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5.xml" ContentType="application/vnd.openxmlformats-officedocument.spreadsheetml.tab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david\Desktop\TFM statistics\"/>
    </mc:Choice>
  </mc:AlternateContent>
  <xr:revisionPtr revIDLastSave="0" documentId="13_ncr:1_{98ECA2EA-2F16-4EA7-A472-B24A39692C36}" xr6:coauthVersionLast="47" xr6:coauthVersionMax="47" xr10:uidLastSave="{00000000-0000-0000-0000-000000000000}"/>
  <bookViews>
    <workbookView xWindow="-120" yWindow="-120" windowWidth="29040" windowHeight="15720" tabRatio="869" activeTab="1" xr2:uid="{07388124-4DF4-41EE-8832-4B2CC1EB4B0B}"/>
  </bookViews>
  <sheets>
    <sheet name="Data" sheetId="2" r:id="rId1"/>
    <sheet name="Estadísticas Generales" sheetId="4" r:id="rId2"/>
    <sheet name="Sheet1" sheetId="6" state="hidden" r:id="rId3"/>
    <sheet name="Sheet2" sheetId="7" state="hidden" r:id="rId4"/>
    <sheet name="Sheet3" sheetId="8" state="hidden" r:id="rId5"/>
    <sheet name="Error Localizacion vs Velocidad" sheetId="5" r:id="rId6"/>
    <sheet name="Error Localizacion vs Error det" sheetId="11" r:id="rId7"/>
    <sheet name="Error localizacion vs Vel ang" sheetId="12" r:id="rId8"/>
    <sheet name="Error orientacion vs vel ang" sheetId="13" r:id="rId9"/>
    <sheet name="Error localizacion vs Landm det" sheetId="14" r:id="rId10"/>
    <sheet name="Tiempo Asociacion vs Nº Landm" sheetId="15" r:id="rId11"/>
    <sheet name="Hoja4" sheetId="17" state="hidden" r:id="rId12"/>
    <sheet name="Tiempo Localización vs Nº Landm" sheetId="16" r:id="rId13"/>
  </sheets>
  <externalReferences>
    <externalReference r:id="rId14"/>
  </externalReferences>
  <definedNames>
    <definedName name="_xlchart.v1.0" hidden="1">Data!$S$2:$S$5405</definedName>
    <definedName name="DatosExternos_1" localSheetId="0" hidden="1">Data!$A$1:$T$5405</definedName>
  </definedNames>
  <calcPr calcId="191029"/>
  <pivotCaches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7" i="4" l="1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36" i="4"/>
  <c r="N29" i="4"/>
  <c r="N30" i="4" s="1"/>
  <c r="I19" i="4" a="1"/>
  <c r="I19" i="4" s="1"/>
  <c r="E19" i="4"/>
  <c r="K20" i="4"/>
  <c r="J20" i="4"/>
  <c r="K19" i="4"/>
  <c r="J19" i="4"/>
  <c r="H20" i="4"/>
  <c r="H19" i="4"/>
  <c r="D34" i="4"/>
  <c r="D33" i="4"/>
  <c r="D31" i="4"/>
  <c r="G32" i="4"/>
  <c r="F32" i="4"/>
  <c r="D32" i="4"/>
  <c r="G28" i="4"/>
  <c r="F28" i="4"/>
  <c r="D28" i="4"/>
  <c r="G27" i="4"/>
  <c r="F27" i="4"/>
  <c r="D27" i="4"/>
  <c r="G26" i="4"/>
  <c r="F26" i="4"/>
  <c r="D26" i="4"/>
  <c r="G24" i="4"/>
  <c r="F24" i="4"/>
  <c r="D24" i="4"/>
  <c r="G23" i="4"/>
  <c r="F23" i="4"/>
  <c r="D23" i="4"/>
  <c r="G20" i="4"/>
  <c r="F20" i="4"/>
  <c r="D20" i="4"/>
  <c r="G19" i="4"/>
  <c r="D19" i="4"/>
  <c r="F19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432A00-001F-49B7-BF51-4CFD54F3A91F}" keepAlive="1" name="Consulta - test-2024-04-14--12-44-52" description="Conexión a la consulta 'test-2024-04-14--12-44-52' en el libro." type="5" refreshedVersion="8" background="1" saveData="1">
    <dbPr connection="Provider=Microsoft.Mashup.OleDb.1;Data Source=$Workbook$;Location=test-2024-04-14--12-44-52;Extended Properties=&quot;&quot;" command="SELECT * FROM [test-2024-04-14--12-44-52]"/>
  </connection>
  <connection id="2" xr16:uid="{CF3F8099-0DC2-4E59-9635-3013EF24C554}" keepAlive="1" name="Consulta - test-2024-05-06--23-23-38" description="Conexión a la consulta 'test-2024-05-06--23-23-38' en el libro." type="5" refreshedVersion="0" background="1">
    <dbPr connection="Provider=Microsoft.Mashup.OleDb.1;Data Source=$Workbook$;Location=test-2024-05-06--23-23-38;Extended Properties=&quot;&quot;" command="SELECT * FROM [test-2024-05-06--23-23-38]"/>
  </connection>
  <connection id="3" xr16:uid="{FF85022A-247C-432A-945D-00CAD0E7F125}" keepAlive="1" name="Consulta - test-2024-05-06--23-23-38 (2)" description="Conexión a la consulta 'test-2024-05-06--23-23-38 (2)' en el libro." type="5" refreshedVersion="0" background="1">
    <dbPr connection="Provider=Microsoft.Mashup.OleDb.1;Data Source=$Workbook$;Location=&quot;test-2024-05-06--23-23-38 (2)&quot;;Extended Properties=&quot;&quot;" command="SELECT * FROM [test-2024-05-06--23-23-38 (2)]"/>
  </connection>
  <connection id="4" xr16:uid="{5E8D051A-5DF8-4554-92C3-A8755EC36134}" keepAlive="1" name="Consulta - test-2024-05-06--23-33-27" description="Conexión a la consulta 'test-2024-05-06--23-33-27' en el libro." type="5" refreshedVersion="0" background="1">
    <dbPr connection="Provider=Microsoft.Mashup.OleDb.1;Data Source=$Workbook$;Location=test-2024-05-06--23-33-27;Extended Properties=&quot;&quot;" command="SELECT * FROM [test-2024-05-06--23-33-27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<sst xmlns="http://schemas.openxmlformats.org/spreadsheetml/2006/main" count="22609" uniqueCount="288">
  <si>
    <t>Iteration</t>
  </si>
  <si>
    <t>Nº Landmarks detected</t>
  </si>
  <si>
    <t>Landmarks detected</t>
  </si>
  <si>
    <t>Real Landmarks</t>
  </si>
  <si>
    <t>Average measurement error</t>
  </si>
  <si>
    <t>Association time (micro sec)</t>
  </si>
  <si>
    <t>Localitation time (micro sec)</t>
  </si>
  <si>
    <t>Association Cost</t>
  </si>
  <si>
    <t>Recovery Applied</t>
  </si>
  <si>
    <t>Linear Velocity (m/s)</t>
  </si>
  <si>
    <t>Angular Velocity (rad/s)</t>
  </si>
  <si>
    <t>Location estimated X (m)</t>
  </si>
  <si>
    <t>Location estimated Y (m)</t>
  </si>
  <si>
    <t>Location estimated Angle (rad)</t>
  </si>
  <si>
    <t>Real location X (m)</t>
  </si>
  <si>
    <t>Real location Y (m)</t>
  </si>
  <si>
    <t>Real location Angle (rad)</t>
  </si>
  <si>
    <t>Location Error (cm)</t>
  </si>
  <si>
    <t>Orientation Error (rad)</t>
  </si>
  <si>
    <t>16-19-20-21</t>
  </si>
  <si>
    <t>16-20-21</t>
  </si>
  <si>
    <t>16-20-21-28</t>
  </si>
  <si>
    <t>16-20-21-27-28</t>
  </si>
  <si>
    <t>20-21-27-28</t>
  </si>
  <si>
    <t>20-21-27-28-35</t>
  </si>
  <si>
    <t>20-21-27-28-34-35</t>
  </si>
  <si>
    <t>21-27-28-34-35</t>
  </si>
  <si>
    <t>27-28-34-35</t>
  </si>
  <si>
    <t>27-28-34-35-41-42</t>
  </si>
  <si>
    <t>34-35-41-42</t>
  </si>
  <si>
    <t>34-35-41-42-49-50</t>
  </si>
  <si>
    <t>41-42-49-50</t>
  </si>
  <si>
    <t>41-42-49-50-57</t>
  </si>
  <si>
    <t>42-49-50-57</t>
  </si>
  <si>
    <t>49-50-57</t>
  </si>
  <si>
    <t>49-50-57-64</t>
  </si>
  <si>
    <t>49-50-56-57-64</t>
  </si>
  <si>
    <t>49-50-56-57-63-64</t>
  </si>
  <si>
    <t>49-56-57-63-64</t>
  </si>
  <si>
    <t>49-55-56-57-63-64</t>
  </si>
  <si>
    <t>55-56-57-63-64</t>
  </si>
  <si>
    <t>55-56-57-62-63-64</t>
  </si>
  <si>
    <t>55-56-62-63-64</t>
  </si>
  <si>
    <t>55-56-62-63</t>
  </si>
  <si>
    <t>48-55-56-62-63</t>
  </si>
  <si>
    <t>48-54-55-56-62-63</t>
  </si>
  <si>
    <t>47-48-54-55-56-62-63</t>
  </si>
  <si>
    <t>47-48-54-55-56-61-62-63</t>
  </si>
  <si>
    <t>47-48-54-55-61-62-63</t>
  </si>
  <si>
    <t>47-48-54-55-61-62</t>
  </si>
  <si>
    <t>47-48-53-54-55-61-62</t>
  </si>
  <si>
    <t>47-48-53-54-55-62</t>
  </si>
  <si>
    <t>47-48-54-55-62</t>
  </si>
  <si>
    <t>47-48-54-55</t>
  </si>
  <si>
    <t>40-43-47-48-54-55</t>
  </si>
  <si>
    <t>40-43-47-48-55</t>
  </si>
  <si>
    <t>40-43-47-48</t>
  </si>
  <si>
    <t>39-40-43-47-48</t>
  </si>
  <si>
    <t>32-33-39-40-43-47-48</t>
  </si>
  <si>
    <t>32-33-39-40-43</t>
  </si>
  <si>
    <t>32-33-39-40</t>
  </si>
  <si>
    <t>25-26-32-33-39-40</t>
  </si>
  <si>
    <t>25-26-32-33-40</t>
  </si>
  <si>
    <t>25-26-32-33</t>
  </si>
  <si>
    <t>19-25-26-32-33</t>
  </si>
  <si>
    <t>18-19-25-26-32-33</t>
  </si>
  <si>
    <t>15-18-19-25-26-32-33</t>
  </si>
  <si>
    <t>15-18-19-25-26-32</t>
  </si>
  <si>
    <t>15-18-19-25-26</t>
  </si>
  <si>
    <t>14-15-18-19-25-26</t>
  </si>
  <si>
    <t>14-15-18-19-25</t>
  </si>
  <si>
    <t>14-15-18-19</t>
  </si>
  <si>
    <t>13-14-15-18-19</t>
  </si>
  <si>
    <t>13-14-15-18</t>
  </si>
  <si>
    <t>13-14-18</t>
  </si>
  <si>
    <t>13-14-18-24</t>
  </si>
  <si>
    <t>13-18-24-31</t>
  </si>
  <si>
    <t>18-24-31</t>
  </si>
  <si>
    <t>24-31</t>
  </si>
  <si>
    <t>24-31-38</t>
  </si>
  <si>
    <t>24-31-38-39</t>
  </si>
  <si>
    <t>24-31-38-39-43</t>
  </si>
  <si>
    <t>31-38-39-43</t>
  </si>
  <si>
    <t>31-38-39-43-45-46</t>
  </si>
  <si>
    <t>38-39-43-45-46</t>
  </si>
  <si>
    <t>38-43-45-46-53</t>
  </si>
  <si>
    <t>43-45-46-53-60</t>
  </si>
  <si>
    <t>45-46-53-54-60-61</t>
  </si>
  <si>
    <t>45-46-53-60-61</t>
  </si>
  <si>
    <t>45-46-53-59-60-61</t>
  </si>
  <si>
    <t>45-46-52-53-59-60-61</t>
  </si>
  <si>
    <t>45-52-53-59-60-61</t>
  </si>
  <si>
    <t>45-52-53-59-60</t>
  </si>
  <si>
    <t>45-52-59-60</t>
  </si>
  <si>
    <t>52-59-60</t>
  </si>
  <si>
    <t>52-58-59</t>
  </si>
  <si>
    <t>51-52-58-59</t>
  </si>
  <si>
    <t>44-51-52-58-59</t>
  </si>
  <si>
    <t>44-51-58</t>
  </si>
  <si>
    <t>36-37-44-51</t>
  </si>
  <si>
    <t>36-37-44</t>
  </si>
  <si>
    <t>29-30-36-37-44</t>
  </si>
  <si>
    <t>29-30-36-37</t>
  </si>
  <si>
    <t>22-23-29-30-36-37</t>
  </si>
  <si>
    <t>22-23-29-30</t>
  </si>
  <si>
    <t>17-22-23-29-30</t>
  </si>
  <si>
    <t>12-17-22-23-29-30</t>
  </si>
  <si>
    <t>12-17-22-23</t>
  </si>
  <si>
    <t>dic-17</t>
  </si>
  <si>
    <t>5-6-12-17</t>
  </si>
  <si>
    <t>0-5-6-12-17</t>
  </si>
  <si>
    <t>0-5-6-12</t>
  </si>
  <si>
    <t>0-5-6</t>
  </si>
  <si>
    <t>0-5-6-7</t>
  </si>
  <si>
    <t>0-6-7</t>
  </si>
  <si>
    <t>01/06/2007</t>
  </si>
  <si>
    <t>1-2-7-8</t>
  </si>
  <si>
    <t>1-2-8-9</t>
  </si>
  <si>
    <t>02/08/2009</t>
  </si>
  <si>
    <t>2-3-8-9</t>
  </si>
  <si>
    <t>2-3-9-10</t>
  </si>
  <si>
    <t>3-4-9-10</t>
  </si>
  <si>
    <t>3-4-9-10-11</t>
  </si>
  <si>
    <t>3-4-10-11</t>
  </si>
  <si>
    <t>04/10/2011</t>
  </si>
  <si>
    <t>4-10-11-21</t>
  </si>
  <si>
    <t>4-10-11-16-21</t>
  </si>
  <si>
    <t>4-11-16-21</t>
  </si>
  <si>
    <t>11-16-20-21</t>
  </si>
  <si>
    <t>16-20-21-27</t>
  </si>
  <si>
    <t>15-16-19-20-21</t>
  </si>
  <si>
    <t>15-16-19-20</t>
  </si>
  <si>
    <t>15-16-19-20-26</t>
  </si>
  <si>
    <t>15-16-19-26</t>
  </si>
  <si>
    <t>15-16-18-19-26</t>
  </si>
  <si>
    <t>14-15-16-18-19-26</t>
  </si>
  <si>
    <t>14-15-18-19-26</t>
  </si>
  <si>
    <t>2-3-8-9-10</t>
  </si>
  <si>
    <t>34-35-41-42-50</t>
  </si>
  <si>
    <t>35-41-42-49-50</t>
  </si>
  <si>
    <t>47-53-54-55-61-62</t>
  </si>
  <si>
    <t>53-54-55-60-61-62</t>
  </si>
  <si>
    <t>53-54-60-61-62</t>
  </si>
  <si>
    <t>46-53-54-60-61-62</t>
  </si>
  <si>
    <t>46-53-54-60-61</t>
  </si>
  <si>
    <t>44-51-58-59</t>
  </si>
  <si>
    <t>4-11-16-20-21</t>
  </si>
  <si>
    <t>27-28-34-35-42</t>
  </si>
  <si>
    <t>8-13-14-18</t>
  </si>
  <si>
    <t>1-8-13-14</t>
  </si>
  <si>
    <t>1-7-8-13-14</t>
  </si>
  <si>
    <t>1-2-7-8-13-14</t>
  </si>
  <si>
    <t>1-2-7-8-13</t>
  </si>
  <si>
    <t>32-39-40-43-47-48</t>
  </si>
  <si>
    <t>32-33-39-40-43-47</t>
  </si>
  <si>
    <t>4-10-11-16-20-21</t>
  </si>
  <si>
    <t>3-8-9-10</t>
  </si>
  <si>
    <t>1-8-13-14-18</t>
  </si>
  <si>
    <t>31-38-39-43-46</t>
  </si>
  <si>
    <t>38-39-40-43-46</t>
  </si>
  <si>
    <t>38-39-40-43-46-47</t>
  </si>
  <si>
    <t>38-39-40-43-47</t>
  </si>
  <si>
    <t>32-39-40-43-47</t>
  </si>
  <si>
    <t>25-32-33-39-40</t>
  </si>
  <si>
    <t>41-42-49-50-56-57</t>
  </si>
  <si>
    <t>34-41-42-49-50</t>
  </si>
  <si>
    <t>15-19-25-26-32-33</t>
  </si>
  <si>
    <t>26-32-33-39-40</t>
  </si>
  <si>
    <t>32-33-39-40-43-48</t>
  </si>
  <si>
    <t>39-40-43-47</t>
  </si>
  <si>
    <t>Total</t>
  </si>
  <si>
    <t>4-6</t>
  </si>
  <si>
    <t>6-8</t>
  </si>
  <si>
    <t>8-10</t>
  </si>
  <si>
    <t>10-12</t>
  </si>
  <si>
    <t>12-14</t>
  </si>
  <si>
    <t>14-16</t>
  </si>
  <si>
    <t>16-18</t>
  </si>
  <si>
    <t>18-20</t>
  </si>
  <si>
    <t>20-22</t>
  </si>
  <si>
    <t>22-24</t>
  </si>
  <si>
    <t>24-26</t>
  </si>
  <si>
    <t>Promedio de Location Error (cm)</t>
  </si>
  <si>
    <t>Limpia</t>
  </si>
  <si>
    <t>OK</t>
  </si>
  <si>
    <t>Error de la localizacion en funcion de la velocidad</t>
  </si>
  <si>
    <t>Error de la localizacion en funcion del error de la deteccion</t>
  </si>
  <si>
    <t>Detection match</t>
  </si>
  <si>
    <t>YES</t>
  </si>
  <si>
    <t>Error de la localizacion en funcion de la velocidad angular</t>
  </si>
  <si>
    <t>Average of Orientation Error (rad)</t>
  </si>
  <si>
    <t>Average of Location Error (cm)</t>
  </si>
  <si>
    <t>Caracteristicas del test</t>
  </si>
  <si>
    <t>Mapa</t>
  </si>
  <si>
    <t>Algoritmo de Asociacion</t>
  </si>
  <si>
    <t>Estadisticas</t>
  </si>
  <si>
    <t>Algoritm de asociacion exitoso</t>
  </si>
  <si>
    <t>Media</t>
  </si>
  <si>
    <t>Maximo</t>
  </si>
  <si>
    <t>Minimo</t>
  </si>
  <si>
    <t>Error de la localizacion (cm)</t>
  </si>
  <si>
    <t>Error de la orientacion (º)</t>
  </si>
  <si>
    <t>Tiempo algoritmo asignacion</t>
  </si>
  <si>
    <t>Tiempo algoritmo localización</t>
  </si>
  <si>
    <t>Velocidad lineal</t>
  </si>
  <si>
    <t>Errores medios de las detecciones por it</t>
  </si>
  <si>
    <t>Coste del algoritmo de asociacon</t>
  </si>
  <si>
    <t>Iteraciones totales</t>
  </si>
  <si>
    <t>Media de landmarks detectados por it</t>
  </si>
  <si>
    <t>Recoveries aplicados</t>
  </si>
  <si>
    <t>N detecciones errones</t>
  </si>
  <si>
    <t>Mapa 2</t>
  </si>
  <si>
    <t>*</t>
  </si>
  <si>
    <t>15-18-19-25-26-33</t>
  </si>
  <si>
    <t>1-7</t>
  </si>
  <si>
    <t>1-6-7</t>
  </si>
  <si>
    <t>6-7</t>
  </si>
  <si>
    <t>5-12-17</t>
  </si>
  <si>
    <t>12-17</t>
  </si>
  <si>
    <t>1-2-8</t>
  </si>
  <si>
    <t>2-8-9</t>
  </si>
  <si>
    <t>3-9-10</t>
  </si>
  <si>
    <t>4-10-11</t>
  </si>
  <si>
    <t>28-34-35-41-42</t>
  </si>
  <si>
    <t>33-39-40-43-47-48</t>
  </si>
  <si>
    <t>40-47-48-55</t>
  </si>
  <si>
    <t>40-47-48-54-55</t>
  </si>
  <si>
    <t>40-47-48-54-55-62</t>
  </si>
  <si>
    <t>47-53-54-55-60-61-62</t>
  </si>
  <si>
    <t>1-2-7</t>
  </si>
  <si>
    <t>12-17-22-23-29</t>
  </si>
  <si>
    <t>Etiquetas de fila</t>
  </si>
  <si>
    <t>0-2</t>
  </si>
  <si>
    <t>2-4</t>
  </si>
  <si>
    <t>Total general</t>
  </si>
  <si>
    <t>Lanmarks layout</t>
  </si>
  <si>
    <t>Detected radio (m)</t>
  </si>
  <si>
    <t>Error maximo de la deteccion (m)</t>
  </si>
  <si>
    <t>Error minimo de la deteccion (m)</t>
  </si>
  <si>
    <t>Error del GPS (m)</t>
  </si>
  <si>
    <t>0-0,1</t>
  </si>
  <si>
    <t>0,1-0,2</t>
  </si>
  <si>
    <t>0,2-0,3</t>
  </si>
  <si>
    <t>0,3-0,4</t>
  </si>
  <si>
    <t>0,4-0,5</t>
  </si>
  <si>
    <t>0,5-0,6</t>
  </si>
  <si>
    <t>0,6-0,7</t>
  </si>
  <si>
    <t>-2--1,8</t>
  </si>
  <si>
    <t>-1,8--1,6</t>
  </si>
  <si>
    <t>-1,6--1,4</t>
  </si>
  <si>
    <t>-1,4--1,2</t>
  </si>
  <si>
    <t>-1,2--1</t>
  </si>
  <si>
    <t>-1--0,8</t>
  </si>
  <si>
    <t>-0,8--0,6</t>
  </si>
  <si>
    <t>-0,6--0,4</t>
  </si>
  <si>
    <t>-0,4--0,2</t>
  </si>
  <si>
    <t>-0,2-5,55111512312578E-17</t>
  </si>
  <si>
    <t>0-0,2</t>
  </si>
  <si>
    <t>0,2-0,4</t>
  </si>
  <si>
    <t>0,4-0,6</t>
  </si>
  <si>
    <t>0,6-0,8</t>
  </si>
  <si>
    <t>0,8-1</t>
  </si>
  <si>
    <t>1-1,2</t>
  </si>
  <si>
    <t>1,2-1,4</t>
  </si>
  <si>
    <t>-0,2-0</t>
  </si>
  <si>
    <t>12-17-22</t>
  </si>
  <si>
    <t>1-2-8-13-14</t>
  </si>
  <si>
    <t>13-14-18-24-31</t>
  </si>
  <si>
    <t>38-39-43-45-46-53</t>
  </si>
  <si>
    <t>43-45-46-53</t>
  </si>
  <si>
    <t>43-45-46-53-54-60</t>
  </si>
  <si>
    <t>43-45-46-53-54-60-61</t>
  </si>
  <si>
    <t>46-47-53-54-60-61-62</t>
  </si>
  <si>
    <t>46-47-53-54-55-60-61-62</t>
  </si>
  <si>
    <t>46-47-53-54-55-61-62</t>
  </si>
  <si>
    <t>22-29-30-36-37</t>
  </si>
  <si>
    <t>Si</t>
  </si>
  <si>
    <t>&gt;0,7</t>
  </si>
  <si>
    <t>1,4-1,6</t>
  </si>
  <si>
    <t>&lt;0</t>
  </si>
  <si>
    <t>Desviación típica</t>
  </si>
  <si>
    <t>Iteraciones con error de localizacion mayor que :</t>
  </si>
  <si>
    <t>Tiempo del algoritmo de localizacion en funcion de la cantidad landmarks detectados</t>
  </si>
  <si>
    <t>(Todas)</t>
  </si>
  <si>
    <t>Promedio de Localitation time (micro sec)</t>
  </si>
  <si>
    <t>Error de la localizacion en funcion de la cantidad landmarks detectados</t>
  </si>
  <si>
    <t>Tiempo del algoritmo de asociacion en funcion de la cantidad landmarks detectados</t>
  </si>
  <si>
    <t>Promedio de Association time (micro 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</si>
</sst>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"/>
    <numFmt numFmtId="165" formatCode="0.0"/>
    <numFmt numFmtId="166" formatCode="0.000"/>
  </numFmts>
  <fonts count="4" x14ac:knownFonts="1">
    <font>
      <sz val="11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4" fontId="0" fillId="0" borderId="0" xfId="0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2" fillId="4" borderId="4" xfId="0" applyFont="1" applyFill="1" applyBorder="1"/>
    <xf numFmtId="0" fontId="2" fillId="0" borderId="0" xfId="0" applyFont="1"/>
    <xf numFmtId="0" fontId="2" fillId="5" borderId="4" xfId="0" applyFont="1" applyFill="1" applyBorder="1"/>
    <xf numFmtId="0" fontId="2" fillId="6" borderId="4" xfId="0" applyFont="1" applyFill="1" applyBorder="1"/>
    <xf numFmtId="0" fontId="2" fillId="2" borderId="5" xfId="0" applyFont="1" applyFill="1" applyBorder="1"/>
    <xf numFmtId="0" fontId="2" fillId="2" borderId="4" xfId="0" applyFont="1" applyFill="1" applyBorder="1"/>
    <xf numFmtId="0" fontId="2" fillId="2" borderId="6" xfId="0" applyFont="1" applyFill="1" applyBorder="1"/>
    <xf numFmtId="0" fontId="2" fillId="7" borderId="4" xfId="0" applyFont="1" applyFill="1" applyBorder="1" applyAlignment="1">
      <alignment horizontal="center" vertical="center"/>
    </xf>
    <xf numFmtId="0" fontId="2" fillId="8" borderId="4" xfId="0" applyFont="1" applyFill="1" applyBorder="1"/>
    <xf numFmtId="10" fontId="0" fillId="0" borderId="0" xfId="1" applyNumberFormat="1" applyFont="1"/>
    <xf numFmtId="165" fontId="0" fillId="0" borderId="0" xfId="0" applyNumberFormat="1"/>
    <xf numFmtId="166" fontId="0" fillId="0" borderId="4" xfId="0" applyNumberFormat="1" applyBorder="1"/>
    <xf numFmtId="0" fontId="2" fillId="7" borderId="4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10" fontId="0" fillId="0" borderId="0" xfId="0" applyNumberFormat="1"/>
  </cellXfs>
  <cellStyles count="2">
    <cellStyle name="Normal" xfId="0" builtinId="0"/>
    <cellStyle name="Porcentaje" xfId="1" builtinId="5"/>
  </cellStyles>
  <dxfs count="16">
    <dxf>
      <numFmt numFmtId="165" formatCode="0.0"/>
    </dxf>
    <dxf>
      <numFmt numFmtId="2" formatCode="0.00"/>
    </dxf>
    <dxf>
      <numFmt numFmtId="2" formatCode="0.00"/>
    </dxf>
    <dxf>
      <numFmt numFmtId="165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'Estadísticas Generales'!$N$36:$N$84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</c:numCache>
            </c:numRef>
          </c:cat>
          <c:val>
            <c:numRef>
              <c:f>'Estadísticas Generales'!$O$36:$O$84</c:f>
              <c:numCache>
                <c:formatCode>0.00%</c:formatCode>
                <c:ptCount val="49"/>
                <c:pt idx="0">
                  <c:v>0.10085122131754254</c:v>
                </c:pt>
                <c:pt idx="1">
                  <c:v>0.24333826794966695</c:v>
                </c:pt>
                <c:pt idx="2">
                  <c:v>0.37971872686898589</c:v>
                </c:pt>
                <c:pt idx="3">
                  <c:v>0.48501110288675053</c:v>
                </c:pt>
                <c:pt idx="4">
                  <c:v>0.5754996299037749</c:v>
                </c:pt>
                <c:pt idx="5">
                  <c:v>0.64859363434492967</c:v>
                </c:pt>
                <c:pt idx="6">
                  <c:v>0.70836417468541824</c:v>
                </c:pt>
                <c:pt idx="7">
                  <c:v>0.76239822353811992</c:v>
                </c:pt>
                <c:pt idx="8">
                  <c:v>0.80144337527757215</c:v>
                </c:pt>
                <c:pt idx="9">
                  <c:v>0.83364174685418213</c:v>
                </c:pt>
                <c:pt idx="10">
                  <c:v>0.86084381939304222</c:v>
                </c:pt>
                <c:pt idx="11">
                  <c:v>0.88415988156920799</c:v>
                </c:pt>
                <c:pt idx="12">
                  <c:v>0.90358993338267946</c:v>
                </c:pt>
                <c:pt idx="13">
                  <c:v>0.91691339748334566</c:v>
                </c:pt>
                <c:pt idx="14">
                  <c:v>0.9285714285714286</c:v>
                </c:pt>
                <c:pt idx="15">
                  <c:v>0.94041450777202074</c:v>
                </c:pt>
                <c:pt idx="16">
                  <c:v>0.95170244263508508</c:v>
                </c:pt>
                <c:pt idx="17">
                  <c:v>0.95688378978534416</c:v>
                </c:pt>
                <c:pt idx="18">
                  <c:v>0.9642857142857143</c:v>
                </c:pt>
                <c:pt idx="19">
                  <c:v>0.96983715766099188</c:v>
                </c:pt>
                <c:pt idx="20">
                  <c:v>0.97409326424870468</c:v>
                </c:pt>
                <c:pt idx="21">
                  <c:v>0.97871946706143598</c:v>
                </c:pt>
                <c:pt idx="22">
                  <c:v>0.9822353811991118</c:v>
                </c:pt>
                <c:pt idx="23">
                  <c:v>0.98575129533678751</c:v>
                </c:pt>
                <c:pt idx="24">
                  <c:v>0.98852701702442636</c:v>
                </c:pt>
                <c:pt idx="25">
                  <c:v>0.99167283493708369</c:v>
                </c:pt>
                <c:pt idx="26">
                  <c:v>0.99241302738712067</c:v>
                </c:pt>
                <c:pt idx="27">
                  <c:v>0.99296817172464846</c:v>
                </c:pt>
                <c:pt idx="28">
                  <c:v>0.99407846039970393</c:v>
                </c:pt>
                <c:pt idx="29">
                  <c:v>0.99463360473723172</c:v>
                </c:pt>
                <c:pt idx="30">
                  <c:v>0.9959289415247965</c:v>
                </c:pt>
                <c:pt idx="31">
                  <c:v>0.99648408586232418</c:v>
                </c:pt>
                <c:pt idx="32">
                  <c:v>0.99666913397483348</c:v>
                </c:pt>
                <c:pt idx="33">
                  <c:v>0.99685418208734267</c:v>
                </c:pt>
                <c:pt idx="34">
                  <c:v>0.99740932642487046</c:v>
                </c:pt>
                <c:pt idx="35">
                  <c:v>0.99777942264988895</c:v>
                </c:pt>
                <c:pt idx="36">
                  <c:v>0.99814951887490744</c:v>
                </c:pt>
                <c:pt idx="37">
                  <c:v>0.99851961509992593</c:v>
                </c:pt>
                <c:pt idx="38">
                  <c:v>0.99888971132494453</c:v>
                </c:pt>
                <c:pt idx="39">
                  <c:v>0.99925980754996302</c:v>
                </c:pt>
                <c:pt idx="40">
                  <c:v>0.99944485566247221</c:v>
                </c:pt>
                <c:pt idx="41">
                  <c:v>0.9998149518874907</c:v>
                </c:pt>
                <c:pt idx="42">
                  <c:v>0.9998149518874907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03-4927-AC6B-33CDFD772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234608"/>
        <c:axId val="1240256208"/>
      </c:lineChart>
      <c:catAx>
        <c:axId val="1240234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Error de localización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40256208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240256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40234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test2.xlsx]Error Localizacion vs Velocidad!TablaDinámica1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'Error Localizacion vs Velocidad'!$C$6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'Error Localizacion vs Velocidad'!$B$7:$B$21</c:f>
              <c:strCache>
                <c:ptCount val="14"/>
                <c:pt idx="0">
                  <c:v>&lt;0</c:v>
                </c:pt>
                <c:pt idx="1">
                  <c:v>0-2</c:v>
                </c:pt>
                <c:pt idx="2">
                  <c:v>2-4</c:v>
                </c:pt>
                <c:pt idx="3">
                  <c:v>4-6</c:v>
                </c:pt>
                <c:pt idx="4">
                  <c:v>6-8</c:v>
                </c:pt>
                <c:pt idx="5">
                  <c:v>8-10</c:v>
                </c:pt>
                <c:pt idx="6">
                  <c:v>10-12</c:v>
                </c:pt>
                <c:pt idx="7">
                  <c:v>12-14</c:v>
                </c:pt>
                <c:pt idx="8">
                  <c:v>14-16</c:v>
                </c:pt>
                <c:pt idx="9">
                  <c:v>16-18</c:v>
                </c:pt>
                <c:pt idx="10">
                  <c:v>18-20</c:v>
                </c:pt>
                <c:pt idx="11">
                  <c:v>20-22</c:v>
                </c:pt>
                <c:pt idx="12">
                  <c:v>22-24</c:v>
                </c:pt>
                <c:pt idx="13">
                  <c:v>24-26</c:v>
                </c:pt>
              </c:strCache>
            </c:strRef>
          </c:cat>
          <c:val>
            <c:numRef>
              <c:f>'Error Localizacion vs Velocidad'!$C$7:$C$21</c:f>
              <c:numCache>
                <c:formatCode>0.00</c:formatCode>
                <c:ptCount val="14"/>
                <c:pt idx="0">
                  <c:v>6.6738217142857144</c:v>
                </c:pt>
                <c:pt idx="1">
                  <c:v>4.9585833580246934</c:v>
                </c:pt>
                <c:pt idx="2">
                  <c:v>1.6055410000000001</c:v>
                </c:pt>
                <c:pt idx="3">
                  <c:v>6.0830338108808304</c:v>
                </c:pt>
                <c:pt idx="4">
                  <c:v>5.90618886274508</c:v>
                </c:pt>
                <c:pt idx="5">
                  <c:v>5.9002628489425888</c:v>
                </c:pt>
                <c:pt idx="6">
                  <c:v>5.7691569833333327</c:v>
                </c:pt>
                <c:pt idx="7">
                  <c:v>6.8434455384615376</c:v>
                </c:pt>
                <c:pt idx="8">
                  <c:v>4.271772876033058</c:v>
                </c:pt>
                <c:pt idx="9">
                  <c:v>5.2939755531914905</c:v>
                </c:pt>
                <c:pt idx="10">
                  <c:v>6.4864971666666671</c:v>
                </c:pt>
                <c:pt idx="11">
                  <c:v>3.172470555555555</c:v>
                </c:pt>
                <c:pt idx="12">
                  <c:v>3.829864181818182</c:v>
                </c:pt>
                <c:pt idx="13">
                  <c:v>2.2323753333333332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88-4827-9FFB-BDBF68D64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5441216"/>
        <c:axId val="695443736"/>
      </c:lineChart>
      <c:catAx>
        <c:axId val="695441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Velocidad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5443736"/>
        <c:crosses val="autoZero"/>
        <c:auto val="1"/>
        <c:lblAlgn val="ctr"/>
        <c:lblOffset val="100"/>
        <c:noMultiLvlLbl val="0"/>
      </c:catAx>
      <c:valAx>
        <c:axId val="69544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Error de localizacion (cm)</a:t>
                </a:r>
              </a:p>
            </c:rich>
          </c:tx>
          <c:layout>
            <c:manualLayout>
              <c:xMode val="edge"/>
              <c:yMode val="edge"/>
              <c:x val="9.655173462413626E-3"/>
              <c:y val="0.4806795558434686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544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test2.xlsx]Error Localizacion vs Error det!TablaDinámica1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'Error Localizacion vs Error det'!$C$6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'Error Localizacion vs Error det'!$B$7:$B$15</c:f>
              <c:strCache>
                <c:ptCount val="8"/>
                <c:pt idx="0">
                  <c:v>0-0,1</c:v>
                </c:pt>
                <c:pt idx="1">
                  <c:v>0,1-0,2</c:v>
                </c:pt>
                <c:pt idx="2">
                  <c:v>0,2-0,3</c:v>
                </c:pt>
                <c:pt idx="3">
                  <c:v>0,3-0,4</c:v>
                </c:pt>
                <c:pt idx="4">
                  <c:v>0,4-0,5</c:v>
                </c:pt>
                <c:pt idx="5">
                  <c:v>0,5-0,6</c:v>
                </c:pt>
                <c:pt idx="6">
                  <c:v>0,6-0,7</c:v>
                </c:pt>
                <c:pt idx="7">
                  <c:v>&gt;0,7</c:v>
                </c:pt>
              </c:strCache>
            </c:strRef>
          </c:cat>
          <c:val>
            <c:numRef>
              <c:f>'Error Localizacion vs Error det'!$C$7:$C$15</c:f>
              <c:numCache>
                <c:formatCode>0.00</c:formatCode>
                <c:ptCount val="8"/>
                <c:pt idx="0">
                  <c:v>5.1224548727221721</c:v>
                </c:pt>
                <c:pt idx="1">
                  <c:v>7.0303738957239208</c:v>
                </c:pt>
                <c:pt idx="2">
                  <c:v>7.2522184679665784</c:v>
                </c:pt>
                <c:pt idx="3">
                  <c:v>8.9670423402061878</c:v>
                </c:pt>
                <c:pt idx="4">
                  <c:v>8.4718891714285718</c:v>
                </c:pt>
                <c:pt idx="5">
                  <c:v>11.346169142857145</c:v>
                </c:pt>
                <c:pt idx="6">
                  <c:v>5.4194475000000004</c:v>
                </c:pt>
                <c:pt idx="7">
                  <c:v>17.197732999999999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AE-466F-B6F6-D7DD91C7C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707040"/>
        <c:axId val="352705120"/>
      </c:lineChart>
      <c:catAx>
        <c:axId val="35270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52705120"/>
        <c:crosses val="autoZero"/>
        <c:auto val="1"/>
        <c:lblAlgn val="ctr"/>
        <c:lblOffset val="100"/>
        <c:noMultiLvlLbl val="0"/>
      </c:catAx>
      <c:valAx>
        <c:axId val="35270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5270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7"/>
              <c:pt idx="0">
                <c:v>-2--1,5</c:v>
              </c:pt>
              <c:pt idx="1">
                <c:v>-1,5--1</c:v>
              </c:pt>
              <c:pt idx="2">
                <c:v>-1--0,5</c:v>
              </c:pt>
              <c:pt idx="3">
                <c:v>-0,5-0</c:v>
              </c:pt>
              <c:pt idx="4">
                <c:v>0-0,5</c:v>
              </c:pt>
              <c:pt idx="5">
                <c:v>0,5-1</c:v>
              </c:pt>
              <c:pt idx="6">
                <c:v>1-1,5</c:v>
              </c:pt>
            </c:strLit>
          </c:cat>
          <c:val>
            <c:numLit>
              <c:formatCode>General</c:formatCode>
              <c:ptCount val="7"/>
              <c:pt idx="0">
                <c:v>6.1601018333333331</c:v>
              </c:pt>
              <c:pt idx="1">
                <c:v>5.7017047500000011</c:v>
              </c:pt>
              <c:pt idx="2">
                <c:v>5.9448488028169004</c:v>
              </c:pt>
              <c:pt idx="3">
                <c:v>6.0859328503127745</c:v>
              </c:pt>
              <c:pt idx="4">
                <c:v>5.9315737854217838</c:v>
              </c:pt>
              <c:pt idx="5">
                <c:v>4.5182786226993885</c:v>
              </c:pt>
              <c:pt idx="6">
                <c:v>5.7030797948717948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4BFB-4293-9D68-65A62DB2F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351576"/>
        <c:axId val="447351936"/>
      </c:lineChart>
      <c:catAx>
        <c:axId val="447351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/>
                  <a:t>Velocidad angular (rad/s)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7351936"/>
        <c:crosses val="autoZero"/>
        <c:auto val="1"/>
        <c:lblAlgn val="ctr"/>
        <c:lblOffset val="100"/>
        <c:noMultiLvlLbl val="0"/>
      </c:catAx>
      <c:valAx>
        <c:axId val="44735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400" b="1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Error de localizacion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7351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test2.xlsx]Error localizacion vs Landm det!TablaDinámica4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'Error localizacion vs Landm det'!$C$5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'Error localizacion vs Landm det'!$B$6:$B$13</c:f>
              <c:strCache>
                <c:ptCount val="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</c:strCache>
            </c:strRef>
          </c:cat>
          <c:val>
            <c:numRef>
              <c:f>'Error localizacion vs Landm det'!$C$6:$C$13</c:f>
              <c:numCache>
                <c:formatCode>0.00</c:formatCode>
                <c:ptCount val="7"/>
                <c:pt idx="0">
                  <c:v>9.6995453418803379</c:v>
                </c:pt>
                <c:pt idx="1">
                  <c:v>7.6642615000000012</c:v>
                </c:pt>
                <c:pt idx="2">
                  <c:v>5.8252420376226608</c:v>
                </c:pt>
                <c:pt idx="3">
                  <c:v>4.8536959967078204</c:v>
                </c:pt>
                <c:pt idx="4">
                  <c:v>4.3446624241192424</c:v>
                </c:pt>
                <c:pt idx="5">
                  <c:v>4.0722417187500035</c:v>
                </c:pt>
                <c:pt idx="6">
                  <c:v>1.1567620999999999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D-4F6D-B115-E02DB551B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6703183"/>
        <c:axId val="2036686383"/>
      </c:lineChart>
      <c:catAx>
        <c:axId val="203670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36686383"/>
        <c:crosses val="autoZero"/>
        <c:auto val="1"/>
        <c:lblAlgn val="ctr"/>
        <c:lblOffset val="100"/>
        <c:noMultiLvlLbl val="0"/>
      </c:catAx>
      <c:valAx>
        <c:axId val="203668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3670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test2.xlsx]Tiempo Asociacion vs Nº Landm!TablaDinámica5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'Tiempo Asociacion vs Nº Landm'!$C$6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'Tiempo Asociacion vs Nº Landm'!$B$7:$B$14</c:f>
              <c:strCache>
                <c:ptCount val="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</c:strCache>
            </c:strRef>
          </c:cat>
          <c:val>
            <c:numRef>
              <c:f>'Tiempo Asociacion vs Nº Landm'!$C$7:$C$14</c:f>
              <c:numCache>
                <c:formatCode>0.0</c:formatCode>
                <c:ptCount val="7"/>
                <c:pt idx="0">
                  <c:v>95.279213675213668</c:v>
                </c:pt>
                <c:pt idx="1">
                  <c:v>120.63943917851529</c:v>
                </c:pt>
                <c:pt idx="2">
                  <c:v>147.66689531079604</c:v>
                </c:pt>
                <c:pt idx="3">
                  <c:v>172.61044691358043</c:v>
                </c:pt>
                <c:pt idx="4">
                  <c:v>198.29386856368549</c:v>
                </c:pt>
                <c:pt idx="5">
                  <c:v>218.78311160714279</c:v>
                </c:pt>
                <c:pt idx="6">
                  <c:v>222.24879999999999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06-4429-BD4C-221FB219A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6688783"/>
        <c:axId val="2036682543"/>
      </c:lineChart>
      <c:catAx>
        <c:axId val="203668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36682543"/>
        <c:crosses val="autoZero"/>
        <c:auto val="1"/>
        <c:lblAlgn val="ctr"/>
        <c:lblOffset val="100"/>
        <c:noMultiLvlLbl val="0"/>
      </c:catAx>
      <c:valAx>
        <c:axId val="203668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3668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[Estadisticas TFM test2.xlsx]Tiempo Localización vs Nº Landm!TablaDinámica6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'Tiempo Localización vs Nº Landm'!$C$7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'Tiempo Localización vs Nº Landm'!$B$8:$B$15</c:f>
              <c:strCache>
                <c:ptCount val="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</c:strCache>
            </c:strRef>
          </c:cat>
          <c:val>
            <c:numRef>
              <c:f>'Tiempo Localización vs Nº Landm'!$C$8:$C$15</c:f>
              <c:numCache>
                <c:formatCode>0.0</c:formatCode>
                <c:ptCount val="7"/>
                <c:pt idx="0">
                  <c:v>335.55591452991462</c:v>
                </c:pt>
                <c:pt idx="1">
                  <c:v>297.33017614533952</c:v>
                </c:pt>
                <c:pt idx="2">
                  <c:v>296.6324760087241</c:v>
                </c:pt>
                <c:pt idx="3">
                  <c:v>301.9858000000001</c:v>
                </c:pt>
                <c:pt idx="4">
                  <c:v>299.08653252032508</c:v>
                </c:pt>
                <c:pt idx="5">
                  <c:v>301.93382589285721</c:v>
                </c:pt>
                <c:pt idx="6">
                  <c:v>262.12129999999996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70-4A2B-A23F-FF8F7AC7E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6690703"/>
        <c:axId val="2036699343"/>
      </c:lineChart>
      <c:catAx>
        <c:axId val="203669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36699343"/>
        <c:crosses val="autoZero"/>
        <c:auto val="1"/>
        <c:lblAlgn val="ctr"/>
        <c:lblOffset val="100"/>
        <c:noMultiLvlLbl val="0"/>
      </c:catAx>
      <c:valAx>
        <c:axId val="203669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3669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plotArea>
      <cx:plotAreaRegion>
        <cx:series layoutId="boxWhisker" uniqueId="{4B1B04BF-6D0E-4BC2-9FF3-CA7D5E26B086}"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60"/>
        <cx:title>
          <cx:tx>
            <cx:txData>
              <cx:v>Error de localización (cm)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s-E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Error de localización (cm)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52916</xdr:colOff>
      <xdr:row>5</xdr:row>
      <xdr:rowOff>157690</xdr:rowOff>
    </xdr:from>
    <xdr:to>
      <xdr:col>16</xdr:col>
      <xdr:colOff>656166</xdr:colOff>
      <xdr:row>23</xdr:row>
      <xdr:rowOff>52917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0E936A75-43EA-4050-84F3-4D0A8D7E17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97541" y="1129240"/>
              <a:ext cx="4937125" cy="33813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4</xdr:col>
      <xdr:colOff>328084</xdr:colOff>
      <xdr:row>99</xdr:row>
      <xdr:rowOff>74082</xdr:rowOff>
    </xdr:from>
    <xdr:to>
      <xdr:col>11</xdr:col>
      <xdr:colOff>237368</xdr:colOff>
      <xdr:row>125</xdr:row>
      <xdr:rowOff>61987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F1C3FFE-D330-423D-9D63-BC3F1A57A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677180</xdr:colOff>
      <xdr:row>3</xdr:row>
      <xdr:rowOff>6802</xdr:rowOff>
    </xdr:from>
    <xdr:to>
      <xdr:col>15</xdr:col>
      <xdr:colOff>870857</xdr:colOff>
      <xdr:row>19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A8B362-E721-3860-DE1E-7ACB1B2F7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438149</xdr:colOff>
      <xdr:row>3</xdr:row>
      <xdr:rowOff>119062</xdr:rowOff>
    </xdr:from>
    <xdr:to>
      <xdr:col>13</xdr:col>
      <xdr:colOff>723900</xdr:colOff>
      <xdr:row>18</xdr:row>
      <xdr:rowOff>4762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ADB49D5-7B71-9AA1-BA0D-BFF190894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605516</xdr:colOff>
      <xdr:row>3</xdr:row>
      <xdr:rowOff>84365</xdr:rowOff>
    </xdr:from>
    <xdr:to>
      <xdr:col>14</xdr:col>
      <xdr:colOff>816429</xdr:colOff>
      <xdr:row>19</xdr:row>
      <xdr:rowOff>454</xdr:rowOff>
    </xdr:to>
    <xdr:graphicFrame macro="">
      <xdr:nvGraphicFramePr>
        <xdr:cNvPr id="2" name="Chart 5">
          <a:extLst>
            <a:ext uri="{FF2B5EF4-FFF2-40B4-BE49-F238E27FC236}">
              <a16:creationId xmlns:a16="http://schemas.microsoft.com/office/drawing/2014/main" id="{849E6D7F-7EC7-4AAC-884A-8D06B9A614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2</xdr:row>
      <xdr:rowOff>109537</xdr:rowOff>
    </xdr:from>
    <xdr:to>
      <xdr:col>12</xdr:col>
      <xdr:colOff>180975</xdr:colOff>
      <xdr:row>16</xdr:row>
      <xdr:rowOff>185737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6D127A5-6BED-D090-0785-4B265FA8F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2</xdr:row>
      <xdr:rowOff>176212</xdr:rowOff>
    </xdr:from>
    <xdr:to>
      <xdr:col>13</xdr:col>
      <xdr:colOff>276224</xdr:colOff>
      <xdr:row>17</xdr:row>
      <xdr:rowOff>61912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1B668DA-52BF-8227-C259-A5A441240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3</xdr:row>
      <xdr:rowOff>128587</xdr:rowOff>
    </xdr:from>
    <xdr:to>
      <xdr:col>14</xdr:col>
      <xdr:colOff>333375</xdr:colOff>
      <xdr:row>18</xdr:row>
      <xdr:rowOff>14287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D9EE24E-12E0-643F-D2F2-A4D66FA64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avid\Desktop\TFM%20statistics\Estadisticas%20TFM%20test1.xlsx" TargetMode="External"/><Relationship Id="rId1" Type="http://schemas.openxmlformats.org/officeDocument/2006/relationships/externalLinkPath" Target="Estadisticas%20TFM%20test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ta"/>
      <sheetName val="Estadísticas Generales"/>
      <sheetName val="Sheet1"/>
      <sheetName val="Sheet2"/>
      <sheetName val="Sheet3"/>
      <sheetName val="Error Localizacion vs Velocidad"/>
      <sheetName val="Error localizacion vs Vel ang"/>
      <sheetName val="Error Localizacion vs Error det"/>
      <sheetName val="Error orientacion vs vel ang"/>
      <sheetName val="Error localizacion vs Landm det"/>
      <sheetName val="Hoja3"/>
      <sheetName val="Tiempo Asociacion vs Nº Landm"/>
      <sheetName val="Tiempo Localización vs Nº Landm"/>
    </sheetNames>
    <sheetDataSet>
      <sheetData sheetId="0"/>
      <sheetData sheetId="1">
        <row r="35">
          <cell r="M35">
            <v>1</v>
          </cell>
          <cell r="N35">
            <v>0.10185509275463778</v>
          </cell>
        </row>
        <row r="36">
          <cell r="M36">
            <v>2</v>
          </cell>
          <cell r="N36">
            <v>0.24606230311515576</v>
          </cell>
        </row>
        <row r="37">
          <cell r="M37">
            <v>3</v>
          </cell>
          <cell r="N37">
            <v>0.37626881344067198</v>
          </cell>
        </row>
        <row r="38">
          <cell r="M38">
            <v>4</v>
          </cell>
          <cell r="N38">
            <v>0.4784739236961848</v>
          </cell>
        </row>
        <row r="39">
          <cell r="M39">
            <v>5</v>
          </cell>
          <cell r="N39">
            <v>0.57245362268113409</v>
          </cell>
        </row>
        <row r="40">
          <cell r="M40">
            <v>6</v>
          </cell>
          <cell r="N40">
            <v>0.64420721036051809</v>
          </cell>
        </row>
        <row r="41">
          <cell r="M41">
            <v>7</v>
          </cell>
          <cell r="N41">
            <v>0.70003500175008748</v>
          </cell>
        </row>
        <row r="42">
          <cell r="M42">
            <v>8</v>
          </cell>
          <cell r="N42">
            <v>0.74693734686734337</v>
          </cell>
        </row>
        <row r="43">
          <cell r="M43">
            <v>9</v>
          </cell>
          <cell r="N43">
            <v>0.79173958697934899</v>
          </cell>
        </row>
        <row r="44">
          <cell r="M44">
            <v>10</v>
          </cell>
          <cell r="N44">
            <v>0.82674133706685338</v>
          </cell>
        </row>
        <row r="45">
          <cell r="M45">
            <v>11</v>
          </cell>
          <cell r="N45">
            <v>0.85736786839341961</v>
          </cell>
        </row>
        <row r="46">
          <cell r="M46">
            <v>12</v>
          </cell>
          <cell r="N46">
            <v>0.87696884844242207</v>
          </cell>
        </row>
        <row r="47">
          <cell r="M47">
            <v>13</v>
          </cell>
          <cell r="N47">
            <v>0.89306965348267409</v>
          </cell>
        </row>
        <row r="48">
          <cell r="M48">
            <v>14</v>
          </cell>
          <cell r="N48">
            <v>0.91004550227511372</v>
          </cell>
        </row>
        <row r="49">
          <cell r="M49">
            <v>15</v>
          </cell>
          <cell r="N49">
            <v>0.92317115855792786</v>
          </cell>
        </row>
        <row r="50">
          <cell r="M50">
            <v>16</v>
          </cell>
          <cell r="N50">
            <v>0.93577178858942944</v>
          </cell>
        </row>
        <row r="51">
          <cell r="M51">
            <v>17</v>
          </cell>
          <cell r="N51">
            <v>0.94347217360868041</v>
          </cell>
        </row>
        <row r="52">
          <cell r="M52">
            <v>18</v>
          </cell>
          <cell r="N52">
            <v>0.95169758487924394</v>
          </cell>
        </row>
        <row r="53">
          <cell r="M53">
            <v>19</v>
          </cell>
          <cell r="N53">
            <v>0.95992299614980747</v>
          </cell>
        </row>
        <row r="54">
          <cell r="M54">
            <v>20</v>
          </cell>
          <cell r="N54">
            <v>0.96464823241162057</v>
          </cell>
        </row>
        <row r="55">
          <cell r="M55">
            <v>21</v>
          </cell>
          <cell r="N55">
            <v>0.97024851242562127</v>
          </cell>
        </row>
        <row r="56">
          <cell r="M56">
            <v>22</v>
          </cell>
          <cell r="N56">
            <v>0.97444872243612179</v>
          </cell>
        </row>
        <row r="57">
          <cell r="M57">
            <v>23</v>
          </cell>
          <cell r="N57">
            <v>0.97742387119355967</v>
          </cell>
        </row>
        <row r="58">
          <cell r="M58">
            <v>24</v>
          </cell>
          <cell r="N58">
            <v>0.98074903745187259</v>
          </cell>
        </row>
        <row r="59">
          <cell r="M59">
            <v>25</v>
          </cell>
          <cell r="N59">
            <v>0.98337416870843541</v>
          </cell>
        </row>
        <row r="60">
          <cell r="M60">
            <v>26</v>
          </cell>
          <cell r="N60">
            <v>0.98459922996149807</v>
          </cell>
        </row>
        <row r="61">
          <cell r="M61">
            <v>27</v>
          </cell>
          <cell r="N61">
            <v>0.98617430871543577</v>
          </cell>
        </row>
        <row r="62">
          <cell r="M62">
            <v>28</v>
          </cell>
          <cell r="N62">
            <v>0.98774938746937346</v>
          </cell>
        </row>
        <row r="63">
          <cell r="M63">
            <v>29</v>
          </cell>
          <cell r="N63">
            <v>0.98897444872243612</v>
          </cell>
        </row>
        <row r="64">
          <cell r="M64">
            <v>30</v>
          </cell>
          <cell r="N64">
            <v>0.98984949247462373</v>
          </cell>
        </row>
        <row r="65">
          <cell r="M65">
            <v>31</v>
          </cell>
          <cell r="N65">
            <v>0.99072453622681134</v>
          </cell>
        </row>
        <row r="66">
          <cell r="M66">
            <v>32</v>
          </cell>
          <cell r="N66">
            <v>0.99194959747987399</v>
          </cell>
        </row>
        <row r="67">
          <cell r="M67">
            <v>33</v>
          </cell>
          <cell r="N67">
            <v>0.99229961498074903</v>
          </cell>
        </row>
        <row r="68">
          <cell r="M68">
            <v>34</v>
          </cell>
          <cell r="N68">
            <v>0.99369968498424921</v>
          </cell>
        </row>
        <row r="69">
          <cell r="M69">
            <v>35</v>
          </cell>
          <cell r="N69">
            <v>0.9943997199859993</v>
          </cell>
        </row>
        <row r="70">
          <cell r="M70">
            <v>36</v>
          </cell>
          <cell r="N70">
            <v>0.99544977248862443</v>
          </cell>
        </row>
        <row r="71">
          <cell r="M71">
            <v>37</v>
          </cell>
          <cell r="N71">
            <v>0.99632481624081204</v>
          </cell>
        </row>
        <row r="72">
          <cell r="M72">
            <v>38</v>
          </cell>
          <cell r="N72">
            <v>0.99649982499124956</v>
          </cell>
        </row>
        <row r="73">
          <cell r="M73">
            <v>39</v>
          </cell>
          <cell r="N73">
            <v>0.99702485124256213</v>
          </cell>
        </row>
        <row r="74">
          <cell r="M74">
            <v>40</v>
          </cell>
          <cell r="N74">
            <v>0.99737486874343717</v>
          </cell>
        </row>
        <row r="75">
          <cell r="M75">
            <v>41</v>
          </cell>
          <cell r="N75">
            <v>0.99754987749387469</v>
          </cell>
        </row>
        <row r="76">
          <cell r="M76">
            <v>42</v>
          </cell>
          <cell r="N76">
            <v>0.99754987749387469</v>
          </cell>
        </row>
        <row r="77">
          <cell r="M77">
            <v>43</v>
          </cell>
          <cell r="N77">
            <v>0.99772488624431221</v>
          </cell>
        </row>
        <row r="78">
          <cell r="M78">
            <v>44</v>
          </cell>
          <cell r="N78">
            <v>0.99789989499474974</v>
          </cell>
        </row>
        <row r="79">
          <cell r="M79">
            <v>45</v>
          </cell>
          <cell r="N79">
            <v>0.99789989499474974</v>
          </cell>
        </row>
        <row r="80">
          <cell r="M80">
            <v>46</v>
          </cell>
          <cell r="N80">
            <v>0.99807490374518726</v>
          </cell>
        </row>
        <row r="81">
          <cell r="M81">
            <v>47</v>
          </cell>
          <cell r="N81">
            <v>0.99824991249562478</v>
          </cell>
        </row>
        <row r="82">
          <cell r="M82">
            <v>48</v>
          </cell>
          <cell r="N82">
            <v>0.99824991249562478</v>
          </cell>
        </row>
        <row r="83">
          <cell r="M83">
            <v>49</v>
          </cell>
          <cell r="N83">
            <v>0.9984249212460623</v>
          </cell>
        </row>
        <row r="84">
          <cell r="M84">
            <v>50</v>
          </cell>
          <cell r="N84">
            <v>0.99859992999649982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st" refreshedDate="45418.942285879632" createdVersion="8" refreshedVersion="8" minRefreshableVersion="3" recordCount="5404" xr:uid="{550CAC64-2064-44B5-847E-BDF666CB0C65}">
  <cacheSource type="worksheet">
    <worksheetSource name="Data"/>
  </cacheSource>
  <cacheFields count="20">
    <cacheField name="Iteration" numFmtId="0">
      <sharedItems containsSemiMixedTypes="0" containsString="0" containsNumber="1" containsInteger="1" minValue="0" maxValue="5403"/>
    </cacheField>
    <cacheField name="Nº Landmarks detected" numFmtId="0">
      <sharedItems containsSemiMixedTypes="0" containsString="0" containsNumber="1" containsInteger="1" minValue="2" maxValue="8" count="7">
        <n v="4"/>
        <n v="5"/>
        <n v="6"/>
        <n v="3"/>
        <n v="7"/>
        <n v="8"/>
        <n v="2"/>
      </sharedItems>
    </cacheField>
    <cacheField name="Landmarks detected" numFmtId="0">
      <sharedItems/>
    </cacheField>
    <cacheField name="Real Landmarks" numFmtId="0">
      <sharedItems/>
    </cacheField>
    <cacheField name="Detection match" numFmtId="0">
      <sharedItems count="2">
        <s v="YES"/>
        <s v="NO" u="1"/>
      </sharedItems>
    </cacheField>
    <cacheField name="Average measurement error" numFmtId="0">
      <sharedItems containsSemiMixedTypes="0" containsString="0" containsNumber="1" minValue="2.8699999999999998E-4" maxValue="0.79555699999999996" count="5323">
        <n v="2.2095E-2"/>
        <n v="1.1027E-2"/>
        <n v="5.7953999999999999E-2"/>
        <n v="3.5409000000000003E-2"/>
        <n v="1.5746E-2"/>
        <n v="2.5555999999999999E-2"/>
        <n v="4.9333000000000002E-2"/>
        <n v="6.5876000000000004E-2"/>
        <n v="2.8223999999999999E-2"/>
        <n v="4.9360000000000003E-3"/>
        <n v="1.2004000000000001E-2"/>
        <n v="4.1888000000000002E-2"/>
        <n v="1.9095000000000001E-2"/>
        <n v="4.2497E-2"/>
        <n v="1.5993E-2"/>
        <n v="2.5363E-2"/>
        <n v="2.3307999999999999E-2"/>
        <n v="1.5408E-2"/>
        <n v="3.6676E-2"/>
        <n v="5.9042999999999998E-2"/>
        <n v="1.966E-2"/>
        <n v="1.4321E-2"/>
        <n v="5.9712000000000001E-2"/>
        <n v="7.9000000000000008E-3"/>
        <n v="2.3130000000000001E-2"/>
        <n v="9.5980999999999997E-2"/>
        <n v="4.7240999999999998E-2"/>
        <n v="1.2947999999999999E-2"/>
        <n v="1.6872000000000002E-2"/>
        <n v="5.5544999999999997E-2"/>
        <n v="2.9286E-2"/>
        <n v="4.4443999999999997E-2"/>
        <n v="1.2324999999999999E-2"/>
        <n v="6.4739999999999997E-3"/>
        <n v="1.6298E-2"/>
        <n v="1.8319999999999999E-2"/>
        <n v="2.6261E-2"/>
        <n v="2.8531000000000001E-2"/>
        <n v="2.1937000000000002E-2"/>
        <n v="1.6555E-2"/>
        <n v="1.192E-2"/>
        <n v="2.8583000000000001E-2"/>
        <n v="0.12765199999999999"/>
        <n v="8.7353E-2"/>
        <n v="4.4349E-2"/>
        <n v="0.123186"/>
        <n v="1.9965E-2"/>
        <n v="7.7825000000000005E-2"/>
        <n v="4.5362E-2"/>
        <n v="2.1828E-2"/>
        <n v="8.4755999999999998E-2"/>
        <n v="1.6802000000000001E-2"/>
        <n v="0.12130100000000001"/>
        <n v="0.15004799999999999"/>
        <n v="7.4481000000000006E-2"/>
        <n v="8.9063000000000003E-2"/>
        <n v="0.11101"/>
        <n v="5.8396000000000003E-2"/>
        <n v="1.353E-2"/>
        <n v="4.3234000000000002E-2"/>
        <n v="0.14096700000000001"/>
        <n v="7.2148000000000004E-2"/>
        <n v="0.117066"/>
        <n v="9.9551000000000001E-2"/>
        <n v="6.1835000000000001E-2"/>
        <n v="6.1134000000000001E-2"/>
        <n v="9.0610999999999997E-2"/>
        <n v="0.10111199999999999"/>
        <n v="5.7330000000000002E-3"/>
        <n v="5.5772000000000002E-2"/>
        <n v="6.3797000000000006E-2"/>
        <n v="0.13308600000000001"/>
        <n v="7.476E-3"/>
        <n v="0.350773"/>
        <n v="2.1322000000000001E-2"/>
        <n v="2.1488E-2"/>
        <n v="0.26647300000000002"/>
        <n v="6.5404000000000004E-2"/>
        <n v="6.0569999999999999E-2"/>
        <n v="0.12889700000000001"/>
        <n v="0.26769100000000001"/>
        <n v="7.3467000000000005E-2"/>
        <n v="0.16767899999999999"/>
        <n v="2.6203000000000001E-2"/>
        <n v="0.136681"/>
        <n v="6.3420000000000004E-2"/>
        <n v="3.1999E-2"/>
        <n v="5.6420999999999999E-2"/>
        <n v="6.7586999999999994E-2"/>
        <n v="8.9437000000000003E-2"/>
        <n v="5.0964000000000002E-2"/>
        <n v="9.6504000000000006E-2"/>
        <n v="1.8110000000000001E-2"/>
        <n v="2.1777999999999999E-2"/>
        <n v="6.5926999999999999E-2"/>
        <n v="0.21095"/>
        <n v="9.5461000000000004E-2"/>
        <n v="7.6615000000000003E-2"/>
        <n v="7.3241000000000001E-2"/>
        <n v="7.7422000000000005E-2"/>
        <n v="6.2909999999999994E-2"/>
        <n v="2.5558000000000001E-2"/>
        <n v="7.0310999999999998E-2"/>
        <n v="0.16738700000000001"/>
        <n v="0.12873299999999999"/>
        <n v="2.3161999999999999E-2"/>
        <n v="5.9278999999999998E-2"/>
        <n v="2.7784E-2"/>
        <n v="2.3274E-2"/>
        <n v="2.5248E-2"/>
        <n v="3.4997E-2"/>
        <n v="4.8953000000000003E-2"/>
        <n v="0.171684"/>
        <n v="0.21948599999999999"/>
        <n v="0.23683199999999999"/>
        <n v="3.9274999999999997E-2"/>
        <n v="0.33343400000000001"/>
        <n v="7.8844999999999998E-2"/>
        <n v="7.9530000000000003E-2"/>
        <n v="2.9128999999999999E-2"/>
        <n v="0.25929000000000002"/>
        <n v="0.11872199999999999"/>
        <n v="9.4718999999999998E-2"/>
        <n v="6.0815000000000001E-2"/>
        <n v="5.0991000000000002E-2"/>
        <n v="0.39894499999999999"/>
        <n v="6.4513000000000001E-2"/>
        <n v="5.4989000000000003E-2"/>
        <n v="7.0178000000000004E-2"/>
        <n v="6.3059000000000004E-2"/>
        <n v="6.7119999999999999E-2"/>
        <n v="1.9892E-2"/>
        <n v="4.8007000000000001E-2"/>
        <n v="3.6641E-2"/>
        <n v="9.2849999999999999E-3"/>
        <n v="2.4677000000000001E-2"/>
        <n v="0.154755"/>
        <n v="0.12960199999999999"/>
        <n v="7.3832999999999996E-2"/>
        <n v="7.7654000000000001E-2"/>
        <n v="7.8312999999999994E-2"/>
        <n v="0.20947099999999999"/>
        <n v="0.100911"/>
        <n v="0.15898100000000001"/>
        <n v="3.9052999999999997E-2"/>
        <n v="0.114245"/>
        <n v="0.15179000000000001"/>
        <n v="3.4403999999999997E-2"/>
        <n v="0.10745499999999999"/>
        <n v="1.7995000000000001E-2"/>
        <n v="9.1375999999999999E-2"/>
        <n v="0.16026299999999999"/>
        <n v="7.6558000000000001E-2"/>
        <n v="3.6301E-2"/>
        <n v="8.3474000000000007E-2"/>
        <n v="6.5793000000000004E-2"/>
        <n v="0.151588"/>
        <n v="6.7470000000000002E-2"/>
        <n v="4.3998000000000002E-2"/>
        <n v="4.6787000000000002E-2"/>
        <n v="0.28457100000000002"/>
        <n v="2.3099000000000001E-2"/>
        <n v="0.12703999999999999"/>
        <n v="7.9544000000000004E-2"/>
        <n v="1.5166000000000001E-2"/>
        <n v="0.210394"/>
        <n v="0.209647"/>
        <n v="2.9506000000000001E-2"/>
        <n v="7.1794999999999998E-2"/>
        <n v="4.1149999999999999E-2"/>
        <n v="0.14202300000000001"/>
        <n v="0.189668"/>
        <n v="6.3710000000000003E-2"/>
        <n v="0.14743700000000001"/>
        <n v="5.2939E-2"/>
        <n v="4.0336999999999998E-2"/>
        <n v="0.15284300000000001"/>
        <n v="0.217089"/>
        <n v="0.128525"/>
        <n v="2.324E-2"/>
        <n v="4.1028000000000002E-2"/>
        <n v="3.9570000000000001E-2"/>
        <n v="5.6460000000000003E-2"/>
        <n v="7.4268000000000001E-2"/>
        <n v="3.9960000000000002E-2"/>
        <n v="0.14573700000000001"/>
        <n v="0.11464299999999999"/>
        <n v="6.9819000000000006E-2"/>
        <n v="5.1315E-2"/>
        <n v="2.7491000000000002E-2"/>
        <n v="2.0955000000000001E-2"/>
        <n v="3.8198000000000003E-2"/>
        <n v="0.15324399999999999"/>
        <n v="3.1168000000000001E-2"/>
        <n v="7.7010000000000004E-3"/>
        <n v="8.9126999999999998E-2"/>
        <n v="5.8640000000000003E-3"/>
        <n v="7.0759000000000002E-2"/>
        <n v="3.0539E-2"/>
        <n v="3.2135999999999998E-2"/>
        <n v="0.23158300000000001"/>
        <n v="3.7874999999999999E-2"/>
        <n v="9.8738999999999993E-2"/>
        <n v="0.147423"/>
        <n v="0.153061"/>
        <n v="0.16017700000000001"/>
        <n v="5.6774999999999999E-2"/>
        <n v="3.8786000000000001E-2"/>
        <n v="7.1093000000000003E-2"/>
        <n v="9.0215000000000004E-2"/>
        <n v="0.133357"/>
        <n v="7.0315000000000003E-2"/>
        <n v="8.0801999999999999E-2"/>
        <n v="9.2180999999999999E-2"/>
        <n v="4.7689000000000002E-2"/>
        <n v="0.102377"/>
        <n v="0.119836"/>
        <n v="4.5381999999999999E-2"/>
        <n v="0.20242399999999999"/>
        <n v="0.12769"/>
        <n v="0.19597000000000001"/>
        <n v="0.13202800000000001"/>
        <n v="0.26927099999999998"/>
        <n v="0.17008300000000001"/>
        <n v="0.105794"/>
        <n v="0.13301299999999999"/>
        <n v="8.6641999999999997E-2"/>
        <n v="0.291935"/>
        <n v="0.27096500000000001"/>
        <n v="0.19869800000000001"/>
        <n v="4.9114999999999999E-2"/>
        <n v="0.25819599999999998"/>
        <n v="0.127888"/>
        <n v="5.1299999999999998E-2"/>
        <n v="9.2563999999999994E-2"/>
        <n v="0.20619699999999999"/>
        <n v="0.19631399999999999"/>
        <n v="9.4103000000000006E-2"/>
        <n v="0.121088"/>
        <n v="0.178929"/>
        <n v="9.0745999999999993E-2"/>
        <n v="6.9766999999999996E-2"/>
        <n v="0.110781"/>
        <n v="5.6861000000000002E-2"/>
        <n v="8.3315E-2"/>
        <n v="4.0582E-2"/>
        <n v="0.11494500000000001"/>
        <n v="3.9281999999999997E-2"/>
        <n v="8.0305000000000001E-2"/>
        <n v="0.12982199999999999"/>
        <n v="0.21315500000000001"/>
        <n v="0.105673"/>
        <n v="0.23338500000000001"/>
        <n v="6.8956000000000003E-2"/>
        <n v="0.14779700000000001"/>
        <n v="0.25513799999999998"/>
        <n v="6.4586000000000005E-2"/>
        <n v="0.15063399999999999"/>
        <n v="0.14358899999999999"/>
        <n v="2.3699999999999999E-2"/>
        <n v="9.3973000000000001E-2"/>
        <n v="7.6702000000000006E-2"/>
        <n v="3.4563999999999998E-2"/>
        <n v="1.5975E-2"/>
        <n v="0.14988499999999999"/>
        <n v="0.17322299999999999"/>
        <n v="0.122572"/>
        <n v="0.237098"/>
        <n v="9.0034000000000003E-2"/>
        <n v="9.0148000000000006E-2"/>
        <n v="2.2699E-2"/>
        <n v="3.7960000000000001E-2"/>
        <n v="6.2422999999999999E-2"/>
        <n v="8.8067999999999994E-2"/>
        <n v="2.9944999999999999E-2"/>
        <n v="3.9885999999999998E-2"/>
        <n v="2.4074999999999999E-2"/>
        <n v="0.27140500000000001"/>
        <n v="1.0052E-2"/>
        <n v="2.8996000000000001E-2"/>
        <n v="6.7381999999999997E-2"/>
        <n v="4.8889000000000002E-2"/>
        <n v="0.172264"/>
        <n v="4.7687E-2"/>
        <n v="0.119505"/>
        <n v="4.6973000000000001E-2"/>
        <n v="8.1110000000000002E-2"/>
        <n v="7.6003000000000001E-2"/>
        <n v="2.2799E-2"/>
        <n v="0.430037"/>
        <n v="0.139131"/>
        <n v="0.19358600000000001"/>
        <n v="0.153137"/>
        <n v="0.16897400000000001"/>
        <n v="0.112306"/>
        <n v="3.5452999999999998E-2"/>
        <n v="0.21295600000000001"/>
        <n v="0.103508"/>
        <n v="7.2117000000000001E-2"/>
        <n v="0.18760499999999999"/>
        <n v="0.140012"/>
        <n v="7.8718999999999997E-2"/>
        <n v="0.19703200000000001"/>
        <n v="2.0473000000000002E-2"/>
        <n v="0.16745199999999999"/>
        <n v="0.21691299999999999"/>
        <n v="0.28356799999999999"/>
        <n v="0.100027"/>
        <n v="9.4488000000000003E-2"/>
        <n v="0.35896699999999998"/>
        <n v="0.20308999999999999"/>
        <n v="0.13281799999999999"/>
        <n v="7.6828999999999995E-2"/>
        <n v="0.10026599999999999"/>
        <n v="0.23980699999999999"/>
        <n v="0.143821"/>
        <n v="5.5677999999999998E-2"/>
        <n v="0.39238899999999999"/>
        <n v="7.7729999999999994E-2"/>
        <n v="0.17976300000000001"/>
        <n v="0.19069900000000001"/>
        <n v="0.190025"/>
        <n v="0.34377099999999999"/>
        <n v="8.9832999999999996E-2"/>
        <n v="0.104337"/>
        <n v="0.103551"/>
        <n v="7.3130000000000001E-3"/>
        <n v="1.3897E-2"/>
        <n v="2.1212999999999999E-2"/>
        <n v="8.3149000000000001E-2"/>
        <n v="3.4528000000000003E-2"/>
        <n v="0.19636400000000001"/>
        <n v="2.7168999999999999E-2"/>
        <n v="5.2300000000000003E-4"/>
        <n v="5.7715000000000002E-2"/>
        <n v="2.7935000000000001E-2"/>
        <n v="5.5169999999999997E-2"/>
        <n v="1.5484E-2"/>
        <n v="4.3439999999999999E-2"/>
        <n v="0.15365999999999999"/>
        <n v="3.9468000000000003E-2"/>
        <n v="1.3073E-2"/>
        <n v="0.10799"/>
        <n v="1.0708000000000001E-2"/>
        <n v="0.14621799999999999"/>
        <n v="0.15365899999999999"/>
        <n v="0.26706099999999999"/>
        <n v="4.4047999999999997E-2"/>
        <n v="1.9682000000000002E-2"/>
        <n v="5.5148000000000003E-2"/>
        <n v="3.1994000000000002E-2"/>
        <n v="1.4086E-2"/>
        <n v="2.0549000000000001E-2"/>
        <n v="2.5551999999999998E-2"/>
        <n v="6.0123000000000003E-2"/>
        <n v="3.0443999999999999E-2"/>
        <n v="3.0093000000000002E-2"/>
        <n v="3.3210999999999997E-2"/>
        <n v="4.6871999999999997E-2"/>
        <n v="6.8387000000000003E-2"/>
        <n v="6.9258E-2"/>
        <n v="0.30610199999999999"/>
        <n v="3.8725000000000002E-2"/>
        <n v="1.1525000000000001E-2"/>
        <n v="5.4278E-2"/>
        <n v="1.5479E-2"/>
        <n v="0.28926800000000003"/>
        <n v="4.8599000000000003E-2"/>
        <n v="0.13222"/>
        <n v="0.25267299999999998"/>
        <n v="0.118815"/>
        <n v="1.7482000000000001E-2"/>
        <n v="0.22137699999999999"/>
        <n v="8.9164999999999994E-2"/>
        <n v="3.6047000000000003E-2"/>
        <n v="0.19716400000000001"/>
        <n v="0.15112200000000001"/>
        <n v="0.113346"/>
        <n v="6.9827E-2"/>
        <n v="0.35114499999999998"/>
        <n v="0.21771699999999999"/>
        <n v="3.5421000000000001E-2"/>
        <n v="0.21169399999999999"/>
        <n v="0.138872"/>
        <n v="0.21504799999999999"/>
        <n v="5.8173000000000002E-2"/>
        <n v="3.3638000000000001E-2"/>
        <n v="4.5062999999999999E-2"/>
        <n v="9.3412999999999996E-2"/>
        <n v="4.6239999999999996E-3"/>
        <n v="1.2775999999999999E-2"/>
        <n v="3.2369000000000002E-2"/>
        <n v="1.7423999999999999E-2"/>
        <n v="1.841E-3"/>
        <n v="8.6160000000000004E-3"/>
        <n v="5.0953999999999999E-2"/>
        <n v="2.6786000000000001E-2"/>
        <n v="2.5155E-2"/>
        <n v="5.3109000000000003E-2"/>
        <n v="0.13564200000000001"/>
        <n v="4.8970000000000003E-3"/>
        <n v="3.2326000000000001E-2"/>
        <n v="4.6580999999999997E-2"/>
        <n v="8.1836000000000006E-2"/>
        <n v="4.5108000000000002E-2"/>
        <n v="3.0800000000000001E-4"/>
        <n v="4.8605000000000002E-2"/>
        <n v="0.106667"/>
        <n v="3.9899999999999996E-3"/>
        <n v="4.0600999999999998E-2"/>
        <n v="2.3642E-2"/>
        <n v="3.6574000000000002E-2"/>
        <n v="9.3819999999999997E-3"/>
        <n v="3.3080000000000002E-3"/>
        <n v="3.4553E-2"/>
        <n v="5.4200000000000003E-3"/>
        <n v="1.6376999999999999E-2"/>
        <n v="0.16270499999999999"/>
        <n v="0.108044"/>
        <n v="0.41062300000000002"/>
        <n v="0.14568600000000001"/>
        <n v="0.10877000000000001"/>
        <n v="2.8487999999999999E-2"/>
        <n v="0.10172299999999999"/>
        <n v="4.8968999999999999E-2"/>
        <n v="0.104212"/>
        <n v="0.20796700000000001"/>
        <n v="6.5252000000000004E-2"/>
        <n v="3.1231999999999999E-2"/>
        <n v="4.2363999999999999E-2"/>
        <n v="1.2527999999999999E-2"/>
        <n v="8.9887999999999996E-2"/>
        <n v="4.8670999999999999E-2"/>
        <n v="3.6977999999999997E-2"/>
        <n v="4.3839999999999997E-2"/>
        <n v="5.4276999999999999E-2"/>
        <n v="6.3622999999999999E-2"/>
        <n v="9.1269999999999997E-3"/>
        <n v="8.7539000000000006E-2"/>
        <n v="3.4081E-2"/>
        <n v="0.10158200000000001"/>
        <n v="2.0723999999999999E-2"/>
        <n v="0.197744"/>
        <n v="2.0594999999999999E-2"/>
        <n v="4.0356999999999997E-2"/>
        <n v="8.9592000000000005E-2"/>
        <n v="0.103827"/>
        <n v="4.0667000000000002E-2"/>
        <n v="2.4027E-2"/>
        <n v="2.1498E-2"/>
        <n v="5.0328999999999999E-2"/>
        <n v="2.7164000000000001E-2"/>
        <n v="4.0565999999999998E-2"/>
        <n v="2.2589999999999999E-2"/>
        <n v="0.10471"/>
        <n v="3.9301999999999997E-2"/>
        <n v="5.3927999999999997E-2"/>
        <n v="2.9083999999999999E-2"/>
        <n v="2.6068999999999998E-2"/>
        <n v="2.4313000000000001E-2"/>
        <n v="0.114012"/>
        <n v="4.9105999999999997E-2"/>
        <n v="9.9868999999999999E-2"/>
        <n v="4.0883999999999997E-2"/>
        <n v="2.5631000000000001E-2"/>
        <n v="9.2549999999999993E-3"/>
        <n v="3.866E-2"/>
        <n v="3.1230000000000001E-2"/>
        <n v="6.1008E-2"/>
        <n v="2.7224999999999999E-2"/>
        <n v="6.1773000000000002E-2"/>
        <n v="7.0789000000000005E-2"/>
        <n v="1.3638000000000001E-2"/>
        <n v="9.8949999999999996E-2"/>
        <n v="5.9572E-2"/>
        <n v="0.177235"/>
        <n v="0.28379599999999999"/>
        <n v="7.9086000000000004E-2"/>
        <n v="6.0719000000000002E-2"/>
        <n v="5.9462000000000001E-2"/>
        <n v="5.0444000000000003E-2"/>
        <n v="2.7056E-2"/>
        <n v="0.19241"/>
        <n v="9.2962000000000003E-2"/>
        <n v="2.6461999999999999E-2"/>
        <n v="7.1339E-2"/>
        <n v="0.15287400000000001"/>
        <n v="4.8947999999999998E-2"/>
        <n v="5.5159E-2"/>
        <n v="1.5799000000000001E-2"/>
        <n v="1.3724E-2"/>
        <n v="9.3830000000000007E-3"/>
        <n v="1.3103999999999999E-2"/>
        <n v="4.6247999999999997E-2"/>
        <n v="1.2664999999999999E-2"/>
        <n v="0.113107"/>
        <n v="1.2441000000000001E-2"/>
        <n v="4.1472000000000002E-2"/>
        <n v="4.274E-2"/>
        <n v="7.6798000000000005E-2"/>
        <n v="0.26897199999999999"/>
        <n v="1.5369000000000001E-2"/>
        <n v="0.119341"/>
        <n v="6.8853999999999999E-2"/>
        <n v="6.5475000000000005E-2"/>
        <n v="0.30092099999999999"/>
        <n v="8.4036E-2"/>
        <n v="6.0385000000000001E-2"/>
        <n v="9.2536999999999994E-2"/>
        <n v="7.6168E-2"/>
        <n v="3.2160000000000001E-2"/>
        <n v="0.38163200000000003"/>
        <n v="2.7746E-2"/>
        <n v="0.114734"/>
        <n v="7.2717000000000004E-2"/>
        <n v="0.18185100000000001"/>
        <n v="0.14836199999999999"/>
        <n v="3.5543999999999999E-2"/>
        <n v="0.15427399999999999"/>
        <n v="0.116595"/>
        <n v="0.108921"/>
        <n v="0.13120100000000001"/>
        <n v="0.19606599999999999"/>
        <n v="3.2499E-2"/>
        <n v="0.100323"/>
        <n v="2.3161000000000001E-2"/>
        <n v="7.5240000000000001E-2"/>
        <n v="7.3176000000000005E-2"/>
        <n v="3.8767000000000003E-2"/>
        <n v="1.7337000000000002E-2"/>
        <n v="0.156305"/>
        <n v="0.19655300000000001"/>
        <n v="4.0638000000000001E-2"/>
        <n v="2.6126E-2"/>
        <n v="4.1820000000000003E-2"/>
        <n v="0.107081"/>
        <n v="0.197355"/>
        <n v="3.5210999999999999E-2"/>
        <n v="1.3205E-2"/>
        <n v="8.251E-2"/>
        <n v="1.3453E-2"/>
        <n v="1.701E-3"/>
        <n v="1.1363E-2"/>
        <n v="4.4618999999999999E-2"/>
        <n v="5.6176999999999998E-2"/>
        <n v="4.2241000000000001E-2"/>
        <n v="1.4318000000000001E-2"/>
        <n v="7.5152999999999998E-2"/>
        <n v="8.5001999999999994E-2"/>
        <n v="6.8469999999999998E-3"/>
        <n v="0.116884"/>
        <n v="5.8161999999999998E-2"/>
        <n v="4.3758999999999999E-2"/>
        <n v="3.6259999999999999E-3"/>
        <n v="4.4230999999999999E-2"/>
        <n v="7.5721999999999998E-2"/>
        <n v="3.0739999999999999E-3"/>
        <n v="3.5999000000000003E-2"/>
        <n v="3.1387999999999999E-2"/>
        <n v="7.9065999999999997E-2"/>
        <n v="3.5458999999999997E-2"/>
        <n v="2.7695999999999998E-2"/>
        <n v="2.9999000000000001E-2"/>
        <n v="4.3736999999999998E-2"/>
        <n v="7.4781E-2"/>
        <n v="9.1407000000000002E-2"/>
        <n v="1.2381E-2"/>
        <n v="1.3396E-2"/>
        <n v="1.5868E-2"/>
        <n v="4.1546E-2"/>
        <n v="0.12609000000000001"/>
        <n v="8.0504000000000006E-2"/>
        <n v="2.7487999999999999E-2"/>
        <n v="3.5929000000000003E-2"/>
        <n v="3.2113000000000003E-2"/>
        <n v="1.2003E-2"/>
        <n v="0.252946"/>
        <n v="8.7623999999999994E-2"/>
        <n v="0.14712"/>
        <n v="6.8487999999999993E-2"/>
        <n v="4.564E-2"/>
        <n v="1.4394000000000001E-2"/>
        <n v="0.114041"/>
        <n v="3.2141999999999997E-2"/>
        <n v="0.18695800000000001"/>
        <n v="1.7461000000000001E-2"/>
        <n v="0.14996999999999999"/>
        <n v="8.8961999999999999E-2"/>
        <n v="3.4192E-2"/>
        <n v="7.1700000000000002E-3"/>
        <n v="3.8455000000000003E-2"/>
        <n v="2.0403000000000001E-2"/>
        <n v="4.7355000000000001E-2"/>
        <n v="0.33784700000000001"/>
        <n v="2.1117E-2"/>
        <n v="0.240396"/>
        <n v="3.2052999999999998E-2"/>
        <n v="8.6985000000000007E-2"/>
        <n v="3.6971999999999998E-2"/>
        <n v="7.8940999999999997E-2"/>
        <n v="2.4015000000000002E-2"/>
        <n v="8.1932000000000005E-2"/>
        <n v="0.243171"/>
        <n v="0.11745999999999999"/>
        <n v="4.4913000000000002E-2"/>
        <n v="0.371751"/>
        <n v="7.8739000000000003E-2"/>
        <n v="0.18635299999999999"/>
        <n v="0.30353599999999997"/>
        <n v="0.16984199999999999"/>
        <n v="4.6578000000000001E-2"/>
        <n v="2.8691000000000001E-2"/>
        <n v="0.62889099999999998"/>
        <n v="9.3720000000000001E-3"/>
        <n v="2.1127E-2"/>
        <n v="5.1312000000000003E-2"/>
        <n v="0.37264700000000001"/>
        <n v="7.6550000000000003E-3"/>
        <n v="2.1413000000000001E-2"/>
        <n v="1.6969000000000001E-2"/>
        <n v="4.3922999999999997E-2"/>
        <n v="5.5730000000000002E-2"/>
        <n v="1.4940000000000001E-3"/>
        <n v="1.7502E-2"/>
        <n v="3.5133999999999999E-2"/>
        <n v="9.8619999999999992E-3"/>
        <n v="4.1152000000000001E-2"/>
        <n v="8.1821000000000005E-2"/>
        <n v="3.2162999999999997E-2"/>
        <n v="7.0270000000000003E-3"/>
        <n v="2.5118000000000001E-2"/>
        <n v="3.4473999999999998E-2"/>
        <n v="3.3860000000000001E-3"/>
        <n v="0.24273800000000001"/>
        <n v="0.105739"/>
        <n v="5.1364E-2"/>
        <n v="0.17261000000000001"/>
        <n v="8.1770999999999996E-2"/>
        <n v="2.879E-3"/>
        <n v="0.29033399999999998"/>
        <n v="0.271839"/>
        <n v="0.14195199999999999"/>
        <n v="2.5332E-2"/>
        <n v="0.153917"/>
        <n v="0.12740499999999999"/>
        <n v="4.8764000000000002E-2"/>
        <n v="3.2660000000000002E-2"/>
        <n v="9.4677999999999998E-2"/>
        <n v="0.419686"/>
        <n v="0.106391"/>
        <n v="0.135295"/>
        <n v="1.9821999999999999E-2"/>
        <n v="0.12892999999999999"/>
        <n v="7.9923999999999995E-2"/>
        <n v="3.6069999999999998E-2"/>
        <n v="0.493035"/>
        <n v="9.2411999999999994E-2"/>
        <n v="0.13728399999999999"/>
        <n v="7.0803000000000005E-2"/>
        <n v="2.5173000000000001E-2"/>
        <n v="0.104535"/>
        <n v="6.8266999999999994E-2"/>
        <n v="0.12088699999999999"/>
        <n v="5.6801999999999998E-2"/>
        <n v="2.4846E-2"/>
        <n v="9.2169000000000001E-2"/>
        <n v="0.151807"/>
        <n v="3.2839E-2"/>
        <n v="0.145702"/>
        <n v="0.290827"/>
        <n v="1.8682000000000001E-2"/>
        <n v="0.11390400000000001"/>
        <n v="4.6214999999999999E-2"/>
        <n v="0.13310900000000001"/>
        <n v="7.8974000000000003E-2"/>
        <n v="0.19995499999999999"/>
        <n v="0.117614"/>
        <n v="0.23757"/>
        <n v="0.17011899999999999"/>
        <n v="9.2104000000000005E-2"/>
        <n v="0.13098299999999999"/>
        <n v="0.121725"/>
        <n v="2.3186999999999999E-2"/>
        <n v="5.0428000000000001E-2"/>
        <n v="0.19021199999999999"/>
        <n v="0.109426"/>
        <n v="7.2108000000000005E-2"/>
        <n v="5.8062000000000002E-2"/>
        <n v="0.122323"/>
        <n v="0.11543"/>
        <n v="7.2636999999999993E-2"/>
        <n v="0.11269700000000001"/>
        <n v="4.0578999999999997E-2"/>
        <n v="0.203066"/>
        <n v="0.43534099999999998"/>
        <n v="9.0491000000000002E-2"/>
        <n v="0.147839"/>
        <n v="6.5107999999999999E-2"/>
        <n v="8.7060000000000002E-3"/>
        <n v="5.5667000000000001E-2"/>
        <n v="5.2970999999999997E-2"/>
        <n v="3.6956000000000003E-2"/>
        <n v="6.3795000000000004E-2"/>
        <n v="4.1109E-2"/>
        <n v="0.10983999999999999"/>
        <n v="7.6119999999999998E-3"/>
        <n v="8.2164000000000001E-2"/>
        <n v="3.3848999999999997E-2"/>
        <n v="6.5294000000000005E-2"/>
        <n v="7.5097999999999998E-2"/>
        <n v="0.273642"/>
        <n v="0.25078099999999998"/>
        <n v="0.12898999999999999"/>
        <n v="1.8412000000000001E-2"/>
        <n v="4.3841999999999999E-2"/>
        <n v="3.8085000000000001E-2"/>
        <n v="1.7222000000000001E-2"/>
        <n v="2.7588000000000001E-2"/>
        <n v="6.4102999999999993E-2"/>
        <n v="0.111153"/>
        <n v="1.6222E-2"/>
        <n v="2.7618E-2"/>
        <n v="2.6270999999999999E-2"/>
        <n v="8.1899999999999996E-4"/>
        <n v="6.0956000000000003E-2"/>
        <n v="3.8381999999999999E-2"/>
        <n v="0.11171300000000001"/>
        <n v="2.1714000000000001E-2"/>
        <n v="0.31018299999999999"/>
        <n v="1.7988000000000001E-2"/>
        <n v="8.0587000000000006E-2"/>
        <n v="6.7002000000000006E-2"/>
        <n v="5.5584000000000001E-2"/>
        <n v="0.114116"/>
        <n v="0.11690300000000001"/>
        <n v="4.3189999999999999E-3"/>
        <n v="0.30653799999999998"/>
        <n v="3.8602999999999998E-2"/>
        <n v="0.12245300000000001"/>
        <n v="9.1580999999999996E-2"/>
        <n v="0.16350999999999999"/>
        <n v="0.138767"/>
        <n v="9.8790000000000003E-2"/>
        <n v="0.17067099999999999"/>
        <n v="0.12654899999999999"/>
        <n v="3.5286999999999999E-2"/>
        <n v="0.117567"/>
        <n v="3.9420999999999998E-2"/>
        <n v="6.7264000000000004E-2"/>
        <n v="1.8384999999999999E-2"/>
        <n v="0.21727199999999999"/>
        <n v="7.3897000000000004E-2"/>
        <n v="0.223774"/>
        <n v="0.30843900000000002"/>
        <n v="0.27701799999999999"/>
        <n v="0.14160300000000001"/>
        <n v="0.134162"/>
        <n v="0.12164999999999999"/>
        <n v="0.28497099999999997"/>
        <n v="9.8512000000000002E-2"/>
        <n v="8.6344000000000004E-2"/>
        <n v="7.0670000000000004E-3"/>
        <n v="0.201379"/>
        <n v="4.8150999999999999E-2"/>
        <n v="9.5687999999999995E-2"/>
        <n v="7.0042999999999994E-2"/>
        <n v="0.73608499999999999"/>
        <n v="3.0752999999999999E-2"/>
        <n v="0.17513699999999999"/>
        <n v="3.1945000000000001E-2"/>
        <n v="0.18723000000000001"/>
        <n v="8.8802000000000006E-2"/>
        <n v="8.8702000000000003E-2"/>
        <n v="0.111383"/>
        <n v="4.48E-2"/>
        <n v="9.8999999999999999E-4"/>
        <n v="9.8589999999999997E-3"/>
        <n v="3.846E-3"/>
        <n v="8.1609999999999999E-3"/>
        <n v="5.3220000000000003E-3"/>
        <n v="8.5081000000000004E-2"/>
        <n v="2.6051000000000001E-2"/>
        <n v="2.7642E-2"/>
        <n v="6.8809999999999996E-2"/>
        <n v="2.7050000000000001E-2"/>
        <n v="2.1023E-2"/>
        <n v="2.5569999999999998E-3"/>
        <n v="1.5859000000000002E-2"/>
        <n v="1.3612000000000001E-2"/>
        <n v="3.9171999999999998E-2"/>
        <n v="5.4100000000000003E-4"/>
        <n v="9.9046999999999996E-2"/>
        <n v="9.8259999999999997E-3"/>
        <n v="0.157469"/>
        <n v="1.9869999999999999E-2"/>
        <n v="7.6426999999999995E-2"/>
        <n v="6.4270999999999995E-2"/>
        <n v="7.7181E-2"/>
        <n v="0.13442999999999999"/>
        <n v="0.221078"/>
        <n v="0.13918700000000001"/>
        <n v="2.405E-3"/>
        <n v="0.334206"/>
        <n v="4.0478E-2"/>
        <n v="3.9125E-2"/>
        <n v="0.106211"/>
        <n v="0.158363"/>
        <n v="0.180507"/>
        <n v="9.5433000000000004E-2"/>
        <n v="5.3700999999999999E-2"/>
        <n v="0.239816"/>
        <n v="6.7280000000000006E-2"/>
        <n v="0.20124900000000001"/>
        <n v="9.5782000000000006E-2"/>
        <n v="8.745E-2"/>
        <n v="1.0527999999999999E-2"/>
        <n v="5.9880000000000003E-2"/>
        <n v="0.13827700000000001"/>
        <n v="0.31598900000000002"/>
        <n v="0.102215"/>
        <n v="0.25090499999999999"/>
        <n v="0.12987599999999999"/>
        <n v="5.1200000000000004E-3"/>
        <n v="7.0109999999999999E-3"/>
        <n v="0.17268800000000001"/>
        <n v="1.439E-2"/>
        <n v="0.18664600000000001"/>
        <n v="1.5991999999999999E-2"/>
        <n v="1.8973E-2"/>
        <n v="6.1040999999999998E-2"/>
        <n v="3.4155999999999999E-2"/>
        <n v="4.4026999999999997E-2"/>
        <n v="4.6848000000000001E-2"/>
        <n v="0.102039"/>
        <n v="3.4634999999999999E-2"/>
        <n v="2.9850999999999999E-2"/>
        <n v="1.3878E-2"/>
        <n v="0.103953"/>
        <n v="6.2548999999999993E-2"/>
        <n v="2.2596999999999999E-2"/>
        <n v="4.2263000000000002E-2"/>
        <n v="0.13922100000000001"/>
        <n v="9.2900999999999997E-2"/>
        <n v="6.8406999999999996E-2"/>
        <n v="0.164413"/>
        <n v="4.9697999999999999E-2"/>
        <n v="0.50121300000000002"/>
        <n v="7.3388999999999996E-2"/>
        <n v="0.13922799999999999"/>
        <n v="9.4259999999999997E-2"/>
        <n v="3.2575E-2"/>
        <n v="3.6118999999999998E-2"/>
        <n v="2.5651E-2"/>
        <n v="3.6214999999999997E-2"/>
        <n v="4.2243000000000003E-2"/>
        <n v="0.141927"/>
        <n v="4.6073999999999997E-2"/>
        <n v="0.198935"/>
        <n v="0.13003999999999999"/>
        <n v="0.121313"/>
        <n v="9.8171999999999995E-2"/>
        <n v="9.4710000000000003E-3"/>
        <n v="0.16242300000000001"/>
        <n v="5.6154999999999997E-2"/>
        <n v="4.3504000000000001E-2"/>
        <n v="3.8810999999999998E-2"/>
        <n v="7.1402999999999994E-2"/>
        <n v="5.6695000000000002E-2"/>
        <n v="0.13546800000000001"/>
        <n v="5.2900999999999997E-2"/>
        <n v="0.19531999999999999"/>
        <n v="4.2347000000000003E-2"/>
        <n v="7.6742000000000005E-2"/>
        <n v="8.3001000000000005E-2"/>
        <n v="3.3404000000000003E-2"/>
        <n v="0.13377900000000001"/>
        <n v="0.109292"/>
        <n v="0.118449"/>
        <n v="0.123047"/>
        <n v="0.104447"/>
        <n v="0.15813199999999999"/>
        <n v="9.6213000000000007E-2"/>
        <n v="6.4282000000000006E-2"/>
        <n v="8.1615999999999994E-2"/>
        <n v="0.11322599999999999"/>
        <n v="0.121007"/>
        <n v="0.10702100000000001"/>
        <n v="4.8451000000000001E-2"/>
        <n v="0.21903800000000001"/>
        <n v="0.14809600000000001"/>
        <n v="0.120939"/>
        <n v="0.12898399999999999"/>
        <n v="0.21646000000000001"/>
        <n v="2.0580999999999999E-2"/>
        <n v="7.3433999999999999E-2"/>
        <n v="4.7534E-2"/>
        <n v="0.12209399999999999"/>
        <n v="0.113701"/>
        <n v="9.4187999999999994E-2"/>
        <n v="6.0290000000000003E-2"/>
        <n v="0.212256"/>
        <n v="5.2166999999999998E-2"/>
        <n v="9.7144999999999995E-2"/>
        <n v="0.15207599999999999"/>
        <n v="0.13659399999999999"/>
        <n v="0.11010200000000001"/>
        <n v="0.14724999999999999"/>
        <n v="8.2600000000000007E-2"/>
        <n v="4.3508999999999999E-2"/>
        <n v="0.28168100000000001"/>
        <n v="0.15798200000000001"/>
        <n v="2.342E-2"/>
        <n v="0.10157099999999999"/>
        <n v="0.16134999999999999"/>
        <n v="4.6741999999999999E-2"/>
        <n v="0.13314899999999999"/>
        <n v="6.8621000000000001E-2"/>
        <n v="3.0913E-2"/>
        <n v="0.107863"/>
        <n v="0.133437"/>
        <n v="7.7602000000000004E-2"/>
        <n v="1.2769000000000001E-2"/>
        <n v="0.108545"/>
        <n v="0.154562"/>
        <n v="0.142404"/>
        <n v="0.13094500000000001"/>
        <n v="5.8979999999999998E-2"/>
        <n v="5.7875000000000003E-2"/>
        <n v="5.3648000000000001E-2"/>
        <n v="4.4776999999999997E-2"/>
        <n v="4.5013999999999998E-2"/>
        <n v="0.18491099999999999"/>
        <n v="8.5418999999999995E-2"/>
        <n v="8.0366000000000007E-2"/>
        <n v="2.1819000000000002E-2"/>
        <n v="9.0384999999999993E-2"/>
        <n v="9.7112000000000004E-2"/>
        <n v="0.113584"/>
        <n v="4.4380000000000003E-2"/>
        <n v="2.3942999999999999E-2"/>
        <n v="9.4670000000000004E-2"/>
        <n v="1.1367E-2"/>
        <n v="8.4289000000000003E-2"/>
        <n v="4.0743000000000001E-2"/>
        <n v="0.16974600000000001"/>
        <n v="5.5536000000000002E-2"/>
        <n v="0.23574899999999999"/>
        <n v="0.141986"/>
        <n v="0.10868999999999999"/>
        <n v="0.21005599999999999"/>
        <n v="0.241206"/>
        <n v="0.106406"/>
        <n v="6.1796999999999998E-2"/>
        <n v="0.207121"/>
        <n v="2.9641000000000001E-2"/>
        <n v="0.227909"/>
        <n v="0.282642"/>
        <n v="8.9694999999999997E-2"/>
        <n v="0.20513799999999999"/>
        <n v="0.109972"/>
        <n v="1.4869E-2"/>
        <n v="9.6680000000000002E-2"/>
        <n v="0.13691800000000001"/>
        <n v="0.17144599999999999"/>
        <n v="9.3781000000000003E-2"/>
        <n v="8.8012000000000007E-2"/>
        <n v="7.3963000000000001E-2"/>
        <n v="3.3759999999999998E-2"/>
        <n v="0.16744200000000001"/>
        <n v="0.15146899999999999"/>
        <n v="2.7574999999999999E-2"/>
        <n v="8.0968999999999999E-2"/>
        <n v="6.1053000000000003E-2"/>
        <n v="9.1300999999999993E-2"/>
        <n v="0.20426800000000001"/>
        <n v="0.16434599999999999"/>
        <n v="0.172315"/>
        <n v="3.4285999999999997E-2"/>
        <n v="0.135792"/>
        <n v="4.8759999999999998E-2"/>
        <n v="2.4922E-2"/>
        <n v="7.7345999999999998E-2"/>
        <n v="6.4755999999999994E-2"/>
        <n v="5.4325999999999999E-2"/>
        <n v="3.3211999999999998E-2"/>
        <n v="3.721E-2"/>
        <n v="9.5207E-2"/>
        <n v="0.34989500000000001"/>
        <n v="0.11744"/>
        <n v="6.2605999999999995E-2"/>
        <n v="0.167016"/>
        <n v="0.14546300000000001"/>
        <n v="5.3101000000000002E-2"/>
        <n v="5.4788999999999997E-2"/>
        <n v="8.3867999999999998E-2"/>
        <n v="1.5355000000000001E-2"/>
        <n v="6.3482999999999998E-2"/>
        <n v="0.117339"/>
        <n v="0.117828"/>
        <n v="0.110328"/>
        <n v="0.27118900000000001"/>
        <n v="0.128328"/>
        <n v="3.6592E-2"/>
        <n v="6.7396999999999999E-2"/>
        <n v="4.1806000000000003E-2"/>
        <n v="8.3103999999999997E-2"/>
        <n v="2.1350000000000001E-2"/>
        <n v="3.0023999999999999E-2"/>
        <n v="1.9335000000000001E-2"/>
        <n v="6.5182000000000004E-2"/>
        <n v="0.151452"/>
        <n v="0.113998"/>
        <n v="5.9582000000000003E-2"/>
        <n v="7.2037000000000004E-2"/>
        <n v="9.5424999999999996E-2"/>
        <n v="0.162767"/>
        <n v="1.9657000000000001E-2"/>
        <n v="0.43514599999999998"/>
        <n v="0.16848199999999999"/>
        <n v="0.23327300000000001"/>
        <n v="0.13669600000000001"/>
        <n v="0.14426600000000001"/>
        <n v="5.1130000000000002E-2"/>
        <n v="0.139462"/>
        <n v="0.190549"/>
        <n v="6.0158999999999997E-2"/>
        <n v="2.7796999999999999E-2"/>
        <n v="0.23429700000000001"/>
        <n v="5.7700000000000001E-2"/>
        <n v="5.3638999999999999E-2"/>
        <n v="4.8075E-2"/>
        <n v="2.1151E-2"/>
        <n v="7.6397999999999994E-2"/>
        <n v="0.36285400000000001"/>
        <n v="4.3527999999999997E-2"/>
        <n v="0.15512200000000001"/>
        <n v="1.0926999999999999E-2"/>
        <n v="2.4684999999999999E-2"/>
        <n v="0.11323999999999999"/>
        <n v="0.110929"/>
        <n v="8.0097000000000002E-2"/>
        <n v="0.14663000000000001"/>
        <n v="0.117646"/>
        <n v="3.3857999999999999E-2"/>
        <n v="7.9861000000000001E-2"/>
        <n v="0.26135999999999998"/>
        <n v="0.13636200000000001"/>
        <n v="5.1309E-2"/>
        <n v="5.1985000000000003E-2"/>
        <n v="0.117328"/>
        <n v="9.4999999999999998E-3"/>
        <n v="8.4379999999999993E-3"/>
        <n v="0.115588"/>
        <n v="2.0160999999999998E-2"/>
        <n v="6.7984000000000003E-2"/>
        <n v="0.15035599999999999"/>
        <n v="0.158836"/>
        <n v="0.15535299999999999"/>
        <n v="0.14988599999999999"/>
        <n v="0.131023"/>
        <n v="0.253085"/>
        <n v="0.12684899999999999"/>
        <n v="6.0546999999999997E-2"/>
        <n v="0.29127700000000001"/>
        <n v="0.275364"/>
        <n v="9.9789000000000003E-2"/>
        <n v="0.114465"/>
        <n v="0.109419"/>
        <n v="0.13686300000000001"/>
        <n v="4.4604999999999999E-2"/>
        <n v="9.4483999999999999E-2"/>
        <n v="7.7851000000000004E-2"/>
        <n v="0.17154700000000001"/>
        <n v="6.0622000000000002E-2"/>
        <n v="8.1807000000000005E-2"/>
        <n v="6.9417999999999994E-2"/>
        <n v="1.7860000000000001E-2"/>
        <n v="0.20023199999999999"/>
        <n v="8.3770000000000008E-3"/>
        <n v="6.7697999999999994E-2"/>
        <n v="0.171961"/>
        <n v="6.6783999999999996E-2"/>
        <n v="7.5443999999999997E-2"/>
        <n v="5.3786E-2"/>
        <n v="0.14105500000000001"/>
        <n v="4.4472999999999999E-2"/>
        <n v="4.4338000000000002E-2"/>
        <n v="5.8472999999999997E-2"/>
        <n v="9.5923999999999995E-2"/>
        <n v="6.8423999999999999E-2"/>
        <n v="0.11949700000000001"/>
        <n v="0.11045199999999999"/>
        <n v="0.12102400000000001"/>
        <n v="4.9252999999999998E-2"/>
        <n v="7.0799000000000001E-2"/>
        <n v="3.3166000000000001E-2"/>
        <n v="9.8160000000000001E-3"/>
        <n v="2.1871000000000002E-2"/>
        <n v="3.8823000000000003E-2"/>
        <n v="5.2399999999999999E-3"/>
        <n v="6.4435000000000006E-2"/>
        <n v="2.6276999999999998E-2"/>
        <n v="6.3214999999999993E-2"/>
        <n v="0.10585600000000001"/>
        <n v="1.3845E-2"/>
        <n v="0.149197"/>
        <n v="1.4843E-2"/>
        <n v="0.17490900000000001"/>
        <n v="4.1752999999999998E-2"/>
        <n v="7.8067999999999999E-2"/>
        <n v="4.4935000000000003E-2"/>
        <n v="0.108025"/>
        <n v="3.9539999999999999E-2"/>
        <n v="7.8394000000000005E-2"/>
        <n v="1.8086999999999999E-2"/>
        <n v="2.6148000000000001E-2"/>
        <n v="1.4050999999999999E-2"/>
        <n v="0.10419100000000001"/>
        <n v="1.1743999999999999E-2"/>
        <n v="2.9794000000000001E-2"/>
        <n v="1.7617000000000001E-2"/>
        <n v="1.7694000000000001E-2"/>
        <n v="1.8631000000000002E-2"/>
        <n v="9.4669999999999997E-3"/>
        <n v="8.0510999999999999E-2"/>
        <n v="9.1271000000000005E-2"/>
        <n v="0.18415200000000001"/>
        <n v="1.461E-2"/>
        <n v="0.110092"/>
        <n v="5.5461999999999997E-2"/>
        <n v="4.5885000000000002E-2"/>
        <n v="0.17220099999999999"/>
        <n v="1.5613E-2"/>
        <n v="0.262129"/>
        <n v="5.9977999999999997E-2"/>
        <n v="1.1816999999999999E-2"/>
        <n v="4.8152E-2"/>
        <n v="0.187225"/>
        <n v="0.10076599999999999"/>
        <n v="3.2896000000000002E-2"/>
        <n v="5.8275E-2"/>
        <n v="0.14067499999999999"/>
        <n v="3.2310999999999999E-2"/>
        <n v="8.4363999999999995E-2"/>
        <n v="4.4623000000000003E-2"/>
        <n v="3.5088000000000001E-2"/>
        <n v="0.29804399999999998"/>
        <n v="0.25826500000000002"/>
        <n v="8.7709999999999993E-3"/>
        <n v="3.8828000000000001E-2"/>
        <n v="0.13907800000000001"/>
        <n v="9.0495000000000006E-2"/>
        <n v="0.18045900000000001"/>
        <n v="8.8377999999999998E-2"/>
        <n v="6.6132999999999997E-2"/>
        <n v="8.3294000000000007E-2"/>
        <n v="0.14499999999999999"/>
        <n v="0.32218799999999997"/>
        <n v="0.24599199999999999"/>
        <n v="8.3961999999999995E-2"/>
        <n v="3.5382999999999998E-2"/>
        <n v="2.7222E-2"/>
        <n v="0.100665"/>
        <n v="0.110364"/>
        <n v="0.14840700000000001"/>
        <n v="0.249721"/>
        <n v="5.9186000000000002E-2"/>
        <n v="8.1495999999999999E-2"/>
        <n v="0.15607199999999999"/>
        <n v="0.18266099999999999"/>
        <n v="0.24279300000000001"/>
        <n v="8.5388000000000006E-2"/>
        <n v="4.5096999999999998E-2"/>
        <n v="0.14255899999999999"/>
        <n v="0.178948"/>
        <n v="8.3224999999999993E-2"/>
        <n v="0.131662"/>
        <n v="6.6170000000000007E-2"/>
        <n v="3.6259E-2"/>
        <n v="0.182894"/>
        <n v="0.27737099999999998"/>
        <n v="2.7822E-2"/>
        <n v="0.10069599999999999"/>
        <n v="0.42759799999999998"/>
        <n v="0.28370699999999999"/>
        <n v="0.12707599999999999"/>
        <n v="0.21540899999999999"/>
        <n v="9.3354999999999994E-2"/>
        <n v="1.1328E-2"/>
        <n v="2.7768000000000001E-2"/>
        <n v="0.184808"/>
        <n v="0.36709199999999997"/>
        <n v="4.3061000000000002E-2"/>
        <n v="4.6189000000000001E-2"/>
        <n v="5.0283000000000001E-2"/>
        <n v="6.583E-2"/>
        <n v="0.35506500000000002"/>
        <n v="0.20132700000000001"/>
        <n v="1.6386000000000001E-2"/>
        <n v="5.5187E-2"/>
        <n v="0.20413899999999999"/>
        <n v="4.3762000000000002E-2"/>
        <n v="0.32417200000000002"/>
        <n v="7.5952000000000006E-2"/>
        <n v="0.38229299999999999"/>
        <n v="7.5581999999999996E-2"/>
        <n v="6.4005000000000006E-2"/>
        <n v="2.2926999999999999E-2"/>
        <n v="0.14271200000000001"/>
        <n v="0.33348899999999998"/>
        <n v="1.4474000000000001E-2"/>
        <n v="9.2900000000000003E-4"/>
        <n v="6.7079E-2"/>
        <n v="0.152221"/>
        <n v="7.6841999999999994E-2"/>
        <n v="0.24724399999999999"/>
        <n v="7.8770000000000003E-3"/>
        <n v="5.5290000000000001E-3"/>
        <n v="2.3224999999999999E-2"/>
        <n v="5.6990000000000001E-3"/>
        <n v="0.13237299999999999"/>
        <n v="2.8573000000000001E-2"/>
        <n v="5.3453000000000001E-2"/>
        <n v="3.4109E-2"/>
        <n v="0.14297000000000001"/>
        <n v="0.30301499999999998"/>
        <n v="2.4832E-2"/>
        <n v="4.4097999999999998E-2"/>
        <n v="0.164496"/>
        <n v="0.191778"/>
        <n v="1.3278999999999999E-2"/>
        <n v="6.5463999999999994E-2"/>
        <n v="1.9111E-2"/>
        <n v="0.115912"/>
        <n v="3.6773E-2"/>
        <n v="7.2635000000000005E-2"/>
        <n v="5.5079999999999997E-2"/>
        <n v="0.16613900000000001"/>
        <n v="2.5321E-2"/>
        <n v="0.113161"/>
        <n v="3.6746000000000001E-2"/>
        <n v="1.0227E-2"/>
        <n v="1.8627999999999999E-2"/>
        <n v="8.8606000000000004E-2"/>
        <n v="8.6027000000000006E-2"/>
        <n v="0.13930000000000001"/>
        <n v="8.4365999999999997E-2"/>
        <n v="6.9472000000000006E-2"/>
        <n v="4.9029000000000003E-2"/>
        <n v="0.151812"/>
        <n v="0.30669099999999999"/>
        <n v="1.5554999999999999E-2"/>
        <n v="0.217443"/>
        <n v="3.7786E-2"/>
        <n v="4.1210999999999998E-2"/>
        <n v="5.7305000000000002E-2"/>
        <n v="1.6621E-2"/>
        <n v="6.8051E-2"/>
        <n v="1.5969999999999999E-3"/>
        <n v="0.20194899999999999"/>
        <n v="3.4805000000000003E-2"/>
        <n v="5.1300999999999999E-2"/>
        <n v="9.9979999999999999E-2"/>
        <n v="0.164101"/>
        <n v="0.25429600000000002"/>
        <n v="0.246309"/>
        <n v="6.1046999999999997E-2"/>
        <n v="0.17900199999999999"/>
        <n v="0.17924999999999999"/>
        <n v="0.116031"/>
        <n v="0.185473"/>
        <n v="0.24534400000000001"/>
        <n v="0.19001799999999999"/>
        <n v="3.1467000000000002E-2"/>
        <n v="0.159858"/>
        <n v="5.1789000000000002E-2"/>
        <n v="0.13225300000000001"/>
        <n v="0.11082500000000001"/>
        <n v="6.6957000000000003E-2"/>
        <n v="0.119682"/>
        <n v="0.189142"/>
        <n v="0.189697"/>
        <n v="9.2316999999999996E-2"/>
        <n v="0.106784"/>
        <n v="9.0468999999999994E-2"/>
        <n v="0.24839"/>
        <n v="5.2467E-2"/>
        <n v="0.112954"/>
        <n v="6.2861E-2"/>
        <n v="0.22750699999999999"/>
        <n v="2.6963999999999998E-2"/>
        <n v="0.22364400000000001"/>
        <n v="0.228881"/>
        <n v="8.6255999999999999E-2"/>
        <n v="3.9261999999999998E-2"/>
        <n v="0.130443"/>
        <n v="0.152977"/>
        <n v="0.33157999999999999"/>
        <n v="4.8592999999999997E-2"/>
        <n v="3.5228000000000002E-2"/>
        <n v="3.9572000000000003E-2"/>
        <n v="2.1336000000000001E-2"/>
        <n v="0.43121599999999999"/>
        <n v="5.3046000000000003E-2"/>
        <n v="3.7677000000000002E-2"/>
        <n v="6.8589999999999996E-3"/>
        <n v="0.10483199999999999"/>
        <n v="0.10975799999999999"/>
        <n v="2.1760000000000002E-2"/>
        <n v="3.2226999999999999E-2"/>
        <n v="2.494E-2"/>
        <n v="0.16075800000000001"/>
        <n v="3.6246E-2"/>
        <n v="2.2606000000000001E-2"/>
        <n v="0.103245"/>
        <n v="0.16653000000000001"/>
        <n v="1.1256E-2"/>
        <n v="2.9647E-2"/>
        <n v="7.3740000000000003E-3"/>
        <n v="7.6769999999999998E-3"/>
        <n v="3.6837000000000002E-2"/>
        <n v="0.10987"/>
        <n v="4.6462999999999997E-2"/>
        <n v="7.2076000000000001E-2"/>
        <n v="1.2118E-2"/>
        <n v="2.8225E-2"/>
        <n v="3.8670000000000002E-3"/>
        <n v="9.9149000000000001E-2"/>
        <n v="8.1861000000000003E-2"/>
        <n v="2.9520000000000002E-3"/>
        <n v="0.112458"/>
        <n v="6.5129999999999997E-3"/>
        <n v="2.0254999999999999E-2"/>
        <n v="1.472E-3"/>
        <n v="8.9980000000000008E-3"/>
        <n v="0.16656299999999999"/>
        <n v="3.5941000000000001E-2"/>
        <n v="2.4849E-2"/>
        <n v="1.4433E-2"/>
        <n v="0.222329"/>
        <n v="0.10113800000000001"/>
        <n v="0.13211999999999999"/>
        <n v="3.0256000000000002E-2"/>
        <n v="4.5221999999999998E-2"/>
        <n v="0.12037200000000001"/>
        <n v="0.122139"/>
        <n v="1.3527000000000001E-2"/>
        <n v="8.8017999999999999E-2"/>
        <n v="6.6333000000000003E-2"/>
        <n v="1.5206000000000001E-2"/>
        <n v="0.1953"/>
        <n v="1.3318E-2"/>
        <n v="5.0478000000000002E-2"/>
        <n v="1.6081000000000002E-2"/>
        <n v="3.8275999999999998E-2"/>
        <n v="2.5493999999999999E-2"/>
        <n v="8.8483000000000006E-2"/>
        <n v="8.3996000000000001E-2"/>
        <n v="0.11970600000000001"/>
        <n v="4.5057E-2"/>
        <n v="0.19779099999999999"/>
        <n v="6.1391000000000001E-2"/>
        <n v="0.19328200000000001"/>
        <n v="2.7956999999999999E-2"/>
        <n v="7.3439000000000004E-2"/>
        <n v="0.17354900000000001"/>
        <n v="0.29840899999999998"/>
        <n v="1.8185E-2"/>
        <n v="0.13138900000000001"/>
        <n v="0.10594000000000001"/>
        <n v="0.27404899999999999"/>
        <n v="7.3187000000000002E-2"/>
        <n v="0.233097"/>
        <n v="6.6270999999999997E-2"/>
        <n v="3.0404E-2"/>
        <n v="0.161722"/>
        <n v="5.2453E-2"/>
        <n v="0.32286700000000002"/>
        <n v="8.4582000000000004E-2"/>
        <n v="4.1460999999999998E-2"/>
        <n v="3.0325000000000001E-2"/>
        <n v="0.47325"/>
        <n v="5.3844999999999997E-2"/>
        <n v="0.103172"/>
        <n v="0.10753500000000001"/>
        <n v="0.13365199999999999"/>
        <n v="0.162407"/>
        <n v="1.1284000000000001E-2"/>
        <n v="0.125221"/>
        <n v="0.148979"/>
        <n v="0.27640700000000001"/>
        <n v="3.4007000000000003E-2"/>
        <n v="9.0205999999999995E-2"/>
        <n v="0.101823"/>
        <n v="0.16498499999999999"/>
        <n v="5.6520000000000001E-2"/>
        <n v="4.6842000000000002E-2"/>
        <n v="5.3358999999999997E-2"/>
        <n v="5.0889999999999998E-3"/>
        <n v="6.3168000000000002E-2"/>
        <n v="8.9484999999999995E-2"/>
        <n v="7.6538999999999996E-2"/>
        <n v="8.5117999999999999E-2"/>
        <n v="6.8293999999999994E-2"/>
        <n v="6.6239999999999993E-2"/>
        <n v="3.6540999999999997E-2"/>
        <n v="7.3302000000000006E-2"/>
        <n v="0.159496"/>
        <n v="2.7015999999999998E-2"/>
        <n v="0.142203"/>
        <n v="4.6632E-2"/>
        <n v="0.13825599999999999"/>
        <n v="9.953E-3"/>
        <n v="5.8471000000000002E-2"/>
        <n v="2.0771999999999999E-2"/>
        <n v="0.248387"/>
        <n v="2.0816000000000001E-2"/>
        <n v="1.4366E-2"/>
        <n v="4.4846999999999998E-2"/>
        <n v="0.122456"/>
        <n v="2.8323999999999998E-2"/>
        <n v="8.6235000000000006E-2"/>
        <n v="5.3740999999999997E-2"/>
        <n v="7.1600999999999998E-2"/>
        <n v="2.6207000000000001E-2"/>
        <n v="0.109442"/>
        <n v="3.2931000000000002E-2"/>
        <n v="3.2440999999999998E-2"/>
        <n v="0.185923"/>
        <n v="3.4577999999999998E-2"/>
        <n v="4.7580999999999998E-2"/>
        <n v="3.2890999999999997E-2"/>
        <n v="2.4424999999999999E-2"/>
        <n v="3.1178999999999998E-2"/>
        <n v="7.1530999999999997E-2"/>
        <n v="1.6084999999999999E-2"/>
        <n v="1.1775000000000001E-2"/>
        <n v="6.6169999999999996E-3"/>
        <n v="5.4103999999999999E-2"/>
        <n v="3.1046000000000001E-2"/>
        <n v="4.1501000000000003E-2"/>
        <n v="5.2816000000000002E-2"/>
        <n v="2.6204000000000002E-2"/>
        <n v="0.19584799999999999"/>
        <n v="8.8710000000000004E-3"/>
        <n v="3.9989999999999998E-2"/>
        <n v="2.3564000000000002E-2"/>
        <n v="2.5662000000000001E-2"/>
        <n v="0.11326700000000001"/>
        <n v="9.5473000000000002E-2"/>
        <n v="5.4241999999999999E-2"/>
        <n v="0.16923299999999999"/>
        <n v="4.0982999999999999E-2"/>
        <n v="3.614E-3"/>
        <n v="6.1225000000000002E-2"/>
        <n v="0.20886099999999999"/>
        <n v="0.14158699999999999"/>
        <n v="3.2875000000000001E-2"/>
        <n v="3.5667999999999998E-2"/>
        <n v="8.0482999999999999E-2"/>
        <n v="3.3742000000000001E-2"/>
        <n v="5.7141999999999998E-2"/>
        <n v="0.26828800000000003"/>
        <n v="1.3461000000000001E-2"/>
        <n v="7.9976000000000005E-2"/>
        <n v="0.28142699999999998"/>
        <n v="1.7033E-2"/>
        <n v="0.120556"/>
        <n v="7.1478E-2"/>
        <n v="0.31115399999999999"/>
        <n v="1.5727000000000001E-2"/>
        <n v="2.5774999999999999E-2"/>
        <n v="1.4940999999999999E-2"/>
        <n v="4.6566999999999997E-2"/>
        <n v="0.11624"/>
        <n v="2.6241E-2"/>
        <n v="0.19958400000000001"/>
        <n v="2.8597999999999998E-2"/>
        <n v="0.10391599999999999"/>
        <n v="0.19892000000000001"/>
        <n v="0.12825800000000001"/>
        <n v="8.7749999999999995E-2"/>
        <n v="0.124833"/>
        <n v="5.3205000000000002E-2"/>
        <n v="0.13267300000000001"/>
        <n v="0.101058"/>
        <n v="0.28084300000000001"/>
        <n v="0.233539"/>
        <n v="0.108719"/>
        <n v="0.11497499999999999"/>
        <n v="0.30212099999999997"/>
        <n v="0.376531"/>
        <n v="0.344447"/>
        <n v="0.21418899999999999"/>
        <n v="1.9219E-2"/>
        <n v="5.6710000000000003E-2"/>
        <n v="0.17125599999999999"/>
        <n v="4.6233000000000003E-2"/>
        <n v="0.12013699999999999"/>
        <n v="0.146038"/>
        <n v="6.5809999999999994E-2"/>
        <n v="8.9524999999999993E-2"/>
        <n v="0.213032"/>
        <n v="7.4736999999999998E-2"/>
        <n v="0.101884"/>
        <n v="5.0317000000000001E-2"/>
        <n v="5.0638000000000002E-2"/>
        <n v="0.16908500000000001"/>
        <n v="0.13295799999999999"/>
        <n v="0.12848899999999999"/>
        <n v="1.2638E-2"/>
        <n v="2.356E-3"/>
        <n v="4.7718999999999998E-2"/>
        <n v="0.156198"/>
        <n v="0.16203999999999999"/>
        <n v="1.4107E-2"/>
        <n v="0.129299"/>
        <n v="1.2881E-2"/>
        <n v="6.4011999999999999E-2"/>
        <n v="1.9647999999999999E-2"/>
        <n v="0.23356499999999999"/>
        <n v="9.6500000000000006E-3"/>
        <n v="0.29845500000000003"/>
        <n v="4.1517999999999999E-2"/>
        <n v="6.9124000000000005E-2"/>
        <n v="3.8121000000000002E-2"/>
        <n v="0.12491099999999999"/>
        <n v="3.1960000000000002E-2"/>
        <n v="0.14841499999999999"/>
        <n v="0.146839"/>
        <n v="4.5745000000000001E-2"/>
        <n v="0.145287"/>
        <n v="0.16839599999999999"/>
        <n v="0.159527"/>
        <n v="2.376E-2"/>
        <n v="2.4865000000000002E-2"/>
        <n v="5.1053000000000001E-2"/>
        <n v="0.11175"/>
        <n v="1.436E-2"/>
        <n v="3.8425000000000001E-2"/>
        <n v="6.6656999999999994E-2"/>
        <n v="0.19622100000000001"/>
        <n v="6.8826999999999999E-2"/>
        <n v="3.4489999999999998E-3"/>
        <n v="1.8801999999999999E-2"/>
        <n v="9.3710000000000009E-3"/>
        <n v="2.3224000000000002E-2"/>
        <n v="3.5926E-2"/>
        <n v="6.4898999999999998E-2"/>
        <n v="9.3663999999999997E-2"/>
        <n v="4.0350000000000004E-3"/>
        <n v="0.41470099999999999"/>
        <n v="3.4063000000000003E-2"/>
        <n v="3.4755000000000001E-2"/>
        <n v="3.9791E-2"/>
        <n v="7.6600000000000001E-3"/>
        <n v="5.4385999999999997E-2"/>
        <n v="9.4436999999999993E-2"/>
        <n v="7.2372000000000006E-2"/>
        <n v="4.2245999999999999E-2"/>
        <n v="4.7331999999999999E-2"/>
        <n v="2.7567000000000001E-2"/>
        <n v="1.1939999999999999E-2"/>
        <n v="9.0839000000000003E-2"/>
        <n v="0.36054900000000001"/>
        <n v="1.4371999999999999E-2"/>
        <n v="0.106228"/>
        <n v="7.7798999999999993E-2"/>
        <n v="0.118756"/>
        <n v="0.15960299999999999"/>
        <n v="6.6959000000000005E-2"/>
        <n v="1.3650000000000001E-2"/>
        <n v="2.2442E-2"/>
        <n v="5.7080000000000004E-3"/>
        <n v="9.8207000000000003E-2"/>
        <n v="8.5869000000000001E-2"/>
        <n v="3.6663000000000001E-2"/>
        <n v="0.105278"/>
        <n v="1.4799E-2"/>
        <n v="6.6321000000000005E-2"/>
        <n v="8.3566000000000001E-2"/>
        <n v="3.2388E-2"/>
        <n v="0.15342900000000001"/>
        <n v="6.1198000000000002E-2"/>
        <n v="9.7355999999999998E-2"/>
        <n v="3.9329000000000003E-2"/>
        <n v="3.1267999999999997E-2"/>
        <n v="3.6174999999999999E-2"/>
        <n v="4.9529999999999998E-2"/>
        <n v="3.689E-3"/>
        <n v="1.9852999999999999E-2"/>
        <n v="0.15567700000000001"/>
        <n v="7.0872000000000004E-2"/>
        <n v="7.6571E-2"/>
        <n v="6.2420999999999997E-2"/>
        <n v="0.10577"/>
        <n v="2.2135999999999999E-2"/>
        <n v="0.16042000000000001"/>
        <n v="2.7359999999999999E-2"/>
        <n v="6.4726000000000006E-2"/>
        <n v="4.9755000000000001E-2"/>
        <n v="0.12699099999999999"/>
        <n v="0.32293300000000003"/>
        <n v="0.166687"/>
        <n v="4.0915E-2"/>
        <n v="0.144369"/>
        <n v="0.392148"/>
        <n v="0.165323"/>
        <n v="9.3267000000000003E-2"/>
        <n v="0.30409399999999998"/>
        <n v="8.7547E-2"/>
        <n v="0.170955"/>
        <n v="1.4994E-2"/>
        <n v="0.185025"/>
        <n v="0.156912"/>
        <n v="2.9482999999999999E-2"/>
        <n v="7.0827000000000001E-2"/>
        <n v="0.35214099999999998"/>
        <n v="6.2640000000000001E-2"/>
        <n v="3.9452000000000001E-2"/>
        <n v="0.21657899999999999"/>
        <n v="0.16228600000000001"/>
        <n v="1.3762E-2"/>
        <n v="5.3332999999999998E-2"/>
        <n v="0.16375999999999999"/>
        <n v="3.7831999999999998E-2"/>
        <n v="7.4537999999999993E-2"/>
        <n v="4.5723E-2"/>
        <n v="0.13732900000000001"/>
        <n v="0.124125"/>
        <n v="7.152E-2"/>
        <n v="5.4564000000000001E-2"/>
        <n v="4.1403000000000002E-2"/>
        <n v="2.2988000000000001E-2"/>
        <n v="0.16558400000000001"/>
        <n v="9.3743000000000007E-2"/>
        <n v="1.9075999999999999E-2"/>
        <n v="9.1873999999999997E-2"/>
        <n v="3.5305999999999997E-2"/>
        <n v="0.120534"/>
        <n v="6.7918000000000006E-2"/>
        <n v="6.4861000000000002E-2"/>
        <n v="0.17336199999999999"/>
        <n v="3.9759000000000003E-2"/>
        <n v="9.0945999999999999E-2"/>
        <n v="0.200821"/>
        <n v="8.4478999999999999E-2"/>
        <n v="0.107616"/>
        <n v="0.12008199999999999"/>
        <n v="4.7371000000000003E-2"/>
        <n v="7.2104000000000001E-2"/>
        <n v="3.0956999999999998E-2"/>
        <n v="2.9392000000000001E-2"/>
        <n v="3.5665000000000002E-2"/>
        <n v="6.7399000000000001E-2"/>
        <n v="7.9687999999999995E-2"/>
        <n v="1.0522999999999999E-2"/>
        <n v="0.107004"/>
        <n v="1.1103E-2"/>
        <n v="4.6029E-2"/>
        <n v="7.1387000000000006E-2"/>
        <n v="0.14971799999999999"/>
        <n v="2.9246999999999999E-2"/>
        <n v="1.7878000000000002E-2"/>
        <n v="0.229293"/>
        <n v="5.1264999999999998E-2"/>
        <n v="3.2356999999999997E-2"/>
        <n v="2.0981E-2"/>
        <n v="0.10474"/>
        <n v="7.1960999999999997E-2"/>
        <n v="7.0386000000000004E-2"/>
        <n v="0.100887"/>
        <n v="6.3761999999999999E-2"/>
        <n v="1.4604000000000001E-2"/>
        <n v="2.2768E-2"/>
        <n v="7.0889999999999998E-3"/>
        <n v="0.22683"/>
        <n v="5.3452E-2"/>
        <n v="1.1436E-2"/>
        <n v="2.1325E-2"/>
        <n v="6.7608000000000001E-2"/>
        <n v="9.8645999999999998E-2"/>
        <n v="5.0736000000000003E-2"/>
        <n v="4.9646999999999997E-2"/>
        <n v="1.0675E-2"/>
        <n v="5.8821999999999999E-2"/>
        <n v="0.11024"/>
        <n v="5.4294000000000002E-2"/>
        <n v="0.16344800000000001"/>
        <n v="2.3106000000000002E-2"/>
        <n v="8.4480000000000006E-3"/>
        <n v="0.171985"/>
        <n v="8.0972000000000002E-2"/>
        <n v="4.9390999999999997E-2"/>
        <n v="6.6227999999999995E-2"/>
        <n v="0.160632"/>
        <n v="7.1300000000000001E-3"/>
        <n v="1.7374000000000001E-2"/>
        <n v="6.0863E-2"/>
        <n v="3.2455999999999999E-2"/>
        <n v="0.14483699999999999"/>
        <n v="0.20230799999999999"/>
        <n v="1.5726E-2"/>
        <n v="0.17094599999999999"/>
        <n v="0.199209"/>
        <n v="0.128884"/>
        <n v="0.16717000000000001"/>
        <n v="0.24934799999999999"/>
        <n v="6.4377000000000004E-2"/>
        <n v="0.112292"/>
        <n v="8.7078000000000003E-2"/>
        <n v="0.44040000000000001"/>
        <n v="0.209707"/>
        <n v="0.19118499999999999"/>
        <n v="0.16533600000000001"/>
        <n v="8.8671E-2"/>
        <n v="6.4294000000000004E-2"/>
        <n v="0.146096"/>
        <n v="0.13697999999999999"/>
        <n v="0.11860900000000001"/>
        <n v="0.18298400000000001"/>
        <n v="6.4302999999999999E-2"/>
        <n v="0.11906"/>
        <n v="8.5817000000000004E-2"/>
        <n v="0.138039"/>
        <n v="9.9630999999999997E-2"/>
        <n v="0.31050499999999998"/>
        <n v="0.139933"/>
        <n v="0.212647"/>
        <n v="0.136267"/>
        <n v="0.22953200000000001"/>
        <n v="0.168429"/>
        <n v="0.12798399999999999"/>
        <n v="9.0088000000000001E-2"/>
        <n v="2.2567E-2"/>
        <n v="5.1802000000000001E-2"/>
        <n v="0.14832400000000001"/>
        <n v="6.5686999999999995E-2"/>
        <n v="3.2710999999999997E-2"/>
        <n v="8.0420000000000005E-2"/>
        <n v="0.24765499999999999"/>
        <n v="5.5335000000000002E-2"/>
        <n v="1.0488000000000001E-2"/>
        <n v="9.1024999999999995E-2"/>
        <n v="1.3535E-2"/>
        <n v="3.9831999999999999E-2"/>
        <n v="4.9292000000000002E-2"/>
        <n v="6.9120000000000001E-2"/>
        <n v="1.1263E-2"/>
        <n v="2.2068999999999998E-2"/>
        <n v="0.22914300000000001"/>
        <n v="2.1122999999999999E-2"/>
        <n v="5.8555000000000003E-2"/>
        <n v="2.4778999999999999E-2"/>
        <n v="0.10390199999999999"/>
        <n v="2.6678E-2"/>
        <n v="3.5861999999999998E-2"/>
        <n v="1.7714000000000001E-2"/>
        <n v="8.5189000000000001E-2"/>
        <n v="1.4618000000000001E-2"/>
        <n v="1.3051999999999999E-2"/>
        <n v="5.8534999999999997E-2"/>
        <n v="1.6341000000000001E-2"/>
        <n v="1.6660000000000001E-2"/>
        <n v="4.0267999999999998E-2"/>
        <n v="2.0140000000000002E-2"/>
        <n v="2.5107999999999998E-2"/>
        <n v="7.0709999999999995E-2"/>
        <n v="1.0636E-2"/>
        <n v="7.097E-3"/>
        <n v="2.2901999999999999E-2"/>
        <n v="3.6894000000000003E-2"/>
        <n v="4.8510000000000003E-3"/>
        <n v="7.979E-3"/>
        <n v="9.1730000000000006E-3"/>
        <n v="1.1828E-2"/>
        <n v="1.8624000000000002E-2"/>
        <n v="9.2322000000000001E-2"/>
        <n v="0.12725800000000001"/>
        <n v="6.3621999999999998E-2"/>
        <n v="4.4454E-2"/>
        <n v="2.6121999999999999E-2"/>
        <n v="3.9119999999999997E-3"/>
        <n v="0.13048299999999999"/>
        <n v="7.7736E-2"/>
        <n v="3.0657E-2"/>
        <n v="0.105127"/>
        <n v="0.13172200000000001"/>
        <n v="4.5578E-2"/>
        <n v="8.4161E-2"/>
        <n v="2.9031000000000001E-2"/>
        <n v="0.146874"/>
        <n v="1.8773999999999999E-2"/>
        <n v="1.9630000000000002E-2"/>
        <n v="4.3705000000000001E-2"/>
        <n v="6.7070000000000005E-2"/>
        <n v="2.8507000000000001E-2"/>
        <n v="1.5651000000000002E-2"/>
        <n v="1.9793999999999999E-2"/>
        <n v="3.3529000000000003E-2"/>
        <n v="7.7410999999999994E-2"/>
        <n v="8.0306000000000002E-2"/>
        <n v="1.3802E-2"/>
        <n v="5.0613999999999999E-2"/>
        <n v="5.9915000000000003E-2"/>
        <n v="0.15554200000000001"/>
        <n v="1.0633E-2"/>
        <n v="1.0886E-2"/>
        <n v="5.4563E-2"/>
        <n v="0.13464100000000001"/>
        <n v="0.158523"/>
        <n v="5.2091999999999999E-2"/>
        <n v="9.0110999999999997E-2"/>
        <n v="9.0878E-2"/>
        <n v="6.5196000000000004E-2"/>
        <n v="5.1687999999999998E-2"/>
        <n v="3.0703999999999999E-2"/>
        <n v="9.9751000000000006E-2"/>
        <n v="4.4652999999999998E-2"/>
        <n v="6.3392000000000004E-2"/>
        <n v="0.24179200000000001"/>
        <n v="0.13895399999999999"/>
        <n v="5.9319999999999998E-3"/>
        <n v="0.27773799999999998"/>
        <n v="0.108071"/>
        <n v="1.1398999999999999E-2"/>
        <n v="5.5108999999999998E-2"/>
        <n v="5.8264999999999997E-2"/>
        <n v="9.8090999999999998E-2"/>
        <n v="0.113022"/>
        <n v="4.9510999999999999E-2"/>
        <n v="3.9273000000000002E-2"/>
        <n v="2.5205999999999999E-2"/>
        <n v="0.19193399999999999"/>
        <n v="4.9005E-2"/>
        <n v="1.8797999999999999E-2"/>
        <n v="2.8115999999999999E-2"/>
        <n v="4.718E-3"/>
        <n v="4.1503999999999999E-2"/>
        <n v="2.3509999999999998E-3"/>
        <n v="2.2332999999999999E-2"/>
        <n v="0.37185600000000002"/>
        <n v="1.8439000000000001E-2"/>
        <n v="0.10521"/>
        <n v="0.106754"/>
        <n v="1.9501000000000001E-2"/>
        <n v="4.0788999999999999E-2"/>
        <n v="7.5433E-2"/>
        <n v="0.116783"/>
        <n v="6.3372999999999999E-2"/>
        <n v="7.1643999999999999E-2"/>
        <n v="7.4732999999999994E-2"/>
        <n v="1.319E-2"/>
        <n v="2.3016000000000002E-2"/>
        <n v="2.1160999999999999E-2"/>
        <n v="9.7118999999999997E-2"/>
        <n v="4.1640999999999997E-2"/>
        <n v="8.6339999999999993E-3"/>
        <n v="0.107664"/>
        <n v="0.100651"/>
        <n v="2.9346000000000001E-2"/>
        <n v="5.3189999999999999E-3"/>
        <n v="7.4116000000000001E-2"/>
        <n v="5.3489000000000002E-2"/>
        <n v="5.6013E-2"/>
        <n v="1.3923E-2"/>
        <n v="3.8228999999999999E-2"/>
        <n v="9.6310000000000007E-3"/>
        <n v="0.12514"/>
        <n v="2.3167E-2"/>
        <n v="8.0440000000000008E-3"/>
        <n v="3.8093000000000002E-2"/>
        <n v="1.5384999999999999E-2"/>
        <n v="2.7465E-2"/>
        <n v="4.4613E-2"/>
        <n v="5.7986999999999997E-2"/>
        <n v="3.0859999999999999E-2"/>
        <n v="1.8127000000000001E-2"/>
        <n v="6.7545999999999995E-2"/>
        <n v="2.7327000000000001E-2"/>
        <n v="0.12720000000000001"/>
        <n v="2.4775999999999999E-2"/>
        <n v="9.4094999999999998E-2"/>
        <n v="5.6580999999999999E-2"/>
        <n v="7.247E-3"/>
        <n v="8.1869999999999998E-3"/>
        <n v="3.6159999999999999E-3"/>
        <n v="1.9989E-2"/>
        <n v="0.118588"/>
        <n v="2.3462E-2"/>
        <n v="1.8866999999999998E-2"/>
        <n v="0.106392"/>
        <n v="0.19187599999999999"/>
        <n v="0.185444"/>
        <n v="4.4136000000000002E-2"/>
        <n v="4.5213999999999997E-2"/>
        <n v="0.12723899999999999"/>
        <n v="6.3650999999999999E-2"/>
        <n v="2.9094999999999999E-2"/>
        <n v="9.6270000000000001E-3"/>
        <n v="5.7959999999999999E-3"/>
        <n v="5.4018999999999998E-2"/>
        <n v="6.7066000000000001E-2"/>
        <n v="0.122099"/>
        <n v="0.16103300000000001"/>
        <n v="0.101215"/>
        <n v="9.6488000000000004E-2"/>
        <n v="9.2058000000000001E-2"/>
        <n v="0.18826300000000001"/>
        <n v="0.41656100000000001"/>
        <n v="8.9532E-2"/>
        <n v="0.13322700000000001"/>
        <n v="4.4214000000000003E-2"/>
        <n v="2.7101E-2"/>
        <n v="6.7190000000000001E-3"/>
        <n v="3.686E-3"/>
        <n v="3.8399000000000003E-2"/>
        <n v="3.0901000000000001E-2"/>
        <n v="0.132161"/>
        <n v="0.17999000000000001"/>
        <n v="0.26222400000000001"/>
        <n v="0.35656500000000002"/>
        <n v="9.7658999999999996E-2"/>
        <n v="7.8885999999999998E-2"/>
        <n v="0.13220199999999999"/>
        <n v="5.6045999999999999E-2"/>
        <n v="6.3674999999999995E-2"/>
        <n v="0.19445999999999999"/>
        <n v="5.2116999999999997E-2"/>
        <n v="4.6447000000000002E-2"/>
        <n v="0.148119"/>
        <n v="0.254772"/>
        <n v="4.4589999999999998E-2"/>
        <n v="5.4468000000000003E-2"/>
        <n v="0.19712199999999999"/>
        <n v="0.23888999999999999"/>
        <n v="0.229158"/>
        <n v="6.7556000000000005E-2"/>
        <n v="5.7993999999999997E-2"/>
        <n v="0.21138299999999999"/>
        <n v="0.279802"/>
        <n v="1.3757E-2"/>
        <n v="7.9800999999999997E-2"/>
        <n v="0.199235"/>
        <n v="0.33591700000000002"/>
        <n v="0.142627"/>
        <n v="0.22428699999999999"/>
        <n v="1.5441E-2"/>
        <n v="4.2365E-2"/>
        <n v="0.102981"/>
        <n v="5.1014999999999998E-2"/>
        <n v="0.108339"/>
        <n v="9.4450000000000006E-2"/>
        <n v="5.5398000000000003E-2"/>
        <n v="3.3652000000000001E-2"/>
        <n v="5.7625999999999997E-2"/>
        <n v="0.28331600000000001"/>
        <n v="0.106127"/>
        <n v="3.8892000000000003E-2"/>
        <n v="2.6734000000000001E-2"/>
        <n v="0.118724"/>
        <n v="9.8227999999999996E-2"/>
        <n v="0.14116500000000001"/>
        <n v="0.115547"/>
        <n v="0.16258700000000001"/>
        <n v="0.21107699999999999"/>
        <n v="0.21279600000000001"/>
        <n v="7.5791999999999998E-2"/>
        <n v="0.15976099999999999"/>
        <n v="1.5831999999999999E-2"/>
        <n v="5.3083999999999999E-2"/>
        <n v="2.0336E-2"/>
        <n v="0.27187600000000001"/>
        <n v="8.5370000000000001E-2"/>
        <n v="0.101504"/>
        <n v="0.12367400000000001"/>
        <n v="1.4789E-2"/>
        <n v="2.9019E-2"/>
        <n v="8.7052000000000004E-2"/>
        <n v="5.9186999999999997E-2"/>
        <n v="0.15698899999999999"/>
        <n v="5.0764999999999998E-2"/>
        <n v="0.203518"/>
        <n v="7.9613000000000003E-2"/>
        <n v="0.18950900000000001"/>
        <n v="5.4135000000000003E-2"/>
        <n v="0.18225"/>
        <n v="7.4963000000000002E-2"/>
        <n v="0.21082000000000001"/>
        <n v="0.110444"/>
        <n v="7.5939000000000006E-2"/>
        <n v="2.7333E-2"/>
        <n v="4.7872999999999999E-2"/>
        <n v="3.7034999999999998E-2"/>
        <n v="4.6274999999999997E-2"/>
        <n v="1.1679999999999999E-2"/>
        <n v="2.5302000000000002E-2"/>
        <n v="7.6466999999999993E-2"/>
        <n v="1.5987000000000001E-2"/>
        <n v="4.2743000000000003E-2"/>
        <n v="3.6131999999999997E-2"/>
        <n v="4.9769000000000001E-2"/>
        <n v="1.9748999999999999E-2"/>
        <n v="4.0644E-2"/>
        <n v="4.6001E-2"/>
        <n v="0.12764300000000001"/>
        <n v="3.2509999999999997E-2"/>
        <n v="0.13506799999999999"/>
        <n v="3.7582999999999998E-2"/>
        <n v="2.3033000000000001E-2"/>
        <n v="1.3816999999999999E-2"/>
        <n v="5.4251000000000001E-2"/>
        <n v="4.8522999999999997E-2"/>
        <n v="9.5989999999999999E-3"/>
        <n v="0.13488900000000001"/>
        <n v="1.3403E-2"/>
        <n v="3.8154E-2"/>
        <n v="9.4359999999999999E-3"/>
        <n v="1.7609E-2"/>
        <n v="6.5529000000000004E-2"/>
        <n v="5.7919999999999999E-2"/>
        <n v="1.6771999999999999E-2"/>
        <n v="2.5277999999999998E-2"/>
        <n v="8.8470999999999994E-2"/>
        <n v="4.2918999999999999E-2"/>
        <n v="3.5638000000000003E-2"/>
        <n v="1.2964E-2"/>
        <n v="5.1984000000000002E-2"/>
        <n v="6.1113000000000001E-2"/>
        <n v="4.3680000000000004E-3"/>
        <n v="8.2279999999999992E-3"/>
        <n v="8.9215000000000003E-2"/>
        <n v="7.0831000000000005E-2"/>
        <n v="3.005E-2"/>
        <n v="0.11594599999999999"/>
        <n v="4.8904999999999997E-2"/>
        <n v="4.7274999999999998E-2"/>
        <n v="7.1988999999999997E-2"/>
        <n v="3.3655999999999998E-2"/>
        <n v="2.3217999999999999E-2"/>
        <n v="5.0889999999999998E-2"/>
        <n v="0.114671"/>
        <n v="0.147899"/>
        <n v="8.3089999999999997E-2"/>
        <n v="0.19505"/>
        <n v="4.7032999999999998E-2"/>
        <n v="6.5207000000000001E-2"/>
        <n v="3.7177000000000002E-2"/>
        <n v="8.7060999999999999E-2"/>
        <n v="0.13419400000000001"/>
        <n v="1.8402999999999999E-2"/>
        <n v="0.36742599999999997"/>
        <n v="9.2820000000000003E-3"/>
        <n v="1.9840000000000001E-3"/>
        <n v="5.1633999999999999E-2"/>
        <n v="3.7918E-2"/>
        <n v="2.9381999999999998E-2"/>
        <n v="4.4609999999999997E-2"/>
        <n v="7.3247000000000007E-2"/>
        <n v="0.110622"/>
        <n v="3.1688000000000001E-2"/>
        <n v="2.3560999999999999E-2"/>
        <n v="7.3899000000000006E-2"/>
        <n v="3.9106000000000002E-2"/>
        <n v="0.150532"/>
        <n v="3.7281000000000002E-2"/>
        <n v="7.2530999999999998E-2"/>
        <n v="1.804E-2"/>
        <n v="0.11340600000000001"/>
        <n v="9.8294999999999993E-2"/>
        <n v="2.7122E-2"/>
        <n v="7.4300000000000005E-2"/>
        <n v="6.4818000000000001E-2"/>
        <n v="0.14264099999999999"/>
        <n v="5.5241999999999999E-2"/>
        <n v="4.8939000000000003E-2"/>
        <n v="0.103176"/>
        <n v="3.0974999999999999E-2"/>
        <n v="0.16885500000000001"/>
        <n v="0.19101599999999999"/>
        <n v="6.6340999999999997E-2"/>
        <n v="9.2396000000000006E-2"/>
        <n v="0.14365600000000001"/>
        <n v="4.2671000000000001E-2"/>
        <n v="1.4492E-2"/>
        <n v="8.3547999999999997E-2"/>
        <n v="2.8469999999999999E-2"/>
        <n v="0.13294"/>
        <n v="8.7122000000000005E-2"/>
        <n v="0.28097"/>
        <n v="0.13617899999999999"/>
        <n v="9.5423999999999995E-2"/>
        <n v="5.6576000000000001E-2"/>
        <n v="0.10668"/>
        <n v="1.9991999999999999E-2"/>
        <n v="0.115388"/>
        <n v="5.5821999999999997E-2"/>
        <n v="0.13192200000000001"/>
        <n v="0.10571800000000001"/>
        <n v="0.17344799999999999"/>
        <n v="9.4728999999999994E-2"/>
        <n v="7.3932999999999999E-2"/>
        <n v="1.9397000000000001E-2"/>
        <n v="6.3370999999999997E-2"/>
        <n v="7.6819999999999999E-2"/>
        <n v="7.7216000000000007E-2"/>
        <n v="6.5315999999999999E-2"/>
        <n v="2.7862000000000001E-2"/>
        <n v="2.7092000000000001E-2"/>
        <n v="0.106395"/>
        <n v="7.4532000000000001E-2"/>
        <n v="6.3629999999999997E-3"/>
        <n v="6.7139000000000004E-2"/>
        <n v="4.9229000000000002E-2"/>
        <n v="3.8693999999999999E-2"/>
        <n v="0.189632"/>
        <n v="9.3489999999999997E-3"/>
        <n v="4.3124999999999997E-2"/>
        <n v="0.192576"/>
        <n v="6.7234000000000002E-2"/>
        <n v="0.101146"/>
        <n v="0.104002"/>
        <n v="9.8100999999999994E-2"/>
        <n v="1.7808999999999998E-2"/>
        <n v="0.26116699999999998"/>
        <n v="1.389E-2"/>
        <n v="9.6764000000000003E-2"/>
        <n v="8.8683999999999999E-2"/>
        <n v="0.14419999999999999"/>
        <n v="3.6339999999999997E-2"/>
        <n v="8.0679000000000001E-2"/>
        <n v="8.7288000000000004E-2"/>
        <n v="7.7538999999999997E-2"/>
        <n v="0.139433"/>
        <n v="3.8352999999999998E-2"/>
        <n v="2.5068E-2"/>
        <n v="0.15049399999999999"/>
        <n v="0.150446"/>
        <n v="0.18720500000000001"/>
        <n v="8.8094000000000006E-2"/>
        <n v="7.0585999999999996E-2"/>
        <n v="3.1419999999999997E-2"/>
        <n v="7.8675999999999996E-2"/>
        <n v="5.3503000000000002E-2"/>
        <n v="3.7921999999999997E-2"/>
        <n v="0.21690499999999999"/>
        <n v="0.147508"/>
        <n v="5.7341999999999997E-2"/>
        <n v="0.20092199999999999"/>
        <n v="0.103396"/>
        <n v="6.8012000000000003E-2"/>
        <n v="2.4916000000000001E-2"/>
        <n v="0.13195200000000001"/>
        <n v="0.11973499999999999"/>
        <n v="0.14499899999999999"/>
        <n v="0.250116"/>
        <n v="0.13037599999999999"/>
        <n v="0.129665"/>
        <n v="7.0320999999999995E-2"/>
        <n v="3.4328999999999998E-2"/>
        <n v="2.222E-2"/>
        <n v="9.7802E-2"/>
        <n v="3.0460000000000001E-2"/>
        <n v="0.106075"/>
        <n v="9.6970000000000001E-2"/>
        <n v="0.27086399999999999"/>
        <n v="0.18415799999999999"/>
        <n v="4.2610000000000002E-2"/>
        <n v="9.2772999999999994E-2"/>
        <n v="0.13145699999999999"/>
        <n v="7.4862999999999999E-2"/>
        <n v="0.236789"/>
        <n v="0.14227000000000001"/>
        <n v="0.16479199999999999"/>
        <n v="0.10478"/>
        <n v="0.143488"/>
        <n v="7.8398999999999996E-2"/>
        <n v="6.7179000000000003E-2"/>
        <n v="5.5593999999999998E-2"/>
        <n v="7.1123000000000006E-2"/>
        <n v="0.1295"/>
        <n v="0.13339799999999999"/>
        <n v="0.10774499999999999"/>
        <n v="0.106736"/>
        <n v="2.6751E-2"/>
        <n v="0.157333"/>
        <n v="9.5631999999999995E-2"/>
        <n v="6.3146999999999995E-2"/>
        <n v="0.20988499999999999"/>
        <n v="0.19060099999999999"/>
        <n v="4.5067999999999997E-2"/>
        <n v="0.113382"/>
        <n v="0.10997999999999999"/>
        <n v="5.9108000000000001E-2"/>
        <n v="0.10546"/>
        <n v="3.6313999999999999E-2"/>
        <n v="0.22998099999999999"/>
        <n v="0.11210199999999999"/>
        <n v="9.4473000000000001E-2"/>
        <n v="7.9963000000000006E-2"/>
        <n v="7.6100000000000001E-2"/>
        <n v="8.0879000000000006E-2"/>
        <n v="4.9725999999999999E-2"/>
        <n v="0.12916900000000001"/>
        <n v="5.3975000000000002E-2"/>
        <n v="1.7788000000000002E-2"/>
        <n v="1.085E-2"/>
        <n v="1.1631000000000001E-2"/>
        <n v="6.2150999999999998E-2"/>
        <n v="4.4542999999999999E-2"/>
        <n v="1.8484E-2"/>
        <n v="2.8631E-2"/>
        <n v="7.3728000000000002E-2"/>
        <n v="0.23813500000000001"/>
        <n v="3.3909000000000002E-2"/>
        <n v="3.1461000000000003E-2"/>
        <n v="9.3088000000000004E-2"/>
        <n v="0.35528100000000001"/>
        <n v="7.4174000000000004E-2"/>
        <n v="4.4608000000000002E-2"/>
        <n v="0.112245"/>
        <n v="0.13352800000000001"/>
        <n v="6.2793000000000002E-2"/>
        <n v="0.141343"/>
        <n v="0.13778799999999999"/>
        <n v="3.5485000000000003E-2"/>
        <n v="5.8151000000000001E-2"/>
        <n v="0.15590699999999999"/>
        <n v="0.140457"/>
        <n v="0.118467"/>
        <n v="6.4849000000000004E-2"/>
        <n v="0.253243"/>
        <n v="9.6625000000000003E-2"/>
        <n v="0.164546"/>
        <n v="8.5953000000000002E-2"/>
        <n v="1.0064999999999999E-2"/>
        <n v="0.14178099999999999"/>
        <n v="3.0304000000000001E-2"/>
        <n v="0.130055"/>
        <n v="0.104472"/>
        <n v="4.6685999999999998E-2"/>
        <n v="0.211397"/>
        <n v="8.9360999999999996E-2"/>
        <n v="0.144036"/>
        <n v="9.9415000000000003E-2"/>
        <n v="4.3872000000000001E-2"/>
        <n v="7.7793000000000001E-2"/>
        <n v="7.3868000000000003E-2"/>
        <n v="7.0261000000000004E-2"/>
        <n v="0.12725600000000001"/>
        <n v="0.111072"/>
        <n v="3.5317000000000001E-2"/>
        <n v="0.124629"/>
        <n v="4.8106000000000003E-2"/>
        <n v="0.117492"/>
        <n v="8.0243999999999996E-2"/>
        <n v="0.20863200000000001"/>
        <n v="0.11548899999999999"/>
        <n v="0.136375"/>
        <n v="0.15099199999999999"/>
        <n v="0.19944700000000001"/>
        <n v="0.13019500000000001"/>
        <n v="5.8097000000000003E-2"/>
        <n v="0.15834100000000001"/>
        <n v="2.606E-2"/>
        <n v="0.11892"/>
        <n v="0.125884"/>
        <n v="9.8052E-2"/>
        <n v="2.6742999999999999E-2"/>
        <n v="3.7707999999999998E-2"/>
        <n v="5.2253000000000001E-2"/>
        <n v="0.171906"/>
        <n v="5.3122000000000003E-2"/>
        <n v="9.2728000000000005E-2"/>
        <n v="1.7505E-2"/>
        <n v="0.24814600000000001"/>
        <n v="9.0244000000000005E-2"/>
        <n v="8.0651E-2"/>
        <n v="2.2192E-2"/>
        <n v="6.6946000000000006E-2"/>
        <n v="1.1892E-2"/>
        <n v="0.143483"/>
        <n v="0.15371899999999999"/>
        <n v="8.5407999999999998E-2"/>
        <n v="4.2707000000000002E-2"/>
        <n v="5.2689E-2"/>
        <n v="2.6464000000000001E-2"/>
        <n v="0.110067"/>
        <n v="0.17827499999999999"/>
        <n v="9.7875000000000004E-2"/>
        <n v="4.7715E-2"/>
        <n v="0.148089"/>
        <n v="3.6049999999999999E-2"/>
        <n v="8.8133000000000003E-2"/>
        <n v="6.2500000000000003E-3"/>
        <n v="2.2315999999999999E-2"/>
        <n v="7.0253999999999997E-2"/>
        <n v="0.30369299999999999"/>
        <n v="3.9961000000000003E-2"/>
        <n v="2.3904000000000002E-2"/>
        <n v="0.130359"/>
        <n v="2.8910000000000002E-2"/>
        <n v="5.2529999999999999E-3"/>
        <n v="0.105694"/>
        <n v="3.0741000000000001E-2"/>
        <n v="4.3652999999999997E-2"/>
        <n v="1.7070999999999999E-2"/>
        <n v="8.0123E-2"/>
        <n v="1.0586999999999999E-2"/>
        <n v="1.9854E-2"/>
        <n v="1.3190000000000001E-3"/>
        <n v="1.5809E-2"/>
        <n v="4.3249999999999999E-3"/>
        <n v="1.0939000000000001E-2"/>
        <n v="1.1672E-2"/>
        <n v="1.1103999999999999E-2"/>
        <n v="4.986E-3"/>
        <n v="5.3169999999999997E-3"/>
        <n v="1.9158999999999999E-2"/>
        <n v="5.7260000000000002E-3"/>
        <n v="3.3311E-2"/>
        <n v="9.4293000000000002E-2"/>
        <n v="5.5067999999999999E-2"/>
        <n v="5.5527E-2"/>
        <n v="0.222608"/>
        <n v="3.1414999999999998E-2"/>
        <n v="0.107756"/>
        <n v="0.10753"/>
        <n v="3.4327999999999997E-2"/>
        <n v="8.4619E-2"/>
        <n v="0.238895"/>
        <n v="5.4101999999999997E-2"/>
        <n v="0.111064"/>
        <n v="9.0869999999999996E-3"/>
        <n v="0.336447"/>
        <n v="4.7631E-2"/>
        <n v="5.2156000000000001E-2"/>
        <n v="0.11613900000000001"/>
        <n v="0.112876"/>
        <n v="3.5976000000000001E-2"/>
        <n v="8.2977999999999996E-2"/>
        <n v="0.11801200000000001"/>
        <n v="9.5804E-2"/>
        <n v="0.104188"/>
        <n v="5.7265999999999997E-2"/>
        <n v="4.2306999999999997E-2"/>
        <n v="0.106907"/>
        <n v="5.8932999999999999E-2"/>
        <n v="9.7889000000000004E-2"/>
        <n v="3.5637000000000002E-2"/>
        <n v="0.23380400000000001"/>
        <n v="2.8454E-2"/>
        <n v="0.117019"/>
        <n v="5.9567000000000002E-2"/>
        <n v="0.114775"/>
        <n v="4.7416E-2"/>
        <n v="9.5644000000000007E-2"/>
        <n v="0.16304099999999999"/>
        <n v="0.196825"/>
        <n v="0.23616000000000001"/>
        <n v="6.6961999999999994E-2"/>
        <n v="0.26940900000000001"/>
        <n v="7.5895000000000004E-2"/>
        <n v="0.13731299999999999"/>
        <n v="5.3183000000000001E-2"/>
        <n v="6.3325000000000006E-2"/>
        <n v="8.0864000000000005E-2"/>
        <n v="0.343943"/>
        <n v="0.158916"/>
        <n v="0.14055200000000001"/>
        <n v="0.131136"/>
        <n v="9.5779999999999997E-3"/>
        <n v="6.3397999999999996E-2"/>
        <n v="0.14510999999999999"/>
        <n v="3.6734999999999997E-2"/>
        <n v="0.106435"/>
        <n v="1.5165E-2"/>
        <n v="0.14946400000000001"/>
        <n v="5.3817999999999998E-2"/>
        <n v="5.1347999999999998E-2"/>
        <n v="5.1540000000000002E-2"/>
        <n v="8.3854999999999999E-2"/>
        <n v="9.9584000000000006E-2"/>
        <n v="8.5093000000000002E-2"/>
        <n v="5.1954E-2"/>
        <n v="1.6702000000000002E-2"/>
        <n v="1.4248E-2"/>
        <n v="5.7013000000000001E-2"/>
        <n v="4.7164999999999999E-2"/>
        <n v="3.9730000000000001E-2"/>
        <n v="4.7093999999999997E-2"/>
        <n v="4.8957000000000001E-2"/>
        <n v="2.0777E-2"/>
        <n v="0.21501899999999999"/>
        <n v="0.14802100000000001"/>
        <n v="4.8034E-2"/>
        <n v="0.143956"/>
        <n v="0.17794699999999999"/>
        <n v="5.8006000000000002E-2"/>
        <n v="5.5479000000000001E-2"/>
        <n v="0.31035099999999999"/>
        <n v="0.12496"/>
        <n v="1.0924E-2"/>
        <n v="8.2610000000000003E-2"/>
        <n v="2.6315000000000002E-2"/>
        <n v="2.5086000000000001E-2"/>
        <n v="6.2323000000000003E-2"/>
        <n v="6.0379000000000002E-2"/>
        <n v="4.8719999999999996E-3"/>
        <n v="1.8280999999999999E-2"/>
        <n v="2.4199999999999999E-2"/>
        <n v="0.11479300000000001"/>
        <n v="3.8430000000000001E-3"/>
        <n v="5.5444E-2"/>
        <n v="5.2969000000000002E-2"/>
        <n v="9.5829999999999999E-2"/>
        <n v="5.7685E-2"/>
        <n v="6.0621000000000001E-2"/>
        <n v="0.14780499999999999"/>
        <n v="8.1464999999999996E-2"/>
        <n v="9.0486999999999998E-2"/>
        <n v="0.11212800000000001"/>
        <n v="6.0651999999999998E-2"/>
        <n v="0.140848"/>
        <n v="4.1570999999999997E-2"/>
        <n v="6.1327E-2"/>
        <n v="7.6224E-2"/>
        <n v="4.1078999999999997E-2"/>
        <n v="1.7721000000000001E-2"/>
        <n v="4.3249999999999997E-2"/>
        <n v="0.176228"/>
        <n v="4.6059999999999999E-3"/>
        <n v="5.4057000000000001E-2"/>
        <n v="8.4511000000000003E-2"/>
        <n v="2.7817999999999999E-2"/>
        <n v="0.18029500000000001"/>
        <n v="7.3746999999999993E-2"/>
        <n v="8.5293999999999995E-2"/>
        <n v="7.6414999999999997E-2"/>
        <n v="9.8254999999999995E-2"/>
        <n v="1.8071E-2"/>
        <n v="3.4321999999999998E-2"/>
        <n v="1.9712E-2"/>
        <n v="5.8659999999999997E-2"/>
        <n v="5.9107E-2"/>
        <n v="1.5133000000000001E-2"/>
        <n v="0.164774"/>
        <n v="1.9144999999999999E-2"/>
        <n v="0.304979"/>
        <n v="5.4248999999999999E-2"/>
        <n v="4.7636999999999999E-2"/>
        <n v="2.963E-2"/>
        <n v="6.3448000000000004E-2"/>
        <n v="8.6264999999999994E-2"/>
        <n v="3.1008000000000001E-2"/>
        <n v="8.2511000000000001E-2"/>
        <n v="0.22033900000000001"/>
        <n v="4.5087000000000002E-2"/>
        <n v="0.222438"/>
        <n v="8.7309999999999992E-3"/>
        <n v="1.1384999999999999E-2"/>
        <n v="0.120684"/>
        <n v="0.31026500000000001"/>
        <n v="0.234735"/>
        <n v="0.124262"/>
        <n v="0.26572499999999999"/>
        <n v="9.3996999999999997E-2"/>
        <n v="0.18371399999999999"/>
        <n v="6.2014E-2"/>
        <n v="0.141315"/>
        <n v="0.13403899999999999"/>
        <n v="0.281474"/>
        <n v="0.114715"/>
        <n v="0.14491599999999999"/>
        <n v="0.112523"/>
        <n v="0.16489999999999999"/>
        <n v="0.123048"/>
        <n v="0.12745200000000001"/>
        <n v="0.25971"/>
        <n v="0.191964"/>
        <n v="0.26954099999999998"/>
        <n v="0.27758699999999997"/>
        <n v="0.11135299999999999"/>
        <n v="0.13981499999999999"/>
        <n v="0.13059299999999999"/>
        <n v="5.2226000000000002E-2"/>
        <n v="0.194156"/>
        <n v="3.1299E-2"/>
        <n v="2.368E-2"/>
        <n v="4.4840999999999999E-2"/>
        <n v="3.5687999999999998E-2"/>
        <n v="0.18021100000000001"/>
        <n v="0.16111600000000001"/>
        <n v="0.17125899999999999"/>
        <n v="0.44872499999999998"/>
        <n v="0.111221"/>
        <n v="0.10936700000000001"/>
        <n v="3.7638999999999999E-2"/>
        <n v="4.351E-2"/>
        <n v="8.2849000000000006E-2"/>
        <n v="0.120379"/>
        <n v="0.13755800000000001"/>
        <n v="0.128326"/>
        <n v="8.0893000000000007E-2"/>
        <n v="0.12620899999999999"/>
        <n v="2.1387E-2"/>
        <n v="8.0759999999999998E-3"/>
        <n v="4.176E-3"/>
        <n v="0.13916400000000001"/>
        <n v="6.2611E-2"/>
        <n v="1.2056000000000001E-2"/>
        <n v="2.3293999999999999E-2"/>
        <n v="2.6717000000000001E-2"/>
        <n v="5.9802000000000001E-2"/>
        <n v="4.2882999999999998E-2"/>
        <n v="6.4130999999999994E-2"/>
        <n v="9.5630000000000007E-2"/>
        <n v="4.8770000000000003E-3"/>
        <n v="6.672E-3"/>
        <n v="1.3316E-2"/>
        <n v="1.5343000000000001E-2"/>
        <n v="5.7159999999999997E-3"/>
        <n v="4.9849999999999998E-2"/>
        <n v="3.5494999999999999E-2"/>
        <n v="6.4805000000000001E-2"/>
        <n v="2.2362E-2"/>
        <n v="5.9880000000000003E-3"/>
        <n v="9.7450999999999996E-2"/>
        <n v="9.8169999999999993E-3"/>
        <n v="2.1874999999999999E-2"/>
        <n v="2.7782999999999999E-2"/>
        <n v="0.10169499999999999"/>
        <n v="3.7040999999999998E-2"/>
        <n v="0.20111200000000001"/>
        <n v="2.8070000000000001E-2"/>
        <n v="0.20890900000000001"/>
        <n v="0.176514"/>
        <n v="0.19481499999999999"/>
        <n v="0.13314100000000001"/>
        <n v="1.0905E-2"/>
        <n v="5.8589999999999996E-3"/>
        <n v="1.3823999999999999E-2"/>
        <n v="1.4708000000000001E-2"/>
        <n v="7.7037999999999995E-2"/>
        <n v="2.3861E-2"/>
        <n v="2.3165000000000002E-2"/>
        <n v="7.9347000000000001E-2"/>
        <n v="7.8659999999999997E-3"/>
        <n v="6.1281000000000002E-2"/>
        <n v="7.6319999999999999E-3"/>
        <n v="0.17210700000000001"/>
        <n v="1.8321E-2"/>
        <n v="3.0876000000000001E-2"/>
        <n v="1.1003000000000001E-2"/>
        <n v="7.2343000000000005E-2"/>
        <n v="9.9989999999999992E-3"/>
        <n v="6.4887E-2"/>
        <n v="0.11536"/>
        <n v="1.4891E-2"/>
        <n v="4.3815E-2"/>
        <n v="2.1225000000000001E-2"/>
        <n v="8.5150000000000003E-2"/>
        <n v="0.40533200000000003"/>
        <n v="5.9637999999999997E-2"/>
        <n v="0.192772"/>
        <n v="7.4230000000000004E-2"/>
        <n v="0.35920299999999999"/>
        <n v="0.116936"/>
        <n v="0.17522399999999999"/>
        <n v="0.205342"/>
        <n v="2.1152000000000001E-2"/>
        <n v="8.1867999999999996E-2"/>
        <n v="0.32005899999999998"/>
        <n v="4.6433000000000002E-2"/>
        <n v="0.79555699999999996"/>
        <n v="0.221938"/>
        <n v="0.10581400000000001"/>
        <n v="2.6550000000000001E-2"/>
        <n v="0.229822"/>
        <n v="3.0617999999999999E-2"/>
        <n v="8.9700000000000001E-4"/>
        <n v="2.2599999999999999E-2"/>
        <n v="0.10721600000000001"/>
        <n v="1.8387000000000001E-2"/>
        <n v="5.6950000000000001E-2"/>
        <n v="0.111941"/>
        <n v="1.3779E-2"/>
        <n v="4.4221000000000003E-2"/>
        <n v="1.1919000000000001E-2"/>
        <n v="6.6804000000000002E-2"/>
        <n v="0.18917500000000001"/>
        <n v="5.2040000000000003E-3"/>
        <n v="0.101575"/>
        <n v="8.0476000000000006E-2"/>
        <n v="9.8846000000000003E-2"/>
        <n v="7.5103000000000003E-2"/>
        <n v="1.8748999999999998E-2"/>
        <n v="0.27354600000000001"/>
        <n v="1.8988000000000001E-2"/>
        <n v="0.17713599999999999"/>
        <n v="6.0343000000000001E-2"/>
        <n v="0.118259"/>
        <n v="8.2807000000000006E-2"/>
        <n v="4.4009E-2"/>
        <n v="8.3448999999999995E-2"/>
        <n v="0.10886800000000001"/>
        <n v="0.1023"/>
        <n v="3.388E-3"/>
        <n v="2.0979999999999999E-2"/>
        <n v="6.0390000000000001E-3"/>
        <n v="5.5434999999999998E-2"/>
        <n v="8.1242999999999996E-2"/>
        <n v="0.114747"/>
        <n v="4.7107000000000003E-2"/>
        <n v="3.0816E-2"/>
        <n v="2.7319E-2"/>
        <n v="3.5270999999999997E-2"/>
        <n v="1.4178E-2"/>
        <n v="1.9161000000000001E-2"/>
        <n v="3.3419999999999999E-3"/>
        <n v="2.0947E-2"/>
        <n v="6.8186999999999998E-2"/>
        <n v="1.5295E-2"/>
        <n v="0.13306100000000001"/>
        <n v="1.3991999999999999E-2"/>
        <n v="1.3749000000000001E-2"/>
        <n v="1.7455999999999999E-2"/>
        <n v="6.8628999999999996E-2"/>
        <n v="6.4028000000000002E-2"/>
        <n v="7.5203000000000006E-2"/>
        <n v="3.4446999999999998E-2"/>
        <n v="5.9721999999999997E-2"/>
        <n v="2.9819999999999998E-3"/>
        <n v="3.4202999999999997E-2"/>
        <n v="2.2889999999999998E-3"/>
        <n v="2.4279999999999999E-2"/>
        <n v="4.9335999999999998E-2"/>
        <n v="0.114409"/>
        <n v="2.801E-2"/>
        <n v="1.8200000000000001E-2"/>
        <n v="1.3519E-2"/>
        <n v="3.2986000000000001E-2"/>
        <n v="0.126218"/>
        <n v="5.9642000000000001E-2"/>
        <n v="8.1309999999999993E-2"/>
        <n v="1.83E-3"/>
        <n v="0.151391"/>
        <n v="4.5933000000000002E-2"/>
        <n v="6.7593E-2"/>
        <n v="0.21702399999999999"/>
        <n v="0.137016"/>
        <n v="0.27612799999999998"/>
        <n v="6.1351000000000003E-2"/>
        <n v="2.2703999999999998E-2"/>
        <n v="0.63677499999999998"/>
        <n v="9.5800999999999997E-2"/>
        <n v="0.23902899999999999"/>
        <n v="5.5875000000000001E-2"/>
        <n v="0.10915999999999999"/>
        <n v="0.55917700000000004"/>
        <n v="9.0162000000000006E-2"/>
        <n v="0.14761299999999999"/>
        <n v="0.198548"/>
        <n v="0.13583600000000001"/>
        <n v="0.21559800000000001"/>
        <n v="0.107053"/>
        <n v="5.7834000000000003E-2"/>
        <n v="1.7977E-2"/>
        <n v="4.2161999999999998E-2"/>
        <n v="0.141378"/>
        <n v="0.190994"/>
        <n v="0.124306"/>
        <n v="0.26392399999999999"/>
        <n v="0.18310000000000001"/>
        <n v="0.25753700000000002"/>
        <n v="3.0307000000000001E-2"/>
        <n v="7.7055999999999999E-2"/>
        <n v="0.278974"/>
        <n v="0.24965399999999999"/>
        <n v="2.8254999999999999E-2"/>
        <n v="0.233596"/>
        <n v="0.13946900000000001"/>
        <n v="0.21507999999999999"/>
        <n v="0.17330499999999999"/>
        <n v="6.3408000000000006E-2"/>
        <n v="0.10424700000000001"/>
        <n v="4.3271999999999998E-2"/>
        <n v="0.13034200000000001"/>
        <n v="7.6474E-2"/>
        <n v="0.123458"/>
        <n v="7.2460999999999998E-2"/>
        <n v="3.4520000000000002E-2"/>
        <n v="8.1831000000000001E-2"/>
        <n v="0.30763699999999999"/>
        <n v="0.10173"/>
        <n v="2.5680000000000001E-2"/>
        <n v="0.109315"/>
        <n v="9.7455E-2"/>
        <n v="8.4307000000000007E-2"/>
        <n v="8.5533999999999999E-2"/>
        <n v="1.5187000000000001E-2"/>
        <n v="0.28970499999999999"/>
        <n v="4.1834999999999997E-2"/>
        <n v="7.8100000000000001E-3"/>
        <n v="4.6324999999999998E-2"/>
        <n v="1.2980999999999999E-2"/>
        <n v="3.555E-3"/>
        <n v="4.2953999999999999E-2"/>
        <n v="3.9039999999999999E-3"/>
        <n v="0.14910100000000001"/>
        <n v="2.3144999999999999E-2"/>
        <n v="5.8890000000000001E-3"/>
        <n v="0.147678"/>
        <n v="4.0627000000000003E-2"/>
        <n v="4.8439999999999997E-2"/>
        <n v="0.17621999999999999"/>
        <n v="2.2443999999999999E-2"/>
        <n v="5.0624000000000002E-2"/>
        <n v="8.8501999999999997E-2"/>
        <n v="1.8851E-2"/>
        <n v="3.6644999999999997E-2"/>
        <n v="7.3800000000000003E-3"/>
        <n v="0.102546"/>
        <n v="0.172934"/>
        <n v="4.3493999999999998E-2"/>
        <n v="0.14659700000000001"/>
        <n v="0.132572"/>
        <n v="0.27171899999999999"/>
        <n v="5.8109000000000001E-2"/>
        <n v="4.9273999999999998E-2"/>
        <n v="0.16808500000000001"/>
        <n v="7.5422000000000003E-2"/>
        <n v="5.5052999999999998E-2"/>
        <n v="9.3860000000000002E-3"/>
        <n v="1.25E-3"/>
        <n v="8.0077999999999996E-2"/>
        <n v="2.1010999999999998E-2"/>
        <n v="5.8539999999999998E-3"/>
        <n v="3.9108999999999998E-2"/>
        <n v="0.41690500000000003"/>
        <n v="0.37811800000000001"/>
        <n v="0.13448499999999999"/>
        <n v="0.109322"/>
        <n v="4.6767999999999997E-2"/>
        <n v="8.2838999999999996E-2"/>
        <n v="0.23087099999999999"/>
        <n v="0.23613400000000001"/>
        <n v="9.9759E-2"/>
        <n v="3.3782E-2"/>
        <n v="0.106957"/>
        <n v="3.4133999999999998E-2"/>
        <n v="6.0139999999999999E-2"/>
        <n v="4.2731999999999999E-2"/>
        <n v="8.1212999999999994E-2"/>
        <n v="0.19108700000000001"/>
        <n v="5.5328000000000002E-2"/>
        <n v="0.13106899999999999"/>
        <n v="3.5693000000000003E-2"/>
        <n v="7.8788999999999998E-2"/>
        <n v="0.14174500000000001"/>
        <n v="3.9932000000000002E-2"/>
        <n v="5.3647E-2"/>
        <n v="0.128913"/>
        <n v="4.3747000000000001E-2"/>
        <n v="7.4390000000000003E-3"/>
        <n v="0.17918700000000001"/>
        <n v="2.9727E-2"/>
        <n v="0.11133999999999999"/>
        <n v="9.4724000000000003E-2"/>
        <n v="3.1975000000000003E-2"/>
        <n v="5.1528999999999998E-2"/>
        <n v="2.8724E-2"/>
        <n v="0.147478"/>
        <n v="3.3453999999999998E-2"/>
        <n v="0.16947000000000001"/>
        <n v="1.2192E-2"/>
        <n v="6.3197000000000003E-2"/>
        <n v="9.7599999999999996E-3"/>
        <n v="8.2825999999999997E-2"/>
        <n v="8.6979000000000001E-2"/>
        <n v="0.24492800000000001"/>
        <n v="0.15203700000000001"/>
        <n v="0.11189200000000001"/>
        <n v="0.220496"/>
        <n v="8.1209999999999997E-3"/>
        <n v="8.9765999999999999E-2"/>
        <n v="0.12799199999999999"/>
        <n v="2.8951999999999999E-2"/>
        <n v="1.6656000000000001E-2"/>
        <n v="1.1422E-2"/>
        <n v="2.5012E-2"/>
        <n v="3.5582000000000003E-2"/>
        <n v="6.123E-3"/>
        <n v="0.112692"/>
        <n v="1.1442000000000001E-2"/>
        <n v="0.106291"/>
        <n v="3.6645999999999998E-2"/>
        <n v="9.3013999999999999E-2"/>
        <n v="7.671E-2"/>
        <n v="0.414462"/>
        <n v="0.13897000000000001"/>
        <n v="4.2222000000000003E-2"/>
        <n v="0.173508"/>
        <n v="0.29848599999999997"/>
        <n v="7.7170000000000002E-2"/>
        <n v="6.6869999999999999E-2"/>
        <n v="0.10947800000000001"/>
        <n v="0.30075400000000002"/>
        <n v="7.2273000000000004E-2"/>
        <n v="0.10894"/>
        <n v="0.354271"/>
        <n v="0.126586"/>
        <n v="8.2152000000000003E-2"/>
        <n v="5.3192000000000003E-2"/>
        <n v="0.106845"/>
        <n v="0.17092399999999999"/>
        <n v="5.0326000000000003E-2"/>
        <n v="0.180342"/>
        <n v="0.15601799999999999"/>
        <n v="0.14821400000000001"/>
        <n v="0.17074"/>
        <n v="1.8232999999999999E-2"/>
        <n v="1.7687999999999999E-2"/>
        <n v="0.11219999999999999"/>
        <n v="6.8482000000000001E-2"/>
        <n v="2.8660000000000001E-3"/>
        <n v="5.9698000000000001E-2"/>
        <n v="6.96E-3"/>
        <n v="0.146007"/>
        <n v="3.8449999999999998E-2"/>
        <n v="0.225464"/>
        <n v="8.8884000000000005E-2"/>
        <n v="0.14129"/>
        <n v="5.1836E-2"/>
        <n v="3.7948999999999997E-2"/>
        <n v="0.206097"/>
        <n v="9.3499999999999996E-4"/>
        <n v="0.147981"/>
        <n v="6.3569000000000001E-2"/>
        <n v="6.5844E-2"/>
        <n v="1.6541E-2"/>
        <n v="4.1235000000000001E-2"/>
        <n v="2.9493999999999999E-2"/>
        <n v="1.4311000000000001E-2"/>
        <n v="1.4718999999999999E-2"/>
        <n v="1.7510000000000001E-2"/>
        <n v="2.4254999999999999E-2"/>
        <n v="9.8569999999999994E-3"/>
        <n v="1.6433E-2"/>
        <n v="3.1265000000000001E-2"/>
        <n v="6.6629999999999997E-3"/>
        <n v="0.43813200000000002"/>
        <n v="0.18152399999999999"/>
        <n v="2.0879999999999999E-2"/>
        <n v="4.5793E-2"/>
        <n v="5.1991000000000002E-2"/>
        <n v="7.5854000000000005E-2"/>
        <n v="4.2699000000000001E-2"/>
        <n v="0.186225"/>
        <n v="2.2526000000000001E-2"/>
        <n v="9.8082000000000003E-2"/>
        <n v="1.2751999999999999E-2"/>
        <n v="0.13676199999999999"/>
        <n v="3.1248999999999999E-2"/>
        <n v="7.0201E-2"/>
        <n v="9.3269000000000005E-2"/>
        <n v="0.12090099999999999"/>
        <n v="5.3348E-2"/>
        <n v="2.5205000000000002E-2"/>
        <n v="6.2839999999999997E-3"/>
        <n v="2.5982000000000002E-2"/>
        <n v="5.6426999999999998E-2"/>
        <n v="5.9569999999999996E-3"/>
        <n v="2.6370999999999999E-2"/>
        <n v="1.0266000000000001E-2"/>
        <n v="2.6741999999999998E-2"/>
        <n v="0.104813"/>
        <n v="7.4510000000000007E-2"/>
        <n v="1.7489000000000001E-2"/>
        <n v="5.4663999999999997E-2"/>
        <n v="3.4652000000000002E-2"/>
        <n v="1.4033E-2"/>
        <n v="1.3651E-2"/>
        <n v="3.5230000000000001E-3"/>
        <n v="0.123977"/>
        <n v="6.1588999999999998E-2"/>
        <n v="0.31741200000000003"/>
        <n v="0.131554"/>
        <n v="0.152536"/>
        <n v="0.33426800000000001"/>
        <n v="0.27376"/>
        <n v="3.4353000000000002E-2"/>
        <n v="1.7420999999999999E-2"/>
        <n v="1.2759E-2"/>
        <n v="2.3046000000000001E-2"/>
        <n v="4.7162999999999997E-2"/>
        <n v="0.122997"/>
        <n v="0.147477"/>
        <n v="0.199907"/>
        <n v="0.27055899999999999"/>
        <n v="8.4158999999999998E-2"/>
        <n v="2.5059000000000001E-2"/>
        <n v="0.234875"/>
        <n v="0.120435"/>
        <n v="0.14046800000000001"/>
        <n v="0.40961700000000001"/>
        <n v="0.101197"/>
        <n v="8.2030000000000006E-2"/>
        <n v="0.34442600000000001"/>
        <n v="9.3951999999999994E-2"/>
        <n v="0.54793099999999995"/>
        <n v="0.23752499999999999"/>
        <n v="0.15828200000000001"/>
        <n v="7.9570000000000002E-2"/>
        <n v="5.7957000000000002E-2"/>
        <n v="0.14311199999999999"/>
        <n v="6.7902000000000004E-2"/>
        <n v="6.6951999999999998E-2"/>
        <n v="0.267739"/>
        <n v="0.26297199999999998"/>
        <n v="8.3535999999999999E-2"/>
        <n v="5.7135999999999999E-2"/>
        <n v="0.27741500000000002"/>
        <n v="0.22400800000000001"/>
        <n v="0.25512699999999999"/>
        <n v="0.23303699999999999"/>
        <n v="0.117951"/>
        <n v="0.16220100000000001"/>
        <n v="2.7909E-2"/>
        <n v="0.114527"/>
        <n v="0.25212699999999999"/>
        <n v="1.7713E-2"/>
        <n v="0.31541200000000003"/>
        <n v="0.29709600000000003"/>
        <n v="1.7422E-2"/>
        <n v="0.170653"/>
        <n v="9.7475999999999993E-2"/>
        <n v="2.1936000000000001E-2"/>
        <n v="0.246724"/>
        <n v="0.114094"/>
        <n v="4.6348E-2"/>
        <n v="8.5097999999999993E-2"/>
        <n v="8.7564000000000003E-2"/>
        <n v="0.122851"/>
        <n v="3.8783999999999999E-2"/>
        <n v="8.0852999999999994E-2"/>
        <n v="2.0496E-2"/>
        <n v="2.6727999999999998E-2"/>
        <n v="3.447E-3"/>
        <n v="6.3550999999999996E-2"/>
        <n v="2.3397000000000001E-2"/>
        <n v="6.2397000000000001E-2"/>
        <n v="5.4038999999999997E-2"/>
        <n v="2.7726000000000001E-2"/>
        <n v="7.6643000000000003E-2"/>
        <n v="1.1516E-2"/>
        <n v="1.5440000000000001E-2"/>
        <n v="1.9231000000000002E-2"/>
        <n v="1.3141999999999999E-2"/>
        <n v="0.18493100000000001"/>
        <n v="9.0539999999999995E-3"/>
        <n v="0.10248599999999999"/>
        <n v="0.19034799999999999"/>
        <n v="2.8836000000000001E-2"/>
        <n v="5.7492000000000001E-2"/>
        <n v="9.7020000000000006E-3"/>
        <n v="4.3112999999999999E-2"/>
        <n v="4.9034000000000001E-2"/>
        <n v="0.123741"/>
        <n v="2.6071E-2"/>
        <n v="6.3578999999999997E-2"/>
        <n v="1.578E-3"/>
        <n v="0.109622"/>
        <n v="0.490145"/>
        <n v="1.5063999999999999E-2"/>
        <n v="4.6564000000000001E-2"/>
        <n v="9.9710000000000007E-3"/>
        <n v="2.5124E-2"/>
        <n v="7.3455999999999994E-2"/>
        <n v="8.5999999999999993E-2"/>
        <n v="2.5808000000000001E-2"/>
        <n v="1.5514999999999999E-2"/>
        <n v="3.7079000000000001E-2"/>
        <n v="2.5139999999999999E-2"/>
        <n v="2.2603999999999999E-2"/>
        <n v="2.9791999999999999E-2"/>
        <n v="1.728E-2"/>
        <n v="5.28E-2"/>
        <n v="5.2461000000000001E-2"/>
        <n v="5.2912000000000001E-2"/>
        <n v="0.29805500000000001"/>
        <n v="3.5168999999999999E-2"/>
        <n v="9.2479000000000006E-2"/>
        <n v="3.1912000000000003E-2"/>
        <n v="0.11541899999999999"/>
        <n v="6.5594E-2"/>
        <n v="0.153529"/>
        <n v="0.111766"/>
        <n v="1.4173E-2"/>
        <n v="0.192964"/>
        <n v="0.17958299999999999"/>
        <n v="0.119162"/>
        <n v="2.2633E-2"/>
        <n v="0.52683400000000002"/>
        <n v="5.1380000000000002E-2"/>
        <n v="9.3315999999999996E-2"/>
        <n v="0.105199"/>
        <n v="8.6370000000000006E-3"/>
        <n v="1.7655000000000001E-2"/>
        <n v="0.26051299999999999"/>
        <n v="0.14215800000000001"/>
        <n v="3.4595000000000001E-2"/>
        <n v="9.6321000000000004E-2"/>
        <n v="0.127747"/>
        <n v="5.5327000000000001E-2"/>
        <n v="0.228467"/>
        <n v="2.0785999999999999E-2"/>
        <n v="0.117003"/>
        <n v="8.5450000000000005E-3"/>
        <n v="2.1656000000000002E-2"/>
        <n v="2.418E-3"/>
        <n v="3.6379000000000002E-2"/>
        <n v="8.4834000000000007E-2"/>
        <n v="3.1210000000000002E-2"/>
        <n v="7.3611999999999997E-2"/>
        <n v="8.4037000000000001E-2"/>
        <n v="8.0079999999999995E-3"/>
        <n v="4.6945000000000001E-2"/>
        <n v="2.2046E-2"/>
        <n v="0.116646"/>
        <n v="3.4953999999999999E-2"/>
        <n v="9.2111999999999999E-2"/>
        <n v="0.125892"/>
        <n v="0.139929"/>
        <n v="0.27851100000000001"/>
        <n v="1.1036000000000001E-2"/>
        <n v="5.7569000000000002E-2"/>
        <n v="0.183726"/>
        <n v="1.0399E-2"/>
        <n v="3.5038E-2"/>
        <n v="9.0371000000000007E-2"/>
        <n v="8.7183999999999998E-2"/>
        <n v="7.8551999999999997E-2"/>
        <n v="8.4469999999999996E-3"/>
        <n v="4.8781999999999999E-2"/>
        <n v="6.5388000000000002E-2"/>
        <n v="8.9282E-2"/>
        <n v="3.8379000000000003E-2"/>
        <n v="7.3550000000000004E-2"/>
        <n v="3.7511999999999997E-2"/>
        <n v="2.0070999999999999E-2"/>
        <n v="6.7732000000000001E-2"/>
        <n v="4.2166000000000002E-2"/>
        <n v="2.5326000000000001E-2"/>
        <n v="1.2592000000000001E-2"/>
        <n v="4.0797E-2"/>
        <n v="3.2620000000000003E-2"/>
        <n v="5.8185000000000001E-2"/>
        <n v="7.2919999999999999E-3"/>
        <n v="8.0066999999999999E-2"/>
        <n v="5.7747E-2"/>
        <n v="3.7633E-2"/>
        <n v="1.0118E-2"/>
        <n v="1.5790000000000001E-3"/>
        <n v="2.2751E-2"/>
        <n v="6.2094000000000003E-2"/>
        <n v="2.0695000000000002E-2"/>
        <n v="1.5251000000000001E-2"/>
        <n v="3.4834999999999998E-2"/>
        <n v="6.1206999999999998E-2"/>
        <n v="8.6551000000000003E-2"/>
        <n v="2.0622000000000001E-2"/>
        <n v="5.2325999999999998E-2"/>
        <n v="1.244E-2"/>
        <n v="7.5354000000000004E-2"/>
        <n v="0.178314"/>
        <n v="9.1980000000000006E-2"/>
        <n v="5.6810000000000003E-3"/>
        <n v="0.192195"/>
        <n v="0.161631"/>
        <n v="5.6536999999999997E-2"/>
        <n v="6.7673999999999998E-2"/>
        <n v="4.3153999999999998E-2"/>
        <n v="3.0445E-2"/>
        <n v="6.3642000000000004E-2"/>
        <n v="6.1789999999999996E-3"/>
        <n v="0.200264"/>
        <n v="2.4875000000000001E-2"/>
        <n v="3.2184999999999998E-2"/>
        <n v="0.122989"/>
        <n v="7.3391999999999999E-2"/>
        <n v="1.7523E-2"/>
        <n v="6.2024000000000003E-2"/>
        <n v="0.15956500000000001"/>
        <n v="0.128413"/>
        <n v="0.22633500000000001"/>
        <n v="0.11079700000000001"/>
        <n v="2.7987000000000001E-2"/>
        <n v="0.199847"/>
        <n v="7.0258000000000001E-2"/>
        <n v="0.32857999999999998"/>
        <n v="4.7601999999999998E-2"/>
        <n v="8.2471000000000003E-2"/>
        <n v="7.0941000000000004E-2"/>
        <n v="9.1400000000000006E-3"/>
        <n v="0.179479"/>
        <n v="8.0139000000000002E-2"/>
        <n v="3.5371E-2"/>
        <n v="0.110765"/>
        <n v="0.101826"/>
        <n v="7.3325000000000001E-2"/>
        <n v="5.8649E-2"/>
        <n v="5.9230999999999999E-2"/>
        <n v="1.7255E-2"/>
        <n v="0.32798100000000002"/>
        <n v="9.2761999999999997E-2"/>
        <n v="0.167791"/>
        <n v="3.7329000000000001E-2"/>
        <n v="0.19594500000000001"/>
        <n v="0.18345800000000001"/>
        <n v="0.19870099999999999"/>
        <n v="0.194129"/>
        <n v="0.18276200000000001"/>
        <n v="0.14463599999999999"/>
        <n v="9.247E-3"/>
        <n v="0.10732999999999999"/>
        <n v="0.14496700000000001"/>
        <n v="8.3825999999999998E-2"/>
        <n v="2.3115E-2"/>
        <n v="0.241372"/>
        <n v="5.1103999999999997E-2"/>
        <n v="0.19539500000000001"/>
        <n v="0.13538"/>
        <n v="3.5270000000000003E-2"/>
        <n v="3.9017999999999997E-2"/>
        <n v="0.115061"/>
        <n v="2.6634999999999999E-2"/>
        <n v="3.6866000000000003E-2"/>
        <n v="7.7382999999999993E-2"/>
        <n v="3.9080999999999998E-2"/>
        <n v="2.4738E-2"/>
        <n v="0.53041099999999997"/>
        <n v="9.5130000000000006E-2"/>
        <n v="0.213557"/>
        <n v="3.066E-2"/>
        <n v="0.15149899999999999"/>
        <n v="0.358788"/>
        <n v="2.9929000000000001E-2"/>
        <n v="5.5378999999999998E-2"/>
        <n v="0.212197"/>
        <n v="5.8273999999999999E-2"/>
        <n v="0.12012"/>
        <n v="7.2556999999999996E-2"/>
        <n v="5.2901999999999998E-2"/>
        <n v="6.8557000000000007E-2"/>
        <n v="0.192357"/>
        <n v="7.9018000000000005E-2"/>
        <n v="0.24648600000000001"/>
        <n v="0.20316400000000001"/>
        <n v="7.6552999999999996E-2"/>
        <n v="0.12700600000000001"/>
        <n v="0.10921500000000001"/>
        <n v="3.8607000000000002E-2"/>
        <n v="2.9860999999999999E-2"/>
        <n v="4.7060999999999999E-2"/>
        <n v="0.10699699999999999"/>
        <n v="5.3686999999999999E-2"/>
        <n v="0.17376800000000001"/>
        <n v="2.4757999999999999E-2"/>
        <n v="0.11361599999999999"/>
        <n v="0.33557599999999999"/>
        <n v="9.8248000000000002E-2"/>
        <n v="0.128192"/>
        <n v="7.8811000000000006E-2"/>
        <n v="4.3221000000000002E-2"/>
        <n v="0.29482000000000003"/>
        <n v="7.2469000000000006E-2"/>
        <n v="6.7270000000000003E-3"/>
        <n v="2.6157E-2"/>
        <n v="8.4827E-2"/>
        <n v="7.2480000000000001E-3"/>
        <n v="7.8079999999999998E-3"/>
        <n v="1.9904999999999999E-2"/>
        <n v="2.4261000000000001E-2"/>
        <n v="2.4069999999999999E-3"/>
        <n v="3.0647000000000001E-2"/>
        <n v="0.103765"/>
        <n v="7.6638999999999999E-2"/>
        <n v="4.2759999999999999E-2"/>
        <n v="8.2401000000000002E-2"/>
        <n v="0.19162999999999999"/>
        <n v="0.10614899999999999"/>
        <n v="1.6742E-2"/>
        <n v="3.1494000000000001E-2"/>
        <n v="6.9424E-2"/>
        <n v="5.4324999999999998E-2"/>
        <n v="2.3460999999999999E-2"/>
        <n v="6.6127000000000005E-2"/>
        <n v="5.8693000000000002E-2"/>
        <n v="2.6450000000000002E-3"/>
        <n v="1.3061E-2"/>
        <n v="6.4899999999999999E-2"/>
        <n v="3.1505999999999999E-2"/>
        <n v="2.1649999999999998E-3"/>
        <n v="2.9565000000000001E-2"/>
        <n v="3.7413000000000002E-2"/>
        <n v="3.4407E-2"/>
        <n v="3.5490000000000001E-2"/>
        <n v="0.20183899999999999"/>
        <n v="8.6494000000000001E-2"/>
        <n v="2.9256999999999998E-2"/>
        <n v="0.179677"/>
        <n v="4.5054999999999998E-2"/>
        <n v="0.15490699999999999"/>
        <n v="4.9442E-2"/>
        <n v="0.10929899999999999"/>
        <n v="0.16664200000000001"/>
        <n v="7.5996999999999995E-2"/>
        <n v="4.7891000000000003E-2"/>
        <n v="2.1708000000000002E-2"/>
        <n v="5.6991E-2"/>
        <n v="0.11611"/>
        <n v="3.1748999999999999E-2"/>
        <n v="6.2101999999999997E-2"/>
        <n v="9.3084E-2"/>
        <n v="2.3054999999999999E-2"/>
        <n v="0.18012900000000001"/>
        <n v="0.17025199999999999"/>
        <n v="4.0391000000000003E-2"/>
        <n v="2.9283E-2"/>
        <n v="0.146092"/>
        <n v="0.179114"/>
        <n v="0.111239"/>
        <n v="0.113273"/>
        <n v="6.7990999999999996E-2"/>
        <n v="0.44159500000000002"/>
        <n v="4.9431000000000003E-2"/>
        <n v="5.9414000000000002E-2"/>
        <n v="1.8835999999999999E-2"/>
        <n v="6.2534999999999993E-2"/>
        <n v="0.19961999999999999"/>
        <n v="0.13447700000000001"/>
        <n v="5.5715000000000001E-2"/>
        <n v="6.0077999999999999E-2"/>
        <n v="0.163802"/>
        <n v="0.16968800000000001"/>
        <n v="3.7888999999999999E-2"/>
        <n v="6.3868999999999995E-2"/>
        <n v="0.100601"/>
        <n v="0.25996599999999997"/>
        <n v="5.1192000000000001E-2"/>
        <n v="2.5375000000000002E-2"/>
        <n v="5.0729999999999997E-2"/>
        <n v="1.4857E-2"/>
        <n v="8.5131999999999999E-2"/>
        <n v="0.21201999999999999"/>
        <n v="0.11038199999999999"/>
        <n v="7.7951999999999994E-2"/>
        <n v="4.052E-2"/>
        <n v="0.150006"/>
        <n v="6.4478999999999995E-2"/>
        <n v="5.1151000000000002E-2"/>
        <n v="0.12670400000000001"/>
        <n v="0.242733"/>
        <n v="6.2630000000000005E-2"/>
        <n v="0.38509300000000002"/>
        <n v="0.105666"/>
        <n v="5.8373000000000001E-2"/>
        <n v="0.185334"/>
        <n v="2.8187E-2"/>
        <n v="5.9873999999999997E-2"/>
        <n v="5.2381999999999998E-2"/>
        <n v="9.3502000000000002E-2"/>
        <n v="3.8475000000000002E-2"/>
        <n v="0.109602"/>
        <n v="5.1521999999999998E-2"/>
        <n v="0.14685500000000001"/>
        <n v="8.4173999999999999E-2"/>
        <n v="8.0348000000000003E-2"/>
        <n v="9.3650999999999998E-2"/>
        <n v="5.6691999999999999E-2"/>
        <n v="4.8730000000000002E-2"/>
        <n v="9.8177E-2"/>
        <n v="4.6847E-2"/>
        <n v="9.8025000000000001E-2"/>
        <n v="1.3303000000000001E-2"/>
        <n v="0.129522"/>
        <n v="3.5312999999999997E-2"/>
        <n v="1.2541999999999999E-2"/>
        <n v="6.0094000000000002E-2"/>
        <n v="9.6547999999999995E-2"/>
        <n v="3.2955999999999999E-2"/>
        <n v="0.35977900000000002"/>
        <n v="0.176487"/>
        <n v="7.5594999999999996E-2"/>
        <n v="9.0720999999999996E-2"/>
        <n v="0.212146"/>
        <n v="6.4583000000000002E-2"/>
        <n v="5.4643999999999998E-2"/>
        <n v="8.1170000000000006E-2"/>
        <n v="5.4740999999999998E-2"/>
        <n v="7.1353E-2"/>
        <n v="2.1913999999999999E-2"/>
        <n v="3.4398999999999999E-2"/>
        <n v="6.4380000000000007E-2"/>
        <n v="2.0102999999999999E-2"/>
        <n v="4.1773999999999999E-2"/>
        <n v="0.20555000000000001"/>
        <n v="6.5380000000000004E-3"/>
        <n v="0.127915"/>
        <n v="3.5124000000000002E-2"/>
        <n v="4.9058999999999998E-2"/>
        <n v="0.110698"/>
        <n v="0.109671"/>
        <n v="0.16348299999999999"/>
        <n v="6.1950999999999999E-2"/>
        <n v="3.3839000000000001E-2"/>
        <n v="1.3521E-2"/>
        <n v="2.6235999999999999E-2"/>
        <n v="8.6872000000000005E-2"/>
        <n v="2.0057999999999999E-2"/>
        <n v="9.7885E-2"/>
        <n v="1.3325E-2"/>
        <n v="2.1554E-2"/>
        <n v="2.3432999999999999E-2"/>
        <n v="0.14468"/>
        <n v="3.8958E-2"/>
        <n v="0.16229299999999999"/>
        <n v="6.3781000000000004E-2"/>
        <n v="6.1995000000000001E-2"/>
        <n v="3.7818999999999998E-2"/>
        <n v="9.3394000000000005E-2"/>
        <n v="0.106207"/>
        <n v="0.16026599999999999"/>
        <n v="0.162911"/>
        <n v="8.9420000000000003E-3"/>
        <n v="9.0648999999999993E-2"/>
        <n v="1.6809000000000001E-2"/>
        <n v="0.113037"/>
        <n v="3.7899000000000002E-2"/>
        <n v="0.20022100000000001"/>
        <n v="0.13240199999999999"/>
        <n v="0.43320599999999998"/>
        <n v="6.1156000000000002E-2"/>
        <n v="0.29691299999999998"/>
        <n v="0.130026"/>
        <n v="0.112687"/>
        <n v="0.245869"/>
        <n v="7.4925000000000005E-2"/>
        <n v="0.16054199999999999"/>
        <n v="4.0911999999999997E-2"/>
        <n v="3.3031999999999999E-2"/>
        <n v="0.103975"/>
        <n v="1.0411E-2"/>
        <n v="0.19694800000000001"/>
        <n v="0.32828099999999999"/>
        <n v="0.16056500000000001"/>
        <n v="0.11225300000000001"/>
        <n v="0.139543"/>
        <n v="0.152199"/>
        <n v="7.0785000000000001E-2"/>
        <n v="0.16337099999999999"/>
        <n v="3.6405E-2"/>
        <n v="7.0125999999999994E-2"/>
        <n v="0.26638200000000001"/>
        <n v="9.9049999999999999E-2"/>
        <n v="8.6363999999999996E-2"/>
        <n v="1.4501E-2"/>
        <n v="4.1723999999999997E-2"/>
        <n v="5.7504E-2"/>
        <n v="0.117366"/>
        <n v="0.162358"/>
        <n v="0.105819"/>
        <n v="0.119615"/>
        <n v="0.14610799999999999"/>
        <n v="2.5582000000000001E-2"/>
        <n v="3.0379E-2"/>
        <n v="5.2859000000000003E-2"/>
        <n v="0.18809500000000001"/>
        <n v="0.191805"/>
        <n v="0.128334"/>
        <n v="0.143285"/>
        <n v="2.6280000000000001E-2"/>
        <n v="8.8145000000000001E-2"/>
        <n v="0.24512600000000001"/>
        <n v="7.7761999999999998E-2"/>
        <n v="2.7851000000000001E-2"/>
        <n v="0.13280700000000001"/>
        <n v="3.6801E-2"/>
        <n v="7.4068999999999996E-2"/>
        <n v="0.22225700000000001"/>
        <n v="0.19615199999999999"/>
        <n v="5.5010999999999997E-2"/>
        <n v="0.165822"/>
        <n v="8.3957000000000004E-2"/>
        <n v="9.1555999999999998E-2"/>
        <n v="0.12889500000000001"/>
        <n v="9.4853999999999994E-2"/>
        <n v="5.4240999999999998E-2"/>
        <n v="0.25466299999999997"/>
        <n v="0.105951"/>
        <n v="9.9297999999999997E-2"/>
        <n v="0.255741"/>
        <n v="0.184082"/>
        <n v="3.6075000000000003E-2"/>
        <n v="3.3333000000000002E-2"/>
        <n v="7.3154999999999998E-2"/>
        <n v="2.5988000000000001E-2"/>
        <n v="0.130942"/>
        <n v="5.6603000000000001E-2"/>
        <n v="9.3299000000000007E-2"/>
        <n v="0.153057"/>
        <n v="0.21035400000000001"/>
        <n v="0.102974"/>
        <n v="0.127969"/>
        <n v="9.7670999999999994E-2"/>
        <n v="9.7928000000000001E-2"/>
        <n v="0.16478899999999999"/>
        <n v="0.12656999999999999"/>
        <n v="0.123891"/>
        <n v="0.13800699999999999"/>
        <n v="7.1690000000000004E-2"/>
        <n v="5.5572000000000003E-2"/>
        <n v="6.4628000000000005E-2"/>
        <n v="7.1970000000000006E-2"/>
        <n v="2.0132000000000001E-2"/>
        <n v="0.107751"/>
        <n v="8.8976E-2"/>
        <n v="1.9061000000000002E-2"/>
        <n v="0.141235"/>
        <n v="8.0324999999999994E-2"/>
        <n v="0.26551900000000001"/>
        <n v="0.228107"/>
        <n v="0.169572"/>
        <n v="0.12109300000000001"/>
        <n v="0.21085699999999999"/>
        <n v="8.6656999999999998E-2"/>
        <n v="0.10635"/>
        <n v="0.16222200000000001"/>
        <n v="0.13700000000000001"/>
        <n v="7.1042999999999995E-2"/>
        <n v="0.112887"/>
        <n v="6.8524000000000002E-2"/>
        <n v="0.122155"/>
        <n v="4.8637E-2"/>
        <n v="0.105751"/>
        <n v="3.8344000000000003E-2"/>
        <n v="0.180175"/>
        <n v="4.9954999999999999E-2"/>
        <n v="0.165016"/>
        <n v="0.11423700000000001"/>
        <n v="7.8839000000000006E-2"/>
        <n v="0.39293099999999997"/>
        <n v="5.5138E-2"/>
        <n v="4.2037999999999999E-2"/>
        <n v="8.0921000000000007E-2"/>
        <n v="0.19065799999999999"/>
        <n v="7.3612999999999998E-2"/>
        <n v="4.6751000000000001E-2"/>
        <n v="0.14599899999999999"/>
        <n v="4.0844999999999999E-2"/>
        <n v="0.233683"/>
        <n v="5.2273E-2"/>
        <n v="0.16341600000000001"/>
        <n v="2.1336999999999998E-2"/>
        <n v="8.0984E-2"/>
        <n v="5.9475E-2"/>
        <n v="2.8343E-2"/>
        <n v="8.3285999999999999E-2"/>
        <n v="5.0685000000000001E-2"/>
        <n v="1.3714E-2"/>
        <n v="0.24974299999999999"/>
        <n v="0.12238"/>
        <n v="2.1697000000000001E-2"/>
        <n v="0.138518"/>
        <n v="4.1411999999999997E-2"/>
        <n v="1.951E-2"/>
        <n v="8.8126999999999997E-2"/>
        <n v="4.7176999999999997E-2"/>
        <n v="8.7889999999999999E-3"/>
        <n v="6.7849999999999994E-2"/>
        <n v="0.110981"/>
        <n v="1.2501E-2"/>
        <n v="1.1011999999999999E-2"/>
        <n v="3.6757999999999999E-2"/>
        <n v="4.0363999999999997E-2"/>
        <n v="4.4333999999999998E-2"/>
        <n v="2.3602999999999999E-2"/>
        <n v="4.7655999999999997E-2"/>
        <n v="1.4114E-2"/>
        <n v="2.1779E-2"/>
        <n v="2.6289999999999998E-3"/>
        <n v="2.5193E-2"/>
        <n v="5.7688000000000003E-2"/>
        <n v="5.091E-3"/>
        <n v="1.3846000000000001E-2"/>
        <n v="1.6250000000000001E-2"/>
        <n v="2.5593999999999999E-2"/>
        <n v="1.1202999999999999E-2"/>
        <n v="0.16389899999999999"/>
        <n v="2.3324000000000001E-2"/>
        <n v="7.5319999999999998E-2"/>
        <n v="2.9579999999999999E-2"/>
        <n v="3.0928000000000001E-2"/>
        <n v="0.13841800000000001"/>
        <n v="5.2292999999999999E-2"/>
        <n v="0.16133"/>
        <n v="9.1629000000000002E-2"/>
        <n v="4.2535999999999997E-2"/>
        <n v="2.1208000000000001E-2"/>
        <n v="0.148391"/>
        <n v="0.14474400000000001"/>
        <n v="0.116273"/>
        <n v="0.23127800000000001"/>
        <n v="7.8627000000000002E-2"/>
        <n v="0.10197299999999999"/>
        <n v="9.4093999999999997E-2"/>
        <n v="8.4860000000000005E-2"/>
        <n v="0.40472900000000001"/>
        <n v="9.6129000000000006E-2"/>
        <n v="3.7088999999999997E-2"/>
        <n v="6.2847E-2"/>
        <n v="1.8689999999999998E-2"/>
        <n v="2.0403999999999999E-2"/>
        <n v="8.9349999999999999E-2"/>
        <n v="6.7036999999999999E-2"/>
        <n v="0.15538199999999999"/>
        <n v="2.7584000000000001E-2"/>
        <n v="0.23627400000000001"/>
        <n v="0.12765599999999999"/>
        <n v="0.129527"/>
        <n v="5.6534000000000001E-2"/>
        <n v="4.1542000000000003E-2"/>
        <n v="2.9302000000000002E-2"/>
        <n v="8.3488000000000007E-2"/>
        <n v="2.5684999999999999E-2"/>
        <n v="3.8476000000000003E-2"/>
        <n v="4.5326999999999999E-2"/>
        <n v="9.1499999999999998E-2"/>
        <n v="6.2760999999999997E-2"/>
        <n v="3.8275000000000003E-2"/>
        <n v="8.2035999999999998E-2"/>
        <n v="0.173788"/>
        <n v="5.0800999999999999E-2"/>
        <n v="8.1741999999999995E-2"/>
        <n v="9.1601000000000002E-2"/>
        <n v="0.14310400000000001"/>
        <n v="6.3869999999999996E-2"/>
        <n v="0.22597300000000001"/>
        <n v="6.6646999999999998E-2"/>
        <n v="9.7798999999999997E-2"/>
        <n v="0.13739100000000001"/>
        <n v="8.7585999999999997E-2"/>
        <n v="0.245646"/>
        <n v="4.5914999999999997E-2"/>
        <n v="2.3900000000000001E-2"/>
        <n v="8.7170999999999998E-2"/>
        <n v="1.5459000000000001E-2"/>
        <n v="3.8138999999999999E-2"/>
        <n v="0.27476600000000001"/>
        <n v="5.4366999999999999E-2"/>
        <n v="2.1642000000000002E-2"/>
        <n v="2.8823000000000001E-2"/>
        <n v="3.3535000000000002E-2"/>
        <n v="3.0356999999999999E-2"/>
        <n v="0.10861999999999999"/>
        <n v="3.1358999999999998E-2"/>
        <n v="1.3048000000000001E-2"/>
        <n v="0.10578"/>
        <n v="7.0907999999999999E-2"/>
        <n v="1.8075000000000001E-2"/>
        <n v="0.61838099999999996"/>
        <n v="7.3999999999999996E-2"/>
        <n v="9.6866999999999995E-2"/>
        <n v="5.1997000000000002E-2"/>
        <n v="1.5744999999999999E-2"/>
        <n v="8.2457000000000003E-2"/>
        <n v="6.1899999999999997E-2"/>
        <n v="7.7571000000000001E-2"/>
        <n v="0.11176"/>
        <n v="0.127387"/>
        <n v="1.4027E-2"/>
        <n v="7.7393000000000003E-2"/>
        <n v="1.9695000000000001E-2"/>
        <n v="3.3356999999999998E-2"/>
        <n v="2.6129999999999999E-3"/>
        <n v="1.7739000000000001E-2"/>
        <n v="2.3696999999999999E-2"/>
        <n v="4.7184999999999998E-2"/>
        <n v="4.7790000000000003E-3"/>
        <n v="0.232681"/>
        <n v="2.1856E-2"/>
        <n v="1.1370999999999999E-2"/>
        <n v="8.9626999999999998E-2"/>
        <n v="7.7689999999999999E-3"/>
        <n v="0.145318"/>
        <n v="1.8758E-2"/>
        <n v="4.1964000000000001E-2"/>
        <n v="0.101533"/>
        <n v="8.7837999999999999E-2"/>
        <n v="2.8908E-2"/>
        <n v="0.18525900000000001"/>
        <n v="9.8041000000000003E-2"/>
        <n v="0.10766100000000001"/>
        <n v="7.7934000000000003E-2"/>
        <n v="2.6568999999999999E-2"/>
        <n v="5.3119999999999999E-3"/>
        <n v="2.9100000000000001E-2"/>
        <n v="0.48967300000000002"/>
        <n v="9.7742999999999997E-2"/>
        <n v="1.6895E-2"/>
        <n v="6.0904E-2"/>
        <n v="4.086E-2"/>
        <n v="6.0148E-2"/>
        <n v="8.5460999999999995E-2"/>
        <n v="9.1199999999999996E-3"/>
        <n v="1.3125E-2"/>
        <n v="0.14927499999999999"/>
        <n v="4.666E-2"/>
        <n v="2.3928999999999999E-2"/>
        <n v="0.13372200000000001"/>
        <n v="0.15298400000000001"/>
        <n v="0.17099800000000001"/>
        <n v="5.7036999999999997E-2"/>
        <n v="3.3243000000000002E-2"/>
        <n v="0.181452"/>
        <n v="8.3156999999999995E-2"/>
        <n v="4.5510000000000002E-2"/>
        <n v="0.38577600000000001"/>
        <n v="3.1001999999999998E-2"/>
        <n v="0.11468"/>
        <n v="0.192192"/>
        <n v="3.4034000000000002E-2"/>
        <n v="0.25755800000000001"/>
        <n v="9.1391E-2"/>
        <n v="8.0269999999999994E-2"/>
        <n v="0.15051300000000001"/>
        <n v="0.122569"/>
        <n v="0.16419500000000001"/>
        <n v="8.3313999999999999E-2"/>
        <n v="5.246E-2"/>
        <n v="0.16156000000000001"/>
        <n v="3.6162E-2"/>
        <n v="3.7021999999999999E-2"/>
        <n v="2.811E-2"/>
        <n v="3.8349999999999999E-3"/>
        <n v="3.0179999999999998E-3"/>
        <n v="8.0160999999999996E-2"/>
        <n v="4.0049999999999999E-3"/>
        <n v="4.4430999999999998E-2"/>
        <n v="2.2766000000000002E-2"/>
        <n v="2.0489E-2"/>
        <n v="5.2599999999999999E-4"/>
        <n v="7.3819999999999997E-3"/>
        <n v="3.5332000000000002E-2"/>
        <n v="1.7498E-2"/>
        <n v="1.538E-2"/>
        <n v="2.1628000000000001E-2"/>
        <n v="9.8492999999999997E-2"/>
        <n v="1.5903E-2"/>
        <n v="4.5120000000000004E-3"/>
        <n v="1.6215E-2"/>
        <n v="5.2058E-2"/>
        <n v="1.0571000000000001E-2"/>
        <n v="8.5620000000000002E-2"/>
        <n v="0.163103"/>
        <n v="7.3548000000000002E-2"/>
        <n v="5.2396999999999999E-2"/>
        <n v="4.8455999999999999E-2"/>
        <n v="5.5934999999999999E-2"/>
        <n v="9.8180000000000003E-3"/>
        <n v="3.1012000000000001E-2"/>
        <n v="8.4073999999999996E-2"/>
        <n v="0.219253"/>
        <n v="7.0204000000000003E-2"/>
        <n v="1.9203999999999999E-2"/>
        <n v="0.28453000000000001"/>
        <n v="4.1243000000000002E-2"/>
        <n v="5.0743000000000003E-2"/>
        <n v="1.9453000000000002E-2"/>
        <n v="3.0232999999999999E-2"/>
        <n v="0.24319299999999999"/>
        <n v="6.4629000000000006E-2"/>
        <n v="6.8705000000000002E-2"/>
        <n v="6.9920999999999997E-2"/>
        <n v="4.6496999999999997E-2"/>
        <n v="4.2916999999999997E-2"/>
        <n v="3.8332999999999999E-2"/>
        <n v="8.7529999999999997E-2"/>
        <n v="9.1204999999999994E-2"/>
        <n v="2.9457000000000001E-2"/>
        <n v="0.12282700000000001"/>
        <n v="0.136409"/>
        <n v="0.148614"/>
        <n v="7.0420999999999997E-2"/>
        <n v="1.0130999999999999E-2"/>
        <n v="0.17275099999999999"/>
        <n v="7.1095000000000005E-2"/>
        <n v="0.137544"/>
        <n v="8.7013999999999994E-2"/>
        <n v="4.5684000000000002E-2"/>
        <n v="1.0262E-2"/>
        <n v="2.3154999999999999E-2"/>
        <n v="2.0829E-2"/>
        <n v="1.8976E-2"/>
        <n v="0.335422"/>
        <n v="5.3962000000000003E-2"/>
        <n v="8.9194999999999997E-2"/>
        <n v="0.17660400000000001"/>
        <n v="6.4729999999999996E-3"/>
        <n v="1.2933E-2"/>
        <n v="0.10771500000000001"/>
        <n v="3.2562000000000001E-2"/>
        <n v="6.0671000000000003E-2"/>
        <n v="0.132241"/>
        <n v="0.25490299999999999"/>
        <n v="2.1134E-2"/>
        <n v="1.9108E-2"/>
        <n v="8.294E-2"/>
        <n v="0.112384"/>
        <n v="0.20053299999999999"/>
        <n v="0.20134299999999999"/>
        <n v="2.4632000000000001E-2"/>
        <n v="0.14274100000000001"/>
        <n v="4.5644999999999998E-2"/>
        <n v="9.6007999999999996E-2"/>
        <n v="0.15359999999999999"/>
        <n v="8.2796999999999996E-2"/>
        <n v="8.0399999999999999E-2"/>
        <n v="6.4515000000000003E-2"/>
        <n v="4.4152999999999998E-2"/>
        <n v="8.4573999999999996E-2"/>
        <n v="6.4730999999999997E-2"/>
        <n v="5.5635999999999998E-2"/>
        <n v="0.131686"/>
        <n v="2.8443E-2"/>
        <n v="3.8890000000000001E-3"/>
        <n v="4.1010999999999999E-2"/>
        <n v="0.117941"/>
        <n v="0.20840700000000001"/>
        <n v="0.23582400000000001"/>
        <n v="8.8607000000000005E-2"/>
        <n v="0.114968"/>
        <n v="9.7030000000000005E-2"/>
        <n v="0.179345"/>
        <n v="3.8801000000000002E-2"/>
        <n v="8.5324999999999998E-2"/>
        <n v="0.19153300000000001"/>
        <n v="0.10822"/>
        <n v="0.25917600000000002"/>
        <n v="0.247002"/>
        <n v="6.3864000000000004E-2"/>
        <n v="0.26470500000000002"/>
        <n v="0.105377"/>
        <n v="6.2831999999999999E-2"/>
        <n v="4.8018999999999999E-2"/>
        <n v="0.23292199999999999"/>
        <n v="0.16147500000000001"/>
        <n v="6.9785E-2"/>
        <n v="0.29971199999999998"/>
        <n v="0.160356"/>
        <n v="7.9669000000000004E-2"/>
        <n v="2.9988000000000001E-2"/>
        <n v="0.10310900000000001"/>
        <n v="6.1880999999999999E-2"/>
        <n v="2.6113999999999998E-2"/>
        <n v="0.109718"/>
        <n v="0.13700699999999999"/>
        <n v="0.18759700000000001"/>
        <n v="0.153943"/>
        <n v="0.13326099999999999"/>
        <n v="0.17127300000000001"/>
        <n v="6.3605999999999996E-2"/>
        <n v="7.0215E-2"/>
        <n v="6.701E-2"/>
        <n v="0.163191"/>
        <n v="0.15063499999999999"/>
        <n v="0.17846000000000001"/>
        <n v="0.121036"/>
        <n v="0.194489"/>
        <n v="5.0678000000000001E-2"/>
        <n v="0.18629200000000001"/>
        <n v="0.129334"/>
        <n v="8.9469999999999994E-2"/>
        <n v="3.9447000000000003E-2"/>
        <n v="0.105008"/>
        <n v="7.3825000000000002E-2"/>
        <n v="5.4599000000000002E-2"/>
        <n v="9.9062999999999998E-2"/>
        <n v="0.19508400000000001"/>
        <n v="2.6342000000000001E-2"/>
        <n v="0.177402"/>
        <n v="0.146952"/>
        <n v="0.26882"/>
        <n v="0.15748500000000001"/>
        <n v="9.6646999999999997E-2"/>
        <n v="0.23622199999999999"/>
        <n v="2.5744E-2"/>
        <n v="0.20297599999999999"/>
        <n v="8.0325999999999995E-2"/>
        <n v="2.1045000000000001E-2"/>
        <n v="0.105021"/>
        <n v="1.3566999999999999E-2"/>
        <n v="3.4360000000000002E-2"/>
        <n v="2.1446E-2"/>
        <n v="0.175812"/>
        <n v="7.8370999999999996E-2"/>
        <n v="8.1842999999999999E-2"/>
        <n v="4.0925999999999997E-2"/>
        <n v="0.111188"/>
        <n v="0.15986800000000001"/>
        <n v="0.118464"/>
        <n v="0.60094400000000003"/>
        <n v="0.27856799999999998"/>
        <n v="0.279167"/>
        <n v="4.5996000000000002E-2"/>
        <n v="6.8569000000000005E-2"/>
        <n v="0.177036"/>
        <n v="0.16398199999999999"/>
        <n v="0.22933999999999999"/>
        <n v="8.4346000000000004E-2"/>
        <n v="0.15071799999999999"/>
        <n v="2.1728999999999998E-2"/>
        <n v="7.6078999999999994E-2"/>
        <n v="3.5845000000000002E-2"/>
        <n v="4.1423000000000001E-2"/>
        <n v="6.5048999999999996E-2"/>
        <n v="0.189441"/>
        <n v="6.2520000000000006E-2"/>
        <n v="0.19207399999999999"/>
        <n v="6.9831000000000004E-2"/>
        <n v="5.6661999999999997E-2"/>
        <n v="5.9027999999999997E-2"/>
        <n v="6.8905999999999995E-2"/>
        <n v="0.14165900000000001"/>
        <n v="7.2763999999999995E-2"/>
        <n v="5.1085999999999999E-2"/>
        <n v="7.3600000000000002E-3"/>
        <n v="0.105533"/>
        <n v="0.12077300000000001"/>
        <n v="1.7954000000000001E-2"/>
        <n v="0.15223999999999999"/>
        <n v="8.4879999999999997E-2"/>
        <n v="3.1007E-2"/>
        <n v="0.11952500000000001"/>
        <n v="2.2221000000000001E-2"/>
        <n v="0.12978400000000001"/>
        <n v="6.9958000000000006E-2"/>
        <n v="7.9355999999999996E-2"/>
        <n v="0.107477"/>
        <n v="8.9467000000000005E-2"/>
        <n v="0.13390199999999999"/>
        <n v="5.3779E-2"/>
        <n v="0.138491"/>
        <n v="8.6683999999999997E-2"/>
        <n v="4.1902000000000002E-2"/>
        <n v="4.0495000000000003E-2"/>
        <n v="0.132519"/>
        <n v="0.17241500000000001"/>
        <n v="4.9833000000000002E-2"/>
        <n v="8.8558999999999999E-2"/>
        <n v="0.20716000000000001"/>
        <n v="7.1141999999999997E-2"/>
        <n v="0.158665"/>
        <n v="0.14446899999999999"/>
        <n v="0.22180900000000001"/>
        <n v="4.9423000000000002E-2"/>
        <n v="0.20241200000000001"/>
        <n v="8.5994000000000001E-2"/>
        <n v="0.17093"/>
        <n v="0.145898"/>
        <n v="5.4976999999999998E-2"/>
        <n v="0.11138199999999999"/>
        <n v="0.103936"/>
        <n v="6.1441999999999997E-2"/>
        <n v="0.102619"/>
        <n v="4.7476999999999998E-2"/>
        <n v="0.21236099999999999"/>
        <n v="3.7019999999999997E-2"/>
        <n v="7.7606999999999995E-2"/>
        <n v="6.0468000000000001E-2"/>
        <n v="0.17186899999999999"/>
        <n v="8.9356000000000005E-2"/>
        <n v="8.3915000000000003E-2"/>
        <n v="5.2051E-2"/>
        <n v="7.084E-2"/>
        <n v="0.19316800000000001"/>
        <n v="0.270901"/>
        <n v="0.23897699999999999"/>
        <n v="1.0277E-2"/>
        <n v="5.6279000000000003E-2"/>
        <n v="0.176344"/>
        <n v="0.15795600000000001"/>
        <n v="5.5355000000000001E-2"/>
        <n v="0.14418"/>
        <n v="5.8699000000000001E-2"/>
        <n v="2.3730000000000001E-2"/>
        <n v="1.0866000000000001E-2"/>
        <n v="7.4421000000000001E-2"/>
        <n v="5.8645000000000003E-2"/>
        <n v="4.9286000000000003E-2"/>
        <n v="2.0813999999999999E-2"/>
        <n v="0.17841699999999999"/>
        <n v="9.9500000000000005E-3"/>
        <n v="0.13592299999999999"/>
        <n v="7.0348999999999995E-2"/>
        <n v="3.4027000000000002E-2"/>
        <n v="4.7919000000000003E-2"/>
        <n v="1.6490000000000001E-2"/>
        <n v="3.1724000000000002E-2"/>
        <n v="2.9703E-2"/>
        <n v="8.4189999999999994E-3"/>
        <n v="2.5145000000000001E-2"/>
        <n v="0.137962"/>
        <n v="4.2051999999999999E-2"/>
        <n v="6.2364999999999997E-2"/>
        <n v="0.15363599999999999"/>
        <n v="2.1666000000000001E-2"/>
        <n v="0.14504300000000001"/>
        <n v="0.18184900000000001"/>
        <n v="5.6793999999999997E-2"/>
        <n v="5.1276000000000002E-2"/>
        <n v="1.7406999999999999E-2"/>
        <n v="0.17091500000000001"/>
        <n v="0.142902"/>
        <n v="0.121057"/>
        <n v="6.3794000000000003E-2"/>
        <n v="6.3822000000000004E-2"/>
        <n v="0.24148500000000001"/>
        <n v="0.16814899999999999"/>
        <n v="0.10018100000000001"/>
        <n v="7.6048000000000004E-2"/>
        <n v="0.11924999999999999"/>
        <n v="7.1423E-2"/>
        <n v="7.6439999999999994E-2"/>
        <n v="0.224361"/>
        <n v="0.114815"/>
        <n v="0.13844600000000001"/>
        <n v="0.239483"/>
        <n v="0.30235699999999999"/>
        <n v="8.4602999999999998E-2"/>
        <n v="0.12981699999999999"/>
        <n v="0.10038"/>
        <n v="0.15348000000000001"/>
        <n v="8.3391999999999994E-2"/>
        <n v="6.0422999999999998E-2"/>
        <n v="6.2690999999999997E-2"/>
        <n v="0.47669"/>
        <n v="0.13547999999999999"/>
        <n v="0.182392"/>
        <n v="6.2219000000000003E-2"/>
        <n v="3.7328E-2"/>
        <n v="3.5123000000000001E-2"/>
        <n v="5.3460000000000001E-2"/>
        <n v="4.8439000000000003E-2"/>
        <n v="4.0936E-2"/>
        <n v="3.7580000000000002E-2"/>
        <n v="1.7564E-2"/>
        <n v="1.3024000000000001E-2"/>
        <n v="0.156476"/>
        <n v="8.5574999999999998E-2"/>
        <n v="3.4773999999999999E-2"/>
        <n v="4.5585000000000001E-2"/>
        <n v="1.2728E-2"/>
        <n v="2.5661E-2"/>
        <n v="1.2551E-2"/>
        <n v="4.75E-4"/>
        <n v="0.37461899999999998"/>
        <n v="0.13058400000000001"/>
        <n v="4.5179999999999998E-2"/>
        <n v="0.440195"/>
        <n v="9.1208999999999998E-2"/>
        <n v="1.6676E-2"/>
        <n v="3.6887000000000003E-2"/>
        <n v="7.7215000000000006E-2"/>
        <n v="7.3228000000000001E-2"/>
        <n v="7.8667000000000001E-2"/>
        <n v="3.5258999999999999E-2"/>
        <n v="9.0892000000000001E-2"/>
        <n v="4.6725999999999997E-2"/>
        <n v="7.9184000000000004E-2"/>
        <n v="4.0022000000000002E-2"/>
        <n v="6.1656000000000002E-2"/>
        <n v="4.2701999999999997E-2"/>
        <n v="8.4462999999999996E-2"/>
        <n v="3.8781000000000003E-2"/>
        <n v="0.102122"/>
        <n v="8.1126000000000004E-2"/>
        <n v="0.13370799999999999"/>
        <n v="2.8704E-2"/>
        <n v="7.8838000000000005E-2"/>
        <n v="6.7978999999999998E-2"/>
        <n v="7.1772000000000002E-2"/>
        <n v="9.1634999999999994E-2"/>
        <n v="3.0790000000000001E-2"/>
        <n v="8.6502999999999997E-2"/>
        <n v="1.1223E-2"/>
        <n v="0.112221"/>
        <n v="2.9634000000000001E-2"/>
        <n v="0.343698"/>
        <n v="2.4811E-2"/>
        <n v="0.22772999999999999"/>
        <n v="0.18112400000000001"/>
        <n v="0.27330599999999999"/>
        <n v="0.17875099999999999"/>
        <n v="6.0086000000000001E-2"/>
        <n v="0.119946"/>
        <n v="0.494479"/>
        <n v="0.293713"/>
        <n v="8.5542000000000007E-2"/>
        <n v="1.4496E-2"/>
        <n v="5.9165000000000002E-2"/>
        <n v="7.7759999999999999E-3"/>
        <n v="1.8881999999999999E-2"/>
        <n v="2.0330999999999998E-2"/>
        <n v="9.6989999999999993E-3"/>
        <n v="6.8050000000000003E-3"/>
        <n v="1.6345999999999999E-2"/>
        <n v="1.7916999999999999E-2"/>
        <n v="7.9509999999999997E-3"/>
        <n v="4.6044000000000002E-2"/>
        <n v="6.0364000000000001E-2"/>
        <n v="2.8874E-2"/>
        <n v="6.535E-3"/>
        <n v="8.7250000000000001E-3"/>
        <n v="7.2514999999999996E-2"/>
        <n v="0.133163"/>
        <n v="0.122854"/>
        <n v="8.0070000000000002E-3"/>
        <n v="2.1184999999999999E-2"/>
        <n v="2.7361E-2"/>
        <n v="1.8363000000000001E-2"/>
        <n v="4.5169000000000001E-2"/>
        <n v="0.125551"/>
        <n v="1.0281999999999999E-2"/>
        <n v="3.2926999999999998E-2"/>
        <n v="0.15812200000000001"/>
        <n v="5.6179E-2"/>
        <n v="6.8901000000000004E-2"/>
        <n v="4.7333E-2"/>
        <n v="1.7309999999999999E-3"/>
        <n v="7.1910000000000003E-3"/>
        <n v="5.4288000000000003E-2"/>
        <n v="1.2128E-2"/>
        <n v="1.8918999999999998E-2"/>
        <n v="6.1689000000000001E-2"/>
        <n v="4.6691999999999997E-2"/>
        <n v="0.101893"/>
        <n v="0.112471"/>
        <n v="7.4603000000000003E-2"/>
        <n v="2.1159000000000001E-2"/>
        <n v="7.4025999999999995E-2"/>
        <n v="9.6369999999999997E-2"/>
        <n v="6.7183999999999994E-2"/>
        <n v="0.125222"/>
        <n v="0.18192700000000001"/>
        <n v="0.22070799999999999"/>
        <n v="0.205955"/>
        <n v="0.235653"/>
        <n v="0.102017"/>
        <n v="6.6251000000000004E-2"/>
        <n v="6.3219999999999998E-2"/>
        <n v="0.12970599999999999"/>
        <n v="2.2511E-2"/>
        <n v="2.2327E-2"/>
        <n v="2.2728999999999999E-2"/>
        <n v="5.7660999999999997E-2"/>
        <n v="0.192247"/>
        <n v="7.5509000000000007E-2"/>
        <n v="1.754E-2"/>
        <n v="0.151888"/>
        <n v="0.17113600000000001"/>
        <n v="0.22282299999999999"/>
        <n v="3.1157000000000001E-2"/>
        <n v="2.1596000000000001E-2"/>
        <n v="3.5172000000000002E-2"/>
        <n v="4.548E-3"/>
        <n v="2.1439E-2"/>
        <n v="5.2516E-2"/>
        <n v="9.4818E-2"/>
        <n v="4.6177999999999997E-2"/>
        <n v="5.9444999999999998E-2"/>
        <n v="6.4521999999999996E-2"/>
        <n v="0.10443"/>
        <n v="0.26604800000000001"/>
        <n v="3.2841000000000002E-2"/>
        <n v="3.6040999999999997E-2"/>
        <n v="1.4477E-2"/>
        <n v="1.9611E-2"/>
        <n v="3.3831E-2"/>
        <n v="5.9420000000000002E-3"/>
        <n v="4.3233000000000001E-2"/>
        <n v="1.9293999999999999E-2"/>
        <n v="4.4916999999999999E-2"/>
        <n v="0.14697199999999999"/>
        <n v="2.9278999999999999E-2"/>
        <n v="0.12871299999999999"/>
        <n v="0.28259600000000001"/>
        <n v="3.4238999999999999E-2"/>
        <n v="6.4153000000000002E-2"/>
        <n v="4.6157999999999998E-2"/>
        <n v="9.2245999999999995E-2"/>
        <n v="8.8125999999999996E-2"/>
        <n v="0.13733200000000001"/>
        <n v="5.1797000000000003E-2"/>
        <n v="6.9373000000000004E-2"/>
        <n v="0.102506"/>
        <n v="0.155357"/>
        <n v="9.3650000000000001E-3"/>
        <n v="7.1106000000000003E-2"/>
        <n v="7.1447999999999998E-2"/>
        <n v="0.22121299999999999"/>
        <n v="0.153138"/>
        <n v="1.5361E-2"/>
        <n v="2.8889000000000001E-2"/>
        <n v="1.2570000000000001E-3"/>
        <n v="5.5339999999999999E-3"/>
        <n v="1.7076999999999998E-2"/>
        <n v="1.1620999999999999E-2"/>
        <n v="9.41E-4"/>
        <n v="4.3201000000000003E-2"/>
        <n v="8.8699999999999994E-3"/>
        <n v="5.025E-3"/>
        <n v="1.268E-2"/>
        <n v="0.13449900000000001"/>
        <n v="0.15055099999999999"/>
        <n v="0.31236900000000001"/>
        <n v="4.0570000000000002E-2"/>
        <n v="0.20674999999999999"/>
        <n v="9.3312999999999993E-2"/>
        <n v="2.7837000000000001E-2"/>
        <n v="1.6674000000000001E-2"/>
        <n v="0.15271299999999999"/>
        <n v="6.5313999999999997E-2"/>
        <n v="0.107018"/>
        <n v="0.25090600000000002"/>
        <n v="0.13908100000000001"/>
        <n v="7.9654000000000003E-2"/>
        <n v="6.2586000000000003E-2"/>
        <n v="5.8833999999999997E-2"/>
        <n v="0.216506"/>
        <n v="0.103116"/>
        <n v="7.1661000000000002E-2"/>
        <n v="0.10384599999999999"/>
        <n v="0.146957"/>
        <n v="5.1283000000000002E-2"/>
        <n v="1.6591999999999999E-2"/>
        <n v="2.1420000000000002E-2"/>
        <n v="4.6904000000000001E-2"/>
        <n v="4.2248000000000001E-2"/>
        <n v="4.7328000000000002E-2"/>
        <n v="0.10908900000000001"/>
        <n v="6.3355999999999996E-2"/>
        <n v="0.246393"/>
        <n v="9.0240000000000008E-3"/>
        <n v="0.15349599999999999"/>
        <n v="4.8272000000000002E-2"/>
        <n v="8.0745999999999998E-2"/>
        <n v="8.3406999999999995E-2"/>
        <n v="0.223217"/>
        <n v="5.0323E-2"/>
        <n v="3.4342999999999999E-2"/>
        <n v="1.2312E-2"/>
        <n v="2.8218E-2"/>
        <n v="0.111138"/>
        <n v="2.1035000000000002E-2"/>
        <n v="1.9189999999999999E-2"/>
        <n v="1.3631000000000001E-2"/>
        <n v="2.7573E-2"/>
        <n v="2.3595999999999999E-2"/>
        <n v="1.7885000000000002E-2"/>
        <n v="8.9990000000000001E-3"/>
        <n v="6.9307999999999995E-2"/>
        <n v="9.7850000000000003E-3"/>
        <n v="1.4397E-2"/>
        <n v="2.1992000000000001E-2"/>
        <n v="7.0472999999999994E-2"/>
        <n v="7.9100000000000004E-4"/>
        <n v="2.0240999999999999E-2"/>
        <n v="1.1324000000000001E-2"/>
        <n v="6.4048999999999995E-2"/>
        <n v="3.2314000000000002E-2"/>
        <n v="4.1828999999999998E-2"/>
        <n v="2.7733000000000001E-2"/>
        <n v="7.4539999999999997E-3"/>
        <n v="2.8004000000000001E-2"/>
        <n v="1.2367E-2"/>
        <n v="3.6236999999999998E-2"/>
        <n v="1.8917E-2"/>
        <n v="5.1992999999999998E-2"/>
        <n v="2.9985000000000001E-2"/>
        <n v="4.2599999999999999E-2"/>
        <n v="4.2214000000000002E-2"/>
        <n v="1.5684E-2"/>
        <n v="0.21296699999999999"/>
        <n v="0.26717999999999997"/>
        <n v="3.3121999999999999E-2"/>
        <n v="4.8264000000000001E-2"/>
        <n v="0.113664"/>
        <n v="0.17357500000000001"/>
        <n v="4.2823E-2"/>
        <n v="2.4781999999999998E-2"/>
        <n v="2.5578E-2"/>
        <n v="0.20725099999999999"/>
        <n v="9.6953999999999999E-2"/>
        <n v="4.8078000000000003E-2"/>
        <n v="8.2767999999999994E-2"/>
        <n v="4.2688999999999998E-2"/>
        <n v="4.9334999999999997E-2"/>
        <n v="1.8100999999999999E-2"/>
        <n v="0.10807700000000001"/>
        <n v="5.7609999999999996E-3"/>
        <n v="9.7317000000000001E-2"/>
        <n v="0.174543"/>
        <n v="5.2854999999999999E-2"/>
        <n v="3.9799000000000001E-2"/>
        <n v="3.2274999999999998E-2"/>
        <n v="4.5751E-2"/>
        <n v="1.2696000000000001E-2"/>
        <n v="8.5781999999999997E-2"/>
        <n v="0.17991099999999999"/>
        <n v="7.9410999999999995E-2"/>
        <n v="0.10709200000000001"/>
        <n v="5.4362000000000001E-2"/>
        <n v="0.23716499999999999"/>
        <n v="2.5516E-2"/>
        <n v="0.22620199999999999"/>
        <n v="5.7159000000000001E-2"/>
        <n v="7.5300000000000006E-2"/>
        <n v="2.3538E-2"/>
        <n v="0.156748"/>
        <n v="3.2883999999999997E-2"/>
        <n v="2.1038999999999999E-2"/>
        <n v="6.7114999999999994E-2"/>
        <n v="2.7681999999999998E-2"/>
        <n v="5.2246000000000001E-2"/>
        <n v="0.20661599999999999"/>
        <n v="0.24602199999999999"/>
        <n v="0.110179"/>
        <n v="2.6072999999999999E-2"/>
        <n v="1.7371999999999999E-2"/>
        <n v="5.4279999999999997E-3"/>
        <n v="8.6546999999999999E-2"/>
        <n v="0.114992"/>
        <n v="2.8699999999999998E-4"/>
        <n v="1.2232E-2"/>
        <n v="4.5228999999999998E-2"/>
        <n v="5.7001999999999997E-2"/>
        <n v="4.2265999999999998E-2"/>
        <n v="2.6648000000000002E-2"/>
        <n v="5.8528999999999998E-2"/>
        <n v="1.4649000000000001E-2"/>
        <n v="4.6690000000000004E-3"/>
        <n v="8.8109999999999994E-3"/>
        <n v="2.4101999999999998E-2"/>
        <n v="6.4619999999999999E-3"/>
        <n v="2.8511999999999999E-2"/>
        <n v="0.28370299999999998"/>
        <n v="0.110633"/>
        <n v="6.3778000000000001E-2"/>
        <n v="4.2299000000000003E-2"/>
        <n v="0.103853"/>
        <n v="5.9764999999999999E-2"/>
        <n v="0.15797"/>
        <n v="0.20393700000000001"/>
        <n v="8.7083999999999995E-2"/>
        <n v="0.11536399999999999"/>
        <n v="0.177258"/>
        <n v="8.0819000000000002E-2"/>
        <n v="2.0729000000000001E-2"/>
        <n v="2.2277000000000002E-2"/>
        <n v="0.295792"/>
        <n v="1.899E-2"/>
        <n v="3.3668999999999998E-2"/>
        <n v="0.36086600000000002"/>
        <n v="6.0176E-2"/>
        <n v="0.119474"/>
        <n v="8.5453000000000001E-2"/>
        <n v="0.14552399999999999"/>
        <n v="6.8296999999999997E-2"/>
        <n v="3.9681000000000001E-2"/>
        <n v="0.11398800000000001"/>
        <n v="3.4043999999999998E-2"/>
        <n v="2.4558E-2"/>
        <n v="3.0130000000000001E-3"/>
        <n v="7.4939999999999998E-3"/>
        <n v="0.18010200000000001"/>
        <n v="6.2222E-2"/>
        <n v="9.4995999999999997E-2"/>
        <n v="5.5218999999999997E-2"/>
        <n v="8.7568000000000007E-2"/>
        <n v="8.2872000000000001E-2"/>
        <n v="9.7233E-2"/>
        <n v="0.17316300000000001"/>
        <n v="0.26074900000000001"/>
        <n v="3.44E-2"/>
        <n v="4.1917000000000003E-2"/>
        <n v="0.14383399999999999"/>
        <n v="0.26308500000000001"/>
        <n v="0.16977500000000001"/>
        <n v="8.6620000000000003E-2"/>
        <n v="0.15209700000000001"/>
        <n v="8.3452999999999999E-2"/>
        <n v="0.110384"/>
        <n v="9.6990999999999994E-2"/>
        <n v="4.7612000000000002E-2"/>
        <n v="0.14835699999999999"/>
        <n v="0.25575500000000001"/>
        <n v="5.5799000000000001E-2"/>
        <n v="0.17725099999999999"/>
        <n v="0.12282800000000001"/>
        <n v="2.9484E-2"/>
        <n v="0.199183"/>
        <n v="3.8130999999999998E-2"/>
        <n v="0.14860300000000001"/>
        <n v="0.34964699999999999"/>
        <n v="7.2790999999999995E-2"/>
        <n v="0.251083"/>
        <n v="5.7956000000000001E-2"/>
        <n v="6.6669999999999993E-2"/>
        <n v="7.7243000000000006E-2"/>
        <n v="6.0586000000000001E-2"/>
        <n v="0.33984999999999999"/>
        <n v="0.11348800000000001"/>
        <n v="0.35120099999999999"/>
        <n v="1.4055E-2"/>
        <n v="4.0640999999999997E-2"/>
        <n v="8.2248000000000002E-2"/>
        <n v="0.137188"/>
        <n v="0.105931"/>
        <n v="0.14279900000000001"/>
        <n v="2.4056000000000001E-2"/>
        <n v="5.6723000000000003E-2"/>
        <n v="7.5659999999999998E-3"/>
        <n v="0.155893"/>
        <n v="4.8994999999999997E-2"/>
        <n v="4.1593999999999999E-2"/>
        <n v="2.7116999999999999E-2"/>
        <n v="7.6400000000000001E-3"/>
        <n v="3.663E-3"/>
        <n v="2.1405E-2"/>
        <n v="4.4524000000000001E-2"/>
        <n v="3.4389999999999997E-2"/>
        <n v="0.19706599999999999"/>
        <n v="4.1811000000000001E-2"/>
        <n v="2.887E-2"/>
        <n v="3.0049999999999999E-3"/>
        <n v="2.7342999999999999E-2"/>
        <n v="4.58E-2"/>
        <n v="3.2530999999999997E-2"/>
        <n v="5.5135000000000003E-2"/>
        <n v="1.702E-2"/>
        <n v="2.4856E-2"/>
        <n v="3.9020000000000001E-3"/>
        <n v="2.496E-2"/>
        <n v="1.8450999999999999E-2"/>
        <n v="2.0739E-2"/>
        <n v="5.6258000000000002E-2"/>
        <n v="2.3262999999999999E-2"/>
        <n v="4.3115000000000001E-2"/>
        <n v="1.0005E-2"/>
        <n v="8.1010000000000006E-3"/>
        <n v="2.3675999999999999E-2"/>
        <n v="2.9840000000000001E-3"/>
        <n v="4.3084999999999998E-2"/>
        <n v="3.4637000000000001E-2"/>
        <n v="0.22368299999999999"/>
        <n v="8.9968999999999993E-2"/>
        <n v="0.11103499999999999"/>
        <n v="0.368587"/>
        <n v="0.23413100000000001"/>
        <n v="5.8906E-2"/>
        <n v="0.329648"/>
        <n v="8.4875000000000006E-2"/>
        <n v="4.8363999999999997E-2"/>
        <n v="3.2800000000000003E-2"/>
        <n v="8.6019999999999999E-2"/>
        <n v="1.4009000000000001E-2"/>
        <n v="0.107292"/>
        <n v="4.6369E-2"/>
        <n v="0.160136"/>
        <n v="5.8019000000000001E-2"/>
        <n v="9.3965999999999994E-2"/>
        <n v="0.111637"/>
        <n v="0.17679800000000001"/>
        <n v="5.0363999999999999E-2"/>
        <n v="6.5132999999999996E-2"/>
        <n v="0.139323"/>
        <n v="9.0484999999999996E-2"/>
        <n v="0.11519699999999999"/>
        <n v="3.6794E-2"/>
        <n v="8.4884000000000001E-2"/>
        <n v="0.14526800000000001"/>
        <n v="7.9252000000000003E-2"/>
        <n v="4.0809999999999999E-2"/>
        <n v="5.1888999999999998E-2"/>
        <n v="3.6516E-2"/>
        <n v="0.105461"/>
        <n v="6.3640000000000002E-2"/>
        <n v="4.3278999999999998E-2"/>
        <n v="2.3515000000000001E-2"/>
        <n v="9.1472999999999999E-2"/>
        <n v="0.108099"/>
        <n v="0.10401199999999999"/>
        <n v="4.1125000000000002E-2"/>
        <n v="0.10672"/>
        <n v="0.42481600000000003"/>
        <n v="0.15337799999999999"/>
        <n v="7.8104999999999994E-2"/>
        <n v="3.1168999999999999E-2"/>
        <n v="3.0280999999999999E-2"/>
        <n v="7.1497000000000005E-2"/>
        <n v="0.151808"/>
        <n v="0.19736899999999999"/>
        <n v="3.431E-2"/>
        <n v="0.38409599999999999"/>
        <n v="1.3226E-2"/>
        <n v="9.9774000000000002E-2"/>
        <n v="0.15251700000000001"/>
        <n v="0.19600300000000001"/>
        <n v="0.103214"/>
        <n v="0.114472"/>
        <n v="0.27422400000000002"/>
        <n v="0.34343800000000002"/>
        <n v="0.120813"/>
        <n v="0.29788199999999998"/>
        <n v="0.111585"/>
        <n v="5.8672000000000002E-2"/>
        <n v="0.14979100000000001"/>
        <n v="9.6143000000000006E-2"/>
        <n v="6.2976000000000004E-2"/>
        <n v="0.12234200000000001"/>
        <n v="0.103759"/>
        <n v="0.13153599999999999"/>
        <n v="3.7032000000000002E-2"/>
        <n v="0.12742400000000001"/>
        <n v="0.106818"/>
        <n v="6.7542000000000005E-2"/>
        <n v="7.0196999999999996E-2"/>
        <n v="9.8719000000000001E-2"/>
        <n v="7.3353000000000002E-2"/>
        <n v="2.5398E-2"/>
        <n v="0.16057099999999999"/>
        <n v="6.8557999999999994E-2"/>
        <n v="0.111091"/>
        <n v="0.123102"/>
        <n v="1.9056E-2"/>
        <n v="1.7628999999999999E-2"/>
        <n v="4.1091000000000003E-2"/>
        <n v="2.1266E-2"/>
        <n v="0.219336"/>
        <n v="2.3882E-2"/>
        <n v="4.7398000000000003E-2"/>
        <n v="3.4619999999999998E-2"/>
        <n v="4.2886000000000001E-2"/>
        <n v="3.7516000000000001E-2"/>
        <n v="3.5057999999999999E-2"/>
        <n v="3.6688999999999999E-2"/>
        <n v="1.0949E-2"/>
        <n v="1.3809999999999999E-2"/>
        <n v="2.9745000000000001E-2"/>
        <n v="8.4740000000000006E-3"/>
        <n v="7.4564000000000005E-2"/>
        <n v="1.0192E-2"/>
        <n v="4.9567E-2"/>
        <n v="7.7639E-2"/>
        <n v="0.11865199999999999"/>
        <n v="0.120241"/>
        <n v="5.9986999999999999E-2"/>
        <n v="1.1272000000000001E-2"/>
        <n v="3.6129000000000001E-2"/>
        <n v="3.8898000000000002E-2"/>
        <n v="0.325021"/>
        <n v="7.5935000000000002E-2"/>
        <n v="6.1996000000000002E-2"/>
        <n v="9.7303000000000001E-2"/>
        <n v="5.8354999999999997E-2"/>
        <n v="2.9592E-2"/>
        <n v="3.1852999999999999E-2"/>
        <n v="0.12457799999999999"/>
        <n v="5.9110999999999997E-2"/>
        <n v="3.9951E-2"/>
        <n v="8.5120000000000005E-3"/>
        <n v="4.9683999999999999E-2"/>
        <n v="3.4882999999999997E-2"/>
        <n v="0.11802"/>
        <n v="0.296821"/>
        <n v="0.13758799999999999"/>
        <n v="8.7843000000000004E-2"/>
        <n v="0.28499999999999998"/>
        <n v="2.7042E-2"/>
        <n v="4.6655000000000002E-2"/>
        <n v="7.8521999999999995E-2"/>
        <n v="5.4859999999999999E-2"/>
        <n v="0.232598"/>
        <n v="8.0431000000000002E-2"/>
        <n v="3.5216999999999998E-2"/>
        <n v="5.3886999999999997E-2"/>
        <n v="1.9851000000000001E-2"/>
        <n v="2.7255000000000001E-2"/>
        <n v="0.14313500000000001"/>
        <n v="5.6096E-2"/>
        <n v="0.20416100000000001"/>
        <n v="8.8770000000000002E-2"/>
        <n v="1.9070000000000001E-3"/>
        <n v="0.23674899999999999"/>
        <n v="5.1568999999999997E-2"/>
        <n v="3.0995000000000002E-2"/>
        <n v="3.2164999999999999E-2"/>
        <n v="2.8112999999999999E-2"/>
        <n v="0.14924200000000001"/>
        <n v="2.2520999999999999E-2"/>
        <n v="0.14572499999999999"/>
        <n v="0.19023000000000001"/>
        <n v="5.6085999999999997E-2"/>
        <n v="0.21727399999999999"/>
        <n v="0.11869200000000001"/>
        <n v="0.13463900000000001"/>
        <n v="9.6814999999999998E-2"/>
        <n v="0.13147400000000001"/>
        <n v="0.15213399999999999"/>
        <n v="0.117578"/>
        <n v="6.7016999999999993E-2"/>
        <n v="9.3920000000000003E-2"/>
        <n v="0.14685599999999999"/>
        <n v="0.196911"/>
        <n v="4.1704999999999999E-2"/>
        <n v="0.232261"/>
        <n v="0.120994"/>
        <n v="5.8331000000000001E-2"/>
        <n v="1.099E-2"/>
        <n v="0.152391"/>
        <n v="0.110474"/>
        <n v="3.0084E-2"/>
        <n v="5.2350000000000001E-2"/>
        <n v="2.7002000000000002E-2"/>
        <n v="0.12134300000000001"/>
        <n v="0.15207000000000001"/>
        <n v="1.2886E-2"/>
        <n v="1.2574E-2"/>
        <n v="0.13585900000000001"/>
        <n v="3.4050999999999998E-2"/>
        <n v="1.0532E-2"/>
        <n v="3.9071000000000002E-2"/>
        <n v="0.12775300000000001"/>
        <n v="0.25140400000000002"/>
        <n v="0.115938"/>
        <n v="0.14007900000000001"/>
        <n v="3.3494000000000003E-2"/>
        <n v="4.1986999999999997E-2"/>
        <n v="8.3567000000000002E-2"/>
        <n v="0.145623"/>
        <n v="7.8092999999999996E-2"/>
        <n v="0.103426"/>
        <n v="0.28474699999999997"/>
        <n v="0.196635"/>
        <n v="0.21426000000000001"/>
        <n v="3.8719000000000003E-2"/>
        <n v="0.17899300000000001"/>
        <n v="3.6900000000000001E-3"/>
        <n v="5.9930999999999998E-2"/>
        <n v="2.0736000000000001E-2"/>
        <n v="0.103981"/>
        <n v="9.5630000000000003E-3"/>
        <n v="5.1262000000000002E-2"/>
        <n v="0.136325"/>
        <n v="3.7761000000000003E-2"/>
        <n v="9.5969999999999996E-3"/>
        <n v="0.19903499999999999"/>
        <n v="6.1298999999999999E-2"/>
        <n v="0.13188900000000001"/>
        <n v="0.117233"/>
        <n v="0.112704"/>
        <n v="9.4272999999999996E-2"/>
        <n v="2.5562999999999999E-2"/>
        <n v="2.6155999999999999E-2"/>
        <n v="3.2009999999999999E-3"/>
        <n v="0.116089"/>
        <n v="4.0372999999999999E-2"/>
        <n v="7.1197999999999997E-2"/>
        <n v="7.9614000000000004E-2"/>
        <n v="3.4188000000000003E-2"/>
        <n v="5.6139000000000001E-2"/>
        <n v="0.15387600000000001"/>
        <n v="9.1142000000000001E-2"/>
        <n v="9.6081E-2"/>
        <n v="0.22575300000000001"/>
        <n v="7.2281999999999999E-2"/>
        <n v="7.1914000000000006E-2"/>
        <n v="8.4426000000000001E-2"/>
        <n v="3.3071000000000003E-2"/>
        <n v="0.227654"/>
        <n v="0.20170199999999999"/>
        <n v="0.12635299999999999"/>
        <n v="5.5265000000000002E-2"/>
        <n v="0.12220300000000001"/>
        <n v="0.20496500000000001"/>
        <n v="0.215618"/>
        <n v="0.116246"/>
        <n v="8.0086000000000004E-2"/>
        <n v="3.9032999999999998E-2"/>
        <n v="0.20446500000000001"/>
        <n v="3.0469E-2"/>
        <n v="4.879E-2"/>
        <n v="6.8053000000000002E-2"/>
        <n v="0.20608899999999999"/>
        <n v="0.24704100000000001"/>
        <n v="2.9287000000000001E-2"/>
        <n v="2.4079E-2"/>
        <n v="3.3568000000000001E-2"/>
        <n v="2.5708999999999999E-2"/>
        <n v="5.7072999999999999E-2"/>
        <n v="5.5814000000000002E-2"/>
        <n v="0.12856500000000001"/>
        <n v="6.5484000000000001E-2"/>
        <n v="0.10040300000000001"/>
        <n v="0.123308"/>
        <n v="7.7731999999999996E-2"/>
        <n v="0.14382300000000001"/>
        <n v="0.143988"/>
        <n v="6.4713000000000007E-2"/>
        <n v="4.3711E-2"/>
        <n v="7.7082999999999999E-2"/>
        <n v="0.112446"/>
        <n v="0.16547999999999999"/>
        <n v="2.4263E-2"/>
        <n v="0.188142"/>
        <n v="0.111249"/>
        <n v="2.8738E-2"/>
        <n v="3.9211000000000003E-2"/>
        <n v="0.17166100000000001"/>
        <n v="8.5111999999999993E-2"/>
        <n v="4.7725999999999998E-2"/>
        <n v="0.17901400000000001"/>
        <n v="1.3932E-2"/>
        <n v="0.1198"/>
        <n v="0.1114"/>
        <n v="3.1544999999999997E-2"/>
        <n v="2.3018E-2"/>
        <n v="4.9443000000000001E-2"/>
        <n v="0.13059100000000001"/>
        <n v="0.117825"/>
        <n v="3.7067999999999997E-2"/>
        <n v="0.10065499999999999"/>
        <n v="2.5666999999999999E-2"/>
        <n v="0.10555200000000001"/>
        <n v="7.0998000000000006E-2"/>
        <n v="2.7890999999999999E-2"/>
        <n v="1.5580999999999999E-2"/>
        <n v="1.7129999999999999E-2"/>
        <n v="9.2800999999999995E-2"/>
        <n v="5.1011000000000001E-2"/>
        <n v="4.4171000000000002E-2"/>
        <n v="7.5704999999999995E-2"/>
        <n v="2.3657000000000001E-2"/>
        <n v="0.111537"/>
        <n v="8.1833000000000003E-2"/>
        <n v="0.128692"/>
        <n v="0.225656"/>
        <n v="0.16672799999999999"/>
        <n v="7.9205999999999999E-2"/>
        <n v="0.132465"/>
        <n v="9.9684999999999996E-2"/>
        <n v="0.100761"/>
        <n v="1.2123E-2"/>
        <n v="0.16487599999999999"/>
        <n v="0.14641499999999999"/>
        <n v="1.3979E-2"/>
        <n v="4.2935000000000001E-2"/>
        <n v="0.140569"/>
        <n v="8.1133999999999998E-2"/>
        <n v="0.39445000000000002"/>
        <n v="6.4999000000000001E-2"/>
        <n v="0.16689499999999999"/>
        <n v="4.0647000000000003E-2"/>
        <n v="8.1293000000000004E-2"/>
        <n v="0.129834"/>
        <n v="9.8448999999999995E-2"/>
        <n v="5.0025E-2"/>
        <n v="0.170427"/>
        <n v="4.6913999999999997E-2"/>
        <n v="6.1214999999999999E-2"/>
        <n v="0.115414"/>
        <n v="4.0515000000000002E-2"/>
        <n v="0.110098"/>
        <n v="0.29422100000000001"/>
        <n v="0.21072299999999999"/>
        <n v="3.3110000000000001E-2"/>
        <n v="5.4593000000000003E-2"/>
        <n v="6.3220000000000004E-3"/>
        <n v="2.8839E-2"/>
        <n v="5.7461999999999999E-2"/>
        <n v="1.9859999999999999E-2"/>
        <n v="5.1885000000000001E-2"/>
        <n v="4.0003999999999998E-2"/>
        <n v="4.1938999999999997E-2"/>
        <n v="5.7263000000000001E-2"/>
        <n v="4.5420000000000002E-2"/>
        <n v="0.109227"/>
        <n v="2.0957E-2"/>
        <n v="1.5970000000000002E-2"/>
        <n v="0.26901199999999997"/>
        <n v="3.7650999999999997E-2"/>
        <n v="9.2352000000000004E-2"/>
        <n v="9.5999999999999992E-3"/>
        <n v="2.3505000000000002E-2"/>
        <n v="8.8430000000000002E-3"/>
        <n v="0.18279400000000001"/>
        <n v="3.441E-3"/>
        <n v="4.9082000000000001E-2"/>
        <n v="9.0189999999999992E-3"/>
        <n v="5.1289000000000001E-2"/>
        <n v="1.7743999999999999E-2"/>
        <n v="8.0883999999999998E-2"/>
        <n v="5.8985999999999997E-2"/>
        <n v="0.14102700000000001"/>
        <n v="3.0086999999999999E-2"/>
        <n v="3.0012E-2"/>
        <n v="0.14053299999999999"/>
        <n v="2.0244000000000002E-2"/>
        <n v="6.0503000000000001E-2"/>
        <n v="1.4109999999999999E-2"/>
        <n v="8.8415999999999995E-2"/>
        <n v="0.114132"/>
        <n v="8.5772000000000001E-2"/>
        <n v="5.7167999999999997E-2"/>
        <n v="1.4737999999999999E-2"/>
        <n v="0.18129400000000001"/>
        <n v="4.3492000000000003E-2"/>
        <n v="0.10902299999999999"/>
        <n v="9.8476999999999995E-2"/>
        <n v="7.3476E-2"/>
        <n v="0.13511200000000001"/>
        <n v="5.9514999999999998E-2"/>
        <n v="0.254633"/>
        <n v="7.7146000000000006E-2"/>
        <n v="8.0633999999999997E-2"/>
        <n v="0.163329"/>
        <n v="3.3319000000000001E-2"/>
        <n v="2.7831999999999999E-2"/>
        <n v="0.16703699999999999"/>
        <n v="0.115284"/>
        <n v="0.444102"/>
        <n v="0.42563699999999999"/>
        <n v="0.180148"/>
        <n v="4.9385999999999999E-2"/>
        <n v="1.1627999999999999E-2"/>
        <n v="3.9653000000000001E-2"/>
        <n v="5.6519999999999999E-3"/>
        <n v="0.21480399999999999"/>
        <n v="3.4909000000000003E-2"/>
        <n v="2.5007000000000001E-2"/>
        <n v="1.7458999999999999E-2"/>
        <n v="0.230104"/>
        <n v="3.6595000000000003E-2"/>
        <n v="1.3226999999999999E-2"/>
        <n v="2.6433999999999999E-2"/>
        <n v="8.2320000000000004E-2"/>
        <n v="7.4753E-2"/>
        <n v="2.4704E-2"/>
        <n v="2.3491000000000001E-2"/>
        <n v="0.103923"/>
        <n v="1.5990000000000001E-2"/>
        <n v="3.5922000000000003E-2"/>
        <n v="4.5954000000000002E-2"/>
        <n v="7.5300000000000002E-3"/>
        <n v="7.8622999999999998E-2"/>
        <n v="9.9360000000000004E-3"/>
        <n v="5.6656999999999999E-2"/>
        <n v="3.7629999999999999E-3"/>
        <n v="3.3538999999999999E-2"/>
        <n v="1.5592E-2"/>
        <n v="1.6098000000000001E-2"/>
        <n v="3.2989999999999998E-2"/>
        <n v="0.134215"/>
        <n v="5.5259999999999997E-2"/>
        <n v="0.185668"/>
        <n v="5.2936999999999998E-2"/>
        <n v="1.2241999999999999E-2"/>
        <n v="4.1626999999999997E-2"/>
        <n v="0.109107"/>
        <n v="2.2887999999999999E-2"/>
        <n v="2.8E-3"/>
        <n v="4.2841999999999998E-2"/>
        <n v="2.2144E-2"/>
        <n v="1.5709000000000001E-2"/>
        <n v="0.12526499999999999"/>
        <n v="4.8592000000000003E-2"/>
        <n v="2.9021000000000002E-2"/>
        <n v="3.5098999999999998E-2"/>
        <n v="3.8348E-2"/>
        <n v="0.27552500000000002"/>
        <n v="0.16061300000000001"/>
        <n v="0.37308400000000003"/>
        <n v="0.109983"/>
        <n v="2.7851999999999998E-2"/>
        <n v="1.2815E-2"/>
        <n v="9.7876000000000005E-2"/>
        <n v="3.0259000000000001E-2"/>
        <n v="1.3879000000000001E-2"/>
        <n v="3.9820000000000003E-3"/>
        <n v="1.1346999999999999E-2"/>
        <n v="3.5000000000000003E-2"/>
        <n v="0.11955499999999999"/>
        <n v="9.1562000000000004E-2"/>
        <n v="0.136351"/>
        <n v="1.2178E-2"/>
        <n v="6.2384000000000002E-2"/>
        <n v="9.3463000000000004E-2"/>
        <n v="2.4312E-2"/>
        <n v="3.7293E-2"/>
        <n v="4.6927999999999997E-2"/>
        <n v="0.102835"/>
        <n v="3.6355999999999999E-2"/>
        <n v="3.3186E-2"/>
        <n v="6.9716E-2"/>
        <n v="6.9684999999999997E-2"/>
        <n v="0.103968"/>
        <n v="8.6333999999999994E-2"/>
        <n v="8.8399000000000005E-2"/>
        <n v="6.1933000000000002E-2"/>
        <n v="0.18896299999999999"/>
        <n v="0.17464299999999999"/>
        <n v="8.3972000000000005E-2"/>
        <n v="6.1022E-2"/>
        <n v="1.7646999999999999E-2"/>
        <n v="4.7268999999999999E-2"/>
        <n v="5.7970000000000001E-3"/>
        <n v="6.4240000000000005E-2"/>
        <n v="0.102358"/>
        <n v="4.3133999999999999E-2"/>
        <n v="5.2119999999999996E-3"/>
        <n v="7.918E-2"/>
        <n v="4.8564000000000003E-2"/>
        <n v="0.17219999999999999"/>
        <n v="5.9468E-2"/>
        <n v="0.14801"/>
        <n v="6.4576999999999996E-2"/>
        <n v="0.24959400000000001"/>
        <n v="6.2308000000000002E-2"/>
        <n v="3.7539999999999997E-2"/>
        <n v="8.5222999999999993E-2"/>
        <n v="5.1374000000000003E-2"/>
        <n v="0.113133"/>
        <n v="3.1435999999999999E-2"/>
        <n v="6.0302000000000001E-2"/>
        <n v="6.1178999999999997E-2"/>
        <n v="2.9080000000000002E-2"/>
        <n v="1.4709E-2"/>
        <n v="1.0865E-2"/>
        <n v="1.9078999999999999E-2"/>
        <n v="1.755E-3"/>
        <n v="7.2110000000000004E-3"/>
        <n v="7.783E-3"/>
        <n v="3.5799999999999997E-4"/>
        <n v="1.7301E-2"/>
        <n v="9.2100000000000001E-2"/>
        <n v="2.649E-2"/>
        <n v="6.4271999999999996E-2"/>
        <n v="8.6219999999999995E-3"/>
        <n v="1.5174999999999999E-2"/>
        <n v="0.160716"/>
        <n v="4.0237000000000002E-2"/>
        <n v="7.7703999999999995E-2"/>
        <n v="3.4375999999999997E-2"/>
        <n v="9.9643999999999996E-2"/>
        <n v="7.2248000000000007E-2"/>
        <n v="0.23807500000000001"/>
        <n v="7.4191000000000007E-2"/>
        <n v="9.1315999999999994E-2"/>
        <n v="0.55371300000000001"/>
        <n v="8.1879999999999994E-2"/>
        <n v="7.2366E-2"/>
        <n v="5.8206000000000001E-2"/>
        <n v="0.239706"/>
        <n v="0.1176"/>
        <n v="0.140649"/>
        <n v="9.5494999999999997E-2"/>
        <n v="0.34118599999999999"/>
        <n v="0.10631"/>
        <n v="6.0366999999999997E-2"/>
        <n v="1.0147E-2"/>
        <n v="8.0242999999999995E-2"/>
        <n v="9.9206000000000003E-2"/>
        <n v="6.3390000000000002E-2"/>
        <n v="9.1512999999999997E-2"/>
        <n v="2.4327000000000001E-2"/>
        <n v="0.15202499999999999"/>
        <n v="2.673E-3"/>
        <n v="0.30681900000000001"/>
        <n v="8.5868E-2"/>
        <n v="0.17494899999999999"/>
        <n v="6.2960000000000002E-2"/>
        <n v="9.8572999999999994E-2"/>
        <n v="0.15651599999999999"/>
        <n v="1.5101E-2"/>
        <n v="0.40962999999999999"/>
        <n v="0.13824900000000001"/>
        <n v="2.6015E-2"/>
        <n v="7.7553999999999998E-2"/>
        <n v="6.7664000000000002E-2"/>
        <n v="4.2081E-2"/>
        <n v="3.3445000000000003E-2"/>
        <n v="6.3154000000000002E-2"/>
        <n v="7.3057999999999998E-2"/>
        <n v="0.223939"/>
        <n v="8.1332000000000002E-2"/>
        <n v="3.1201E-2"/>
        <n v="0.25061499999999998"/>
        <n v="8.8459999999999997E-3"/>
        <n v="2.8448999999999999E-2"/>
        <n v="1.2092E-2"/>
        <n v="2.9852E-2"/>
        <n v="2.7063E-2"/>
        <n v="1.2730999999999999E-2"/>
        <n v="5.2477000000000003E-2"/>
        <n v="5.0870000000000004E-3"/>
        <n v="4.9214000000000001E-2"/>
        <n v="3.2974999999999997E-2"/>
        <n v="1.554E-2"/>
        <n v="0.27295199999999997"/>
        <n v="3.2721E-2"/>
        <n v="2.1516E-2"/>
        <n v="2.1760999999999999E-2"/>
        <n v="2.299E-2"/>
        <n v="2.5488E-2"/>
        <n v="3.8698000000000003E-2"/>
        <n v="8.0911999999999998E-2"/>
        <n v="3.6942000000000003E-2"/>
        <n v="2.8827999999999999E-2"/>
        <n v="0.114079"/>
        <n v="3.3558999999999999E-2"/>
        <n v="8.5889999999999994E-3"/>
        <n v="0.102191"/>
        <n v="2.9118999999999999E-2"/>
        <n v="1.8041999999999999E-2"/>
        <n v="2.0625999999999999E-2"/>
        <n v="5.1133999999999999E-2"/>
        <n v="0.133107"/>
        <n v="2.2870000000000001E-2"/>
        <n v="3.1792000000000001E-2"/>
        <n v="7.0291000000000006E-2"/>
        <n v="6.8180000000000004E-2"/>
        <n v="7.6009999999999994E-2"/>
        <n v="1.524E-2"/>
        <n v="1.1035E-2"/>
        <n v="3.1557000000000002E-2"/>
        <n v="0.19889699999999999"/>
        <n v="5.8000999999999997E-2"/>
        <n v="8.9963000000000001E-2"/>
        <n v="6.2075999999999999E-2"/>
        <n v="4.7678999999999999E-2"/>
        <n v="0.34690300000000002"/>
        <n v="3.3696999999999998E-2"/>
        <n v="1.4527E-2"/>
        <n v="3.3882000000000002E-2"/>
        <n v="6.3085000000000002E-2"/>
        <n v="0.107083"/>
        <n v="0.18512100000000001"/>
        <n v="0.10990800000000001"/>
        <n v="4.9769999999999997E-3"/>
        <n v="0.13600300000000001"/>
        <n v="1.6882999999999999E-2"/>
        <n v="5.1506000000000003E-2"/>
        <n v="4.1458000000000002E-2"/>
        <n v="1.6997999999999999E-2"/>
        <n v="6.9404999999999994E-2"/>
        <n v="3.5539000000000001E-2"/>
        <n v="0.112289"/>
        <n v="0.29051199999999999"/>
        <n v="0.27720800000000001"/>
        <n v="7.8283000000000005E-2"/>
        <n v="3.3340000000000002E-2"/>
        <n v="0.42307899999999998"/>
        <n v="1.7666000000000001E-2"/>
        <n v="0.192882"/>
        <n v="7.5630000000000003E-2"/>
        <n v="2.5878000000000002E-2"/>
        <n v="6.1999999999999998E-3"/>
        <n v="4.0086999999999998E-2"/>
        <n v="3.1524000000000003E-2"/>
        <n v="3.9449999999999997E-3"/>
        <n v="2.9049999999999999E-2"/>
        <n v="6.6189999999999999E-3"/>
        <n v="9.5139999999999999E-3"/>
        <n v="1.9241000000000001E-2"/>
        <n v="1.9942999999999999E-2"/>
        <n v="3.2666000000000001E-2"/>
        <n v="4.0848000000000002E-2"/>
        <n v="3.9031000000000003E-2"/>
        <n v="7.6133999999999993E-2"/>
        <n v="1.0947E-2"/>
        <n v="2.8982000000000001E-2"/>
        <n v="0.18304500000000001"/>
        <n v="1.8963000000000001E-2"/>
        <n v="6.3119999999999996E-2"/>
        <n v="9.6409999999999996E-2"/>
        <n v="4.9659000000000002E-2"/>
        <n v="4.4999999999999998E-2"/>
        <n v="0.13774900000000001"/>
        <n v="5.5709000000000002E-2"/>
        <n v="0.14414099999999999"/>
        <n v="2.0709000000000002E-2"/>
        <n v="7.3038000000000006E-2"/>
        <n v="9.8232E-2"/>
        <n v="0.15708900000000001"/>
        <n v="0.15855"/>
        <n v="0.15954099999999999"/>
        <n v="0.199686"/>
        <n v="0.15331700000000001"/>
        <n v="1.6968E-2"/>
        <n v="0.12757199999999999"/>
        <n v="2.2904999999999998E-2"/>
        <n v="0.13194900000000001"/>
        <n v="4.4337000000000001E-2"/>
        <n v="5.8291000000000003E-2"/>
        <n v="0.12166399999999999"/>
        <n v="2.8253E-2"/>
        <n v="0.114162"/>
        <n v="1.6607E-2"/>
        <n v="4.862E-3"/>
        <n v="5.2365000000000002E-2"/>
        <n v="6.5050999999999998E-2"/>
        <n v="1.9282000000000001E-2"/>
        <n v="1.2636E-2"/>
        <n v="9.2015E-2"/>
        <n v="2.7288E-2"/>
        <n v="6.0928999999999997E-2"/>
        <n v="4.2835999999999999E-2"/>
        <n v="1.7634E-2"/>
        <n v="2.0330000000000001E-3"/>
        <n v="9.3240000000000007E-3"/>
        <n v="0.192661"/>
        <n v="6.293E-3"/>
        <n v="7.4859999999999996E-3"/>
        <n v="2.0507000000000001E-2"/>
        <n v="1.4448000000000001E-2"/>
        <n v="0.19084499999999999"/>
        <n v="5.7894000000000001E-2"/>
        <n v="0.355875"/>
        <n v="7.2869000000000003E-2"/>
        <n v="0.28220499999999998"/>
        <n v="4.5078E-2"/>
        <n v="1.4241E-2"/>
        <n v="2.5755E-2"/>
        <n v="0.32042599999999999"/>
        <n v="7.5353000000000003E-2"/>
        <n v="5.5459999999999997E-3"/>
        <n v="4.9870000000000001E-3"/>
        <n v="5.7946999999999999E-2"/>
        <n v="6.0028999999999999E-2"/>
        <n v="2.1489999999999999E-3"/>
        <n v="1.915E-2"/>
        <n v="1.6181999999999998E-2"/>
        <n v="2.0351000000000001E-2"/>
        <n v="8.8273000000000004E-2"/>
        <n v="3.7282999999999997E-2"/>
        <n v="5.8809999999999999E-3"/>
        <n v="0.14958399999999999"/>
        <n v="4.0209000000000002E-2"/>
        <n v="0.15739500000000001"/>
        <n v="5.6905999999999998E-2"/>
        <n v="0.18860099999999999"/>
        <n v="0.110876"/>
        <n v="9.9193000000000003E-2"/>
        <n v="0.17998900000000001"/>
        <n v="7.8744999999999996E-2"/>
        <n v="6.9379999999999997E-2"/>
        <n v="2.3283999999999999E-2"/>
        <n v="0.163386"/>
        <n v="0.335953"/>
        <n v="3.4839000000000002E-2"/>
        <n v="6.2365999999999998E-2"/>
        <n v="3.5261000000000001E-2"/>
        <n v="0.12778600000000001"/>
        <n v="1.3363999999999999E-2"/>
        <n v="0.15257499999999999"/>
        <n v="0.26218799999999998"/>
        <n v="0.103639"/>
        <n v="0.24676200000000001"/>
        <n v="0.23219799999999999"/>
        <n v="0.32291300000000001"/>
        <n v="5.4087000000000003E-2"/>
        <n v="0.16501299999999999"/>
        <n v="0.13612099999999999"/>
        <n v="9.3756999999999993E-2"/>
        <n v="0.34808899999999998"/>
        <n v="7.5784000000000004E-2"/>
        <n v="7.0200000000000004E-4"/>
        <n v="0.27754600000000001"/>
        <n v="0.106378"/>
        <n v="0.152777"/>
        <n v="0.113817"/>
        <n v="5.0726E-2"/>
        <n v="6.8080000000000002E-2"/>
        <n v="7.3668999999999998E-2"/>
        <n v="0.136716"/>
        <n v="1.8724000000000001E-2"/>
        <n v="4.9578999999999998E-2"/>
        <n v="7.7066999999999997E-2"/>
        <n v="2.3775999999999999E-2"/>
        <n v="2.7425000000000001E-2"/>
        <n v="0.22193199999999999"/>
        <n v="0.149756"/>
        <n v="9.9729999999999992E-3"/>
        <n v="1.2145E-2"/>
        <n v="7.8080999999999998E-2"/>
        <n v="0.10603700000000001"/>
        <n v="2.3289000000000001E-2"/>
        <n v="9.4048999999999994E-2"/>
        <n v="0.10839799999999999"/>
        <n v="3.0331E-2"/>
        <n v="1.5203E-2"/>
        <n v="2.7480999999999998E-2"/>
        <n v="8.3282999999999996E-2"/>
        <n v="4.5425E-2"/>
        <n v="2.7792000000000001E-2"/>
        <n v="5.0844E-2"/>
        <n v="8.9589999999999999E-3"/>
        <n v="9.0948000000000001E-2"/>
        <n v="1.081E-2"/>
        <n v="3.7863000000000001E-2"/>
        <n v="6.7799999999999996E-3"/>
        <n v="4.5359999999999998E-2"/>
        <n v="3.7155000000000001E-2"/>
        <n v="1.3122E-2"/>
        <n v="4.2690000000000002E-3"/>
        <n v="1.1608E-2"/>
        <n v="3.6535999999999999E-2"/>
        <n v="1.1827000000000001E-2"/>
        <n v="2.9456E-2"/>
        <n v="6.3380000000000006E-2"/>
        <n v="1.3769999999999999E-2"/>
        <n v="4.5234000000000003E-2"/>
        <n v="1.5969000000000001E-2"/>
        <n v="3.1932000000000002E-2"/>
        <n v="1.6982000000000001E-2"/>
        <n v="4.0680000000000001E-2"/>
        <n v="2.3862000000000001E-2"/>
        <n v="1.021E-2"/>
        <n v="8.0327999999999997E-2"/>
        <n v="1.7683999999999998E-2"/>
        <n v="7.1256E-2"/>
        <n v="4.5190000000000001E-2"/>
        <n v="0.13156200000000001"/>
        <n v="2.3196000000000001E-2"/>
        <n v="6.8869E-2"/>
        <n v="7.2166999999999995E-2"/>
        <n v="9.0427999999999994E-2"/>
        <n v="2.708E-2"/>
        <n v="0.13437499999999999"/>
        <n v="0.176867"/>
        <n v="6.5170000000000002E-3"/>
        <n v="0.122544"/>
        <n v="7.3352000000000001E-2"/>
        <n v="9.8109000000000002E-2"/>
        <n v="5.9367000000000003E-2"/>
        <n v="0.20263300000000001"/>
        <n v="0.13963999999999999"/>
        <n v="0.141373"/>
        <n v="0.12044100000000001"/>
        <n v="6.9162000000000001E-2"/>
        <n v="0.12936800000000001"/>
        <n v="0.100495"/>
        <n v="1.3963E-2"/>
        <n v="1.6265000000000002E-2"/>
        <n v="7.4879999999999999E-3"/>
        <n v="6.7914000000000002E-2"/>
        <n v="5.7535000000000003E-2"/>
        <n v="6.8353999999999998E-2"/>
        <n v="0.25278600000000001"/>
        <n v="5.7458000000000002E-2"/>
        <n v="3.5883999999999999E-2"/>
        <n v="9.4466999999999995E-2"/>
        <n v="0.110725"/>
        <n v="0.21604300000000001"/>
        <n v="0.39292300000000002"/>
        <n v="0.16450899999999999"/>
        <n v="0.112802"/>
        <n v="0.41483199999999998"/>
        <n v="0.263239"/>
        <n v="0.11776200000000001"/>
        <n v="0.21260799999999999"/>
        <n v="0.52136000000000005"/>
        <n v="0.21332100000000001"/>
        <n v="8.8855000000000003E-2"/>
        <n v="9.1433E-2"/>
        <n v="0.14547499999999999"/>
        <n v="3.8061999999999999E-2"/>
        <n v="3.9078000000000002E-2"/>
        <n v="0.30033500000000002"/>
        <n v="0.202598"/>
        <n v="9.9017999999999995E-2"/>
        <n v="0.14300299999999999"/>
        <n v="9.3727000000000005E-2"/>
        <n v="0.245285"/>
        <n v="0.18818599999999999"/>
        <n v="6.3828999999999997E-2"/>
        <n v="5.9755000000000003E-2"/>
        <n v="8.7538000000000005E-2"/>
        <n v="4.1273999999999998E-2"/>
        <n v="8.6324999999999999E-2"/>
        <n v="7.0653999999999995E-2"/>
        <n v="8.7014999999999995E-2"/>
        <n v="0.45975899999999997"/>
        <n v="4.3402000000000003E-2"/>
        <n v="0.16061"/>
        <n v="1.1728000000000001E-2"/>
        <n v="2.8562000000000001E-2"/>
        <n v="0.14977499999999999"/>
        <n v="0.100034"/>
        <n v="0.151673"/>
        <n v="3.7719000000000003E-2"/>
        <n v="0.167994"/>
        <n v="0.125307"/>
        <n v="7.5162999999999994E-2"/>
        <n v="3.1085999999999999E-2"/>
        <n v="9.0279999999999999E-2"/>
        <n v="1.8735999999999999E-2"/>
        <n v="5.3699999999999998E-3"/>
        <n v="0.17976800000000001"/>
        <n v="0.15157599999999999"/>
        <n v="3.8477999999999998E-2"/>
        <n v="3.6916999999999998E-2"/>
        <n v="0.401447"/>
        <n v="6.7501000000000005E-2"/>
        <n v="5.7660000000000003E-2"/>
        <n v="2.5167999999999999E-2"/>
        <n v="4.9507000000000002E-2"/>
        <n v="8.1157999999999994E-2"/>
        <n v="0.102476"/>
        <n v="6.8692000000000003E-2"/>
        <n v="4.7391000000000003E-2"/>
        <n v="2.9031999999999999E-2"/>
        <n v="5.1645000000000003E-2"/>
        <n v="0.100881"/>
        <n v="2.8153999999999998E-2"/>
        <n v="1.1979999999999999E-2"/>
        <n v="4.6861E-2"/>
        <n v="7.5579999999999996E-3"/>
        <n v="1.8401000000000001E-2"/>
        <n v="0.19247700000000001"/>
        <n v="1.9023000000000002E-2"/>
        <n v="3.8059000000000003E-2"/>
        <n v="5.9830000000000001E-2"/>
        <n v="8.8883000000000004E-2"/>
        <n v="0.13242000000000001"/>
        <n v="9.5111000000000001E-2"/>
        <n v="6.5564999999999998E-2"/>
        <n v="0.43821199999999999"/>
        <n v="5.2739000000000001E-2"/>
        <n v="0.168353"/>
        <n v="0.108074"/>
        <n v="3.9328000000000002E-2"/>
        <n v="3.3413999999999999E-2"/>
        <n v="3.6674999999999999E-2"/>
        <n v="0.28487200000000001"/>
        <n v="0.10840900000000001"/>
        <n v="9.5934000000000005E-2"/>
        <n v="0.15801399999999999"/>
        <n v="2.9848E-2"/>
        <n v="2.4112000000000001E-2"/>
        <n v="0.10331799999999999"/>
        <n v="7.1625999999999995E-2"/>
        <n v="6.7757999999999999E-2"/>
        <n v="0.101551"/>
        <n v="1.7273E-2"/>
        <n v="5.3691000000000003E-2"/>
        <n v="2.5243000000000002E-2"/>
        <n v="0.178896"/>
        <n v="5.8201000000000003E-2"/>
        <n v="4.0031999999999998E-2"/>
        <n v="0.12753100000000001"/>
        <n v="5.1370000000000001E-3"/>
        <n v="0.100176"/>
        <n v="8.4143999999999997E-2"/>
        <n v="6.8346000000000004E-2"/>
        <n v="3.6899000000000001E-2"/>
        <n v="0.12515200000000001"/>
        <n v="0.17601"/>
        <n v="0.19314000000000001"/>
        <n v="1.6369000000000002E-2"/>
        <n v="1.464E-2"/>
        <n v="0.101799"/>
        <n v="7.4843000000000007E-2"/>
        <n v="0.18337999999999999"/>
        <n v="9.4080999999999998E-2"/>
        <n v="1.9862000000000001E-2"/>
        <n v="8.7866E-2"/>
        <n v="4.5231E-2"/>
        <n v="0.13367399999999999"/>
        <n v="4.521E-2"/>
        <n v="7.2293999999999997E-2"/>
        <n v="0.26055899999999999"/>
        <n v="9.8866999999999997E-2"/>
        <n v="2.9565999999999999E-2"/>
        <n v="8.6101999999999998E-2"/>
        <n v="6.5113000000000004E-2"/>
        <n v="2.2922999999999999E-2"/>
        <n v="3.6087000000000001E-2"/>
        <n v="4.3515999999999999E-2"/>
        <n v="4.0099999999999997E-3"/>
        <n v="5.7084000000000003E-2"/>
        <n v="7.2391999999999998E-2"/>
        <n v="1.9598999999999998E-2"/>
        <n v="0.194023"/>
        <n v="1.993E-2"/>
        <n v="0.14441300000000001"/>
        <n v="0.13725599999999999"/>
        <n v="0.12795300000000001"/>
        <n v="1.4569E-2"/>
        <n v="2.0291E-2"/>
        <n v="0.14931"/>
        <n v="3.3411000000000003E-2"/>
        <n v="8.2957000000000003E-2"/>
        <n v="0.17430499999999999"/>
        <n v="3.0081E-2"/>
        <n v="2.6616999999999998E-2"/>
        <n v="2.5250000000000002E-2"/>
        <n v="4.6146E-2"/>
        <n v="0.26278400000000002"/>
        <n v="0.162687"/>
        <n v="3.3868000000000002E-2"/>
      </sharedItems>
      <fieldGroup base="5">
        <rangePr autoStart="0" autoEnd="0" startNum="0" endNum="0.7" groupInterval="0.1"/>
        <groupItems count="9">
          <s v="&lt;0"/>
          <s v="0-0,1"/>
          <s v="0,1-0,2"/>
          <s v="0,2-0,3"/>
          <s v="0,3-0,4"/>
          <s v="0,4-0,5"/>
          <s v="0,5-0,6"/>
          <s v="0,6-0,7"/>
          <s v="&gt;0,7"/>
        </groupItems>
      </fieldGroup>
    </cacheField>
    <cacheField name="Association time (micro sec)" numFmtId="0">
      <sharedItems containsSemiMixedTypes="0" containsString="0" containsNumber="1" minValue="62.548999999999999" maxValue="1900.518"/>
    </cacheField>
    <cacheField name="Localitation time (micro sec)" numFmtId="0">
      <sharedItems containsSemiMixedTypes="0" containsString="0" containsNumber="1" minValue="152.816" maxValue="2626.8960000000002"/>
    </cacheField>
    <cacheField name="Association Cost" numFmtId="0">
      <sharedItems containsSemiMixedTypes="0" containsString="0" containsNumber="1" minValue="0.287831" maxValue="28.624499"/>
    </cacheField>
    <cacheField name="Recovery Applied" numFmtId="0">
      <sharedItems containsSemiMixedTypes="0" containsString="0" containsNumber="1" containsInteger="1" minValue="0" maxValue="0"/>
    </cacheField>
    <cacheField name="Linear Velocity (m/s)" numFmtId="0">
      <sharedItems containsSemiMixedTypes="0" containsString="0" containsNumber="1" minValue="-6.5622E-2" maxValue="24.063534000000001" count="4429">
        <n v="0"/>
        <n v="-6.5622E-2"/>
        <n v="4.0042000000000001E-2"/>
        <n v="0.310448"/>
        <n v="0.88651800000000003"/>
        <n v="1.389575"/>
        <n v="1.9089700000000001"/>
        <n v="2.607634"/>
        <n v="3.1674850000000001"/>
        <n v="3.9010199999999999"/>
        <n v="4.409923"/>
        <n v="4.9028119999999999"/>
        <n v="5.3490000000000002"/>
        <n v="5.526065"/>
        <n v="5.8860650000000003"/>
        <n v="6.2877140000000002"/>
        <n v="6.923508"/>
        <n v="7.4637849999999997"/>
        <n v="7.9333920000000004"/>
        <n v="8.5807739999999999"/>
        <n v="9.0818060000000003"/>
        <n v="9.5509579999999996"/>
        <n v="10.056336"/>
        <n v="10.724834"/>
        <n v="11.195444999999999"/>
        <n v="11.648802"/>
        <n v="12.22237"/>
        <n v="12.640738000000001"/>
        <n v="13.052358"/>
        <n v="13.593019"/>
        <n v="13.993319"/>
        <n v="14.389559999999999"/>
        <n v="14.911868999999999"/>
        <n v="15.299227"/>
        <n v="15.681279"/>
        <n v="16.061872000000001"/>
        <n v="16.103348"/>
        <n v="15.896342000000001"/>
        <n v="15.400257"/>
        <n v="15.000681"/>
        <n v="14.651619"/>
        <n v="14.289624"/>
        <n v="14.0703"/>
        <n v="13.792790999999999"/>
        <n v="13.573345"/>
        <n v="13.262717"/>
        <n v="13.025534"/>
        <n v="12.792944"/>
        <n v="12.495486"/>
        <n v="12.281286"/>
        <n v="12.073410000000001"/>
        <n v="11.800838000000001"/>
        <n v="11.596080000000001"/>
        <n v="11.392549000000001"/>
        <n v="11.192422000000001"/>
        <n v="10.932805999999999"/>
        <n v="10.743396000000001"/>
        <n v="10.557736999999999"/>
        <n v="10.314895"/>
        <n v="10.135866999999999"/>
        <n v="9.9595260000000003"/>
        <n v="9.728904"/>
        <n v="9.559469"/>
        <n v="9.3382819999999995"/>
        <n v="9.1758150000000001"/>
        <n v="9.0161739999999995"/>
        <n v="8.8607329999999997"/>
        <n v="8.8136620000000008"/>
        <n v="8.7480049999999991"/>
        <n v="8.4089310000000008"/>
        <n v="8.1458379999999995"/>
        <n v="7.8958029999999999"/>
        <n v="7.8718430000000001"/>
        <n v="7.9700629999999997"/>
        <n v="8.1234330000000003"/>
        <n v="8.1590659999999993"/>
        <n v="8.1282139999999998"/>
        <n v="8.0557870000000005"/>
        <n v="8.0247010000000003"/>
        <n v="8.0267750000000007"/>
        <n v="8.0590200000000003"/>
        <n v="8.0793999999999997"/>
        <n v="8.0843539999999994"/>
        <n v="8.0724099999999996"/>
        <n v="8.0609249999999992"/>
        <n v="8.0552910000000004"/>
        <n v="8.0587610000000005"/>
        <n v="8.0647269999999995"/>
        <n v="8.0690380000000008"/>
        <n v="8.0682939999999999"/>
        <n v="8.0609149999999996"/>
        <n v="8.0289000000000001"/>
        <n v="8.0502330000000004"/>
        <n v="8.0697829999999993"/>
        <n v="8.0798620000000003"/>
        <n v="8.0745730000000009"/>
        <n v="8.0569089999999992"/>
        <n v="8.0171209999999995"/>
        <n v="8.0094849999999997"/>
        <n v="8.0097470000000008"/>
        <n v="8.0363609999999994"/>
        <n v="8.0547260000000005"/>
        <n v="8.0104100000000003"/>
        <n v="7.978065"/>
        <n v="8.0079239999999992"/>
        <n v="8.0515070000000009"/>
        <n v="8.0414469999999998"/>
        <n v="7.9803050000000004"/>
        <n v="7.965217"/>
        <n v="8.0075450000000004"/>
        <n v="8.0365920000000006"/>
        <n v="8.0249380000000006"/>
        <n v="8.0193589999999997"/>
        <n v="8.0043019999999991"/>
        <n v="7.9685699999999997"/>
        <n v="8.0005290000000002"/>
        <n v="8.0561030000000002"/>
        <n v="8.0979430000000008"/>
        <n v="8.0901160000000001"/>
        <n v="8.0603840000000009"/>
        <n v="8.0475119999999993"/>
        <n v="8.0442579999999992"/>
        <n v="8.0554330000000007"/>
        <n v="8.0663219999999995"/>
        <n v="8.0735039999999998"/>
        <n v="8.0714059999999996"/>
        <n v="8.0657720000000008"/>
        <n v="8.0616529999999997"/>
        <n v="8.0606310000000008"/>
        <n v="8.0632040000000007"/>
        <n v="8.0655760000000001"/>
        <n v="8.0666569999999993"/>
        <n v="8.066262"/>
        <n v="8.0651980000000005"/>
        <n v="8.0641839999999991"/>
        <n v="8.063917"/>
        <n v="8.0643569999999993"/>
        <n v="8.0648700000000009"/>
        <n v="8.0651550000000007"/>
        <n v="8.0650650000000006"/>
        <n v="8.0647979999999997"/>
        <n v="8.0646269999999998"/>
        <n v="8.0645799999999994"/>
        <n v="8.0646730000000009"/>
        <n v="8.0647789999999997"/>
        <n v="8.0648499999999999"/>
        <n v="8.0648339999999994"/>
        <n v="8.0647749999999991"/>
        <n v="8.0647289999999998"/>
        <n v="8.0647330000000004"/>
        <n v="8.0647629999999992"/>
        <n v="8.0647830000000003"/>
        <n v="8.0647780000000004"/>
        <n v="8.0557599999999994"/>
        <n v="8.0033580000000004"/>
        <n v="7.9014379999999997"/>
        <n v="7.7299810000000004"/>
        <n v="7.6103120000000004"/>
        <n v="7.513846"/>
        <n v="7.4377430000000002"/>
        <n v="7.3696809999999999"/>
        <n v="7.270956"/>
        <n v="7.1856039999999997"/>
        <n v="7.0945229999999997"/>
        <n v="6.975034"/>
        <n v="6.8919800000000002"/>
        <n v="6.8145129999999998"/>
        <n v="6.7397130000000001"/>
        <n v="6.664593"/>
        <n v="6.5617479999999997"/>
        <n v="6.4835050000000001"/>
        <n v="6.4061370000000002"/>
        <n v="6.3307989999999998"/>
        <n v="6.2337160000000003"/>
        <n v="6.1624990000000004"/>
        <n v="6.0916600000000001"/>
        <n v="5.9973660000000004"/>
        <n v="5.9270759999999996"/>
        <n v="5.8576430000000004"/>
        <n v="5.7894519999999998"/>
        <n v="5.7003880000000002"/>
        <n v="5.6347009999999997"/>
        <n v="5.5705770000000001"/>
        <n v="5.6198819999999996"/>
        <n v="5.8725329999999998"/>
        <n v="6.3927909999999999"/>
        <n v="6.8503860000000003"/>
        <n v="7.3321430000000003"/>
        <n v="7.9846019999999998"/>
        <n v="8.330978"/>
        <n v="8.3719110000000008"/>
        <n v="8.241028"/>
        <n v="8.0657870000000003"/>
        <n v="7.9307569999999998"/>
        <n v="7.9484700000000004"/>
        <n v="8.0295839999999998"/>
        <n v="8.104158"/>
        <n v="8.1265599999999996"/>
        <n v="8.0965419999999995"/>
        <n v="8.0589270000000006"/>
        <n v="8.0372470000000007"/>
        <n v="8.0429309999999994"/>
        <n v="8.0606329999999993"/>
        <n v="8.0747079999999993"/>
        <n v="8.0771940000000004"/>
        <n v="8.0701330000000002"/>
        <n v="8.0623950000000004"/>
        <n v="8.0585140000000006"/>
        <n v="8.0607410000000002"/>
        <n v="8.0645199999999999"/>
        <n v="8.0671660000000003"/>
        <n v="8.0672180000000004"/>
        <n v="8.0655970000000003"/>
        <n v="8.0640590000000003"/>
        <n v="8.0634840000000008"/>
        <n v="8.0640490000000007"/>
        <n v="8.064845"/>
        <n v="8.0653220000000001"/>
        <n v="8.0652380000000008"/>
        <n v="8.0648870000000006"/>
        <n v="8.0645790000000002"/>
        <n v="8.064489"/>
        <n v="8.0602739999999997"/>
        <n v="8.0183820000000008"/>
        <n v="7.924696"/>
        <n v="7.7989100000000002"/>
        <n v="7.6316819999999996"/>
        <n v="7.5304529999999996"/>
        <n v="7.4512840000000002"/>
        <n v="7.3601070000000002"/>
        <n v="7.2865419999999999"/>
        <n v="7.2029160000000001"/>
        <n v="7.0817610000000002"/>
        <n v="6.9918399999999998"/>
        <n v="6.9075410000000002"/>
        <n v="6.8291870000000001"/>
        <n v="6.7541510000000002"/>
        <n v="6.679297"/>
        <n v="6.5768969999999998"/>
        <n v="6.4986829999999998"/>
        <n v="6.4210260000000003"/>
        <n v="6.3204979999999997"/>
        <n v="6.2476269999999996"/>
        <n v="6.1762420000000002"/>
        <n v="6.1053930000000003"/>
        <n v="6.0110679999999999"/>
        <n v="5.940645"/>
        <n v="5.8710050000000003"/>
        <n v="5.7800229999999999"/>
        <n v="5.7132139999999998"/>
        <n v="5.6554679999999999"/>
        <n v="5.7843390000000001"/>
        <n v="6.085432"/>
        <n v="6.4892709999999996"/>
        <n v="7.1041439999999998"/>
        <n v="7.5892520000000001"/>
        <n v="8.0742399999999996"/>
        <n v="8.3678919999999994"/>
        <n v="8.3196379999999994"/>
        <n v="8.1510660000000001"/>
        <n v="7.9934050000000001"/>
        <n v="7.9267180000000002"/>
        <n v="7.9853990000000001"/>
        <n v="8.0722360000000002"/>
        <n v="8.1244589999999999"/>
        <n v="8.1146539999999998"/>
        <n v="8.0766770000000001"/>
        <n v="8.0448579999999996"/>
        <n v="8.0367540000000002"/>
        <n v="8.0514939999999999"/>
        <n v="8.0689250000000001"/>
        <n v="8.0780270000000005"/>
        <n v="8.0741829999999997"/>
        <n v="8.0659200000000002"/>
        <n v="8.0598120000000009"/>
        <n v="8.0592100000000002"/>
        <n v="8.0626350000000002"/>
        <n v="8.0668989999999994"/>
        <n v="8.0676330000000007"/>
        <n v="8.0664700000000007"/>
        <n v="8.064743"/>
        <n v="8.0634759999999996"/>
        <n v="8.0636939999999999"/>
        <n v="8.0644570000000009"/>
        <n v="8.0652790000000003"/>
        <n v="8.0773989999999998"/>
        <n v="8.2277749999999994"/>
        <n v="8.6561109999999992"/>
        <n v="9.0720910000000003"/>
        <n v="9.6875129999999992"/>
        <n v="10.18055"/>
        <n v="10.662485999999999"/>
        <n v="11.284129"/>
        <n v="11.733370000000001"/>
        <n v="12.167929000000001"/>
        <n v="12.729575000000001"/>
        <n v="13.065186000000001"/>
        <n v="13.092969"/>
        <n v="12.835747"/>
        <n v="12.345328"/>
        <n v="11.999412"/>
        <n v="11.662993"/>
        <n v="11.48044"/>
        <n v="11.319407"/>
        <n v="11.095235000000001"/>
        <n v="10.908782"/>
        <n v="10.645676999999999"/>
        <n v="10.449603"/>
        <n v="10.261452999999999"/>
        <n v="10.024267999999999"/>
        <n v="9.8535199999999996"/>
        <n v="9.6856340000000003"/>
        <n v="9.4634990000000005"/>
        <n v="9.29819"/>
        <n v="9.0812399999999993"/>
        <n v="8.9222180000000009"/>
        <n v="8.7666769999999996"/>
        <n v="8.6077630000000003"/>
        <n v="8.2572729999999996"/>
        <n v="8.0124440000000003"/>
        <n v="7.8743369999999997"/>
        <n v="7.9171420000000001"/>
        <n v="8.0448690000000003"/>
        <n v="8.1402640000000002"/>
        <n v="8.1572110000000002"/>
        <n v="8.1157719999999998"/>
        <n v="8.0451639999999998"/>
        <n v="8.0219070000000006"/>
        <n v="8.030939"/>
        <n v="8.0565519999999999"/>
        <n v="8.0822570000000002"/>
        <n v="8.083501"/>
        <n v="8.0734370000000002"/>
        <n v="8.0620469999999997"/>
        <n v="8.0556560000000008"/>
        <n v="8.058427"/>
        <n v="8.0640660000000004"/>
        <n v="8.0687680000000004"/>
        <n v="8.0644019999999994"/>
        <n v="8.0211860000000001"/>
        <n v="8.0439019999999992"/>
        <n v="8.0690609999999996"/>
        <n v="8.0854649999999992"/>
        <n v="8.0776330000000005"/>
        <n v="8.047841"/>
        <n v="8.0102960000000003"/>
        <n v="8.0249079999999999"/>
        <n v="8.0140259999999994"/>
        <n v="8.0123669999999994"/>
        <n v="8.0101049999999994"/>
        <n v="8.0035959999999999"/>
        <n v="8.000095"/>
        <n v="8.0213730000000005"/>
        <n v="8.0052109999999992"/>
        <n v="8.0081760000000006"/>
        <n v="8.0111930000000005"/>
        <n v="8.0065690000000007"/>
        <n v="8.0286880000000007"/>
        <n v="8.029439"/>
        <n v="8.013363"/>
        <n v="8.0159490000000009"/>
        <n v="7.9847910000000004"/>
        <n v="7.9845079999999999"/>
        <n v="8.0537650000000003"/>
        <n v="8.0879169999999991"/>
        <n v="8.0876049999999999"/>
        <n v="8.0643499999999992"/>
        <n v="8.0448029999999999"/>
        <n v="8.0458400000000001"/>
        <n v="8.0591840000000001"/>
        <n v="8.0687639999999998"/>
        <n v="8.0737930000000002"/>
        <n v="8.0709619999999997"/>
        <n v="8.0640579999999993"/>
        <n v="8.0612019999999998"/>
        <n v="8.0609669999999998"/>
        <n v="8.0632520000000003"/>
        <n v="8.0660690000000006"/>
        <n v="8.066592"/>
        <n v="8.0659720000000004"/>
        <n v="8.0647990000000007"/>
        <n v="8.0640680000000007"/>
        <n v="8.1047279999999997"/>
        <n v="8.4163449999999997"/>
        <n v="8.7873900000000003"/>
        <n v="9.2197720000000007"/>
        <n v="9.6863960000000002"/>
        <n v="10.342150999999999"/>
        <n v="10.818474"/>
        <n v="11.283092999999999"/>
        <n v="11.878734"/>
        <n v="12.309043000000001"/>
        <n v="12.728633"/>
        <n v="13.14045"/>
        <n v="13.680652"/>
        <n v="14.080349999999999"/>
        <n v="14.475887999999999"/>
        <n v="14.997191000000001"/>
        <n v="15.383774000000001"/>
        <n v="15.766679999999999"/>
        <n v="16.145958"/>
        <n v="16.646107000000001"/>
        <n v="17.017098000000001"/>
        <n v="17.384592999999999"/>
        <n v="17.748632000000001"/>
        <n v="18.109244"/>
        <n v="18.584785"/>
        <n v="18.937526999999999"/>
        <n v="19.286946"/>
        <n v="19.633075000000002"/>
        <n v="20.089511999999999"/>
        <n v="20.428079"/>
        <n v="20.763458"/>
        <n v="21.095675"/>
        <n v="21.533774999999999"/>
        <n v="21.858732"/>
        <n v="22.180626"/>
        <n v="22.499479000000001"/>
        <n v="22.919947000000001"/>
        <n v="23.231831"/>
        <n v="23.540776000000001"/>
        <n v="23.937626000000002"/>
        <n v="24.063534000000001"/>
        <n v="23.868148999999999"/>
        <n v="23.275293000000001"/>
        <n v="22.787392000000001"/>
        <n v="22.390975000000001"/>
        <n v="22.055153000000001"/>
        <n v="21.889334999999999"/>
        <n v="21.719366999999998"/>
        <n v="21.503544999999999"/>
        <n v="21.148491"/>
        <n v="20.866382000000002"/>
        <n v="20.468086"/>
        <n v="19.719286"/>
        <n v="19.196114000000001"/>
        <n v="18.640146000000001"/>
        <n v="18.217948"/>
        <n v="18.037599"/>
        <n v="17.933444999999999"/>
        <n v="17.883966000000001"/>
        <n v="17.621669000000001"/>
        <n v="17.070326000000001"/>
        <n v="16.417826999999999"/>
        <n v="15.879847"/>
        <n v="15.862104"/>
        <n v="16.038515"/>
        <n v="16.30921"/>
        <n v="16.259421"/>
        <n v="15.94807"/>
        <n v="15.338381"/>
        <n v="14.841526"/>
        <n v="14.246537"/>
        <n v="13.582007000000001"/>
        <n v="12.744612999999999"/>
        <n v="12.227285"/>
        <n v="11.79715"/>
        <n v="11.491234"/>
        <n v="11.257773"/>
        <n v="11.123946"/>
        <n v="10.978418"/>
        <n v="10.743397"/>
        <n v="10.544585"/>
        <n v="10.342924999999999"/>
        <n v="10.088431999999999"/>
        <n v="9.9120109999999997"/>
        <n v="9.7444989999999994"/>
        <n v="9.5267470000000003"/>
        <n v="9.3636959999999991"/>
        <n v="9.2003950000000003"/>
        <n v="9.0382169999999995"/>
        <n v="8.8264639999999996"/>
        <n v="8.6840600000000006"/>
        <n v="8.460623"/>
        <n v="8.2163559999999993"/>
        <n v="7.9954939999999999"/>
        <n v="7.8761320000000001"/>
        <n v="7.9398749999999998"/>
        <n v="8.0589390000000005"/>
        <n v="8.1505220000000005"/>
        <n v="8.1378760000000003"/>
        <n v="8.0711739999999992"/>
        <n v="8.0330209999999997"/>
        <n v="8.0294720000000002"/>
        <n v="8.0515450000000008"/>
        <n v="8.0738059999999994"/>
        <n v="8.0830579999999994"/>
        <n v="8.0754889999999993"/>
        <n v="8.0612999999999992"/>
        <n v="8.0563749999999992"/>
        <n v="8.0559530000000006"/>
        <n v="8.0637260000000008"/>
        <n v="8.0679820000000007"/>
        <n v="8.0697050000000008"/>
        <n v="8.0666679999999999"/>
        <n v="8.0636989999999997"/>
        <n v="8.028257"/>
        <n v="7.9485729999999997"/>
        <n v="7.9079730000000001"/>
        <n v="7.9123760000000001"/>
        <n v="7.9499529999999998"/>
        <n v="8.0188240000000004"/>
        <n v="8.0817350000000001"/>
        <n v="8.0838219999999996"/>
        <n v="8.0589919999999999"/>
        <n v="8.0159269999999996"/>
        <n v="8.0008590000000002"/>
        <n v="7.9938700000000003"/>
        <n v="8.0081039999999994"/>
        <n v="8.0054619999999996"/>
        <n v="7.9796860000000001"/>
        <n v="7.9800620000000002"/>
        <n v="7.9953770000000004"/>
        <n v="8.0075219999999998"/>
        <n v="8.0367460000000008"/>
        <n v="8.0269209999999998"/>
        <n v="7.9801469999999997"/>
        <n v="7.9369319999999997"/>
        <n v="8.0078019999999999"/>
        <n v="8.0746500000000001"/>
        <n v="8.1109880000000008"/>
        <n v="8.0916460000000008"/>
        <n v="8.0665849999999999"/>
        <n v="8.0413320000000006"/>
        <n v="8.0397999999999996"/>
        <n v="8.0563819999999993"/>
        <n v="8.0697390000000002"/>
        <n v="8.0765940000000001"/>
        <n v="8.0736059999999998"/>
        <n v="8.0600389999999997"/>
        <n v="8.0597440000000002"/>
        <n v="8.0624579999999995"/>
        <n v="8.0655470000000005"/>
        <n v="8.0670819999999992"/>
        <n v="8.0663769999999992"/>
        <n v="8.0649809999999995"/>
        <n v="8.0638480000000001"/>
        <n v="8.0636860000000006"/>
        <n v="8.0641590000000001"/>
        <n v="8.0649700000000006"/>
        <n v="8.0652989999999996"/>
        <n v="8.0651460000000004"/>
        <n v="8.0648780000000002"/>
        <n v="8.0645950000000006"/>
        <n v="8.0645260000000007"/>
        <n v="8.0646620000000002"/>
        <n v="8.0647900000000003"/>
        <n v="8.0648800000000005"/>
        <n v="8.0648529999999994"/>
        <n v="8.0647760000000002"/>
        <n v="8.0647319999999993"/>
        <n v="8.0647249999999993"/>
        <n v="8.0647719999999996"/>
        <n v="8.0647909999999996"/>
        <n v="8.0647889999999993"/>
        <n v="8.0647710000000004"/>
        <n v="8.0647579999999994"/>
        <n v="8.0647669999999998"/>
        <n v="8.0647649999999995"/>
        <n v="8.064762"/>
        <n v="8.0647769999999994"/>
        <n v="8.0647730000000006"/>
        <n v="8.0647540000000006"/>
        <n v="8.0647300000000008"/>
        <n v="8.0647380000000002"/>
        <n v="8.0647599999999997"/>
        <n v="8.0628700000000002"/>
        <n v="8.0315220000000007"/>
        <n v="7.9481200000000003"/>
        <n v="7.8269859999999998"/>
        <n v="7.6973370000000001"/>
        <n v="7.5830700000000002"/>
        <n v="7.4926459999999997"/>
        <n v="7.3974489999999999"/>
        <n v="7.3280010000000004"/>
        <n v="7.2498639999999996"/>
        <n v="7.1624650000000001"/>
        <n v="7.0406560000000002"/>
        <n v="6.9530240000000001"/>
        <n v="6.8716020000000002"/>
        <n v="6.7951059999999996"/>
        <n v="6.7204829999999998"/>
        <n v="6.6449559999999996"/>
        <n v="6.5676490000000003"/>
        <n v="6.4894160000000003"/>
        <n v="6.3865270000000001"/>
        <n v="6.311814"/>
        <n v="6.2361570000000004"/>
        <n v="6.1636689999999996"/>
        <n v="6.0735020000000004"/>
        <n v="6.0044040000000001"/>
        <n v="5.9352850000000004"/>
        <n v="5.8639340000000004"/>
        <n v="5.7944529999999999"/>
        <n v="5.7044059999999996"/>
        <n v="5.6392049999999996"/>
        <n v="5.5728119999999999"/>
        <n v="5.4977609999999997"/>
        <n v="5.7617960000000004"/>
        <n v="6.1580849999999998"/>
        <n v="6.6613220000000002"/>
        <n v="7.1484810000000003"/>
        <n v="7.7979479999999999"/>
        <n v="8.2172409999999996"/>
        <n v="8.3645929999999993"/>
        <n v="8.2155020000000007"/>
        <n v="7.8300210000000003"/>
        <n v="7.6486150000000004"/>
        <n v="7.6037860000000004"/>
        <n v="7.7487009999999996"/>
        <n v="8.0358640000000001"/>
        <n v="8.0722050000000003"/>
        <n v="8.0632780000000004"/>
        <n v="7.9778130000000003"/>
        <n v="7.9546970000000004"/>
        <n v="7.9885859999999997"/>
        <n v="8.0586289999999998"/>
        <n v="8.0877389999999991"/>
        <n v="8.0938649999999992"/>
        <n v="8.0714769999999998"/>
        <n v="8.0557510000000008"/>
        <n v="8.0475069999999995"/>
        <n v="8.0542569999999998"/>
        <n v="8.0654219999999999"/>
        <n v="8.071923"/>
        <n v="8.0723900000000004"/>
        <n v="8.066535"/>
        <n v="8.0621740000000006"/>
        <n v="8.0607340000000001"/>
        <n v="8.0623959999999997"/>
        <n v="8.0654029999999999"/>
        <n v="8.0664540000000002"/>
        <n v="8.0662939999999992"/>
        <n v="8.0651539999999997"/>
        <n v="8.0642929999999993"/>
        <n v="8.0640239999999999"/>
        <n v="8.0589560000000002"/>
        <n v="8.0147429999999993"/>
        <n v="7.918831"/>
        <n v="7.7484770000000003"/>
        <n v="7.6258350000000004"/>
        <n v="7.5257019999999999"/>
        <n v="7.4474559999999999"/>
        <n v="7.3792600000000004"/>
        <n v="7.2823849999999997"/>
        <n v="7.1983180000000004"/>
        <n v="7.1075749999999998"/>
        <n v="7.0166579999999996"/>
        <n v="6.9305490000000001"/>
        <n v="6.8506799999999997"/>
        <n v="6.7750539999999999"/>
        <n v="6.7004489999999999"/>
        <n v="6.5987330000000002"/>
        <n v="6.520683"/>
        <n v="6.4426880000000004"/>
        <n v="6.366282"/>
        <n v="6.2679150000000003"/>
        <n v="6.1962029999999997"/>
        <n v="6.125292"/>
        <n v="6.0545020000000003"/>
        <n v="5.9603650000000004"/>
        <n v="5.8904709999999998"/>
        <n v="5.8216669999999997"/>
        <n v="5.7578329999999998"/>
        <n v="5.70953"/>
        <n v="5.6638029999999997"/>
        <n v="5.6836729999999998"/>
        <n v="5.8905700000000003"/>
        <n v="6.3773260000000001"/>
        <n v="6.8233819999999996"/>
        <n v="7.2995720000000004"/>
        <n v="7.7884250000000002"/>
        <n v="8.3174740000000007"/>
        <n v="8.37791"/>
        <n v="8.254505"/>
        <n v="8.0787060000000004"/>
        <n v="7.9533509999999996"/>
        <n v="7.9439219999999997"/>
        <n v="8.0225460000000002"/>
        <n v="8.0997789999999998"/>
        <n v="8.1293880000000005"/>
        <n v="8.1116010000000003"/>
        <n v="8.0735440000000001"/>
        <n v="8.043412"/>
        <n v="8.0377240000000008"/>
        <n v="8.0530740000000005"/>
        <n v="8.0699860000000001"/>
        <n v="8.0781209999999994"/>
        <n v="8.0734910000000006"/>
        <n v="8.0652810000000006"/>
        <n v="8.0595730000000003"/>
        <n v="8.0587560000000007"/>
        <n v="8.0616699999999994"/>
        <n v="8.0663330000000002"/>
        <n v="8.0676539999999992"/>
        <n v="8.0668799999999994"/>
        <n v="8.0651410000000006"/>
        <n v="8.0635530000000006"/>
        <n v="8.063561"/>
        <n v="8.0642530000000008"/>
        <n v="8.0650130000000004"/>
        <n v="8.0653659999999991"/>
        <n v="8.0652620000000006"/>
        <n v="8.0647800000000007"/>
        <n v="8.064508"/>
        <n v="8.0646360000000001"/>
        <n v="8.0648049999999998"/>
        <n v="8.0649080000000009"/>
        <n v="8.0648649999999993"/>
        <n v="8.0647210000000005"/>
        <n v="8.0647120000000001"/>
        <n v="8.0647280000000006"/>
        <n v="8.0647959999999994"/>
        <n v="8.0647859999999998"/>
        <n v="8.0647529999999996"/>
        <n v="8.0647680000000008"/>
        <n v="8.0647739999999999"/>
        <n v="8.0647699999999993"/>
        <n v="8.0647559999999991"/>
        <n v="8.0647660000000005"/>
        <n v="8.0647690000000001"/>
        <n v="8.0647570000000002"/>
        <n v="8.0647590000000005"/>
        <n v="8.0647640000000003"/>
        <n v="8.0647549999999999"/>
        <n v="8.043533"/>
        <n v="7.9724789999999999"/>
        <n v="7.8579439999999998"/>
        <n v="7.7278079999999996"/>
        <n v="7.5737319999999997"/>
        <n v="7.4853719999999999"/>
        <n v="7.4137019999999998"/>
        <n v="7.3452599999999997"/>
        <n v="7.2420619999999998"/>
        <n v="7.1540119999999998"/>
        <n v="7.0624440000000002"/>
        <n v="6.9451929999999997"/>
        <n v="6.8643289999999997"/>
        <n v="6.7881499999999999"/>
        <n v="6.6884690000000004"/>
        <n v="6.6121889999999999"/>
        <n v="6.5343210000000003"/>
        <n v="6.4562410000000003"/>
        <n v="6.3795019999999996"/>
        <n v="6.3049869999999997"/>
        <n v="6.2324840000000004"/>
        <n v="6.1376150000000003"/>
        <n v="6.0668550000000003"/>
        <n v="5.9961409999999997"/>
        <n v="5.9258649999999999"/>
        <n v="5.8564639999999999"/>
        <n v="5.7658379999999996"/>
        <n v="5.6992630000000002"/>
        <n v="5.6335829999999998"/>
        <n v="5.5686900000000001"/>
        <n v="5.4837030000000002"/>
        <n v="5.4503870000000001"/>
        <n v="5.5838580000000002"/>
        <n v="5.8887840000000002"/>
        <n v="6.4448470000000002"/>
        <n v="6.9140050000000004"/>
        <n v="7.4010439999999997"/>
        <n v="7.8947969999999996"/>
        <n v="8.3646290000000008"/>
        <n v="8.3658280000000005"/>
        <n v="8.2203520000000001"/>
        <n v="7.9984929999999999"/>
        <n v="7.9254220000000002"/>
        <n v="7.9552550000000002"/>
        <n v="8.0407440000000001"/>
        <n v="8.1113090000000003"/>
        <n v="8.1298630000000003"/>
        <n v="8.0918150000000004"/>
        <n v="8.0547050000000002"/>
        <n v="8.0357350000000007"/>
        <n v="8.0446939999999998"/>
        <n v="8.0628860000000007"/>
        <n v="8.0759659999999993"/>
        <n v="8.0781449999999992"/>
        <n v="8.0690829999999991"/>
        <n v="8.0615729999999992"/>
        <n v="8.0584349999999993"/>
        <n v="8.0611560000000004"/>
        <n v="8.0649689999999996"/>
        <n v="8.0673739999999992"/>
        <n v="8.0670909999999996"/>
        <n v="8.0653839999999999"/>
        <n v="8.0639160000000007"/>
        <n v="8.0635030000000008"/>
        <n v="8.0641390000000008"/>
        <n v="8.0649329999999999"/>
        <n v="8.0653559999999995"/>
        <n v="8.0652050000000006"/>
        <n v="8.0648400000000002"/>
        <n v="8.0645399999999992"/>
        <n v="8.0645030000000002"/>
        <n v="8.0646719999999998"/>
        <n v="8.0648300000000006"/>
        <n v="8.0648929999999996"/>
        <n v="8.0648510000000009"/>
        <n v="8.0647070000000003"/>
        <n v="8.0647169999999999"/>
        <n v="8.0647839999999995"/>
        <n v="8.0647479999999998"/>
        <n v="8.0594830000000002"/>
        <n v="8.0149500000000007"/>
        <n v="7.9190069999999997"/>
        <n v="7.7487469999999998"/>
        <n v="7.6262030000000003"/>
        <n v="7.5261959999999997"/>
        <n v="7.4247370000000004"/>
        <n v="7.3567980000000004"/>
        <n v="7.255757"/>
        <n v="7.1688039999999997"/>
        <n v="7.0772969999999997"/>
        <n v="6.9875879999999997"/>
        <n v="6.8770280000000001"/>
        <n v="6.8003600000000004"/>
        <n v="6.7257259999999999"/>
        <n v="6.6247740000000004"/>
        <n v="6.5470660000000001"/>
        <n v="6.4688489999999996"/>
        <n v="6.3665669999999999"/>
        <n v="6.2924569999999997"/>
        <n v="6.2202849999999996"/>
        <n v="6.125559"/>
        <n v="6.0547940000000002"/>
        <n v="5.9841179999999996"/>
        <n v="5.8852960000000003"/>
        <n v="5.8178280000000004"/>
        <n v="5.755452"/>
        <n v="5.669537"/>
        <n v="5.5925320000000003"/>
        <n v="5.5269919999999999"/>
        <n v="5.4501900000000001"/>
        <n v="5.5853440000000001"/>
        <n v="5.8469709999999999"/>
        <n v="6.3271300000000004"/>
        <n v="6.7231110000000003"/>
        <n v="7.2459689999999997"/>
        <n v="7.5783360000000002"/>
        <n v="7.9446820000000002"/>
        <n v="7.9056439999999997"/>
        <n v="7.7989639999999998"/>
        <n v="7.7892950000000001"/>
        <n v="7.9237299999999999"/>
        <n v="8.0928470000000008"/>
        <n v="8.1249110000000009"/>
        <n v="8.1014330000000001"/>
        <n v="8.0423290000000005"/>
        <n v="8.0165439999999997"/>
        <n v="8.0290119999999998"/>
        <n v="8.0566549999999992"/>
        <n v="8.0803370000000001"/>
        <n v="8.086392"/>
        <n v="8.0782070000000008"/>
        <n v="8.0650279999999999"/>
        <n v="8.0542130000000007"/>
        <n v="8.0552080000000004"/>
        <n v="8.0620860000000008"/>
        <n v="8.0675349999999995"/>
        <n v="8.0695720000000009"/>
        <n v="8.0674569999999992"/>
        <n v="8.0642659999999999"/>
        <n v="8.0619960000000006"/>
        <n v="8.0554900000000007"/>
        <n v="8.0074749999999995"/>
        <n v="7.9093080000000002"/>
        <n v="7.7385539999999997"/>
        <n v="7.6171170000000004"/>
        <n v="7.5186630000000001"/>
        <n v="7.4412029999999998"/>
        <n v="7.3501060000000003"/>
        <n v="7.2755770000000002"/>
        <n v="7.190906"/>
        <n v="7.100098"/>
        <n v="7.0093750000000004"/>
        <n v="6.9237510000000002"/>
        <n v="6.844176"/>
        <n v="6.7687569999999999"/>
        <n v="6.6689429999999996"/>
        <n v="6.5922090000000004"/>
        <n v="6.5141749999999998"/>
        <n v="6.4106379999999996"/>
        <n v="6.3351030000000002"/>
        <n v="6.258165"/>
        <n v="6.160202"/>
        <n v="6.0954389999999998"/>
        <n v="6.0272810000000003"/>
        <n v="5.9585309999999998"/>
        <n v="5.8863219999999998"/>
        <n v="5.792224"/>
        <n v="5.7249410000000003"/>
        <n v="5.6596900000000003"/>
        <n v="5.5850710000000001"/>
        <n v="5.5187900000000001"/>
        <n v="5.7624789999999999"/>
        <n v="6.211138"/>
        <n v="6.7399909999999998"/>
        <n v="7.3867849999999997"/>
        <n v="7.8627799999999999"/>
        <n v="8.0897860000000001"/>
        <n v="7.952985"/>
        <n v="7.6638089999999996"/>
        <n v="7.4818509999999998"/>
        <n v="7.5938929999999996"/>
        <n v="7.9164089999999998"/>
        <n v="8.1793279999999999"/>
        <n v="8.2041979999999999"/>
        <n v="8.0964449999999992"/>
        <n v="7.9889950000000001"/>
        <n v="7.9524689999999998"/>
        <n v="7.9809590000000004"/>
        <n v="8.0710239999999995"/>
        <n v="8.1121850000000002"/>
        <n v="8.1102179999999997"/>
        <n v="8.0838909999999995"/>
        <n v="8.0526509999999991"/>
        <n v="8.0398139999999998"/>
        <n v="8.050497"/>
        <n v="8.0657990000000002"/>
        <n v="8.0747169999999997"/>
        <n v="8.0752459999999999"/>
        <n v="8.0686710000000001"/>
        <n v="8.0624739999999999"/>
        <n v="8.0597480000000008"/>
        <n v="8.0615039999999993"/>
        <n v="8.0649250000000006"/>
        <n v="8.0667880000000007"/>
        <n v="8.0670579999999994"/>
        <n v="8.0653030000000001"/>
        <n v="8.0639579999999995"/>
        <n v="8.0637760000000007"/>
        <n v="8.0640250000000009"/>
        <n v="8.0652509999999999"/>
        <n v="8.0607860000000002"/>
        <n v="8.0186159999999997"/>
        <n v="7.9245619999999999"/>
        <n v="7.7549599999999996"/>
        <n v="7.6316850000000001"/>
        <n v="7.5305590000000002"/>
        <n v="7.4515169999999999"/>
        <n v="7.383108"/>
        <n v="7.3123069999999997"/>
        <n v="7.2029909999999999"/>
        <n v="7.1123989999999999"/>
        <n v="7.0213830000000002"/>
        <n v="6.9350079999999998"/>
        <n v="6.8548830000000001"/>
        <n v="6.7791180000000004"/>
        <n v="6.7045060000000003"/>
        <n v="6.6028820000000001"/>
        <n v="6.5248390000000001"/>
        <n v="6.446834"/>
        <n v="6.3703380000000003"/>
        <n v="6.2961179999999999"/>
        <n v="6.2000609999999998"/>
        <n v="6.1290789999999999"/>
        <n v="6.0582950000000002"/>
        <n v="5.9875939999999996"/>
        <n v="5.9174100000000003"/>
        <n v="5.8253589999999997"/>
        <n v="5.757752"/>
        <n v="5.6913010000000002"/>
        <n v="5.6040349999999997"/>
        <n v="5.5616760000000003"/>
        <n v="5.6110569999999997"/>
        <n v="5.8638139999999996"/>
        <n v="6.24139"/>
        <n v="6.6855510000000002"/>
        <n v="7.3236189999999999"/>
        <n v="7.8149759999999997"/>
        <n v="8.2438549999999999"/>
        <n v="8.3870310000000003"/>
        <n v="8.2441659999999999"/>
        <n v="8.0688420000000001"/>
        <n v="7.9489609999999997"/>
        <n v="7.9318749999999998"/>
        <n v="7.9982829999999998"/>
        <n v="8.0823549999999997"/>
        <n v="8.1267160000000001"/>
        <n v="8.1095400000000009"/>
        <n v="8.0712589999999995"/>
        <n v="8.042268"/>
        <n v="8.0357749999999992"/>
        <n v="8.0541920000000005"/>
        <n v="8.0707830000000005"/>
        <n v="8.0782360000000004"/>
        <n v="8.0754330000000003"/>
        <n v="8.0674790000000005"/>
        <n v="8.0593780000000006"/>
        <n v="8.0588630000000006"/>
        <n v="8.0619069999999997"/>
        <n v="8.0655660000000005"/>
        <n v="8.0675159999999995"/>
        <n v="8.0667639999999992"/>
        <n v="8.0650429999999993"/>
        <n v="8.0637410000000003"/>
        <n v="8.0634739999999994"/>
        <n v="8.0640269999999994"/>
        <n v="8.0650390000000005"/>
        <n v="8.0653690000000005"/>
        <n v="8.0652340000000002"/>
        <n v="8.0648850000000003"/>
        <n v="8.0645310000000006"/>
        <n v="8.0645089999999993"/>
        <n v="8.064648"/>
        <n v="8.0649010000000008"/>
        <n v="8.0648669999999996"/>
        <n v="8.064781"/>
        <n v="8.0647160000000007"/>
        <n v="8.0647000000000002"/>
        <n v="8.0647400000000005"/>
        <n v="8.0647850000000005"/>
        <n v="8.0647950000000002"/>
        <n v="8.0647520000000004"/>
        <n v="8.0647610000000007"/>
        <n v="8.0524900000000006"/>
        <n v="7.9619419999999996"/>
        <n v="7.8439240000000003"/>
        <n v="7.7136230000000001"/>
        <n v="7.5626519999999999"/>
        <n v="7.4767849999999996"/>
        <n v="7.4062549999999998"/>
        <n v="7.3130290000000002"/>
        <n v="7.2328130000000002"/>
        <n v="7.1439919999999999"/>
        <n v="7.0054119999999998"/>
        <n v="6.9035159999999998"/>
        <n v="6.8309319999999998"/>
        <n v="6.7750440000000003"/>
        <n v="6.7175130000000003"/>
        <n v="6.646884"/>
        <n v="6.5338089999999998"/>
        <n v="6.4455900000000002"/>
        <n v="6.3633519999999999"/>
        <n v="6.2669560000000004"/>
        <n v="6.200666"/>
        <n v="6.1340729999999999"/>
        <n v="6.0402509999999996"/>
        <n v="5.9670129999999997"/>
        <n v="5.8941929999999996"/>
        <n v="5.823982"/>
        <n v="5.7303139999999999"/>
        <n v="5.7843090000000004"/>
        <n v="6.0829029999999999"/>
        <n v="6.5002250000000004"/>
        <n v="6.9904460000000004"/>
        <n v="7.6460860000000004"/>
        <n v="8.1050409999999999"/>
        <n v="8.3491459999999993"/>
        <n v="8.2643629999999995"/>
        <n v="7.8123849999999999"/>
        <n v="7.4465969999999997"/>
        <n v="7.2636459999999996"/>
        <n v="7.2544839999999997"/>
        <n v="7.4978119999999997"/>
        <n v="7.8838100000000004"/>
        <n v="8.1784920000000003"/>
        <n v="8.2393359999999998"/>
        <n v="8.1596329999999995"/>
        <n v="8.0116589999999999"/>
        <n v="7.926793"/>
        <n v="7.9678259999999996"/>
        <n v="8.0452890000000004"/>
        <n v="8.1077700000000004"/>
        <n v="8.1205219999999994"/>
        <n v="8.0863569999999996"/>
        <n v="8.054532"/>
        <n v="8.0395199999999996"/>
        <n v="8.0437320000000003"/>
        <n v="8.0577389999999998"/>
        <n v="8.0705179999999999"/>
        <n v="8.075761"/>
        <n v="8.0713019999999993"/>
        <n v="8.0640000000000001"/>
        <n v="8.0593430000000001"/>
        <n v="8.0346220000000006"/>
        <n v="7.9612319999999999"/>
        <n v="7.8041700000000001"/>
        <n v="7.6767799999999999"/>
        <n v="7.5665329999999997"/>
        <n v="7.4787280000000003"/>
        <n v="7.3840700000000004"/>
        <n v="7.3133540000000004"/>
        <n v="7.2336499999999999"/>
        <n v="7.1458009999999996"/>
        <n v="7.0545580000000001"/>
        <n v="6.9379489999999997"/>
        <n v="6.8573649999999997"/>
        <n v="6.7811349999999999"/>
        <n v="6.7064139999999997"/>
        <n v="6.6306079999999996"/>
        <n v="6.5271650000000001"/>
        <n v="6.4492849999999997"/>
        <n v="6.3726820000000002"/>
        <n v="6.2983349999999998"/>
        <n v="6.202108"/>
        <n v="6.1310820000000001"/>
        <n v="6.060352"/>
        <n v="5.98705"/>
        <n v="5.8934980000000001"/>
        <n v="5.8277489999999998"/>
        <n v="5.7609950000000003"/>
        <n v="5.6952030000000002"/>
        <n v="5.606471"/>
        <n v="5.5321670000000003"/>
        <n v="5.4692249999999998"/>
        <n v="5.3936549999999999"/>
        <n v="5.4752049999999999"/>
        <n v="5.7347789999999996"/>
        <n v="6.1306120000000002"/>
        <n v="6.7548209999999997"/>
        <n v="7.2077289999999996"/>
        <n v="7.6766459999999999"/>
        <n v="8.1315109999999997"/>
        <n v="8.3004289999999994"/>
        <n v="8.1561149999999998"/>
        <n v="7.9666769999999998"/>
        <n v="7.8302399999999999"/>
        <n v="7.854298"/>
        <n v="7.9408969999999997"/>
        <n v="7.9970109999999996"/>
        <n v="8.0504719999999992"/>
        <n v="7.9928920000000003"/>
        <n v="7.988251"/>
        <n v="8.0044819999999994"/>
        <n v="8.0077970000000001"/>
        <n v="8.0535610000000002"/>
        <n v="8.0746850000000006"/>
        <n v="8.0700699999999994"/>
        <n v="8.059685"/>
        <n v="8.0558560000000003"/>
        <n v="8.054195"/>
        <n v="8.0605159999999998"/>
        <n v="8.06724"/>
        <n v="8.0687610000000003"/>
        <n v="8.0678920000000005"/>
        <n v="8.0645760000000006"/>
        <n v="8.0629600000000003"/>
        <n v="8.0627829999999996"/>
        <n v="8.0642999999999994"/>
        <n v="8.0654859999999999"/>
        <n v="8.0656970000000001"/>
        <n v="8.0651670000000006"/>
        <n v="8.0543700000000005"/>
        <n v="7.9989400000000002"/>
        <n v="7.8534810000000004"/>
        <n v="7.7236539999999998"/>
        <n v="7.6051010000000003"/>
        <n v="7.4830579999999998"/>
        <n v="7.4116280000000003"/>
        <n v="7.3429460000000004"/>
        <n v="7.2392349999999999"/>
        <n v="7.1510300000000004"/>
        <n v="7.0595119999999998"/>
        <n v="6.9425489999999996"/>
        <n v="6.8618740000000003"/>
        <n v="6.7857799999999999"/>
        <n v="6.7111200000000002"/>
        <n v="6.6353549999999997"/>
        <n v="6.5317829999999999"/>
        <n v="6.4537300000000002"/>
        <n v="6.377078"/>
        <n v="6.278302"/>
        <n v="6.206385"/>
        <n v="6.1353660000000003"/>
        <n v="6.0390550000000003"/>
        <n v="5.9673360000000004"/>
        <n v="5.8999290000000002"/>
        <n v="5.8103129999999998"/>
        <n v="5.7426250000000003"/>
        <n v="5.6760929999999998"/>
        <n v="5.5878740000000002"/>
        <n v="5.5231960000000004"/>
        <n v="5.4613420000000001"/>
        <n v="5.3990790000000004"/>
        <n v="5.4802929999999996"/>
        <n v="5.7364300000000004"/>
        <n v="6.2600389999999999"/>
        <n v="6.7650690000000004"/>
        <n v="7.3487809999999998"/>
        <n v="7.8027040000000003"/>
        <n v="8.2406170000000003"/>
        <n v="8.2486200000000007"/>
        <n v="8.1178600000000003"/>
        <n v="7.8889279999999999"/>
        <n v="7.8129670000000004"/>
        <n v="7.8707789999999997"/>
        <n v="7.9767700000000001"/>
        <n v="7.9998820000000004"/>
        <n v="8.0398160000000001"/>
        <n v="8.0007319999999993"/>
        <n v="7.9693120000000004"/>
        <n v="8.0109589999999997"/>
        <n v="8.0280240000000003"/>
        <n v="8.0557440000000007"/>
        <n v="8.0746300000000009"/>
        <n v="8.0692260000000005"/>
        <n v="8.0546389999999999"/>
        <n v="8.0556920000000005"/>
        <n v="8.0616330000000005"/>
        <n v="8.0659670000000006"/>
        <n v="8.0687890000000007"/>
        <n v="8.0678129999999992"/>
        <n v="8.0648070000000001"/>
        <n v="8.0631710000000005"/>
        <n v="8.0629360000000005"/>
        <n v="8.0643069999999994"/>
        <n v="8.0652460000000001"/>
        <n v="8.0657099999999993"/>
        <n v="8.065258"/>
        <n v="8.0646839999999997"/>
        <n v="8.0644039999999997"/>
        <n v="8.0644860000000005"/>
        <n v="8.0646710000000006"/>
        <n v="8.0649499999999996"/>
        <n v="8.0648879999999998"/>
        <n v="8.0646550000000001"/>
        <n v="8.0647020000000005"/>
        <n v="8.0647970000000004"/>
        <n v="8.0648079999999993"/>
        <n v="8.0647509999999993"/>
        <n v="8.0647500000000001"/>
        <n v="8.0222689999999997"/>
        <n v="7.8514730000000004"/>
        <n v="7.5912059999999997"/>
        <n v="7.4772239999999996"/>
        <n v="7.5096629999999998"/>
        <n v="7.6138389999999996"/>
        <n v="7.6926730000000001"/>
        <n v="7.7013239999999996"/>
        <n v="7.6581999999999999"/>
        <n v="7.6295960000000003"/>
        <n v="7.7920559999999996"/>
        <n v="8.1088989999999992"/>
        <n v="8.1845750000000006"/>
        <n v="8.1079860000000004"/>
        <n v="7.9626419999999998"/>
        <n v="7.921519"/>
        <n v="7.9264450000000002"/>
        <n v="8.0086720000000007"/>
        <n v="8.0601120000000002"/>
        <n v="8.0248869999999997"/>
        <n v="7.9868579999999998"/>
        <n v="8.0314049999999995"/>
        <n v="8.0088080000000001"/>
        <n v="8.0005480000000002"/>
        <n v="8.0178940000000001"/>
        <n v="8.0341129999999996"/>
        <n v="8.0336110000000005"/>
        <n v="8.0434570000000001"/>
        <n v="8.0699799999999993"/>
        <n v="8.0709110000000006"/>
        <n v="8.0598390000000002"/>
        <n v="8.0559809999999992"/>
        <n v="8.0604490000000002"/>
        <n v="8.0656669999999995"/>
        <n v="8.0676349999999992"/>
        <n v="8.0678370000000008"/>
        <n v="8.0652290000000004"/>
        <n v="8.0636170000000007"/>
        <n v="8.0632339999999996"/>
        <n v="8.06386"/>
        <n v="8.065042"/>
        <n v="8.0654719999999998"/>
        <n v="8.0653290000000002"/>
        <n v="8.0648759999999999"/>
        <n v="8.0619219999999991"/>
        <n v="8.0037120000000002"/>
        <n v="7.9022269999999999"/>
        <n v="7.7743700000000002"/>
        <n v="7.6489719999999997"/>
        <n v="7.5146280000000001"/>
        <n v="7.4383470000000003"/>
        <n v="7.3701759999999998"/>
        <n v="7.2978059999999996"/>
        <n v="7.2156209999999996"/>
        <n v="7.0952529999999996"/>
        <n v="7.0048510000000004"/>
        <n v="6.919638"/>
        <n v="6.8404780000000001"/>
        <n v="6.7651199999999996"/>
        <n v="6.6903750000000004"/>
        <n v="6.5883209999999996"/>
        <n v="6.5102000000000002"/>
        <n v="6.4323689999999996"/>
        <n v="6.3562700000000003"/>
        <n v="6.2582709999999997"/>
        <n v="6.1866729999999999"/>
        <n v="6.1158169999999998"/>
        <n v="6.0450439999999999"/>
        <n v="5.9509860000000003"/>
        <n v="5.8812239999999996"/>
        <n v="5.8125710000000002"/>
        <n v="5.7452009999999998"/>
        <n v="5.6722950000000001"/>
        <n v="5.585998"/>
        <n v="5.5292849999999998"/>
        <n v="5.538869"/>
        <n v="5.7395139999999998"/>
        <n v="6.0552530000000004"/>
        <n v="6.6300970000000001"/>
        <n v="7.0337269999999998"/>
        <n v="7.4736200000000004"/>
        <n v="7.9258940000000004"/>
        <n v="8.2397120000000008"/>
        <n v="8.1766629999999996"/>
        <n v="8.0107119999999998"/>
        <n v="7.8651210000000003"/>
        <n v="7.8060330000000002"/>
        <n v="7.9038589999999997"/>
        <n v="7.9380639999999998"/>
        <n v="8.0256460000000001"/>
        <n v="8.0106929999999998"/>
        <n v="8.0090489999999992"/>
        <n v="7.9967930000000003"/>
        <n v="8.0139820000000004"/>
        <n v="8.0658569999999994"/>
        <n v="8.0754590000000004"/>
        <n v="8.0762169999999998"/>
        <n v="8.0607240000000004"/>
        <n v="8.0559390000000004"/>
        <n v="8.0534999999999997"/>
        <n v="8.0610379999999999"/>
        <n v="8.0674069999999993"/>
        <n v="8.0695320000000006"/>
        <n v="8.0685389999999995"/>
        <n v="8.0643860000000007"/>
        <n v="8.0626730000000002"/>
        <n v="8.062557"/>
        <n v="8.0639749999999992"/>
        <n v="8.0651790000000005"/>
        <n v="8.0658119999999993"/>
        <n v="8.0654470000000007"/>
        <n v="8.0646249999999995"/>
        <n v="8.0643630000000002"/>
        <n v="8.0642580000000006"/>
        <n v="8.0646149999999999"/>
        <n v="8.064838"/>
        <n v="8.0650089999999999"/>
        <n v="8.0649350000000002"/>
        <n v="8.0648350000000004"/>
        <n v="8.0646500000000003"/>
        <n v="8.0647190000000002"/>
        <n v="8.0648140000000001"/>
        <n v="8.0648149999999994"/>
        <n v="8.0647339999999996"/>
        <n v="8.0647490000000008"/>
        <n v="8.0611180000000004"/>
        <n v="8.0222169999999995"/>
        <n v="7.8923199999999998"/>
        <n v="7.7633380000000001"/>
        <n v="7.6390570000000002"/>
        <n v="7.5363069999999999"/>
        <n v="7.4559550000000003"/>
        <n v="7.3644780000000001"/>
        <n v="7.2914019999999997"/>
        <n v="7.208386"/>
        <n v="7.1181380000000001"/>
        <n v="7.0269789999999999"/>
        <n v="6.9127239999999999"/>
        <n v="6.8340170000000002"/>
        <n v="6.7588780000000002"/>
        <n v="6.6840580000000003"/>
        <n v="6.6076689999999996"/>
        <n v="6.5297070000000001"/>
        <n v="6.4516400000000003"/>
        <n v="6.3750020000000003"/>
        <n v="6.3006289999999998"/>
        <n v="6.2044509999999997"/>
        <n v="6.133451"/>
        <n v="6.0626810000000004"/>
        <n v="5.9919789999999997"/>
        <n v="5.8985070000000004"/>
        <n v="5.8295880000000002"/>
        <n v="5.7618809999999998"/>
        <n v="5.6953630000000004"/>
        <n v="5.6297379999999997"/>
        <n v="5.564902"/>
        <n v="5.5497230000000002"/>
        <n v="5.7452030000000001"/>
        <n v="6.089067"/>
        <n v="6.5161689999999997"/>
        <n v="7.1452489999999997"/>
        <n v="7.6348019999999996"/>
        <n v="8.1114409999999992"/>
        <n v="8.3726299999999991"/>
        <n v="8.3458550000000002"/>
        <n v="8.1918399999999991"/>
        <n v="7.9822860000000002"/>
        <n v="7.9260479999999998"/>
        <n v="7.9676809999999998"/>
        <n v="8.0537229999999997"/>
        <n v="8.1167119999999997"/>
        <n v="8.1273129999999991"/>
        <n v="8.0855739999999994"/>
        <n v="8.0506779999999996"/>
        <n v="8.0354530000000004"/>
        <n v="8.0421359999999993"/>
        <n v="8.0596420000000002"/>
        <n v="8.0768079999999998"/>
        <n v="8.0774290000000004"/>
        <n v="8.0705869999999997"/>
        <n v="8.0627560000000003"/>
        <n v="8.0585129999999996"/>
        <n v="8.0605460000000004"/>
        <n v="8.06433"/>
        <n v="8.0670660000000005"/>
        <n v="8.0672730000000001"/>
        <n v="8.0656999999999996"/>
        <n v="8.0641169999999995"/>
        <n v="8.0634449999999998"/>
        <n v="8.063758"/>
        <n v="8.0645439999999997"/>
        <n v="8.0653360000000003"/>
        <n v="8.0650379999999995"/>
        <n v="8.0643510000000003"/>
        <n v="8.0454229999999995"/>
        <n v="7.9432429999999998"/>
        <n v="7.821307"/>
        <n v="7.6921220000000003"/>
        <n v="7.5788630000000001"/>
        <n v="7.4893729999999996"/>
        <n v="7.4171019999999999"/>
        <n v="7.3247790000000004"/>
        <n v="7.2462229999999996"/>
        <n v="7.1585279999999996"/>
        <n v="7.0367980000000001"/>
        <n v="6.9494429999999996"/>
        <n v="6.8682410000000003"/>
        <n v="6.7918979999999998"/>
        <n v="6.7172349999999996"/>
        <n v="6.6416579999999996"/>
        <n v="6.5382369999999996"/>
        <n v="6.460108"/>
        <n v="6.3832849999999999"/>
        <n v="6.3086330000000004"/>
        <n v="6.2122089999999996"/>
        <n v="6.1411699999999998"/>
        <n v="6.0703630000000004"/>
        <n v="5.9979170000000002"/>
        <n v="5.904522"/>
        <n v="5.8364520000000004"/>
        <n v="5.7706559999999998"/>
        <n v="5.6819600000000001"/>
        <n v="5.6152639999999998"/>
        <n v="5.5460609999999999"/>
        <n v="5.4573999999999998"/>
        <n v="5.3956350000000004"/>
        <n v="5.4762760000000004"/>
        <n v="5.7368699999999997"/>
        <n v="6.2710489999999997"/>
        <n v="6.7686780000000004"/>
        <n v="7.2190180000000002"/>
        <n v="7.8170260000000003"/>
        <n v="8.2093140000000009"/>
        <n v="8.2943189999999998"/>
        <n v="8.1686499999999995"/>
        <n v="7.9422779999999999"/>
        <n v="7.8363430000000003"/>
        <n v="7.8390110000000002"/>
        <n v="7.9084329999999996"/>
        <n v="8.0261589999999998"/>
        <n v="8.0277980000000007"/>
        <n v="8.0126329999999992"/>
        <n v="7.995393"/>
        <n v="7.9878039999999997"/>
        <n v="8.0070700000000006"/>
        <n v="8.0557660000000002"/>
        <n v="8.0700040000000008"/>
        <n v="8.0729009999999999"/>
        <n v="8.0660790000000002"/>
        <n v="8.0531640000000007"/>
        <n v="8.0537139999999994"/>
        <n v="8.0571479999999998"/>
        <n v="8.0661649999999998"/>
        <n v="8.0698220000000003"/>
        <n v="8.0688390000000005"/>
        <n v="8.0649999999999995"/>
        <n v="8.0629310000000007"/>
        <n v="8.0624459999999996"/>
        <n v="8.0640750000000008"/>
        <n v="8.0652740000000005"/>
        <n v="8.0659320000000001"/>
        <n v="8.0655789999999996"/>
        <n v="8.0572309999999998"/>
        <n v="8.0076359999999998"/>
        <n v="7.9080630000000003"/>
        <n v="7.7374929999999997"/>
        <n v="7.6169890000000002"/>
        <n v="7.4916349999999996"/>
        <n v="7.4190290000000001"/>
        <n v="7.3506869999999997"/>
        <n v="7.2756429999999996"/>
        <n v="7.1608689999999999"/>
        <n v="7.0694189999999999"/>
        <n v="6.9801880000000001"/>
        <n v="6.870368"/>
        <n v="6.7939429999999996"/>
        <n v="6.7192829999999999"/>
        <n v="6.6181029999999996"/>
        <n v="6.5403010000000004"/>
        <n v="6.4621649999999997"/>
        <n v="6.3853010000000001"/>
        <n v="6.2862049999999998"/>
        <n v="6.2141440000000001"/>
        <n v="6.1430790000000002"/>
        <n v="6.0459339999999999"/>
        <n v="5.9753230000000004"/>
        <n v="5.9067119999999997"/>
        <n v="5.8174570000000001"/>
        <n v="5.7507359999999998"/>
        <n v="5.6609949999999998"/>
        <n v="5.594449"/>
        <n v="5.5301590000000003"/>
        <n v="5.4480199999999996"/>
        <n v="5.4028939999999999"/>
        <n v="5.4789139999999996"/>
        <n v="5.8467000000000002"/>
        <n v="6.262289"/>
        <n v="6.7830750000000002"/>
        <n v="7.3529530000000003"/>
        <n v="7.8017019999999997"/>
        <n v="8.2383120000000005"/>
        <n v="8.2427089999999996"/>
        <n v="8.0958860000000001"/>
        <n v="7.8756560000000002"/>
        <n v="7.8272349999999999"/>
        <n v="7.8881209999999999"/>
        <n v="7.9844590000000002"/>
        <n v="7.9951109999999996"/>
        <n v="8.021509"/>
        <n v="8.0324709999999993"/>
        <n v="7.9714099999999997"/>
        <n v="7.9915989999999999"/>
        <n v="8.0297219999999996"/>
        <n v="8.0490349999999999"/>
        <n v="8.0751629999999999"/>
        <n v="8.0738749999999992"/>
        <n v="8.0619160000000001"/>
        <n v="8.0556079999999994"/>
        <n v="8.052467"/>
        <n v="8.0585939999999994"/>
        <n v="8.0644360000000006"/>
        <n v="8.0692299999999992"/>
        <n v="8.0692050000000002"/>
        <n v="8.0670160000000006"/>
        <n v="8.0634359999999994"/>
        <n v="8.0624420000000008"/>
        <n v="8.0630950000000006"/>
        <n v="8.0646419999999992"/>
        <n v="8.0658270000000005"/>
        <n v="8.06569"/>
        <n v="8.0651360000000007"/>
        <n v="8.0644670000000005"/>
        <n v="8.0642650000000007"/>
        <n v="8.0645159999999994"/>
        <n v="8.0649789999999992"/>
        <n v="8.0646880000000003"/>
        <n v="8.0646319999999996"/>
        <n v="8.0648199999999992"/>
        <n v="8.0648110000000006"/>
        <n v="8.0647439999999992"/>
        <n v="8.0647870000000008"/>
        <n v="8.0647819999999992"/>
        <n v="7.9731230000000002"/>
        <n v="7.7183929999999998"/>
        <n v="7.5405170000000004"/>
        <n v="7.4682750000000002"/>
        <n v="7.5421189999999996"/>
        <n v="7.646299"/>
        <n v="7.7043229999999996"/>
        <n v="7.695138"/>
        <n v="7.6399790000000003"/>
        <n v="7.6330980000000004"/>
        <n v="7.8903730000000003"/>
        <n v="8.1050179999999994"/>
        <n v="8.1680170000000007"/>
        <n v="8.0713290000000004"/>
        <n v="7.9568180000000002"/>
        <n v="7.9038320000000004"/>
        <n v="7.9367929999999998"/>
        <n v="7.9981999999999998"/>
        <n v="8.0362410000000004"/>
        <n v="8.0324109999999997"/>
        <n v="8.0044160000000009"/>
        <n v="8.0378959999999999"/>
        <n v="8.0062949999999997"/>
        <n v="7.9857259999999997"/>
        <n v="8.0152909999999995"/>
        <n v="8.0486979999999999"/>
        <n v="8.0434839999999994"/>
        <n v="8.0571040000000007"/>
        <n v="8.0697749999999999"/>
        <n v="8.0688960000000005"/>
        <n v="8.0579820000000009"/>
        <n v="8.0568469999999994"/>
        <n v="8.059844"/>
        <n v="8.0638109999999994"/>
        <n v="8.067914"/>
        <n v="8.0679610000000004"/>
        <n v="8.0656800000000004"/>
        <n v="8.0638989999999993"/>
        <n v="8.0631020000000007"/>
        <n v="8.0638609999999993"/>
        <n v="8.0654660000000007"/>
        <n v="8.0654640000000004"/>
        <n v="8.0650829999999996"/>
        <n v="8.0645980000000002"/>
        <n v="8.0582469999999997"/>
        <n v="7.9844049999999998"/>
        <n v="7.8740490000000003"/>
        <n v="7.744205"/>
        <n v="7.6223919999999996"/>
        <n v="7.4953250000000002"/>
        <n v="7.4222599999999996"/>
        <n v="7.3541410000000003"/>
        <n v="7.2797299999999998"/>
        <n v="7.1655150000000001"/>
        <n v="7.0740290000000003"/>
        <n v="6.9845170000000003"/>
        <n v="6.9007569999999996"/>
        <n v="6.8227630000000001"/>
        <n v="6.7478379999999998"/>
        <n v="6.6475229999999996"/>
        <n v="6.5702730000000003"/>
        <n v="6.4920710000000001"/>
        <n v="6.4145450000000004"/>
        <n v="6.3142709999999997"/>
        <n v="6.241568"/>
        <n v="6.170223"/>
        <n v="6.0993979999999999"/>
        <n v="6.0286419999999996"/>
        <n v="5.9347219999999998"/>
        <n v="5.8652009999999999"/>
        <n v="5.796843"/>
        <n v="5.7076149999999997"/>
        <n v="5.6708319999999999"/>
        <n v="5.8005870000000002"/>
        <n v="6.101534"/>
        <n v="6.6532090000000004"/>
        <n v="7.1198949999999996"/>
        <n v="7.6048749999999998"/>
        <n v="8.2164099999999998"/>
        <n v="8.3899100000000004"/>
        <n v="8.3137840000000001"/>
        <n v="8.0862370000000006"/>
        <n v="7.9564490000000001"/>
        <n v="7.9281800000000002"/>
        <n v="7.9887379999999997"/>
        <n v="8.0973279999999992"/>
        <n v="8.1295289999999998"/>
        <n v="8.1133019999999991"/>
        <n v="8.0752860000000002"/>
        <n v="8.0385449999999992"/>
        <n v="8.0371900000000007"/>
        <n v="8.0521910000000005"/>
        <n v="8.0693889999999993"/>
        <n v="8.0909399999999998"/>
        <n v="8.2412810000000007"/>
        <n v="8.5452659999999998"/>
        <n v="9.0854180000000007"/>
        <n v="9.5422320000000003"/>
        <n v="10.029353"/>
        <n v="10.51679"/>
        <n v="11.143193999999999"/>
        <n v="11.597542000000001"/>
        <n v="12.036287"/>
        <n v="12.602074"/>
        <n v="13.015993999999999"/>
        <n v="13.423605999999999"/>
        <n v="13.959346"/>
        <n v="14.356116999999999"/>
        <n v="14.748905000000001"/>
        <n v="15.137873000000001"/>
        <n v="15.649804"/>
        <n v="15.973729000000001"/>
        <n v="16.133600000000001"/>
        <n v="16.104998999999999"/>
        <n v="16.004390000000001"/>
        <n v="15.91513"/>
        <n v="15.869876"/>
        <n v="15.873787"/>
        <n v="15.89925"/>
        <n v="15.922834"/>
        <n v="15.936653"/>
        <n v="15.934820999999999"/>
        <n v="15.928341"/>
        <n v="15.920667"/>
        <n v="15.918372"/>
        <n v="15.91873"/>
        <n v="15.920363999999999"/>
        <n v="15.922370000000001"/>
        <n v="15.923003"/>
        <n v="15.922945"/>
        <n v="15.922385999999999"/>
        <n v="15.922010999999999"/>
        <n v="15.921834"/>
        <n v="15.921866"/>
        <n v="15.921982"/>
        <n v="15.922082"/>
        <n v="15.922136"/>
        <n v="15.922124999999999"/>
        <n v="15.922093"/>
        <n v="15.922062"/>
        <n v="15.922055"/>
        <n v="15.922057000000001"/>
        <n v="15.882326000000001"/>
        <n v="15.732517"/>
        <n v="15.373519999999999"/>
        <n v="15.048398000000001"/>
        <n v="14.728303"/>
        <n v="14.350346"/>
        <n v="14.104302000000001"/>
        <n v="13.876473000000001"/>
        <n v="13.578455"/>
        <n v="13.350884000000001"/>
        <n v="13.120162000000001"/>
        <n v="12.814031"/>
        <n v="12.589788"/>
        <n v="12.371634999999999"/>
        <n v="12.090823"/>
        <n v="11.885336000000001"/>
        <n v="11.679776"/>
        <n v="11.407973999999999"/>
        <n v="11.208164999999999"/>
        <n v="11.012826"/>
        <n v="10.821859"/>
        <n v="10.573029999999999"/>
        <n v="10.390012"/>
        <n v="10.15025"/>
        <n v="9.9736600000000006"/>
        <n v="9.8000039999999995"/>
        <n v="9.5731699999999993"/>
        <n v="9.4065619999999992"/>
        <n v="9.2429109999999994"/>
        <n v="9.0820790000000002"/>
        <n v="8.8719190000000001"/>
        <n v="8.7569540000000003"/>
        <n v="8.7824960000000001"/>
        <n v="8.5601000000000003"/>
        <n v="8.2992640000000009"/>
        <n v="7.9870089999999996"/>
        <n v="7.8736490000000003"/>
        <n v="7.9382469999999996"/>
        <n v="8.0624529999999996"/>
        <n v="8.1445559999999997"/>
        <n v="8.1394920000000006"/>
        <n v="8.0876409999999996"/>
        <n v="8.0309699999999999"/>
        <n v="8.0242819999999995"/>
        <n v="8.0431840000000001"/>
        <n v="8.068244"/>
        <n v="8.0840429999999994"/>
        <n v="8.0790959999999998"/>
        <n v="8.0676579999999998"/>
        <n v="8.0579839999999994"/>
        <n v="8.0564970000000002"/>
        <n v="8.0610809999999997"/>
        <n v="8.0665960000000005"/>
        <n v="8.0690810000000006"/>
        <n v="8.0673879999999993"/>
        <n v="8.0456610000000008"/>
        <n v="8.0354030000000005"/>
        <n v="8.0552480000000006"/>
        <n v="8.0769749999999991"/>
        <n v="8.0800009999999993"/>
        <n v="8.0696680000000001"/>
        <n v="8.0346299999999999"/>
        <n v="8.0241249999999997"/>
        <n v="8.0061879999999999"/>
        <n v="8.0189649999999997"/>
        <n v="8.0368150000000007"/>
        <n v="8.0473759999999999"/>
        <n v="7.9941700000000004"/>
        <n v="7.9889150000000004"/>
        <n v="8.0427669999999996"/>
        <n v="8.0364839999999997"/>
        <n v="8.0267320000000009"/>
        <n v="7.9795730000000002"/>
        <n v="7.9872230000000002"/>
        <n v="8.0026259999999994"/>
        <n v="8.0276890000000005"/>
        <n v="8.0249930000000003"/>
        <n v="7.9974699999999999"/>
        <n v="7.9985799999999996"/>
        <n v="7.9700990000000003"/>
        <n v="8.0391399999999997"/>
        <n v="8.0821009999999998"/>
        <n v="8.091405"/>
        <n v="8.0733879999999996"/>
        <n v="8.0501749999999994"/>
        <n v="8.0441570000000002"/>
        <n v="8.0545960000000001"/>
        <n v="8.0654509999999995"/>
        <n v="8.0731409999999997"/>
        <n v="8.0725960000000008"/>
        <n v="8.0681860000000007"/>
        <n v="8.0630260000000007"/>
        <n v="8.0606419999999996"/>
        <n v="8.0622050000000005"/>
        <n v="8.0646699999999996"/>
        <n v="8.0663850000000004"/>
        <n v="8.0665820000000004"/>
        <n v="8.0652840000000001"/>
        <n v="8.0642479999999992"/>
        <n v="8.063898"/>
        <n v="8.0641420000000004"/>
        <n v="8.0650630000000003"/>
        <n v="8.0651089999999996"/>
        <n v="8.0649219999999993"/>
        <n v="8.0646810000000002"/>
        <n v="8.0645810000000004"/>
        <n v="8.0646579999999997"/>
        <n v="8.0648409999999995"/>
        <n v="8.0648420000000005"/>
        <n v="8.0647459999999995"/>
        <n v="8.0628630000000001"/>
        <n v="8.0313940000000006"/>
        <n v="7.9479170000000003"/>
        <n v="7.7830060000000003"/>
        <n v="7.6565599999999998"/>
        <n v="7.5501430000000003"/>
        <n v="7.4669210000000001"/>
        <n v="7.3973209999999998"/>
        <n v="7.3278429999999997"/>
        <n v="7.2496989999999997"/>
        <n v="7.1318840000000003"/>
        <n v="7.0404840000000002"/>
        <n v="6.952858"/>
        <n v="6.8714380000000004"/>
        <n v="6.7949549999999999"/>
        <n v="6.7203470000000003"/>
        <n v="6.6192359999999999"/>
        <n v="6.5414529999999997"/>
        <n v="6.4633019999999997"/>
        <n v="6.3863570000000003"/>
        <n v="6.3116409999999998"/>
        <n v="6.2151540000000001"/>
        <n v="6.144069"/>
        <n v="6.0733009999999998"/>
        <n v="6.0025829999999996"/>
        <n v="5.9089600000000004"/>
        <n v="5.8398580000000004"/>
        <n v="5.7719670000000001"/>
        <n v="5.7095459999999996"/>
        <n v="5.6612400000000003"/>
        <n v="5.6143989999999997"/>
        <n v="5.5565119999999997"/>
        <n v="5.4654020000000001"/>
        <n v="5.5694939999999997"/>
        <n v="5.8427519999999999"/>
        <n v="6.2453609999999999"/>
        <n v="6.8601840000000003"/>
        <n v="7.3323520000000002"/>
        <n v="7.7498969999999998"/>
        <n v="8.1730350000000005"/>
        <n v="8.2715689999999995"/>
        <n v="8.1673519999999993"/>
        <n v="7.9412310000000002"/>
        <n v="7.8193159999999997"/>
        <n v="7.8772659999999997"/>
        <n v="7.9494420000000003"/>
        <n v="7.9810489999999996"/>
        <n v="8.0242419999999992"/>
        <n v="7.9988109999999999"/>
        <n v="7.9548129999999997"/>
        <n v="7.9562290000000004"/>
        <n v="8.0248519999999992"/>
        <n v="8.0558080000000007"/>
        <n v="8.0891490000000008"/>
        <n v="8.0801219999999994"/>
        <n v="8.0667469999999994"/>
        <n v="8.0490949999999994"/>
        <n v="8.0477810000000005"/>
        <n v="8.0577729999999992"/>
        <n v="8.0668670000000002"/>
        <n v="8.0723970000000005"/>
        <n v="8.07104"/>
        <n v="8.0669339999999998"/>
        <n v="8.0615629999999996"/>
        <n v="8.0612480000000009"/>
        <n v="8.0628530000000005"/>
        <n v="8.0652150000000002"/>
        <n v="8.0663599999999995"/>
        <n v="8.0663049999999998"/>
        <n v="8.0649680000000004"/>
        <n v="8.0640649999999994"/>
        <n v="8.0640280000000004"/>
        <n v="8.0642639999999997"/>
        <n v="8.0648319999999991"/>
        <n v="8.0650779999999997"/>
        <n v="8.0651189999999993"/>
        <n v="8.0646120000000003"/>
        <n v="8.0648389999999992"/>
        <n v="8.0391069999999996"/>
        <n v="7.9624819999999996"/>
        <n v="7.8446509999999998"/>
        <n v="7.7143709999999999"/>
        <n v="7.5971130000000002"/>
        <n v="7.4772530000000001"/>
        <n v="7.4066739999999998"/>
        <n v="7.3379190000000003"/>
        <n v="7.2611790000000003"/>
        <n v="7.144533"/>
        <n v="7.052943"/>
        <n v="6.964569"/>
        <n v="6.8822970000000003"/>
        <n v="6.8053499999999998"/>
        <n v="6.705762"/>
        <n v="6.6298750000000002"/>
        <n v="6.5522590000000003"/>
        <n v="6.4740409999999997"/>
        <n v="6.3716039999999996"/>
        <n v="6.2973369999999997"/>
        <n v="6.2250389999999998"/>
        <n v="6.15388"/>
        <n v="6.0594770000000002"/>
        <n v="5.9887959999999998"/>
        <n v="5.9185910000000002"/>
        <n v="5.8493089999999999"/>
        <n v="5.7588660000000003"/>
        <n v="5.692393"/>
        <n v="5.6267889999999996"/>
        <n v="5.562754"/>
        <n v="5.5680240000000003"/>
        <n v="5.8648939999999996"/>
        <n v="6.2424809999999997"/>
        <n v="6.686687"/>
        <n v="7.1626609999999999"/>
        <n v="7.6520869999999999"/>
        <n v="8.244624"/>
        <n v="8.3869740000000004"/>
        <n v="8.2970629999999996"/>
        <n v="8.1248950000000004"/>
        <n v="7.9780939999999996"/>
        <n v="7.9319750000000004"/>
        <n v="7.9985410000000003"/>
        <n v="8.0825600000000009"/>
        <n v="8.1267619999999994"/>
        <n v="8.1094419999999996"/>
        <n v="8.0711499999999994"/>
        <n v="8.0422180000000001"/>
        <n v="8.0357889999999994"/>
        <n v="8.0481879999999997"/>
        <n v="8.0659949999999991"/>
        <n v="8.0782450000000008"/>
        <n v="8.0754040000000007"/>
        <n v="8.0674480000000006"/>
        <n v="8.06067"/>
        <n v="8.0588730000000002"/>
        <n v="8.0619119999999995"/>
        <n v="8.0675209999999993"/>
        <n v="8.0667620000000007"/>
        <n v="8.0650480000000009"/>
        <n v="8.0637360000000005"/>
        <n v="8.0634779999999999"/>
        <n v="8.0643010000000004"/>
        <n v="8.0650300000000001"/>
        <n v="8.0653769999999998"/>
        <n v="8.0652450000000009"/>
        <n v="8.0648949999999999"/>
        <n v="8.0645860000000003"/>
        <n v="8.0644950000000009"/>
        <n v="8.0646430000000002"/>
        <n v="8.0648020000000002"/>
        <n v="8.0648750000000007"/>
        <n v="8.064705"/>
        <n v="8.0527499999999996"/>
        <n v="7.9941079999999998"/>
        <n v="7.8874019999999998"/>
        <n v="7.71495"/>
        <n v="7.5975960000000002"/>
        <n v="7.503952"/>
        <n v="7.406949"/>
        <n v="7.3382170000000002"/>
        <n v="7.2615309999999997"/>
        <n v="7.1751779999999998"/>
        <n v="7.0450049999999997"/>
        <n v="6.9344270000000003"/>
        <n v="6.8526119999999997"/>
        <n v="6.7934060000000001"/>
        <n v="6.7184400000000002"/>
        <n v="6.6480059999999996"/>
        <n v="6.5643640000000003"/>
        <n v="6.4755510000000003"/>
        <n v="6.3639970000000003"/>
        <n v="6.2904350000000004"/>
        <n v="6.2232159999999999"/>
        <n v="6.1573200000000003"/>
        <n v="6.0651210000000004"/>
        <n v="5.9923549999999999"/>
        <n v="5.9190120000000004"/>
        <n v="5.8477040000000002"/>
        <n v="5.7804359999999999"/>
        <n v="5.7330009999999998"/>
        <n v="5.9648830000000004"/>
        <n v="6.3525260000000001"/>
        <n v="6.8172899999999998"/>
        <n v="7.4888519999999996"/>
        <n v="7.9662850000000001"/>
        <n v="8.3018289999999997"/>
        <n v="8.3256060000000005"/>
        <n v="8.0749639999999996"/>
        <n v="7.5503239999999998"/>
        <n v="7.2804869999999999"/>
        <n v="7.2391160000000001"/>
        <n v="7.3535539999999999"/>
        <n v="7.7523280000000003"/>
        <n v="8.0977969999999999"/>
        <n v="8.2518650000000004"/>
        <n v="8.1891079999999992"/>
        <n v="8.0639529999999997"/>
        <n v="7.9493879999999999"/>
        <n v="7.9354230000000001"/>
        <n v="8.0203360000000004"/>
        <n v="8.0912620000000004"/>
        <n v="8.1211889999999993"/>
        <n v="8.1077860000000008"/>
        <n v="8.0745559999999994"/>
        <n v="8.0420879999999997"/>
        <n v="8.0406560000000002"/>
        <n v="8.053388"/>
        <n v="8.0673180000000002"/>
        <n v="8.0765829999999994"/>
        <n v="8.0729860000000002"/>
        <n v="8.0665049999999994"/>
        <n v="8.060727"/>
        <n v="8.0347620000000006"/>
        <n v="7.9615340000000003"/>
        <n v="7.846902"/>
        <n v="7.71875"/>
        <n v="7.6009200000000003"/>
        <n v="7.4789580000000004"/>
        <n v="7.4071090000000002"/>
        <n v="7.3378690000000004"/>
        <n v="7.2616339999999999"/>
        <n v="7.1759339999999998"/>
        <n v="7.0548460000000004"/>
        <n v="6.9665270000000001"/>
        <n v="6.8838140000000001"/>
        <n v="6.806495"/>
        <n v="6.7066520000000001"/>
        <n v="6.6308449999999999"/>
        <n v="6.5534790000000003"/>
        <n v="6.4753629999999998"/>
        <n v="6.3982619999999999"/>
        <n v="6.2985709999999999"/>
        <n v="6.2261300000000004"/>
        <n v="6.1549459999999998"/>
        <n v="6.0841149999999997"/>
        <n v="5.9872180000000004"/>
        <n v="5.9170439999999997"/>
        <n v="5.8491999999999997"/>
        <n v="5.7839479999999996"/>
        <n v="5.6954609999999999"/>
        <n v="5.6283940000000001"/>
        <n v="5.5585750000000003"/>
        <n v="5.4874809999999998"/>
        <n v="5.4093179999999998"/>
        <n v="5.4244750000000002"/>
        <n v="5.6319489999999996"/>
        <n v="6.1305959999999997"/>
        <n v="6.6322089999999996"/>
        <n v="7.0466309999999996"/>
        <n v="7.5227269999999997"/>
        <n v="8.1315089999999994"/>
        <n v="8.3113899999999994"/>
        <n v="8.2348250000000007"/>
        <n v="7.9667199999999996"/>
        <n v="7.8302719999999999"/>
        <n v="7.8521559999999999"/>
        <n v="7.9226660000000004"/>
        <n v="7.9969929999999998"/>
        <n v="8.0504580000000008"/>
        <n v="8.0121769999999994"/>
        <n v="7.9882489999999997"/>
        <n v="8.0044789999999999"/>
        <n v="8.0077800000000003"/>
        <n v="8.0509789999999999"/>
        <n v="8.0746529999999996"/>
        <n v="8.0700470000000006"/>
        <n v="8.0665130000000005"/>
        <n v="8.0548509999999993"/>
        <n v="8.0541999999999998"/>
        <n v="8.0605150000000005"/>
        <n v="8.0653059999999996"/>
        <n v="8.0687549999999995"/>
        <n v="8.0678889999999992"/>
        <n v="8.0652139999999992"/>
        <n v="8.0629629999999999"/>
        <n v="8.064012"/>
        <n v="8.0654839999999997"/>
        <n v="8.0656960000000009"/>
        <n v="8.0651700000000002"/>
        <n v="8.0544139999999995"/>
        <n v="7.9990680000000003"/>
        <n v="7.8953720000000001"/>
        <n v="7.7238509999999998"/>
        <n v="7.6052679999999997"/>
        <n v="7.5100389999999999"/>
        <n v="7.4117459999999999"/>
        <n v="7.3430739999999997"/>
        <n v="7.2670360000000001"/>
        <n v="7.1511709999999997"/>
        <n v="7.0596420000000002"/>
        <n v="6.970955"/>
        <n v="6.8619870000000001"/>
        <n v="6.7859040000000004"/>
        <n v="6.711252"/>
        <n v="6.6098229999999996"/>
        <n v="6.5319190000000003"/>
        <n v="6.4538520000000004"/>
        <n v="6.3771890000000004"/>
        <n v="6.2784149999999999"/>
        <n v="6.2064870000000001"/>
        <n v="6.1354769999999998"/>
        <n v="6.0391919999999999"/>
        <n v="5.9674849999999999"/>
        <n v="5.9000510000000004"/>
        <n v="5.8103999999999996"/>
        <n v="5.7427109999999999"/>
        <n v="5.6761869999999996"/>
        <n v="5.5879830000000004"/>
        <n v="5.5233100000000004"/>
        <n v="5.461443"/>
        <n v="5.3991340000000001"/>
        <n v="5.4802609999999996"/>
        <n v="5.8526490000000004"/>
        <n v="6.2599629999999999"/>
        <n v="6.8854740000000003"/>
        <n v="7.3486719999999996"/>
        <n v="7.8025589999999996"/>
        <n v="8.2405570000000008"/>
        <n v="8.2486460000000008"/>
        <n v="8.0461860000000005"/>
        <n v="7.8889779999999998"/>
        <n v="7.8129549999999997"/>
        <n v="7.8707310000000001"/>
        <n v="7.999784"/>
        <n v="7.9998740000000002"/>
        <n v="8.0398309999999995"/>
        <n v="8.0036900000000006"/>
        <n v="7.9693069999999997"/>
        <n v="8.0109510000000004"/>
        <n v="8.0280079999999998"/>
        <n v="8.0557180000000006"/>
        <n v="8.0755389999999991"/>
        <n v="8.0643720000000005"/>
        <n v="8.0591249999999999"/>
        <n v="8.0540050000000001"/>
        <n v="8.0589180000000002"/>
        <n v="8.0679759999999998"/>
        <n v="8.0685739999999999"/>
        <n v="8.0663820000000008"/>
        <n v="8.06358"/>
        <n v="8.0627469999999999"/>
        <n v="8.0635080000000006"/>
        <n v="8.0645889999999998"/>
        <n v="8.0655979999999996"/>
        <n v="8.0655769999999993"/>
        <n v="8.0650309999999994"/>
        <n v="8.0643980000000006"/>
        <n v="8.0643890000000003"/>
        <n v="8.0644869999999997"/>
        <n v="8.0649829999999998"/>
        <n v="8.0649090000000001"/>
        <n v="8.0646649999999998"/>
        <n v="8.0648099999999996"/>
        <n v="8.0648009999999992"/>
        <n v="8.0222870000000004"/>
        <n v="7.8514939999999998"/>
        <n v="7.5912179999999996"/>
        <n v="7.4772249999999998"/>
        <n v="7.4838089999999999"/>
        <n v="7.6138320000000004"/>
        <n v="7.692672"/>
        <n v="7.7013230000000004"/>
        <n v="7.6581960000000002"/>
        <n v="7.6170530000000003"/>
        <n v="7.7920600000000002"/>
        <n v="8.0464090000000006"/>
        <n v="8.1079880000000006"/>
        <n v="7.9626409999999996"/>
        <n v="7.9215109999999997"/>
        <n v="7.935924"/>
        <n v="8.0086729999999999"/>
        <n v="8.0348430000000004"/>
        <n v="8.0353480000000008"/>
        <n v="7.9868410000000001"/>
        <n v="8.0092339999999993"/>
        <n v="8.0134299999999996"/>
        <n v="8.0005500000000005"/>
        <n v="8.0178999999999991"/>
        <n v="8.0307030000000008"/>
        <n v="8.0336010000000009"/>
        <n v="8.0434479999999997"/>
        <n v="8.0699780000000008"/>
        <n v="8.0709140000000001"/>
        <n v="8.0639210000000006"/>
        <n v="8.0598410000000005"/>
        <n v="8.0559790000000007"/>
        <n v="8.0599170000000004"/>
        <n v="8.0636320000000001"/>
        <n v="8.0675740000000005"/>
        <n v="8.0678380000000001"/>
        <n v="8.0658300000000001"/>
        <n v="8.0640440000000009"/>
        <n v="8.0632300000000008"/>
        <n v="8.0638590000000008"/>
        <n v="8.0653930000000003"/>
        <n v="8.0654109999999992"/>
        <n v="8.0648820000000008"/>
        <n v="8.061928"/>
        <n v="8.0270469999999996"/>
        <n v="7.9405390000000002"/>
        <n v="7.8180880000000004"/>
        <n v="7.649025"/>
        <n v="7.5442499999999999"/>
        <n v="7.4621820000000003"/>
        <n v="7.3928909999999997"/>
        <n v="7.3229540000000002"/>
        <n v="7.2156719999999996"/>
        <n v="7.1258809999999997"/>
        <n v="7.0346149999999996"/>
        <n v="6.9473799999999999"/>
        <n v="6.8405199999999997"/>
        <n v="6.765161"/>
        <n v="6.6904029999999999"/>
        <n v="6.6141719999999999"/>
        <n v="6.5363319999999998"/>
        <n v="6.43241"/>
        <n v="6.3563210000000003"/>
        <n v="6.2824530000000003"/>
        <n v="6.1867150000000004"/>
        <n v="6.115863"/>
        <n v="6.0450759999999999"/>
        <n v="5.9744770000000003"/>
        <n v="5.8812600000000002"/>
        <n v="5.8126090000000001"/>
        <n v="5.7452519999999998"/>
        <n v="5.6497219999999997"/>
        <n v="5.5860500000000002"/>
        <n v="5.5293080000000003"/>
        <n v="5.5855499999999996"/>
        <n v="5.8371760000000004"/>
        <n v="6.1858529999999998"/>
        <n v="6.6301199999999998"/>
        <n v="7.1714390000000003"/>
        <n v="7.635586"/>
        <n v="8.0461559999999999"/>
        <n v="8.2396630000000002"/>
        <n v="8.1766079999999999"/>
        <n v="7.931006"/>
        <n v="7.8312600000000003"/>
        <n v="7.8237759999999996"/>
        <n v="7.9038849999999998"/>
        <n v="7.938059"/>
        <n v="8.0256319999999999"/>
        <n v="8.0106760000000001"/>
        <n v="8.0090400000000006"/>
        <n v="7.9936759999999998"/>
        <n v="8.019641"/>
        <n v="8.0658619999999992"/>
        <n v="8.0754649999999994"/>
        <n v="8.0607209999999991"/>
        <n v="8.0559340000000006"/>
        <n v="8.0534979999999994"/>
        <n v="8.0610370000000007"/>
        <n v="8.0674089999999996"/>
        <n v="8.0695350000000001"/>
        <n v="8.0653269999999999"/>
        <n v="8.0626719999999992"/>
        <n v="8.0625540000000004"/>
        <n v="8.0639780000000005"/>
        <n v="8.0651820000000001"/>
        <n v="8.0658650000000005"/>
        <n v="8.0655999999999999"/>
        <n v="8.0649460000000008"/>
        <n v="8.0643639999999994"/>
        <n v="8.0642560000000003"/>
        <n v="8.0646090000000008"/>
        <n v="8.0650119999999994"/>
        <n v="8.0649440000000006"/>
        <n v="8.0646979999999999"/>
        <n v="8.0646489999999993"/>
        <n v="8.0647140000000004"/>
        <n v="8.0647350000000007"/>
        <n v="8.0538159999999994"/>
        <n v="7.9973619999999999"/>
        <n v="7.8923439999999996"/>
        <n v="7.7633640000000002"/>
        <n v="7.6390799999999999"/>
        <n v="7.5074379999999996"/>
        <n v="7.4324680000000001"/>
        <n v="7.3644939999999997"/>
        <n v="7.2914099999999999"/>
        <n v="7.178833"/>
        <n v="7.0875620000000001"/>
        <n v="6.9974239999999996"/>
        <n v="6.9127549999999998"/>
        <n v="6.8340420000000002"/>
        <n v="6.7340369999999998"/>
        <n v="6.6588200000000004"/>
        <n v="6.5817990000000002"/>
        <n v="6.5036310000000004"/>
        <n v="6.4258740000000003"/>
        <n v="6.3499800000000004"/>
        <n v="6.2522359999999999"/>
        <n v="6.1807509999999999"/>
        <n v="6.1098889999999999"/>
        <n v="6.0391079999999997"/>
        <n v="5.9685240000000004"/>
        <n v="5.8985219999999998"/>
        <n v="5.8295899999999996"/>
        <n v="5.761889"/>
        <n v="5.6734099999999996"/>
        <n v="5.6080550000000002"/>
        <n v="5.5442330000000002"/>
        <n v="5.5497529999999999"/>
        <n v="5.7452370000000004"/>
        <n v="6.2248250000000001"/>
        <n v="6.6692410000000004"/>
        <n v="7.1452929999999997"/>
        <n v="7.6348200000000004"/>
        <n v="8.2344299999999997"/>
        <n v="8.3877780000000008"/>
        <n v="8.3029100000000007"/>
        <n v="8.1318439999999992"/>
        <n v="7.982278"/>
        <n v="7.9260450000000002"/>
        <n v="7.9676840000000002"/>
        <n v="8.0798009999999998"/>
        <n v="8.1260829999999995"/>
        <n v="8.1207440000000002"/>
        <n v="8.0506720000000005"/>
        <n v="8.0356129999999997"/>
        <n v="8.0474949999999996"/>
        <n v="8.0653699999999997"/>
        <n v="8.0768009999999997"/>
        <n v="8.070589"/>
        <n v="8.0627589999999998"/>
        <n v="8.0585120000000003"/>
        <n v="8.0605440000000002"/>
        <n v="8.0643279999999997"/>
        <n v="8.0670730000000006"/>
        <n v="8.0675709999999992"/>
        <n v="8.0656890000000008"/>
        <n v="8.0641110000000005"/>
        <n v="8.0634589999999999"/>
        <n v="8.0640210000000003"/>
        <n v="8.0653159999999993"/>
        <n v="8.0653330000000008"/>
        <n v="8.0650289999999991"/>
        <n v="8.0622199999999999"/>
        <n v="8.0286019999999994"/>
        <n v="7.943238"/>
        <n v="7.8213020000000002"/>
        <n v="7.6921390000000001"/>
        <n v="7.5788890000000002"/>
        <n v="7.4639870000000004"/>
        <n v="7.3945439999999998"/>
        <n v="7.3247689999999999"/>
        <n v="7.1585409999999996"/>
        <n v="7.0368130000000004"/>
        <n v="6.9494420000000003"/>
        <n v="6.8682299999999996"/>
        <n v="6.7918940000000001"/>
        <n v="6.7172330000000002"/>
        <n v="6.6416630000000003"/>
        <n v="6.5382470000000001"/>
        <n v="6.4601150000000001"/>
        <n v="6.3086289999999998"/>
        <n v="6.2122099999999998"/>
        <n v="6.1411829999999998"/>
        <n v="6.0703899999999997"/>
        <n v="5.9979459999999998"/>
        <n v="5.9044970000000001"/>
        <n v="5.8364289999999999"/>
        <n v="5.7706480000000004"/>
        <n v="5.6819759999999997"/>
        <n v="5.6152829999999998"/>
        <n v="5.5460700000000003"/>
        <n v="5.4752400000000003"/>
        <n v="5.3956229999999996"/>
        <n v="5.476267"/>
        <n v="5.7368639999999997"/>
        <n v="6.1205280000000002"/>
        <n v="6.7685810000000002"/>
        <n v="7.2189430000000003"/>
        <n v="7.6654099999999996"/>
        <n v="8.1161209999999997"/>
        <n v="8.2943219999999993"/>
        <n v="8.1686599999999991"/>
        <n v="7.9979649999999998"/>
        <n v="7.8783269999999996"/>
        <n v="7.8390069999999996"/>
        <n v="7.9084339999999997"/>
        <n v="8.0261510000000005"/>
        <n v="8.0439720000000001"/>
        <n v="8.0126360000000005"/>
        <n v="7.9954049999999999"/>
        <n v="7.9878130000000001"/>
        <n v="8.0070650000000008"/>
        <n v="8.0557610000000004"/>
        <n v="8.0700020000000006"/>
        <n v="8.0799529999999997"/>
        <n v="8.0663630000000008"/>
        <n v="8.0531649999999999"/>
        <n v="8.0537130000000001"/>
        <n v="8.0571470000000005"/>
        <n v="8.0661620000000003"/>
        <n v="8.0698209999999992"/>
        <n v="8.0688410000000008"/>
        <n v="8.0629299999999997"/>
        <n v="8.0624450000000003"/>
        <n v="8.0634110000000003"/>
        <n v="8.0659329999999994"/>
        <n v="8.0655819999999991"/>
        <n v="8.0628969999999995"/>
        <n v="8.0076339999999995"/>
        <n v="7.9080640000000004"/>
        <n v="7.7809590000000002"/>
        <n v="7.616994"/>
        <n v="7.5191280000000003"/>
        <n v="7.4420799999999998"/>
        <n v="7.3506919999999996"/>
        <n v="7.2756540000000003"/>
        <n v="7.1908459999999996"/>
        <n v="7.0694379999999999"/>
        <n v="6.9802039999999996"/>
        <n v="6.8968150000000001"/>
        <n v="6.8190460000000002"/>
        <n v="6.6437119999999998"/>
        <n v="6.5663640000000001"/>
        <n v="6.46218"/>
        <n v="6.3853090000000003"/>
        <n v="6.3106210000000003"/>
        <n v="6.2141510000000002"/>
        <n v="6.1430680000000004"/>
        <n v="6.0459379999999996"/>
        <n v="5.9753350000000003"/>
        <n v="5.9067230000000004"/>
        <n v="5.8174679999999999"/>
        <n v="5.7507390000000003"/>
        <n v="5.6829479999999997"/>
        <n v="5.5944510000000003"/>
        <n v="5.5301619999999998"/>
        <n v="5.4480259999999996"/>
        <n v="5.4029049999999996"/>
        <n v="5.4789370000000002"/>
        <n v="5.8467159999999998"/>
        <n v="6.2623259999999998"/>
        <n v="6.7824629999999999"/>
        <n v="7.3531110000000002"/>
        <n v="7.8017830000000004"/>
        <n v="8.2383330000000008"/>
        <n v="8.2426700000000004"/>
        <n v="8.0958330000000007"/>
        <n v="7.8756370000000002"/>
        <n v="7.8272320000000004"/>
        <n v="7.8881379999999996"/>
        <n v="7.9844660000000003"/>
        <n v="7.995107"/>
        <n v="8.0215019999999999"/>
        <n v="8.0066469999999992"/>
        <n v="7.9714070000000001"/>
        <n v="7.9916010000000002"/>
        <n v="8.0297280000000004"/>
        <n v="8.0628729999999997"/>
        <n v="8.0723889999999994"/>
        <n v="8.0768660000000008"/>
        <n v="8.0619139999999998"/>
        <n v="8.0517310000000002"/>
        <n v="8.0550859999999993"/>
        <n v="8.0599399999999992"/>
        <n v="8.0668559999999996"/>
        <n v="8.0693699999999993"/>
        <n v="8.0677780000000006"/>
        <n v="8.0650060000000003"/>
        <n v="8.0627650000000006"/>
        <n v="8.0636849999999995"/>
        <n v="8.0649619999999995"/>
        <n v="8.0658159999999999"/>
        <n v="8.0655680000000007"/>
        <n v="8.0648859999999996"/>
        <n v="8.0642069999999997"/>
        <n v="8.0643379999999993"/>
        <n v="8.0645559999999996"/>
        <n v="8.0649139999999999"/>
        <n v="8.0650230000000001"/>
        <n v="8.0648990000000005"/>
        <n v="8.0646679999999993"/>
        <n v="8.0648"/>
        <n v="8.0648210000000002"/>
        <n v="8.0647420000000007"/>
        <n v="8.0220669999999998"/>
        <n v="7.8525159999999996"/>
        <n v="7.5919049999999997"/>
        <n v="7.4765350000000002"/>
        <n v="7.5092319999999999"/>
        <n v="7.6140179999999997"/>
        <n v="7.6925809999999997"/>
        <n v="7.700215"/>
        <n v="7.6610500000000004"/>
        <n v="7.6196609999999998"/>
        <n v="7.730626"/>
        <n v="7.9652620000000001"/>
        <n v="8.1719570000000008"/>
        <n v="8.1550609999999999"/>
        <n v="7.9857389999999997"/>
        <n v="7.9315439999999997"/>
        <n v="7.9423500000000002"/>
        <n v="7.9820820000000001"/>
        <n v="8.0271849999999993"/>
        <n v="8.0351499999999998"/>
        <n v="7.9971170000000003"/>
        <n v="8.0180439999999997"/>
        <n v="8.0138060000000007"/>
        <n v="7.9747260000000004"/>
        <n v="8.0120880000000003"/>
        <n v="8.0427070000000001"/>
        <n v="8.0332080000000001"/>
        <n v="8.0571809999999999"/>
        <n v="8.074503"/>
        <n v="8.067475"/>
        <n v="8.0631050000000002"/>
        <n v="8.0568439999999999"/>
        <n v="8.0571350000000006"/>
        <n v="8.0630600000000001"/>
        <n v="8.0664809999999996"/>
        <n v="8.0685169999999999"/>
        <n v="8.0666600000000006"/>
        <n v="8.0643759999999993"/>
        <n v="8.0632149999999996"/>
        <n v="8.0633040000000005"/>
        <n v="8.0645419999999994"/>
        <n v="8.0653190000000006"/>
        <n v="8.0655230000000007"/>
        <n v="8.0652039999999996"/>
        <n v="8.0582429999999992"/>
        <n v="8.0117600000000007"/>
        <n v="7.914542"/>
        <n v="7.7877619999999999"/>
        <n v="7.6608700000000001"/>
        <n v="7.5535329999999998"/>
        <n v="7.4453430000000003"/>
        <n v="7.3771120000000003"/>
        <n v="7.3056239999999999"/>
        <n v="7.224488"/>
        <n v="7.135173"/>
        <n v="7.0437110000000001"/>
        <n v="6.955889"/>
        <n v="6.8742279999999996"/>
        <n v="6.7726800000000003"/>
        <n v="6.6980110000000002"/>
        <n v="6.6219650000000003"/>
        <n v="6.5442419999999997"/>
        <n v="6.4660739999999999"/>
        <n v="6.3890989999999999"/>
        <n v="6.2898120000000004"/>
        <n v="6.2176580000000001"/>
        <n v="6.1465990000000001"/>
        <n v="6.075825"/>
        <n v="6.0051259999999997"/>
        <n v="5.9114599999999999"/>
        <n v="5.8422729999999996"/>
        <n v="5.7743510000000002"/>
        <n v="5.6863999999999999"/>
        <n v="5.690982"/>
        <n v="5.8853869999999997"/>
        <n v="6.2276049999999996"/>
        <n v="6.8056510000000001"/>
        <n v="7.2803389999999997"/>
        <n v="7.7685120000000003"/>
        <n v="8.3112899999999996"/>
        <n v="8.3824509999999997"/>
        <n v="8.2628050000000002"/>
        <n v="8.0862499999999997"/>
        <n v="7.9350290000000001"/>
        <n v="7.9409049999999999"/>
        <n v="8.0182749999999992"/>
        <n v="8.1142409999999998"/>
        <n v="8.1284949999999991"/>
        <n v="8.1014839999999992"/>
        <n v="8.0630699999999997"/>
        <n v="8.0385609999999996"/>
        <n v="8.037191"/>
        <n v="8.0583399999999994"/>
        <n v="8.0734929999999991"/>
        <n v="8.0909390000000005"/>
        <n v="8.3289489999999997"/>
        <n v="8.6695150000000005"/>
        <n v="9.0854379999999999"/>
        <n v="9.5422560000000001"/>
        <n v="10.193891000000001"/>
        <n v="10.675333"/>
        <n v="11.143212"/>
        <n v="11.745396"/>
        <n v="12.17958"/>
        <n v="12.602088999999999"/>
        <n v="13.152501000000001"/>
        <n v="13.558327999999999"/>
        <n v="13.959363"/>
        <n v="14.356135"/>
        <n v="14.878994"/>
        <n v="15.26671"/>
        <n v="15.649816"/>
        <n v="16.047561999999999"/>
        <n v="16.147590000000001"/>
        <n v="16.104997999999998"/>
        <n v="15.970967"/>
        <n v="15.89462"/>
        <n v="15.865154"/>
        <n v="15.873789"/>
        <n v="15.907996000000001"/>
        <n v="15.928376999999999"/>
        <n v="15.936652"/>
        <n v="15.932895"/>
        <n v="15.926064"/>
        <n v="15.920666000000001"/>
        <n v="15.918253999999999"/>
        <n v="15.919204000000001"/>
        <n v="15.920951000000001"/>
        <n v="15.922677"/>
        <n v="15.92305"/>
        <n v="15.922826000000001"/>
        <n v="15.92224"/>
        <n v="15.921925"/>
        <n v="15.921818999999999"/>
        <n v="15.921906999999999"/>
        <n v="15.922022999999999"/>
        <n v="15.922103999999999"/>
        <n v="15.922134"/>
        <n v="15.922112"/>
        <n v="15.922058"/>
        <n v="15.922056"/>
        <n v="15.917657"/>
        <n v="15.845969"/>
        <n v="15.656812"/>
        <n v="15.373513000000001"/>
        <n v="14.939368999999999"/>
        <n v="14.627845000000001"/>
        <n v="14.265377000000001"/>
        <n v="14.027077"/>
        <n v="13.802095"/>
        <n v="13.50309"/>
        <n v="13.274162"/>
        <n v="13.043170999999999"/>
        <n v="12.738644000000001"/>
        <n v="12.516366"/>
        <n v="12.301064999999999"/>
        <n v="12.023009"/>
        <n v="11.816776000000001"/>
        <n v="11.542764999999999"/>
        <n v="11.340446"/>
        <n v="11.077321"/>
        <n v="10.885153000000001"/>
        <n v="10.696854"/>
        <n v="10.511832"/>
        <n v="10.269551"/>
        <n v="10.09104"/>
        <n v="9.857507"/>
        <n v="9.6858810000000002"/>
        <n v="9.5172989999999995"/>
        <n v="9.2971579999999996"/>
        <n v="9.1354030000000002"/>
        <n v="8.9763999999999999"/>
        <n v="8.7807490000000001"/>
        <n v="8.7748860000000004"/>
        <n v="8.7105589999999999"/>
        <n v="8.3862780000000008"/>
        <n v="8.1312110000000004"/>
        <n v="7.8952479999999996"/>
        <n v="7.879467"/>
        <n v="8.0217869999999998"/>
        <n v="8.1255179999999996"/>
        <n v="8.156352"/>
        <n v="8.1062290000000008"/>
        <n v="8.0537790000000005"/>
        <n v="8.0229470000000003"/>
        <n v="8.0351359999999996"/>
        <n v="8.0682369999999999"/>
        <n v="8.0827439999999999"/>
        <n v="8.0819419999999997"/>
        <n v="8.0716169999999998"/>
        <n v="8.0579889999999992"/>
        <n v="8.0553740000000005"/>
        <n v="8.0594809999999999"/>
        <n v="8.0688859999999991"/>
        <n v="8.0682379999999991"/>
        <n v="8.0456509999999994"/>
        <n v="8.027666"/>
        <n v="8.0503660000000004"/>
        <n v="8.0769669999999998"/>
        <n v="8.0794619999999995"/>
        <n v="8.0696530000000006"/>
        <n v="8.0446059999999999"/>
        <n v="8.0315189999999994"/>
        <n v="8.0123010000000008"/>
        <n v="8.0125499999999992"/>
        <n v="8.0281559999999992"/>
        <n v="8.0554140000000007"/>
        <n v="8.0040779999999998"/>
        <n v="7.9876829999999996"/>
        <n v="8.0190990000000006"/>
        <n v="8.0472979999999996"/>
        <n v="8.0506670000000007"/>
        <n v="7.976051"/>
        <n v="7.9570020000000001"/>
        <n v="7.9926640000000004"/>
        <n v="8.0158640000000005"/>
        <n v="8.0481750000000005"/>
        <n v="8.0086919999999999"/>
        <n v="8.0088419999999996"/>
        <n v="7.9688030000000003"/>
        <n v="8.0391379999999995"/>
        <n v="8.0998540000000006"/>
        <n v="8.0772270000000006"/>
        <n v="8.0451359999999994"/>
        <n v="8.0495819999999991"/>
        <n v="8.0626060000000006"/>
        <n v="8.0710049999999995"/>
        <n v="8.072597"/>
        <n v="8.0630279999999992"/>
        <n v="8.0646740000000001"/>
        <n v="8.0663879999999999"/>
        <n v="8.0665800000000001"/>
        <n v="8.0656339999999993"/>
        <n v="8.0642519999999998"/>
        <n v="8.0639009999999995"/>
        <n v="8.0641379999999998"/>
        <n v="8.0646690000000003"/>
        <n v="8.065137"/>
        <n v="8.0651100000000007"/>
        <n v="8.0645819999999997"/>
        <n v="8.0648459999999993"/>
        <n v="8.0648440000000008"/>
        <n v="8.0647880000000001"/>
        <n v="8.0647409999999997"/>
        <n v="8.0628679999999999"/>
        <n v="8.0092289999999995"/>
        <n v="7.9103279999999998"/>
        <n v="7.7829940000000004"/>
        <n v="7.6565510000000003"/>
        <n v="7.5501360000000002"/>
        <n v="7.4428910000000004"/>
        <n v="7.374752"/>
        <n v="7.3029580000000003"/>
        <n v="7.2214080000000003"/>
        <n v="7.1318869999999999"/>
        <n v="7.0106419999999998"/>
        <n v="6.9250369999999997"/>
        <n v="6.8455320000000004"/>
        <n v="6.7700589999999998"/>
        <n v="6.6953420000000001"/>
        <n v="6.6192320000000002"/>
        <n v="6.5414430000000001"/>
        <n v="6.4632990000000001"/>
        <n v="6.3612080000000004"/>
        <n v="6.2872149999999998"/>
        <n v="6.2151550000000002"/>
        <n v="6.1204840000000003"/>
        <n v="6.0496920000000003"/>
        <n v="5.9790789999999996"/>
        <n v="5.9089499999999999"/>
        <n v="5.8398570000000003"/>
        <n v="5.7496299999999998"/>
        <n v="5.6947359999999998"/>
        <n v="5.661257"/>
        <n v="5.5968799999999996"/>
        <n v="5.5323270000000004"/>
        <n v="5.465401"/>
        <n v="5.6399860000000004"/>
        <n v="5.9651480000000001"/>
        <n v="6.3956289999999996"/>
        <n v="6.8602930000000004"/>
        <n v="7.4768929999999996"/>
        <n v="7.9030240000000003"/>
        <n v="8.2371289999999995"/>
        <n v="8.260078"/>
        <n v="8.1023820000000004"/>
        <n v="7.900061"/>
        <n v="7.8233470000000001"/>
        <n v="7.9146429999999999"/>
        <n v="7.983949"/>
        <n v="7.9856509999999998"/>
        <n v="8.0522120000000008"/>
        <n v="7.9988099999999998"/>
        <n v="7.9548079999999999"/>
        <n v="7.9562340000000003"/>
        <n v="8.0359359999999995"/>
        <n v="8.0753830000000004"/>
        <n v="8.0800079999999994"/>
        <n v="8.056756"/>
        <n v="8.0460039999999999"/>
        <n v="8.0514430000000008"/>
        <n v="8.0604589999999998"/>
        <n v="8.0698129999999999"/>
        <n v="8.0722389999999997"/>
        <n v="8.0683019999999992"/>
        <n v="8.0637519999999991"/>
        <n v="8.0614930000000005"/>
        <n v="8.0644089999999995"/>
        <n v="8.0661860000000001"/>
        <n v="8.0664149999999992"/>
        <n v="8.0657049999999995"/>
        <n v="8.0643999999999991"/>
        <n v="8.0638850000000009"/>
        <n v="8.0642150000000008"/>
        <n v="8.0646109999999993"/>
        <n v="8.0650569999999995"/>
        <n v="8.0651209999999995"/>
        <n v="8.0647149999999996"/>
        <n v="8.0645710000000008"/>
        <n v="8.0648160000000004"/>
        <n v="8.0526719999999994"/>
        <n v="7.9937490000000002"/>
        <n v="7.8868229999999997"/>
        <n v="7.7573590000000001"/>
        <n v="7.6337419999999998"/>
        <n v="7.5035850000000002"/>
        <n v="7.429322"/>
        <n v="7.3613869999999997"/>
        <n v="7.2879189999999996"/>
        <n v="7.1747719999999999"/>
        <n v="7.0833849999999998"/>
        <n v="6.993404"/>
        <n v="6.9090259999999999"/>
        <n v="6.8305730000000002"/>
        <n v="6.7555319999999996"/>
        <n v="6.6553810000000002"/>
        <n v="6.5782740000000004"/>
        <n v="6.5000900000000001"/>
        <n v="6.4223990000000004"/>
        <n v="6.3218259999999997"/>
        <n v="6.2489600000000003"/>
        <n v="6.1775120000000001"/>
        <n v="6.1066669999999998"/>
        <n v="6.0123509999999998"/>
        <n v="5.9419129999999996"/>
        <n v="5.8722810000000001"/>
        <n v="5.8037879999999999"/>
        <n v="5.7144110000000001"/>
        <n v="5.648568"/>
        <n v="5.5834910000000004"/>
        <n v="5.5477270000000001"/>
        <n v="5.763293"/>
        <n v="6.1068410000000002"/>
        <n v="6.5337389999999997"/>
        <n v="7.0015799999999997"/>
        <n v="7.4875759999999998"/>
        <n v="8.1253270000000004"/>
        <n v="8.3750579999999992"/>
        <n v="8.341132"/>
        <n v="8.184787"/>
        <n v="7.978135"/>
        <n v="7.9706619999999999"/>
        <n v="8.056953"/>
        <n v="8.1180970000000006"/>
        <n v="8.0971679999999999"/>
        <n v="8.0496459999999992"/>
        <n v="8.0353429999999992"/>
        <n v="8.042681"/>
        <n v="8.0603309999999997"/>
        <n v="8.0770409999999995"/>
        <n v="8.0772650000000006"/>
        <n v="8.0702739999999995"/>
        <n v="8.0625060000000008"/>
        <n v="8.0606840000000002"/>
        <n v="8.0644530000000003"/>
        <n v="8.0671379999999999"/>
        <n v="8.0672239999999995"/>
        <n v="8.0656130000000008"/>
        <n v="8.0640719999999995"/>
        <n v="8.0634460000000008"/>
        <n v="8.0640330000000002"/>
        <n v="8.065315"/>
        <n v="8.0653319999999997"/>
        <n v="8.0645830000000007"/>
        <n v="8.0649060000000006"/>
        <n v="8.0647260000000003"/>
        <n v="8.0527490000000004"/>
        <n v="7.9941040000000001"/>
        <n v="7.8452489999999999"/>
        <n v="7.714963"/>
        <n v="7.5975950000000001"/>
        <n v="7.5039540000000002"/>
        <n v="7.406955"/>
        <n v="7.3382310000000004"/>
        <n v="7.2615439999999998"/>
        <n v="7.1751760000000004"/>
        <n v="7.044988"/>
        <n v="6.934412"/>
        <n v="6.852614"/>
        <n v="6.7934169999999998"/>
        <n v="6.7386369999999998"/>
        <n v="6.5643560000000001"/>
        <n v="6.4755399999999996"/>
        <n v="6.3640030000000003"/>
        <n v="6.2904520000000002"/>
        <n v="6.2232339999999997"/>
        <n v="6.1573320000000002"/>
        <n v="6.065118"/>
        <n v="5.992343"/>
        <n v="5.9189999999999996"/>
        <n v="5.8477050000000004"/>
        <n v="5.7619480000000003"/>
        <n v="5.7459449999999999"/>
        <n v="5.9671329999999996"/>
        <n v="6.3511329999999999"/>
        <n v="6.8038210000000001"/>
        <n v="7.2936069999999997"/>
        <n v="7.9538500000000001"/>
        <n v="8.303471"/>
        <n v="8.3323"/>
        <n v="8.0828729999999993"/>
        <n v="7.5556859999999997"/>
        <n v="7.2835539999999996"/>
        <n v="7.2398160000000003"/>
        <n v="7.350778"/>
        <n v="7.6120539999999997"/>
        <n v="8.1002069999999993"/>
        <n v="8.2539230000000003"/>
        <n v="8.1900250000000003"/>
        <n v="8.0641029999999994"/>
        <n v="7.9490949999999998"/>
        <n v="7.9439859999999998"/>
        <n v="8.0202109999999998"/>
        <n v="8.0914180000000009"/>
        <n v="8.1214670000000009"/>
        <n v="8.0974749999999993"/>
        <n v="8.0640540000000005"/>
        <n v="8.0419719999999995"/>
        <n v="8.0405460000000009"/>
        <n v="8.0577649999999998"/>
        <n v="8.0705939999999998"/>
        <n v="8.0766439999999999"/>
        <n v="8.0712949999999992"/>
        <n v="8.063974"/>
        <n v="8.0593280000000007"/>
        <n v="8.0348620000000004"/>
        <n v="7.9618019999999996"/>
        <n v="7.8049559999999998"/>
        <n v="7.6775209999999996"/>
        <n v="7.5671239999999997"/>
        <n v="7.4791860000000003"/>
        <n v="7.4073039999999999"/>
        <n v="7.3137990000000004"/>
        <n v="7.2341660000000001"/>
        <n v="7.1463559999999999"/>
        <n v="7.0551139999999997"/>
        <n v="6.9667750000000002"/>
        <n v="6.884042"/>
        <n v="6.8067229999999999"/>
        <n v="6.7317900000000002"/>
        <n v="6.6310779999999996"/>
        <n v="6.553712"/>
        <n v="6.475606"/>
        <n v="6.3984889999999996"/>
        <n v="6.3233100000000002"/>
        <n v="6.2263409999999997"/>
        <n v="6.1551580000000001"/>
        <n v="6.0843379999999998"/>
        <n v="6.0136810000000001"/>
        <n v="5.9481510000000002"/>
        <n v="5.8734359999999999"/>
        <n v="5.8133119999999998"/>
        <n v="5.7460149999999999"/>
        <n v="5.6484259999999997"/>
        <n v="5.5729069999999998"/>
        <n v="5.5021769999999997"/>
        <n v="5.432207"/>
        <n v="5.3786579999999997"/>
        <n v="5.53003"/>
        <n v="5.9399860000000002"/>
        <n v="6.3551339999999996"/>
        <n v="6.7572760000000001"/>
        <n v="7.2003170000000001"/>
        <n v="7.5647149999999996"/>
        <n v="7.8887470000000004"/>
        <n v="7.8715760000000001"/>
        <n v="7.7915929999999998"/>
        <n v="7.7444329999999999"/>
        <n v="7.8438470000000002"/>
        <n v="8.0029190000000003"/>
        <n v="8.1242669999999997"/>
        <n v="8.1150509999999993"/>
        <n v="8.0583069999999992"/>
        <n v="8.0233659999999993"/>
        <n v="8.0096190000000007"/>
        <n v="8.0428800000000003"/>
        <n v="8.0744249999999997"/>
        <n v="8.0879069999999995"/>
        <n v="8.0843129999999999"/>
        <n v="8.0629740000000005"/>
        <n v="8.0545290000000005"/>
        <n v="8.0541689999999999"/>
        <n v="8.0606469999999995"/>
        <n v="8.0667559999999998"/>
        <n v="8.0698659999999993"/>
        <n v="8.0677070000000004"/>
        <n v="8.0642259999999997"/>
        <n v="8.0627929999999992"/>
        <n v="8.0624629999999993"/>
        <n v="8.064228"/>
        <n v="8.0655520000000003"/>
        <n v="8.0654769999999996"/>
        <n v="8.0646819999999995"/>
        <n v="8.0642449999999997"/>
        <n v="8.0644200000000001"/>
        <n v="8.0646059999999995"/>
        <n v="8.0649169999999994"/>
        <n v="8.0649750000000004"/>
        <n v="8.0648250000000008"/>
        <n v="8.0647040000000008"/>
        <n v="8.064686"/>
        <n v="8.0648280000000003"/>
        <n v="8.0647939999999991"/>
        <n v="8.0647389999999994"/>
        <n v="8.0592849999999991"/>
        <n v="7.9872810000000003"/>
        <n v="7.8776279999999996"/>
        <n v="7.7476250000000002"/>
        <n v="7.6252430000000002"/>
        <n v="7.4974429999999996"/>
        <n v="7.424156"/>
        <n v="7.3561870000000003"/>
        <n v="7.2820220000000004"/>
        <n v="7.197851"/>
        <n v="7.0765120000000001"/>
        <n v="6.9868519999999998"/>
        <n v="6.9029550000000004"/>
        <n v="6.824859"/>
        <n v="6.74993"/>
        <n v="6.6496570000000004"/>
        <n v="6.5724270000000002"/>
        <n v="6.4942200000000003"/>
        <n v="6.4166280000000002"/>
        <n v="6.3410019999999996"/>
        <n v="6.2676049999999996"/>
        <n v="6.1958909999999996"/>
        <n v="6.1013479999999998"/>
        <n v="6.0305859999999996"/>
        <n v="5.9600309999999999"/>
        <n v="5.8901599999999998"/>
        <n v="5.8213759999999999"/>
        <n v="5.7538530000000003"/>
        <n v="5.6654910000000003"/>
        <n v="5.6002330000000002"/>
        <n v="5.5357560000000001"/>
        <n v="5.4732659999999997"/>
        <n v="5.5092489999999996"/>
        <n v="5.6850269999999998"/>
        <n v="6.0556859999999997"/>
        <n v="6.7043900000000001"/>
        <n v="7.2130669999999997"/>
        <n v="7.7002940000000004"/>
        <n v="8.1648219999999991"/>
        <n v="8.1751319999999996"/>
        <n v="7.9742860000000002"/>
        <n v="7.6916929999999999"/>
        <n v="7.5654890000000004"/>
        <n v="7.5907159999999996"/>
        <n v="7.6663399999999999"/>
        <n v="7.7031270000000003"/>
        <n v="7.9188349999999996"/>
        <n v="8.0742860000000007"/>
        <n v="8.1404010000000007"/>
        <n v="8.0977929999999994"/>
        <n v="8.0113990000000008"/>
        <n v="7.9894780000000001"/>
        <n v="8.0042679999999997"/>
        <n v="8.0523140000000009"/>
        <n v="8.0923370000000006"/>
        <n v="8.0936039999999991"/>
        <n v="8.0784190000000002"/>
        <n v="8.0603499999999997"/>
        <n v="8.050433"/>
        <n v="8.0535309999999996"/>
        <n v="8.0628820000000001"/>
        <n v="8.0695990000000002"/>
        <n v="8.0718890000000005"/>
        <n v="8.0676009999999998"/>
        <n v="8.063402"/>
        <n v="8.0616409999999998"/>
        <n v="8.0617789999999996"/>
        <n v="8.0373509999999992"/>
        <n v="7.9608869999999996"/>
        <n v="7.8421149999999997"/>
        <n v="7.7113139999999998"/>
        <n v="7.5598710000000002"/>
        <n v="7.4740010000000003"/>
        <n v="7.4039580000000003"/>
        <n v="7.335394"/>
        <n v="7.2308849999999998"/>
        <n v="7.1420459999999997"/>
        <n v="7.0502580000000004"/>
        <n v="6.9618599999999997"/>
        <n v="6.8796059999999999"/>
        <n v="6.7778270000000003"/>
        <n v="6.7033750000000003"/>
        <n v="6.6275060000000003"/>
        <n v="6.549912"/>
        <n v="6.4716319999999996"/>
        <n v="6.3944789999999996"/>
        <n v="6.2949760000000001"/>
        <n v="6.2227209999999999"/>
        <n v="6.1516719999999996"/>
        <n v="6.0573110000000003"/>
        <n v="5.9865740000000001"/>
        <n v="5.916423"/>
        <n v="5.8243580000000001"/>
        <n v="5.7567269999999997"/>
        <n v="5.6903119999999996"/>
        <n v="5.6003449999999999"/>
        <n v="5.5487219999999997"/>
        <n v="5.5071320000000004"/>
        <n v="5.5799130000000003"/>
        <n v="5.8400720000000002"/>
        <n v="6.3838470000000003"/>
        <n v="6.8545759999999998"/>
        <n v="7.3027889999999998"/>
        <n v="7.853091"/>
        <n v="8.1359779999999997"/>
        <n v="8.1945949999999996"/>
        <n v="8.0391200000000005"/>
        <n v="7.898784"/>
        <n v="7.8337130000000004"/>
        <n v="7.8591829999999998"/>
        <n v="7.9337249999999999"/>
        <n v="8.0074900000000007"/>
        <n v="7.9871319999999999"/>
        <n v="8.0023280000000003"/>
        <n v="8.01267"/>
        <n v="8.0409950000000006"/>
        <n v="8.063326"/>
        <n v="8.0634619999999995"/>
        <n v="8.0655649999999994"/>
        <n v="8.0576559999999997"/>
        <n v="8.0582539999999998"/>
        <n v="8.0616109999999992"/>
        <n v="8.0642119999999995"/>
        <n v="8.0668810000000004"/>
        <n v="8.0668780000000009"/>
        <n v="8.0653939999999995"/>
        <n v="8.0637640000000008"/>
        <n v="8.063485"/>
        <n v="8.0643469999999997"/>
        <n v="8.0649289999999993"/>
        <n v="8.0653790000000001"/>
        <n v="8.0651609999999998"/>
        <n v="8.0646260000000005"/>
        <n v="8.0645670000000003"/>
        <n v="8.0644690000000008"/>
        <n v="8.0647009999999995"/>
        <n v="8.064883"/>
        <n v="8.0648710000000001"/>
        <n v="8.0647310000000001"/>
        <n v="8.0644159999999996"/>
        <n v="8.0450420000000005"/>
        <n v="7.9757850000000001"/>
        <n v="7.8623599999999998"/>
        <n v="7.732246"/>
        <n v="7.5772029999999999"/>
        <n v="7.4880990000000001"/>
        <n v="7.4160709999999996"/>
        <n v="7.3236999999999997"/>
        <n v="7.2449719999999997"/>
        <n v="7.1571569999999998"/>
        <n v="7.0656179999999997"/>
        <n v="6.9481140000000003"/>
        <n v="6.8670369999999998"/>
        <n v="6.7907510000000002"/>
        <n v="6.7161340000000003"/>
        <n v="6.614897"/>
        <n v="6.5370470000000003"/>
        <n v="6.4589379999999998"/>
        <n v="6.3569959999999996"/>
        <n v="6.2831239999999999"/>
        <n v="6.2111270000000003"/>
        <n v="6.1070869999999999"/>
        <n v="6.0381099999999996"/>
        <n v="5.9761360000000003"/>
        <n v="5.9090990000000003"/>
        <n v="5.8168160000000002"/>
        <n v="5.7469939999999999"/>
        <n v="5.6558960000000003"/>
        <n v="5.5911330000000001"/>
        <n v="5.526789"/>
        <n v="5.4618710000000004"/>
        <n v="5.7438479999999998"/>
        <n v="6.1368900000000002"/>
        <n v="6.5921770000000004"/>
        <n v="7.0904870000000004"/>
        <n v="7.7600629999999997"/>
        <n v="8.1720380000000006"/>
        <n v="8.3340329999999998"/>
        <n v="8.1951239999999999"/>
        <n v="7.8521359999999998"/>
        <n v="7.7126200000000003"/>
        <n v="7.7401549999999997"/>
        <n v="7.9217000000000004"/>
        <n v="7.988696"/>
        <n v="7.9423250000000003"/>
        <n v="7.9351729999999998"/>
        <n v="7.9628019999999999"/>
        <n v="7.9678230000000001"/>
        <n v="7.9921959999999999"/>
        <n v="8.0713089999999994"/>
        <n v="8.0954289999999993"/>
        <n v="8.0741879999999995"/>
        <n v="8.0464479999999998"/>
        <n v="8.0438589999999994"/>
        <n v="8.0486690000000003"/>
        <n v="8.0623070000000006"/>
        <n v="8.0714469999999992"/>
        <n v="8.0731719999999996"/>
        <n v="8.0684880000000003"/>
        <n v="8.0625979999999995"/>
        <n v="8.0602979999999995"/>
        <n v="8.0619549999999993"/>
        <n v="8.0649160000000002"/>
        <n v="8.0665859999999991"/>
        <n v="8.0664409999999993"/>
        <n v="8.0652080000000002"/>
        <n v="8.0640079999999994"/>
        <n v="8.0638430000000003"/>
        <n v="8.0641859999999994"/>
        <n v="8.048254"/>
        <n v="7.9832470000000004"/>
        <n v="7.8292349999999997"/>
        <n v="7.6991630000000004"/>
        <n v="7.5844310000000004"/>
        <n v="7.4935799999999997"/>
        <n v="7.3983559999999997"/>
        <n v="7.3291259999999996"/>
        <n v="7.251201"/>
        <n v="7.1334780000000002"/>
        <n v="7.0419749999999999"/>
        <n v="6.9542000000000002"/>
        <n v="6.8467589999999996"/>
        <n v="6.7712849999999998"/>
        <n v="6.6966289999999997"/>
        <n v="6.6205600000000002"/>
        <n v="6.5166899999999996"/>
        <n v="6.4387449999999999"/>
        <n v="6.362444"/>
        <n v="6.2884349999999998"/>
        <n v="6.1925910000000002"/>
        <n v="6.121664"/>
        <n v="6.0509069999999996"/>
        <n v="5.9568060000000003"/>
        <n v="5.8869509999999998"/>
        <n v="5.8182270000000003"/>
        <n v="5.7284940000000004"/>
        <n v="5.6632480000000003"/>
        <n v="5.6680219999999997"/>
        <n v="5.8625730000000003"/>
        <n v="6.2050609999999997"/>
        <n v="6.7834680000000001"/>
        <n v="7.2584179999999998"/>
        <n v="7.7468680000000001"/>
        <n v="8.3050460000000008"/>
        <n v="8.3877410000000001"/>
        <n v="8.2720009999999995"/>
        <n v="8.0944780000000005"/>
        <n v="7.9364039999999996"/>
        <n v="7.9375770000000001"/>
        <n v="8.013598"/>
        <n v="8.1125570000000007"/>
        <n v="8.1294400000000007"/>
        <n v="8.1035609999999991"/>
        <n v="8.0356330000000007"/>
        <n v="8.0401860000000003"/>
        <n v="8.0574300000000001"/>
        <n v="8.0761780000000005"/>
        <n v="8.0780049999999992"/>
        <n v="8.0716459999999994"/>
        <n v="8.0614179999999998"/>
        <n v="8.0584310000000006"/>
        <n v="8.0601009999999995"/>
        <n v="8.0650759999999995"/>
        <n v="8.0674060000000001"/>
        <n v="8.0674410000000005"/>
        <n v="8.0659240000000008"/>
        <n v="8.0638719999999999"/>
        <n v="8.0634329999999999"/>
        <n v="8.0639040000000008"/>
        <n v="8.065353"/>
        <n v="8.1061619999999994"/>
        <n v="8.3154599999999999"/>
        <n v="8.7885659999999994"/>
        <n v="9.2209199999999996"/>
        <n v="9.6875330000000002"/>
        <n v="10.343260000000001"/>
        <n v="10.819554999999999"/>
        <n v="11.284147000000001"/>
        <n v="11.733401000000001"/>
        <n v="12.167941000000001"/>
        <n v="12.729552999999999"/>
        <n v="13.062893000000001"/>
        <n v="13.085584000000001"/>
        <n v="12.709549000000001"/>
        <n v="12.334562999999999"/>
        <n v="11.891515999999999"/>
        <n v="11.65447"/>
        <n v="11.47227"/>
        <n v="11.257611000000001"/>
        <n v="11.087255000000001"/>
        <n v="10.900827"/>
        <n v="10.637828000000001"/>
        <n v="10.441917"/>
        <n v="10.253928"/>
        <n v="10.016956"/>
        <n v="9.8463449999999995"/>
        <n v="9.6785650000000008"/>
        <n v="9.4565719999999995"/>
        <n v="9.2913859999999993"/>
        <n v="9.1283049999999992"/>
        <n v="8.9156759999999995"/>
        <n v="8.7602620000000009"/>
        <n v="8.5729360000000003"/>
        <n v="8.1994039999999995"/>
        <n v="7.96739"/>
        <n v="7.860824"/>
        <n v="7.9034089999999999"/>
        <n v="8.0725370000000005"/>
        <n v="8.1524529999999995"/>
        <n v="8.1527689999999993"/>
        <n v="8.0838490000000007"/>
        <n v="8.0364009999999997"/>
        <n v="8.0208030000000008"/>
        <n v="8.0356520000000007"/>
        <n v="8.0703289999999992"/>
        <n v="8.0842019999999994"/>
        <n v="8.0821550000000002"/>
        <n v="8.0665099999999992"/>
        <n v="8.0576039999999995"/>
        <n v="8.0555570000000003"/>
        <n v="8.061496"/>
        <n v="8.0667709999999992"/>
        <n v="8.069032"/>
        <n v="8.0459549999999993"/>
        <n v="8.0200879999999994"/>
        <n v="8.0540409999999998"/>
        <n v="8.0759819999999998"/>
        <n v="8.0860470000000007"/>
        <n v="8.0395249999999994"/>
        <n v="8.0130960000000009"/>
        <n v="8.0008820000000007"/>
        <n v="8.0268069999999998"/>
        <n v="8.0299289999999992"/>
        <n v="8.0129719999999995"/>
        <n v="7.9988210000000004"/>
        <n v="8.0017469999999999"/>
        <n v="8.0100219999999993"/>
        <n v="8.0162910000000007"/>
        <n v="8.0180030000000002"/>
        <n v="8.0061389999999992"/>
        <n v="8.0139449999999997"/>
        <n v="8.0131359999999994"/>
        <n v="8.0214239999999997"/>
        <n v="8.020384"/>
        <n v="8.0089439999999996"/>
        <n v="7.9803689999999996"/>
        <n v="7.9938539999999998"/>
        <n v="8.0469349999999995"/>
        <n v="8.0935849999999991"/>
        <n v="8.0912500000000005"/>
        <n v="8.0608989999999991"/>
        <n v="8.0479920000000007"/>
        <n v="8.0441889999999994"/>
        <n v="8.0580020000000001"/>
        <n v="8.0695420000000002"/>
        <n v="8.0729819999999997"/>
        <n v="8.0712980000000005"/>
        <n v="8.0644279999999995"/>
        <n v="8.0610049999999998"/>
        <n v="8.0612410000000008"/>
        <n v="8.0631520000000005"/>
        <n v="8.0655210000000004"/>
        <n v="8.0666130000000003"/>
        <n v="8.0658960000000004"/>
        <n v="8.0648479999999996"/>
        <n v="8.1557370000000002"/>
        <n v="8.4163350000000001"/>
        <n v="8.7873429999999999"/>
        <n v="9.2197399999999998"/>
        <n v="9.8488319999999998"/>
        <n v="10.342104000000001"/>
        <n v="10.818438"/>
        <n v="11.434634000000001"/>
        <n v="11.878695"/>
        <n v="12.309006"/>
        <n v="12.728598"/>
        <n v="13.276324000000001"/>
        <n v="13.680618000000001"/>
        <n v="14.080316"/>
        <n v="14.475854999999999"/>
        <n v="14.997161"/>
        <n v="15.383744999999999"/>
        <n v="15.766651"/>
        <n v="16.145931000000001"/>
        <n v="16.646080000000001"/>
        <n v="17.017071999999999"/>
        <n v="17.384568999999999"/>
        <n v="17.748611"/>
        <n v="18.228670000000001"/>
        <n v="18.584764"/>
        <n v="18.937504000000001"/>
        <n v="19.402664999999999"/>
        <n v="19.747705"/>
        <n v="20.089496"/>
        <n v="20.540208"/>
        <n v="20.874527"/>
        <n v="21.205697000000001"/>
        <n v="21.533747000000002"/>
        <n v="21.966343999999999"/>
        <n v="22.287217999999999"/>
        <n v="22.605069"/>
        <n v="22.919919"/>
        <n v="23.231805000000001"/>
        <n v="23.643084999999999"/>
        <n v="23.937291999999999"/>
        <n v="24.061710000000001"/>
        <n v="23.739849"/>
        <n v="23.271298999999999"/>
        <n v="22.783716999999999"/>
        <n v="22.387965000000001"/>
        <n v="22.052883999999999"/>
        <n v="21.887204000000001"/>
        <n v="21.717068000000001"/>
        <n v="21.417795000000002"/>
        <n v="21.14575"/>
        <n v="20.863693999999999"/>
        <n v="20.281706"/>
        <n v="19.717535000000002"/>
        <n v="19.195544999999999"/>
        <n v="18.472823999999999"/>
        <n v="18.148661000000001"/>
        <n v="18.038792999999998"/>
        <n v="17.911317"/>
        <n v="17.883595"/>
        <n v="17.620978000000001"/>
        <n v="16.856960000000001"/>
        <n v="16.226747"/>
        <n v="15.841746000000001"/>
        <n v="15.904914"/>
        <n v="16.118010000000002"/>
        <n v="16.322282999999999"/>
        <n v="16.175454999999999"/>
        <n v="15.802282"/>
        <n v="15.332889"/>
        <n v="14.652305999999999"/>
        <n v="14.020847"/>
        <n v="13.355103"/>
        <n v="12.557126999999999"/>
        <n v="12.070053"/>
        <n v="11.676341000000001"/>
        <n v="11.355128000000001"/>
        <n v="11.213509999999999"/>
        <n v="11.076309999999999"/>
        <n v="10.863179000000001"/>
        <n v="10.674523000000001"/>
        <n v="10.473595"/>
        <n v="10.210466"/>
        <n v="10.026318"/>
        <n v="9.8534889999999997"/>
        <n v="9.6331860000000002"/>
        <n v="9.470148"/>
        <n v="9.2524309999999996"/>
        <n v="9.0897679999999994"/>
        <n v="8.9293820000000004"/>
        <n v="8.7725279999999994"/>
        <n v="8.6043210000000006"/>
        <n v="8.3779369999999993"/>
        <n v="8.0602339999999995"/>
        <n v="7.9043539999999997"/>
        <n v="7.88565"/>
        <n v="8.0201349999999998"/>
        <n v="8.1210299999999993"/>
        <n v="8.1527919999999998"/>
        <n v="8.1061189999999996"/>
        <n v="8.0554500000000004"/>
        <n v="8.0246720000000007"/>
        <n v="8.0357289999999999"/>
        <n v="8.0599150000000002"/>
        <n v="8.0786829999999998"/>
        <n v="8.0814360000000001"/>
        <n v="8.0716769999999993"/>
        <n v="8.0588960000000007"/>
        <n v="8.0562939999999994"/>
        <n v="8.0576349999999994"/>
        <n v="8.0630410000000001"/>
        <n v="8.0687929999999994"/>
        <n v="8.0691959999999998"/>
        <n v="8.0663079999999994"/>
        <n v="8.0630989999999994"/>
        <n v="8.0283519999999999"/>
        <n v="7.9317099999999998"/>
        <n v="7.9045449999999997"/>
        <n v="7.9185049999999997"/>
        <n v="7.9808820000000003"/>
        <n v="8.0455100000000002"/>
        <n v="8.0864150000000006"/>
        <n v="8.0748270000000009"/>
        <n v="8.03491"/>
        <n v="8.0214890000000008"/>
        <n v="8.00915"/>
        <n v="8.0024370000000005"/>
        <n v="8.0141229999999997"/>
        <n v="7.9972219999999998"/>
        <n v="7.9848569999999999"/>
        <n v="7.9881640000000003"/>
        <n v="7.9895250000000004"/>
        <n v="8.0213769999999993"/>
        <n v="8.0410590000000006"/>
        <n v="8.0191929999999996"/>
        <n v="7.988836"/>
        <n v="7.9465450000000004"/>
        <n v="8.0011609999999997"/>
        <n v="8.0820670000000003"/>
        <n v="8.1038069999999998"/>
        <n v="8.0956670000000006"/>
        <n v="8.0624730000000007"/>
        <n v="8.044117"/>
        <n v="8.0385489999999997"/>
        <n v="8.0556409999999996"/>
        <n v="8.0705340000000003"/>
        <n v="8.0758639999999993"/>
        <n v="8.0734709999999996"/>
        <n v="8.0666499999999992"/>
        <n v="8.0611529999999991"/>
        <n v="8.0595379999999999"/>
        <n v="8.0615000000000006"/>
        <n v="8.0670950000000001"/>
        <n v="8.0667019999999994"/>
        <n v="8.0654620000000001"/>
        <n v="8.0636949999999992"/>
        <n v="8.0641800000000003"/>
        <n v="8.0652500000000007"/>
        <n v="8.0652000000000008"/>
        <n v="8.064978"/>
        <n v="8.0646609999999992"/>
        <n v="8.0645290000000003"/>
        <n v="8.0646199999999997"/>
        <n v="8.064864"/>
        <n v="8.0648619999999998"/>
        <n v="8.0645019999999992"/>
        <n v="8.0309589999999993"/>
        <n v="7.947184"/>
        <n v="7.8258049999999999"/>
        <n v="7.6962599999999997"/>
        <n v="7.549518"/>
        <n v="7.4664039999999998"/>
        <n v="7.3968600000000002"/>
        <n v="7.3273250000000001"/>
        <n v="7.2491310000000002"/>
        <n v="7.161632"/>
        <n v="7.039828"/>
        <n v="6.9522740000000001"/>
        <n v="6.870876"/>
        <n v="6.7944529999999999"/>
        <n v="6.7198070000000003"/>
        <n v="6.6186990000000003"/>
        <n v="6.5409290000000002"/>
        <n v="6.462758"/>
        <n v="6.3606780000000001"/>
        <n v="6.2867259999999998"/>
        <n v="6.2099900000000003"/>
        <n v="6.1403470000000002"/>
        <n v="6.0502909999999996"/>
        <n v="5.9806150000000002"/>
        <n v="5.9109939999999996"/>
        <n v="5.839836"/>
        <n v="5.7709679999999999"/>
        <n v="5.6819990000000002"/>
        <n v="5.617375"/>
        <n v="5.5430710000000003"/>
        <n v="5.5190710000000003"/>
        <n v="5.8809639999999996"/>
        <n v="6.31494"/>
        <n v="6.8562149999999997"/>
        <n v="7.3091480000000004"/>
        <n v="7.7900270000000003"/>
        <n v="8.3040140000000005"/>
        <n v="8.3366919999999993"/>
        <n v="8.1252420000000001"/>
        <n v="7.839423"/>
        <n v="7.6469050000000003"/>
        <n v="7.5989449999999996"/>
        <n v="7.7412710000000002"/>
        <n v="8.041639"/>
        <n v="8.0790330000000008"/>
        <n v="8.0570389999999996"/>
        <n v="7.9574720000000001"/>
        <n v="7.9459660000000003"/>
        <n v="7.9979250000000004"/>
        <n v="8.0734250000000003"/>
        <n v="8.0908110000000004"/>
        <n v="8.0881679999999996"/>
        <n v="8.0645930000000003"/>
        <n v="8.0520809999999994"/>
        <n v="8.0471450000000004"/>
        <n v="8.0549140000000001"/>
        <n v="8.0649049999999995"/>
        <n v="8.0718429999999994"/>
        <n v="8.0720360000000007"/>
        <n v="8.0664709999999999"/>
        <n v="8.0620250000000002"/>
        <n v="8.0610560000000007"/>
        <n v="8.0622600000000002"/>
        <n v="8.0665139999999997"/>
        <n v="8.0662009999999995"/>
        <n v="8.0652179999999998"/>
        <n v="8.0641870000000004"/>
        <n v="8.0629989999999996"/>
        <n v="8.0353309999999993"/>
        <n v="7.9185020000000002"/>
        <n v="7.7918219999999998"/>
        <n v="7.6642469999999996"/>
        <n v="7.5560219999999996"/>
        <n v="7.4715220000000002"/>
        <n v="7.3790979999999999"/>
        <n v="7.307931"/>
        <n v="7.2271070000000002"/>
        <n v="7.1378950000000003"/>
        <n v="7.0463319999999996"/>
        <n v="6.9582810000000004"/>
        <n v="6.8764529999999997"/>
        <n v="6.7997769999999997"/>
        <n v="6.700215"/>
        <n v="6.6242419999999997"/>
        <n v="6.5465439999999999"/>
        <n v="6.4683419999999998"/>
        <n v="6.3660649999999999"/>
        <n v="6.291938"/>
        <n v="6.2197459999999998"/>
        <n v="6.1486590000000003"/>
        <n v="6.0778629999999998"/>
        <n v="5.9836349999999996"/>
        <n v="5.9134840000000004"/>
        <n v="5.8442689999999997"/>
        <n v="5.7714720000000002"/>
        <n v="5.7036049999999996"/>
        <n v="5.6156439999999996"/>
        <n v="5.5461280000000004"/>
        <n v="5.4830819999999996"/>
        <n v="5.4298799999999998"/>
        <n v="5.6068530000000001"/>
        <n v="6.0881629999999998"/>
        <n v="6.4946380000000001"/>
        <n v="6.8909250000000002"/>
        <n v="7.3013870000000001"/>
        <n v="7.5868710000000004"/>
        <n v="7.9251649999999998"/>
        <n v="7.9559129999999998"/>
        <n v="7.8440159999999999"/>
        <n v="7.7867709999999999"/>
        <n v="7.8900160000000001"/>
        <n v="8.032095"/>
        <n v="8.1220719999999993"/>
        <n v="8.1079159999999995"/>
        <n v="8.0827449999999992"/>
        <n v="8.0289359999999999"/>
        <n v="8.019107"/>
        <n v="8.040483"/>
        <n v="8.0662000000000003"/>
        <n v="8.0824280000000002"/>
        <n v="8.0790170000000003"/>
        <n v="8.0684520000000006"/>
        <n v="8.0589449999999996"/>
        <n v="8.0563289999999999"/>
        <n v="8.060746"/>
        <n v="8.0483480000000007"/>
        <n v="7.9843140000000004"/>
        <n v="7.8720540000000003"/>
        <n v="7.697317"/>
        <n v="7.5817540000000001"/>
        <n v="7.4906269999999999"/>
        <n v="7.4185780000000001"/>
        <n v="7.3511379999999997"/>
        <n v="7.2499560000000001"/>
        <n v="7.1627809999999998"/>
        <n v="7.0707990000000001"/>
        <n v="6.9811449999999997"/>
        <n v="6.8708689999999999"/>
        <n v="6.7944360000000001"/>
        <n v="6.7200540000000002"/>
        <n v="6.6191690000000003"/>
        <n v="6.5413589999999999"/>
        <n v="6.4631990000000004"/>
        <n v="6.386126"/>
        <n v="6.311369"/>
        <n v="6.2387100000000002"/>
        <n v="6.1674740000000003"/>
        <n v="6.0731270000000004"/>
        <n v="5.9894109999999996"/>
        <n v="5.9258990000000002"/>
        <n v="5.8632549999999997"/>
        <n v="5.7778070000000001"/>
        <n v="5.7100840000000002"/>
        <n v="5.6393230000000001"/>
        <n v="5.5722490000000002"/>
        <n v="5.5083089999999997"/>
        <n v="5.4332320000000003"/>
        <n v="5.379162"/>
        <n v="5.5214129999999999"/>
        <n v="5.8515259999999998"/>
        <n v="6.2840189999999998"/>
        <n v="6.9687409999999996"/>
        <n v="7.4308050000000003"/>
        <n v="7.8767250000000004"/>
        <n v="8.2413720000000001"/>
        <n v="8.2917480000000001"/>
        <n v="8.1430260000000008"/>
        <n v="7.9753040000000004"/>
        <n v="7.8757089999999996"/>
        <n v="7.9019760000000003"/>
        <n v="7.9929129999999997"/>
        <n v="8.0787469999999999"/>
        <n v="8.0803940000000001"/>
        <n v="8.0348889999999997"/>
        <n v="8.0063899999999997"/>
        <n v="7.9959629999999997"/>
        <n v="7.9985629999999999"/>
        <n v="8.003266"/>
        <n v="8.0232410000000005"/>
        <n v="8.0510699999999993"/>
        <n v="8.0620550000000009"/>
        <n v="8.0094930000000009"/>
        <n v="8.0336990000000004"/>
        <n v="8.0614109999999997"/>
        <n v="8.0828559999999996"/>
        <n v="8.0750200000000003"/>
        <n v="8.0675889999999999"/>
        <n v="8.0565569999999997"/>
        <n v="8.0549929999999996"/>
        <n v="8.0607880000000005"/>
        <n v="8.0656639999999999"/>
        <n v="8.0688779999999998"/>
        <n v="8.0678070000000002"/>
        <n v="8.0650589999999998"/>
        <n v="8.0632549999999998"/>
        <n v="8.0628010000000003"/>
        <n v="8.0640780000000003"/>
        <n v="8.0651969999999995"/>
        <n v="8.0656649999999992"/>
        <n v="8.0649479999999993"/>
        <n v="8.0643670000000007"/>
        <n v="8.0645769999999999"/>
        <n v="8.0649580000000007"/>
        <n v="8.0646989999999992"/>
        <n v="8.0646799999999992"/>
        <n v="8.0646950000000004"/>
        <n v="8.0358040000000006"/>
        <n v="7.9558540000000004"/>
        <n v="7.8361799999999997"/>
        <n v="7.7060259999999996"/>
        <n v="7.5568030000000004"/>
        <n v="7.4721710000000003"/>
        <n v="7.4021710000000001"/>
        <n v="7.3331439999999999"/>
        <n v="7.227684"/>
        <n v="7.1385149999999999"/>
        <n v="7.0469619999999997"/>
        <n v="6.9589340000000002"/>
        <n v="6.8770680000000004"/>
        <n v="6.7754120000000002"/>
        <n v="6.7007779999999997"/>
        <n v="6.6247939999999996"/>
        <n v="6.5471159999999999"/>
        <n v="6.4430329999999998"/>
        <n v="6.3666109999999998"/>
        <n v="6.2924899999999999"/>
        <n v="6.220294"/>
        <n v="6.125572"/>
        <n v="6.0548000000000002"/>
        <n v="5.98414"/>
        <n v="5.8907870000000004"/>
        <n v="5.8219950000000003"/>
        <n v="5.7544180000000003"/>
        <n v="5.666061"/>
        <n v="5.6007879999999997"/>
        <n v="5.5442530000000003"/>
        <n v="5.6739439999999997"/>
        <n v="5.9762110000000002"/>
        <n v="6.3813230000000001"/>
        <n v="6.8390610000000001"/>
        <n v="7.483676"/>
        <n v="7.9736479999999998"/>
        <n v="8.3263999999999996"/>
        <n v="8.3420620000000003"/>
        <n v="8.1862929999999992"/>
        <n v="8.0198129999999992"/>
        <n v="7.9260999999999999"/>
        <n v="7.9700309999999996"/>
        <n v="8.0562450000000005"/>
        <n v="8.1265970000000003"/>
        <n v="8.1199279999999998"/>
        <n v="8.0843779999999992"/>
        <n v="8.0423869999999997"/>
        <n v="8.0357479999999999"/>
        <n v="8.048038"/>
        <n v="8.0706989999999994"/>
        <n v="8.078227"/>
        <n v="8.0754699999999993"/>
        <n v="8.0675319999999999"/>
        <n v="8.0594079999999995"/>
        <n v="8.0588560000000005"/>
        <n v="8.0618730000000003"/>
        <n v="8.0664569999999998"/>
        <n v="8.0667819999999999"/>
        <n v="8.0650499999999994"/>
        <n v="8.0635390000000005"/>
        <n v="8.0635879999999993"/>
        <n v="8.0643049999999992"/>
        <n v="8.0650250000000003"/>
        <n v="8.0653550000000003"/>
        <n v="8.0651290000000007"/>
        <n v="8.0644989999999996"/>
        <n v="8.0645389999999999"/>
        <n v="8.0648680000000006"/>
        <n v="8.0648920000000004"/>
        <n v="8.0648309999999999"/>
        <n v="8.0647179999999992"/>
        <n v="8.0458510000000008"/>
        <n v="7.9776119999999997"/>
        <n v="7.8647600000000004"/>
        <n v="7.6924669999999997"/>
        <n v="7.5791079999999997"/>
        <n v="7.4895610000000001"/>
        <n v="7.3947760000000002"/>
        <n v="7.3250729999999997"/>
        <n v="7.218153"/>
        <n v="7.1284470000000004"/>
        <n v="7.0370949999999999"/>
        <n v="6.9219419999999996"/>
        <n v="6.8426330000000002"/>
        <n v="6.7672420000000004"/>
        <n v="6.6925090000000003"/>
        <n v="6.6163319999999999"/>
        <n v="6.5124170000000001"/>
        <n v="6.4345429999999997"/>
        <n v="6.3583910000000001"/>
        <n v="6.2844949999999997"/>
        <n v="6.1887230000000004"/>
        <n v="6.1083999999999996"/>
        <n v="6.0393410000000003"/>
        <n v="5.9543369999999998"/>
        <n v="5.8889579999999997"/>
        <n v="5.8181050000000001"/>
        <n v="5.7243459999999997"/>
        <n v="5.6571239999999996"/>
        <n v="5.5923170000000004"/>
        <n v="5.4996210000000003"/>
        <n v="5.494256"/>
        <n v="5.8668630000000004"/>
        <n v="6.2831219999999997"/>
        <n v="6.7542660000000003"/>
        <n v="7.4400890000000004"/>
        <n v="7.9238759999999999"/>
        <n v="8.2581380000000006"/>
        <n v="8.3070009999999996"/>
        <n v="8.1158429999999999"/>
        <n v="7.7943160000000002"/>
        <n v="7.729749"/>
        <n v="7.8512420000000001"/>
        <n v="8.0238580000000006"/>
        <n v="7.9566970000000001"/>
        <n v="7.9693820000000004"/>
        <n v="7.9316750000000003"/>
        <n v="7.9519590000000004"/>
        <n v="7.9824890000000002"/>
        <n v="8.0363240000000005"/>
        <n v="8.0896460000000001"/>
        <n v="8.0870610000000003"/>
        <n v="8.0591570000000008"/>
        <n v="8.0472040000000007"/>
        <n v="8.0466090000000001"/>
        <n v="8.0570509999999995"/>
        <n v="8.0694040000000005"/>
        <n v="8.0739389999999993"/>
        <n v="8.0721930000000004"/>
        <n v="8.0644100000000005"/>
        <n v="8.0606460000000002"/>
        <n v="8.0604359999999993"/>
        <n v="8.0638439999999996"/>
        <n v="8.0662610000000008"/>
        <n v="8.0668410000000002"/>
        <n v="8.0661319999999996"/>
        <n v="8.0644650000000002"/>
        <n v="8.0637080000000001"/>
        <n v="8.0640149999999995"/>
        <n v="8.0628609999999998"/>
        <n v="8.0115060000000007"/>
        <n v="7.9137209999999998"/>
        <n v="7.7864060000000004"/>
        <n v="7.6208739999999997"/>
        <n v="7.5219880000000003"/>
        <n v="7.444394"/>
        <n v="7.3763690000000004"/>
        <n v="7.2789479999999998"/>
        <n v="7.1944470000000003"/>
        <n v="7.1035700000000004"/>
        <n v="7.0127470000000001"/>
        <n v="6.8997780000000004"/>
        <n v="6.8218819999999996"/>
        <n v="6.7469919999999997"/>
        <n v="6.672021"/>
        <n v="6.5953410000000003"/>
        <n v="6.4911789999999998"/>
        <n v="6.4136519999999999"/>
        <n v="6.338076"/>
        <n v="6.2647640000000004"/>
        <n v="6.1694310000000003"/>
        <n v="6.0986050000000001"/>
        <n v="6.0278390000000002"/>
        <n v="5.9573119999999999"/>
        <n v="5.8644160000000003"/>
        <n v="5.7960859999999998"/>
        <n v="5.7290109999999999"/>
        <n v="5.6637339999999998"/>
        <n v="5.7124300000000003"/>
        <n v="5.9643259999999998"/>
        <n v="6.3407450000000001"/>
        <n v="6.7838710000000004"/>
        <n v="7.4206719999999997"/>
        <n v="7.9108130000000001"/>
        <n v="8.3051919999999999"/>
        <n v="8.3619430000000001"/>
        <n v="8.214264"/>
        <n v="8.0404260000000001"/>
        <n v="7.9363799999999998"/>
        <n v="7.9578009999999999"/>
        <n v="8.0435839999999992"/>
        <n v="8.1125869999999995"/>
        <n v="8.1242020000000004"/>
        <n v="8.090484"/>
        <n v="8.0537899999999993"/>
        <n v="8.0349120000000003"/>
        <n v="8.0452940000000002"/>
        <n v="8.0634209999999999"/>
        <n v="8.0779940000000003"/>
        <n v="8.0765069999999994"/>
        <n v="8.0688049999999993"/>
        <n v="8.0598500000000008"/>
        <n v="8.0585830000000005"/>
        <n v="8.0612860000000008"/>
        <n v="8.0650849999999998"/>
        <n v="8.0670219999999997"/>
        <n v="8.0653170000000003"/>
        <n v="8.0636100000000006"/>
        <n v="8.0635089999999998"/>
        <n v="8.0649390000000007"/>
        <n v="8.0653570000000006"/>
        <n v="8.1571459999999991"/>
        <n v="8.4176210000000005"/>
        <n v="8.7885860000000005"/>
        <n v="9.2209380000000003"/>
        <n v="9.8500560000000004"/>
        <n v="10.343285"/>
        <n v="10.975453"/>
        <n v="11.435744"/>
        <n v="11.879756"/>
        <n v="12.450926000000001"/>
        <n v="12.863219000000001"/>
        <n v="13.111134"/>
        <n v="12.931766"/>
        <n v="12.588105000000001"/>
        <n v="12.213263"/>
        <n v="11.804544"/>
        <n v="11.589933"/>
        <n v="11.418347000000001"/>
        <n v="11.203101999999999"/>
        <n v="11.027359000000001"/>
        <n v="10.836487"/>
        <n v="10.638407000000001"/>
        <n v="10.378774"/>
        <n v="10.193872000000001"/>
        <n v="10.017479"/>
        <n v="9.7907349999999997"/>
        <n v="9.6234459999999995"/>
        <n v="9.4570709999999991"/>
        <n v="9.2372160000000001"/>
        <n v="9.0750679999999999"/>
        <n v="8.9161439999999992"/>
        <n v="8.7096649999999993"/>
        <n v="8.479025"/>
        <n v="8.199719"/>
        <n v="7.9151239999999996"/>
        <n v="7.8597440000000001"/>
        <n v="7.9417119999999999"/>
        <n v="8.1078279999999996"/>
        <n v="8.1607129999999994"/>
        <n v="8.1396119999999996"/>
        <n v="8.0654869999999992"/>
        <n v="8.0272450000000006"/>
        <n v="8.0230230000000002"/>
        <n v="8.0535209999999999"/>
        <n v="8.0767779999999991"/>
        <n v="8.0851279999999992"/>
        <n v="8.0749069999999996"/>
        <n v="8.0629939999999998"/>
        <n v="8.0559449999999995"/>
        <n v="8.0578179999999993"/>
        <n v="8.0635069999999995"/>
        <n v="8.0686879999999999"/>
        <n v="8.0686590000000002"/>
        <n v="8.0283870000000004"/>
        <n v="8.0334240000000001"/>
        <n v="8.0603859999999994"/>
        <n v="8.0832350000000002"/>
        <n v="8.0817029999999992"/>
        <n v="8.0609210000000004"/>
        <n v="8.0221929999999997"/>
        <n v="8.0152719999999995"/>
        <n v="8.0009929999999994"/>
        <n v="8.0191189999999999"/>
        <n v="8.0256019999999992"/>
        <n v="8.0215569999999996"/>
        <n v="8.0106319999999993"/>
        <n v="8.0060640000000003"/>
        <n v="7.9961260000000003"/>
        <n v="8.0028070000000007"/>
        <n v="8.0134790000000002"/>
        <n v="8.0225299999999997"/>
        <n v="8.0195860000000003"/>
        <n v="8.0191630000000007"/>
        <n v="8.0065749999999998"/>
        <n v="8.0155890000000003"/>
        <n v="8.0172410000000003"/>
        <n v="7.9717010000000004"/>
        <n v="8.0342970000000005"/>
        <n v="8.0781019999999994"/>
        <n v="8.0916750000000004"/>
        <n v="8.0726829999999996"/>
        <n v="8.0487990000000007"/>
        <n v="8.0441749999999992"/>
        <n v="8.0552899999999994"/>
        <n v="8.0656420000000004"/>
        <n v="8.0730660000000007"/>
        <n v="8.0721050000000005"/>
        <n v="8.0656700000000008"/>
        <n v="8.0619779999999999"/>
        <n v="8.0607190000000006"/>
        <n v="8.0624889999999994"/>
        <n v="8.0665209999999998"/>
        <n v="8.0662640000000003"/>
        <n v="8.0640470000000004"/>
        <n v="8.1047550000000008"/>
        <n v="8.3141479999999994"/>
        <n v="8.7873420000000007"/>
        <n v="9.2197410000000009"/>
        <n v="9.6863430000000008"/>
        <n v="10.179401"/>
        <n v="10.818441999999999"/>
        <n v="11.283054999999999"/>
        <n v="11.732348"/>
        <n v="12.309013999999999"/>
        <n v="12.728605999999999"/>
        <n v="13.140421"/>
        <n v="13.680626"/>
        <n v="14.080323"/>
        <n v="14.475861999999999"/>
        <n v="14.867476999999999"/>
        <n v="15.383754"/>
        <n v="15.766659000000001"/>
        <n v="16.145937"/>
        <n v="16.646084999999999"/>
        <n v="17.017077"/>
        <n v="17.384573"/>
        <n v="17.748612999999999"/>
        <n v="18.228672"/>
        <n v="18.584765999999998"/>
        <n v="18.937505999999999"/>
        <n v="19.402667999999998"/>
        <n v="19.747707999999999"/>
        <n v="20.540209000000001"/>
        <n v="20.874531999999999"/>
        <n v="21.20571"/>
        <n v="21.533757999999999"/>
        <n v="21.858716000000001"/>
        <n v="22.180610999999999"/>
        <n v="22.499465000000001"/>
        <n v="22.919933"/>
        <n v="23.231816999999999"/>
        <n v="23.540766000000001"/>
        <n v="23.845217999999999"/>
        <n v="24.061845999999999"/>
        <n v="23.865103999999999"/>
        <n v="23.271599999999999"/>
        <n v="22.783992999999999"/>
        <n v="22.388186999999999"/>
        <n v="22.053051"/>
        <n v="21.887357000000002"/>
        <n v="21.717229"/>
        <n v="21.417988000000001"/>
        <n v="21.145949999999999"/>
        <n v="20.863887999999999"/>
        <n v="20.281874999999999"/>
        <n v="19.717662000000001"/>
        <n v="19.195585999999999"/>
        <n v="18.472777000000001"/>
        <n v="18.148575999999998"/>
        <n v="18.038699000000001"/>
        <n v="17.911297000000001"/>
        <n v="17.883627000000001"/>
        <n v="17.621034000000002"/>
        <n v="16.857026000000001"/>
        <n v="16.226814999999998"/>
        <n v="15.879014"/>
        <n v="15.904978"/>
        <n v="16.118075000000001"/>
        <n v="16.307134000000001"/>
        <n v="16.175782000000002"/>
        <n v="15.802666"/>
        <n v="15.333278999999999"/>
        <n v="14.83657"/>
        <n v="14.021208"/>
        <n v="13.355449"/>
        <n v="12.557433"/>
        <n v="12.070327000000001"/>
        <n v="11.676574"/>
        <n v="11.355328"/>
        <n v="11.214071000000001"/>
        <n v="11.078303999999999"/>
        <n v="10.863379"/>
        <n v="10.673957"/>
        <n v="10.472932999999999"/>
        <n v="10.274317"/>
        <n v="10.086421"/>
        <n v="9.8539119999999993"/>
        <n v="9.6881269999999997"/>
        <n v="9.524775"/>
        <n v="9.3614750000000004"/>
        <n v="9.1438559999999995"/>
        <n v="8.9825470000000003"/>
        <n v="8.8244939999999996"/>
        <n v="8.6502920000000003"/>
        <n v="8.459149"/>
        <n v="8.2153469999999995"/>
        <n v="7.9423240000000002"/>
        <n v="7.8764120000000002"/>
        <n v="7.9791410000000003"/>
        <n v="8.0936970000000006"/>
        <n v="8.1504519999999996"/>
        <n v="8.1231050000000007"/>
        <n v="8.0710110000000004"/>
        <n v="8.0270299999999999"/>
        <n v="8.0295810000000003"/>
        <n v="8.0516470000000009"/>
        <n v="8.0786920000000002"/>
        <n v="8.0830199999999994"/>
        <n v="8.075431"/>
        <n v="8.0563850000000006"/>
        <n v="8.0569000000000006"/>
        <n v="8.0637329999999992"/>
        <n v="8.0688479999999991"/>
        <n v="8.0666630000000001"/>
        <n v="8.0632870000000008"/>
        <n v="8.0282520000000002"/>
        <n v="7.9484500000000002"/>
        <n v="7.9085450000000002"/>
        <n v="7.9154020000000003"/>
        <n v="7.949935"/>
        <n v="8.0489270000000008"/>
        <n v="8.0816280000000003"/>
        <n v="8.0837240000000001"/>
        <n v="8.0407849999999996"/>
        <n v="8.0158880000000003"/>
        <n v="8.000826"/>
        <n v="8.0090109999999992"/>
        <n v="8.0080460000000002"/>
        <n v="8.0043290000000002"/>
        <n v="7.9921990000000003"/>
        <n v="7.9800680000000002"/>
        <n v="7.9866890000000001"/>
        <n v="8.0308960000000003"/>
        <n v="8.0366789999999995"/>
        <n v="7.9969419999999998"/>
        <n v="7.9932569999999998"/>
        <n v="7.9373399999999998"/>
        <n v="8.008184"/>
        <n v="8.097486"/>
        <n v="8.1039100000000008"/>
        <n v="8.0864410000000007"/>
        <n v="8.0540579999999995"/>
        <n v="8.0404370000000007"/>
        <n v="8.0463430000000002"/>
        <n v="8.0607009999999999"/>
        <n v="8.0735989999999997"/>
        <n v="8.0761099999999999"/>
        <n v="8.0715780000000006"/>
        <n v="8.0645120000000006"/>
        <n v="8.0594850000000005"/>
        <n v="8.060473"/>
        <n v="8.0635650000000005"/>
        <n v="8.0662559999999992"/>
        <n v="8.0672580000000007"/>
        <n v="8.0659880000000008"/>
        <n v="8.0644819999999999"/>
        <n v="8.0637290000000004"/>
        <n v="8.0637699999999999"/>
        <n v="8.0645959999999999"/>
        <n v="8.065099"/>
        <n v="8.0645279999999993"/>
        <n v="8.0645699999999998"/>
        <n v="8.0647029999999997"/>
        <n v="8.0648429999999998"/>
        <n v="8.0647470000000006"/>
        <n v="8.057461"/>
        <n v="8.0085789999999992"/>
        <n v="7.9093879999999999"/>
        <n v="7.7819430000000001"/>
        <n v="7.617489"/>
        <n v="7.5194409999999996"/>
        <n v="7.4423219999999999"/>
        <n v="7.3742020000000004"/>
        <n v="7.2762760000000002"/>
        <n v="7.1914749999999996"/>
        <n v="7.1005750000000001"/>
        <n v="7.009938"/>
        <n v="6.8972600000000002"/>
        <n v="6.8194869999999996"/>
        <n v="6.7445969999999997"/>
        <n v="6.6695830000000003"/>
        <n v="6.5928259999999996"/>
        <n v="6.5147449999999996"/>
        <n v="6.4112080000000002"/>
        <n v="6.3357150000000004"/>
        <n v="6.2624690000000003"/>
        <n v="6.167141"/>
        <n v="6.0963050000000001"/>
        <n v="6.0255799999999997"/>
        <n v="5.9550580000000002"/>
        <n v="5.8622019999999999"/>
        <n v="5.7939290000000003"/>
        <n v="5.7268619999999997"/>
        <n v="5.6608320000000001"/>
        <n v="5.5748170000000004"/>
        <n v="5.5800039999999997"/>
        <n v="5.7751679999999999"/>
        <n v="6.2541609999999999"/>
        <n v="6.6981809999999999"/>
        <n v="7.1738910000000002"/>
        <n v="7.6630000000000003"/>
        <n v="8.1348479999999999"/>
        <n v="8.3770819999999997"/>
        <n v="8.2936479999999992"/>
        <n v="8.1206680000000002"/>
        <n v="7.9754860000000001"/>
        <n v="7.9326590000000001"/>
        <n v="8.0005950000000006"/>
        <n v="8.0842659999999995"/>
        <n v="8.1272179999999992"/>
        <n v="8.1086360000000006"/>
        <n v="8.0702490000000004"/>
        <n v="8.04176"/>
        <n v="8.0358809999999998"/>
        <n v="8.0486050000000002"/>
        <n v="8.071142"/>
        <n v="8.0782959999999999"/>
        <n v="8.0752649999999999"/>
        <n v="8.0672569999999997"/>
        <n v="8.0592959999999998"/>
        <n v="8.0589089999999999"/>
        <n v="8.0620069999999995"/>
        <n v="8.0665340000000008"/>
        <n v="8.0676509999999997"/>
        <n v="8.066732"/>
        <n v="8.0637299999999996"/>
        <n v="8.0636089999999996"/>
        <n v="8.0643329999999995"/>
        <n v="8.0650519999999997"/>
        <n v="8.0651329999999994"/>
        <n v="8.0645330000000008"/>
        <n v="8.0647230000000008"/>
        <n v="8.0647450000000003"/>
        <n v="8.0220900000000004"/>
        <n v="7.8525470000000004"/>
        <n v="7.6512640000000003"/>
        <n v="7.4765319999999997"/>
        <n v="7.4839469999999997"/>
        <n v="7.6140059999999998"/>
        <n v="7.7051410000000002"/>
        <n v="7.6609350000000003"/>
        <n v="7.6194750000000004"/>
        <n v="7.7303170000000003"/>
        <n v="7.9648630000000002"/>
        <n v="8.1542069999999995"/>
        <n v="8.1548079999999992"/>
        <n v="8.0483779999999996"/>
        <n v="7.9314220000000004"/>
        <n v="7.9099490000000001"/>
        <n v="7.9623559999999998"/>
        <n v="8.0272570000000005"/>
        <n v="8.0245689999999996"/>
        <n v="8.0160400000000003"/>
        <n v="8.0181450000000005"/>
        <n v="8.0157550000000004"/>
        <n v="7.9897200000000002"/>
        <n v="8.0122119999999999"/>
        <n v="8.0211629999999996"/>
        <n v="8.0429569999999995"/>
        <n v="8.0574999999999992"/>
        <n v="8.0669240000000002"/>
        <n v="8.0735510000000001"/>
        <n v="8.0625099999999996"/>
        <n v="8.0587370000000007"/>
        <n v="8.0574569999999994"/>
        <n v="8.0660430000000005"/>
        <n v="8.0670280000000005"/>
        <n v="8.063447"/>
        <n v="8.0633079999999993"/>
        <n v="8.0642040000000001"/>
        <n v="8.0651320000000002"/>
        <n v="8.0655249999999992"/>
        <n v="8.0627630000000003"/>
        <n v="8.03233"/>
        <n v="7.9127099999999997"/>
        <n v="7.7857510000000003"/>
        <n v="7.6590829999999999"/>
        <n v="7.5521260000000003"/>
        <n v="7.4442849999999998"/>
        <n v="7.37608"/>
        <n v="7.3044520000000004"/>
        <n v="7.2231560000000004"/>
        <n v="7.103186"/>
        <n v="7.0124659999999999"/>
        <n v="6.9267130000000003"/>
        <n v="6.8470890000000004"/>
        <n v="6.7715560000000004"/>
        <n v="6.6968730000000001"/>
        <n v="6.6207940000000001"/>
        <n v="6.5169560000000004"/>
        <n v="6.4390330000000002"/>
        <n v="6.3627359999999999"/>
        <n v="6.2644859999999998"/>
        <n v="6.19285"/>
        <n v="6.1219049999999999"/>
        <n v="6.0511480000000004"/>
        <n v="5.9804820000000003"/>
        <n v="5.9103820000000002"/>
        <n v="5.818473"/>
        <n v="5.7509649999999999"/>
        <n v="5.6811249999999998"/>
        <n v="5.6105939999999999"/>
        <n v="5.551609"/>
        <n v="5.5459930000000002"/>
        <n v="5.7478389999999999"/>
        <n v="6.0758479999999997"/>
        <n v="6.6391549999999997"/>
        <n v="7.0817519999999998"/>
        <n v="7.4781459999999997"/>
        <n v="7.9147660000000002"/>
        <n v="8.1927420000000009"/>
        <n v="8.1840679999999999"/>
        <n v="8.0129680000000008"/>
        <n v="7.8705699999999998"/>
        <n v="7.7888130000000002"/>
        <n v="7.8767820000000004"/>
        <n v="7.9334179999999996"/>
        <n v="8.0233070000000009"/>
        <n v="8.0342549999999999"/>
        <n v="7.9914990000000001"/>
        <n v="7.9904289999999998"/>
        <n v="7.9956149999999999"/>
        <n v="8.0509459999999997"/>
        <n v="8.0748139999999999"/>
        <n v="8.0846110000000007"/>
        <n v="8.0683520000000009"/>
        <n v="8.0533760000000001"/>
        <n v="8.0520770000000006"/>
        <n v="8.056317"/>
        <n v="8.0696899999999996"/>
        <n v="8.0704890000000002"/>
        <n v="8.0661020000000008"/>
        <n v="8.061833"/>
        <n v="8.0629410000000004"/>
        <n v="8.0674919999999997"/>
        <n v="8.0701999999999998"/>
        <n v="8.0742410000000007"/>
        <n v="8.0774919999999995"/>
        <n v="8.0804209999999994"/>
        <n v="8.0836509999999997"/>
        <n v="8.086525"/>
        <n v="8.089677"/>
        <n v="8.0924630000000004"/>
        <n v="8.0963180000000001"/>
        <n v="8.0993099999999991"/>
        <n v="8.101934"/>
        <n v="8.1048349999999996"/>
        <n v="8.1073649999999997"/>
        <n v="8.110887"/>
        <n v="8.1136350000000004"/>
        <n v="8.1160200000000007"/>
        <n v="8.1186819999999997"/>
        <n v="8.1209779999999991"/>
        <n v="8.124193"/>
        <n v="8.1288699999999992"/>
        <n v="8.1313110000000002"/>
        <n v="8.1333880000000001"/>
        <n v="8.1363160000000008"/>
        <n v="8.1386310000000002"/>
        <n v="8.1405849999999997"/>
        <n v="8.1428259999999995"/>
        <n v="8.1447090000000006"/>
        <n v="8.1468819999999997"/>
        <n v="8.148695"/>
        <n v="8.1508009999999995"/>
        <n v="8.1533409999999993"/>
        <n v="8.1550449999999994"/>
        <n v="8.1499100000000002"/>
        <n v="7.9695289999999996"/>
        <n v="7.600911"/>
        <n v="6.9976500000000001"/>
        <n v="6.522081"/>
        <n v="5.0470940000000004"/>
        <n v="2.6337640000000002"/>
        <n v="0.249024"/>
        <n v="-5.6499999999999996E-4"/>
        <n v="-4.9399999999999997E-4"/>
        <n v="-3.1799999999999998E-4"/>
        <n v="-1.9100000000000001E-4"/>
        <n v="-1.12E-4"/>
        <n v="-5.5000000000000002E-5"/>
      </sharedItems>
      <fieldGroup base="10">
        <rangePr autoStart="0" autoEnd="0" startNum="0" endNum="25" groupInterval="2"/>
        <groupItems count="15">
          <s v="&lt;0"/>
          <s v="0-2"/>
          <s v="2-4"/>
          <s v="4-6"/>
          <s v="6-8"/>
          <s v="8-10"/>
          <s v="10-12"/>
          <s v="12-14"/>
          <s v="14-16"/>
          <s v="16-18"/>
          <s v="18-20"/>
          <s v="20-22"/>
          <s v="22-24"/>
          <s v="24-26"/>
          <s v="&gt;26"/>
        </groupItems>
      </fieldGroup>
    </cacheField>
    <cacheField name="Angular Velocity (rad/s)" numFmtId="0">
      <sharedItems containsSemiMixedTypes="0" containsString="0" containsNumber="1" minValue="-1.89724" maxValue="1.477816" count="4917">
        <n v="0"/>
        <n v="2.0000000000000002E-5"/>
        <n v="-1.0000000000000001E-5"/>
        <n v="3.7000000000000002E-3"/>
        <n v="-1.4272E-2"/>
        <n v="-1.1280999999999999E-2"/>
        <n v="-4.2700000000000002E-4"/>
        <n v="7.3800000000000005E-4"/>
        <n v="-5.3300000000000005E-4"/>
        <n v="1.2E-5"/>
        <n v="-6.9099999999999999E-4"/>
        <n v="1.9999999999999999E-6"/>
        <n v="-8.0099999999999995E-4"/>
        <n v="-1.0219999999999999E-3"/>
        <n v="-1.524E-3"/>
        <n v="-7.3499999999999998E-4"/>
        <n v="-2.4589999999999998E-3"/>
        <n v="1.4766E-2"/>
        <n v="7.76E-4"/>
        <n v="3.6699999999999998E-4"/>
        <n v="-6.0800000000000003E-4"/>
        <n v="9.9999999999999995E-7"/>
        <n v="1.1E-5"/>
        <n v="1.4E-5"/>
        <n v="1.2999999999999999E-5"/>
        <n v="-3.8299999999999999E-4"/>
        <n v="-1.39E-3"/>
        <n v="-2.24E-4"/>
        <n v="-7.2999999999999999E-5"/>
        <n v="-3.1000000000000001E-5"/>
        <n v="1.13E-4"/>
        <n v="2.9E-5"/>
        <n v="-9.9999999999999995E-7"/>
        <n v="3.57E-4"/>
        <n v="5.8999999999999998E-5"/>
        <n v="3.9940000000000002E-3"/>
        <n v="3.9300000000000003E-3"/>
        <n v="1.173E-3"/>
        <n v="2.7799999999999998E-4"/>
        <n v="2.2430000000000002E-3"/>
        <n v="2.1029999999999998E-3"/>
        <n v="-1.1795E-2"/>
        <n v="-2.3904999999999999E-2"/>
        <n v="2.7678999999999999E-2"/>
        <n v="-2.6633E-2"/>
        <n v="2.9232000000000001E-2"/>
        <n v="3.0741999999999998E-2"/>
        <n v="-3.1850999999999997E-2"/>
        <n v="3.3394E-2"/>
        <n v="3.4636E-2"/>
        <n v="-3.6381999999999998E-2"/>
        <n v="3.7463999999999997E-2"/>
        <n v="3.8683000000000002E-2"/>
        <n v="-4.0327000000000002E-2"/>
        <n v="-4.1681999999999997E-2"/>
        <n v="4.2799999999999998E-2"/>
        <n v="-4.3681999999999999E-2"/>
        <n v="4.4807E-2"/>
        <n v="4.4554000000000003E-2"/>
        <n v="-4.9067E-2"/>
        <n v="-4.8089E-2"/>
        <n v="4.8299000000000002E-2"/>
        <n v="5.0756000000000003E-2"/>
        <n v="-4.9625000000000002E-2"/>
        <n v="4.7705999999999998E-2"/>
        <n v="4.7553999999999999E-2"/>
        <n v="-4.9174000000000002E-2"/>
        <n v="4.8964000000000001E-2"/>
        <n v="4.9611000000000002E-2"/>
        <n v="-4.9149999999999999E-2"/>
        <n v="4.9626000000000003E-2"/>
        <n v="4.8661999999999997E-2"/>
        <n v="-4.9505E-2"/>
        <n v="4.9550999999999998E-2"/>
        <n v="4.8901E-2"/>
        <n v="-2.9242000000000001E-2"/>
        <n v="7.8354999999999994E-2"/>
        <n v="7.1758000000000002E-2"/>
        <n v="-3.2927999999999999E-2"/>
        <n v="-3.9049E-2"/>
        <n v="5.6668999999999997E-2"/>
        <n v="0.115618"/>
        <n v="0.24060699999999999"/>
        <n v="0.22333"/>
        <n v="0.26175999999999999"/>
        <n v="0.19292599999999999"/>
        <n v="5.6846000000000001E-2"/>
        <n v="0.19156799999999999"/>
        <n v="0.39582600000000001"/>
        <n v="0.40887600000000002"/>
        <n v="0.58216800000000002"/>
        <n v="0.60373699999999997"/>
        <n v="0.50120799999999999"/>
        <n v="0.68903099999999995"/>
        <n v="0.761069"/>
        <n v="0.64499300000000004"/>
        <n v="0.63542299999999996"/>
        <n v="0.666489"/>
        <n v="0.71626599999999996"/>
        <n v="0.82494199999999995"/>
        <n v="0.69011100000000003"/>
        <n v="0.67280600000000002"/>
        <n v="0.77924099999999996"/>
        <n v="0.69788399999999995"/>
        <n v="0.69865299999999997"/>
        <n v="0.84715600000000002"/>
        <n v="0.71637200000000001"/>
        <n v="0.66228299999999996"/>
        <n v="0.42231600000000002"/>
        <n v="0.399476"/>
        <n v="0.28883900000000001"/>
        <n v="0.11971"/>
        <n v="0.16710700000000001"/>
        <n v="3.2341000000000002E-2"/>
        <n v="0.10606699999999999"/>
        <n v="8.4722000000000006E-2"/>
        <n v="-3.4713000000000001E-2"/>
        <n v="5.5597000000000001E-2"/>
        <n v="-4.6448000000000003E-2"/>
        <n v="5.1013000000000003E-2"/>
        <n v="5.0051999999999999E-2"/>
        <n v="-4.8502000000000003E-2"/>
        <n v="4.5732000000000002E-2"/>
        <n v="-5.4538999999999997E-2"/>
        <n v="4.4882999999999999E-2"/>
        <n v="-5.2939E-2"/>
        <n v="-5.1346999999999997E-2"/>
        <n v="4.8210999999999997E-2"/>
        <n v="-4.9364999999999999E-2"/>
        <n v="4.6445E-2"/>
        <n v="4.648E-2"/>
        <n v="-5.1285999999999998E-2"/>
        <n v="4.8195000000000002E-2"/>
        <n v="-5.1084999999999998E-2"/>
        <n v="4.8252000000000003E-2"/>
        <n v="-4.9304000000000001E-2"/>
        <n v="-5.0749000000000002E-2"/>
        <n v="4.8441999999999999E-2"/>
        <n v="-5.0344E-2"/>
        <n v="-4.9958000000000002E-2"/>
        <n v="4.8559999999999999E-2"/>
        <n v="-4.9099999999999998E-2"/>
        <n v="4.8765000000000003E-2"/>
        <n v="4.9752999999999999E-2"/>
        <n v="-4.9320000000000003E-2"/>
        <n v="4.9690999999999999E-2"/>
        <n v="-5.1402000000000003E-2"/>
        <n v="-5.2346999999999998E-2"/>
        <n v="5.2276000000000003E-2"/>
        <n v="-5.2935000000000003E-2"/>
        <n v="5.3773000000000001E-2"/>
        <n v="-5.3524000000000002E-2"/>
        <n v="-5.4260999999999997E-2"/>
        <n v="5.457E-2"/>
        <n v="-5.5038999999999998E-2"/>
        <n v="-5.6071000000000003E-2"/>
        <n v="5.6231000000000003E-2"/>
        <n v="-5.6458000000000001E-2"/>
        <n v="5.6873E-2"/>
        <n v="-5.7099999999999998E-2"/>
        <n v="-5.7596000000000001E-2"/>
        <n v="5.8796000000000001E-2"/>
        <n v="-5.9028999999999998E-2"/>
        <n v="5.9878000000000001E-2"/>
        <n v="6.0759000000000001E-2"/>
        <n v="-5.9379000000000001E-2"/>
        <n v="6.1114000000000002E-2"/>
        <n v="6.1270999999999999E-2"/>
        <n v="-6.1169000000000001E-2"/>
        <n v="6.1737E-2"/>
        <n v="-6.1388999999999999E-2"/>
        <n v="-6.1825999999999999E-2"/>
        <n v="6.2142999999999997E-2"/>
        <n v="-6.2344999999999998E-2"/>
        <n v="-5.8073E-2"/>
        <n v="5.3794000000000002E-2"/>
        <n v="4.7981000000000003E-2"/>
        <n v="-4.4581000000000003E-2"/>
        <n v="4.2016999999999999E-2"/>
        <n v="3.9220999999999999E-2"/>
        <n v="-4.4105999999999999E-2"/>
        <n v="4.8994000000000003E-2"/>
        <n v="-4.8242E-2"/>
        <n v="4.9880000000000001E-2"/>
        <n v="5.0028000000000003E-2"/>
        <n v="-4.9542999999999997E-2"/>
        <n v="4.8848000000000003E-2"/>
        <n v="-4.7768999999999999E-2"/>
        <n v="-4.8318E-2"/>
        <n v="5.0103000000000002E-2"/>
        <n v="-4.9248E-2"/>
        <n v="4.9940999999999999E-2"/>
        <n v="4.8716000000000002E-2"/>
        <n v="-4.8884999999999998E-2"/>
        <n v="4.8834000000000002E-2"/>
        <n v="4.8978000000000001E-2"/>
        <n v="-4.9055000000000001E-2"/>
        <n v="4.9091000000000003E-2"/>
        <n v="4.8966000000000003E-2"/>
        <n v="-4.9008000000000003E-2"/>
        <n v="4.8745999999999998E-2"/>
        <n v="-4.9020000000000001E-2"/>
        <n v="-4.8924000000000002E-2"/>
        <n v="4.9042000000000002E-2"/>
        <n v="-4.9151E-2"/>
        <n v="-4.9023999999999998E-2"/>
        <n v="4.8778000000000002E-2"/>
        <n v="-4.9043999999999997E-2"/>
        <n v="4.9731999999999998E-2"/>
        <n v="4.9033E-2"/>
        <n v="-4.9134999999999998E-2"/>
        <n v="5.0465000000000003E-2"/>
        <n v="-5.0425999999999999E-2"/>
        <n v="5.1293999999999999E-2"/>
        <n v="5.2241000000000003E-2"/>
        <n v="-5.2720999999999997E-2"/>
        <n v="5.2767000000000001E-2"/>
        <n v="5.3545000000000002E-2"/>
        <n v="-5.3981000000000001E-2"/>
        <n v="5.4505999999999999E-2"/>
        <n v="5.4908999999999999E-2"/>
        <n v="-5.5420999999999998E-2"/>
        <n v="5.6096E-2"/>
        <n v="-5.6211999999999998E-2"/>
        <n v="5.6834999999999997E-2"/>
        <n v="-5.7091999999999997E-2"/>
        <n v="-5.7706E-2"/>
        <n v="5.7948E-2"/>
        <n v="-5.8527999999999997E-2"/>
        <n v="-5.9413000000000001E-2"/>
        <n v="5.9394000000000002E-2"/>
        <n v="-5.9628E-2"/>
        <n v="5.9998000000000003E-2"/>
        <n v="6.0977000000000003E-2"/>
        <n v="-6.0650000000000003E-2"/>
        <n v="6.0954000000000001E-2"/>
        <n v="6.2068999999999999E-2"/>
        <n v="-6.2314000000000001E-2"/>
        <n v="6.2213999999999998E-2"/>
        <n v="5.5836999999999998E-2"/>
        <n v="-5.1223999999999999E-2"/>
        <n v="4.8474000000000003E-2"/>
        <n v="4.4344000000000001E-2"/>
        <n v="-4.0550000000000003E-2"/>
        <n v="3.9181000000000001E-2"/>
        <n v="-4.4768000000000002E-2"/>
        <n v="-4.9064999999999998E-2"/>
        <n v="4.8987999999999997E-2"/>
        <n v="-4.9972999999999997E-2"/>
        <n v="-5.0540000000000002E-2"/>
        <n v="4.8281999999999999E-2"/>
        <n v="-4.8689000000000003E-2"/>
        <n v="4.8259999999999997E-2"/>
        <n v="4.8579999999999998E-2"/>
        <n v="-4.9381000000000001E-2"/>
        <n v="4.9471000000000001E-2"/>
        <n v="4.9112999999999997E-2"/>
        <n v="-4.8874000000000001E-2"/>
        <n v="4.8825E-2"/>
        <n v="-4.8881000000000001E-2"/>
        <n v="-4.9019E-2"/>
        <n v="4.9085999999999998E-2"/>
        <n v="-4.9074E-2"/>
        <n v="-4.9012E-2"/>
        <n v="4.9702999999999997E-2"/>
        <n v="4.9522999999999998E-2"/>
        <n v="-4.9577000000000003E-2"/>
        <n v="4.8965000000000002E-2"/>
        <n v="-4.9030999999999998E-2"/>
        <n v="-4.9013000000000001E-2"/>
        <n v="4.9732999999999999E-2"/>
        <n v="-4.9105999999999997E-2"/>
        <n v="-4.9648999999999999E-2"/>
        <n v="4.8530999999999998E-2"/>
        <n v="-4.4163000000000001E-2"/>
        <n v="-3.8066999999999997E-2"/>
        <n v="3.3487000000000003E-2"/>
        <n v="2.6505000000000001E-2"/>
        <n v="-1.8744E-2"/>
        <n v="1.3797E-2"/>
        <n v="4.3870000000000003E-3"/>
        <n v="-6.0870000000000004E-3"/>
        <n v="-3.1599999999999998E-4"/>
        <n v="-3.4600000000000001E-4"/>
        <n v="-7.2800000000000002E-4"/>
        <n v="-8.6300000000000005E-4"/>
        <n v="-1.658E-3"/>
        <n v="-4.7689999999999998E-3"/>
        <n v="1.3627999999999999E-2"/>
        <n v="2.5183000000000001E-2"/>
        <n v="-2.7047999999999999E-2"/>
        <n v="2.8136000000000001E-2"/>
        <n v="2.9141E-2"/>
        <n v="-3.0848E-2"/>
        <n v="-3.2487000000000002E-2"/>
        <n v="3.4669999999999999E-2"/>
        <n v="-3.6114E-2"/>
        <n v="-3.7821E-2"/>
        <n v="3.8778E-2"/>
        <n v="-3.9183999999999997E-2"/>
        <n v="-4.0732999999999998E-2"/>
        <n v="4.2616000000000001E-2"/>
        <n v="4.3343E-2"/>
        <n v="-4.4310000000000002E-2"/>
        <n v="4.5336000000000001E-2"/>
        <n v="-4.6903E-2"/>
        <n v="-4.8004999999999999E-2"/>
        <n v="4.9477E-2"/>
        <n v="-5.0592999999999999E-2"/>
        <n v="-4.8363000000000003E-2"/>
        <n v="4.8042000000000001E-2"/>
        <n v="-4.7854000000000001E-2"/>
        <n v="4.8564999999999997E-2"/>
        <n v="-4.9887000000000001E-2"/>
        <n v="-4.9550999999999998E-2"/>
        <n v="5.0241000000000001E-2"/>
        <n v="-4.8857999999999999E-2"/>
        <n v="4.8917000000000002E-2"/>
        <n v="4.9543999999999998E-2"/>
        <n v="-4.9353000000000001E-2"/>
        <n v="6.4205999999999999E-2"/>
        <n v="-3.3598000000000003E-2"/>
        <n v="-3.8109999999999998E-2"/>
        <n v="5.7632000000000003E-2"/>
        <n v="-4.3415000000000002E-2"/>
        <n v="-4.5942999999999998E-2"/>
        <n v="0.11397699999999999"/>
        <n v="0.28114099999999997"/>
        <n v="0.27141799999999999"/>
        <n v="0.30020999999999998"/>
        <n v="0.13861200000000001"/>
        <n v="7.4927999999999995E-2"/>
        <n v="0.27347900000000003"/>
        <n v="0.436249"/>
        <n v="0.36291499999999999"/>
        <n v="0.57106900000000005"/>
        <n v="0.66778800000000005"/>
        <n v="0.64290499999999995"/>
        <n v="0.75820699999999996"/>
        <n v="0.78624000000000005"/>
        <n v="0.67057900000000004"/>
        <n v="0.78857699999999997"/>
        <n v="0.78212499999999996"/>
        <n v="0.69906400000000002"/>
        <n v="0.77525699999999997"/>
        <n v="0.63822400000000001"/>
        <n v="0.626363"/>
        <n v="0.73652499999999999"/>
        <n v="0.65305800000000003"/>
        <n v="0.72052000000000005"/>
        <n v="0.79899699999999996"/>
        <n v="0.56813100000000005"/>
        <n v="0.51679200000000003"/>
        <n v="0.36255399999999999"/>
        <n v="0.22109500000000001"/>
        <n v="0.25599100000000002"/>
        <n v="9.9221000000000004E-2"/>
        <n v="4.3328999999999999E-2"/>
        <n v="0.113797"/>
        <n v="-4.2680000000000001E-3"/>
        <n v="8.1111000000000003E-2"/>
        <n v="7.6252E-2"/>
        <n v="-2.9995999999999998E-2"/>
        <n v="6.3089000000000006E-2"/>
        <n v="-3.9934999999999998E-2"/>
        <n v="-4.3732E-2"/>
        <n v="5.3254999999999997E-2"/>
        <n v="-4.5163000000000002E-2"/>
        <n v="5.2867999999999998E-2"/>
        <n v="-4.7662999999999997E-2"/>
        <n v="4.8979000000000002E-2"/>
        <n v="4.2623000000000001E-2"/>
        <n v="-3.6097999999999998E-2"/>
        <n v="3.3979000000000002E-2"/>
        <n v="-2.5994E-2"/>
        <n v="-1.6338999999999999E-2"/>
        <n v="1.2437E-2"/>
        <n v="-7.071E-3"/>
        <n v="-3.1020000000000002E-3"/>
        <n v="2.5490000000000001E-3"/>
        <n v="-5.3000000000000001E-5"/>
        <n v="1.01E-4"/>
        <n v="2.4000000000000001E-5"/>
        <n v="1.5999999999999999E-5"/>
        <n v="5.8799999999999998E-4"/>
        <n v="7.6599999999999997E-4"/>
        <n v="2.6899999999999998E-4"/>
        <n v="1.093E-3"/>
        <n v="1.85E-4"/>
        <n v="-1.856E-3"/>
        <n v="-1.9469999999999999E-3"/>
        <n v="-1.9009999999999999E-3"/>
        <n v="-2.2469999999999999E-3"/>
        <n v="-2.1450000000000002E-3"/>
        <n v="-2.1900000000000001E-3"/>
        <n v="-9.9500000000000001E-4"/>
        <n v="-4.0900000000000002E-4"/>
        <n v="-1.1670000000000001E-3"/>
        <n v="-1.289E-3"/>
        <n v="-8.5099999999999998E-4"/>
        <n v="-3.6999999999999999E-4"/>
        <n v="-1.18E-4"/>
        <n v="-4.6E-5"/>
        <n v="-1.2999999999999999E-5"/>
        <n v="-8.8500000000000004E-4"/>
        <n v="-2.1900000000000001E-4"/>
        <n v="-9.6000000000000002E-5"/>
        <n v="-3.8000000000000002E-5"/>
        <n v="-5.0000000000000004E-6"/>
        <n v="4.75E-4"/>
        <n v="2.9100000000000003E-4"/>
        <n v="3.1599999999999998E-4"/>
        <n v="3.2400000000000001E-4"/>
        <n v="1.11E-4"/>
        <n v="4.6999999999999997E-5"/>
        <n v="1.7E-5"/>
        <n v="3.0000000000000001E-6"/>
        <n v="-6.9999999999999999E-6"/>
        <n v="-1.5999999999999999E-5"/>
        <n v="6.5899999999999997E-4"/>
        <n v="1.94E-4"/>
        <n v="7.1000000000000005E-5"/>
        <n v="9.7999999999999997E-5"/>
        <n v="2.5000000000000001E-5"/>
        <n v="-2.0999999999999999E-5"/>
        <n v="-1.5E-5"/>
        <n v="4.5779999999999996E-3"/>
        <n v="4.0889999999999998E-3"/>
        <n v="3.1489999999999999E-3"/>
        <n v="7.659E-3"/>
        <n v="6.0619999999999997E-3"/>
        <n v="4.1200000000000004E-3"/>
        <n v="3.3379999999999998E-3"/>
        <n v="1.3420000000000001E-3"/>
        <n v="3.6999999999999999E-4"/>
        <n v="1.3090000000000001E-3"/>
        <n v="5.9299999999999999E-4"/>
        <n v="1.8950000000000002E-2"/>
        <n v="-2.7983000000000001E-2"/>
        <n v="3.1844999999999998E-2"/>
        <n v="3.3058999999999998E-2"/>
        <n v="-3.2617E-2"/>
        <n v="3.5471000000000003E-2"/>
        <n v="3.6387999999999997E-2"/>
        <n v="-3.7435000000000003E-2"/>
        <n v="3.8942999999999998E-2"/>
        <n v="4.052E-2"/>
        <n v="-4.1377999999999998E-2"/>
        <n v="4.2500000000000003E-2"/>
        <n v="-4.3714999999999997E-2"/>
        <n v="-4.5770999999999999E-2"/>
        <n v="4.5915999999999998E-2"/>
        <n v="-4.8875000000000002E-2"/>
        <n v="4.9949E-2"/>
        <n v="5.0056000000000003E-2"/>
        <n v="-4.8277E-2"/>
        <n v="4.7588999999999999E-2"/>
        <n v="4.8264000000000001E-2"/>
        <n v="-4.8659000000000001E-2"/>
        <n v="-4.9567E-2"/>
        <n v="5.0421000000000001E-2"/>
        <n v="4.9038999999999999E-2"/>
        <n v="-4.9521999999999997E-2"/>
        <n v="4.8815999999999998E-2"/>
        <n v="-4.9784000000000002E-2"/>
        <n v="-4.8993000000000002E-2"/>
        <n v="4.9105000000000003E-2"/>
        <n v="6.0930000000000003E-3"/>
        <n v="1.017E-2"/>
        <n v="9.5737000000000003E-2"/>
        <n v="-1.5518000000000001E-2"/>
        <n v="-2.7831999999999999E-2"/>
        <n v="6.4893999999999993E-2"/>
        <n v="0.238897"/>
        <n v="0.29875299999999999"/>
        <n v="0.372251"/>
        <n v="0.21043000000000001"/>
        <n v="0.28424500000000003"/>
        <n v="0.47225699999999998"/>
        <n v="0.554149"/>
        <n v="0.49197200000000002"/>
        <n v="0.55977699999999997"/>
        <n v="0.58277900000000005"/>
        <n v="0.53943399999999997"/>
        <n v="0.67580200000000001"/>
        <n v="0.715974"/>
        <n v="0.68822099999999997"/>
        <n v="0.842746"/>
        <n v="0.86997999999999998"/>
        <n v="0.78624799999999995"/>
        <n v="0.83886499999999997"/>
        <n v="0.75284700000000004"/>
        <n v="0.66301200000000005"/>
        <n v="0.81196199999999996"/>
        <n v="0.90847100000000003"/>
        <n v="0.72726900000000005"/>
        <n v="0.664605"/>
        <n v="0.42763600000000002"/>
        <n v="0.40946100000000002"/>
        <n v="0.21168300000000001"/>
        <n v="0.232601"/>
        <n v="7.8157000000000004E-2"/>
        <n v="2.9909000000000002E-2"/>
        <n v="0.105075"/>
        <n v="-2.8285000000000001E-2"/>
        <n v="5.6565999999999998E-2"/>
        <n v="5.1610999999999997E-2"/>
        <n v="-4.9028000000000002E-2"/>
        <n v="4.9305000000000002E-2"/>
        <n v="-4.9051999999999998E-2"/>
        <n v="4.2716999999999998E-2"/>
        <n v="-5.8982E-2"/>
        <n v="-5.6911000000000003E-2"/>
        <n v="4.3839999999999997E-2"/>
        <n v="-5.3053000000000003E-2"/>
        <n v="4.6729E-2"/>
        <n v="-5.1364E-2"/>
        <n v="-5.4635999999999997E-2"/>
        <n v="4.4826999999999999E-2"/>
        <n v="-5.2779E-2"/>
        <n v="4.7583E-2"/>
        <n v="-5.1236999999999998E-2"/>
        <n v="4.8375000000000001E-2"/>
        <n v="4.8490999999999999E-2"/>
        <n v="-5.1769999999999997E-2"/>
        <n v="4.7918000000000002E-2"/>
        <n v="-5.0726E-2"/>
        <n v="-5.0532000000000001E-2"/>
        <n v="4.8395000000000001E-2"/>
        <n v="-5.0159000000000002E-2"/>
        <n v="4.7754999999999999E-2"/>
        <n v="-4.9336999999999999E-2"/>
        <n v="4.8712999999999999E-2"/>
        <n v="-4.9259999999999998E-2"/>
        <n v="-5.0192000000000001E-2"/>
        <n v="4.8856999999999998E-2"/>
        <n v="-4.9036000000000003E-2"/>
        <n v="4.8779000000000003E-2"/>
        <n v="-4.9909000000000002E-2"/>
        <n v="4.9744999999999998E-2"/>
        <n v="4.9062000000000001E-2"/>
        <n v="-4.9125000000000002E-2"/>
        <n v="4.8985000000000001E-2"/>
        <n v="-4.9007000000000002E-2"/>
        <n v="-4.9778000000000003E-2"/>
        <n v="4.9052999999999999E-2"/>
        <n v="-4.9001000000000003E-2"/>
        <n v="4.9010999999999999E-2"/>
        <n v="-4.6646E-2"/>
        <n v="5.2234000000000003E-2"/>
        <n v="5.142E-2"/>
        <n v="-4.8134000000000003E-2"/>
        <n v="5.0643000000000001E-2"/>
        <n v="-4.8459000000000002E-2"/>
        <n v="5.0286999999999998E-2"/>
        <n v="5.1695999999999999E-2"/>
        <n v="-4.7307000000000002E-2"/>
        <n v="5.2010000000000001E-2"/>
        <n v="-5.0390999999999998E-2"/>
        <n v="5.3142000000000002E-2"/>
        <n v="-5.2220999999999997E-2"/>
        <n v="5.391E-2"/>
        <n v="5.4476999999999998E-2"/>
        <n v="-5.3220999999999997E-2"/>
        <n v="5.5608999999999999E-2"/>
        <n v="-5.5023000000000002E-2"/>
        <n v="-5.5120000000000002E-2"/>
        <n v="5.5891000000000003E-2"/>
        <n v="-5.6196000000000003E-2"/>
        <n v="5.7347000000000002E-2"/>
        <n v="-5.6683999999999998E-2"/>
        <n v="5.7425999999999998E-2"/>
        <n v="-5.8278000000000003E-2"/>
        <n v="5.8865000000000001E-2"/>
        <n v="5.8715000000000003E-2"/>
        <n v="-5.8997000000000001E-2"/>
        <n v="0.109128"/>
        <n v="2.5832999999999998E-2"/>
        <n v="1.0775E-2"/>
        <n v="0.116371"/>
        <n v="-1.8787999999999999E-2"/>
        <n v="9.3823000000000004E-2"/>
        <n v="-3.7184000000000002E-2"/>
        <n v="-4.4880000000000003E-2"/>
        <n v="7.5947000000000001E-2"/>
        <n v="1.2999999999999999E-3"/>
        <n v="0.432056"/>
        <n v="0.50138799999999994"/>
        <n v="0.35380099999999998"/>
        <n v="0.38797500000000001"/>
        <n v="0.250361"/>
        <n v="0.18556800000000001"/>
        <n v="0.22591"/>
        <n v="0.17161499999999999"/>
        <n v="0.53354299999999999"/>
        <n v="0.92608000000000001"/>
        <n v="1.071588"/>
        <n v="1.352886"/>
        <n v="1.4182779999999999"/>
        <n v="1.3791960000000001"/>
        <n v="1.3237669999999999"/>
        <n v="1.243301"/>
        <n v="1.090187"/>
        <n v="0.87602599999999997"/>
        <n v="0.80302700000000005"/>
        <n v="0.53148200000000001"/>
        <n v="0.47506700000000002"/>
        <n v="0.26062999999999997"/>
        <n v="0.27161600000000002"/>
        <n v="8.1199999999999994E-2"/>
        <n v="8.4799999999999997E-3"/>
        <n v="8.4287000000000001E-2"/>
        <n v="-2.6981000000000002E-2"/>
        <n v="6.4071000000000003E-2"/>
        <n v="-3.9329000000000003E-2"/>
        <n v="-4.3110000000000002E-2"/>
        <n v="2.9055000000000001E-2"/>
        <n v="-6.9488999999999995E-2"/>
        <n v="3.3773999999999998E-2"/>
        <n v="3.9364000000000003E-2"/>
        <n v="-5.6432999999999997E-2"/>
        <n v="4.4338000000000002E-2"/>
        <n v="-6.0158999999999997E-2"/>
        <n v="3.6521999999999999E-2"/>
        <n v="3.9927999999999998E-2"/>
        <n v="-5.6337999999999999E-2"/>
        <n v="4.5309000000000002E-2"/>
        <n v="-5.4195E-2"/>
        <n v="-5.3929999999999999E-2"/>
        <n v="4.7567999999999999E-2"/>
        <n v="-5.7521999999999997E-2"/>
        <n v="4.9945999999999997E-2"/>
        <n v="-5.6353E-2"/>
        <n v="-5.5678999999999999E-2"/>
        <n v="5.3850000000000002E-2"/>
        <n v="-5.6564999999999997E-2"/>
        <n v="5.3984999999999998E-2"/>
        <n v="-5.8083000000000003E-2"/>
        <n v="5.5615999999999999E-2"/>
        <n v="-5.7955E-2"/>
        <n v="5.6478E-2"/>
        <n v="5.7222000000000002E-2"/>
        <n v="-5.9121E-2"/>
        <n v="5.8094E-2"/>
        <n v="-5.9609000000000002E-2"/>
        <n v="-6.0240000000000002E-2"/>
        <n v="5.9450000000000003E-2"/>
        <n v="-5.9906000000000001E-2"/>
        <n v="6.0768999999999997E-2"/>
        <n v="6.1303999999999997E-2"/>
        <n v="-6.1859999999999998E-2"/>
        <n v="6.1233999999999997E-2"/>
        <n v="-6.1615000000000003E-2"/>
        <n v="6.1966E-2"/>
        <n v="-6.2259000000000002E-2"/>
        <n v="5.8876999999999999E-2"/>
        <n v="-5.4657999999999998E-2"/>
        <n v="-4.8481000000000003E-2"/>
        <n v="4.5192999999999997E-2"/>
        <n v="-4.3246E-2"/>
        <n v="4.0717999999999997E-2"/>
        <n v="4.3708999999999998E-2"/>
        <n v="-4.8117E-2"/>
        <n v="4.9124000000000001E-2"/>
        <n v="-5.0347000000000003E-2"/>
        <n v="5.0354000000000003E-2"/>
        <n v="4.9091999999999997E-2"/>
        <n v="-4.8057000000000002E-2"/>
        <n v="-4.9160000000000002E-2"/>
        <n v="4.8971000000000001E-2"/>
        <n v="-4.9312000000000002E-2"/>
        <n v="5.0133999999999998E-2"/>
        <n v="4.9169999999999998E-2"/>
        <n v="-4.8847000000000002E-2"/>
        <n v="4.8606999999999997E-2"/>
        <n v="-4.9570999999999997E-2"/>
        <n v="-4.8845E-2"/>
        <n v="4.9320000000000003E-2"/>
        <n v="-4.9875000000000003E-2"/>
        <n v="4.8845E-2"/>
        <n v="-4.9654999999999998E-2"/>
        <n v="4.8981999999999998E-2"/>
        <n v="-4.9725999999999999E-2"/>
        <n v="4.9137E-2"/>
        <n v="4.9896000000000003E-2"/>
        <n v="-4.9745999999999999E-2"/>
        <n v="4.8696000000000003E-2"/>
        <n v="-4.8744999999999997E-2"/>
        <n v="4.9783000000000001E-2"/>
        <n v="-4.9540000000000001E-2"/>
        <n v="-4.8825E-2"/>
        <n v="4.9849999999999998E-2"/>
        <n v="4.9966000000000003E-2"/>
        <n v="-4.9034000000000001E-2"/>
        <n v="-4.9005E-2"/>
        <n v="4.9009999999999998E-2"/>
        <n v="-4.9723999999999997E-2"/>
        <n v="4.8930000000000001E-2"/>
        <n v="-4.8794999999999998E-2"/>
        <n v="4.9554000000000001E-2"/>
        <n v="4.9036999999999997E-2"/>
        <n v="-4.8814000000000003E-2"/>
        <n v="4.9775E-2"/>
        <n v="4.9841999999999997E-2"/>
        <n v="-4.9392999999999999E-2"/>
        <n v="-4.9773999999999999E-2"/>
        <n v="-4.9778999999999997E-2"/>
        <n v="-4.8870999999999998E-2"/>
        <n v="4.8951000000000001E-2"/>
        <n v="-4.9015000000000003E-2"/>
        <n v="4.8919999999999998E-2"/>
        <n v="-4.9743000000000002E-2"/>
        <n v="-4.9107999999999999E-2"/>
        <n v="4.9620999999999998E-2"/>
        <n v="-4.9875999999999997E-2"/>
        <n v="-4.8734E-2"/>
        <n v="4.9206E-2"/>
        <n v="-4.9872E-2"/>
        <n v="4.9031999999999999E-2"/>
        <n v="-4.8908E-2"/>
        <n v="4.9665000000000001E-2"/>
        <n v="-4.8934999999999999E-2"/>
        <n v="-4.9848999999999997E-2"/>
        <n v="5.0113999999999999E-2"/>
        <n v="-4.9724999999999998E-2"/>
        <n v="4.8929E-2"/>
        <n v="4.8918000000000003E-2"/>
        <n v="4.9944000000000002E-2"/>
        <n v="-4.8904999999999997E-2"/>
        <n v="-4.8682000000000003E-2"/>
        <n v="4.8857999999999999E-2"/>
        <n v="-4.9170999999999999E-2"/>
        <n v="4.9728000000000001E-2"/>
        <n v="-4.9643E-2"/>
        <n v="4.9487000000000003E-2"/>
        <n v="4.9639000000000003E-2"/>
        <n v="-5.0978999999999997E-2"/>
        <n v="5.0729999999999997E-2"/>
        <n v="-5.1735999999999997E-2"/>
        <n v="-5.3136999999999997E-2"/>
        <n v="5.3245000000000001E-2"/>
        <n v="-5.3231000000000001E-2"/>
        <n v="5.4300000000000001E-2"/>
        <n v="5.4239999999999997E-2"/>
        <n v="-5.4704999999999997E-2"/>
        <n v="5.5225000000000003E-2"/>
        <n v="5.5980000000000002E-2"/>
        <n v="-5.6869000000000003E-2"/>
        <n v="5.7285999999999997E-2"/>
        <n v="5.7707000000000001E-2"/>
        <n v="-5.7965000000000003E-2"/>
        <n v="5.8814999999999999E-2"/>
        <n v="-5.8346000000000002E-2"/>
        <n v="5.8699000000000001E-2"/>
        <n v="-5.9653999999999999E-2"/>
        <n v="5.9433E-2"/>
        <n v="6.0592E-2"/>
        <n v="-6.0082000000000003E-2"/>
        <n v="6.0394999999999997E-2"/>
        <n v="-6.1374999999999999E-2"/>
        <n v="6.1795999999999997E-2"/>
        <n v="6.1413000000000002E-2"/>
        <n v="-6.1799E-2"/>
        <n v="6.2701999999999994E-2"/>
        <n v="-6.3300999999999996E-2"/>
        <n v="-6.3414999999999999E-2"/>
        <n v="6.2084E-2"/>
        <n v="-5.7341999999999997E-2"/>
        <n v="5.1899000000000001E-2"/>
        <n v="4.7884999999999997E-2"/>
        <n v="-4.4219000000000001E-2"/>
        <n v="4.1620999999999998E-2"/>
        <n v="-3.9772000000000002E-2"/>
        <n v="-4.4921000000000003E-2"/>
        <n v="4.8253999999999998E-2"/>
        <n v="-4.8555000000000001E-2"/>
        <n v="-4.9922000000000001E-2"/>
        <n v="5.0811000000000002E-2"/>
        <n v="-4.8710000000000003E-2"/>
        <n v="4.7767999999999998E-2"/>
        <n v="4.9412999999999999E-2"/>
        <n v="4.9172E-2"/>
        <n v="-4.9501999999999997E-2"/>
        <n v="5.0443000000000002E-2"/>
        <n v="4.8960999999999998E-2"/>
        <n v="-4.9006000000000001E-2"/>
        <n v="4.8779999999999997E-2"/>
        <n v="-4.9106999999999998E-2"/>
        <n v="4.8993000000000002E-2"/>
        <n v="-4.9702000000000003E-2"/>
        <n v="-4.9664E-2"/>
        <n v="4.9534000000000002E-2"/>
        <n v="-4.9117000000000001E-2"/>
        <n v="-4.9021000000000002E-2"/>
        <n v="4.9022000000000003E-2"/>
        <n v="4.9006000000000001E-2"/>
        <n v="-4.8994000000000003E-2"/>
        <n v="4.9734E-2"/>
        <n v="-4.9644000000000001E-2"/>
        <n v="4.8850999999999999E-2"/>
        <n v="4.9723000000000003E-2"/>
        <n v="-4.9475999999999999E-2"/>
        <n v="-4.9072999999999999E-2"/>
        <n v="4.9493000000000002E-2"/>
        <n v="-4.9605000000000003E-2"/>
        <n v="-4.9449E-2"/>
        <n v="4.9486000000000002E-2"/>
        <n v="4.9578999999999998E-2"/>
        <n v="-4.9586999999999999E-2"/>
        <n v="4.9648999999999999E-2"/>
        <n v="4.9064999999999998E-2"/>
        <n v="-4.9718999999999999E-2"/>
        <n v="5.1180000000000003E-2"/>
        <n v="5.1531E-2"/>
        <n v="-5.2745E-2"/>
        <n v="5.2713000000000003E-2"/>
        <n v="5.3022E-2"/>
        <n v="-5.3579000000000002E-2"/>
        <n v="-5.4868E-2"/>
        <n v="5.5212999999999998E-2"/>
        <n v="-5.5743000000000001E-2"/>
        <n v="5.6197999999999998E-2"/>
        <n v="5.7229000000000002E-2"/>
        <n v="5.6966999999999997E-2"/>
        <n v="5.7525E-2"/>
        <n v="-5.8416000000000003E-2"/>
        <n v="5.8604000000000003E-2"/>
        <n v="5.8693000000000002E-2"/>
        <n v="-5.9251999999999999E-2"/>
        <n v="5.9417999999999999E-2"/>
        <n v="5.9769999999999997E-2"/>
        <n v="-6.0849E-2"/>
        <n v="6.0516E-2"/>
        <n v="-2.8688000000000002E-2"/>
        <n v="-0.15281400000000001"/>
        <n v="-1.507E-2"/>
        <n v="4.1920000000000004E-3"/>
        <n v="-0.20166000000000001"/>
        <n v="-9.9543000000000006E-2"/>
        <n v="-0.22892399999999999"/>
        <n v="-0.35053600000000001"/>
        <n v="-0.40705000000000002"/>
        <n v="-0.61004700000000001"/>
        <n v="-0.85439600000000004"/>
        <n v="-1.0815589999999999"/>
        <n v="-1.24288"/>
        <n v="-1.3877250000000001"/>
        <n v="-1.6435"/>
        <n v="-1.636582"/>
        <n v="-1.6153919999999999"/>
        <n v="-1.346004"/>
        <n v="-0.99394899999999997"/>
        <n v="-0.81219300000000005"/>
        <n v="-0.50893100000000002"/>
        <n v="-0.44941300000000001"/>
        <n v="-0.237984"/>
        <n v="-5.5878999999999998E-2"/>
        <n v="-9.0761999999999995E-2"/>
        <n v="3.0499999999999999E-2"/>
        <n v="-5.8852000000000002E-2"/>
        <n v="4.3860999999999997E-2"/>
        <n v="-5.2907000000000003E-2"/>
        <n v="-1.9640999999999999E-2"/>
        <n v="9.3525999999999998E-2"/>
        <n v="-1.1586000000000001E-2"/>
        <n v="7.7480999999999994E-2"/>
        <n v="6.7213999999999996E-2"/>
        <n v="-3.6974E-2"/>
        <n v="5.8099999999999999E-2"/>
        <n v="7.3459999999999998E-2"/>
        <n v="-2.8642000000000001E-2"/>
        <n v="6.5991999999999995E-2"/>
        <n v="-3.9900999999999999E-2"/>
        <n v="-4.5395999999999999E-2"/>
        <n v="5.7297000000000001E-2"/>
        <n v="-4.5044000000000001E-2"/>
        <n v="6.2793000000000002E-2"/>
        <n v="6.0796000000000003E-2"/>
        <n v="5.8493000000000003E-2"/>
        <n v="-5.3085E-2"/>
        <n v="5.8120999999999999E-2"/>
        <n v="-5.4497999999999998E-2"/>
        <n v="6.0176E-2"/>
        <n v="-5.4181E-2"/>
        <n v="-5.534E-2"/>
        <n v="5.9096999999999997E-2"/>
        <n v="-5.6848999999999997E-2"/>
        <n v="-5.7928E-2"/>
        <n v="5.9826999999999998E-2"/>
        <n v="-0.112411"/>
        <n v="-0.16484199999999999"/>
        <n v="-2.9288000000000002E-2"/>
        <n v="-0.13130700000000001"/>
        <n v="6.6280000000000002E-3"/>
        <n v="-0.10330400000000001"/>
        <n v="-9.1550999999999993E-2"/>
        <n v="3.8982000000000003E-2"/>
        <n v="-8.0623E-2"/>
        <n v="-9.9517999999999995E-2"/>
        <n v="-0.59000200000000003"/>
        <n v="-0.77305100000000004"/>
        <n v="-0.62770999999999999"/>
        <n v="-0.64764500000000003"/>
        <n v="-0.54653200000000002"/>
        <n v="-0.48131200000000002"/>
        <n v="-0.93649800000000005"/>
        <n v="-1.250931"/>
        <n v="-1.5816349999999999"/>
        <n v="-1.7002870000000001"/>
        <n v="-1.7786919999999999"/>
        <n v="-1.5956509999999999"/>
        <n v="-1.374287"/>
        <n v="-0.98906899999999998"/>
        <n v="-0.65490499999999996"/>
        <n v="-0.46824900000000003"/>
        <n v="-0.20069799999999999"/>
        <n v="-0.208895"/>
        <n v="-0.14250499999999999"/>
        <n v="-1.5909E-2"/>
        <n v="-9.4395000000000007E-2"/>
        <n v="1.797E-2"/>
        <n v="5.0150000000000004E-3"/>
        <n v="0.106143"/>
        <n v="8.9846999999999996E-2"/>
        <n v="-2.0114E-2"/>
        <n v="6.9809999999999997E-2"/>
        <n v="-3.4945999999999998E-2"/>
        <n v="8.2548999999999997E-2"/>
        <n v="-9.4090000000000007E-3"/>
        <n v="-1.9552E-2"/>
        <n v="7.0943999999999993E-2"/>
        <n v="-3.4290000000000001E-2"/>
        <n v="6.0027999999999998E-2"/>
        <n v="-4.1966999999999997E-2"/>
        <n v="-3.2358999999999999E-2"/>
        <n v="6.3101000000000004E-2"/>
        <n v="-3.9412999999999997E-2"/>
        <n v="5.6431000000000002E-2"/>
        <n v="-4.4738E-2"/>
        <n v="-4.6447000000000002E-2"/>
        <n v="5.6112000000000002E-2"/>
        <n v="-4.3789000000000002E-2"/>
        <n v="5.5670999999999998E-2"/>
        <n v="5.5017000000000003E-2"/>
        <n v="-5.0326999999999997E-2"/>
        <n v="5.4294000000000002E-2"/>
        <n v="-5.1640999999999999E-2"/>
        <n v="5.6134000000000003E-2"/>
        <n v="-5.2102999999999997E-2"/>
        <n v="-5.3637999999999998E-2"/>
        <n v="5.6505E-2"/>
        <n v="-5.5079000000000003E-2"/>
        <n v="5.6821999999999998E-2"/>
        <n v="-5.7007000000000002E-2"/>
        <n v="5.7526000000000001E-2"/>
        <n v="-5.6640999999999997E-2"/>
        <n v="-5.8108E-2"/>
        <n v="5.8874000000000003E-2"/>
        <n v="-5.8106999999999999E-2"/>
        <n v="5.9420000000000001E-2"/>
        <n v="-5.8835999999999999E-2"/>
        <n v="-5.926E-2"/>
        <n v="5.9766E-2"/>
        <n v="-6.0089999999999998E-2"/>
        <n v="6.1779000000000001E-2"/>
        <n v="-6.0511000000000002E-2"/>
        <n v="-6.1032000000000003E-2"/>
        <n v="6.2469999999999998E-2"/>
        <n v="-6.1795000000000003E-2"/>
        <n v="-6.2827999999999995E-2"/>
        <n v="-6.3037999999999997E-2"/>
        <n v="-5.8019000000000001E-2"/>
        <n v="5.3966E-2"/>
        <n v="-4.8986000000000002E-2"/>
        <n v="4.5781000000000002E-2"/>
        <n v="4.2119999999999998E-2"/>
        <n v="-3.9345999999999999E-2"/>
        <n v="4.1877999999999999E-2"/>
        <n v="-4.7231000000000002E-2"/>
        <n v="-4.9374000000000001E-2"/>
        <n v="4.9703999999999998E-2"/>
        <n v="-5.1194000000000003E-2"/>
        <n v="4.9474999999999998E-2"/>
        <n v="-4.8237000000000002E-2"/>
        <n v="4.8721E-2"/>
        <n v="-4.8468999999999998E-2"/>
        <n v="4.9259999999999998E-2"/>
        <n v="-4.9478000000000001E-2"/>
        <n v="4.8785000000000002E-2"/>
        <n v="-4.8973999999999997E-2"/>
        <n v="4.9008000000000003E-2"/>
        <n v="-4.8753999999999999E-2"/>
        <n v="4.9134999999999998E-2"/>
        <n v="5.0014999999999997E-2"/>
        <n v="-4.8922E-2"/>
        <n v="-4.8925999999999997E-2"/>
        <n v="4.9491E-2"/>
        <n v="4.8947999999999998E-2"/>
        <n v="-4.9889000000000003E-2"/>
        <n v="4.8823999999999999E-2"/>
        <n v="-4.8963E-2"/>
        <n v="4.9930000000000002E-2"/>
        <n v="4.9875000000000003E-2"/>
        <n v="-4.9770000000000002E-2"/>
        <n v="-4.9997E-2"/>
        <n v="4.8903000000000002E-2"/>
        <n v="-4.8936E-2"/>
        <n v="4.9023999999999998E-2"/>
        <n v="-4.8996999999999999E-2"/>
        <n v="-4.9000000000000002E-2"/>
        <n v="-4.9111000000000002E-2"/>
        <n v="-4.9473999999999997E-2"/>
        <n v="-4.8711999999999998E-2"/>
        <n v="4.8852E-2"/>
        <n v="-4.8855000000000003E-2"/>
        <n v="-4.8981999999999998E-2"/>
        <n v="4.9928E-2"/>
        <n v="4.9507000000000002E-2"/>
        <n v="-4.9639999999999997E-2"/>
        <n v="4.9084000000000003E-2"/>
        <n v="-4.9176999999999998E-2"/>
        <n v="-4.9738999999999998E-2"/>
        <n v="4.8958000000000002E-2"/>
        <n v="-4.8788999999999999E-2"/>
        <n v="4.9057999999999997E-2"/>
        <n v="4.9016999999999998E-2"/>
        <n v="-4.9855999999999998E-2"/>
        <n v="4.8812000000000001E-2"/>
        <n v="-4.9902000000000002E-2"/>
        <n v="4.9910000000000003E-2"/>
        <n v="-4.9708000000000002E-2"/>
        <n v="-4.9750000000000003E-2"/>
        <n v="4.8924000000000002E-2"/>
        <n v="-4.9876999999999998E-2"/>
        <n v="5.0106999999999999E-2"/>
        <n v="4.8774999999999999E-2"/>
        <n v="-4.9686000000000001E-2"/>
        <n v="4.913E-2"/>
        <n v="-4.9565999999999999E-2"/>
        <n v="4.9099999999999998E-2"/>
        <n v="-4.9839000000000001E-2"/>
        <n v="4.8904000000000003E-2"/>
        <n v="-4.8883999999999997E-2"/>
        <n v="4.9440999999999999E-2"/>
        <n v="5.0047000000000001E-2"/>
        <n v="-4.8682999999999997E-2"/>
        <n v="5.0102000000000001E-2"/>
        <n v="-4.8869999999999997E-2"/>
        <n v="4.9879E-2"/>
        <n v="4.9081E-2"/>
        <n v="4.9445999999999997E-2"/>
        <n v="5.0805999999999997E-2"/>
        <n v="-5.0867999999999997E-2"/>
        <n v="5.1727000000000002E-2"/>
        <n v="5.2467E-2"/>
        <n v="-5.3442999999999997E-2"/>
        <n v="5.3920000000000003E-2"/>
        <n v="5.4539999999999998E-2"/>
        <n v="-5.3976999999999997E-2"/>
        <n v="5.5580999999999998E-2"/>
        <n v="5.5862000000000002E-2"/>
        <n v="-5.6238999999999997E-2"/>
        <n v="5.6278000000000002E-2"/>
        <n v="-5.6312000000000001E-2"/>
        <n v="5.6915E-2"/>
        <n v="-5.7451000000000002E-2"/>
        <n v="-5.8492000000000002E-2"/>
        <n v="5.7734000000000001E-2"/>
        <n v="-6.1266000000000001E-2"/>
        <n v="-6.1246000000000002E-2"/>
        <n v="5.8846999999999997E-2"/>
        <n v="-6.0961000000000001E-2"/>
        <n v="-6.1505999999999998E-2"/>
        <n v="6.0926000000000001E-2"/>
        <n v="-6.1096999999999999E-2"/>
        <n v="6.1064E-2"/>
        <n v="-0.140013"/>
        <n v="-0.47642499999999999"/>
        <n v="-0.36246800000000001"/>
        <n v="-0.40645500000000001"/>
        <n v="-0.270119"/>
        <n v="-0.19797500000000001"/>
        <n v="-0.23763699999999999"/>
        <n v="-0.113664"/>
        <n v="-0.46006399999999997"/>
        <n v="-0.97555099999999995"/>
        <n v="-1.2676449999999999"/>
        <n v="-1.585755"/>
        <n v="-1.7306159999999999"/>
        <n v="-1.8682909999999999"/>
        <n v="-1.8052280000000001"/>
        <n v="-1.478782"/>
        <n v="-1.1941029999999999"/>
        <n v="-0.78244499999999995"/>
        <n v="-0.63222699999999998"/>
        <n v="-0.41438799999999998"/>
        <n v="-0.210012"/>
        <n v="-0.234657"/>
        <n v="1.2029E-2"/>
        <n v="-3.4271999999999997E-2"/>
        <n v="-2.7130000000000001E-2"/>
        <n v="6.7845000000000003E-2"/>
        <n v="-3.6305999999999998E-2"/>
        <n v="5.8842999999999999E-2"/>
        <n v="-7.0499999999999998E-3"/>
        <n v="0.10494100000000001"/>
        <n v="9.1883000000000006E-2"/>
        <n v="-1.8575000000000001E-2"/>
        <n v="7.1199999999999999E-2"/>
        <n v="-3.4417000000000003E-2"/>
        <n v="6.0538000000000002E-2"/>
        <n v="-2.4906999999999999E-2"/>
        <n v="-2.8534E-2"/>
        <n v="6.9588999999999998E-2"/>
        <n v="-4.0740999999999999E-2"/>
        <n v="6.1836000000000002E-2"/>
        <n v="5.9179000000000002E-2"/>
        <n v="-5.0287999999999999E-2"/>
        <n v="6.4800999999999997E-2"/>
        <n v="-4.6656999999999997E-2"/>
        <n v="6.2357999999999997E-2"/>
        <n v="6.0589999999999998E-2"/>
        <n v="-5.3329000000000001E-2"/>
        <n v="5.9326999999999998E-2"/>
        <n v="-5.6158E-2"/>
        <n v="6.0502E-2"/>
        <n v="6.1497999999999997E-2"/>
        <n v="-5.6578000000000003E-2"/>
        <n v="6.1102999999999998E-2"/>
        <n v="-5.7717999999999998E-2"/>
        <n v="-5.8983000000000001E-2"/>
        <n v="6.1365000000000003E-2"/>
        <n v="-5.9684000000000001E-2"/>
        <n v="0.106407"/>
        <n v="0.122972"/>
        <n v="-9.5700000000000004E-3"/>
        <n v="0.10360900000000001"/>
        <n v="-2.9238E-2"/>
        <n v="-3.8226999999999997E-2"/>
        <n v="0.17369399999999999"/>
        <n v="7.4602000000000002E-2"/>
        <n v="0.15671499999999999"/>
        <n v="0.30073499999999997"/>
        <n v="0.25384099999999998"/>
        <n v="0.35009800000000002"/>
        <n v="0.47770099999999999"/>
        <n v="0.45397700000000002"/>
        <n v="0.60235000000000005"/>
        <n v="0.50317100000000003"/>
        <n v="0.64601399999999998"/>
        <n v="0.81437400000000004"/>
        <n v="0.80129799999999995"/>
        <n v="0.93343799999999999"/>
        <n v="0.95853999999999995"/>
        <n v="0.93035699999999999"/>
        <n v="1.0465899999999999"/>
        <n v="0.92072699999999996"/>
        <n v="0.95302299999999995"/>
        <n v="0.942882"/>
        <n v="0.78316699999999995"/>
        <n v="0.81511900000000004"/>
        <n v="0.65177799999999997"/>
        <n v="0.448295"/>
        <n v="0.428707"/>
        <n v="0.29921500000000001"/>
        <n v="0.130463"/>
        <n v="0.15973899999999999"/>
        <n v="1.3768000000000001E-2"/>
        <n v="-1.5807999999999999E-2"/>
        <n v="7.1291999999999994E-2"/>
        <n v="-3.4716999999999998E-2"/>
        <n v="-4.0624E-2"/>
        <n v="5.5476999999999999E-2"/>
        <n v="-6.2383000000000001E-2"/>
        <n v="-6.157E-2"/>
        <n v="4.0138E-2"/>
        <n v="-5.3326999999999999E-2"/>
        <n v="4.6969999999999998E-2"/>
        <n v="-5.9351000000000001E-2"/>
        <n v="-5.8488999999999999E-2"/>
        <n v="4.6963999999999999E-2"/>
        <n v="-5.6426999999999998E-2"/>
        <n v="-5.5331999999999999E-2"/>
        <n v="5.2410999999999999E-2"/>
        <n v="-5.7075000000000001E-2"/>
        <n v="-5.7938000000000003E-2"/>
        <n v="5.2808000000000001E-2"/>
        <n v="-5.7519000000000001E-2"/>
        <n v="-5.7571999999999998E-2"/>
        <n v="5.5587999999999999E-2"/>
        <n v="-5.7785000000000003E-2"/>
        <n v="5.7516999999999999E-2"/>
        <n v="-5.9172000000000002E-2"/>
        <n v="-5.9412E-2"/>
        <n v="5.7860000000000002E-2"/>
        <n v="-6.0184000000000001E-2"/>
        <n v="-6.0301E-2"/>
        <n v="5.9211E-2"/>
        <n v="-6.0876E-2"/>
        <n v="-1.9103999999999999E-2"/>
        <n v="0.125082"/>
        <n v="-4.4650000000000002E-3"/>
        <n v="-1.9886000000000001E-2"/>
        <n v="9.4618999999999995E-2"/>
        <n v="-3.7047999999999998E-2"/>
        <n v="-4.4482000000000001E-2"/>
        <n v="7.7414999999999998E-2"/>
        <n v="-5.1806999999999999E-2"/>
        <n v="-5.4239999999999997E-2"/>
        <n v="0.18141599999999999"/>
        <n v="0.18715200000000001"/>
        <n v="0.28487200000000001"/>
        <n v="0.44625199999999998"/>
        <n v="0.56740999999999997"/>
        <n v="0.57757499999999995"/>
        <n v="0.71202399999999999"/>
        <n v="0.86181200000000002"/>
        <n v="0.797454"/>
        <n v="0.85323700000000002"/>
        <n v="0.97587900000000005"/>
        <n v="0.91189600000000004"/>
        <n v="0.97998799999999997"/>
        <n v="1.0672569999999999"/>
        <n v="0.90480300000000002"/>
        <n v="0.97360800000000003"/>
        <n v="0.92897399999999997"/>
        <n v="0.722271"/>
        <n v="0.73817600000000005"/>
        <n v="0.57017099999999998"/>
        <n v="0.41120299999999999"/>
        <n v="0.38969599999999999"/>
        <n v="0.19778999999999999"/>
        <n v="0.22691900000000001"/>
        <n v="0.13935500000000001"/>
        <n v="7.2249999999999997E-3"/>
        <n v="8.6264999999999994E-2"/>
        <n v="-2.4719000000000001E-2"/>
        <n v="6.6143999999999994E-2"/>
        <n v="5.9617999999999997E-2"/>
        <n v="-5.3813E-2"/>
        <n v="3.7830000000000003E-2"/>
        <n v="3.9503999999999997E-2"/>
        <n v="-5.6800000000000003E-2"/>
        <n v="4.4443000000000003E-2"/>
        <n v="4.6188E-2"/>
        <n v="-5.1811999999999997E-2"/>
        <n v="4.1015999999999997E-2"/>
        <n v="4.2687999999999997E-2"/>
        <n v="-5.4418000000000001E-2"/>
        <n v="4.5710000000000001E-2"/>
        <n v="-5.2042999999999999E-2"/>
        <n v="4.8027E-2"/>
        <n v="-5.2878000000000001E-2"/>
        <n v="-5.2742999999999998E-2"/>
        <n v="4.6681E-2"/>
        <n v="-5.1345000000000002E-2"/>
        <n v="-5.0513000000000002E-2"/>
        <n v="4.8469999999999999E-2"/>
        <n v="-5.0869999999999999E-2"/>
        <n v="-5.0303E-2"/>
        <n v="4.861E-2"/>
        <n v="-5.0346000000000002E-2"/>
        <n v="-4.9956E-2"/>
        <n v="4.8696999999999997E-2"/>
        <n v="4.8764000000000002E-2"/>
        <n v="-4.9056000000000002E-2"/>
        <n v="4.9133999999999997E-2"/>
        <n v="-5.0681999999999998E-2"/>
        <n v="-5.0356999999999999E-2"/>
        <n v="4.8957000000000001E-2"/>
        <n v="-4.9206E-2"/>
        <n v="-4.9750999999999997E-2"/>
        <n v="-4.9701000000000002E-2"/>
        <n v="4.8877999999999998E-2"/>
        <n v="4.9128999999999999E-2"/>
        <n v="-4.9110000000000001E-2"/>
        <n v="4.9123E-2"/>
        <n v="4.9026E-2"/>
        <n v="-4.9133000000000003E-2"/>
        <n v="4.8758000000000003E-2"/>
        <n v="4.8977E-2"/>
        <n v="-4.9008999999999997E-2"/>
        <n v="4.9008999999999997E-2"/>
        <n v="-4.8779000000000003E-2"/>
        <n v="4.8972000000000002E-2"/>
        <n v="4.8923000000000001E-2"/>
        <n v="-4.7447000000000003E-2"/>
        <n v="5.0532000000000001E-2"/>
        <n v="-4.7606000000000002E-2"/>
        <n v="-4.8556000000000002E-2"/>
        <n v="4.9301999999999999E-2"/>
        <n v="-4.9435E-2"/>
        <n v="-4.8707E-2"/>
        <n v="5.0978999999999997E-2"/>
        <n v="-4.8497999999999999E-2"/>
        <n v="-4.9613999999999998E-2"/>
        <n v="4.9120999999999998E-2"/>
        <n v="-4.8978000000000001E-2"/>
        <n v="5.0264999999999997E-2"/>
        <n v="-4.9579999999999999E-2"/>
        <n v="-4.7993000000000001E-2"/>
        <n v="4.9155999999999998E-2"/>
        <n v="-4.9375000000000002E-2"/>
        <n v="4.8973000000000003E-2"/>
        <n v="4.9636E-2"/>
        <n v="-4.8551999999999998E-2"/>
        <n v="4.9798000000000002E-2"/>
        <n v="4.9926999999999999E-2"/>
        <n v="-4.8876999999999997E-2"/>
        <n v="4.8777000000000001E-2"/>
        <n v="4.9782E-2"/>
        <n v="4.8842999999999998E-2"/>
        <n v="-4.9443000000000001E-2"/>
        <n v="4.8992000000000001E-2"/>
        <n v="4.8926999999999998E-2"/>
        <n v="-4.8795999999999999E-2"/>
        <n v="4.9912999999999999E-2"/>
        <n v="4.9001999999999997E-2"/>
        <n v="-4.9003999999999999E-2"/>
        <n v="-5.0021999999999997E-2"/>
        <n v="-4.9070999999999997E-2"/>
        <n v="4.9399999999999999E-2"/>
        <n v="-4.9128999999999999E-2"/>
        <n v="-4.9658000000000001E-2"/>
        <n v="4.9439999999999998E-2"/>
        <n v="-4.9690999999999999E-2"/>
        <n v="4.8937000000000001E-2"/>
        <n v="4.9055000000000001E-2"/>
        <n v="-4.9487999999999997E-2"/>
        <n v="4.8980000000000003E-2"/>
        <n v="4.9838E-2"/>
        <n v="-4.8578999999999997E-2"/>
        <n v="-4.8946000000000003E-2"/>
        <n v="4.9521000000000003E-2"/>
        <n v="-4.9688000000000003E-2"/>
        <n v="5.2449999999999997E-3"/>
        <n v="0.116079"/>
        <n v="0.1004"/>
        <n v="-1.8654E-2"/>
        <n v="-2.8941999999999999E-2"/>
        <n v="6.6776000000000002E-2"/>
        <n v="-3.8413999999999997E-2"/>
        <n v="9.0237999999999999E-2"/>
        <n v="0.303207"/>
        <n v="0.46800999999999998"/>
        <n v="0.485705"/>
        <n v="0.60061200000000003"/>
        <n v="0.73763900000000004"/>
        <n v="0.74525300000000005"/>
        <n v="0.78979600000000005"/>
        <n v="0.84617299999999995"/>
        <n v="0.90478199999999998"/>
        <n v="0.77268999999999999"/>
        <n v="0.743757"/>
        <n v="0.86667499999999997"/>
        <n v="0.81831299999999996"/>
        <n v="0.66030599999999995"/>
        <n v="0.77494099999999999"/>
        <n v="0.71087999999999996"/>
        <n v="0.73494599999999999"/>
        <n v="0.69336200000000003"/>
        <n v="0.60704999999999998"/>
        <n v="0.61546900000000004"/>
        <n v="0.39359100000000002"/>
        <n v="0.37797199999999997"/>
        <n v="0.26625399999999999"/>
        <n v="0.103548"/>
        <n v="0.155247"/>
        <n v="0.113634"/>
        <n v="-5.0520000000000001E-3"/>
        <n v="8.0085000000000003E-2"/>
        <n v="-2.7862999999999999E-2"/>
        <n v="-4.7638E-2"/>
        <n v="4.9453999999999998E-2"/>
        <n v="-5.0687000000000003E-2"/>
        <n v="4.8458000000000001E-2"/>
        <n v="4.8897000000000003E-2"/>
        <n v="4.3851000000000001E-2"/>
        <n v="-5.5322999999999997E-2"/>
        <n v="4.5007999999999999E-2"/>
        <n v="4.8313000000000002E-2"/>
        <n v="5.0407E-2"/>
        <n v="-5.3185999999999997E-2"/>
        <n v="-5.5906999999999998E-2"/>
        <n v="5.1220000000000002E-2"/>
        <n v="-5.6056000000000002E-2"/>
        <n v="5.3135000000000002E-2"/>
        <n v="-5.4799E-2"/>
        <n v="-5.6205999999999999E-2"/>
        <n v="5.5173E-2"/>
        <n v="-5.7244000000000003E-2"/>
        <n v="5.5825E-2"/>
        <n v="-5.7031999999999999E-2"/>
        <n v="5.7065999999999999E-2"/>
        <n v="5.7416000000000002E-2"/>
        <n v="-5.8257999999999997E-2"/>
        <n v="5.8235000000000002E-2"/>
        <n v="-5.9604999999999998E-2"/>
        <n v="-5.8834999999999998E-2"/>
        <n v="6.0789999999999997E-2"/>
        <n v="-5.885E-2"/>
        <n v="6.1415999999999998E-2"/>
        <n v="6.0932E-2"/>
        <n v="-6.1452E-2"/>
        <n v="6.2351999999999998E-2"/>
        <n v="-6.1330000000000003E-2"/>
        <n v="0.148674"/>
        <n v="0.17124800000000001"/>
        <n v="3.0372E-2"/>
        <n v="0.137212"/>
        <n v="9.7669999999999996E-3"/>
        <n v="0.31382700000000002"/>
        <n v="0.33715600000000001"/>
        <n v="0.54797300000000004"/>
        <n v="0.74155400000000005"/>
        <n v="0.69599900000000003"/>
        <n v="0.81116299999999997"/>
        <n v="0.95936600000000005"/>
        <n v="0.93809399999999998"/>
        <n v="1.0436460000000001"/>
        <n v="1.025701"/>
        <n v="1.0324279999999999"/>
        <n v="1.176118"/>
        <n v="1.02525"/>
        <n v="1.093056"/>
        <n v="0.94901500000000005"/>
        <n v="0.936191"/>
        <n v="0.74763000000000002"/>
        <n v="0.51191500000000001"/>
        <n v="0.46072299999999999"/>
        <n v="0.25041400000000003"/>
        <n v="0.26557500000000001"/>
        <n v="7.2600999999999999E-2"/>
        <n v="0.121335"/>
        <n v="8.8466000000000003E-2"/>
        <n v="-2.3429999999999999E-2"/>
        <n v="6.6932000000000005E-2"/>
        <n v="-3.7342E-2"/>
        <n v="-6.2934000000000004E-2"/>
        <n v="3.1945000000000001E-2"/>
        <n v="-6.3863000000000003E-2"/>
        <n v="3.8594000000000003E-2"/>
        <n v="-5.6855999999999997E-2"/>
        <n v="-5.4086000000000002E-2"/>
        <n v="4.6224000000000001E-2"/>
        <n v="-6.1647E-2"/>
        <n v="3.8641000000000002E-2"/>
        <n v="-5.7459999999999997E-2"/>
        <n v="4.3529999999999999E-2"/>
        <n v="-5.3742999999999999E-2"/>
        <n v="4.6359999999999998E-2"/>
        <n v="-5.1251999999999999E-2"/>
        <n v="4.4116000000000002E-2"/>
        <n v="4.5331000000000003E-2"/>
        <n v="-5.2449000000000003E-2"/>
        <n v="4.7197999999999997E-2"/>
        <n v="-5.0649E-2"/>
        <n v="-5.0721000000000002E-2"/>
        <n v="4.7260000000000003E-2"/>
        <n v="-5.0522999999999998E-2"/>
        <n v="4.8397000000000003E-2"/>
        <n v="-5.0622E-2"/>
        <n v="4.8468999999999998E-2"/>
        <n v="4.9325000000000001E-2"/>
        <n v="-5.0029999999999998E-2"/>
        <n v="4.7724000000000003E-2"/>
        <n v="-5.0064999999999998E-2"/>
        <n v="4.8536000000000003E-2"/>
        <n v="-4.9964000000000001E-2"/>
        <n v="4.8931000000000002E-2"/>
        <n v="-4.9789E-2"/>
        <n v="-5.1330000000000001E-2"/>
        <n v="5.1423000000000003E-2"/>
        <n v="-5.2207999999999997E-2"/>
        <n v="5.2616000000000003E-2"/>
        <n v="-5.3858000000000003E-2"/>
        <n v="-5.4239000000000002E-2"/>
        <n v="5.3874999999999999E-2"/>
        <n v="-5.4604E-2"/>
        <n v="5.4959000000000001E-2"/>
        <n v="-5.5308000000000003E-2"/>
        <n v="-5.6388000000000001E-2"/>
        <n v="5.7036000000000003E-2"/>
        <n v="-5.6696999999999997E-2"/>
        <n v="5.7175999999999998E-2"/>
        <n v="-5.7551999999999999E-2"/>
        <n v="5.8599999999999999E-2"/>
        <n v="-5.8285000000000003E-2"/>
        <n v="5.8736999999999998E-2"/>
        <n v="-5.9054000000000002E-2"/>
        <n v="-5.9507999999999998E-2"/>
        <n v="5.9692000000000002E-2"/>
        <n v="-6.0051E-2"/>
        <n v="6.0928999999999997E-2"/>
        <n v="6.0975000000000001E-2"/>
        <n v="-6.1260000000000002E-2"/>
        <n v="6.1448000000000003E-2"/>
        <n v="-6.1879000000000003E-2"/>
        <n v="6.216E-2"/>
        <n v="-6.2434000000000003E-2"/>
        <n v="-5.9908000000000003E-2"/>
        <n v="5.4744000000000001E-2"/>
        <n v="-5.1286999999999999E-2"/>
        <n v="4.6635000000000003E-2"/>
        <n v="4.3177E-2"/>
        <n v="-4.1109E-2"/>
        <n v="3.9480000000000001E-2"/>
        <n v="-4.5649000000000002E-2"/>
        <n v="4.8293999999999997E-2"/>
        <n v="-4.8802999999999999E-2"/>
        <n v="-5.0242000000000002E-2"/>
        <n v="4.9914E-2"/>
        <n v="-4.8615999999999999E-2"/>
        <n v="4.8828000000000003E-2"/>
        <n v="-4.8112000000000002E-2"/>
        <n v="4.8682999999999997E-2"/>
        <n v="4.9236000000000002E-2"/>
        <n v="-5.0072999999999999E-2"/>
        <n v="4.9285000000000002E-2"/>
        <n v="-4.8971000000000001E-2"/>
        <n v="4.8869999999999997E-2"/>
        <n v="-4.8965000000000002E-2"/>
        <n v="4.9061E-2"/>
        <n v="-4.9009999999999998E-2"/>
        <n v="4.9007000000000002E-2"/>
        <n v="-4.8964000000000001E-2"/>
        <n v="4.9114999999999999E-2"/>
        <n v="-4.9731999999999998E-2"/>
        <n v="4.9444000000000002E-2"/>
        <n v="-4.9853000000000001E-2"/>
        <n v="4.9397999999999997E-2"/>
        <n v="-4.9120999999999998E-2"/>
        <n v="4.9862999999999998E-2"/>
        <n v="-4.8892999999999999E-2"/>
        <n v="-4.9442E-2"/>
        <n v="-5.0375000000000003E-2"/>
        <n v="5.1142E-2"/>
        <n v="-5.2719000000000002E-2"/>
        <n v="5.2187999999999998E-2"/>
        <n v="-5.2962000000000002E-2"/>
        <n v="5.3206000000000003E-2"/>
        <n v="5.4426000000000002E-2"/>
        <n v="-5.3960000000000001E-2"/>
        <n v="5.4822999999999997E-2"/>
        <n v="5.5428999999999999E-2"/>
        <n v="-5.5841000000000002E-2"/>
        <n v="5.6236000000000001E-2"/>
        <n v="-5.6593999999999998E-2"/>
        <n v="5.7098999999999997E-2"/>
        <n v="-5.7350999999999999E-2"/>
        <n v="-5.8018E-2"/>
        <n v="5.8118000000000003E-2"/>
        <n v="-5.8709999999999998E-2"/>
        <n v="5.9644000000000003E-2"/>
        <n v="5.9518000000000001E-2"/>
        <n v="-6.0410999999999999E-2"/>
        <n v="6.1058000000000001E-2"/>
        <n v="-2.0798000000000001E-2"/>
        <n v="-1.1919999999999999E-3"/>
        <n v="0.11278000000000001"/>
        <n v="-2.0903999999999999E-2"/>
        <n v="-3.2271000000000001E-2"/>
        <n v="8.659E-2"/>
        <n v="9.7940000000000006E-3"/>
        <n v="7.5840000000000005E-2"/>
        <n v="0.28760799999999997"/>
        <n v="0.18948000000000001"/>
        <n v="0.33549200000000001"/>
        <n v="0.34816599999999998"/>
        <n v="0.31475700000000001"/>
        <n v="0.53744000000000003"/>
        <n v="0.63127200000000006"/>
        <n v="0.58298700000000003"/>
        <n v="0.74249500000000002"/>
        <n v="0.73963100000000004"/>
        <n v="0.77221799999999996"/>
        <n v="0.90065399999999995"/>
        <n v="0.88763000000000003"/>
        <n v="1.021145"/>
        <n v="0.91247599999999995"/>
        <n v="0.96993799999999997"/>
        <n v="0.99351999999999996"/>
        <n v="0.87039500000000003"/>
        <n v="0.88850700000000005"/>
        <n v="0.80143399999999998"/>
        <n v="0.57845299999999999"/>
        <n v="0.55946899999999999"/>
        <n v="0.40351599999999999"/>
        <n v="0.20877599999999999"/>
        <n v="0.23463800000000001"/>
        <n v="6.4493999999999996E-2"/>
        <n v="0.114761"/>
        <n v="8.4158999999999998E-2"/>
        <n v="-2.6594E-2"/>
        <n v="6.4739000000000005E-2"/>
        <n v="5.8687999999999997E-2"/>
        <n v="-4.3069999999999997E-2"/>
        <n v="3.6346000000000003E-2"/>
        <n v="3.6906000000000001E-2"/>
        <n v="-5.8902000000000003E-2"/>
        <n v="4.2618999999999997E-2"/>
        <n v="-5.4176000000000002E-2"/>
        <n v="-5.2253000000000001E-2"/>
        <n v="4.1390999999999997E-2"/>
        <n v="-5.9622000000000001E-2"/>
        <n v="-5.806E-2"/>
        <n v="4.8180000000000001E-2"/>
        <n v="5.1475E-2"/>
        <n v="-5.5515000000000002E-2"/>
        <n v="5.0708000000000003E-2"/>
        <n v="-5.8302E-2"/>
        <n v="-5.7807999999999998E-2"/>
        <n v="5.4243E-2"/>
        <n v="-5.7764000000000003E-2"/>
        <n v="-5.7675999999999998E-2"/>
        <n v="5.6201000000000001E-2"/>
        <n v="-5.7200000000000001E-2"/>
        <n v="-5.9322E-2"/>
        <n v="5.7306000000000003E-2"/>
        <n v="-5.9679999999999997E-2"/>
        <n v="5.8207000000000002E-2"/>
        <n v="-6.0474E-2"/>
        <n v="5.9539000000000002E-2"/>
        <n v="0.106392"/>
        <n v="2.709E-3"/>
        <n v="0.116827"/>
        <n v="0.10238999999999999"/>
        <n v="-3.0457999999999999E-2"/>
        <n v="-3.9898000000000003E-2"/>
        <n v="8.0379000000000006E-2"/>
        <n v="-4.9079999999999999E-2"/>
        <n v="-5.2984000000000003E-2"/>
        <n v="7.1310999999999999E-2"/>
        <n v="6.3781000000000004E-2"/>
        <n v="0.20761399999999999"/>
        <n v="0.36068699999999998"/>
        <n v="0.34998699999999999"/>
        <n v="0.47779100000000002"/>
        <n v="0.66004300000000005"/>
        <n v="0.77573099999999995"/>
        <n v="0.79145600000000005"/>
        <n v="0.89880199999999999"/>
        <n v="0.95717200000000002"/>
        <n v="0.89788599999999996"/>
        <n v="0.96893399999999996"/>
        <n v="1.0128820000000001"/>
        <n v="0.99430700000000005"/>
        <n v="0.99728000000000006"/>
        <n v="0.84259200000000001"/>
        <n v="0.85221599999999997"/>
        <n v="0.83141699999999996"/>
        <n v="0.66353099999999998"/>
        <n v="0.67499500000000001"/>
        <n v="0.464833"/>
        <n v="0.43443900000000002"/>
        <n v="0.30121199999999998"/>
        <n v="0.13173499999999999"/>
        <n v="0.15801599999999999"/>
        <n v="1.7919999999999998E-2"/>
        <n v="9.2872999999999997E-2"/>
        <n v="-2.0382000000000001E-2"/>
        <n v="6.8927000000000002E-2"/>
        <n v="-3.6098999999999999E-2"/>
        <n v="-4.1286999999999997E-2"/>
        <n v="3.8691000000000003E-2"/>
        <n v="-6.0683000000000001E-2"/>
        <n v="4.0307999999999997E-2"/>
        <n v="4.3858000000000001E-2"/>
        <n v="-5.3552000000000002E-2"/>
        <n v="4.6390000000000001E-2"/>
        <n v="-5.6286999999999997E-2"/>
        <n v="4.0856999999999997E-2"/>
        <n v="4.3201000000000003E-2"/>
        <n v="-5.3797999999999999E-2"/>
        <n v="4.5841E-2"/>
        <n v="-5.1645000000000003E-2"/>
        <n v="4.8092000000000003E-2"/>
        <n v="-5.3363000000000001E-2"/>
        <n v="-5.2672999999999998E-2"/>
        <n v="-5.0928000000000001E-2"/>
        <n v="-5.0415000000000001E-2"/>
        <n v="4.8583000000000001E-2"/>
        <n v="-5.0897999999999999E-2"/>
        <n v="4.8522000000000003E-2"/>
        <n v="4.8514000000000002E-2"/>
        <n v="-5.0023999999999999E-2"/>
        <n v="4.8544999999999998E-2"/>
        <n v="4.9669999999999999E-2"/>
        <n v="-5.0182999999999998E-2"/>
        <n v="4.9020000000000001E-2"/>
        <n v="4.8481999999999997E-2"/>
        <n v="-4.9253999999999999E-2"/>
        <n v="4.9813000000000003E-2"/>
        <n v="4.9391999999999998E-2"/>
        <n v="-4.8994999999999997E-2"/>
        <n v="4.9000000000000002E-2"/>
        <n v="-4.9228000000000001E-2"/>
        <n v="4.8736000000000002E-2"/>
        <n v="4.8892999999999999E-2"/>
        <n v="4.9005E-2"/>
        <n v="-4.9001999999999997E-2"/>
        <n v="4.8787999999999998E-2"/>
        <n v="4.8675000000000003E-2"/>
        <n v="-4.9076000000000002E-2"/>
        <n v="-4.9002999999999998E-2"/>
        <n v="4.8744000000000003E-2"/>
        <n v="-4.9059999999999999E-2"/>
        <n v="-4.7738999999999997E-2"/>
        <n v="5.0958000000000003E-2"/>
        <n v="-4.8409000000000001E-2"/>
        <n v="-4.8462999999999999E-2"/>
        <n v="4.9265000000000003E-2"/>
        <n v="-4.8945000000000002E-2"/>
        <n v="-4.7823999999999998E-2"/>
        <n v="5.0745999999999999E-2"/>
        <n v="-4.8363999999999997E-2"/>
        <n v="-4.8800999999999997E-2"/>
        <n v="4.9248E-2"/>
        <n v="4.9096000000000001E-2"/>
        <n v="-4.8982999999999999E-2"/>
        <n v="5.0457000000000002E-2"/>
        <n v="5.015E-2"/>
        <n v="-4.8646000000000002E-2"/>
        <n v="4.9281999999999999E-2"/>
        <n v="4.9182999999999998E-2"/>
        <n v="-4.9748000000000001E-2"/>
        <n v="4.9856999999999999E-2"/>
        <n v="4.8953000000000003E-2"/>
        <n v="4.9500000000000002E-2"/>
        <n v="-4.9692E-2"/>
        <n v="4.9710999999999998E-2"/>
        <n v="-4.87E-2"/>
        <n v="4.8854000000000002E-2"/>
        <n v="-4.9035000000000002E-2"/>
        <n v="-4.9116E-2"/>
        <n v="4.9707000000000001E-2"/>
        <n v="-4.9713E-2"/>
        <n v="4.8613999999999997E-2"/>
        <n v="4.8876000000000003E-2"/>
        <n v="-4.9888000000000002E-2"/>
        <n v="5.0048000000000002E-2"/>
        <n v="4.9217999999999998E-2"/>
        <n v="-4.8639000000000002E-2"/>
        <n v="5.0005000000000001E-2"/>
        <n v="4.8791000000000001E-2"/>
        <n v="-4.9907E-2"/>
        <n v="4.9610000000000001E-2"/>
        <n v="4.8963E-2"/>
        <n v="-4.8787999999999998E-2"/>
        <n v="5.0078999999999999E-2"/>
        <n v="-4.9597000000000002E-2"/>
        <n v="-4.9033E-2"/>
        <n v="4.8780999999999998E-2"/>
        <n v="-4.9052999999999999E-2"/>
        <n v="-4.861E-2"/>
        <n v="1.1724999999999999E-2"/>
        <n v="4.7410000000000004E-3"/>
        <n v="9.5772999999999997E-2"/>
        <n v="7.9936999999999994E-2"/>
        <n v="-3.0844E-2"/>
        <n v="6.5138000000000001E-2"/>
        <n v="0.16305900000000001"/>
        <n v="8.9706999999999995E-2"/>
        <n v="0.227107"/>
        <n v="0.45894299999999999"/>
        <n v="0.58561099999999999"/>
        <n v="0.63255799999999995"/>
        <n v="0.79492700000000005"/>
        <n v="0.84535199999999999"/>
        <n v="0.81170100000000001"/>
        <n v="0.81157800000000002"/>
        <n v="0.88392000000000004"/>
        <n v="0.89929300000000001"/>
        <n v="0.79763200000000001"/>
        <n v="0.85179499999999997"/>
        <n v="0.78756400000000004"/>
        <n v="0.63385400000000003"/>
        <n v="0.75693200000000005"/>
        <n v="0.72152099999999997"/>
        <n v="0.67596400000000001"/>
        <n v="0.67214799999999997"/>
        <n v="0.60109800000000002"/>
        <n v="0.58044300000000004"/>
        <n v="0.41597600000000001"/>
        <n v="0.22085399999999999"/>
        <n v="0.24515700000000001"/>
        <n v="8.7911000000000003E-2"/>
        <n v="3.4390999999999998E-2"/>
        <n v="0.106958"/>
        <n v="-9.639E-3"/>
        <n v="7.6973E-2"/>
        <n v="5.8928000000000001E-2"/>
        <n v="-4.8316999999999999E-2"/>
        <n v="4.8099000000000003E-2"/>
        <n v="4.8232999999999998E-2"/>
        <n v="-5.0825000000000002E-2"/>
        <n v="4.9452999999999997E-2"/>
        <n v="-4.9933999999999999E-2"/>
        <n v="4.3797000000000003E-2"/>
        <n v="-5.441E-2"/>
        <n v="4.5870000000000001E-2"/>
        <n v="4.8707E-2"/>
        <n v="-5.2831999999999997E-2"/>
        <n v="5.0256000000000002E-2"/>
        <n v="-5.4966000000000001E-2"/>
        <n v="-5.5704999999999998E-2"/>
        <n v="5.2157000000000002E-2"/>
        <n v="-5.5169999999999997E-2"/>
        <n v="5.3526999999999998E-2"/>
        <n v="5.4557000000000001E-2"/>
        <n v="-5.6079999999999998E-2"/>
        <n v="5.5570000000000001E-2"/>
        <n v="-5.7648999999999999E-2"/>
        <n v="5.5996999999999998E-2"/>
        <n v="-5.7973999999999998E-2"/>
        <n v="-5.8719E-2"/>
        <n v="5.8129E-2"/>
        <n v="-5.8268E-2"/>
        <n v="5.8513000000000003E-2"/>
        <n v="-5.9257999999999998E-2"/>
        <n v="5.9462000000000001E-2"/>
        <n v="-6.1196E-2"/>
        <n v="6.0337000000000002E-2"/>
        <n v="6.0678000000000003E-2"/>
        <n v="-6.1055999999999999E-2"/>
        <n v="6.1952E-2"/>
        <n v="6.1573000000000003E-2"/>
        <n v="-6.1423999999999999E-2"/>
        <n v="5.5844999999999999E-2"/>
        <n v="-5.1151000000000002E-2"/>
        <n v="-4.6122000000000003E-2"/>
        <n v="4.3283000000000002E-2"/>
        <n v="-4.0812000000000001E-2"/>
        <n v="-4.2076000000000002E-2"/>
        <n v="4.6821000000000002E-2"/>
        <n v="-5.0319999999999997E-2"/>
        <n v="5.1213000000000002E-2"/>
        <n v="-4.9639000000000003E-2"/>
        <n v="4.8329999999999998E-2"/>
        <n v="4.8050000000000002E-2"/>
        <n v="-4.956E-2"/>
        <n v="4.8570000000000002E-2"/>
        <n v="-5.0077999999999998E-2"/>
        <n v="-5.0048000000000002E-2"/>
        <n v="4.9001000000000003E-2"/>
        <n v="4.8391999999999998E-2"/>
        <n v="4.7694E-2"/>
        <n v="-4.5280000000000001E-2"/>
        <n v="3.9018999999999998E-2"/>
        <n v="3.3336999999999999E-2"/>
        <n v="-2.9960000000000001E-2"/>
        <n v="1.9970999999999999E-2"/>
        <n v="-1.5280999999999999E-2"/>
        <n v="-8.2789999999999999E-3"/>
        <n v="4.8770000000000003E-3"/>
        <n v="-2.2650000000000001E-3"/>
        <n v="-4.2000000000000002E-4"/>
        <n v="8.0000000000000007E-5"/>
        <n v="6.9999999999999999E-6"/>
        <n v="7.9999999999999996E-6"/>
        <n v="-9.9799999999999997E-4"/>
        <n v="-4.7600000000000002E-4"/>
        <n v="-1.5799999999999999E-4"/>
        <n v="-1.057E-3"/>
        <n v="8.6700000000000004E-4"/>
        <n v="1.45E-4"/>
        <n v="4.8000000000000001E-5"/>
        <n v="-9.9700000000000006E-4"/>
        <n v="8.2200000000000003E-4"/>
        <n v="1.2799999999999999E-4"/>
        <n v="2.8E-5"/>
        <n v="9.0000000000000002E-6"/>
        <n v="4.0299999999999998E-4"/>
        <n v="1.3200000000000001E-4"/>
        <n v="5.4699999999999996E-4"/>
        <n v="4.3899999999999999E-4"/>
        <n v="1.44E-4"/>
        <n v="3.1999999999999999E-5"/>
        <n v="1.0000000000000001E-5"/>
        <n v="-1.005E-3"/>
        <n v="-1.555E-3"/>
        <n v="-3.0800000000000001E-4"/>
        <n v="-1E-4"/>
        <n v="-2.1999999999999999E-5"/>
        <n v="-1.9999999999999999E-6"/>
        <n v="-3.9999999999999998E-6"/>
        <n v="-9.0000000000000002E-6"/>
        <n v="-1.1E-5"/>
        <n v="1.3270000000000001E-3"/>
        <n v="1.521E-3"/>
        <n v="3.2200000000000002E-4"/>
        <n v="9.0000000000000006E-5"/>
        <n v="3.7599999999999999E-3"/>
        <n v="3.653E-3"/>
        <n v="2.049E-3"/>
        <n v="1.2960000000000001E-3"/>
        <n v="2.4949999999999998E-3"/>
        <n v="-2.199E-3"/>
        <n v="-1.6924999999999999E-2"/>
        <n v="2.4247999999999999E-2"/>
        <n v="-2.4707E-2"/>
        <n v="-2.6925000000000001E-2"/>
        <n v="2.8715999999999998E-2"/>
        <n v="-2.9982999999999999E-2"/>
        <n v="3.1347E-2"/>
        <n v="3.3086999999999998E-2"/>
        <n v="-3.3966000000000003E-2"/>
        <n v="-3.5576000000000003E-2"/>
        <n v="3.7094000000000002E-2"/>
        <n v="-3.8495000000000001E-2"/>
        <n v="-3.9903000000000001E-2"/>
        <n v="4.1313999999999997E-2"/>
        <n v="-4.2174000000000003E-2"/>
        <n v="4.3291999999999997E-2"/>
        <n v="4.4406000000000001E-2"/>
        <n v="-4.5511999999999997E-2"/>
        <n v="4.6441999999999997E-2"/>
        <n v="4.8573999999999999E-2"/>
        <n v="-4.8027E-2"/>
        <n v="-5.0585999999999999E-2"/>
        <n v="5.1253E-2"/>
        <n v="4.8133000000000002E-2"/>
        <n v="-4.7376000000000001E-2"/>
        <n v="4.7882000000000001E-2"/>
        <n v="4.9673000000000002E-2"/>
        <n v="-4.9154999999999997E-2"/>
        <n v="-4.9391999999999998E-2"/>
        <n v="4.8961999999999999E-2"/>
        <n v="-4.8889000000000002E-2"/>
        <n v="4.8508000000000003E-2"/>
        <n v="4.8524999999999999E-2"/>
        <n v="-4.9945000000000003E-2"/>
        <n v="4.9699E-2"/>
        <n v="-2.2869E-2"/>
        <n v="-2.2329999999999999E-2"/>
        <n v="7.0148000000000002E-2"/>
        <n v="-3.4331E-2"/>
        <n v="-4.0065999999999997E-2"/>
        <n v="5.6031999999999998E-2"/>
        <n v="0.13181899999999999"/>
        <n v="0.24923100000000001"/>
        <n v="0.299705"/>
        <n v="0.14293500000000001"/>
        <n v="7.9205999999999999E-2"/>
        <n v="0.144429"/>
        <n v="0.306228"/>
        <n v="0.29973699999999998"/>
        <n v="0.46829900000000002"/>
        <n v="0.59419500000000003"/>
        <n v="0.53769400000000001"/>
        <n v="0.53583899999999995"/>
        <n v="0.73518300000000003"/>
        <n v="0.76097300000000001"/>
        <n v="0.57610499999999998"/>
        <n v="0.68350100000000003"/>
        <n v="0.67736099999999999"/>
        <n v="0.69402299999999995"/>
        <n v="0.712974"/>
        <n v="0.81337700000000002"/>
        <n v="0.72420600000000002"/>
        <n v="0.79702899999999999"/>
        <n v="0.81353200000000003"/>
        <n v="0.71251299999999995"/>
        <n v="0.84316999999999998"/>
        <n v="0.621776"/>
        <n v="0.56436200000000003"/>
        <n v="0.39967799999999998"/>
        <n v="0.220612"/>
        <n v="0.24233499999999999"/>
        <n v="0.16874800000000001"/>
        <n v="3.3463E-2"/>
        <n v="0.106812"/>
        <n v="-9.0130000000000002E-3"/>
        <n v="7.0993000000000001E-2"/>
        <n v="-3.9682000000000002E-2"/>
        <n v="5.4501000000000001E-2"/>
        <n v="5.2019999999999997E-2"/>
        <n v="-4.8056000000000001E-2"/>
        <n v="4.9388000000000001E-2"/>
        <n v="-4.8573999999999999E-2"/>
        <n v="4.5227999999999997E-2"/>
        <n v="4.5487E-2"/>
        <n v="-5.2211E-2"/>
        <n v="4.7184999999999998E-2"/>
        <n v="-5.1005000000000002E-2"/>
        <n v="-5.1836E-2"/>
        <n v="-5.2034999999999998E-2"/>
        <n v="4.7862000000000002E-2"/>
        <n v="-5.0934E-2"/>
        <n v="-5.0502999999999999E-2"/>
        <n v="4.8472000000000001E-2"/>
        <n v="-4.9311000000000001E-2"/>
        <n v="4.8552999999999999E-2"/>
        <n v="-5.0543999999999999E-2"/>
        <n v="-5.0040000000000001E-2"/>
        <n v="4.8635999999999999E-2"/>
        <n v="-4.9942E-2"/>
        <n v="4.9602E-2"/>
        <n v="4.9447999999999999E-2"/>
        <n v="-4.9914E-2"/>
        <n v="4.9870999999999999E-2"/>
        <n v="-5.0167999999999997E-2"/>
        <n v="4.9993999999999997E-2"/>
        <n v="5.1323000000000001E-2"/>
        <n v="-5.1894999999999997E-2"/>
        <n v="5.2320999999999999E-2"/>
        <n v="-5.3055999999999999E-2"/>
        <n v="5.2950999999999998E-2"/>
        <n v="-5.4650999999999998E-2"/>
        <n v="5.3893000000000003E-2"/>
        <n v="5.4919999999999997E-2"/>
        <n v="-5.5389000000000001E-2"/>
        <n v="5.6603000000000001E-2"/>
        <n v="-5.6881000000000001E-2"/>
        <n v="5.6677999999999999E-2"/>
        <n v="-5.6939999999999998E-2"/>
        <n v="-5.7535000000000003E-2"/>
        <n v="5.8532000000000001E-2"/>
        <n v="-5.8674999999999998E-2"/>
        <n v="5.9207000000000003E-2"/>
        <n v="-5.8789000000000001E-2"/>
        <n v="-5.901E-2"/>
        <n v="6.0925E-2"/>
        <n v="-5.987E-2"/>
        <n v="6.0536E-2"/>
        <n v="-6.1213999999999998E-2"/>
        <n v="6.1534999999999999E-2"/>
        <n v="-3.4660999999999997E-2"/>
        <n v="-3.2979000000000001E-2"/>
        <n v="0.169349"/>
        <n v="6.1010000000000002E-2"/>
        <n v="0.16850899999999999"/>
        <n v="0.28476699999999999"/>
        <n v="0.24315899999999999"/>
        <n v="0.32198500000000002"/>
        <n v="0.499747"/>
        <n v="0.43331599999999998"/>
        <n v="0.70228500000000005"/>
        <n v="0.618834"/>
        <n v="0.83079400000000003"/>
        <n v="0.82003199999999998"/>
        <n v="0.85368999999999995"/>
        <n v="0.990699"/>
        <n v="0.85333199999999998"/>
        <n v="0.96275999999999995"/>
        <n v="0.96983200000000003"/>
        <n v="1.0017769999999999"/>
        <n v="0.99739199999999995"/>
        <n v="0.93989400000000001"/>
        <n v="0.96423300000000001"/>
        <n v="0.74235600000000002"/>
        <n v="0.72852799999999995"/>
        <n v="0.48522300000000002"/>
        <n v="0.445075"/>
        <n v="0.239927"/>
        <n v="0.23697499999999999"/>
        <n v="0.14865800000000001"/>
        <n v="1.5389E-2"/>
        <n v="9.2502000000000001E-2"/>
        <n v="-2.0022999999999999E-2"/>
        <n v="6.9549E-2"/>
        <n v="-3.5435000000000001E-2"/>
        <n v="-6.4137E-2"/>
        <n v="3.3626000000000003E-2"/>
        <n v="-6.1964999999999999E-2"/>
        <n v="4.0272000000000002E-2"/>
        <n v="-5.5787000000000003E-2"/>
        <n v="4.4842E-2"/>
        <n v="3.9406999999999998E-2"/>
        <n v="-6.1601000000000003E-2"/>
        <n v="3.9352999999999999E-2"/>
        <n v="-5.6786000000000003E-2"/>
        <n v="4.4020999999999998E-2"/>
        <n v="-5.3122999999999997E-2"/>
        <n v="4.6637999999999999E-2"/>
        <n v="-5.3684000000000003E-2"/>
        <n v="-5.4101000000000003E-2"/>
        <n v="4.5453E-2"/>
        <n v="-5.2151999999999997E-2"/>
        <n v="4.7763E-2"/>
        <n v="4.8394E-2"/>
        <n v="4.7828000000000002E-2"/>
        <n v="-5.2270999999999998E-2"/>
        <n v="5.0316E-2"/>
        <n v="-5.3129999999999997E-2"/>
        <n v="5.2537E-2"/>
        <n v="5.2551E-2"/>
        <n v="-5.4154000000000001E-2"/>
        <n v="5.3262999999999998E-2"/>
        <n v="-5.5072000000000003E-2"/>
        <n v="-5.5690999999999997E-2"/>
        <n v="5.6001000000000002E-2"/>
        <n v="-5.6467000000000003E-2"/>
        <n v="5.6015000000000002E-2"/>
        <n v="-5.6716999999999997E-2"/>
        <n v="-5.6994000000000003E-2"/>
        <n v="5.8247E-2"/>
        <n v="-5.8825000000000002E-2"/>
        <n v="5.8145000000000002E-2"/>
        <n v="5.8554000000000002E-2"/>
        <n v="-5.9107E-2"/>
        <n v="-5.9719000000000001E-2"/>
        <n v="-6.0110999999999998E-2"/>
        <n v="6.0338000000000003E-2"/>
        <n v="-6.1578000000000001E-2"/>
        <n v="6.0979999999999999E-2"/>
        <n v="6.1572000000000002E-2"/>
        <n v="-6.1872000000000003E-2"/>
        <n v="6.2264E-2"/>
        <n v="-6.2936000000000006E-2"/>
        <n v="5.978E-2"/>
        <n v="5.3054999999999998E-2"/>
        <n v="4.5685000000000003E-2"/>
        <n v="-4.3832999999999997E-2"/>
        <n v="4.1126000000000003E-2"/>
        <n v="4.2678000000000001E-2"/>
        <n v="-4.8195000000000002E-2"/>
        <n v="4.8429E-2"/>
        <n v="-4.9347000000000002E-2"/>
        <n v="5.1425999999999999E-2"/>
        <n v="5.0562000000000003E-2"/>
        <n v="-4.8106999999999997E-2"/>
        <n v="4.7794999999999997E-2"/>
        <n v="-4.8594999999999999E-2"/>
        <n v="-4.9785000000000003E-2"/>
        <n v="-4.9398999999999998E-2"/>
        <n v="-4.9045999999999999E-2"/>
        <n v="4.8795999999999999E-2"/>
        <n v="4.9924000000000003E-2"/>
        <n v="-4.8871999999999999E-2"/>
        <n v="4.9667000000000003E-2"/>
        <n v="-4.9612000000000003E-2"/>
        <n v="4.9640999999999998E-2"/>
        <n v="4.9246999999999999E-2"/>
        <n v="-4.9463E-2"/>
        <n v="4.9140999999999997E-2"/>
        <n v="-5.0000999999999997E-2"/>
        <n v="-4.9577999999999997E-2"/>
        <n v="4.9088E-2"/>
        <n v="-4.9382000000000002E-2"/>
        <n v="-4.9777000000000002E-2"/>
        <n v="4.9643E-2"/>
        <n v="4.9824E-2"/>
        <n v="-4.9619999999999997E-2"/>
        <n v="4.8726999999999999E-2"/>
        <n v="-4.9765999999999998E-2"/>
        <n v="4.8634999999999998E-2"/>
        <n v="4.8737999999999997E-2"/>
        <n v="-4.9918999999999998E-2"/>
        <n v="4.9743999999999997E-2"/>
        <n v="-4.9457000000000001E-2"/>
        <n v="4.9103000000000001E-2"/>
        <n v="4.9708000000000002E-2"/>
        <n v="-4.8991E-2"/>
        <n v="4.9014000000000002E-2"/>
        <n v="-4.9938999999999997E-2"/>
        <n v="4.8913999999999999E-2"/>
        <n v="-4.9022000000000003E-2"/>
        <n v="-4.9723000000000003E-2"/>
        <n v="4.9121999999999999E-2"/>
        <n v="-4.8977E-2"/>
        <n v="-4.8691999999999999E-2"/>
        <n v="4.9079999999999999E-2"/>
        <n v="-4.9898999999999999E-2"/>
        <n v="4.9529999999999998E-2"/>
        <n v="-4.9098999999999997E-2"/>
        <n v="4.8989999999999999E-2"/>
        <n v="-4.8919999999999998E-2"/>
        <n v="4.9029999999999997E-2"/>
        <n v="-4.8773999999999998E-2"/>
        <n v="4.8794999999999998E-2"/>
        <n v="-4.9016999999999998E-2"/>
        <n v="-4.9606999999999998E-2"/>
        <n v="4.9508999999999997E-2"/>
        <n v="-4.9104000000000002E-2"/>
        <n v="5.0257999999999997E-2"/>
        <n v="-4.8473000000000002E-2"/>
        <n v="4.8722000000000001E-2"/>
        <n v="-4.9200000000000001E-2"/>
        <n v="4.9806000000000003E-2"/>
        <n v="4.9520000000000002E-2"/>
        <n v="-5.0805999999999997E-2"/>
        <n v="5.0638000000000002E-2"/>
        <n v="5.2338999999999997E-2"/>
        <n v="-5.2357000000000001E-2"/>
        <n v="5.3324999999999997E-2"/>
        <n v="5.321E-2"/>
        <n v="-5.4264E-2"/>
        <n v="5.4092000000000001E-2"/>
        <n v="-5.4386999999999998E-2"/>
        <n v="-5.6050000000000003E-2"/>
        <n v="5.6923000000000001E-2"/>
        <n v="-5.6149999999999999E-2"/>
        <n v="5.7084000000000003E-2"/>
        <n v="5.6910000000000002E-2"/>
        <n v="-5.7488999999999998E-2"/>
        <n v="5.7835999999999999E-2"/>
        <n v="-5.876E-2"/>
        <n v="-6.0970999999999997E-2"/>
        <n v="5.8355999999999998E-2"/>
        <n v="-6.1143999999999997E-2"/>
        <n v="5.9074000000000002E-2"/>
        <n v="5.9864000000000001E-2"/>
        <n v="-6.0739000000000001E-2"/>
        <n v="6.0961000000000001E-2"/>
        <n v="-6.2520999999999993E-2"/>
        <n v="6.1128000000000002E-2"/>
        <n v="-0.33565099999999998"/>
        <n v="-0.477302"/>
        <n v="-0.333229"/>
        <n v="-0.37381199999999998"/>
        <n v="-0.291717"/>
        <n v="-0.17208999999999999"/>
        <n v="-0.21595400000000001"/>
        <n v="-0.26008100000000001"/>
        <n v="-0.70327399999999995"/>
        <n v="-1.2231829999999999"/>
        <n v="-1.4711970000000001"/>
        <n v="-1.7175199999999999"/>
        <n v="-1.809968"/>
        <n v="-1.819758"/>
        <n v="-1.6423019999999999"/>
        <n v="-1.2385109999999999"/>
        <n v="-0.97214699999999998"/>
        <n v="-0.60984099999999997"/>
        <n v="-0.51127199999999995"/>
        <n v="-0.276005"/>
        <n v="-0.15953899999999999"/>
        <n v="-0.12565699999999999"/>
        <n v="5.3806E-2"/>
        <n v="-2.7386000000000001E-2"/>
        <n v="7.0652999999999994E-2"/>
        <n v="6.4283000000000007E-2"/>
        <n v="-3.9066999999999998E-2"/>
        <n v="5.6816999999999999E-2"/>
        <n v="6.1419999999999999E-3"/>
        <n v="-2.8270000000000001E-3"/>
        <n v="8.3812999999999999E-2"/>
        <n v="-2.5080000000000002E-2"/>
        <n v="6.6459000000000004E-2"/>
        <n v="6.0399000000000001E-2"/>
        <n v="-2.4922E-2"/>
        <n v="7.6146000000000005E-2"/>
        <n v="-3.3052999999999999E-2"/>
        <n v="6.6521999999999998E-2"/>
        <n v="6.1785E-2"/>
        <n v="-4.7704000000000003E-2"/>
        <n v="5.8182999999999999E-2"/>
        <n v="-4.4713000000000003E-2"/>
        <n v="6.4437999999999995E-2"/>
        <n v="6.2282999999999998E-2"/>
        <n v="-5.1326999999999998E-2"/>
        <n v="6.0068000000000003E-2"/>
        <n v="-5.5261999999999999E-2"/>
        <n v="-5.6085000000000003E-2"/>
        <n v="6.0643000000000002E-2"/>
        <n v="-5.5036000000000002E-2"/>
        <n v="6.1305999999999999E-2"/>
        <n v="-5.7561000000000001E-2"/>
        <n v="-5.8430000000000003E-2"/>
        <n v="6.1138999999999999E-2"/>
        <n v="-5.8493000000000003E-2"/>
        <n v="6.1322000000000002E-2"/>
        <n v="0.106171"/>
        <n v="2.0500000000000002E-3"/>
        <n v="0.117447"/>
        <n v="-1.6653000000000001E-2"/>
        <n v="-2.9056999999999999E-2"/>
        <n v="8.8993000000000003E-2"/>
        <n v="1.1887E-2"/>
        <n v="0.19970299999999999"/>
        <n v="0.23536399999999999"/>
        <n v="0.18520600000000001"/>
        <n v="0.34040300000000001"/>
        <n v="0.34998400000000002"/>
        <n v="0.32036700000000001"/>
        <n v="0.54202600000000001"/>
        <n v="0.51251199999999997"/>
        <n v="0.50297999999999998"/>
        <n v="0.67172299999999996"/>
        <n v="0.67644400000000005"/>
        <n v="0.80115199999999998"/>
        <n v="0.93330100000000005"/>
        <n v="0.837507"/>
        <n v="0.96234299999999995"/>
        <n v="1.046567"/>
        <n v="0.92073000000000005"/>
        <n v="1.008839"/>
        <n v="0.94292100000000001"/>
        <n v="0.78321099999999999"/>
        <n v="0.81519399999999997"/>
        <n v="0.60158299999999998"/>
        <n v="0.44850200000000001"/>
        <n v="0.42895100000000003"/>
        <n v="0.229738"/>
        <n v="0.25020999999999999"/>
        <n v="0.15989300000000001"/>
        <n v="1.3905000000000001E-2"/>
        <n v="8.8372999999999993E-2"/>
        <n v="7.1331000000000006E-2"/>
        <n v="-3.4676999999999999E-2"/>
        <n v="5.9503E-2"/>
        <n v="5.5472E-2"/>
        <n v="-6.2420999999999997E-2"/>
        <n v="3.6291999999999998E-2"/>
        <n v="4.0216000000000002E-2"/>
        <n v="-5.6063000000000002E-2"/>
        <n v="-5.3675E-2"/>
        <n v="4.6656000000000003E-2"/>
        <n v="-5.9324000000000002E-2"/>
        <n v="4.3312000000000003E-2"/>
        <n v="4.7146E-2"/>
        <n v="-5.6244000000000002E-2"/>
        <n v="5.0703999999999999E-2"/>
        <n v="5.1672000000000003E-2"/>
        <n v="-5.6936E-2"/>
        <n v="5.0916000000000003E-2"/>
        <n v="5.3437999999999999E-2"/>
        <n v="-5.7186000000000001E-2"/>
        <n v="5.5100999999999997E-2"/>
        <n v="5.5091000000000001E-2"/>
        <n v="-5.7866000000000001E-2"/>
        <n v="5.6674000000000002E-2"/>
        <n v="5.7006000000000001E-2"/>
        <n v="-5.9297000000000002E-2"/>
        <n v="5.7882000000000003E-2"/>
        <n v="-5.9815E-2"/>
        <n v="-5.9992999999999998E-2"/>
        <n v="5.9955000000000001E-2"/>
        <n v="-6.0350000000000001E-2"/>
        <n v="-1.9237000000000001E-2"/>
        <n v="0.124768"/>
        <n v="-4.751E-3"/>
        <n v="-2.0094000000000001E-2"/>
        <n v="9.4461000000000003E-2"/>
        <n v="-3.7242999999999998E-2"/>
        <n v="-4.4607000000000001E-2"/>
        <n v="7.7337000000000003E-2"/>
        <n v="-5.1789000000000002E-2"/>
        <n v="-5.4205999999999997E-2"/>
        <n v="0.18138299999999999"/>
        <n v="0.31370999999999999"/>
        <n v="0.28482400000000002"/>
        <n v="0.43103999999999998"/>
        <n v="0.56726600000000005"/>
        <n v="0.57749399999999995"/>
        <n v="0.71201300000000001"/>
        <n v="0.86179399999999995"/>
        <n v="0.89619400000000005"/>
        <n v="0.853209"/>
        <n v="0.97588600000000003"/>
        <n v="0.91191900000000004"/>
        <n v="0.92374199999999995"/>
        <n v="1.0672820000000001"/>
        <n v="0.90482399999999996"/>
        <n v="0.86944399999999999"/>
        <n v="0.92900099999999997"/>
        <n v="0.72228499999999995"/>
        <n v="0.73820600000000003"/>
        <n v="0.57025599999999999"/>
        <n v="0.55003899999999994"/>
        <n v="0.32944899999999999"/>
        <n v="0.32453500000000002"/>
        <n v="0.149008"/>
        <n v="0.17608799999999999"/>
        <n v="0.115104"/>
        <n v="-6.8669999999999998E-3"/>
        <n v="7.7563999999999994E-2"/>
        <n v="-3.0304999999999999E-2"/>
        <n v="6.2483999999999998E-2"/>
        <n v="5.7495999999999998E-2"/>
        <n v="-6.0150000000000002E-2"/>
        <n v="3.7991999999999998E-2"/>
        <n v="-5.8314999999999999E-2"/>
        <n v="-5.5218999999999997E-2"/>
        <n v="4.5801000000000001E-2"/>
        <n v="-5.2144999999999997E-2"/>
        <n v="-5.7521000000000003E-2"/>
        <n v="4.1259999999999998E-2"/>
        <n v="-5.5837999999999999E-2"/>
        <n v="-5.3159999999999999E-2"/>
        <n v="4.6396E-2"/>
        <n v="-5.1103000000000003E-2"/>
        <n v="4.614E-2"/>
        <n v="4.5698999999999997E-2"/>
        <n v="-5.2121000000000001E-2"/>
        <n v="4.8078000000000003E-2"/>
        <n v="4.8475999999999998E-2"/>
        <n v="-5.1290000000000002E-2"/>
        <n v="-5.0949000000000001E-2"/>
        <n v="4.8328000000000003E-2"/>
        <n v="-4.9345E-2"/>
        <n v="-4.9960999999999998E-2"/>
        <n v="4.9598000000000003E-2"/>
        <n v="-4.895E-2"/>
        <n v="-5.0379E-2"/>
        <n v="4.8786000000000003E-2"/>
        <n v="4.8899999999999999E-2"/>
        <n v="-4.9939999999999998E-2"/>
        <n v="-4.8763000000000001E-2"/>
        <n v="4.9064000000000003E-2"/>
        <n v="-4.9886E-2"/>
        <n v="-5.0148999999999999E-2"/>
        <n v="4.9888000000000002E-2"/>
        <n v="-4.8917000000000002E-2"/>
        <n v="-5.0009999999999999E-2"/>
        <n v="4.8897999999999997E-2"/>
        <n v="-4.9027000000000001E-2"/>
        <n v="-4.9611000000000002E-2"/>
        <n v="4.8953999999999998E-2"/>
        <n v="-4.981E-2"/>
        <n v="-4.9043000000000003E-2"/>
        <n v="-4.8779999999999997E-2"/>
        <n v="-5.0046E-2"/>
        <n v="4.8800999999999997E-2"/>
        <n v="5.0788E-2"/>
        <n v="-4.7315000000000003E-2"/>
        <n v="5.0757999999999998E-2"/>
        <n v="5.0119999999999998E-2"/>
        <n v="-4.8608999999999999E-2"/>
        <n v="5.0054000000000001E-2"/>
        <n v="-4.8531999999999999E-2"/>
        <n v="5.0326000000000003E-2"/>
        <n v="-4.7412000000000003E-2"/>
        <n v="-4.8515999999999997E-2"/>
        <n v="4.9253999999999999E-2"/>
        <n v="-4.8947999999999998E-2"/>
        <n v="-4.9602E-2"/>
        <n v="5.0203999999999999E-2"/>
        <n v="-4.8868000000000002E-2"/>
        <n v="4.9276E-2"/>
        <n v="-4.8719999999999999E-2"/>
        <n v="4.9209999999999997E-2"/>
        <n v="-4.8778000000000002E-2"/>
        <n v="-4.879E-2"/>
        <n v="4.9192E-2"/>
        <n v="-4.9458000000000002E-2"/>
        <n v="-5.0035999999999997E-2"/>
        <n v="4.8575E-2"/>
        <n v="-4.9098000000000003E-2"/>
        <n v="-4.8926999999999998E-2"/>
        <n v="4.9162999999999998E-2"/>
        <n v="-4.9910000000000003E-2"/>
        <n v="4.8888000000000001E-2"/>
        <n v="4.9908000000000001E-2"/>
        <n v="-4.888E-2"/>
        <n v="4.9174000000000002E-2"/>
        <n v="4.9119000000000003E-2"/>
        <n v="4.8943E-2"/>
        <n v="-4.9153000000000002E-2"/>
        <n v="-4.8939000000000003E-2"/>
        <n v="4.9161000000000003E-2"/>
        <n v="-4.9952999999999997E-2"/>
        <n v="4.8898999999999998E-2"/>
        <n v="-4.8708000000000001E-2"/>
        <n v="4.9126000000000003E-2"/>
        <n v="-4.8751000000000003E-2"/>
        <n v="4.9065999999999999E-2"/>
        <n v="-4.9785999999999997E-2"/>
        <n v="-4.9896999999999997E-2"/>
        <n v="4.9910999999999997E-2"/>
        <n v="-4.8688000000000002E-2"/>
        <n v="5.2290000000000001E-3"/>
        <n v="0.115948"/>
        <n v="0.100258"/>
        <n v="-1.8776000000000001E-2"/>
        <n v="7.6663999999999996E-2"/>
        <n v="6.6789000000000001E-2"/>
        <n v="-3.8540999999999999E-2"/>
        <n v="9.0233999999999995E-2"/>
        <n v="0.303234"/>
        <n v="0.34688600000000003"/>
        <n v="0.48572199999999999"/>
        <n v="0.64212199999999997"/>
        <n v="0.73764300000000005"/>
        <n v="0.74524500000000005"/>
        <n v="0.78978599999999999"/>
        <n v="0.84618700000000002"/>
        <n v="0.77981599999999995"/>
        <n v="0.77271000000000001"/>
        <n v="0.86412"/>
        <n v="0.790188"/>
        <n v="0.81834600000000002"/>
        <n v="0.79575300000000004"/>
        <n v="0.69703899999999996"/>
        <n v="0.71091199999999999"/>
        <n v="0.73496899999999998"/>
        <n v="0.63295800000000002"/>
        <n v="0.60709199999999996"/>
        <n v="0.61551100000000003"/>
        <n v="0.39361299999999999"/>
        <n v="0.37798399999999999"/>
        <n v="0.26627000000000001"/>
        <n v="0.103557"/>
        <n v="0.15526100000000001"/>
        <n v="2.3479E-2"/>
        <n v="9.9467E-2"/>
        <n v="-1.4676E-2"/>
        <n v="-2.7865000000000001E-2"/>
        <n v="5.3018000000000003E-2"/>
        <n v="-4.8320000000000002E-2"/>
        <n v="4.8147000000000002E-2"/>
        <n v="4.8481000000000003E-2"/>
        <n v="-5.0019000000000001E-2"/>
        <n v="4.8537999999999998E-2"/>
        <n v="-5.3735999999999999E-2"/>
        <n v="-5.4748999999999999E-2"/>
        <n v="4.5193999999999998E-2"/>
        <n v="4.9154999999999997E-2"/>
        <n v="-5.3097999999999999E-2"/>
        <n v="-5.3511999999999997E-2"/>
        <n v="5.2379000000000002E-2"/>
        <n v="-5.5728E-2"/>
        <n v="-5.5494000000000002E-2"/>
        <n v="5.4443999999999999E-2"/>
        <n v="-5.6186E-2"/>
        <n v="5.5341000000000001E-2"/>
        <n v="5.5882000000000001E-2"/>
        <n v="-5.7207000000000001E-2"/>
        <n v="5.6877999999999998E-2"/>
        <n v="-5.8312000000000003E-2"/>
        <n v="5.7661999999999998E-2"/>
        <n v="5.8083000000000003E-2"/>
        <n v="-5.9489E-2"/>
        <n v="6.0684000000000002E-2"/>
        <n v="6.1147E-2"/>
        <n v="-5.9355999999999999E-2"/>
        <n v="6.1601000000000003E-2"/>
        <n v="-6.0173999999999998E-2"/>
        <n v="-6.1323000000000003E-2"/>
        <n v="6.1786000000000001E-2"/>
        <n v="-6.1614000000000002E-2"/>
        <n v="4.1350999999999999E-2"/>
        <n v="0.17100199999999999"/>
        <n v="3.0166999999999999E-2"/>
        <n v="1.3788999999999999E-2"/>
        <n v="0.17128099999999999"/>
        <n v="0.239928"/>
        <n v="0.33704899999999999"/>
        <n v="0.70281400000000005"/>
        <n v="0.65935900000000003"/>
        <n v="0.80146799999999996"/>
        <n v="0.81119699999999995"/>
        <n v="0.95943500000000004"/>
        <n v="1.0582510000000001"/>
        <n v="0.998139"/>
        <n v="1.0875280000000001"/>
        <n v="1.032457"/>
        <n v="1.176148"/>
        <n v="1.0252570000000001"/>
        <n v="1.093064"/>
        <n v="0.94902299999999995"/>
        <n v="0.84897699999999998"/>
        <n v="0.78023600000000004"/>
        <n v="0.51193900000000003"/>
        <n v="0.46074199999999998"/>
        <n v="0.25042599999999998"/>
        <n v="0.26557999999999998"/>
        <n v="7.2623999999999994E-2"/>
        <n v="0.12134200000000001"/>
        <n v="8.8465000000000002E-2"/>
        <n v="-2.3444E-2"/>
        <n v="6.6880999999999996E-2"/>
        <n v="-3.7378000000000002E-2"/>
        <n v="4.1648999999999999E-2"/>
        <n v="3.1968999999999997E-2"/>
        <n v="-6.3966999999999996E-2"/>
        <n v="3.8613000000000001E-2"/>
        <n v="-5.6911999999999997E-2"/>
        <n v="4.4134E-2"/>
        <n v="-5.2961000000000001E-2"/>
        <n v="3.7798999999999999E-2"/>
        <n v="3.8625E-2"/>
        <n v="-5.7459000000000003E-2"/>
        <n v="4.3673999999999998E-2"/>
        <n v="-5.3365999999999997E-2"/>
        <n v="4.6439000000000001E-2"/>
        <n v="-5.1459999999999999E-2"/>
        <n v="4.4192000000000002E-2"/>
        <n v="-5.2373000000000003E-2"/>
        <n v="4.7920999999999998E-2"/>
        <n v="-5.0533000000000002E-2"/>
        <n v="4.8464E-2"/>
        <n v="4.8030000000000003E-2"/>
        <n v="-5.1288E-2"/>
        <n v="4.8058999999999998E-2"/>
        <n v="-5.0652000000000003E-2"/>
        <n v="4.8419999999999998E-2"/>
        <n v="4.8534000000000001E-2"/>
        <n v="-5.0020000000000002E-2"/>
        <n v="4.8474999999999997E-2"/>
        <n v="-4.9977000000000001E-2"/>
        <n v="4.8648999999999998E-2"/>
        <n v="-5.0236999999999997E-2"/>
        <n v="-4.9410999999999997E-2"/>
        <n v="4.9639999999999997E-2"/>
        <n v="-5.0782000000000001E-2"/>
        <n v="5.1470000000000002E-2"/>
        <n v="-5.2198000000000001E-2"/>
        <n v="-5.2817999999999997E-2"/>
        <n v="5.3143999999999997E-2"/>
        <n v="-5.3208999999999999E-2"/>
        <n v="5.4024000000000003E-2"/>
        <n v="5.4655000000000002E-2"/>
        <n v="-5.5142999999999998E-2"/>
        <n v="5.5619000000000002E-2"/>
        <n v="-5.6014000000000001E-2"/>
        <n v="5.6398999999999998E-2"/>
        <n v="5.6897999999999997E-2"/>
        <n v="-5.7284000000000002E-2"/>
        <n v="5.8334999999999998E-2"/>
        <n v="-5.8474999999999999E-2"/>
        <n v="5.8219E-2"/>
        <n v="-5.8879000000000001E-2"/>
        <n v="-5.9288E-2"/>
        <n v="5.9635000000000001E-2"/>
        <n v="-5.9958999999999998E-2"/>
        <n v="6.0311999999999998E-2"/>
        <n v="-6.0630000000000003E-2"/>
        <n v="6.0967E-2"/>
        <n v="-6.1692999999999998E-2"/>
        <n v="6.1557000000000001E-2"/>
        <n v="6.2550999999999995E-2"/>
        <n v="-6.2854999999999994E-2"/>
        <n v="6.2420999999999997E-2"/>
        <n v="-5.9880999999999997E-2"/>
        <n v="5.4748999999999999E-2"/>
        <n v="-4.6559999999999997E-2"/>
        <n v="4.3900000000000002E-2"/>
        <n v="-4.0587999999999999E-2"/>
        <n v="-4.2374000000000002E-2"/>
        <n v="4.6811999999999999E-2"/>
        <n v="-4.8461999999999998E-2"/>
        <n v="-5.0243999999999997E-2"/>
        <n v="5.0625000000000003E-2"/>
        <n v="-4.7932000000000002E-2"/>
        <n v="4.8415E-2"/>
        <n v="-4.8890000000000003E-2"/>
        <n v="4.9244000000000003E-2"/>
        <n v="-4.9354000000000002E-2"/>
        <n v="4.8974999999999998E-2"/>
        <n v="-4.9662999999999999E-2"/>
        <n v="4.8896000000000002E-2"/>
        <n v="-4.8958000000000002E-2"/>
        <n v="-4.8929E-2"/>
        <n v="4.9024999999999999E-2"/>
        <n v="-4.8959000000000003E-2"/>
        <n v="-4.8989999999999999E-2"/>
        <n v="4.8984E-2"/>
        <n v="-4.8797E-2"/>
        <n v="-4.897E-2"/>
        <n v="4.9145000000000001E-2"/>
        <n v="4.9015999999999997E-2"/>
        <n v="-4.9139000000000002E-2"/>
        <n v="-4.8906999999999999E-2"/>
        <n v="5.0432999999999999E-2"/>
        <n v="-5.1249000000000003E-2"/>
        <n v="5.0879000000000001E-2"/>
        <n v="-5.1958999999999998E-2"/>
        <n v="5.3178000000000003E-2"/>
        <n v="5.2768000000000002E-2"/>
        <n v="-5.4517000000000003E-2"/>
        <n v="5.3395999999999999E-2"/>
        <n v="-5.4311999999999999E-2"/>
        <n v="5.4745000000000002E-2"/>
        <n v="5.5418000000000002E-2"/>
        <n v="-5.5959000000000002E-2"/>
        <n v="5.6973000000000003E-2"/>
        <n v="-5.7154999999999997E-2"/>
        <n v="5.6862999999999997E-2"/>
        <n v="-5.74E-2"/>
        <n v="-5.7766999999999999E-2"/>
        <n v="5.8171E-2"/>
        <n v="-5.9144000000000002E-2"/>
        <n v="5.9618999999999998E-2"/>
        <n v="5.9617000000000003E-2"/>
        <n v="-5.9783999999999997E-2"/>
        <n v="6.0170000000000001E-2"/>
        <n v="-2.1167999999999999E-2"/>
        <n v="-1.1280000000000001E-3"/>
        <n v="0.11287999999999999"/>
        <n v="-2.0822E-2"/>
        <n v="-3.2194E-2"/>
        <n v="8.6650000000000005E-2"/>
        <n v="9.8519999999999996E-3"/>
        <n v="0.200738"/>
        <n v="0.28764400000000001"/>
        <n v="0.18951200000000001"/>
        <n v="0.33551599999999998"/>
        <n v="0.26005200000000001"/>
        <n v="0.31479499999999999"/>
        <n v="0.53745900000000002"/>
        <n v="0.55506500000000003"/>
        <n v="0.60637700000000005"/>
        <n v="0.74251"/>
        <n v="0.73963999999999996"/>
        <n v="0.82147700000000001"/>
        <n v="0.770617"/>
        <n v="0.887629"/>
        <n v="1.0211380000000001"/>
        <n v="0.91248600000000002"/>
        <n v="1.011703"/>
        <n v="0.99352300000000004"/>
        <n v="0.87038400000000005"/>
        <n v="0.88849199999999995"/>
        <n v="0.801431"/>
        <n v="0.57845199999999997"/>
        <n v="0.55947199999999997"/>
        <n v="0.343723"/>
        <n v="0.33653100000000002"/>
        <n v="0.23464299999999999"/>
        <n v="6.4487000000000003E-2"/>
        <n v="0.114764"/>
        <n v="-2.6557999999999998E-2"/>
        <n v="6.4723000000000003E-2"/>
        <n v="5.8688999999999998E-2"/>
        <n v="-4.3125999999999998E-2"/>
        <n v="3.6242999999999997E-2"/>
        <n v="-6.2699000000000005E-2"/>
        <n v="-5.8883999999999999E-2"/>
        <n v="4.2615E-2"/>
        <n v="-5.4252000000000002E-2"/>
        <n v="4.6559000000000003E-2"/>
        <n v="4.1537999999999999E-2"/>
        <n v="-5.9768000000000002E-2"/>
        <n v="4.5186999999999998E-2"/>
        <n v="4.8455999999999999E-2"/>
        <n v="-5.6055000000000001E-2"/>
        <n v="5.1367000000000003E-2"/>
        <n v="5.0847999999999997E-2"/>
        <n v="-5.8234000000000001E-2"/>
        <n v="5.2044E-2"/>
        <n v="5.4232000000000002E-2"/>
        <n v="-5.7932999999999998E-2"/>
        <n v="-5.7879E-2"/>
        <n v="-5.7707000000000001E-2"/>
        <n v="5.6881000000000001E-2"/>
        <n v="-5.9346999999999997E-2"/>
        <n v="-5.9666999999999998E-2"/>
        <n v="5.8265999999999998E-2"/>
        <n v="-6.0106E-2"/>
        <n v="-6.0004000000000002E-2"/>
        <n v="5.9701999999999998E-2"/>
        <n v="0.106304"/>
        <n v="2.5839999999999999E-3"/>
        <n v="0.11672399999999999"/>
        <n v="0.102297"/>
        <n v="-3.0522000000000001E-2"/>
        <n v="8.6790000000000006E-2"/>
        <n v="8.0342999999999998E-2"/>
        <n v="-5.3015E-2"/>
        <n v="7.1257000000000001E-2"/>
        <n v="6.3740000000000005E-2"/>
        <n v="0.20762900000000001"/>
        <n v="0.36072700000000002"/>
        <n v="0.34990199999999999"/>
        <n v="0.477796"/>
        <n v="0.65998900000000005"/>
        <n v="0.775729"/>
        <n v="0.791462"/>
        <n v="0.89880899999999997"/>
        <n v="0.95717399999999997"/>
        <n v="0.89792000000000005"/>
        <n v="0.96896800000000005"/>
        <n v="1.01292"/>
        <n v="0.99433700000000003"/>
        <n v="0.99730099999999999"/>
        <n v="0.93388099999999996"/>
        <n v="0.85222500000000001"/>
        <n v="0.83142499999999997"/>
        <n v="0.66353499999999999"/>
        <n v="0.54893499999999995"/>
        <n v="0.51691600000000004"/>
        <n v="0.29924800000000001"/>
        <n v="0.301203"/>
        <n v="0.211585"/>
        <n v="4.2612999999999998E-2"/>
        <n v="0.10732"/>
        <n v="-1.1468000000000001E-2"/>
        <n v="7.4685000000000001E-2"/>
        <n v="6.4597000000000002E-2"/>
        <n v="-3.9016000000000002E-2"/>
        <n v="4.5157000000000003E-2"/>
        <n v="-6.0963999999999997E-2"/>
        <n v="3.8760999999999997E-2"/>
        <n v="-5.7424000000000003E-2"/>
        <n v="-5.4618E-2"/>
        <n v="4.5553000000000003E-2"/>
        <n v="-5.1615000000000001E-2"/>
        <n v="-5.8130000000000001E-2"/>
        <n v="4.1481999999999998E-2"/>
        <n v="-5.5287999999999997E-2"/>
        <n v="4.5287000000000001E-2"/>
        <n v="4.6920000000000003E-2"/>
        <n v="-5.0938999999999998E-2"/>
        <n v="-5.1901000000000003E-2"/>
        <n v="4.8057999999999997E-2"/>
        <n v="-5.0125999999999997E-2"/>
        <n v="4.8391000000000003E-2"/>
        <n v="4.8343999999999998E-2"/>
        <n v="-5.1088000000000001E-2"/>
        <n v="4.7597E-2"/>
        <n v="-5.0194000000000003E-2"/>
        <n v="-4.9970000000000001E-2"/>
        <n v="4.7975999999999998E-2"/>
        <n v="4.9274999999999999E-2"/>
        <n v="-4.9653999999999997E-2"/>
        <n v="4.8945000000000002E-2"/>
        <n v="4.8841000000000002E-2"/>
        <n v="-4.9038999999999999E-2"/>
        <n v="4.9724999999999998E-2"/>
        <n v="4.9002999999999998E-2"/>
        <n v="-4.9916000000000002E-2"/>
        <n v="4.8885999999999999E-2"/>
        <n v="5.1332999999999997E-2"/>
        <n v="-4.8230000000000002E-2"/>
        <n v="-4.8533E-2"/>
        <n v="5.0555999999999997E-2"/>
        <n v="-4.965E-2"/>
        <n v="-4.904E-2"/>
        <n v="5.0946999999999999E-2"/>
        <n v="-4.8246999999999998E-2"/>
        <n v="-4.8512E-2"/>
        <n v="4.9355000000000003E-2"/>
        <n v="-4.8607999999999998E-2"/>
        <n v="-4.8724999999999997E-2"/>
        <n v="5.0284000000000002E-2"/>
        <n v="5.0326999999999997E-2"/>
        <n v="-4.8432999999999997E-2"/>
        <n v="4.9147999999999997E-2"/>
        <n v="-4.8772000000000003E-2"/>
        <n v="5.0081000000000001E-2"/>
        <n v="-4.8984E-2"/>
        <n v="4.9015000000000003E-2"/>
        <n v="4.8826000000000001E-2"/>
        <n v="5.006E-2"/>
        <n v="-4.9675999999999998E-2"/>
        <n v="4.9693000000000001E-2"/>
        <n v="4.9777000000000002E-2"/>
        <n v="4.8704999999999998E-2"/>
        <n v="-4.9865E-2"/>
        <n v="4.9105999999999997E-2"/>
        <n v="-4.8980000000000003E-2"/>
        <n v="4.8835000000000003E-2"/>
        <n v="4.9139000000000002E-2"/>
        <n v="4.9028000000000002E-2"/>
        <n v="-4.9494999999999997E-2"/>
        <n v="4.8783E-2"/>
        <n v="-5.0071999999999998E-2"/>
        <n v="-4.9077000000000003E-2"/>
        <n v="-4.8780999999999998E-2"/>
        <n v="4.9059999999999999E-2"/>
        <n v="4.9070999999999997E-2"/>
        <n v="-4.9123E-2"/>
        <n v="4.9618000000000002E-2"/>
        <n v="4.9044999999999998E-2"/>
        <n v="-4.9397999999999997E-2"/>
        <n v="-4.9729000000000002E-2"/>
        <n v="0.108846"/>
        <n v="1.2860999999999999E-2"/>
        <n v="-5.3769999999999998E-3"/>
        <n v="8.7822999999999998E-2"/>
        <n v="7.3522000000000004E-2"/>
        <n v="-3.3924999999999997E-2"/>
        <n v="6.3038999999999998E-2"/>
        <n v="0.19123899999999999"/>
        <n v="0.19711600000000001"/>
        <n v="0.38785900000000001"/>
        <n v="0.51897899999999997"/>
        <n v="0.57620899999999997"/>
        <n v="0.681419"/>
        <n v="0.78205599999999997"/>
        <n v="0.88350200000000001"/>
        <n v="0.77474699999999996"/>
        <n v="0.76422500000000004"/>
        <n v="0.864653"/>
        <n v="0.79111900000000002"/>
        <n v="0.79073400000000005"/>
        <n v="0.89265899999999998"/>
        <n v="0.71776099999999998"/>
        <n v="0.67543799999999998"/>
        <n v="0.81959000000000004"/>
        <n v="0.66449999999999998"/>
        <n v="0.61568000000000001"/>
        <n v="0.71131200000000006"/>
        <n v="0.528586"/>
        <n v="0.357178"/>
        <n v="0.34842099999999998"/>
        <n v="0.16988500000000001"/>
        <n v="8.7912000000000004E-2"/>
        <n v="0.14419599999999999"/>
        <n v="1.5909E-2"/>
        <n v="9.4283000000000006E-2"/>
        <n v="-1.8228000000000001E-2"/>
        <n v="-3.0098E-2"/>
        <n v="5.2255999999999997E-2"/>
        <n v="-4.9972000000000003E-2"/>
        <n v="4.8510999999999999E-2"/>
        <n v="4.8349000000000003E-2"/>
        <n v="-5.0389999999999997E-2"/>
        <n v="4.8493000000000001E-2"/>
        <n v="-5.4628000000000003E-2"/>
        <n v="4.3878E-2"/>
        <n v="4.5754000000000003E-2"/>
        <n v="-5.271E-2"/>
        <n v="-5.3029E-2"/>
        <n v="5.1118999999999998E-2"/>
        <n v="-5.5481000000000003E-2"/>
        <n v="-5.5447999999999997E-2"/>
        <n v="5.2690000000000001E-2"/>
        <n v="-5.5433999999999997E-2"/>
        <n v="5.3638999999999999E-2"/>
        <n v="-5.6099000000000003E-2"/>
        <n v="5.4949999999999999E-2"/>
        <n v="-5.7398999999999999E-2"/>
        <n v="5.5516999999999997E-2"/>
        <n v="5.6299000000000002E-2"/>
        <n v="-5.7270000000000001E-2"/>
        <n v="5.7827999999999997E-2"/>
        <n v="-5.8029999999999998E-2"/>
        <n v="5.8081000000000001E-2"/>
        <n v="-5.9388999999999997E-2"/>
        <n v="-5.9826999999999998E-2"/>
        <n v="5.9212000000000001E-2"/>
        <n v="-6.0536E-2"/>
        <n v="5.9819999999999998E-2"/>
        <n v="-6.0518000000000002E-2"/>
        <n v="-6.0898000000000001E-2"/>
        <n v="6.1219999999999997E-2"/>
        <n v="-6.2093000000000002E-2"/>
        <n v="-6.2444E-2"/>
        <n v="5.9744999999999999E-2"/>
        <n v="-5.4177000000000003E-2"/>
        <n v="4.9825000000000001E-2"/>
        <n v="4.5343000000000001E-2"/>
        <n v="-4.2298000000000002E-2"/>
        <n v="3.9819E-2"/>
        <n v="4.3379000000000001E-2"/>
        <n v="-4.7909E-2"/>
        <n v="4.8191999999999999E-2"/>
        <n v="-5.0412999999999999E-2"/>
        <n v="-5.1220000000000002E-2"/>
        <n v="4.9644000000000001E-2"/>
        <n v="-4.7826E-2"/>
        <n v="-4.9412999999999999E-2"/>
        <n v="4.8120000000000003E-2"/>
        <n v="-5.0409000000000002E-2"/>
        <n v="4.8807999999999997E-2"/>
        <n v="-4.9422000000000001E-2"/>
        <n v="4.8837999999999999E-2"/>
        <n v="4.9364999999999999E-2"/>
        <n v="-5.0084999999999998E-2"/>
        <n v="4.7747999999999999E-2"/>
        <n v="4.2640999999999998E-2"/>
        <n v="-3.8210000000000001E-2"/>
        <n v="3.3355000000000003E-2"/>
        <n v="-2.9956E-2"/>
        <n v="-1.8626E-2"/>
        <n v="1.4591E-2"/>
        <n v="-8.1729999999999997E-3"/>
        <n v="-4.8380000000000003E-3"/>
        <n v="1.5250000000000001E-3"/>
        <n v="-6.7100000000000005E-4"/>
        <n v="7.9799999999999999E-4"/>
        <n v="1.22E-4"/>
        <n v="4.5000000000000003E-5"/>
        <n v="2.3E-5"/>
        <n v="-1.3630000000000001E-3"/>
        <n v="-2.99E-4"/>
        <n v="-9.1000000000000003E-5"/>
        <n v="-1.4E-5"/>
        <n v="-3.0000000000000001E-6"/>
        <n v="1.4250000000000001E-3"/>
        <n v="1.245E-3"/>
        <n v="4.0200000000000001E-4"/>
        <n v="1.2899999999999999E-4"/>
        <n v="-9.7999999999999997E-4"/>
        <n v="-1.8000000000000001E-4"/>
        <n v="-8.52E-4"/>
        <n v="8.1999999999999998E-4"/>
        <n v="7.7200000000000001E-4"/>
        <n v="7.8999999999999996E-5"/>
        <n v="-3.9199999999999999E-4"/>
        <n v="-8.7000000000000001E-5"/>
        <n v="7.0200000000000004E-4"/>
        <n v="9.1000000000000003E-5"/>
        <n v="-1.266E-3"/>
        <n v="-2.7E-4"/>
        <n v="-6.0000000000000002E-5"/>
        <n v="-1.2E-5"/>
        <n v="9.5399999999999999E-4"/>
        <n v="1.1400000000000001E-4"/>
        <n v="1.33E-3"/>
        <n v="2.5500000000000002E-4"/>
        <n v="4.0870000000000004E-3"/>
        <n v="3.699E-3"/>
        <n v="2.421E-3"/>
        <n v="5.1999999999999995E-4"/>
        <n v="9.8200000000000002E-4"/>
        <n v="9.9850000000000008E-3"/>
        <n v="2.3352999999999999E-2"/>
        <n v="-2.3605999999999999E-2"/>
        <n v="-2.5111000000000001E-2"/>
        <n v="2.8138E-2"/>
        <n v="3.0474000000000001E-2"/>
        <n v="-3.0762000000000001E-2"/>
        <n v="3.2988000000000003E-2"/>
        <n v="-3.3418999999999997E-2"/>
        <n v="-3.5192000000000001E-2"/>
        <n v="3.6165999999999997E-2"/>
        <n v="3.7853999999999999E-2"/>
        <n v="-4.0077000000000002E-2"/>
        <n v="3.9993000000000001E-2"/>
        <n v="4.1796E-2"/>
        <n v="-4.2692000000000001E-2"/>
        <n v="4.4031000000000001E-2"/>
        <n v="4.5585000000000001E-2"/>
        <n v="-4.4979999999999999E-2"/>
        <n v="4.8226999999999999E-2"/>
        <n v="-4.8538999999999999E-2"/>
        <n v="-5.0863999999999999E-2"/>
        <n v="4.9480000000000003E-2"/>
        <n v="4.7210000000000002E-2"/>
        <n v="-4.7933000000000003E-2"/>
        <n v="4.8406999999999999E-2"/>
        <n v="5.0069000000000002E-2"/>
        <n v="-4.9696999999999998E-2"/>
        <n v="4.8615999999999999E-2"/>
        <n v="-4.8589E-2"/>
        <n v="4.8800000000000003E-2"/>
        <n v="-4.9119999999999997E-2"/>
        <n v="-2.2883000000000001E-2"/>
        <n v="7.8188999999999995E-2"/>
        <n v="-2.6360000000000001E-2"/>
        <n v="-3.4341000000000003E-2"/>
        <n v="5.9853000000000003E-2"/>
        <n v="-4.1940999999999999E-2"/>
        <n v="0.13206599999999999"/>
        <n v="0.34867199999999998"/>
        <n v="0.221077"/>
        <n v="0.14280000000000001"/>
        <n v="0.191334"/>
        <n v="0.144345"/>
        <n v="0.16836300000000001"/>
        <n v="0.33092700000000003"/>
        <n v="0.49700499999999997"/>
        <n v="0.50876299999999997"/>
        <n v="0.61850499999999997"/>
        <n v="0.58323499999999995"/>
        <n v="0.640405"/>
        <n v="0.68316200000000005"/>
        <n v="0.70412399999999997"/>
        <n v="0.57877900000000004"/>
        <n v="0.54615800000000003"/>
        <n v="0.78010000000000002"/>
        <n v="0.75332699999999997"/>
        <n v="0.74478999999999995"/>
        <n v="0.81446700000000005"/>
        <n v="0.67439499999999997"/>
        <n v="0.73064200000000001"/>
        <n v="0.763741"/>
        <n v="0.77255300000000005"/>
        <n v="0.62178699999999998"/>
        <n v="0.56437499999999996"/>
        <n v="0.33921499999999999"/>
        <n v="0.34784900000000002"/>
        <n v="0.24234"/>
        <n v="8.5341E-2"/>
        <n v="0.14283100000000001"/>
        <n v="1.5651999999999999E-2"/>
        <n v="9.4606999999999997E-2"/>
        <n v="7.0994000000000002E-2"/>
        <n v="5.4517000000000003E-2"/>
        <n v="5.2145999999999998E-2"/>
        <n v="-4.8175000000000003E-2"/>
        <n v="5.0250999999999997E-2"/>
        <n v="4.5207999999999998E-2"/>
        <n v="-5.3634000000000001E-2"/>
        <n v="-5.2218000000000001E-2"/>
        <n v="4.7236E-2"/>
        <n v="-5.1232E-2"/>
        <n v="4.8238999999999997E-2"/>
        <n v="4.657E-2"/>
        <n v="-5.2038000000000001E-2"/>
        <n v="4.7861000000000001E-2"/>
        <n v="-5.0549999999999998E-2"/>
        <n v="-5.0479999999999997E-2"/>
        <n v="-5.0030999999999999E-2"/>
        <n v="4.8335000000000003E-2"/>
        <n v="-5.0361999999999997E-2"/>
        <n v="-4.931E-2"/>
        <n v="4.8718999999999998E-2"/>
        <n v="-4.9924000000000003E-2"/>
        <n v="4.9605999999999997E-2"/>
        <n v="4.9986999999999997E-2"/>
        <n v="5.0351E-2"/>
        <n v="-5.1456000000000002E-2"/>
        <n v="5.1947E-2"/>
        <n v="-5.2732000000000001E-2"/>
        <n v="5.2491000000000003E-2"/>
        <n v="5.3079000000000001E-2"/>
        <n v="-5.4524999999999997E-2"/>
        <n v="5.3554999999999998E-2"/>
        <n v="-5.5294999999999997E-2"/>
        <n v="5.4790999999999999E-2"/>
        <n v="5.6308999999999998E-2"/>
        <n v="-5.6519E-2"/>
        <n v="5.611E-2"/>
        <n v="-5.6751000000000003E-2"/>
        <n v="5.8310000000000001E-2"/>
        <n v="-5.7817E-2"/>
        <n v="5.7733E-2"/>
        <n v="-5.8770000000000003E-2"/>
        <n v="-5.8661999999999999E-2"/>
        <n v="-5.8978000000000003E-2"/>
        <n v="-6.0075000000000003E-2"/>
        <n v="-6.0326999999999999E-2"/>
        <n v="6.1060000000000003E-2"/>
        <n v="-6.1031000000000002E-2"/>
        <n v="-6.139E-2"/>
        <n v="9.1271000000000005E-2"/>
        <n v="-3.3501999999999997E-2"/>
        <n v="5.7585999999999998E-2"/>
        <n v="0.18268100000000001"/>
        <n v="0.16830400000000001"/>
        <n v="0.22280900000000001"/>
        <n v="0.34317399999999998"/>
        <n v="0.21970200000000001"/>
        <n v="0.499776"/>
        <n v="0.57453900000000002"/>
        <n v="0.644177"/>
        <n v="0.74772799999999995"/>
        <n v="0.77222599999999997"/>
        <n v="0.91317000000000004"/>
        <n v="0.92495700000000003"/>
        <n v="0.90516200000000002"/>
        <n v="0.90248899999999999"/>
        <n v="0.88278699999999999"/>
        <n v="1.052111"/>
        <n v="0.876355"/>
        <n v="0.99739"/>
        <n v="0.93990399999999996"/>
        <n v="0.96422799999999997"/>
        <n v="0.78555299999999995"/>
        <n v="0.58683099999999999"/>
        <n v="0.53251000000000004"/>
        <n v="0.30854500000000001"/>
        <n v="0.30892500000000001"/>
        <n v="0.18421299999999999"/>
        <n v="3.6394999999999997E-2"/>
        <n v="0.10574"/>
        <n v="-1.1387E-2"/>
        <n v="-2.6622E-2"/>
        <n v="6.5202999999999997E-2"/>
        <n v="-5.4892999999999997E-2"/>
        <n v="3.3391999999999998E-2"/>
        <n v="-6.4325999999999994E-2"/>
        <n v="-5.9634E-2"/>
        <n v="4.2153000000000003E-2"/>
        <n v="-5.4407999999999998E-2"/>
        <n v="4.58E-2"/>
        <n v="3.7046000000000003E-2"/>
        <n v="-6.0276999999999997E-2"/>
        <n v="4.1141999999999998E-2"/>
        <n v="-5.5226999999999998E-2"/>
        <n v="4.5543E-2"/>
        <n v="-5.1853000000000003E-2"/>
        <n v="-5.4063E-2"/>
        <n v="4.4285999999999999E-2"/>
        <n v="-5.3487E-2"/>
        <n v="4.6254000000000003E-2"/>
        <n v="-5.1385E-2"/>
        <n v="4.8208000000000001E-2"/>
        <n v="-5.0887000000000002E-2"/>
        <n v="-5.1907000000000002E-2"/>
        <n v="-5.2423999999999998E-2"/>
        <n v="5.0967999999999999E-2"/>
        <n v="-5.3447000000000001E-2"/>
        <n v="-5.4218000000000002E-2"/>
        <n v="5.2780000000000001E-2"/>
        <n v="-5.4730000000000001E-2"/>
        <n v="5.3538000000000002E-2"/>
        <n v="5.4342000000000001E-2"/>
        <n v="-5.6169999999999998E-2"/>
        <n v="5.5447000000000003E-2"/>
        <n v="-5.6232999999999998E-2"/>
        <n v="5.6487000000000002E-2"/>
        <n v="-5.6762E-2"/>
        <n v="-5.7192E-2"/>
        <n v="5.8375000000000003E-2"/>
        <n v="-5.8041000000000002E-2"/>
        <n v="5.8335999999999999E-2"/>
        <n v="5.9513000000000003E-2"/>
        <n v="-5.9083999999999998E-2"/>
        <n v="5.9551E-2"/>
        <n v="-6.0946E-2"/>
        <n v="-6.1328000000000001E-2"/>
        <n v="6.0454000000000001E-2"/>
        <n v="-6.0967E-2"/>
        <n v="6.1539999999999997E-2"/>
        <n v="6.2232999999999997E-2"/>
        <n v="-6.2037000000000002E-2"/>
        <n v="6.2223000000000001E-2"/>
        <n v="-6.1421999999999997E-2"/>
        <n v="-5.5114999999999997E-2"/>
        <n v="5.0279999999999998E-2"/>
        <n v="-4.6911000000000001E-2"/>
        <n v="4.3956000000000002E-2"/>
        <n v="-4.1382000000000002E-2"/>
        <n v="-3.9891999999999997E-2"/>
        <n v="4.5776999999999998E-2"/>
        <n v="-4.8455999999999999E-2"/>
        <n v="4.8741E-2"/>
        <n v="5.1022999999999999E-2"/>
        <n v="-5.0811000000000002E-2"/>
        <n v="4.9209000000000003E-2"/>
        <n v="-4.7669000000000003E-2"/>
        <n v="-4.8647000000000003E-2"/>
        <n v="4.9188000000000003E-2"/>
        <n v="4.9776000000000001E-2"/>
        <n v="-4.9737999999999997E-2"/>
        <n v="4.9785999999999997E-2"/>
        <n v="-4.8760999999999999E-2"/>
        <n v="-4.9711999999999999E-2"/>
        <n v="4.8869000000000003E-2"/>
        <n v="-4.9077999999999997E-2"/>
        <n v="4.9086999999999999E-2"/>
        <n v="4.9047E-2"/>
        <n v="-4.8988999999999998E-2"/>
        <n v="4.9111000000000002E-2"/>
        <n v="-4.9660999999999997E-2"/>
        <n v="-4.8873E-2"/>
        <n v="4.9360000000000001E-2"/>
        <n v="-4.9515000000000003E-2"/>
        <n v="4.8967999999999998E-2"/>
        <n v="-4.8897999999999997E-2"/>
        <n v="4.9225999999999999E-2"/>
        <n v="-4.8952000000000002E-2"/>
        <n v="4.9013000000000001E-2"/>
        <n v="4.9645000000000002E-2"/>
        <n v="4.9050000000000003E-2"/>
        <n v="-4.8896000000000002E-2"/>
        <n v="-4.9121999999999999E-2"/>
        <n v="-4.9863999999999999E-2"/>
        <n v="-4.9747E-2"/>
        <n v="-4.9135999999999999E-2"/>
        <n v="-4.8702000000000002E-2"/>
        <n v="-4.9096000000000001E-2"/>
        <n v="4.9394E-2"/>
        <n v="-4.8770000000000001E-2"/>
        <n v="4.9845E-2"/>
        <n v="-4.8894E-2"/>
        <n v="-4.9044999999999998E-2"/>
        <n v="-4.9646000000000003E-2"/>
        <n v="4.8946999999999997E-2"/>
        <n v="-4.9940999999999999E-2"/>
        <n v="4.8918999999999997E-2"/>
        <n v="4.9687000000000002E-2"/>
        <n v="-4.8897000000000003E-2"/>
        <n v="5.0055000000000002E-2"/>
        <n v="4.9581E-2"/>
        <n v="-4.9086999999999999E-2"/>
        <n v="4.8769E-2"/>
        <n v="4.8756000000000001E-2"/>
        <n v="-4.9598000000000003E-2"/>
        <n v="4.9148999999999998E-2"/>
        <n v="-4.9827000000000003E-2"/>
        <n v="-4.9669999999999999E-2"/>
        <n v="4.9077000000000003E-2"/>
        <n v="-4.8987000000000003E-2"/>
        <n v="4.9736000000000002E-2"/>
        <n v="4.9466000000000003E-2"/>
        <n v="-4.8661999999999997E-2"/>
        <n v="4.9417999999999997E-2"/>
        <n v="-5.0568000000000002E-2"/>
        <n v="-5.1638000000000003E-2"/>
        <n v="5.1674999999999999E-2"/>
        <n v="-5.3281000000000002E-2"/>
        <n v="5.2754000000000002E-2"/>
        <n v="5.4271E-2"/>
        <n v="-5.4220999999999998E-2"/>
        <n v="5.4101000000000003E-2"/>
        <n v="-5.5252000000000002E-2"/>
        <n v="-5.6284000000000001E-2"/>
        <n v="5.6988999999999998E-2"/>
        <n v="-5.6136999999999999E-2"/>
        <n v="5.6252000000000003E-2"/>
        <n v="-5.6594999999999999E-2"/>
        <n v="-5.7889999999999997E-2"/>
        <n v="-5.8221000000000002E-2"/>
        <n v="-6.0708999999999999E-2"/>
        <n v="5.7709000000000003E-2"/>
        <n v="-6.1043E-2"/>
        <n v="5.9197E-2"/>
        <n v="5.9877E-2"/>
        <n v="-6.1367999999999999E-2"/>
        <n v="6.1242999999999999E-2"/>
        <n v="-6.1617999999999999E-2"/>
        <n v="-0.112396"/>
        <n v="-0.31088100000000002"/>
        <n v="-0.485759"/>
        <n v="-0.34531000000000001"/>
        <n v="-0.38128200000000001"/>
        <n v="-0.24179"/>
        <n v="-0.17949399999999999"/>
        <n v="-0.22326099999999999"/>
        <n v="-0.26588099999999998"/>
        <n v="-0.70622499999999999"/>
        <n v="-1.222923"/>
        <n v="-1.468566"/>
        <n v="-1.714513"/>
        <n v="-1.808236"/>
        <n v="-1.89724"/>
        <n v="-1.637033"/>
        <n v="-1.2342770000000001"/>
        <n v="-0.96978200000000003"/>
        <n v="-0.60829900000000003"/>
        <n v="-0.51021300000000003"/>
        <n v="-0.33853800000000001"/>
        <n v="-0.159027"/>
        <n v="-0.12579000000000001"/>
        <n v="5.2991999999999997E-2"/>
        <n v="7.1400000000000005E-2"/>
        <n v="-3.0716E-2"/>
        <n v="6.3947000000000004E-2"/>
        <n v="-3.9285E-2"/>
        <n v="-7.5259999999999997E-3"/>
        <n v="0.104272"/>
        <n v="-3.2799999999999999E-3"/>
        <n v="-1.8922000000000001E-2"/>
        <n v="7.0930999999999994E-2"/>
        <n v="-3.4568000000000002E-2"/>
        <n v="6.0329000000000001E-2"/>
        <n v="-2.5169E-2"/>
        <n v="-2.8778000000000001E-2"/>
        <n v="6.9390999999999994E-2"/>
        <n v="-4.0849000000000003E-2"/>
        <n v="6.1746000000000002E-2"/>
        <n v="-4.7794999999999997E-2"/>
        <n v="-5.0273999999999999E-2"/>
        <n v="6.4717999999999998E-2"/>
        <n v="-4.6561999999999999E-2"/>
        <n v="6.2316999999999997E-2"/>
        <n v="-5.1343E-2"/>
        <n v="6.0061000000000003E-2"/>
        <n v="-5.4354E-2"/>
        <n v="5.9054000000000002E-2"/>
        <n v="6.0611999999999999E-2"/>
        <n v="-5.5379999999999999E-2"/>
        <n v="6.1096999999999999E-2"/>
        <n v="-5.7105000000000003E-2"/>
        <n v="6.0824999999999997E-2"/>
        <n v="6.0997000000000003E-2"/>
        <n v="-5.9124999999999997E-2"/>
        <n v="6.1009000000000001E-2"/>
        <n v="-5.9539000000000002E-2"/>
        <n v="2.5293E-2"/>
        <n v="2.9278999999999999E-2"/>
        <n v="-8.7567000000000006E-2"/>
        <n v="4.1624000000000001E-2"/>
        <n v="4.7549000000000001E-2"/>
        <n v="-0.123631"/>
        <n v="-6.5082000000000001E-2"/>
        <n v="-5.4315000000000002E-2"/>
        <n v="-0.35255500000000001"/>
        <n v="-0.26445299999999999"/>
        <n v="-0.41209499999999999"/>
        <n v="-0.57312200000000002"/>
        <n v="-0.70475200000000005"/>
        <n v="-0.87997099999999995"/>
        <n v="-1.024403"/>
        <n v="-1.3834059999999999"/>
        <n v="-1.6379520000000001"/>
        <n v="-1.6669339999999999"/>
        <n v="-1.7208559999999999"/>
        <n v="-1.5445489999999999"/>
        <n v="-1.364741"/>
        <n v="-0.99986900000000001"/>
        <n v="-0.67309200000000002"/>
        <n v="-0.52583500000000005"/>
        <n v="-0.23953099999999999"/>
        <n v="-0.234763"/>
        <n v="-0.157218"/>
        <n v="-2.5000000000000001E-2"/>
        <n v="-0.100537"/>
        <n v="1.34E-2"/>
        <n v="9.4662999999999997E-2"/>
        <n v="-1.804E-3"/>
        <n v="8.7369000000000002E-2"/>
        <n v="-2.1677999999999999E-2"/>
        <n v="6.8884000000000001E-2"/>
        <n v="6.164E-2"/>
        <n v="-2.0490999999999999E-2"/>
        <n v="8.4367999999999999E-2"/>
        <n v="-2.0754999999999999E-2"/>
        <n v="7.0488999999999996E-2"/>
        <n v="6.2590000000000007E-2"/>
        <n v="-4.0280000000000003E-2"/>
        <n v="5.5736000000000001E-2"/>
        <n v="-3.4140999999999998E-2"/>
        <n v="-3.7455000000000002E-2"/>
        <n v="5.8139000000000003E-2"/>
        <n v="-4.3399E-2"/>
        <n v="5.3540999999999998E-2"/>
        <n v="5.2082999999999997E-2"/>
        <n v="-4.4024000000000001E-2"/>
        <n v="5.4880999999999999E-2"/>
        <n v="-4.5185999999999997E-2"/>
        <n v="-4.6802999999999997E-2"/>
        <n v="5.0942000000000001E-2"/>
        <n v="-4.8391999999999998E-2"/>
        <n v="-4.7327000000000001E-2"/>
        <n v="-4.8141999999999997E-2"/>
        <n v="5.0878E-2"/>
        <n v="-4.8356000000000003E-2"/>
        <n v="5.0595000000000001E-2"/>
        <n v="4.9332000000000001E-2"/>
        <n v="-4.8543000000000003E-2"/>
        <n v="-4.8528000000000002E-2"/>
        <n v="-4.8822999999999998E-2"/>
        <n v="-4.9737000000000003E-2"/>
        <n v="4.9466999999999997E-2"/>
        <n v="-4.8966999999999997E-2"/>
        <n v="-4.8745999999999998E-2"/>
        <n v="4.9068000000000001E-2"/>
        <n v="4.8938000000000002E-2"/>
        <n v="-4.8793999999999997E-2"/>
        <n v="4.9057000000000003E-2"/>
        <n v="-4.8992000000000001E-2"/>
        <n v="4.9147000000000003E-2"/>
        <n v="4.9029000000000003E-2"/>
        <n v="4.9118000000000002E-2"/>
        <n v="-4.9113999999999998E-2"/>
        <n v="4.9204999999999999E-2"/>
        <n v="5.0063000000000003E-2"/>
        <n v="-5.0796000000000001E-2"/>
        <n v="5.1497000000000001E-2"/>
        <n v="-5.2414000000000002E-2"/>
        <n v="5.3182E-2"/>
        <n v="-5.3344999999999997E-2"/>
        <n v="5.4064000000000001E-2"/>
        <n v="-5.4352999999999999E-2"/>
        <n v="-5.5104E-2"/>
        <n v="5.5497999999999999E-2"/>
        <n v="-5.5765000000000002E-2"/>
        <n v="5.6503999999999999E-2"/>
        <n v="-5.7248E-2"/>
        <n v="-5.7271000000000002E-2"/>
        <n v="5.7689999999999998E-2"/>
        <n v="-5.8075000000000002E-2"/>
        <n v="5.8394000000000001E-2"/>
        <n v="-5.8721000000000002E-2"/>
        <n v="5.9082999999999997E-2"/>
        <n v="-6.0325999999999998E-2"/>
        <n v="-6.1642000000000002E-2"/>
        <n v="5.9593E-2"/>
        <n v="-6.2537999999999996E-2"/>
        <n v="-6.1655000000000001E-2"/>
        <n v="6.1190000000000001E-2"/>
        <n v="6.1763999999999999E-2"/>
        <n v="-6.2405000000000002E-2"/>
        <n v="6.2406999999999997E-2"/>
        <n v="-6.3440999999999997E-2"/>
        <n v="-0.205458"/>
        <n v="-0.36755500000000002"/>
        <n v="-0.47886000000000001"/>
        <n v="-0.40387899999999999"/>
        <n v="-0.26802599999999999"/>
        <n v="-0.29900599999999999"/>
        <n v="-0.24276700000000001"/>
        <n v="-0.17768500000000001"/>
        <n v="-0.64164600000000005"/>
        <n v="-0.97414699999999999"/>
        <n v="-1.314095"/>
        <n v="-1.484067"/>
        <n v="-1.7557860000000001"/>
        <n v="-1.8901140000000001"/>
        <n v="-1.6782239999999999"/>
        <n v="-1.478343"/>
        <n v="-1.092319"/>
        <n v="-0.86952700000000005"/>
        <n v="-0.57721100000000003"/>
        <n v="-0.329428"/>
        <n v="-0.32210899999999998"/>
        <n v="-5.3756999999999999E-2"/>
        <n v="1.0089000000000001E-2"/>
        <n v="-7.1135000000000004E-2"/>
        <n v="3.6163000000000001E-2"/>
        <n v="-5.8090000000000003E-2"/>
        <n v="-5.4376000000000001E-2"/>
        <n v="9.2257000000000006E-2"/>
        <n v="-1.5280000000000001E-3"/>
        <n v="8.7858000000000006E-2"/>
        <n v="-2.1232999999999998E-2"/>
        <n v="-3.1732000000000003E-2"/>
        <n v="6.1712000000000003E-2"/>
        <n v="-4.0746999999999998E-2"/>
        <n v="-2.2832000000000002E-2"/>
        <n v="7.1627999999999997E-2"/>
        <n v="-3.4787999999999999E-2"/>
        <n v="6.2554999999999999E-2"/>
        <n v="-4.4582999999999998E-2"/>
        <n v="-4.8634999999999998E-2"/>
        <n v="6.3541E-2"/>
        <n v="-4.3894000000000002E-2"/>
        <n v="6.1682000000000001E-2"/>
        <n v="-5.1797999999999997E-2"/>
        <n v="5.8090000000000003E-2"/>
        <n v="-5.4812E-2"/>
        <n v="5.9879000000000002E-2"/>
        <n v="6.0871000000000001E-2"/>
        <n v="-5.4523000000000002E-2"/>
        <n v="6.0026999999999997E-2"/>
        <n v="-5.7033E-2"/>
        <n v="6.0005999999999997E-2"/>
        <n v="-5.7363999999999998E-2"/>
        <n v="-5.8685000000000001E-2"/>
        <n v="6.4987000000000003E-2"/>
        <n v="-5.4788000000000003E-2"/>
        <n v="-5.6370999999999997E-2"/>
        <n v="6.4013E-2"/>
        <n v="-5.8893000000000001E-2"/>
        <n v="-6.0442000000000003E-2"/>
        <n v="6.3480999999999996E-2"/>
        <n v="-6.1398000000000001E-2"/>
        <n v="-9.1839999999999995E-3"/>
        <n v="0.158272"/>
        <n v="8.2589999999999997E-2"/>
        <n v="0.17452200000000001"/>
        <n v="0.35003600000000001"/>
        <n v="0.32816800000000002"/>
        <n v="0.382359"/>
        <n v="0.551813"/>
        <n v="0.75994499999999998"/>
        <n v="0.76233200000000001"/>
        <n v="0.91121600000000003"/>
        <n v="0.985545"/>
        <n v="0.95539200000000002"/>
        <n v="1.0598350000000001"/>
        <n v="1.142997"/>
        <n v="1.1110580000000001"/>
        <n v="1.136363"/>
        <n v="1.1357649999999999"/>
        <n v="0.94823599999999997"/>
        <n v="0.90083800000000003"/>
        <n v="0.71490299999999996"/>
        <n v="0.47929500000000003"/>
        <n v="0.44175900000000001"/>
        <n v="0.23874899999999999"/>
        <n v="0.25889600000000002"/>
        <n v="0.14092399999999999"/>
        <n v="3.7209999999999999E-3"/>
        <n v="8.2544999999999993E-2"/>
        <n v="6.8418999999999994E-2"/>
        <n v="-3.6427000000000001E-2"/>
        <n v="5.8311000000000002E-2"/>
        <n v="-6.7525000000000002E-2"/>
        <n v="-6.6622000000000001E-2"/>
        <n v="-5.8694000000000003E-2"/>
        <n v="4.2763000000000002E-2"/>
        <n v="4.5768000000000003E-2"/>
        <n v="-6.2128999999999997E-2"/>
        <n v="3.8260000000000002E-2"/>
        <n v="-5.7769000000000001E-2"/>
        <n v="-5.4678999999999998E-2"/>
        <n v="4.6970999999999999E-2"/>
        <n v="-5.1672000000000003E-2"/>
        <n v="-5.4787000000000002E-2"/>
        <n v="4.4276000000000003E-2"/>
        <n v="-5.3335E-2"/>
        <n v="4.6736E-2"/>
        <n v="4.7989999999999998E-2"/>
        <n v="-5.0712E-2"/>
        <n v="-5.1451999999999998E-2"/>
        <n v="4.7742E-2"/>
        <n v="-5.2174999999999999E-2"/>
        <n v="5.0096000000000002E-2"/>
        <n v="-5.323E-2"/>
        <n v="-5.3830999999999997E-2"/>
        <n v="5.2720000000000003E-2"/>
        <n v="-5.4944E-2"/>
        <n v="5.3810999999999998E-2"/>
        <n v="-5.4975999999999997E-2"/>
        <n v="5.5884999999999997E-2"/>
        <n v="5.5603E-2"/>
        <n v="-5.6931000000000002E-2"/>
        <n v="5.6992000000000001E-2"/>
        <n v="-5.6968999999999999E-2"/>
        <n v="-5.8153000000000003E-2"/>
        <n v="5.7898999999999999E-2"/>
        <n v="-5.8316E-2"/>
        <n v="-5.9180000000000003E-2"/>
        <n v="5.9582999999999997E-2"/>
        <n v="-6.0149000000000001E-2"/>
        <n v="6.2331999999999999E-2"/>
        <n v="0.188054"/>
        <n v="4.4391E-2"/>
        <n v="0.14327500000000001"/>
        <n v="0.119367"/>
        <n v="-1.7887E-2"/>
        <n v="-3.1237999999999998E-2"/>
        <n v="8.6920999999999998E-2"/>
        <n v="9.5680000000000001E-3"/>
        <n v="0.41931000000000002"/>
        <n v="0.45802900000000002"/>
        <n v="0.30882799999999999"/>
        <n v="0.35025400000000001"/>
        <n v="0.21340200000000001"/>
        <n v="0.15701200000000001"/>
        <n v="0.20150299999999999"/>
        <n v="0.16253799999999999"/>
        <n v="0.28151100000000001"/>
        <n v="0.69768300000000005"/>
        <n v="0.97975400000000001"/>
        <n v="1.0665370000000001"/>
        <n v="1.15523"/>
        <n v="1.2676130000000001"/>
        <n v="1.2414449999999999"/>
        <n v="1.246359"/>
        <n v="1.118808"/>
        <n v="1.0039370000000001"/>
        <n v="0.99578800000000001"/>
        <n v="0.74550700000000003"/>
        <n v="0.47569299999999998"/>
        <n v="0.43233700000000003"/>
        <n v="0.29998799999999998"/>
        <n v="8.7268999999999999E-2"/>
        <n v="0.13411999999999999"/>
        <n v="5.8430000000000001E-3"/>
        <n v="8.6144999999999999E-2"/>
        <n v="7.1516999999999997E-2"/>
        <n v="-3.4139000000000003E-2"/>
        <n v="3.4755000000000001E-2"/>
        <n v="3.0033000000000001E-2"/>
        <n v="-6.4822000000000005E-2"/>
        <n v="3.8164999999999998E-2"/>
        <n v="-5.7325000000000001E-2"/>
        <n v="-5.4223E-2"/>
        <n v="3.7400000000000003E-2"/>
        <n v="-6.4033000000000007E-2"/>
        <n v="3.7422999999999998E-2"/>
        <n v="4.1768E-2"/>
        <n v="-5.5198999999999998E-2"/>
        <n v="4.6594999999999998E-2"/>
        <n v="-5.8442000000000001E-2"/>
        <n v="4.7545999999999998E-2"/>
        <n v="-5.7283000000000001E-2"/>
        <n v="-5.6543999999999997E-2"/>
        <n v="5.1815E-2"/>
        <n v="-5.5729000000000001E-2"/>
        <n v="-5.7221000000000001E-2"/>
        <n v="5.4375E-2"/>
        <n v="-5.7796E-2"/>
        <n v="-5.8178000000000001E-2"/>
        <n v="5.6154999999999997E-2"/>
        <n v="-5.8502999999999999E-2"/>
        <n v="5.7043999999999997E-2"/>
        <n v="5.7641999999999999E-2"/>
        <n v="-5.9671000000000002E-2"/>
        <n v="5.8340000000000003E-2"/>
        <n v="-6.0450999999999998E-2"/>
        <n v="6.0555999999999999E-2"/>
        <n v="-6.0948000000000002E-2"/>
        <n v="-6.1455999999999997E-2"/>
        <n v="6.1026999999999998E-2"/>
        <n v="-6.1740000000000003E-2"/>
        <n v="-6.2428999999999998E-2"/>
        <n v="6.1903E-2"/>
        <n v="-5.9396999999999998E-2"/>
        <n v="5.4233000000000003E-2"/>
        <n v="-5.0559E-2"/>
        <n v="-4.6108000000000003E-2"/>
        <n v="4.2576999999999997E-2"/>
        <n v="-3.9993000000000001E-2"/>
        <n v="-4.3156E-2"/>
        <n v="4.7480000000000001E-2"/>
        <n v="-4.9348999999999997E-2"/>
        <n v="4.9495999999999998E-2"/>
        <n v="5.0300999999999998E-2"/>
        <n v="-4.9114999999999999E-2"/>
        <n v="4.8766999999999998E-2"/>
        <n v="4.7978E-2"/>
        <n v="-4.8718999999999998E-2"/>
        <n v="-4.9306000000000003E-2"/>
        <n v="-4.9949E-2"/>
        <n v="4.9110000000000001E-2"/>
        <n v="-4.8818E-2"/>
        <n v="-4.9921E-2"/>
        <n v="-4.9755000000000001E-2"/>
        <n v="-4.8885999999999999E-2"/>
        <n v="5.0011E-2"/>
        <n v="-4.972E-2"/>
        <n v="-4.9014000000000002E-2"/>
        <n v="4.9017999999999999E-2"/>
        <n v="4.8687000000000001E-2"/>
        <n v="-4.9084000000000003E-2"/>
        <n v="-4.9735000000000001E-2"/>
        <n v="4.7816999999999998E-2"/>
        <n v="-4.2785999999999998E-2"/>
        <n v="-3.6547999999999997E-2"/>
        <n v="3.1997999999999999E-2"/>
        <n v="-2.6811000000000001E-2"/>
        <n v="-1.6962999999999999E-2"/>
        <n v="1.0987E-2"/>
        <n v="-9.6419999999999995E-3"/>
        <n v="2.2899999999999999E-3"/>
        <n v="-2.3059999999999999E-3"/>
        <n v="-1.7520000000000001E-3"/>
        <n v="-4.1100000000000002E-4"/>
        <n v="-2.5100000000000001E-3"/>
        <n v="-1.874E-3"/>
        <n v="4.3600000000000002E-3"/>
        <n v="1.5181E-2"/>
        <n v="-2.6769999999999999E-2"/>
        <n v="2.6797000000000001E-2"/>
        <n v="2.8334000000000002E-2"/>
        <n v="-3.0446000000000001E-2"/>
        <n v="3.0241000000000001E-2"/>
        <n v="3.2566999999999999E-2"/>
        <n v="-3.3492000000000001E-2"/>
        <n v="3.5563999999999998E-2"/>
        <n v="3.6909999999999998E-2"/>
        <n v="-3.9038999999999997E-2"/>
        <n v="3.9212999999999998E-2"/>
        <n v="4.0668000000000003E-2"/>
        <n v="-4.1921E-2"/>
        <n v="4.2959999999999998E-2"/>
        <n v="4.4364000000000001E-2"/>
        <n v="-4.5374999999999999E-2"/>
        <n v="4.7796999999999999E-2"/>
        <n v="-5.0208999999999997E-2"/>
        <n v="5.1284999999999997E-2"/>
        <n v="-4.8513000000000001E-2"/>
        <n v="-4.7449999999999999E-2"/>
        <n v="4.8683999999999998E-2"/>
        <n v="-4.9069000000000002E-2"/>
        <n v="-4.9050000000000003E-2"/>
        <n v="-4.9246999999999999E-2"/>
        <n v="4.9363999999999998E-2"/>
        <n v="6.5783999999999995E-2"/>
        <n v="-3.4346000000000002E-2"/>
        <n v="6.1004999999999997E-2"/>
        <n v="5.6777000000000001E-2"/>
        <n v="-4.4358000000000002E-2"/>
        <n v="-4.6130999999999998E-2"/>
        <n v="0.23167599999999999"/>
        <n v="0.30163200000000001"/>
        <n v="0.25014700000000001"/>
        <n v="0.27822599999999997"/>
        <n v="0.120743"/>
        <n v="6.3176999999999997E-2"/>
        <n v="0.303178"/>
        <n v="0.34188299999999999"/>
        <n v="0.479375"/>
        <n v="0.56743600000000005"/>
        <n v="0.56193300000000002"/>
        <n v="0.71881099999999998"/>
        <n v="0.76718200000000003"/>
        <n v="0.69493899999999997"/>
        <n v="0.75668199999999997"/>
        <n v="0.75924899999999995"/>
        <n v="0.69142999999999999"/>
        <n v="0.79037500000000005"/>
        <n v="0.69175600000000004"/>
        <n v="0.679176"/>
        <n v="0.71906700000000001"/>
        <n v="0.64565399999999995"/>
        <n v="0.745147"/>
        <n v="0.80504500000000001"/>
        <n v="0.70668500000000001"/>
        <n v="0.65977799999999998"/>
        <n v="0.41970800000000003"/>
        <n v="0.26386500000000002"/>
        <n v="0.317936"/>
        <n v="0.15562000000000001"/>
        <n v="0.19666400000000001"/>
        <n v="0.141011"/>
        <n v="1.4683E-2"/>
        <n v="9.4023999999999996E-2"/>
        <n v="-1.7911E-2"/>
        <n v="-2.3404999999999999E-2"/>
        <n v="6.8240999999999996E-2"/>
        <n v="-3.6268000000000002E-2"/>
        <n v="5.8495999999999999E-2"/>
        <n v="-4.3083000000000003E-2"/>
        <n v="-4.6150999999999998E-2"/>
        <n v="5.3166999999999999E-2"/>
        <n v="-4.6143000000000003E-2"/>
        <n v="5.1811000000000003E-2"/>
        <n v="4.7924000000000001E-2"/>
        <n v="-4.0524999999999999E-2"/>
        <n v="3.8086000000000002E-2"/>
        <n v="-3.1792000000000001E-2"/>
        <n v="-2.3300000000000001E-2"/>
        <n v="1.6919E-2"/>
        <n v="-1.2292000000000001E-2"/>
        <n v="-5.9509999999999997E-3"/>
        <n v="3.333E-3"/>
        <n v="-1.09E-3"/>
        <n v="7.7300000000000003E-4"/>
        <n v="4.7399999999999997E-4"/>
        <n v="1.4100000000000001E-4"/>
        <n v="4.26E-4"/>
        <n v="1.3999999999999999E-4"/>
        <n v="4.1999999999999998E-5"/>
        <n v="1.013E-3"/>
        <n v="2.12E-4"/>
        <n v="8.2999999999999998E-5"/>
        <n v="-1.3749999999999999E-3"/>
        <n v="-1.4139999999999999E-3"/>
        <n v="-1.794E-3"/>
        <n v="-1.7780000000000001E-3"/>
        <n v="-2.0709999999999999E-3"/>
        <n v="-1.7279999999999999E-3"/>
        <n v="-1.5690000000000001E-3"/>
        <n v="-7.6099999999999996E-4"/>
        <n v="-3.1300000000000002E-4"/>
        <n v="-3.7100000000000002E-4"/>
        <n v="-1.2780000000000001E-3"/>
        <n v="-4.37E-4"/>
        <n v="-1.1429999999999999E-3"/>
        <n v="-8.8400000000000002E-4"/>
        <n v="-2.3599999999999999E-4"/>
        <n v="-2.8800000000000001E-4"/>
        <n v="-1.27E-4"/>
        <n v="-5.1999999999999997E-5"/>
        <n v="2.2699999999999999E-4"/>
        <n v="9.6000000000000002E-5"/>
        <n v="5.5000000000000002E-5"/>
        <n v="3.5199999999999999E-4"/>
        <n v="8.6799999999999996E-4"/>
        <n v="3.3500000000000001E-4"/>
        <n v="1.56E-4"/>
        <n v="5.1E-5"/>
        <n v="5.0000000000000004E-6"/>
        <n v="-1.9000000000000001E-5"/>
        <n v="-2.4000000000000001E-5"/>
        <n v="2.0599999999999999E-4"/>
        <n v="5.0000000000000002E-5"/>
        <n v="1.5899999999999999E-4"/>
        <n v="-1.45E-4"/>
        <n v="-6.3E-5"/>
        <n v="2.7700000000000001E-4"/>
        <n v="2.9160000000000002E-3"/>
        <n v="5.6680000000000003E-3"/>
        <n v="4.2880000000000001E-3"/>
        <n v="6.3379999999999999E-3"/>
        <n v="7.4489999999999999E-3"/>
        <n v="5.0000000000000001E-3"/>
        <n v="2.9810000000000001E-3"/>
        <n v="3.1840000000000002E-3"/>
        <n v="1.1850000000000001E-3"/>
        <n v="1.8959999999999999E-3"/>
        <n v="9.5100000000000002E-4"/>
        <n v="-1.263E-3"/>
        <n v="2.3009000000000002E-2"/>
        <n v="-2.9871000000000002E-2"/>
        <n v="-3.1406999999999997E-2"/>
        <n v="3.2869000000000002E-2"/>
        <n v="-3.3554E-2"/>
        <n v="-3.5682999999999999E-2"/>
        <n v="3.7074000000000003E-2"/>
        <n v="-3.7680999999999999E-2"/>
        <n v="-4.0304E-2"/>
        <n v="4.0677999999999999E-2"/>
        <n v="4.2143E-2"/>
        <n v="-4.3222999999999998E-2"/>
        <n v="4.4270999999999998E-2"/>
        <n v="-4.5291999999999999E-2"/>
        <n v="-4.8243000000000001E-2"/>
        <n v="4.8246999999999998E-2"/>
        <n v="4.9197999999999999E-2"/>
        <n v="-5.1216999999999999E-2"/>
        <n v="4.9195000000000003E-2"/>
        <n v="4.7176999999999997E-2"/>
        <n v="-4.7586999999999997E-2"/>
        <n v="4.8526E-2"/>
        <n v="4.9213E-2"/>
        <n v="-4.9452999999999997E-2"/>
        <n v="-4.9276E-2"/>
        <n v="4.8956E-2"/>
        <n v="-4.8575E-2"/>
        <n v="4.9551999999999999E-2"/>
        <n v="4.9667999999999997E-2"/>
        <n v="-4.8999000000000001E-2"/>
        <n v="-4.9091999999999997E-2"/>
        <n v="4.9556000000000003E-2"/>
        <n v="1.3188E-2"/>
        <n v="0.109045"/>
        <n v="9.1414999999999996E-2"/>
        <n v="-1.8984000000000001E-2"/>
        <n v="7.1023000000000003E-2"/>
        <n v="6.3269000000000006E-2"/>
        <n v="0.14499600000000001"/>
        <n v="0.30041099999999998"/>
        <n v="0.35345500000000002"/>
        <n v="0.19106699999999999"/>
        <n v="0.28352500000000003"/>
        <n v="0.484288"/>
        <n v="0.46172200000000002"/>
        <n v="0.49650899999999998"/>
        <n v="0.60156399999999999"/>
        <n v="0.48955900000000002"/>
        <n v="0.52326799999999996"/>
        <n v="0.67241300000000004"/>
        <n v="0.62607500000000005"/>
        <n v="0.78063300000000002"/>
        <n v="0.83879400000000004"/>
        <n v="0.78203999999999996"/>
        <n v="0.86743999999999999"/>
        <n v="0.80466899999999997"/>
        <n v="0.67034700000000003"/>
        <n v="0.755413"/>
        <n v="0.72300399999999998"/>
        <n v="0.82093700000000003"/>
        <n v="0.81500899999999998"/>
        <n v="0.56928500000000004"/>
        <n v="0.52137199999999995"/>
        <n v="0.31056299999999998"/>
        <n v="0.30885400000000002"/>
        <n v="0.13245299999999999"/>
        <n v="0.17616799999999999"/>
        <n v="0.12786800000000001"/>
        <n v="6.2779999999999997E-3"/>
        <n v="7.0194000000000006E-2"/>
        <n v="-4.2742000000000002E-2"/>
        <n v="5.2106E-2"/>
        <n v="-4.8129999999999999E-2"/>
        <n v="4.9938999999999997E-2"/>
        <n v="-4.8867000000000001E-2"/>
        <n v="-5.6221E-2"/>
        <n v="3.9583E-2"/>
        <n v="-5.7771000000000003E-2"/>
        <n v="4.3121E-2"/>
        <n v="-5.3823999999999997E-2"/>
        <n v="-5.1567000000000002E-2"/>
        <n v="4.8113999999999997E-2"/>
        <n v="-5.4767000000000003E-2"/>
        <n v="4.4110000000000003E-2"/>
        <n v="-5.3532999999999997E-2"/>
        <n v="4.7315000000000003E-2"/>
        <n v="-5.1498000000000002E-2"/>
        <n v="-5.0727000000000001E-2"/>
        <n v="4.854E-2"/>
        <n v="-5.1819999999999998E-2"/>
        <n v="4.7156999999999998E-2"/>
        <n v="-5.0881000000000003E-2"/>
        <n v="-5.0626999999999998E-2"/>
        <n v="-5.0271999999999997E-2"/>
        <n v="4.8055E-2"/>
        <n v="-4.9369999999999997E-2"/>
        <n v="-4.9980999999999998E-2"/>
        <n v="4.8587999999999999E-2"/>
        <n v="-4.9230999999999997E-2"/>
        <n v="4.8644E-2"/>
        <n v="4.9376999999999997E-2"/>
        <n v="-5.0158000000000001E-2"/>
        <n v="4.8864999999999999E-2"/>
        <n v="-4.9756000000000002E-2"/>
        <n v="4.9875999999999997E-2"/>
        <n v="-4.8887E-2"/>
        <n v="4.8811E-2"/>
        <n v="4.9097000000000002E-2"/>
        <n v="-4.7451E-2"/>
        <n v="-4.6691999999999997E-2"/>
        <n v="5.1644000000000002E-2"/>
        <n v="-4.8145E-2"/>
        <n v="5.0355999999999998E-2"/>
        <n v="-4.8611000000000001E-2"/>
        <n v="5.1679000000000003E-2"/>
        <n v="5.1626999999999999E-2"/>
        <n v="-4.9673000000000002E-2"/>
        <n v="5.2155E-2"/>
        <n v="-5.2033000000000003E-2"/>
        <n v="-5.2401999999999997E-2"/>
        <n v="5.4537000000000002E-2"/>
        <n v="-5.2770999999999998E-2"/>
        <n v="5.4931000000000001E-2"/>
        <n v="-5.3775999999999997E-2"/>
        <n v="5.5421999999999999E-2"/>
        <n v="5.6153000000000002E-2"/>
        <n v="-5.5548E-2"/>
        <n v="5.7090000000000002E-2"/>
        <n v="-5.6926999999999998E-2"/>
        <n v="5.772E-2"/>
        <n v="5.756E-2"/>
        <n v="-5.8520999999999997E-2"/>
        <n v="5.8868999999999998E-2"/>
        <n v="5.9437999999999998E-2"/>
        <n v="-5.9672999999999997E-2"/>
        <n v="0.13245000000000001"/>
        <n v="2.4684999999999999E-2"/>
        <n v="5.2509999999999996E-3"/>
        <n v="0.111773"/>
        <n v="-2.2589999999999999E-2"/>
        <n v="9.1153999999999999E-2"/>
        <n v="-3.9399000000000003E-2"/>
        <n v="-4.6371999999999997E-2"/>
        <n v="7.4942999999999996E-2"/>
        <n v="9.3701000000000007E-2"/>
        <n v="0.488093"/>
        <n v="0.48651100000000003"/>
        <n v="0.34038000000000002"/>
        <n v="0.35295199999999999"/>
        <n v="0.23202200000000001"/>
        <n v="0.268513"/>
        <n v="0.216445"/>
        <n v="0.27736899999999998"/>
        <n v="0.64688900000000005"/>
        <n v="0.84284099999999995"/>
        <n v="1.142245"/>
        <n v="1.2959940000000001"/>
        <n v="1.477816"/>
        <n v="1.3100430000000001"/>
        <n v="1.2814380000000001"/>
        <n v="1.1810099999999999"/>
        <n v="1.052046"/>
        <n v="0.96436200000000005"/>
        <n v="0.70994900000000005"/>
        <n v="0.475632"/>
        <n v="0.43158200000000002"/>
        <n v="0.22762099999999999"/>
        <n v="0.24793200000000001"/>
        <n v="5.4847E-2"/>
        <n v="0.10710500000000001"/>
        <n v="-1.4628E-2"/>
        <n v="7.1508000000000002E-2"/>
        <n v="-3.4589000000000002E-2"/>
        <n v="5.9343E-2"/>
        <n v="5.5538999999999998E-2"/>
        <n v="-6.9842000000000001E-2"/>
        <n v="2.9409000000000001E-2"/>
        <n v="-6.4926999999999999E-2"/>
        <n v="3.8123999999999998E-2"/>
        <n v="4.2458999999999997E-2"/>
        <n v="-5.4246999999999997E-2"/>
        <n v="3.8591E-2"/>
        <n v="-6.2287000000000002E-2"/>
        <n v="3.9052999999999997E-2"/>
        <n v="-5.7165000000000001E-2"/>
        <n v="4.4436000000000003E-2"/>
        <n v="4.7634000000000003E-2"/>
        <n v="-5.3608000000000003E-2"/>
        <n v="4.7432000000000002E-2"/>
        <n v="-5.7931999999999997E-2"/>
        <n v="4.9369000000000003E-2"/>
        <n v="5.0994999999999999E-2"/>
        <n v="-5.5913999999999998E-2"/>
        <n v="5.3537000000000001E-2"/>
        <n v="-5.6189000000000003E-2"/>
        <n v="5.4017000000000003E-2"/>
        <n v="-5.7779999999999998E-2"/>
        <n v="5.5557000000000002E-2"/>
        <n v="-5.8132999999999997E-2"/>
        <n v="-5.8859000000000002E-2"/>
        <n v="5.7700000000000001E-2"/>
        <n v="-5.8630000000000002E-2"/>
        <n v="5.8012000000000001E-2"/>
        <n v="5.8488999999999999E-2"/>
        <n v="-5.9910999999999999E-2"/>
        <n v="5.9213000000000002E-2"/>
        <n v="-6.0775999999999997E-2"/>
        <n v="5.9992999999999998E-2"/>
        <n v="6.0655000000000001E-2"/>
        <n v="-6.096E-2"/>
        <n v="6.1289000000000003E-2"/>
        <n v="-0.124393"/>
        <n v="-3.3117000000000001E-2"/>
        <n v="-7.5201000000000004E-2"/>
        <n v="-0.24811900000000001"/>
        <n v="-0.16309599999999999"/>
        <n v="-0.47695900000000002"/>
        <n v="-0.434917"/>
        <n v="-0.45872800000000002"/>
        <n v="-0.75569399999999998"/>
        <n v="-0.850383"/>
        <n v="-1.0200610000000001"/>
        <n v="-1.233115"/>
        <n v="-1.4077999999999999"/>
        <n v="-1.593018"/>
        <n v="-1.5770459999999999"/>
        <n v="-1.5797620000000001"/>
        <n v="-1.3282020000000001"/>
        <n v="-1.1437900000000001"/>
        <n v="-0.81599200000000005"/>
        <n v="-0.70812399999999998"/>
        <n v="-0.37010999999999999"/>
        <n v="-0.18163699999999999"/>
        <n v="-0.204099"/>
        <n v="-5.6806000000000002E-2"/>
        <n v="-0.12310699999999999"/>
        <n v="3.977E-2"/>
        <n v="7.7656000000000003E-2"/>
        <n v="-2.3178000000000001E-2"/>
        <n v="6.9693000000000005E-2"/>
        <n v="-3.5007000000000003E-2"/>
        <n v="-4.0356999999999997E-2"/>
        <n v="5.6274999999999999E-2"/>
        <n v="-1.9007E-2"/>
        <n v="7.9228000000000007E-2"/>
        <n v="7.1179000000000006E-2"/>
        <n v="-3.9567999999999999E-2"/>
        <n v="6.2576999999999994E-2"/>
        <n v="-4.7126000000000001E-2"/>
        <n v="6.5608E-2"/>
        <n v="6.7066000000000001E-2"/>
        <n v="-4.5476000000000003E-2"/>
        <n v="6.2690999999999997E-2"/>
        <n v="-5.1110999999999997E-2"/>
        <n v="-5.3253000000000002E-2"/>
        <n v="5.9526000000000003E-2"/>
        <n v="-5.6092000000000003E-2"/>
        <n v="-5.2913000000000002E-2"/>
        <n v="6.2347E-2"/>
        <n v="-5.5510999999999998E-2"/>
        <n v="6.1425E-2"/>
        <n v="-5.8200000000000002E-2"/>
        <n v="6.0888999999999999E-2"/>
        <n v="-5.8548000000000003E-2"/>
        <n v="-5.9732E-2"/>
        <n v="0.19022900000000001"/>
        <n v="6.7391000000000006E-2"/>
        <n v="0.16703200000000001"/>
        <n v="0.13836899999999999"/>
        <n v="-2.673E-3"/>
        <n v="0.10896599999999999"/>
        <n v="-2.6391999999999999E-2"/>
        <n v="9.1851000000000002E-2"/>
        <n v="8.4607000000000002E-2"/>
        <n v="0.19137399999999999"/>
        <n v="0.37248700000000001"/>
        <n v="0.24012"/>
        <n v="0.30117699999999997"/>
        <n v="0.24926699999999999"/>
        <n v="0.292383"/>
        <n v="0.48811500000000002"/>
        <n v="0.48876599999999998"/>
        <n v="0.56170799999999999"/>
        <n v="0.64705299999999999"/>
        <n v="0.59763200000000005"/>
        <n v="0.718163"/>
        <n v="0.63636800000000004"/>
        <n v="0.696492"/>
        <n v="0.70735599999999998"/>
        <n v="0.64505100000000004"/>
        <n v="0.74909599999999998"/>
        <n v="0.65251199999999998"/>
        <n v="0.69763500000000001"/>
        <n v="0.62820900000000002"/>
        <n v="0.73323300000000002"/>
        <n v="0.72751900000000003"/>
        <n v="0.57976700000000003"/>
        <n v="0.57845599999999997"/>
        <n v="0.60389000000000004"/>
        <n v="0.494925"/>
        <n v="0.46729100000000001"/>
        <n v="0.26488499999999998"/>
        <n v="0.30046299999999998"/>
        <n v="0.13644100000000001"/>
        <n v="6.7424999999999999E-2"/>
        <n v="0.130661"/>
        <n v="7.0990000000000003E-3"/>
        <n v="8.8796E-2"/>
        <n v="7.0704000000000003E-2"/>
        <n v="-3.6063999999999999E-2"/>
        <n v="5.8111000000000003E-2"/>
        <n v="-4.3553000000000001E-2"/>
        <n v="5.3310000000000003E-2"/>
        <n v="5.1669E-2"/>
        <n v="-4.8141000000000003E-2"/>
        <n v="4.7622999999999999E-2"/>
        <n v="-5.1165000000000002E-2"/>
        <n v="4.7835999999999997E-2"/>
        <n v="4.87E-2"/>
        <n v="-5.0327999999999998E-2"/>
        <n v="-5.0481999999999999E-2"/>
        <n v="4.8252999999999997E-2"/>
        <n v="4.7502000000000003E-2"/>
        <n v="-5.0470000000000001E-2"/>
        <n v="4.9817E-2"/>
        <n v="-4.9791000000000002E-2"/>
        <n v="4.9771000000000003E-2"/>
        <n v="-4.9768E-2"/>
        <n v="-5.0268E-2"/>
        <n v="4.8617E-2"/>
        <n v="4.8686E-2"/>
        <n v="-4.8848999999999997E-2"/>
        <n v="4.8982999999999999E-2"/>
        <n v="-4.9826000000000002E-2"/>
        <n v="-4.9064000000000003E-2"/>
        <n v="4.8998E-2"/>
        <n v="4.8755E-2"/>
        <n v="-4.9932999999999998E-2"/>
        <n v="4.9019E-2"/>
        <n v="-4.8776E-2"/>
        <n v="-4.9186000000000001E-2"/>
        <n v="4.9991000000000001E-2"/>
        <n v="-4.8670999999999999E-2"/>
        <n v="-4.9589000000000001E-2"/>
        <n v="4.8870999999999998E-2"/>
        <n v="-4.8850999999999999E-2"/>
        <n v="-4.8980999999999997E-2"/>
        <n v="4.9555000000000002E-2"/>
        <n v="4.8988999999999998E-2"/>
        <n v="4.9558999999999999E-2"/>
        <n v="-4.9498E-2"/>
        <n v="-4.9169999999999998E-2"/>
        <n v="-4.9679000000000001E-2"/>
        <n v="5.0098999999999998E-2"/>
        <n v="4.9747E-2"/>
        <n v="-5.1389999999999998E-2"/>
        <n v="5.0914000000000001E-2"/>
        <n v="-5.2540999999999997E-2"/>
        <n v="-5.2444999999999999E-2"/>
        <n v="5.3866999999999998E-2"/>
        <n v="-5.3814000000000001E-2"/>
        <n v="5.3782000000000003E-2"/>
        <n v="5.4337999999999997E-2"/>
        <n v="-5.4790999999999999E-2"/>
        <n v="5.6043000000000003E-2"/>
        <n v="-5.6375000000000001E-2"/>
        <n v="5.6142999999999998E-2"/>
        <n v="5.6575E-2"/>
        <n v="-5.7194000000000002E-2"/>
        <n v="-5.8481999999999999E-2"/>
        <n v="-5.842E-2"/>
        <n v="5.9480999999999999E-2"/>
        <n v="-5.9017E-2"/>
        <n v="5.9292999999999998E-2"/>
        <n v="6.0420000000000001E-2"/>
        <n v="-6.0151999999999997E-2"/>
        <n v="6.0423999999999999E-2"/>
        <n v="6.0935000000000003E-2"/>
        <n v="-6.1894999999999999E-2"/>
        <n v="6.1686999999999999E-2"/>
        <n v="6.2525999999999998E-2"/>
        <n v="-6.3019000000000006E-2"/>
        <n v="6.2101999999999997E-2"/>
        <n v="5.6383999999999997E-2"/>
        <n v="-5.1624000000000003E-2"/>
        <n v="4.7919000000000003E-2"/>
        <n v="-4.5537000000000001E-2"/>
        <n v="-4.1326000000000002E-2"/>
        <n v="3.9054999999999999E-2"/>
        <n v="-4.4012000000000003E-2"/>
        <n v="-4.8309999999999999E-2"/>
        <n v="-5.0007999999999997E-2"/>
        <n v="4.8665E-2"/>
        <n v="-4.7711999999999997E-2"/>
        <n v="-4.8379999999999999E-2"/>
        <n v="-4.9862999999999998E-2"/>
        <n v="4.9106999999999998E-2"/>
        <n v="-4.8918999999999997E-2"/>
        <n v="-4.8839E-2"/>
        <n v="-4.9071999999999998E-2"/>
        <n v="-4.8755E-2"/>
        <n v="4.9181999999999997E-2"/>
        <n v="-4.9697999999999999E-2"/>
        <n v="4.9431999999999997E-2"/>
        <n v="-4.9859000000000001E-2"/>
        <n v="-4.9503999999999999E-2"/>
        <n v="-4.9604000000000002E-2"/>
        <n v="4.9647999999999998E-2"/>
        <n v="4.9754E-2"/>
        <n v="-4.9578999999999998E-2"/>
        <n v="4.9457000000000001E-2"/>
        <n v="4.8934999999999999E-2"/>
        <n v="-4.9209000000000003E-2"/>
        <n v="4.9762000000000001E-2"/>
        <n v="4.9918999999999998E-2"/>
        <n v="-4.9734E-2"/>
        <n v="5.0299999999999997E-2"/>
        <n v="-5.0187000000000002E-2"/>
        <n v="5.1060000000000001E-2"/>
        <n v="5.1631000000000003E-2"/>
        <n v="-5.2560000000000003E-2"/>
        <n v="5.357E-2"/>
        <n v="5.3746000000000002E-2"/>
        <n v="-5.3434000000000002E-2"/>
        <n v="-5.4080000000000003E-2"/>
        <n v="5.5003000000000003E-2"/>
        <n v="-5.5509999999999997E-2"/>
        <n v="5.6951000000000002E-2"/>
        <n v="-5.6661999999999997E-2"/>
        <n v="5.7583000000000002E-2"/>
        <n v="-5.7479000000000002E-2"/>
        <n v="-5.7966999999999998E-2"/>
        <n v="5.8208000000000003E-2"/>
        <n v="-5.8833999999999997E-2"/>
        <n v="5.9139999999999998E-2"/>
        <n v="5.9596999999999997E-2"/>
        <n v="6.2102999999999998E-2"/>
        <n v="0.188309"/>
        <n v="0.15845400000000001"/>
        <n v="1.4034E-2"/>
        <n v="0.119533"/>
        <n v="0.102745"/>
        <n v="-3.1168000000000001E-2"/>
        <n v="8.6993000000000001E-2"/>
        <n v="0.22211400000000001"/>
        <n v="0.34766799999999998"/>
        <n v="0.34013700000000002"/>
        <n v="0.388156"/>
        <n v="0.243562"/>
        <n v="0.189028"/>
        <n v="0.221661"/>
        <n v="0.101809"/>
        <n v="0.12587699999999999"/>
        <n v="0.46329700000000001"/>
        <n v="0.83813499999999996"/>
        <n v="0.92114300000000005"/>
        <n v="1.0977680000000001"/>
        <n v="1.1545639999999999"/>
        <n v="1.251118"/>
        <n v="1.1536960000000001"/>
        <n v="1.2074670000000001"/>
        <n v="1.0600050000000001"/>
        <n v="0.96025300000000002"/>
        <n v="0.87615399999999999"/>
        <n v="0.59185600000000005"/>
        <n v="0.37881399999999998"/>
        <n v="0.36011599999999999"/>
        <n v="0.147064"/>
        <n v="5.0200000000000002E-2"/>
        <n v="0.113246"/>
        <n v="-6.7889999999999999E-3"/>
        <n v="7.8095999999999999E-2"/>
        <n v="-2.9711999999999999E-2"/>
        <n v="-5.6792000000000002E-2"/>
        <n v="2.9732999999999999E-2"/>
        <n v="-6.7489999999999994E-2"/>
        <n v="-6.1788999999999997E-2"/>
        <n v="4.0543000000000003E-2"/>
        <n v="-5.5522000000000002E-2"/>
        <n v="4.5166999999999999E-2"/>
        <n v="3.4798000000000003E-2"/>
        <n v="-6.2446000000000002E-2"/>
        <n v="3.9573999999999998E-2"/>
        <n v="-5.6378999999999999E-2"/>
        <n v="-5.4567999999999998E-2"/>
        <n v="4.7895E-2"/>
        <n v="-5.7102E-2"/>
        <n v="-5.8450000000000002E-2"/>
        <n v="4.8751000000000003E-2"/>
        <n v="-5.6411999999999997E-2"/>
        <n v="5.2194999999999998E-2"/>
        <n v="5.3377000000000001E-2"/>
        <n v="-5.6212999999999999E-2"/>
        <n v="5.3161E-2"/>
        <n v="-5.8097000000000003E-2"/>
        <n v="-5.7499000000000001E-2"/>
        <n v="5.5851999999999999E-2"/>
        <n v="-5.7778000000000003E-2"/>
        <n v="5.7846000000000002E-2"/>
        <n v="-5.8562999999999997E-2"/>
        <n v="-5.9611999999999998E-2"/>
        <n v="5.7970000000000001E-2"/>
        <n v="-6.0241000000000003E-2"/>
        <n v="5.8838000000000001E-2"/>
        <n v="6.0083999999999999E-2"/>
        <n v="-5.9928000000000002E-2"/>
        <n v="6.0096999999999998E-2"/>
        <n v="-6.0824999999999997E-2"/>
        <n v="-6.1658999999999999E-2"/>
        <n v="6.1969999999999997E-2"/>
        <n v="-6.2490999999999998E-2"/>
        <n v="6.1976000000000003E-2"/>
        <n v="5.7681999999999997E-2"/>
        <n v="-5.3355E-2"/>
        <n v="4.8626000000000003E-2"/>
        <n v="-4.5420000000000002E-2"/>
        <n v="-4.1349999999999998E-2"/>
        <n v="3.8705999999999997E-2"/>
        <n v="-4.3843E-2"/>
        <n v="-4.8475999999999998E-2"/>
        <n v="4.8328999999999997E-2"/>
        <n v="-4.9937000000000002E-2"/>
        <n v="5.0174999999999997E-2"/>
        <n v="4.8418999999999997E-2"/>
        <n v="-4.7807000000000002E-2"/>
        <n v="4.8197999999999998E-2"/>
        <n v="4.8905999999999998E-2"/>
        <n v="-4.9389000000000002E-2"/>
        <n v="5.0042000000000003E-2"/>
        <n v="4.9227E-2"/>
        <n v="4.9370999999999998E-2"/>
        <n v="4.9069000000000002E-2"/>
        <n v="-4.9031999999999999E-2"/>
        <n v="-4.8738999999999998E-2"/>
        <n v="-4.9439999999999998E-2"/>
        <n v="4.9985000000000002E-2"/>
        <n v="-4.8675000000000003E-2"/>
        <n v="-4.5575999999999998E-2"/>
        <n v="4.0955999999999999E-2"/>
        <n v="-3.7975000000000002E-2"/>
        <n v="3.1238999999999999E-2"/>
        <n v="2.3574000000000001E-2"/>
        <n v="-1.6827000000000002E-2"/>
        <n v="-1.3658E-2"/>
        <n v="3.1150000000000001E-3"/>
        <n v="-4.2310000000000004E-3"/>
        <n v="-2.2260000000000001E-3"/>
        <n v="-6.8900000000000005E-4"/>
        <n v="-8.9499999999999996E-4"/>
        <n v="-1.186E-3"/>
        <n v="1.7030000000000001E-3"/>
        <n v="-8.6739999999999994E-3"/>
        <n v="-2.0518000000000002E-2"/>
        <n v="2.5871999999999999E-2"/>
        <n v="-2.7521E-2"/>
        <n v="-3.0068999999999999E-2"/>
        <n v="2.9489000000000001E-2"/>
        <n v="-3.2445000000000002E-2"/>
        <n v="3.2279000000000002E-2"/>
        <n v="3.4222000000000002E-2"/>
        <n v="-3.5755000000000002E-2"/>
        <n v="3.6962000000000002E-2"/>
        <n v="3.8431E-2"/>
        <n v="-3.9704999999999997E-2"/>
        <n v="4.0943E-2"/>
        <n v="4.3201999999999997E-2"/>
        <n v="-4.3178000000000001E-2"/>
        <n v="4.4396999999999999E-2"/>
        <n v="4.5703000000000001E-2"/>
        <n v="-4.8155999999999997E-2"/>
        <n v="5.0976E-2"/>
        <n v="-4.9771000000000003E-2"/>
        <n v="4.8142999999999998E-2"/>
        <n v="4.7472E-2"/>
        <n v="-4.8254999999999999E-2"/>
        <n v="-4.9343999999999999E-2"/>
        <n v="4.895E-2"/>
        <n v="-4.9465000000000002E-2"/>
        <n v="4.8572999999999998E-2"/>
        <n v="-3.2920999999999999E-2"/>
        <n v="6.3510999999999998E-2"/>
        <n v="5.8737999999999999E-2"/>
        <n v="-4.2811000000000002E-2"/>
        <n v="-4.5304999999999998E-2"/>
        <n v="5.2217E-2"/>
        <n v="0.23277900000000001"/>
        <n v="0.29041499999999998"/>
        <n v="0.32403999999999999"/>
        <n v="0.23714499999999999"/>
        <n v="8.8899000000000006E-2"/>
        <n v="0.21439"/>
        <n v="0.37786799999999998"/>
        <n v="0.372585"/>
        <n v="0.58715200000000001"/>
        <n v="0.64719000000000004"/>
        <n v="0.60329999999999995"/>
        <n v="0.70447300000000002"/>
        <n v="0.74051599999999995"/>
        <n v="0.69078499999999998"/>
        <n v="0.80090099999999997"/>
        <n v="0.79885399999999995"/>
        <n v="0.70327399999999995"/>
        <n v="0.74304499999999996"/>
        <n v="0.66886500000000004"/>
        <n v="0.65656400000000004"/>
        <n v="0.75527299999999997"/>
        <n v="0.65729000000000004"/>
        <n v="0.64902400000000005"/>
        <n v="0.82560800000000001"/>
        <n v="0.61717699999999998"/>
        <n v="0.56158200000000003"/>
        <n v="0.39539200000000002"/>
        <n v="0.23755200000000001"/>
        <n v="0.27601399999999998"/>
        <n v="0.19678799999999999"/>
        <n v="5.4247999999999998E-2"/>
        <n v="0.12145499999999999"/>
        <n v="1.0920000000000001E-3"/>
        <n v="8.4721000000000005E-2"/>
        <n v="7.8040999999999999E-2"/>
        <n v="-2.8254999999999999E-2"/>
        <n v="6.4282000000000006E-2"/>
        <n v="-3.9030000000000002E-2"/>
        <n v="-4.3035999999999998E-2"/>
        <n v="5.3681E-2"/>
        <n v="-4.5379999999999997E-2"/>
        <n v="-4.616E-2"/>
        <n v="5.1777999999999998E-2"/>
        <n v="-4.6467000000000001E-2"/>
        <n v="4.4144000000000003E-2"/>
        <n v="3.7862E-2"/>
        <n v="-3.1803999999999999E-2"/>
        <n v="2.7888E-2"/>
        <n v="-1.7513000000000001E-2"/>
        <n v="-1.1948E-2"/>
        <n v="7.2009999999999999E-3"/>
        <n v="-2.9819999999999998E-3"/>
        <n v="-1.054E-3"/>
        <n v="2.9599999999999998E-4"/>
        <n v="1.003E-3"/>
        <n v="1.4300000000000001E-4"/>
        <n v="5.8E-5"/>
        <n v="3.0000000000000001E-5"/>
        <n v="-3.9899999999999999E-4"/>
        <n v="-1.049E-3"/>
        <n v="-6.4599999999999998E-4"/>
        <n v="-1.446E-3"/>
        <n v="-1.9289999999999999E-3"/>
        <n v="-1.743E-3"/>
        <n v="-1.668E-3"/>
        <n v="-8.4900000000000004E-4"/>
        <n v="-1.075E-3"/>
        <n v="-5.4299999999999997E-4"/>
        <n v="-4.7800000000000002E-4"/>
        <n v="-9.0499999999999999E-4"/>
        <n v="-6.9300000000000004E-4"/>
        <n v="-4.8700000000000002E-4"/>
        <n v="-7.1000000000000002E-4"/>
        <n v="-9.1500000000000001E-4"/>
        <n v="-3.3300000000000002E-4"/>
        <n v="-1.13E-4"/>
        <n v="1.9799999999999999E-4"/>
        <n v="1.0399999999999999E-4"/>
        <n v="5.53E-4"/>
        <n v="2.61E-4"/>
        <n v="9.2E-5"/>
        <n v="2.6699999999999998E-4"/>
        <n v="1.2E-4"/>
        <n v="1.75E-4"/>
        <n v="7.4999999999999993E-5"/>
        <n v="1.83E-4"/>
        <n v="3.0600000000000001E-4"/>
        <n v="3.0400000000000002E-4"/>
        <n v="9.3999999999999994E-5"/>
        <n v="4.6799999999999999E-4"/>
        <n v="7.7000000000000001E-5"/>
        <n v="6.0000000000000002E-6"/>
        <n v="-7.9999999999999996E-6"/>
        <n v="-2.0000000000000002E-5"/>
        <n v="-4.0499999999999998E-4"/>
        <n v="-1.4899999999999999E-4"/>
        <n v="-4.9799999999999996E-4"/>
        <n v="3.2880000000000001E-3"/>
        <n v="5.5659999999999998E-3"/>
        <n v="4.2989999999999999E-3"/>
        <n v="6.1349999999999998E-3"/>
        <n v="8.3029999999999996E-3"/>
        <n v="6.2090000000000001E-3"/>
        <n v="2.4359999999999998E-3"/>
        <n v="3.2850000000000002E-3"/>
        <n v="1.2780000000000001E-3"/>
        <n v="1.5809999999999999E-3"/>
        <n v="5.9400000000000002E-4"/>
        <n v="9.6299999999999999E-4"/>
        <n v="-1.5145E-2"/>
        <n v="3.0367999999999999E-2"/>
        <n v="3.2389000000000001E-2"/>
        <n v="-3.3255E-2"/>
        <n v="3.3204999999999998E-2"/>
        <n v="-3.4678E-2"/>
        <n v="3.6520999999999998E-2"/>
        <n v="3.8301000000000002E-2"/>
        <n v="-3.9045999999999997E-2"/>
        <n v="4.0406999999999998E-2"/>
        <n v="-4.1422E-2"/>
        <n v="-4.2762000000000001E-2"/>
        <n v="4.4104999999999998E-2"/>
        <n v="-4.4912000000000001E-2"/>
        <n v="-4.6924E-2"/>
        <n v="4.8760999999999999E-2"/>
        <n v="-4.9015999999999997E-2"/>
        <n v="4.9951000000000002E-2"/>
        <n v="4.7556000000000001E-2"/>
        <n v="-4.8325E-2"/>
        <n v="4.8066999999999999E-2"/>
        <n v="4.9750000000000003E-2"/>
        <n v="-4.8721E-2"/>
        <n v="4.8638000000000001E-2"/>
        <n v="-4.9109E-2"/>
        <n v="4.8916000000000001E-2"/>
        <n v="0.111515"/>
        <n v="1.0266000000000001E-2"/>
        <n v="9.5838999999999994E-2"/>
        <n v="7.9757999999999996E-2"/>
        <n v="-2.7796000000000001E-2"/>
        <n v="-3.5567000000000001E-2"/>
        <n v="0.23892099999999999"/>
        <n v="0.29923"/>
        <n v="0.25336399999999998"/>
        <n v="0.289852"/>
        <n v="0.28482200000000002"/>
        <n v="0.39100099999999999"/>
        <n v="0.55482299999999996"/>
        <n v="0.49265199999999998"/>
        <n v="0.51155300000000004"/>
        <n v="0.58335300000000001"/>
        <n v="0.53994500000000001"/>
        <n v="0.57948500000000003"/>
        <n v="0.71637799999999996"/>
        <n v="0.77271699999999999"/>
        <n v="0.75006700000000004"/>
        <n v="0.87012599999999996"/>
        <n v="0.87965700000000002"/>
        <n v="0.71341500000000002"/>
        <n v="0.75305299999999997"/>
        <n v="0.79332199999999997"/>
        <n v="0.704287"/>
        <n v="0.90777699999999995"/>
        <n v="0.72626100000000005"/>
        <n v="0.52006799999999997"/>
        <n v="0.481456"/>
        <n v="0.27969899999999998"/>
        <n v="0.28070499999999998"/>
        <n v="0.112012"/>
        <n v="5.0448E-2"/>
        <n v="0.119189"/>
        <n v="3.0499999999999999E-4"/>
        <n v="6.3669000000000003E-2"/>
        <n v="-4.5199000000000003E-2"/>
        <n v="5.0897999999999999E-2"/>
        <n v="5.0171E-2"/>
        <n v="-4.9551999999999999E-2"/>
        <n v="4.9873000000000001E-2"/>
        <n v="-5.8027000000000002E-2"/>
        <n v="3.9921999999999999E-2"/>
        <n v="4.2527000000000002E-2"/>
        <n v="-5.4412000000000002E-2"/>
        <n v="4.6115999999999997E-2"/>
        <n v="-5.1910999999999999E-2"/>
        <n v="-5.3766000000000001E-2"/>
        <n v="4.4006999999999998E-2"/>
        <n v="-5.3844000000000003E-2"/>
        <n v="4.5970999999999998E-2"/>
        <n v="-5.1541999999999998E-2"/>
        <n v="-5.0770000000000003E-2"/>
        <n v="-5.1655E-2"/>
        <n v="4.7990999999999999E-2"/>
        <n v="-5.1003E-2"/>
        <n v="4.8314000000000003E-2"/>
        <n v="-4.9292000000000002E-2"/>
        <n v="-5.0122E-2"/>
        <n v="-5.0525E-2"/>
        <n v="4.8558999999999998E-2"/>
        <n v="-4.8944000000000001E-2"/>
        <n v="4.8799000000000002E-2"/>
        <n v="4.8710000000000003E-2"/>
        <n v="-4.9185E-2"/>
        <n v="-4.9024999999999999E-2"/>
        <n v="-4.9500000000000002E-2"/>
        <n v="4.9700000000000001E-2"/>
        <n v="4.8966999999999997E-2"/>
        <n v="4.8884999999999998E-2"/>
        <n v="-4.8905999999999998E-2"/>
        <n v="5.2675E-2"/>
        <n v="-4.6807000000000001E-2"/>
        <n v="-4.7898999999999997E-2"/>
        <n v="5.0999000000000003E-2"/>
        <n v="-4.8398999999999998E-2"/>
        <n v="4.9336999999999999E-2"/>
        <n v="-4.7262999999999999E-2"/>
        <n v="-4.7052999999999998E-2"/>
        <n v="5.1545000000000001E-2"/>
        <n v="-4.9946999999999998E-2"/>
        <n v="5.3398000000000001E-2"/>
        <n v="5.3365999999999997E-2"/>
        <n v="5.4321000000000001E-2"/>
        <n v="-5.2991999999999997E-2"/>
        <n v="-5.3713999999999998E-2"/>
        <n v="5.4814000000000002E-2"/>
        <n v="-5.5024999999999998E-2"/>
        <n v="5.5571000000000002E-2"/>
        <n v="5.6100999999999998E-2"/>
        <n v="-5.6269E-2"/>
        <n v="5.7636E-2"/>
        <n v="-5.6947999999999999E-2"/>
        <n v="5.7702999999999997E-2"/>
        <n v="-5.7946999999999999E-2"/>
        <n v="-5.8528999999999998E-2"/>
        <n v="5.8909999999999997E-2"/>
        <n v="-5.9062000000000003E-2"/>
        <n v="-6.0204000000000001E-2"/>
        <n v="6.0607000000000001E-2"/>
        <n v="-6.0314E-2"/>
        <n v="6.1150999999999997E-2"/>
        <n v="-6.1365999999999997E-2"/>
        <n v="6.1587999999999997E-2"/>
        <n v="-6.2435999999999998E-2"/>
        <n v="-6.2799999999999995E-2"/>
        <n v="6.0281000000000001E-2"/>
        <n v="-5.5231000000000002E-2"/>
        <n v="-4.8902000000000001E-2"/>
        <n v="4.5697000000000002E-2"/>
        <n v="-4.3011000000000001E-2"/>
        <n v="4.0497999999999999E-2"/>
        <n v="-4.0758000000000003E-2"/>
        <n v="4.5519999999999998E-2"/>
        <n v="4.9499000000000001E-2"/>
        <n v="5.0094E-2"/>
        <n v="4.929E-2"/>
        <n v="-4.7935999999999999E-2"/>
        <n v="-4.9409000000000002E-2"/>
        <n v="4.9264000000000002E-2"/>
        <n v="5.0202999999999998E-2"/>
        <n v="-4.8801999999999998E-2"/>
        <n v="4.9048000000000001E-2"/>
        <n v="-4.8973000000000003E-2"/>
        <n v="4.9716000000000003E-2"/>
        <n v="-4.8956E-2"/>
        <n v="4.8723000000000002E-2"/>
        <n v="4.8890999999999997E-2"/>
        <n v="4.9012E-2"/>
        <n v="-4.8995999999999998E-2"/>
        <n v="-4.9175000000000003E-2"/>
        <n v="-4.8979000000000002E-2"/>
        <n v="-4.9416000000000002E-2"/>
        <n v="4.8772999999999997E-2"/>
        <n v="-4.9189999999999998E-2"/>
        <n v="-4.9102E-2"/>
        <n v="-4.8684999999999999E-2"/>
        <n v="-4.9681000000000003E-2"/>
        <n v="4.897E-2"/>
        <n v="-4.9806000000000003E-2"/>
        <n v="-4.9874000000000002E-2"/>
        <n v="4.8895000000000001E-2"/>
        <n v="-4.9026E-2"/>
        <n v="-4.9803E-2"/>
        <n v="4.8911999999999997E-2"/>
        <n v="4.9119999999999997E-2"/>
        <n v="4.9695000000000003E-2"/>
        <n v="-4.9209999999999997E-2"/>
        <n v="4.9986000000000003E-2"/>
        <n v="4.9075000000000001E-2"/>
        <n v="4.8833000000000001E-2"/>
        <n v="-4.8336999999999998E-2"/>
        <n v="5.0963000000000001E-2"/>
        <n v="5.0146999999999997E-2"/>
        <n v="-4.8603E-2"/>
        <n v="-4.8558999999999998E-2"/>
        <n v="4.9299999999999997E-2"/>
        <n v="-4.8489999999999998E-2"/>
        <n v="5.0564999999999999E-2"/>
        <n v="5.0882999999999998E-2"/>
        <n v="-4.8723000000000002E-2"/>
        <n v="4.8848999999999997E-2"/>
        <n v="4.9711999999999999E-2"/>
        <n v="-4.7885999999999998E-2"/>
        <n v="5.0092999999999999E-2"/>
        <n v="-4.9672000000000001E-2"/>
        <n v="4.9803E-2"/>
        <n v="-4.9401E-2"/>
        <n v="4.9058999999999998E-2"/>
        <n v="-4.9624000000000001E-2"/>
        <n v="-4.9037999999999998E-2"/>
        <n v="4.9860000000000002E-2"/>
        <n v="4.9799999999999997E-2"/>
        <n v="-4.9041000000000001E-2"/>
        <n v="4.9717999999999998E-2"/>
        <n v="4.9193000000000001E-2"/>
        <n v="-4.8961999999999999E-2"/>
        <n v="-4.9728000000000001E-2"/>
        <n v="5.0099999999999999E-2"/>
        <n v="4.8691999999999999E-2"/>
        <n v="4.9149999999999999E-2"/>
        <n v="-4.9953999999999998E-2"/>
        <n v="4.8910000000000002E-2"/>
        <n v="4.9637000000000001E-2"/>
        <n v="-4.8940999999999998E-2"/>
        <n v="-4.8859E-2"/>
        <n v="4.9446999999999998E-2"/>
        <n v="4.8932999999999997E-2"/>
        <n v="-4.8931000000000002E-2"/>
        <n v="4.9789E-2"/>
        <n v="0.109148"/>
        <n v="1.2744E-2"/>
        <n v="0.104508"/>
        <n v="8.7669999999999998E-2"/>
        <n v="-2.7126999999999998E-2"/>
        <n v="-3.3999000000000001E-2"/>
        <n v="6.2997999999999998E-2"/>
        <n v="8.0897999999999998E-2"/>
        <n v="0.19791400000000001"/>
        <n v="0.38892399999999999"/>
        <n v="0.52044400000000002"/>
        <n v="0.57794199999999996"/>
        <n v="0.71365999999999996"/>
        <n v="0.78385099999999996"/>
        <n v="0.75329500000000005"/>
        <n v="0.77610100000000004"/>
        <n v="0.88274600000000003"/>
        <n v="0.79757100000000003"/>
        <n v="0.79141399999999995"/>
        <n v="0.89134800000000003"/>
        <n v="0.80241600000000002"/>
        <n v="0.71725300000000003"/>
        <n v="0.75194799999999995"/>
        <n v="0.71749099999999999"/>
        <n v="0.66384500000000002"/>
        <n v="0.739896"/>
        <n v="0.61697900000000006"/>
        <n v="0.52681699999999998"/>
        <n v="0.49299999999999999"/>
        <n v="0.28189399999999998"/>
        <n v="0.29140899999999997"/>
        <n v="0.123867"/>
        <n v="5.7128999999999999E-2"/>
        <n v="0.122642"/>
        <n v="1.075E-3"/>
        <n v="8.4235000000000004E-2"/>
        <n v="7.0970000000000005E-2"/>
        <n v="-4.3367999999999997E-2"/>
        <n v="4.8379999999999999E-2"/>
        <n v="-5.0738999999999999E-2"/>
        <n v="4.7557000000000002E-2"/>
        <n v="-5.0228000000000002E-2"/>
        <n v="4.5282999999999997E-2"/>
        <n v="4.3624000000000003E-2"/>
        <n v="-5.4053999999999998E-2"/>
        <n v="4.6868E-2"/>
        <n v="-5.2873000000000003E-2"/>
        <n v="5.0862999999999998E-2"/>
        <n v="-5.5594999999999999E-2"/>
        <n v="-5.5337999999999998E-2"/>
        <n v="5.2547000000000003E-2"/>
        <n v="-5.5500000000000001E-2"/>
        <n v="5.3809999999999997E-2"/>
        <n v="5.5254999999999999E-2"/>
        <n v="-5.6611000000000002E-2"/>
        <n v="5.5499E-2"/>
        <n v="-5.7736999999999997E-2"/>
        <n v="5.6533E-2"/>
        <n v="-5.7272000000000003E-2"/>
        <n v="5.7200000000000001E-2"/>
        <n v="5.7820999999999997E-2"/>
        <n v="-5.9434000000000001E-2"/>
        <n v="5.8493999999999997E-2"/>
        <n v="6.0553999999999997E-2"/>
        <n v="-5.8325000000000002E-2"/>
        <n v="6.1045000000000002E-2"/>
        <n v="-5.9920000000000001E-2"/>
        <n v="6.1379999999999997E-2"/>
        <n v="-6.0645999999999999E-2"/>
        <n v="-6.1231000000000001E-2"/>
        <n v="6.2349000000000002E-2"/>
        <n v="-9.2359999999999994E-3"/>
        <n v="0.17511199999999999"/>
        <n v="4.3934000000000001E-2"/>
        <n v="2.4525999999999999E-2"/>
        <n v="0.12629099999999999"/>
        <n v="0.17081099999999999"/>
        <n v="0.26927099999999998"/>
        <n v="0.52019899999999997"/>
        <n v="0.69254099999999996"/>
        <n v="0.82172699999999999"/>
        <n v="0.84513499999999997"/>
        <n v="0.90477399999999997"/>
        <n v="1.0209889999999999"/>
        <n v="0.96968299999999996"/>
        <n v="1.1133919999999999"/>
        <n v="1.014716"/>
        <n v="1.146676"/>
        <n v="1.099645"/>
        <n v="0.98367599999999999"/>
        <n v="1.0270870000000001"/>
        <n v="0.85489999999999999"/>
        <n v="0.844696"/>
        <n v="0.58456300000000005"/>
        <n v="0.52107899999999996"/>
        <n v="0.297462"/>
        <n v="0.29983900000000002"/>
        <n v="0.17755399999999999"/>
        <n v="2.6623000000000001E-2"/>
        <n v="9.7433000000000006E-2"/>
        <n v="-1.7781000000000002E-2"/>
        <n v="7.0597999999999994E-2"/>
        <n v="-3.4839000000000002E-2"/>
        <n v="-5.6945000000000003E-2"/>
        <n v="3.1913999999999998E-2"/>
        <n v="-6.4681000000000002E-2"/>
        <n v="3.4325000000000001E-2"/>
        <n v="-6.3444E-2"/>
        <n v="3.4540000000000001E-2"/>
        <n v="-6.3357999999999998E-2"/>
        <n v="-6.3337000000000004E-2"/>
        <n v="3.4476E-2"/>
        <n v="-6.3311999999999993E-2"/>
        <n v="3.4432999999999998E-2"/>
        <n v="-6.3287999999999997E-2"/>
        <n v="3.4389000000000003E-2"/>
        <n v="-6.3265000000000002E-2"/>
        <n v="-6.3250000000000001E-2"/>
        <n v="3.4320999999999997E-2"/>
        <n v="-6.3228999999999994E-2"/>
        <n v="3.4282E-2"/>
        <n v="-6.3206999999999999E-2"/>
        <n v="-6.3194E-2"/>
        <n v="3.4217999999999998E-2"/>
        <n v="-6.3173999999999994E-2"/>
        <n v="3.4182999999999998E-2"/>
        <n v="-6.3154000000000002E-2"/>
        <n v="-6.3143000000000005E-2"/>
        <n v="3.4126999999999998E-2"/>
        <n v="-6.3125000000000001E-2"/>
        <n v="3.4093999999999999E-2"/>
        <n v="-6.3105999999999995E-2"/>
        <n v="-6.3095999999999999E-2"/>
        <n v="3.4041000000000002E-2"/>
        <n v="-6.3078999999999996E-2"/>
        <n v="3.4011E-2"/>
        <n v="-6.3063999999999995E-2"/>
        <n v="3.3981999999999998E-2"/>
        <n v="-6.3047000000000006E-2"/>
        <n v="3.3953999999999998E-2"/>
        <n v="3.3938000000000003E-2"/>
        <n v="-6.3021999999999995E-2"/>
        <n v="4.0785000000000002E-2"/>
        <n v="-5.5437E-2"/>
        <n v="5.4149999999999997E-2"/>
        <n v="5.6118000000000001E-2"/>
        <n v="-5.7936000000000001E-2"/>
        <n v="-3.3089999999999999E-3"/>
        <n v="-1.052E-3"/>
        <n v="-9.2999999999999997E-5"/>
      </sharedItems>
      <fieldGroup base="11">
        <rangePr autoStart="0" autoEnd="0" startNum="-2" endNum="1.5" groupInterval="0.2"/>
        <groupItems count="20">
          <s v="&lt;-2"/>
          <s v="-2--1,8"/>
          <s v="-1,8--1,6"/>
          <s v="-1,6--1,4"/>
          <s v="-1,4--1,2"/>
          <s v="-1,2--1"/>
          <s v="-1--0,8"/>
          <s v="-0,8--0,6"/>
          <s v="-0,6--0,4"/>
          <s v="-0,4--0,2"/>
          <s v="-0,2-5,55111512312578E-17"/>
          <s v="0-0,2"/>
          <s v="0,2-0,4"/>
          <s v="0,4-0,6"/>
          <s v="0,6-0,8"/>
          <s v="0,8-1"/>
          <s v="1-1,2"/>
          <s v="1,2-1,4"/>
          <s v="1,4-1,6"/>
          <s v="&gt;1,6"/>
        </groupItems>
      </fieldGroup>
    </cacheField>
    <cacheField name="Location estimated X (m)" numFmtId="0">
      <sharedItems containsSemiMixedTypes="0" containsString="0" containsNumber="1" minValue="-7.7825620000000004" maxValue="193.92056700000001"/>
    </cacheField>
    <cacheField name="Location estimated Y (m)" numFmtId="0">
      <sharedItems containsSemiMixedTypes="0" containsString="0" containsNumber="1" minValue="-306.94816100000003" maxValue="-105.17057699999999"/>
    </cacheField>
    <cacheField name="Location estimated Angle (rad)" numFmtId="0">
      <sharedItems containsSemiMixedTypes="0" containsString="0" containsNumber="1" minValue="-3.1415899999999999" maxValue="3.141581"/>
    </cacheField>
    <cacheField name="Real location X (m)" numFmtId="0">
      <sharedItems containsSemiMixedTypes="0" containsString="0" containsNumber="1" minValue="-7.532851" maxValue="193.836456"/>
    </cacheField>
    <cacheField name="Real location Y (m)" numFmtId="0">
      <sharedItems containsSemiMixedTypes="0" containsString="0" containsNumber="1" minValue="-306.59960899999999" maxValue="-105.393906"/>
    </cacheField>
    <cacheField name="Real location Angle (rad)" numFmtId="0">
      <sharedItems containsSemiMixedTypes="0" containsString="0" containsNumber="1" minValue="-3.141578" maxValue="3.1415839999999999"/>
    </cacheField>
    <cacheField name="Location Error (cm)" numFmtId="0">
      <sharedItems containsSemiMixedTypes="0" containsString="0" containsNumber="1" minValue="3.2649999999999998E-2" maxValue="43.172229000000002"/>
    </cacheField>
    <cacheField name="Orientation Error (rad)" numFmtId="0">
      <sharedItems containsSemiMixedTypes="0" containsString="0" containsNumber="1" minValue="9.9999999999999995E-7" maxValue="3.0667E-2"/>
    </cacheField>
  </cacheFields>
  <extLst>
    <ext xmlns:x14="http://schemas.microsoft.com/office/spreadsheetml/2009/9/main" uri="{725AE2AE-9491-48be-B2B4-4EB974FC3084}">
      <x14:pivotCacheDefinition pivotCacheId="86810823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04">
  <r>
    <n v="0"/>
    <x v="0"/>
    <s v="27-28-34-35"/>
    <s v="27-28-34-35"/>
    <x v="0"/>
    <x v="0"/>
    <n v="92.27"/>
    <n v="152.816"/>
    <n v="0.83222600000000002"/>
    <n v="0"/>
    <x v="0"/>
    <x v="0"/>
    <n v="92.929888000000005"/>
    <n v="-306.55532199999999"/>
    <n v="-2.1090000000000002E-3"/>
    <n v="92.945960999999997"/>
    <n v="-306.54681399999998"/>
    <n v="4.2299999999999998E-4"/>
    <n v="1.818651"/>
    <n v="1.686E-3"/>
  </r>
  <r>
    <n v="1"/>
    <x v="0"/>
    <s v="27-28-34-35"/>
    <s v="27-28-34-35"/>
    <x v="0"/>
    <x v="1"/>
    <n v="105.387"/>
    <n v="217.554"/>
    <n v="0.400088"/>
    <n v="0"/>
    <x v="0"/>
    <x v="0"/>
    <n v="92.904821999999996"/>
    <n v="-306.55344500000001"/>
    <n v="-4.0860000000000002E-3"/>
    <n v="92.945960999999997"/>
    <n v="-306.54681399999998"/>
    <n v="4.2299999999999998E-4"/>
    <n v="4.1669850000000004"/>
    <n v="3.663E-3"/>
  </r>
  <r>
    <n v="2"/>
    <x v="0"/>
    <s v="27-28-34-35"/>
    <s v="27-28-34-35"/>
    <x v="0"/>
    <x v="2"/>
    <n v="106.985"/>
    <n v="270.31"/>
    <n v="0.89329899999999995"/>
    <n v="0"/>
    <x v="0"/>
    <x v="0"/>
    <n v="92.935013999999995"/>
    <n v="-306.55435499999999"/>
    <n v="-6.0300000000000002E-4"/>
    <n v="92.945960999999997"/>
    <n v="-306.54681399999998"/>
    <n v="4.2299999999999998E-4"/>
    <n v="1.329345"/>
    <n v="1.8000000000000001E-4"/>
  </r>
  <r>
    <n v="3"/>
    <x v="0"/>
    <s v="27-28-34-35"/>
    <s v="27-28-34-35"/>
    <x v="0"/>
    <x v="3"/>
    <n v="159.12299999999999"/>
    <n v="352.21800000000002"/>
    <n v="0.85506199999999999"/>
    <n v="0"/>
    <x v="0"/>
    <x v="0"/>
    <n v="92.927420999999995"/>
    <n v="-306.556149"/>
    <n v="-1.629E-3"/>
    <n v="92.945960999999997"/>
    <n v="-306.54681399999998"/>
    <n v="4.2299999999999998E-4"/>
    <n v="2.0757919999999999"/>
    <n v="1.206E-3"/>
  </r>
  <r>
    <n v="4"/>
    <x v="0"/>
    <s v="27-28-34-35"/>
    <s v="27-28-34-35"/>
    <x v="0"/>
    <x v="4"/>
    <n v="162.78299999999999"/>
    <n v="310.37400000000002"/>
    <n v="0.45816099999999998"/>
    <n v="0"/>
    <x v="0"/>
    <x v="0"/>
    <n v="92.936452000000003"/>
    <n v="-306.55595"/>
    <n v="2.9700000000000001E-4"/>
    <n v="92.945960999999997"/>
    <n v="-306.54681399999998"/>
    <n v="4.2299999999999998E-4"/>
    <n v="1.3187279999999999"/>
    <n v="1.26E-4"/>
  </r>
  <r>
    <n v="5"/>
    <x v="0"/>
    <s v="27-28-34-35"/>
    <s v="27-28-34-35"/>
    <x v="0"/>
    <x v="5"/>
    <n v="173.74700000000001"/>
    <n v="208.22399999999999"/>
    <n v="0.66313200000000005"/>
    <n v="0"/>
    <x v="0"/>
    <x v="0"/>
    <n v="92.860423999999995"/>
    <n v="-306.638848"/>
    <n v="5.0400000000000002E-3"/>
    <n v="92.945960999999997"/>
    <n v="-306.54681399999998"/>
    <n v="4.2299999999999998E-4"/>
    <n v="12.564596"/>
    <n v="4.6169999999999996E-3"/>
  </r>
  <r>
    <n v="6"/>
    <x v="0"/>
    <s v="27-28-34-35"/>
    <s v="27-28-34-35"/>
    <x v="0"/>
    <x v="6"/>
    <n v="140.846"/>
    <n v="238.99600000000001"/>
    <n v="1.5479149999999999"/>
    <n v="0"/>
    <x v="0"/>
    <x v="0"/>
    <n v="93.049811000000005"/>
    <n v="-306.43438600000002"/>
    <n v="-5.9750000000000003E-3"/>
    <n v="92.945960999999997"/>
    <n v="-306.54681399999998"/>
    <n v="4.2299999999999998E-4"/>
    <n v="15.305160000000001"/>
    <n v="5.5519999999999996E-3"/>
  </r>
  <r>
    <n v="7"/>
    <x v="0"/>
    <s v="27-28-34-35"/>
    <s v="27-28-34-35"/>
    <x v="0"/>
    <x v="7"/>
    <n v="182.892"/>
    <n v="336.71100000000001"/>
    <n v="0.80009699999999995"/>
    <n v="0"/>
    <x v="0"/>
    <x v="0"/>
    <n v="93.022148999999999"/>
    <n v="-306.55921499999999"/>
    <n v="-9.953E-3"/>
    <n v="92.945960999999997"/>
    <n v="-306.54681399999998"/>
    <n v="4.2299999999999998E-4"/>
    <n v="7.7190510000000003"/>
    <n v="9.5300000000000003E-3"/>
  </r>
  <r>
    <n v="8"/>
    <x v="0"/>
    <s v="27-28-34-35"/>
    <s v="27-28-34-35"/>
    <x v="0"/>
    <x v="8"/>
    <n v="143.749"/>
    <n v="211.779"/>
    <n v="0.58667999999999998"/>
    <n v="0"/>
    <x v="0"/>
    <x v="0"/>
    <n v="93.075800000000001"/>
    <n v="-306.41775699999999"/>
    <n v="-1.7E-5"/>
    <n v="92.945960999999997"/>
    <n v="-306.54681399999998"/>
    <n v="4.2299999999999998E-4"/>
    <n v="18.306813999999999"/>
    <n v="4.06E-4"/>
  </r>
  <r>
    <n v="9"/>
    <x v="0"/>
    <s v="27-28-34-35"/>
    <s v="27-28-34-35"/>
    <x v="0"/>
    <x v="9"/>
    <n v="176.78899999999999"/>
    <n v="355.80099999999999"/>
    <n v="1.02271"/>
    <n v="0"/>
    <x v="0"/>
    <x v="0"/>
    <n v="92.932719000000006"/>
    <n v="-306.57047"/>
    <n v="3.3600000000000001E-3"/>
    <n v="92.945960999999997"/>
    <n v="-306.54681399999998"/>
    <n v="4.2299999999999998E-4"/>
    <n v="2.7110029999999998"/>
    <n v="2.9369999999999999E-3"/>
  </r>
  <r>
    <n v="10"/>
    <x v="0"/>
    <s v="27-28-34-35"/>
    <s v="27-28-34-35"/>
    <x v="0"/>
    <x v="10"/>
    <n v="109.089"/>
    <n v="348.79500000000002"/>
    <n v="0.50548999999999999"/>
    <n v="0"/>
    <x v="0"/>
    <x v="0"/>
    <n v="92.890345999999994"/>
    <n v="-306.564728"/>
    <n v="-2.7369999999999998E-3"/>
    <n v="92.945960999999997"/>
    <n v="-306.54681399999998"/>
    <n v="4.2299999999999998E-4"/>
    <n v="5.8429479999999998"/>
    <n v="2.3140000000000001E-3"/>
  </r>
  <r>
    <n v="11"/>
    <x v="0"/>
    <s v="27-28-34-35"/>
    <s v="27-28-34-35"/>
    <x v="0"/>
    <x v="11"/>
    <n v="105.327"/>
    <n v="250.30799999999999"/>
    <n v="0.95846399999999998"/>
    <n v="0"/>
    <x v="0"/>
    <x v="0"/>
    <n v="92.981261000000003"/>
    <n v="-306.51206200000001"/>
    <n v="1.255E-3"/>
    <n v="92.945960999999997"/>
    <n v="-306.54681399999998"/>
    <n v="4.2299999999999998E-4"/>
    <n v="4.9536110000000004"/>
    <n v="8.3199999999999995E-4"/>
  </r>
  <r>
    <n v="12"/>
    <x v="0"/>
    <s v="27-28-34-35"/>
    <s v="27-28-34-35"/>
    <x v="0"/>
    <x v="12"/>
    <n v="100.04900000000001"/>
    <n v="262.40100000000001"/>
    <n v="0.499917"/>
    <n v="0"/>
    <x v="0"/>
    <x v="0"/>
    <n v="92.993036000000004"/>
    <n v="-306.499439"/>
    <n v="8.2299999999999995E-4"/>
    <n v="92.945960999999997"/>
    <n v="-306.54681399999998"/>
    <n v="4.2299999999999998E-4"/>
    <n v="6.6786440000000002"/>
    <n v="4.0000000000000002E-4"/>
  </r>
  <r>
    <n v="13"/>
    <x v="0"/>
    <s v="27-28-34-35"/>
    <s v="27-28-34-35"/>
    <x v="0"/>
    <x v="13"/>
    <n v="143.583"/>
    <n v="196.56100000000001"/>
    <n v="1.0385340000000001"/>
    <n v="0"/>
    <x v="0"/>
    <x v="0"/>
    <n v="92.910752000000002"/>
    <n v="-306.613722"/>
    <n v="9.0519999999999993E-3"/>
    <n v="92.945960999999997"/>
    <n v="-306.54681399999998"/>
    <n v="4.2299999999999998E-4"/>
    <n v="7.5606850000000003"/>
    <n v="8.6289999999999995E-3"/>
  </r>
  <r>
    <n v="14"/>
    <x v="0"/>
    <s v="27-28-34-35"/>
    <s v="27-28-34-35"/>
    <x v="0"/>
    <x v="14"/>
    <n v="133.65700000000001"/>
    <n v="274.27699999999999"/>
    <n v="0.86626000000000003"/>
    <n v="0"/>
    <x v="0"/>
    <x v="0"/>
    <n v="92.960637000000006"/>
    <n v="-306.52882699999998"/>
    <n v="1.3519999999999999E-3"/>
    <n v="92.945960999999997"/>
    <n v="-306.54681399999998"/>
    <n v="4.2299999999999998E-4"/>
    <n v="2.3214290000000002"/>
    <n v="9.2900000000000003E-4"/>
  </r>
  <r>
    <n v="15"/>
    <x v="0"/>
    <s v="27-28-34-35"/>
    <s v="27-28-34-35"/>
    <x v="0"/>
    <x v="15"/>
    <n v="131.18199999999999"/>
    <n v="214.89599999999999"/>
    <n v="0.66849499999999995"/>
    <n v="0"/>
    <x v="0"/>
    <x v="0"/>
    <n v="92.890518"/>
    <n v="-306.54480699999999"/>
    <n v="-3.8509999999999998E-3"/>
    <n v="92.945960999999997"/>
    <n v="-306.54681399999998"/>
    <n v="4.2299999999999998E-4"/>
    <n v="5.5479329999999996"/>
    <n v="3.4280000000000001E-3"/>
  </r>
  <r>
    <n v="16"/>
    <x v="0"/>
    <s v="27-28-34-35"/>
    <s v="27-28-34-35"/>
    <x v="0"/>
    <x v="16"/>
    <n v="173.02600000000001"/>
    <n v="372.54199999999997"/>
    <n v="0.66605999999999999"/>
    <n v="0"/>
    <x v="0"/>
    <x v="0"/>
    <n v="92.915998999999999"/>
    <n v="-306.56805900000001"/>
    <n v="2.2339999999999999E-3"/>
    <n v="92.945960999999997"/>
    <n v="-306.54681399999998"/>
    <n v="4.2299999999999998E-4"/>
    <n v="3.6729289999999999"/>
    <n v="1.8109999999999999E-3"/>
  </r>
  <r>
    <n v="17"/>
    <x v="0"/>
    <s v="27-28-34-35"/>
    <s v="27-28-34-35"/>
    <x v="0"/>
    <x v="17"/>
    <n v="111.84"/>
    <n v="205.26599999999999"/>
    <n v="0.49288599999999999"/>
    <n v="0"/>
    <x v="0"/>
    <x v="0"/>
    <n v="92.967288999999994"/>
    <n v="-306.52286600000002"/>
    <n v="1.3519999999999999E-3"/>
    <n v="92.945960999999997"/>
    <n v="-306.54681399999998"/>
    <n v="4.2299999999999998E-4"/>
    <n v="3.20682"/>
    <n v="9.2900000000000003E-4"/>
  </r>
  <r>
    <n v="18"/>
    <x v="0"/>
    <s v="27-28-34-35"/>
    <s v="27-28-34-35"/>
    <x v="0"/>
    <x v="18"/>
    <n v="104.501"/>
    <n v="196.124"/>
    <n v="0.57897399999999999"/>
    <n v="0"/>
    <x v="0"/>
    <x v="0"/>
    <n v="92.990436000000003"/>
    <n v="-306.50241199999999"/>
    <n v="6.7699999999999998E-4"/>
    <n v="92.945960999999997"/>
    <n v="-306.54681399999998"/>
    <n v="4.2299999999999998E-4"/>
    <n v="6.2845519999999997"/>
    <n v="2.5500000000000002E-4"/>
  </r>
  <r>
    <n v="19"/>
    <x v="0"/>
    <s v="27-28-34-35"/>
    <s v="27-28-34-35"/>
    <x v="0"/>
    <x v="19"/>
    <n v="139.20500000000001"/>
    <n v="264.02300000000002"/>
    <n v="1.210458"/>
    <n v="0"/>
    <x v="0"/>
    <x v="0"/>
    <n v="92.883577000000002"/>
    <n v="-306.61340300000001"/>
    <n v="1.9400000000000001E-3"/>
    <n v="92.945960999999997"/>
    <n v="-306.54681399999998"/>
    <n v="4.2299999999999998E-4"/>
    <n v="9.1245949999999993"/>
    <n v="1.5169999999999999E-3"/>
  </r>
  <r>
    <n v="20"/>
    <x v="0"/>
    <s v="27-28-34-35"/>
    <s v="27-28-34-35"/>
    <x v="0"/>
    <x v="20"/>
    <n v="94.287999999999997"/>
    <n v="205.22399999999999"/>
    <n v="0.91386000000000001"/>
    <n v="0"/>
    <x v="0"/>
    <x v="0"/>
    <n v="92.929912999999999"/>
    <n v="-306.54815600000001"/>
    <n v="-6.8499999999999995E-4"/>
    <n v="92.945960999999997"/>
    <n v="-306.54681399999998"/>
    <n v="4.2299999999999998E-4"/>
    <n v="1.610441"/>
    <n v="2.6200000000000003E-4"/>
  </r>
  <r>
    <n v="21"/>
    <x v="0"/>
    <s v="27-28-34-35"/>
    <s v="27-28-34-35"/>
    <x v="0"/>
    <x v="21"/>
    <n v="106.616"/>
    <n v="252.321"/>
    <n v="0.52629800000000004"/>
    <n v="0"/>
    <x v="0"/>
    <x v="0"/>
    <n v="92.971035999999998"/>
    <n v="-306.52226200000001"/>
    <n v="6.0700000000000001E-4"/>
    <n v="92.945960999999997"/>
    <n v="-306.54681399999998"/>
    <n v="4.2299999999999998E-4"/>
    <n v="3.5093369999999999"/>
    <n v="1.84E-4"/>
  </r>
  <r>
    <n v="22"/>
    <x v="0"/>
    <s v="27-28-34-35"/>
    <s v="27-28-34-35"/>
    <x v="0"/>
    <x v="22"/>
    <n v="111.23699999999999"/>
    <n v="353.74799999999999"/>
    <n v="0.94520899999999997"/>
    <n v="0"/>
    <x v="0"/>
    <x v="0"/>
    <n v="93.04222"/>
    <n v="-306.46586400000001"/>
    <n v="2.928E-3"/>
    <n v="92.945960999999997"/>
    <n v="-306.54681399999998"/>
    <n v="4.2299999999999998E-4"/>
    <n v="12.577289"/>
    <n v="2.506E-3"/>
  </r>
  <r>
    <n v="23"/>
    <x v="0"/>
    <s v="27-28-34-35"/>
    <s v="27-28-34-35"/>
    <x v="0"/>
    <x v="23"/>
    <n v="118.259"/>
    <n v="411.85700000000003"/>
    <n v="0.57310000000000005"/>
    <n v="0"/>
    <x v="0"/>
    <x v="0"/>
    <n v="92.950304000000003"/>
    <n v="-306.55391100000003"/>
    <n v="-3.421E-3"/>
    <n v="92.945960999999997"/>
    <n v="-306.54681399999998"/>
    <n v="4.2299999999999998E-4"/>
    <n v="0.83204"/>
    <n v="2.9979999999999998E-3"/>
  </r>
  <r>
    <n v="24"/>
    <x v="0"/>
    <s v="27-28-34-35"/>
    <s v="27-28-34-35"/>
    <x v="0"/>
    <x v="24"/>
    <n v="210.309"/>
    <n v="850.36300000000006"/>
    <n v="0.58072999999999997"/>
    <n v="0"/>
    <x v="0"/>
    <x v="0"/>
    <n v="92.921048999999996"/>
    <n v="-306.56310400000001"/>
    <n v="-9.3300000000000002E-4"/>
    <n v="92.945960999999997"/>
    <n v="-306.54681399999998"/>
    <n v="4.2299999999999998E-4"/>
    <n v="2.976518"/>
    <n v="5.1000000000000004E-4"/>
  </r>
  <r>
    <n v="25"/>
    <x v="0"/>
    <s v="27-28-34-35"/>
    <s v="27-28-34-35"/>
    <x v="0"/>
    <x v="25"/>
    <n v="127.26"/>
    <n v="356.601"/>
    <n v="0.98116700000000001"/>
    <n v="0"/>
    <x v="0"/>
    <x v="0"/>
    <n v="92.934314000000001"/>
    <n v="-306.532669"/>
    <n v="-1.137E-3"/>
    <n v="92.945960999999997"/>
    <n v="-306.54681399999998"/>
    <n v="4.2299999999999998E-4"/>
    <n v="1.8323020000000001"/>
    <n v="7.1400000000000001E-4"/>
  </r>
  <r>
    <n v="26"/>
    <x v="0"/>
    <s v="27-28-34-35"/>
    <s v="27-28-34-35"/>
    <x v="0"/>
    <x v="26"/>
    <n v="142.94200000000001"/>
    <n v="226.261"/>
    <n v="0.756826"/>
    <n v="0"/>
    <x v="0"/>
    <x v="0"/>
    <n v="92.959011000000004"/>
    <n v="-306.53677699999997"/>
    <n v="1.3569999999999999E-3"/>
    <n v="92.945960999999997"/>
    <n v="-306.54681399999998"/>
    <n v="4.2299999999999998E-4"/>
    <n v="1.6463159999999999"/>
    <n v="9.3400000000000004E-4"/>
  </r>
  <r>
    <n v="27"/>
    <x v="0"/>
    <s v="27-28-34-35"/>
    <s v="27-28-34-35"/>
    <x v="0"/>
    <x v="27"/>
    <n v="94.596999999999994"/>
    <n v="212.904"/>
    <n v="0.448127"/>
    <n v="0"/>
    <x v="0"/>
    <x v="0"/>
    <n v="92.973032000000003"/>
    <n v="-306.521931"/>
    <n v="2.728E-3"/>
    <n v="92.945960999999997"/>
    <n v="-306.54681399999998"/>
    <n v="4.2299999999999998E-4"/>
    <n v="3.6769790000000002"/>
    <n v="2.3050000000000002E-3"/>
  </r>
  <r>
    <n v="28"/>
    <x v="0"/>
    <s v="27-28-34-35"/>
    <s v="27-28-34-35"/>
    <x v="0"/>
    <x v="28"/>
    <n v="174.834"/>
    <n v="177.69900000000001"/>
    <n v="0.52600599999999997"/>
    <n v="0"/>
    <x v="0"/>
    <x v="0"/>
    <n v="92.907495999999995"/>
    <n v="-306.57949200000002"/>
    <n v="1.493E-3"/>
    <n v="92.945960999999997"/>
    <n v="-306.54681399999998"/>
    <n v="4.2299999999999998E-4"/>
    <n v="5.0471690000000002"/>
    <n v="1.07E-3"/>
  </r>
  <r>
    <n v="29"/>
    <x v="0"/>
    <s v="27-28-34-35"/>
    <s v="27-28-34-35"/>
    <x v="0"/>
    <x v="29"/>
    <n v="146.43899999999999"/>
    <n v="260.11900000000003"/>
    <n v="0.96667099999999995"/>
    <n v="0"/>
    <x v="0"/>
    <x v="0"/>
    <n v="92.972660000000005"/>
    <n v="-306.60614700000002"/>
    <n v="6.463E-3"/>
    <n v="92.945960999999997"/>
    <n v="-306.54681399999998"/>
    <n v="4.2299999999999998E-4"/>
    <n v="6.5063589999999998"/>
    <n v="6.0400000000000002E-3"/>
  </r>
  <r>
    <n v="30"/>
    <x v="0"/>
    <s v="27-28-34-35"/>
    <s v="27-28-34-35"/>
    <x v="0"/>
    <x v="30"/>
    <n v="176.80699999999999"/>
    <n v="226.14"/>
    <n v="0.97007900000000002"/>
    <n v="0"/>
    <x v="0"/>
    <x v="0"/>
    <n v="92.917641000000003"/>
    <n v="-306.59984900000001"/>
    <n v="-6.3610000000000003E-3"/>
    <n v="92.945960999999997"/>
    <n v="-306.54681399999998"/>
    <n v="4.2299999999999998E-4"/>
    <n v="6.0122989999999996"/>
    <n v="5.9379999999999997E-3"/>
  </r>
  <r>
    <n v="31"/>
    <x v="0"/>
    <s v="27-28-34-35"/>
    <s v="27-28-34-35"/>
    <x v="0"/>
    <x v="31"/>
    <n v="100.866"/>
    <n v="253.74199999999999"/>
    <n v="1.0561510000000001"/>
    <n v="0"/>
    <x v="0"/>
    <x v="0"/>
    <n v="92.924272000000002"/>
    <n v="-306.52110499999998"/>
    <n v="3.9360000000000003E-3"/>
    <n v="92.945960999999997"/>
    <n v="-306.54681399999998"/>
    <n v="4.2299999999999998E-4"/>
    <n v="3.363594"/>
    <n v="3.5130000000000001E-3"/>
  </r>
  <r>
    <n v="32"/>
    <x v="0"/>
    <s v="27-28-34-35"/>
    <s v="27-28-34-35"/>
    <x v="0"/>
    <x v="32"/>
    <n v="148.94999999999999"/>
    <n v="333.56900000000002"/>
    <n v="0.63432699999999997"/>
    <n v="0"/>
    <x v="0"/>
    <x v="0"/>
    <n v="92.925649000000007"/>
    <n v="-306.56266699999998"/>
    <n v="-5.8989999999999997E-3"/>
    <n v="92.945960999999997"/>
    <n v="-306.54681399999998"/>
    <n v="4.2299999999999998E-4"/>
    <n v="2.5765739999999999"/>
    <n v="5.476E-3"/>
  </r>
  <r>
    <n v="33"/>
    <x v="0"/>
    <s v="27-28-34-35"/>
    <s v="27-28-34-35"/>
    <x v="0"/>
    <x v="33"/>
    <n v="101.297"/>
    <n v="250.72"/>
    <n v="0.39199200000000001"/>
    <n v="0"/>
    <x v="0"/>
    <x v="0"/>
    <n v="92.956620999999998"/>
    <n v="-306.53822700000001"/>
    <n v="6.11E-4"/>
    <n v="92.945960999999997"/>
    <n v="-306.54681399999998"/>
    <n v="4.2299999999999998E-4"/>
    <n v="1.3687959999999999"/>
    <n v="1.8799999999999999E-4"/>
  </r>
  <r>
    <n v="34"/>
    <x v="0"/>
    <s v="27-28-34-35"/>
    <s v="27-28-34-35"/>
    <x v="0"/>
    <x v="34"/>
    <n v="174.958"/>
    <n v="286.25799999999998"/>
    <n v="0.53461099999999995"/>
    <n v="0"/>
    <x v="0"/>
    <x v="0"/>
    <n v="92.958725999999999"/>
    <n v="-306.52314999999999"/>
    <n v="-1.3179999999999999E-3"/>
    <n v="92.945960999999997"/>
    <n v="-306.54681399999998"/>
    <n v="4.2299999999999998E-4"/>
    <n v="2.688733"/>
    <n v="8.9499999999999996E-4"/>
  </r>
  <r>
    <n v="35"/>
    <x v="0"/>
    <s v="27-28-34-35"/>
    <s v="27-28-34-35"/>
    <x v="0"/>
    <x v="35"/>
    <n v="154.21199999999999"/>
    <n v="262.90800000000002"/>
    <n v="0.59781099999999998"/>
    <n v="0"/>
    <x v="0"/>
    <x v="0"/>
    <n v="92.927694000000002"/>
    <n v="-306.57643100000001"/>
    <n v="-4.9399999999999997E-4"/>
    <n v="92.945960999999997"/>
    <n v="-306.54681399999998"/>
    <n v="4.2299999999999998E-4"/>
    <n v="3.4797159999999998"/>
    <n v="7.1000000000000005E-5"/>
  </r>
  <r>
    <n v="36"/>
    <x v="0"/>
    <s v="27-28-34-35"/>
    <s v="27-28-34-35"/>
    <x v="0"/>
    <x v="36"/>
    <n v="356.41800000000001"/>
    <n v="699.28800000000001"/>
    <n v="0.66959000000000002"/>
    <n v="0"/>
    <x v="0"/>
    <x v="0"/>
    <n v="92.868656999999999"/>
    <n v="-306.61897900000002"/>
    <n v="-2.6200000000000003E-4"/>
    <n v="92.945960999999997"/>
    <n v="-306.54681399999998"/>
    <n v="4.2299999999999998E-4"/>
    <n v="10.575279"/>
    <n v="1.6100000000000001E-4"/>
  </r>
  <r>
    <n v="37"/>
    <x v="0"/>
    <s v="27-28-34-35"/>
    <s v="27-28-34-35"/>
    <x v="0"/>
    <x v="37"/>
    <n v="173.523"/>
    <n v="184.99199999999999"/>
    <n v="0.71427499999999999"/>
    <n v="0"/>
    <x v="1"/>
    <x v="1"/>
    <n v="92.934781000000001"/>
    <n v="-306.55392899999998"/>
    <n v="-1.5E-5"/>
    <n v="92.944976999999994"/>
    <n v="-306.54681399999998"/>
    <n v="4.2299999999999998E-4"/>
    <n v="1.2432810000000001"/>
    <n v="4.0900000000000002E-4"/>
  </r>
  <r>
    <n v="38"/>
    <x v="0"/>
    <s v="27-28-34-35"/>
    <s v="27-28-34-35"/>
    <x v="0"/>
    <x v="38"/>
    <n v="162.202"/>
    <n v="315.12099999999998"/>
    <n v="0.60906700000000003"/>
    <n v="0"/>
    <x v="2"/>
    <x v="2"/>
    <n v="92.949537000000007"/>
    <n v="-306.56978199999998"/>
    <n v="-2.349E-3"/>
    <n v="92.944312999999994"/>
    <n v="-306.54681399999998"/>
    <n v="4.2299999999999998E-4"/>
    <n v="2.3554889999999999"/>
    <n v="1.926E-3"/>
  </r>
  <r>
    <n v="39"/>
    <x v="0"/>
    <s v="27-28-34-35"/>
    <s v="27-28-34-35"/>
    <x v="0"/>
    <x v="39"/>
    <n v="142.18100000000001"/>
    <n v="240.35900000000001"/>
    <n v="0.45938800000000002"/>
    <n v="0"/>
    <x v="3"/>
    <x v="3"/>
    <n v="92.904110000000003"/>
    <n v="-306.591024"/>
    <n v="-9.7000000000000005E-4"/>
    <n v="92.956833000000003"/>
    <n v="-306.54681399999998"/>
    <n v="3.88E-4"/>
    <n v="6.8805360000000002"/>
    <n v="5.8200000000000005E-4"/>
  </r>
  <r>
    <n v="40"/>
    <x v="0"/>
    <s v="27-28-34-35"/>
    <s v="27-28-34-35"/>
    <x v="0"/>
    <x v="40"/>
    <n v="161.28800000000001"/>
    <n v="266.92200000000003"/>
    <n v="0.99294000000000004"/>
    <n v="0"/>
    <x v="4"/>
    <x v="4"/>
    <n v="93.120029000000002"/>
    <n v="-306.45774599999999"/>
    <n v="1.4790000000000001E-3"/>
    <n v="93.030151000000004"/>
    <n v="-306.54690599999998"/>
    <n v="8.9899999999999995E-4"/>
    <n v="12.659903"/>
    <n v="5.8100000000000003E-4"/>
  </r>
  <r>
    <n v="41"/>
    <x v="0"/>
    <s v="27-28-34-35"/>
    <s v="27-28-34-35"/>
    <x v="0"/>
    <x v="41"/>
    <n v="105.596"/>
    <n v="221.05099999999999"/>
    <n v="0.81171400000000005"/>
    <n v="0"/>
    <x v="5"/>
    <x v="5"/>
    <n v="93.103370999999996"/>
    <n v="-306.57703299999997"/>
    <n v="-6.5570000000000003E-3"/>
    <n v="93.133926000000002"/>
    <n v="-306.54675300000002"/>
    <n v="4.1899999999999999E-4"/>
    <n v="4.3017519999999996"/>
    <n v="6.1390000000000004E-3"/>
  </r>
  <r>
    <n v="42"/>
    <x v="1"/>
    <s v="27-28-34-35-42"/>
    <s v="27-28-34-35-42"/>
    <x v="0"/>
    <x v="42"/>
    <n v="178.816"/>
    <n v="260.64"/>
    <n v="1.408752"/>
    <n v="0"/>
    <x v="6"/>
    <x v="6"/>
    <n v="93.209496000000001"/>
    <n v="-306.62232499999999"/>
    <n v="1.0900000000000001E-4"/>
    <n v="93.285293999999993"/>
    <n v="-306.54666099999997"/>
    <n v="2.23E-4"/>
    <n v="10.709917000000001"/>
    <n v="1.1400000000000001E-4"/>
  </r>
  <r>
    <n v="43"/>
    <x v="1"/>
    <s v="27-28-34-35-42"/>
    <s v="27-28-34-35-42"/>
    <x v="0"/>
    <x v="43"/>
    <n v="134.63999999999999"/>
    <n v="243.35300000000001"/>
    <n v="1.9889349999999999"/>
    <n v="0"/>
    <x v="7"/>
    <x v="7"/>
    <n v="93.541004000000001"/>
    <n v="-306.56487900000002"/>
    <n v="1.4999999999999999E-4"/>
    <n v="93.559509000000006"/>
    <n v="-306.54666099999997"/>
    <n v="2.33E-4"/>
    <n v="2.596768"/>
    <n v="8.2999999999999998E-5"/>
  </r>
  <r>
    <n v="44"/>
    <x v="1"/>
    <s v="27-28-34-35-42"/>
    <s v="27-28-34-35-42"/>
    <x v="0"/>
    <x v="44"/>
    <n v="165.053"/>
    <n v="301.52100000000002"/>
    <n v="1.5012840000000001"/>
    <n v="0"/>
    <x v="8"/>
    <x v="8"/>
    <n v="93.830771999999996"/>
    <n v="-306.54766799999999"/>
    <n v="3.7550000000000001E-3"/>
    <n v="93.822029000000001"/>
    <n v="-306.54663099999999"/>
    <n v="1.83E-4"/>
    <n v="0.88040399999999996"/>
    <n v="3.5720000000000001E-3"/>
  </r>
  <r>
    <n v="45"/>
    <x v="1"/>
    <s v="27-28-34-35-42"/>
    <s v="27-28-34-35-42"/>
    <x v="0"/>
    <x v="45"/>
    <n v="160.67699999999999"/>
    <n v="344.77699999999999"/>
    <n v="2.7880479999999999"/>
    <n v="0"/>
    <x v="9"/>
    <x v="9"/>
    <n v="94.244788"/>
    <n v="-306.54557799999998"/>
    <n v="-3.0699999999999998E-4"/>
    <n v="94.250534000000002"/>
    <n v="-306.54663099999999"/>
    <n v="1.46E-4"/>
    <n v="0.58414100000000002"/>
    <n v="1.6100000000000001E-4"/>
  </r>
  <r>
    <n v="46"/>
    <x v="2"/>
    <s v="27-28-34-35-41-42"/>
    <s v="27-28-34-35-41-42"/>
    <x v="0"/>
    <x v="46"/>
    <n v="357.12400000000002"/>
    <n v="825.40800000000002"/>
    <n v="2.0088569999999999"/>
    <n v="0"/>
    <x v="10"/>
    <x v="10"/>
    <n v="94.602283"/>
    <n v="-306.56667599999997"/>
    <n v="1.07E-3"/>
    <n v="94.627243000000007"/>
    <n v="-306.54663099999999"/>
    <n v="1.3100000000000001E-4"/>
    <n v="3.201254"/>
    <n v="9.3899999999999995E-4"/>
  </r>
  <r>
    <n v="47"/>
    <x v="2"/>
    <s v="27-28-34-35-41-42"/>
    <s v="27-28-34-35-41-42"/>
    <x v="0"/>
    <x v="47"/>
    <n v="478.66800000000001"/>
    <n v="576.94500000000005"/>
    <n v="2.8786990000000001"/>
    <n v="0"/>
    <x v="11"/>
    <x v="11"/>
    <n v="94.991175999999996"/>
    <n v="-306.60368399999999"/>
    <n v="-2.5599999999999999E-4"/>
    <n v="95.048843000000005"/>
    <n v="-306.54660000000001"/>
    <n v="1.25E-4"/>
    <n v="8.1142330000000005"/>
    <n v="1.3200000000000001E-4"/>
  </r>
  <r>
    <n v="48"/>
    <x v="2"/>
    <s v="27-28-34-35-41-42"/>
    <s v="27-28-34-35-41-42"/>
    <x v="0"/>
    <x v="48"/>
    <n v="224.041"/>
    <n v="327.37700000000001"/>
    <n v="2.9411149999999999"/>
    <n v="0"/>
    <x v="12"/>
    <x v="12"/>
    <n v="95.487590999999995"/>
    <n v="-306.58268700000002"/>
    <n v="8.6600000000000002E-4"/>
    <n v="95.513947000000002"/>
    <n v="-306.54669200000001"/>
    <n v="4.8000000000000001E-5"/>
    <n v="4.4612740000000004"/>
    <n v="8.1800000000000004E-4"/>
  </r>
  <r>
    <n v="49"/>
    <x v="2"/>
    <s v="27-28-34-35-41-42"/>
    <s v="27-28-34-35-41-42"/>
    <x v="0"/>
    <x v="49"/>
    <n v="362.98099999999999"/>
    <n v="722.21199999999999"/>
    <n v="4.602805"/>
    <n v="0"/>
    <x v="13"/>
    <x v="13"/>
    <n v="96.165392999999995"/>
    <n v="-306.52080799999999"/>
    <n v="1.4220000000000001E-3"/>
    <n v="96.163925000000006"/>
    <n v="-306.54672199999999"/>
    <n v="-1.5999999999999999E-5"/>
    <n v="2.5956079999999999"/>
    <n v="1.4059999999999999E-3"/>
  </r>
  <r>
    <n v="50"/>
    <x v="2"/>
    <s v="27-28-34-35-41-42"/>
    <s v="27-28-34-35-41-42"/>
    <x v="0"/>
    <x v="50"/>
    <n v="162.53"/>
    <n v="303.28800000000001"/>
    <n v="3.5154809999999999"/>
    <n v="0"/>
    <x v="14"/>
    <x v="14"/>
    <n v="96.680136000000005"/>
    <n v="-306.54539"/>
    <n v="-3.3110000000000001E-3"/>
    <n v="96.678375000000003"/>
    <n v="-306.546875"/>
    <n v="-1.17E-4"/>
    <n v="0.230376"/>
    <n v="3.1930000000000001E-3"/>
  </r>
  <r>
    <n v="51"/>
    <x v="2"/>
    <s v="27-28-34-35-41-42"/>
    <s v="27-28-34-35-41-42"/>
    <x v="0"/>
    <x v="51"/>
    <n v="242.345"/>
    <n v="225.98099999999999"/>
    <n v="2.9615239999999998"/>
    <n v="0"/>
    <x v="15"/>
    <x v="15"/>
    <n v="97.217442000000005"/>
    <n v="-306.55783200000002"/>
    <n v="7.1599999999999995E-4"/>
    <n v="97.227790999999996"/>
    <n v="-306.54705799999999"/>
    <n v="-1.6000000000000001E-4"/>
    <n v="1.493919"/>
    <n v="5.5599999999999996E-4"/>
  </r>
  <r>
    <n v="52"/>
    <x v="2"/>
    <s v="27-28-34-35-41-42"/>
    <s v="27-28-34-35-41-42"/>
    <x v="0"/>
    <x v="52"/>
    <n v="226.351"/>
    <n v="223.53200000000001"/>
    <n v="5.1079590000000001"/>
    <n v="0"/>
    <x v="16"/>
    <x v="16"/>
    <n v="98.036039000000002"/>
    <n v="-306.535979"/>
    <n v="-3.1300000000000002E-4"/>
    <n v="98.024604999999994"/>
    <n v="-306.54718000000003"/>
    <n v="-2.72E-4"/>
    <n v="1.600668"/>
    <n v="4.1E-5"/>
  </r>
  <r>
    <n v="53"/>
    <x v="2"/>
    <s v="27-28-34-35-41-42"/>
    <s v="27-28-34-35-41-42"/>
    <x v="0"/>
    <x v="53"/>
    <n v="155.202"/>
    <n v="299.03500000000003"/>
    <n v="4.9737520000000002"/>
    <n v="0"/>
    <x v="17"/>
    <x v="17"/>
    <n v="98.657276999999993"/>
    <n v="-306.56722200000002"/>
    <n v="-1.6069999999999999E-3"/>
    <n v="98.675606000000002"/>
    <n v="-306.54736300000002"/>
    <n v="-1.07E-4"/>
    <n v="2.7024249999999999"/>
    <n v="1.5E-3"/>
  </r>
  <r>
    <n v="54"/>
    <x v="2"/>
    <s v="27-28-34-35-41-42"/>
    <s v="27-28-34-35-41-42"/>
    <x v="0"/>
    <x v="54"/>
    <n v="156.73699999999999"/>
    <n v="257.65100000000001"/>
    <n v="4.0404080000000002"/>
    <n v="0"/>
    <x v="18"/>
    <x v="18"/>
    <n v="99.351213000000001"/>
    <n v="-306.55635899999999"/>
    <n v="5.4500000000000002E-4"/>
    <n v="99.370895000000004"/>
    <n v="-306.54754600000001"/>
    <n v="-1.5100000000000001E-4"/>
    <n v="2.1564830000000001"/>
    <n v="3.9399999999999998E-4"/>
  </r>
  <r>
    <n v="55"/>
    <x v="2"/>
    <s v="27-28-34-35-41-42"/>
    <s v="27-28-34-35-41-42"/>
    <x v="0"/>
    <x v="55"/>
    <n v="242.07900000000001"/>
    <n v="309.78800000000001"/>
    <n v="6.7616860000000001"/>
    <n v="0"/>
    <x v="19"/>
    <x v="19"/>
    <n v="100.36246199999999"/>
    <n v="-306.556085"/>
    <n v="-1.9E-3"/>
    <n v="100.366356"/>
    <n v="-306.54785199999998"/>
    <n v="-2.6600000000000001E-4"/>
    <n v="0.910806"/>
    <n v="1.634E-3"/>
  </r>
  <r>
    <n v="56"/>
    <x v="2"/>
    <s v="27-28-34-35-41-42"/>
    <s v="27-28-34-35-41-42"/>
    <x v="0"/>
    <x v="56"/>
    <n v="153.20400000000001"/>
    <n v="342.40600000000001"/>
    <n v="4.8723619999999999"/>
    <n v="0"/>
    <x v="20"/>
    <x v="20"/>
    <n v="101.213263"/>
    <n v="-306.50243699999999"/>
    <n v="1.7979999999999999E-3"/>
    <n v="101.163712"/>
    <n v="-306.54800399999999"/>
    <n v="-2.9599999999999998E-4"/>
    <n v="6.7317629999999999"/>
    <n v="1.5020000000000001E-3"/>
  </r>
  <r>
    <n v="57"/>
    <x v="2"/>
    <s v="27-28-34-35-41-42"/>
    <s v="27-28-34-35-41-42"/>
    <x v="0"/>
    <x v="57"/>
    <n v="352.43099999999998"/>
    <n v="334.52199999999999"/>
    <n v="5.6847380000000003"/>
    <n v="0"/>
    <x v="21"/>
    <x v="21"/>
    <n v="102.00749999999999"/>
    <n v="-306.54501099999999"/>
    <n v="-2.5599999999999999E-4"/>
    <n v="102.004471"/>
    <n v="-306.54818699999998"/>
    <n v="-2.9500000000000001E-4"/>
    <n v="0.43887399999999999"/>
    <n v="3.8999999999999999E-5"/>
  </r>
  <r>
    <n v="58"/>
    <x v="2"/>
    <s v="27-28-34-35-41-42"/>
    <s v="27-28-34-35-41-42"/>
    <x v="0"/>
    <x v="58"/>
    <n v="144.03"/>
    <n v="297.017"/>
    <n v="5.1678769999999998"/>
    <n v="0"/>
    <x v="22"/>
    <x v="22"/>
    <n v="102.87991700000001"/>
    <n v="-306.54039299999999"/>
    <n v="4.0000000000000002E-4"/>
    <n v="102.88932"/>
    <n v="-306.54840100000001"/>
    <n v="-2.9399999999999999E-4"/>
    <n v="1.235087"/>
    <n v="1.06E-4"/>
  </r>
  <r>
    <n v="59"/>
    <x v="2"/>
    <s v="27-28-34-35-41-42"/>
    <s v="27-28-34-35-41-42"/>
    <x v="0"/>
    <x v="59"/>
    <n v="133.59399999999999"/>
    <n v="219.834"/>
    <n v="7.5384599999999997"/>
    <n v="0"/>
    <x v="23"/>
    <x v="9"/>
    <n v="104.200616"/>
    <n v="-306.49695100000002"/>
    <n v="3.9170000000000003E-3"/>
    <n v="104.13887800000001"/>
    <n v="-306.54888899999997"/>
    <n v="-2.9300000000000002E-4"/>
    <n v="8.0679309999999997"/>
    <n v="3.6240000000000001E-3"/>
  </r>
  <r>
    <n v="60"/>
    <x v="2"/>
    <s v="27-28-34-35-41-42"/>
    <s v="27-28-34-35-41-42"/>
    <x v="0"/>
    <x v="60"/>
    <n v="140.74600000000001"/>
    <n v="214.904"/>
    <n v="6.4897"/>
    <n v="0"/>
    <x v="24"/>
    <x v="23"/>
    <n v="105.249545"/>
    <n v="-306.44411700000001"/>
    <n v="-2.7720000000000002E-3"/>
    <n v="105.127769"/>
    <n v="-306.54922499999998"/>
    <n v="-2.92E-4"/>
    <n v="16.086348999999998"/>
    <n v="2.4810000000000001E-3"/>
  </r>
  <r>
    <n v="61"/>
    <x v="2"/>
    <s v="27-28-34-35-41-42"/>
    <s v="27-28-34-35-41-42"/>
    <x v="0"/>
    <x v="61"/>
    <n v="184.518"/>
    <n v="345.48399999999998"/>
    <n v="6.0752490000000003"/>
    <n v="0"/>
    <x v="25"/>
    <x v="22"/>
    <n v="106.167641"/>
    <n v="-306.54062900000002"/>
    <n v="-1.2179999999999999E-3"/>
    <n v="106.158241"/>
    <n v="-306.54959100000002"/>
    <n v="-2.9100000000000003E-4"/>
    <n v="1.2987439999999999"/>
    <n v="9.2800000000000001E-4"/>
  </r>
  <r>
    <n v="62"/>
    <x v="2"/>
    <s v="27-28-34-35-41-42"/>
    <s v="27-28-34-35-41-42"/>
    <x v="0"/>
    <x v="62"/>
    <n v="133.71899999999999"/>
    <n v="194.511"/>
    <n v="8.6503800000000002"/>
    <n v="0"/>
    <x v="26"/>
    <x v="9"/>
    <n v="107.542151"/>
    <n v="-306.59667400000001"/>
    <n v="-2.3389999999999999E-3"/>
    <n v="107.593536"/>
    <n v="-306.550049"/>
    <n v="-2.8899999999999998E-4"/>
    <n v="6.9386080000000003"/>
    <n v="2.0500000000000002E-3"/>
  </r>
  <r>
    <n v="63"/>
    <x v="2"/>
    <s v="27-28-34-35-41-42"/>
    <s v="27-28-34-35-41-42"/>
    <x v="0"/>
    <x v="63"/>
    <n v="204.477"/>
    <n v="396.12200000000001"/>
    <n v="6.2015219999999998"/>
    <n v="0"/>
    <x v="27"/>
    <x v="24"/>
    <n v="108.715232"/>
    <n v="-306.56285100000002"/>
    <n v="-1.379E-3"/>
    <n v="108.714508"/>
    <n v="-306.55041499999999"/>
    <n v="-2.8800000000000001E-4"/>
    <n v="1.245746"/>
    <n v="1.091E-3"/>
  </r>
  <r>
    <n v="64"/>
    <x v="2"/>
    <s v="27-28-34-35-41-42"/>
    <s v="27-28-34-35-41-42"/>
    <x v="0"/>
    <x v="64"/>
    <n v="190.47300000000001"/>
    <n v="349.42599999999999"/>
    <n v="7.5026869999999999"/>
    <n v="0"/>
    <x v="28"/>
    <x v="24"/>
    <n v="109.87408499999999"/>
    <n v="-306.55281100000002"/>
    <n v="-4.0200000000000001E-4"/>
    <n v="109.87278000000001"/>
    <n v="-306.55075099999999"/>
    <n v="-2.8699999999999998E-4"/>
    <n v="0.24393999999999999"/>
    <n v="1.15E-4"/>
  </r>
  <r>
    <n v="65"/>
    <x v="2"/>
    <s v="27-28-34-35-41-42"/>
    <s v="27-28-34-35-41-42"/>
    <x v="0"/>
    <x v="65"/>
    <n v="199.678"/>
    <n v="327.68700000000001"/>
    <n v="8.868366"/>
    <n v="0"/>
    <x v="29"/>
    <x v="24"/>
    <n v="111.461918"/>
    <n v="-306.56939199999999"/>
    <n v="-3.238E-3"/>
    <n v="111.47429700000001"/>
    <n v="-306.55120799999997"/>
    <n v="-2.8499999999999999E-4"/>
    <n v="2.1997450000000001"/>
    <n v="2.9520000000000002E-3"/>
  </r>
  <r>
    <n v="66"/>
    <x v="2"/>
    <s v="27-28-34-35-41-42"/>
    <s v="27-28-34-35-41-42"/>
    <x v="0"/>
    <x v="66"/>
    <n v="168.18899999999999"/>
    <n v="270.81799999999998"/>
    <n v="8.2544889999999995"/>
    <n v="0"/>
    <x v="30"/>
    <x v="24"/>
    <n v="112.740337"/>
    <n v="-306.447744"/>
    <n v="4.0000000000000001E-3"/>
    <n v="112.717705"/>
    <n v="-306.55157500000001"/>
    <n v="-2.8400000000000002E-4"/>
    <n v="10.626856"/>
    <n v="3.7160000000000001E-3"/>
  </r>
  <r>
    <n v="67"/>
    <x v="1"/>
    <s v="28-34-35-41-42"/>
    <s v="28-34-35-41-42"/>
    <x v="0"/>
    <x v="67"/>
    <n v="123.352"/>
    <n v="238.553"/>
    <n v="7.3247020000000003"/>
    <n v="0"/>
    <x v="31"/>
    <x v="24"/>
    <n v="114.023951"/>
    <n v="-306.54110700000001"/>
    <n v="-1.8890000000000001E-3"/>
    <n v="113.99694100000001"/>
    <n v="-306.551941"/>
    <n v="-2.8299999999999999E-4"/>
    <n v="2.9102489999999999"/>
    <n v="1.606E-3"/>
  </r>
  <r>
    <n v="68"/>
    <x v="0"/>
    <s v="34-35-41-42"/>
    <s v="34-35-41-42"/>
    <x v="0"/>
    <x v="68"/>
    <n v="97.691999999999993"/>
    <n v="342.72399999999999"/>
    <n v="6.8613210000000002"/>
    <n v="0"/>
    <x v="32"/>
    <x v="23"/>
    <n v="115.748024"/>
    <n v="-306.57995499999998"/>
    <n v="1.758E-3"/>
    <n v="115.757706"/>
    <n v="-306.55239899999998"/>
    <n v="-2.81E-4"/>
    <n v="2.9207779999999999"/>
    <n v="1.477E-3"/>
  </r>
  <r>
    <n v="69"/>
    <x v="0"/>
    <s v="34-35-41-42"/>
    <s v="34-35-41-42"/>
    <x v="0"/>
    <x v="69"/>
    <n v="201.434"/>
    <n v="647.10699999999997"/>
    <n v="6.2358570000000002"/>
    <n v="0"/>
    <x v="33"/>
    <x v="25"/>
    <n v="117.164298"/>
    <n v="-306.44342499999999"/>
    <n v="-8.9479999999999994E-3"/>
    <n v="117.119179"/>
    <n v="-306.55285600000002"/>
    <n v="-3.1799999999999998E-4"/>
    <n v="11.836835000000001"/>
    <n v="8.6300000000000005E-3"/>
  </r>
  <r>
    <n v="70"/>
    <x v="0"/>
    <s v="34-35-41-42"/>
    <s v="34-35-41-42"/>
    <x v="0"/>
    <x v="70"/>
    <n v="139.255"/>
    <n v="231.459"/>
    <n v="5.1594259999999998"/>
    <n v="0"/>
    <x v="34"/>
    <x v="26"/>
    <n v="118.38621500000001"/>
    <n v="-306.68185699999998"/>
    <n v="-2.4359999999999998E-3"/>
    <n v="118.515282"/>
    <n v="-306.55334499999998"/>
    <n v="-4.0499999999999998E-4"/>
    <n v="18.213692999999999"/>
    <n v="2.0309999999999998E-3"/>
  </r>
  <r>
    <n v="71"/>
    <x v="0"/>
    <s v="34-35-41-42"/>
    <s v="34-35-41-42"/>
    <x v="0"/>
    <x v="71"/>
    <n v="97.617000000000004"/>
    <n v="274.37900000000002"/>
    <n v="8.9220799999999993"/>
    <n v="0"/>
    <x v="35"/>
    <x v="27"/>
    <n v="120.45214300000001"/>
    <n v="-306.52068100000002"/>
    <n v="2.5070000000000001E-3"/>
    <n v="120.42443799999999"/>
    <n v="-306.55419899999998"/>
    <n v="-4.6700000000000002E-4"/>
    <n v="4.3485459999999998"/>
    <n v="2.0400000000000001E-3"/>
  </r>
  <r>
    <n v="72"/>
    <x v="0"/>
    <s v="34-35-41-42"/>
    <s v="34-35-41-42"/>
    <x v="0"/>
    <x v="72"/>
    <n v="168.13399999999999"/>
    <n v="342.524"/>
    <n v="5.7445599999999999"/>
    <n v="0"/>
    <x v="36"/>
    <x v="28"/>
    <n v="121.86161800000001"/>
    <n v="-306.584045"/>
    <n v="-1.294E-3"/>
    <n v="121.87397"/>
    <n v="-306.55490099999997"/>
    <n v="-4.7800000000000002E-4"/>
    <n v="3.1653790000000002"/>
    <n v="8.1599999999999999E-4"/>
  </r>
  <r>
    <n v="73"/>
    <x v="0"/>
    <s v="34-35-41-42"/>
    <s v="34-35-41-42"/>
    <x v="0"/>
    <x v="73"/>
    <n v="116.18300000000001"/>
    <n v="228.42599999999999"/>
    <n v="4.8310190000000004"/>
    <n v="0"/>
    <x v="37"/>
    <x v="29"/>
    <n v="123.263974"/>
    <n v="-306.62707499999999"/>
    <n v="4.2240000000000003E-3"/>
    <n v="123.314346"/>
    <n v="-306.55560300000002"/>
    <n v="-4.8299999999999998E-4"/>
    <n v="8.7438979999999997"/>
    <n v="3.7420000000000001E-3"/>
  </r>
  <r>
    <n v="74"/>
    <x v="0"/>
    <s v="34-35-41-42"/>
    <s v="34-35-41-42"/>
    <x v="0"/>
    <x v="74"/>
    <n v="181.50399999999999"/>
    <n v="230.428"/>
    <n v="7.6341530000000004"/>
    <n v="0"/>
    <x v="38"/>
    <x v="19"/>
    <n v="125.245215"/>
    <n v="-306.504795"/>
    <n v="6.012E-3"/>
    <n v="125.190788"/>
    <n v="-306.55639600000001"/>
    <n v="-4.2000000000000002E-4"/>
    <n v="7.5000140000000002"/>
    <n v="5.5919999999999997E-3"/>
  </r>
  <r>
    <n v="75"/>
    <x v="0"/>
    <s v="34-35-41-42"/>
    <s v="34-35-41-42"/>
    <x v="0"/>
    <x v="75"/>
    <n v="121.57299999999999"/>
    <n v="341.46800000000002"/>
    <n v="5.4451999999999998"/>
    <n v="0"/>
    <x v="39"/>
    <x v="30"/>
    <n v="126.566507"/>
    <n v="-306.562116"/>
    <n v="1.07E-3"/>
    <n v="126.55651899999999"/>
    <n v="-306.556915"/>
    <n v="-4.0200000000000001E-4"/>
    <n v="1.126126"/>
    <n v="6.6799999999999997E-4"/>
  </r>
  <r>
    <n v="76"/>
    <x v="1"/>
    <s v="34-35-41-42-50"/>
    <s v="34-35-41-42-50"/>
    <x v="0"/>
    <x v="76"/>
    <n v="215.37700000000001"/>
    <n v="280.59199999999998"/>
    <n v="5.8386930000000001"/>
    <n v="0"/>
    <x v="40"/>
    <x v="31"/>
    <n v="127.879841"/>
    <n v="-306.57469200000003"/>
    <n v="-2.722E-3"/>
    <n v="127.88858"/>
    <n v="-306.55746499999998"/>
    <n v="-3.97E-4"/>
    <n v="1.931735"/>
    <n v="2.3249999999999998E-3"/>
  </r>
  <r>
    <n v="77"/>
    <x v="2"/>
    <s v="34-35-41-42-49-50"/>
    <s v="34-35-41-42-49-50"/>
    <x v="0"/>
    <x v="77"/>
    <n v="225.447"/>
    <n v="315.06799999999998"/>
    <n v="10.503539999999999"/>
    <n v="0"/>
    <x v="41"/>
    <x v="32"/>
    <n v="129.68252200000001"/>
    <n v="-306.49824799999999"/>
    <n v="-1.63E-4"/>
    <n v="129.62217699999999"/>
    <n v="-306.55816700000003"/>
    <n v="-3.9599999999999998E-4"/>
    <n v="8.5038959999999992"/>
    <n v="2.33E-4"/>
  </r>
  <r>
    <n v="78"/>
    <x v="2"/>
    <s v="34-35-41-42-49-50"/>
    <s v="34-35-41-42-49-50"/>
    <x v="0"/>
    <x v="78"/>
    <n v="232.113"/>
    <n v="592.44399999999996"/>
    <n v="8.0405169999999995"/>
    <n v="0"/>
    <x v="42"/>
    <x v="33"/>
    <n v="130.96499"/>
    <n v="-306.48632800000001"/>
    <n v="-6.7299999999999999E-4"/>
    <n v="130.89711"/>
    <n v="-306.55859400000003"/>
    <n v="-3.59E-4"/>
    <n v="9.9146560000000008"/>
    <n v="3.1399999999999999E-4"/>
  </r>
  <r>
    <n v="79"/>
    <x v="2"/>
    <s v="34-35-41-42-49-50"/>
    <s v="34-35-41-42-49-50"/>
    <x v="0"/>
    <x v="79"/>
    <n v="249.34299999999999"/>
    <n v="326.39999999999998"/>
    <n v="10.634292"/>
    <n v="0"/>
    <x v="43"/>
    <x v="34"/>
    <n v="132.560408"/>
    <n v="-306.57069899999999"/>
    <n v="1.652E-3"/>
    <n v="132.567612"/>
    <n v="-306.55914300000001"/>
    <n v="-3.4000000000000002E-4"/>
    <n v="1.3617699999999999"/>
    <n v="1.312E-3"/>
  </r>
  <r>
    <n v="80"/>
    <x v="1"/>
    <s v="35-41-42-49-50"/>
    <s v="35-41-42-49-50"/>
    <x v="0"/>
    <x v="80"/>
    <n v="123.149"/>
    <n v="218.172"/>
    <n v="6.2597750000000003"/>
    <n v="0"/>
    <x v="44"/>
    <x v="35"/>
    <n v="133.77019300000001"/>
    <n v="-306.656859"/>
    <n v="-1.3819E-2"/>
    <n v="133.79809599999999"/>
    <n v="-306.55935699999998"/>
    <n v="-1.66E-4"/>
    <n v="10.141586999999999"/>
    <n v="1.3653E-2"/>
  </r>
  <r>
    <n v="81"/>
    <x v="0"/>
    <s v="41-42-49-50"/>
    <s v="41-42-49-50"/>
    <x v="0"/>
    <x v="81"/>
    <n v="168.911"/>
    <n v="211.76599999999999"/>
    <n v="6.9559920000000002"/>
    <n v="0"/>
    <x v="45"/>
    <x v="36"/>
    <n v="135.376588"/>
    <n v="-306.56521500000002"/>
    <n v="4.176E-3"/>
    <n v="135.406845"/>
    <n v="-306.55898999999999"/>
    <n v="3.5500000000000001E-4"/>
    <n v="3.089051"/>
    <n v="3.8210000000000002E-3"/>
  </r>
  <r>
    <n v="82"/>
    <x v="0"/>
    <s v="41-42-49-50"/>
    <s v="41-42-49-50"/>
    <x v="0"/>
    <x v="82"/>
    <n v="99.582999999999998"/>
    <n v="259.50900000000001"/>
    <n v="4.8363139999999998"/>
    <n v="0"/>
    <x v="46"/>
    <x v="37"/>
    <n v="136.57067699999999"/>
    <n v="-306.56384700000001"/>
    <n v="3.1840000000000002E-3"/>
    <n v="136.58862300000001"/>
    <n v="-306.55844100000002"/>
    <n v="5.7300000000000005E-4"/>
    <n v="1.8742319999999999"/>
    <n v="2.6120000000000002E-3"/>
  </r>
  <r>
    <n v="83"/>
    <x v="0"/>
    <s v="41-42-49-50"/>
    <s v="41-42-49-50"/>
    <x v="0"/>
    <x v="83"/>
    <n v="145.66"/>
    <n v="227.232"/>
    <n v="4.874619"/>
    <n v="0"/>
    <x v="47"/>
    <x v="38"/>
    <n v="137.78063399999999"/>
    <n v="-306.526342"/>
    <n v="4.2499999999999998E-4"/>
    <n v="137.74923699999999"/>
    <n v="-306.55779999999999"/>
    <n v="6.2600000000000004E-4"/>
    <n v="4.4445730000000001"/>
    <n v="2.0100000000000001E-4"/>
  </r>
  <r>
    <n v="84"/>
    <x v="0"/>
    <s v="41-42-49-50"/>
    <s v="41-42-49-50"/>
    <x v="0"/>
    <x v="84"/>
    <n v="97.908000000000001"/>
    <n v="229.46600000000001"/>
    <n v="7.0850400000000002"/>
    <n v="0"/>
    <x v="48"/>
    <x v="39"/>
    <n v="139.407185"/>
    <n v="-306.428224"/>
    <n v="2.013E-3"/>
    <n v="139.264893"/>
    <n v="-306.55660999999998"/>
    <n v="8.61E-4"/>
    <n v="19.165123999999999"/>
    <n v="1.1529999999999999E-3"/>
  </r>
  <r>
    <n v="85"/>
    <x v="0"/>
    <s v="41-42-49-50"/>
    <s v="41-42-49-50"/>
    <x v="0"/>
    <x v="85"/>
    <n v="165.42599999999999"/>
    <n v="367.12599999999998"/>
    <n v="3.965509"/>
    <n v="0"/>
    <x v="49"/>
    <x v="40"/>
    <n v="140.39787000000001"/>
    <n v="-306.539018"/>
    <n v="-8.43E-4"/>
    <n v="140.378738"/>
    <n v="-306.55560300000002"/>
    <n v="9.59E-4"/>
    <n v="2.5319919999999998"/>
    <n v="1.16E-4"/>
  </r>
  <r>
    <n v="86"/>
    <x v="0"/>
    <s v="41-42-49-50"/>
    <s v="41-42-49-50"/>
    <x v="0"/>
    <x v="86"/>
    <n v="141.84"/>
    <n v="267.59199999999998"/>
    <n v="4.5344600000000002"/>
    <n v="0"/>
    <x v="50"/>
    <x v="41"/>
    <n v="141.43569299999999"/>
    <n v="-306.593276"/>
    <n v="6.0499999999999996E-4"/>
    <n v="141.47361799999999"/>
    <n v="-306.55450400000001"/>
    <n v="9.19E-4"/>
    <n v="5.4235949999999997"/>
    <n v="3.1399999999999999E-4"/>
  </r>
  <r>
    <n v="87"/>
    <x v="0"/>
    <s v="41-42-49-50"/>
    <s v="41-42-49-50"/>
    <x v="0"/>
    <x v="87"/>
    <n v="131.83099999999999"/>
    <n v="228.107"/>
    <n v="5.5976319999999999"/>
    <n v="0"/>
    <x v="51"/>
    <x v="42"/>
    <n v="142.921865"/>
    <n v="-306.550119"/>
    <n v="1.76E-4"/>
    <n v="142.90467799999999"/>
    <n v="-306.55291699999998"/>
    <n v="1.0139999999999999E-3"/>
    <n v="1.741303"/>
    <n v="8.3799999999999999E-4"/>
  </r>
  <r>
    <n v="88"/>
    <x v="0"/>
    <s v="41-42-49-50"/>
    <s v="41-42-49-50"/>
    <x v="0"/>
    <x v="88"/>
    <n v="104.89700000000001"/>
    <n v="325.53199999999998"/>
    <n v="4.4403009999999998"/>
    <n v="0"/>
    <x v="52"/>
    <x v="43"/>
    <n v="143.99304000000001"/>
    <n v="-306.50123600000001"/>
    <n v="3.5170000000000002E-3"/>
    <n v="143.95652799999999"/>
    <n v="-306.55172700000003"/>
    <n v="1.333E-3"/>
    <n v="6.2309970000000003"/>
    <n v="2.1840000000000002E-3"/>
  </r>
  <r>
    <n v="89"/>
    <x v="0"/>
    <s v="41-42-49-50"/>
    <s v="41-42-49-50"/>
    <x v="0"/>
    <x v="89"/>
    <n v="202.029"/>
    <n v="391.57600000000002"/>
    <n v="4.3650909999999996"/>
    <n v="0"/>
    <x v="53"/>
    <x v="44"/>
    <n v="144.99800099999999"/>
    <n v="-306.61041"/>
    <n v="6.4920000000000004E-3"/>
    <n v="144.98997499999999"/>
    <n v="-306.55029300000001"/>
    <n v="1.165E-3"/>
    <n v="6.0650389999999996"/>
    <n v="5.326E-3"/>
  </r>
  <r>
    <n v="90"/>
    <x v="0"/>
    <s v="41-42-49-50"/>
    <s v="41-42-49-50"/>
    <x v="0"/>
    <x v="90"/>
    <n v="120.64100000000001"/>
    <n v="272.916"/>
    <n v="4.8982210000000004"/>
    <n v="0"/>
    <x v="54"/>
    <x v="45"/>
    <n v="146.11065600000001"/>
    <n v="-306.42007599999999"/>
    <n v="-1.2800000000000001E-3"/>
    <n v="146.00526400000001"/>
    <n v="-306.54901100000001"/>
    <n v="1.5120000000000001E-3"/>
    <n v="16.652853"/>
    <n v="2.32E-4"/>
  </r>
  <r>
    <n v="91"/>
    <x v="0"/>
    <s v="41-42-49-50"/>
    <s v="41-42-49-50"/>
    <x v="0"/>
    <x v="91"/>
    <n v="101.7"/>
    <n v="266.92399999999998"/>
    <n v="4.7201760000000004"/>
    <n v="0"/>
    <x v="55"/>
    <x v="46"/>
    <n v="147.30442500000001"/>
    <n v="-306.58627300000001"/>
    <n v="1.005E-3"/>
    <n v="147.33140599999999"/>
    <n v="-306.54708900000003"/>
    <n v="1.6130000000000001E-3"/>
    <n v="4.7575219999999998"/>
    <n v="6.0800000000000003E-4"/>
  </r>
  <r>
    <n v="92"/>
    <x v="0"/>
    <s v="41-42-49-50"/>
    <s v="41-42-49-50"/>
    <x v="0"/>
    <x v="92"/>
    <n v="162.06100000000001"/>
    <n v="319.70600000000002"/>
    <n v="4.027971"/>
    <n v="0"/>
    <x v="56"/>
    <x v="47"/>
    <n v="148.28334599999999"/>
    <n v="-306.57442500000002"/>
    <n v="-4.0590000000000001E-3"/>
    <n v="148.30586199999999"/>
    <n v="-306.545593"/>
    <n v="1.3079999999999999E-3"/>
    <n v="3.6582680000000001"/>
    <n v="2.751E-3"/>
  </r>
  <r>
    <n v="93"/>
    <x v="0"/>
    <s v="41-42-49-50"/>
    <s v="41-42-49-50"/>
    <x v="0"/>
    <x v="93"/>
    <n v="139.26499999999999"/>
    <n v="324.44299999999998"/>
    <n v="3.4942929999999999"/>
    <n v="0"/>
    <x v="57"/>
    <x v="48"/>
    <n v="149.203879"/>
    <n v="-306.63046200000002"/>
    <n v="4.2389999999999997E-3"/>
    <n v="149.263443"/>
    <n v="-306.54428100000001"/>
    <n v="1.6739999999999999E-3"/>
    <n v="10.476129999999999"/>
    <n v="2.565E-3"/>
  </r>
  <r>
    <n v="94"/>
    <x v="1"/>
    <s v="41-42-49-50-57"/>
    <s v="41-42-49-50-57"/>
    <x v="0"/>
    <x v="94"/>
    <n v="165.23"/>
    <n v="279.65600000000001"/>
    <n v="6.9001359999999998"/>
    <n v="0"/>
    <x v="58"/>
    <x v="49"/>
    <n v="150.51461599999999"/>
    <n v="-306.53500600000001"/>
    <n v="-2.52E-4"/>
    <n v="150.51454200000001"/>
    <n v="-306.542419"/>
    <n v="1.6609999999999999E-3"/>
    <n v="0.74133599999999999"/>
    <n v="1.4090000000000001E-3"/>
  </r>
  <r>
    <n v="95"/>
    <x v="1"/>
    <s v="41-42-49-50-57"/>
    <s v="41-42-49-50-57"/>
    <x v="0"/>
    <x v="95"/>
    <n v="134.739"/>
    <n v="296.95600000000002"/>
    <n v="4.701632"/>
    <n v="0"/>
    <x v="59"/>
    <x v="50"/>
    <n v="151.395171"/>
    <n v="-306.62501600000002"/>
    <n v="-8.2200000000000003E-4"/>
    <n v="151.433899"/>
    <n v="-306.54101600000001"/>
    <n v="1.2570000000000001E-3"/>
    <n v="9.2498539999999991"/>
    <n v="4.35E-4"/>
  </r>
  <r>
    <n v="96"/>
    <x v="1"/>
    <s v="41-42-49-50-57"/>
    <s v="41-42-49-50-57"/>
    <x v="0"/>
    <x v="96"/>
    <n v="147.75700000000001"/>
    <n v="329.214"/>
    <n v="4.3700979999999996"/>
    <n v="0"/>
    <x v="60"/>
    <x v="51"/>
    <n v="152.33120199999999"/>
    <n v="-306.61965800000002"/>
    <n v="1.2133E-2"/>
    <n v="152.33729600000001"/>
    <n v="-306.53976399999999"/>
    <n v="1.65E-3"/>
    <n v="8.0125580000000003"/>
    <n v="1.0482999999999999E-2"/>
  </r>
  <r>
    <n v="97"/>
    <x v="1"/>
    <s v="41-42-49-50-57"/>
    <s v="41-42-49-50-57"/>
    <x v="0"/>
    <x v="97"/>
    <n v="212.54300000000001"/>
    <n v="313.14299999999997"/>
    <n v="7.2577109999999996"/>
    <n v="0"/>
    <x v="61"/>
    <x v="52"/>
    <n v="153.568849"/>
    <n v="-306.49329399999999"/>
    <n v="2.124E-3"/>
    <n v="153.51739499999999"/>
    <n v="-306.53808600000002"/>
    <n v="1.634E-3"/>
    <n v="6.8219200000000004"/>
    <n v="4.8999999999999998E-4"/>
  </r>
  <r>
    <n v="98"/>
    <x v="1"/>
    <s v="41-42-49-50-57"/>
    <s v="41-42-49-50-57"/>
    <x v="0"/>
    <x v="98"/>
    <n v="161.989"/>
    <n v="324.37599999999998"/>
    <n v="4.6813640000000003"/>
    <n v="0"/>
    <x v="62"/>
    <x v="53"/>
    <n v="154.39433399999999"/>
    <n v="-306.55873100000002"/>
    <n v="3.9779999999999998E-3"/>
    <n v="154.38450599999999"/>
    <n v="-306.536743"/>
    <n v="1.191E-3"/>
    <n v="2.408474"/>
    <n v="2.787E-3"/>
  </r>
  <r>
    <n v="99"/>
    <x v="1"/>
    <s v="41-42-49-50-57"/>
    <s v="41-42-49-50-57"/>
    <x v="0"/>
    <x v="99"/>
    <n v="135.05500000000001"/>
    <n v="294.69400000000002"/>
    <n v="6.241727"/>
    <n v="0"/>
    <x v="63"/>
    <x v="54"/>
    <n v="155.558244"/>
    <n v="-306.48177099999998"/>
    <n v="2.0170000000000001E-3"/>
    <n v="155.51722699999999"/>
    <n v="-306.53512599999999"/>
    <n v="1.176E-3"/>
    <n v="6.7298539999999996"/>
    <n v="8.4099999999999995E-4"/>
  </r>
  <r>
    <n v="100"/>
    <x v="1"/>
    <s v="41-42-49-50-57"/>
    <s v="41-42-49-50-57"/>
    <x v="0"/>
    <x v="100"/>
    <n v="206.43199999999999"/>
    <n v="317.32600000000002"/>
    <n v="3.973957"/>
    <n v="0"/>
    <x v="64"/>
    <x v="55"/>
    <n v="156.341151"/>
    <n v="-306.521635"/>
    <n v="2.552E-3"/>
    <n v="156.34953300000001"/>
    <n v="-306.53402699999998"/>
    <n v="1.627E-3"/>
    <n v="1.496084"/>
    <n v="9.2400000000000002E-4"/>
  </r>
  <r>
    <n v="101"/>
    <x v="1"/>
    <s v="41-42-49-50-57"/>
    <s v="41-42-49-50-57"/>
    <x v="0"/>
    <x v="101"/>
    <n v="157.536"/>
    <n v="236.02"/>
    <n v="4.4739930000000001"/>
    <n v="0"/>
    <x v="65"/>
    <x v="56"/>
    <n v="157.171684"/>
    <n v="-306.52756399999998"/>
    <n v="1.1280000000000001E-3"/>
    <n v="157.167374"/>
    <n v="-306.53265399999998"/>
    <n v="1.201E-3"/>
    <n v="0.66695800000000005"/>
    <n v="7.2000000000000002E-5"/>
  </r>
  <r>
    <n v="102"/>
    <x v="1"/>
    <s v="41-42-49-50-57"/>
    <s v="41-42-49-50-57"/>
    <x v="0"/>
    <x v="102"/>
    <n v="166.95"/>
    <n v="305.81700000000001"/>
    <n v="4.1020440000000002"/>
    <n v="0"/>
    <x v="66"/>
    <x v="57"/>
    <n v="157.984973"/>
    <n v="-306.51748400000002"/>
    <n v="-1.9000000000000001E-4"/>
    <n v="157.970978"/>
    <n v="-306.531677"/>
    <n v="1.645E-3"/>
    <n v="1.9932399999999999"/>
    <n v="1.4549999999999999E-3"/>
  </r>
  <r>
    <n v="103"/>
    <x v="1"/>
    <s v="41-42-49-50-57"/>
    <s v="41-42-49-50-57"/>
    <x v="0"/>
    <x v="103"/>
    <n v="157.852"/>
    <n v="254.15199999999999"/>
    <n v="5.8730599999999997"/>
    <n v="0"/>
    <x v="67"/>
    <x v="58"/>
    <n v="158.997221"/>
    <n v="-306.55642799999998"/>
    <n v="-2.8930000000000002E-3"/>
    <n v="159.028122"/>
    <n v="-306.53027300000002"/>
    <n v="1.616E-3"/>
    <n v="4.0483370000000001"/>
    <n v="1.2769999999999999E-3"/>
  </r>
  <r>
    <n v="104"/>
    <x v="1"/>
    <s v="41-42-49-50-57"/>
    <s v="41-42-49-50-57"/>
    <x v="0"/>
    <x v="104"/>
    <n v="143.46100000000001"/>
    <n v="362.82799999999997"/>
    <n v="3.6133649999999999"/>
    <n v="0"/>
    <x v="68"/>
    <x v="59"/>
    <n v="159.82426100000001"/>
    <n v="-306.52050500000001"/>
    <n v="4.3179999999999998E-3"/>
    <n v="159.820145"/>
    <n v="-306.52896099999998"/>
    <n v="1.17E-3"/>
    <n v="0.940469"/>
    <n v="3.1489999999999999E-3"/>
  </r>
  <r>
    <n v="105"/>
    <x v="1"/>
    <s v="41-42-49-50-57"/>
    <s v="41-42-49-50-57"/>
    <x v="0"/>
    <x v="105"/>
    <n v="208.66499999999999"/>
    <n v="331.48599999999999"/>
    <n v="5.0979099999999997"/>
    <n v="0"/>
    <x v="69"/>
    <x v="60"/>
    <n v="160.85779500000001"/>
    <n v="-306.52123"/>
    <n v="1.3990000000000001E-3"/>
    <n v="160.848679"/>
    <n v="-306.527557"/>
    <n v="1.193E-3"/>
    <n v="1.109721"/>
    <n v="2.0699999999999999E-4"/>
  </r>
  <r>
    <n v="106"/>
    <x v="1"/>
    <s v="41-42-49-50-57"/>
    <s v="41-42-49-50-57"/>
    <x v="0"/>
    <x v="106"/>
    <n v="143.84800000000001"/>
    <n v="248.73500000000001"/>
    <n v="3.7756820000000002"/>
    <n v="0"/>
    <x v="70"/>
    <x v="61"/>
    <n v="161.57289599999999"/>
    <n v="-306.53689200000002"/>
    <n v="-8.0599999999999997E-4"/>
    <n v="161.59210200000001"/>
    <n v="-306.52667200000002"/>
    <n v="1.67E-3"/>
    <n v="2.1756099999999998"/>
    <n v="8.6399999999999997E-4"/>
  </r>
  <r>
    <n v="107"/>
    <x v="0"/>
    <s v="42-49-50-57"/>
    <s v="42-49-50-57"/>
    <x v="0"/>
    <x v="107"/>
    <n v="97.48"/>
    <n v="201.184"/>
    <n v="4.4458349999999998"/>
    <n v="0"/>
    <x v="71"/>
    <x v="62"/>
    <n v="162.57586499999999"/>
    <n v="-306.51080999999999"/>
    <n v="-8.3199999999999995E-4"/>
    <n v="162.55126999999999"/>
    <n v="-306.52526899999998"/>
    <n v="1.6750000000000001E-3"/>
    <n v="2.853075"/>
    <n v="8.43E-4"/>
  </r>
  <r>
    <n v="108"/>
    <x v="3"/>
    <s v="49-50-57"/>
    <s v="49-50-57"/>
    <x v="0"/>
    <x v="108"/>
    <n v="99.57"/>
    <n v="297.48200000000003"/>
    <n v="2.2224300000000001"/>
    <n v="0"/>
    <x v="72"/>
    <x v="63"/>
    <n v="163.249807"/>
    <n v="-306.50082800000001"/>
    <n v="9.2090000000000002E-3"/>
    <n v="163.25962799999999"/>
    <n v="-306.52404799999999"/>
    <n v="1.173E-3"/>
    <n v="2.521172"/>
    <n v="8.0359999999999997E-3"/>
  </r>
  <r>
    <n v="109"/>
    <x v="0"/>
    <s v="49-50-57-64"/>
    <s v="49-50-57-64"/>
    <x v="0"/>
    <x v="109"/>
    <n v="177.78200000000001"/>
    <n v="704.84299999999996"/>
    <n v="3.2627640000000002"/>
    <n v="0"/>
    <x v="73"/>
    <x v="64"/>
    <n v="163.96085299999999"/>
    <n v="-306.52389799999997"/>
    <n v="3.7569999999999999E-3"/>
    <n v="163.97247300000001"/>
    <n v="-306.52316300000001"/>
    <n v="1.66E-3"/>
    <n v="1.1643190000000001"/>
    <n v="2.098E-3"/>
  </r>
  <r>
    <n v="110"/>
    <x v="0"/>
    <s v="49-50-57-64"/>
    <s v="49-50-57-64"/>
    <x v="0"/>
    <x v="110"/>
    <n v="181.65100000000001"/>
    <n v="327.02199999999999"/>
    <n v="3.8184589999999998"/>
    <n v="0"/>
    <x v="74"/>
    <x v="65"/>
    <n v="164.959631"/>
    <n v="-306.50167699999997"/>
    <n v="1.72E-3"/>
    <n v="164.93974299999999"/>
    <n v="-306.52179000000001"/>
    <n v="1.6260000000000001E-3"/>
    <n v="2.8284929999999999"/>
    <n v="9.3999999999999994E-5"/>
  </r>
  <r>
    <n v="111"/>
    <x v="0"/>
    <s v="49-50-57-64"/>
    <s v="49-50-57-64"/>
    <x v="0"/>
    <x v="111"/>
    <n v="178.00399999999999"/>
    <n v="639.11400000000003"/>
    <n v="2.7947929999999999"/>
    <n v="0"/>
    <x v="75"/>
    <x v="66"/>
    <n v="165.66698299999999"/>
    <n v="-306.52767699999998"/>
    <n v="9.1799999999999998E-4"/>
    <n v="165.67321799999999"/>
    <n v="-306.52062999999998"/>
    <n v="1.1280000000000001E-3"/>
    <n v="0.94094299999999997"/>
    <n v="2.1000000000000001E-4"/>
  </r>
  <r>
    <n v="112"/>
    <x v="1"/>
    <s v="49-50-56-57-64"/>
    <s v="49-50-56-57-64"/>
    <x v="0"/>
    <x v="112"/>
    <n v="212.167"/>
    <n v="196.965"/>
    <n v="4.6383390000000002"/>
    <n v="0"/>
    <x v="76"/>
    <x v="67"/>
    <n v="166.52055200000001"/>
    <n v="-306.40227599999997"/>
    <n v="5.816E-3"/>
    <n v="166.40631099999999"/>
    <n v="-306.519745"/>
    <n v="1.596E-3"/>
    <n v="16.385929000000001"/>
    <n v="4.2209999999999999E-3"/>
  </r>
  <r>
    <n v="113"/>
    <x v="1"/>
    <s v="49-50-56-57-64"/>
    <s v="49-50-56-57-64"/>
    <x v="0"/>
    <x v="113"/>
    <n v="129.70400000000001"/>
    <n v="233.45500000000001"/>
    <n v="5.3723200000000002"/>
    <n v="0"/>
    <x v="77"/>
    <x v="68"/>
    <n v="167.38738499999999"/>
    <n v="-306.51155799999998"/>
    <n v="1.8749999999999999E-3"/>
    <n v="167.37687700000001"/>
    <n v="-306.51834100000002"/>
    <n v="1.6249999999999999E-3"/>
    <n v="1.2507440000000001"/>
    <n v="2.5000000000000001E-4"/>
  </r>
  <r>
    <n v="114"/>
    <x v="1"/>
    <s v="49-50-56-57-64"/>
    <s v="49-50-56-57-64"/>
    <x v="0"/>
    <x v="114"/>
    <n v="197.946"/>
    <n v="409.43"/>
    <n v="3.9487610000000002"/>
    <n v="0"/>
    <x v="78"/>
    <x v="69"/>
    <n v="167.98514800000001"/>
    <n v="-306.59074800000002"/>
    <n v="-1.0614E-2"/>
    <n v="168.100098"/>
    <n v="-306.51715100000001"/>
    <n v="1.163E-3"/>
    <n v="13.649143"/>
    <n v="9.4509999999999993E-3"/>
  </r>
  <r>
    <n v="115"/>
    <x v="1"/>
    <s v="49-50-56-57-64"/>
    <s v="49-50-56-57-64"/>
    <x v="0"/>
    <x v="115"/>
    <n v="211.99199999999999"/>
    <n v="238.23599999999999"/>
    <n v="3.9543170000000001"/>
    <n v="0"/>
    <x v="79"/>
    <x v="70"/>
    <n v="168.81758300000001"/>
    <n v="-306.51606900000002"/>
    <n v="2.3010000000000001E-3"/>
    <n v="168.822205"/>
    <n v="-306.51629600000001"/>
    <n v="1.655E-3"/>
    <n v="0.46275899999999998"/>
    <n v="6.4599999999999998E-4"/>
  </r>
  <r>
    <n v="116"/>
    <x v="1"/>
    <s v="49-50-56-57-64"/>
    <s v="49-50-56-57-64"/>
    <x v="0"/>
    <x v="116"/>
    <n v="114.12"/>
    <n v="227.035"/>
    <n v="5.8133249999999999"/>
    <n v="0"/>
    <x v="80"/>
    <x v="71"/>
    <n v="169.80050600000001"/>
    <n v="-306.500338"/>
    <n v="-2.9390000000000002E-3"/>
    <n v="169.78741500000001"/>
    <n v="-306.51495399999999"/>
    <n v="1.6180000000000001E-3"/>
    <n v="1.962135"/>
    <n v="1.3209999999999999E-3"/>
  </r>
  <r>
    <n v="117"/>
    <x v="1"/>
    <s v="49-50-56-57-64"/>
    <s v="49-50-56-57-64"/>
    <x v="0"/>
    <x v="117"/>
    <n v="153.249"/>
    <n v="255.749"/>
    <n v="2.8362370000000001"/>
    <n v="0"/>
    <x v="81"/>
    <x v="72"/>
    <n v="170.53177199999999"/>
    <n v="-306.50395400000002"/>
    <n v="1.3799999999999999E-4"/>
    <n v="170.51387"/>
    <n v="-306.51379400000002"/>
    <n v="1.1119999999999999E-3"/>
    <n v="2.0427710000000001"/>
    <n v="9.7400000000000004E-4"/>
  </r>
  <r>
    <n v="118"/>
    <x v="1"/>
    <s v="49-50-56-57-64"/>
    <s v="49-50-56-57-64"/>
    <x v="0"/>
    <x v="118"/>
    <n v="204.053"/>
    <n v="409.99099999999999"/>
    <n v="3.3190210000000002"/>
    <n v="0"/>
    <x v="82"/>
    <x v="73"/>
    <n v="171.254097"/>
    <n v="-306.48057299999999"/>
    <n v="5.0150000000000004E-3"/>
    <n v="171.24134799999999"/>
    <n v="-306.51303100000001"/>
    <n v="1.5969999999999999E-3"/>
    <n v="3.487171"/>
    <n v="3.418E-3"/>
  </r>
  <r>
    <n v="119"/>
    <x v="1"/>
    <s v="49-50-56-57-64"/>
    <s v="49-50-56-57-64"/>
    <x v="0"/>
    <x v="119"/>
    <n v="205.744"/>
    <n v="395.21899999999999"/>
    <n v="4.9838089999999999"/>
    <n v="0"/>
    <x v="83"/>
    <x v="74"/>
    <n v="172.220529"/>
    <n v="-306.52454999999998"/>
    <n v="2.2209999999999999E-3"/>
    <n v="172.21080000000001"/>
    <n v="-306.51171900000003"/>
    <n v="1.588E-3"/>
    <n v="1.610242"/>
    <n v="6.3299999999999999E-4"/>
  </r>
  <r>
    <n v="120"/>
    <x v="1"/>
    <s v="49-50-56-57-64"/>
    <s v="49-50-56-57-64"/>
    <x v="0"/>
    <x v="120"/>
    <n v="156.02600000000001"/>
    <n v="199.089"/>
    <n v="4.7494420000000002"/>
    <n v="0"/>
    <x v="84"/>
    <x v="75"/>
    <n v="173.03783899999999"/>
    <n v="-306.39238799999998"/>
    <n v="1.4999E-2"/>
    <n v="172.936691"/>
    <n v="-306.51010100000002"/>
    <n v="1.5319999999999999E-3"/>
    <n v="15.520095"/>
    <n v="1.3467E-2"/>
  </r>
  <r>
    <n v="121"/>
    <x v="1"/>
    <s v="49-50-56-57-64"/>
    <s v="49-50-56-57-64"/>
    <x v="0"/>
    <x v="121"/>
    <n v="192.059"/>
    <n v="261.35500000000002"/>
    <n v="4.5401410000000002"/>
    <n v="0"/>
    <x v="85"/>
    <x v="76"/>
    <n v="173.68924699999999"/>
    <n v="-306.49596100000002"/>
    <n v="6.0599999999999998E-4"/>
    <n v="173.66181900000001"/>
    <n v="-306.50607300000001"/>
    <n v="4.45E-3"/>
    <n v="2.9232200000000002"/>
    <n v="3.8440000000000002E-3"/>
  </r>
  <r>
    <n v="122"/>
    <x v="1"/>
    <s v="49-50-56-57-64"/>
    <s v="49-50-56-57-64"/>
    <x v="0"/>
    <x v="122"/>
    <n v="136.20599999999999"/>
    <n v="292.71600000000001"/>
    <n v="5.0207750000000004"/>
    <n v="0"/>
    <x v="86"/>
    <x v="77"/>
    <n v="174.55443199999999"/>
    <n v="-306.573263"/>
    <n v="6.4580000000000002E-3"/>
    <n v="174.62855500000001"/>
    <n v="-306.49813799999998"/>
    <n v="7.5490000000000002E-3"/>
    <n v="10.553713999999999"/>
    <n v="1.091E-3"/>
  </r>
  <r>
    <n v="123"/>
    <x v="1"/>
    <s v="49-50-56-57-64"/>
    <s v="49-50-56-57-64"/>
    <x v="0"/>
    <x v="123"/>
    <n v="158.672"/>
    <n v="382.31400000000002"/>
    <n v="3.5433810000000001"/>
    <n v="0"/>
    <x v="87"/>
    <x v="78"/>
    <n v="175.26472699999999"/>
    <n v="-306.59275300000002"/>
    <n v="1.0139E-2"/>
    <n v="175.354095"/>
    <n v="-306.49087500000002"/>
    <n v="8.7550000000000006E-3"/>
    <n v="13.552084000000001"/>
    <n v="1.384E-3"/>
  </r>
  <r>
    <n v="124"/>
    <x v="1"/>
    <s v="49-50-56-57-64"/>
    <s v="49-50-56-57-64"/>
    <x v="0"/>
    <x v="124"/>
    <n v="211.31899999999999"/>
    <n v="302.61599999999999"/>
    <n v="5.6168899999999997"/>
    <n v="0"/>
    <x v="88"/>
    <x v="79"/>
    <n v="176.32277400000001"/>
    <n v="-306.47287399999999"/>
    <n v="8.9610000000000002E-3"/>
    <n v="176.32214400000001"/>
    <n v="-306.48037699999998"/>
    <n v="1.0295E-2"/>
    <n v="0.75292000000000003"/>
    <n v="1.3339999999999999E-3"/>
  </r>
  <r>
    <n v="125"/>
    <x v="1"/>
    <s v="49-50-56-57-64"/>
    <s v="49-50-56-57-64"/>
    <x v="0"/>
    <x v="125"/>
    <n v="130.792"/>
    <n v="252.904"/>
    <n v="5.4438019999999998"/>
    <n v="0"/>
    <x v="89"/>
    <x v="80"/>
    <n v="177.043746"/>
    <n v="-306.47005000000001"/>
    <n v="1.2037000000000001E-2"/>
    <n v="177.048294"/>
    <n v="-306.47210699999999"/>
    <n v="1.1557E-2"/>
    <n v="0.49918800000000002"/>
    <n v="4.8099999999999998E-4"/>
  </r>
  <r>
    <n v="126"/>
    <x v="1"/>
    <s v="49-50-56-57-64"/>
    <s v="49-50-56-57-64"/>
    <x v="0"/>
    <x v="126"/>
    <n v="111.68899999999999"/>
    <n v="227.41399999999999"/>
    <n v="4.8968759999999998"/>
    <n v="0"/>
    <x v="90"/>
    <x v="81"/>
    <n v="178.01913300000001"/>
    <n v="-306.47041899999999"/>
    <n v="1.6347E-2"/>
    <n v="178.01612900000001"/>
    <n v="-306.45922899999999"/>
    <n v="1.3331000000000001E-2"/>
    <n v="1.1587019999999999"/>
    <n v="3.016E-3"/>
  </r>
  <r>
    <n v="127"/>
    <x v="2"/>
    <s v="49-50-56-57-63-64"/>
    <s v="49-50-56-57-63-64"/>
    <x v="0"/>
    <x v="127"/>
    <n v="170.46"/>
    <n v="280.90800000000002"/>
    <n v="3.8694869999999999"/>
    <n v="0"/>
    <x v="91"/>
    <x v="82"/>
    <n v="178.70579000000001"/>
    <n v="-306.46714500000002"/>
    <n v="3.4186000000000001E-2"/>
    <n v="178.73898299999999"/>
    <n v="-306.426514"/>
    <n v="3.2356000000000003E-2"/>
    <n v="5.2465929999999998"/>
    <n v="1.83E-3"/>
  </r>
  <r>
    <n v="128"/>
    <x v="2"/>
    <s v="49-50-56-57-63-64"/>
    <s v="49-50-56-57-63-64"/>
    <x v="0"/>
    <x v="128"/>
    <n v="130.5"/>
    <n v="304.08"/>
    <n v="5.4944920000000002"/>
    <n v="0"/>
    <x v="92"/>
    <x v="83"/>
    <n v="179.70340899999999"/>
    <n v="-306.329858"/>
    <n v="6.7016999999999993E-2"/>
    <n v="179.70062300000001"/>
    <n v="-306.35079999999999"/>
    <n v="6.7387000000000002E-2"/>
    <n v="2.11259"/>
    <n v="3.6999999999999999E-4"/>
  </r>
  <r>
    <n v="129"/>
    <x v="2"/>
    <s v="49-50-56-57-63-64"/>
    <s v="49-50-56-57-63-64"/>
    <x v="0"/>
    <x v="129"/>
    <n v="197.226"/>
    <n v="360.11900000000003"/>
    <n v="3.5201340000000001"/>
    <n v="0"/>
    <x v="93"/>
    <x v="84"/>
    <n v="180.406723"/>
    <n v="-306.30761899999999"/>
    <n v="8.7983000000000006E-2"/>
    <n v="180.42271400000001"/>
    <n v="-306.27862499999998"/>
    <n v="8.9358000000000007E-2"/>
    <n v="3.3111649999999999"/>
    <n v="1.3749999999999999E-3"/>
  </r>
  <r>
    <n v="130"/>
    <x v="2"/>
    <s v="49-50-56-57-63-64"/>
    <s v="49-50-56-57-63-64"/>
    <x v="0"/>
    <x v="130"/>
    <n v="131.33600000000001"/>
    <n v="257.87299999999999"/>
    <n v="5.1728969999999999"/>
    <n v="0"/>
    <x v="94"/>
    <x v="85"/>
    <n v="181.42797999999999"/>
    <n v="-306.122908"/>
    <n v="0.1108"/>
    <n v="181.38587999999999"/>
    <n v="-306.16784699999999"/>
    <n v="0.110135"/>
    <n v="6.1578999999999997"/>
    <n v="6.6399999999999999E-4"/>
  </r>
  <r>
    <n v="131"/>
    <x v="2"/>
    <s v="49-50-56-57-63-64"/>
    <s v="49-50-56-57-63-64"/>
    <x v="0"/>
    <x v="131"/>
    <n v="183.56"/>
    <n v="461.78500000000003"/>
    <n v="3.332328"/>
    <n v="0"/>
    <x v="95"/>
    <x v="86"/>
    <n v="182.09467900000001"/>
    <n v="-306.09108700000002"/>
    <n v="0.120446"/>
    <n v="182.10720800000001"/>
    <n v="-306.076752"/>
    <n v="0.12058000000000001"/>
    <n v="1.9038679999999999"/>
    <n v="1.3300000000000001E-4"/>
  </r>
  <r>
    <n v="132"/>
    <x v="2"/>
    <s v="49-50-56-57-63-64"/>
    <s v="49-50-56-57-63-64"/>
    <x v="0"/>
    <x v="132"/>
    <n v="239.27500000000001"/>
    <n v="311.21800000000002"/>
    <n v="4.2909649999999999"/>
    <n v="0"/>
    <x v="96"/>
    <x v="87"/>
    <n v="182.82487900000001"/>
    <n v="-305.98911700000002"/>
    <n v="0.12895100000000001"/>
    <n v="182.826752"/>
    <n v="-305.97998000000001"/>
    <n v="0.13033800000000001"/>
    <n v="0.93261000000000005"/>
    <n v="1.387E-3"/>
  </r>
  <r>
    <n v="133"/>
    <x v="2"/>
    <s v="49-50-56-57-63-64"/>
    <s v="49-50-56-57-63-64"/>
    <x v="0"/>
    <x v="133"/>
    <n v="131.31100000000001"/>
    <n v="269.101"/>
    <n v="5.1972550000000002"/>
    <n v="0"/>
    <x v="97"/>
    <x v="88"/>
    <n v="183.77887899999999"/>
    <n v="-305.80725699999999"/>
    <n v="0.16325400000000001"/>
    <n v="183.77723700000001"/>
    <n v="-305.81652800000001"/>
    <n v="0.16155700000000001"/>
    <n v="0.941604"/>
    <n v="1.6980000000000001E-3"/>
  </r>
  <r>
    <n v="134"/>
    <x v="2"/>
    <s v="49-50-56-57-63-64"/>
    <s v="49-50-56-57-63-64"/>
    <x v="0"/>
    <x v="134"/>
    <n v="136.87799999999999"/>
    <n v="220.262"/>
    <n v="4.6570270000000002"/>
    <n v="0"/>
    <x v="98"/>
    <x v="89"/>
    <n v="184.483181"/>
    <n v="-305.64607100000001"/>
    <n v="0.19949700000000001"/>
    <n v="184.48043799999999"/>
    <n v="-305.65728799999999"/>
    <n v="0.199738"/>
    <n v="1.1547019999999999"/>
    <n v="2.42E-4"/>
  </r>
  <r>
    <n v="135"/>
    <x v="2"/>
    <s v="49-50-56-57-63-64"/>
    <s v="49-50-56-57-63-64"/>
    <x v="0"/>
    <x v="135"/>
    <n v="179.19"/>
    <n v="275.721"/>
    <n v="5.6572849999999999"/>
    <n v="0"/>
    <x v="99"/>
    <x v="90"/>
    <n v="185.17083299999999"/>
    <n v="-305.48471699999999"/>
    <n v="0.24429100000000001"/>
    <n v="185.17648299999999"/>
    <n v="-305.466522"/>
    <n v="0.24410799999999999"/>
    <n v="1.9051469999999999"/>
    <n v="1.83E-4"/>
  </r>
  <r>
    <n v="136"/>
    <x v="2"/>
    <s v="49-50-56-57-63-64"/>
    <s v="49-50-56-57-63-64"/>
    <x v="0"/>
    <x v="136"/>
    <n v="179.34299999999999"/>
    <n v="315.32299999999998"/>
    <n v="7.5464380000000002"/>
    <n v="0"/>
    <x v="100"/>
    <x v="91"/>
    <n v="186.09002100000001"/>
    <n v="-305.18385599999999"/>
    <n v="0.30495499999999998"/>
    <n v="186.09049999999999"/>
    <n v="-305.15795900000001"/>
    <n v="0.30812299999999998"/>
    <n v="2.5901299999999998"/>
    <n v="3.1670000000000001E-3"/>
  </r>
  <r>
    <n v="137"/>
    <x v="2"/>
    <s v="49-50-56-57-63-64"/>
    <s v="49-50-56-57-63-64"/>
    <x v="0"/>
    <x v="137"/>
    <n v="235.94300000000001"/>
    <n v="404.27"/>
    <n v="6.3732569999999997"/>
    <n v="0"/>
    <x v="101"/>
    <x v="92"/>
    <n v="186.76701800000001"/>
    <n v="-304.87819200000001"/>
    <n v="0.35966999999999999"/>
    <n v="186.7621"/>
    <n v="-304.885651"/>
    <n v="0.35824699999999998"/>
    <n v="0.89339800000000003"/>
    <n v="1.423E-3"/>
  </r>
  <r>
    <n v="138"/>
    <x v="2"/>
    <s v="49-50-56-57-63-64"/>
    <s v="49-50-56-57-63-64"/>
    <x v="0"/>
    <x v="138"/>
    <n v="235.69900000000001"/>
    <n v="369.88400000000001"/>
    <n v="6.0622040000000004"/>
    <n v="0"/>
    <x v="102"/>
    <x v="93"/>
    <n v="187.41213200000001"/>
    <n v="-304.60594700000001"/>
    <n v="0.40917599999999998"/>
    <n v="187.41911300000001"/>
    <n v="-304.58047499999998"/>
    <n v="0.40989900000000001"/>
    <n v="2.6411820000000001"/>
    <n v="7.2300000000000001E-4"/>
  </r>
  <r>
    <n v="139"/>
    <x v="2"/>
    <s v="49-50-56-57-63-64"/>
    <s v="49-50-56-57-63-64"/>
    <x v="0"/>
    <x v="139"/>
    <n v="335.447"/>
    <n v="859.221"/>
    <n v="10.145231000000001"/>
    <n v="0"/>
    <x v="103"/>
    <x v="94"/>
    <n v="188.25372100000001"/>
    <n v="-304.11508900000001"/>
    <n v="0.49181200000000003"/>
    <n v="188.25569200000001"/>
    <n v="-304.10836799999998"/>
    <n v="0.49174499999999999"/>
    <n v="0.70042499999999996"/>
    <n v="6.6000000000000005E-5"/>
  </r>
  <r>
    <n v="140"/>
    <x v="2"/>
    <s v="49-50-56-57-63-64"/>
    <s v="49-50-56-57-63-64"/>
    <x v="0"/>
    <x v="140"/>
    <n v="261.26400000000001"/>
    <n v="540.221"/>
    <n v="7.6193350000000004"/>
    <n v="0"/>
    <x v="104"/>
    <x v="95"/>
    <n v="188.823295"/>
    <n v="-303.671874"/>
    <n v="0.55311500000000002"/>
    <n v="188.854141"/>
    <n v="-303.70773300000002"/>
    <n v="0.555531"/>
    <n v="4.730105"/>
    <n v="2.4169999999999999E-3"/>
  </r>
  <r>
    <n v="141"/>
    <x v="2"/>
    <s v="49-50-56-57-63-64"/>
    <s v="49-50-56-57-63-64"/>
    <x v="0"/>
    <x v="141"/>
    <n v="243.291"/>
    <n v="456.04899999999998"/>
    <n v="7.644927"/>
    <n v="0"/>
    <x v="105"/>
    <x v="96"/>
    <n v="189.44995399999999"/>
    <n v="-303.22974399999998"/>
    <n v="0.61158400000000002"/>
    <n v="189.434113"/>
    <n v="-303.27474999999998"/>
    <n v="0.61306499999999997"/>
    <n v="4.7712630000000003"/>
    <n v="1.48E-3"/>
  </r>
  <r>
    <n v="142"/>
    <x v="2"/>
    <s v="49-50-56-57-63-64"/>
    <s v="49-50-56-57-63-64"/>
    <x v="0"/>
    <x v="142"/>
    <n v="206.02"/>
    <n v="612.46699999999998"/>
    <n v="8.6573729999999998"/>
    <n v="0"/>
    <x v="106"/>
    <x v="97"/>
    <n v="190.17797999999999"/>
    <n v="-302.64462400000002"/>
    <n v="0.68966799999999995"/>
    <n v="190.16909799999999"/>
    <n v="-302.64730800000001"/>
    <n v="0.68828400000000001"/>
    <n v="0.92782900000000001"/>
    <n v="1.3829999999999999E-3"/>
  </r>
  <r>
    <n v="143"/>
    <x v="2"/>
    <s v="49-50-56-57-63-64"/>
    <s v="49-50-56-57-63-64"/>
    <x v="0"/>
    <x v="143"/>
    <n v="169.24600000000001"/>
    <n v="213.233"/>
    <n v="8.2750330000000005"/>
    <n v="0"/>
    <x v="107"/>
    <x v="98"/>
    <n v="190.69489899999999"/>
    <n v="-302.209925"/>
    <n v="0.75431700000000002"/>
    <n v="190.68005400000001"/>
    <n v="-302.13781699999998"/>
    <n v="0.75118200000000002"/>
    <n v="7.3619779999999997"/>
    <n v="3.1350000000000002E-3"/>
  </r>
  <r>
    <n v="144"/>
    <x v="2"/>
    <s v="49-50-56-57-63-64"/>
    <s v="49-50-56-57-63-64"/>
    <x v="0"/>
    <x v="144"/>
    <n v="142.858"/>
    <n v="230.77699999999999"/>
    <n v="7.5550160000000002"/>
    <n v="0"/>
    <x v="108"/>
    <x v="99"/>
    <n v="191.14564899999999"/>
    <n v="-301.600392"/>
    <n v="0.81857500000000005"/>
    <n v="191.15185500000001"/>
    <n v="-301.595123"/>
    <n v="0.81983499999999998"/>
    <n v="0.814141"/>
    <n v="1.2600000000000001E-3"/>
  </r>
  <r>
    <n v="145"/>
    <x v="2"/>
    <s v="49-50-56-57-63-64"/>
    <s v="49-50-56-57-63-64"/>
    <x v="0"/>
    <x v="145"/>
    <n v="249.47300000000001"/>
    <n v="270.85300000000001"/>
    <n v="9.2580240000000007"/>
    <n v="0"/>
    <x v="109"/>
    <x v="100"/>
    <n v="191.60697300000001"/>
    <n v="-301.07071999999999"/>
    <n v="0.89366100000000004"/>
    <n v="191.58512899999999"/>
    <n v="-301.020264"/>
    <n v="0.88825900000000002"/>
    <n v="5.4981540000000004"/>
    <n v="5.4019999999999997E-3"/>
  </r>
  <r>
    <n v="146"/>
    <x v="2"/>
    <s v="49-50-56-57-63-64"/>
    <s v="49-50-56-57-63-64"/>
    <x v="0"/>
    <x v="146"/>
    <n v="135.36699999999999"/>
    <n v="229.274"/>
    <n v="9.2545359999999999"/>
    <n v="0"/>
    <x v="110"/>
    <x v="101"/>
    <n v="192.09823700000001"/>
    <n v="-300.20885600000003"/>
    <n v="0.97986399999999996"/>
    <n v="192.10354599999999"/>
    <n v="-300.20892300000003"/>
    <n v="0.97828499999999996"/>
    <n v="0.530918"/>
    <n v="1.5790000000000001E-3"/>
  </r>
  <r>
    <n v="147"/>
    <x v="2"/>
    <s v="49-50-56-57-63-64"/>
    <s v="49-50-56-57-63-64"/>
    <x v="0"/>
    <x v="147"/>
    <n v="159.38900000000001"/>
    <n v="288.34500000000003"/>
    <n v="7.1000059999999996"/>
    <n v="0"/>
    <x v="111"/>
    <x v="102"/>
    <n v="192.44348500000001"/>
    <n v="-299.57153"/>
    <n v="1.04579"/>
    <n v="192.44512900000001"/>
    <n v="-299.57122800000002"/>
    <n v="1.0455829999999999"/>
    <n v="0.16722400000000001"/>
    <n v="2.0699999999999999E-4"/>
  </r>
  <r>
    <n v="148"/>
    <x v="2"/>
    <s v="49-50-56-57-63-64"/>
    <s v="49-50-56-57-63-64"/>
    <x v="0"/>
    <x v="148"/>
    <n v="244.06700000000001"/>
    <n v="183.12299999999999"/>
    <n v="8.3463510000000003"/>
    <n v="0"/>
    <x v="112"/>
    <x v="103"/>
    <n v="192.74845199999999"/>
    <n v="-298.92496299999999"/>
    <n v="1.1083460000000001"/>
    <n v="192.744934"/>
    <n v="-298.91275000000002"/>
    <n v="1.110603"/>
    <n v="1.270929"/>
    <n v="2.2569999999999999E-3"/>
  </r>
  <r>
    <n v="149"/>
    <x v="2"/>
    <s v="49-50-56-57-63-64"/>
    <s v="49-50-56-57-63-64"/>
    <x v="0"/>
    <x v="149"/>
    <n v="136.79599999999999"/>
    <n v="287.26499999999999"/>
    <n v="10.738960000000001"/>
    <n v="0"/>
    <x v="113"/>
    <x v="104"/>
    <n v="193.075917"/>
    <n v="-298.01475900000003"/>
    <n v="1.1988760000000001"/>
    <n v="193.072418"/>
    <n v="-298.00830100000002"/>
    <n v="1.2004969999999999"/>
    <n v="0.73450400000000005"/>
    <n v="1.621E-3"/>
  </r>
  <r>
    <n v="150"/>
    <x v="2"/>
    <s v="49-50-56-57-63-64"/>
    <s v="49-50-56-57-63-64"/>
    <x v="0"/>
    <x v="150"/>
    <n v="192.85599999999999"/>
    <n v="231.41"/>
    <n v="8.9725149999999996"/>
    <n v="0"/>
    <x v="114"/>
    <x v="105"/>
    <n v="193.260336"/>
    <n v="-297.30329599999999"/>
    <n v="1.267331"/>
    <n v="193.26402300000001"/>
    <n v="-297.31353799999999"/>
    <n v="1.26841"/>
    <n v="1.0884929999999999"/>
    <n v="1.0790000000000001E-3"/>
  </r>
  <r>
    <n v="151"/>
    <x v="2"/>
    <s v="49-50-56-57-63-64"/>
    <s v="49-50-56-57-63-64"/>
    <x v="0"/>
    <x v="151"/>
    <n v="193.00399999999999"/>
    <n v="220.13499999999999"/>
    <n v="9.1212409999999995"/>
    <n v="0"/>
    <x v="115"/>
    <x v="106"/>
    <n v="193.402098"/>
    <n v="-296.61857500000002"/>
    <n v="1.3390550000000001"/>
    <n v="193.40214499999999"/>
    <n v="-296.60742199999999"/>
    <n v="1.3395330000000001"/>
    <n v="1.1153709999999999"/>
    <n v="4.7699999999999999E-4"/>
  </r>
  <r>
    <n v="152"/>
    <x v="2"/>
    <s v="49-50-56-57-63-64"/>
    <s v="49-50-56-57-63-64"/>
    <x v="0"/>
    <x v="152"/>
    <n v="235.703"/>
    <n v="277.53300000000002"/>
    <n v="6.7792979999999998"/>
    <n v="0"/>
    <x v="116"/>
    <x v="107"/>
    <n v="193.536146"/>
    <n v="-295.93759399999999"/>
    <n v="1.401259"/>
    <n v="193.50288399999999"/>
    <n v="-295.890625"/>
    <n v="1.401265"/>
    <n v="5.7553599999999996"/>
    <n v="6.0000000000000002E-6"/>
  </r>
  <r>
    <n v="153"/>
    <x v="2"/>
    <s v="49-50-56-57-63-64"/>
    <s v="49-50-56-57-63-64"/>
    <x v="0"/>
    <x v="153"/>
    <n v="202.90899999999999"/>
    <n v="267.01"/>
    <n v="5.8344490000000002"/>
    <n v="0"/>
    <x v="117"/>
    <x v="108"/>
    <n v="193.57147800000001"/>
    <n v="-295.160617"/>
    <n v="1.4490529999999999"/>
    <n v="193.57548499999999"/>
    <n v="-295.16622899999999"/>
    <n v="1.4486190000000001"/>
    <n v="0.68957599999999997"/>
    <n v="4.3399999999999998E-4"/>
  </r>
  <r>
    <n v="154"/>
    <x v="1"/>
    <s v="49-56-57-63-64"/>
    <s v="49-56-57-63-64"/>
    <x v="0"/>
    <x v="154"/>
    <n v="156.46100000000001"/>
    <n v="247.13200000000001"/>
    <n v="3.369605"/>
    <n v="0"/>
    <x v="118"/>
    <x v="109"/>
    <n v="193.600639"/>
    <n v="-294.39563500000003"/>
    <n v="1.4819830000000001"/>
    <n v="193.62712099999999"/>
    <n v="-294.43914799999999"/>
    <n v="1.4851209999999999"/>
    <n v="5.0937590000000004"/>
    <n v="3.1380000000000002E-3"/>
  </r>
  <r>
    <n v="155"/>
    <x v="1"/>
    <s v="49-56-57-63-64"/>
    <s v="49-56-57-63-64"/>
    <x v="0"/>
    <x v="155"/>
    <n v="173.369"/>
    <n v="274.274"/>
    <n v="4.3023449999999999"/>
    <n v="0"/>
    <x v="119"/>
    <x v="110"/>
    <n v="193.69274100000001"/>
    <n v="-293.47941100000003"/>
    <n v="1.5173460000000001"/>
    <n v="193.66995199999999"/>
    <n v="-293.47082499999999"/>
    <n v="1.519995"/>
    <n v="2.435254"/>
    <n v="2.6489999999999999E-3"/>
  </r>
  <r>
    <n v="156"/>
    <x v="1"/>
    <s v="49-56-57-63-64"/>
    <s v="49-56-57-63-64"/>
    <x v="0"/>
    <x v="156"/>
    <n v="159.46700000000001"/>
    <n v="194.34899999999999"/>
    <n v="4.0093920000000001"/>
    <n v="0"/>
    <x v="120"/>
    <x v="111"/>
    <n v="193.68007299999999"/>
    <n v="-292.70195999999999"/>
    <n v="1.531806"/>
    <n v="193.68879699999999"/>
    <n v="-292.74627700000002"/>
    <n v="1.5373289999999999"/>
    <n v="4.5166890000000004"/>
    <n v="5.5230000000000001E-3"/>
  </r>
  <r>
    <n v="157"/>
    <x v="1"/>
    <s v="49-56-57-63-64"/>
    <s v="49-56-57-63-64"/>
    <x v="0"/>
    <x v="157"/>
    <n v="203.73500000000001"/>
    <n v="279.60199999999998"/>
    <n v="3.0124170000000001"/>
    <n v="0"/>
    <x v="121"/>
    <x v="112"/>
    <n v="193.706883"/>
    <n v="-292.03459500000002"/>
    <n v="1.5500119999999999"/>
    <n v="193.70050000000001"/>
    <n v="-292.02236900000003"/>
    <n v="1.5503020000000001"/>
    <n v="1.3791180000000001"/>
    <n v="2.8899999999999998E-4"/>
  </r>
  <r>
    <n v="158"/>
    <x v="1"/>
    <s v="49-56-57-63-64"/>
    <s v="49-56-57-63-64"/>
    <x v="0"/>
    <x v="158"/>
    <n v="184.97"/>
    <n v="330.56400000000002"/>
    <n v="2.7087340000000002"/>
    <n v="0"/>
    <x v="122"/>
    <x v="113"/>
    <n v="193.72256899999999"/>
    <n v="-291.33655099999999"/>
    <n v="1.5611820000000001"/>
    <n v="193.70671100000001"/>
    <n v="-291.29785199999998"/>
    <n v="1.558467"/>
    <n v="4.1822699999999999"/>
    <n v="2.715E-3"/>
  </r>
  <r>
    <n v="159"/>
    <x v="1"/>
    <s v="49-56-57-63-64"/>
    <s v="49-56-57-63-64"/>
    <x v="0"/>
    <x v="159"/>
    <n v="220.50200000000001"/>
    <n v="291.28100000000001"/>
    <n v="3.7315100000000001"/>
    <n v="0"/>
    <x v="123"/>
    <x v="114"/>
    <n v="193.73334399999999"/>
    <n v="-290.59441900000002"/>
    <n v="1.564109"/>
    <n v="193.70962499999999"/>
    <n v="-290.57229599999999"/>
    <n v="1.5649759999999999"/>
    <n v="3.2434859999999999"/>
    <n v="8.6700000000000004E-4"/>
  </r>
  <r>
    <n v="160"/>
    <x v="1"/>
    <s v="49-56-57-63-64"/>
    <s v="49-56-57-63-64"/>
    <x v="0"/>
    <x v="160"/>
    <n v="202.65799999999999"/>
    <n v="356.23"/>
    <n v="5.541493"/>
    <n v="0"/>
    <x v="124"/>
    <x v="115"/>
    <n v="193.713717"/>
    <n v="-289.57756599999999"/>
    <n v="1.571925"/>
    <n v="193.709473"/>
    <n v="-289.60366800000003"/>
    <n v="1.570276"/>
    <n v="2.6445289999999999"/>
    <n v="1.6490000000000001E-3"/>
  </r>
  <r>
    <n v="161"/>
    <x v="1"/>
    <s v="49-56-57-63-64"/>
    <s v="49-56-57-63-64"/>
    <x v="0"/>
    <x v="161"/>
    <n v="194.595"/>
    <n v="555.05999999999995"/>
    <n v="3.0170780000000001"/>
    <n v="0"/>
    <x v="125"/>
    <x v="116"/>
    <n v="193.73909699999999"/>
    <n v="-289.00199800000001"/>
    <n v="1.5680130000000001"/>
    <n v="193.70774800000001"/>
    <n v="-288.87710600000003"/>
    <n v="1.571966"/>
    <n v="12.876617"/>
    <n v="3.9529999999999999E-3"/>
  </r>
  <r>
    <n v="162"/>
    <x v="1"/>
    <s v="49-56-57-63-64"/>
    <s v="49-56-57-63-64"/>
    <x v="0"/>
    <x v="162"/>
    <n v="141.41399999999999"/>
    <n v="291.17899999999997"/>
    <n v="4.612946"/>
    <n v="0"/>
    <x v="126"/>
    <x v="117"/>
    <n v="193.726024"/>
    <n v="-288.14677899999998"/>
    <n v="1.5745089999999999"/>
    <n v="193.70622299999999"/>
    <n v="-288.15093999999999"/>
    <n v="1.573286"/>
    <n v="2.0233660000000002"/>
    <n v="1.222E-3"/>
  </r>
  <r>
    <n v="163"/>
    <x v="1"/>
    <s v="49-56-57-63-64"/>
    <s v="49-56-57-63-64"/>
    <x v="0"/>
    <x v="163"/>
    <n v="134.673"/>
    <n v="239.291"/>
    <n v="3.517147"/>
    <n v="0"/>
    <x v="127"/>
    <x v="118"/>
    <n v="193.709464"/>
    <n v="-287.43333799999999"/>
    <n v="1.572981"/>
    <n v="193.70417800000001"/>
    <n v="-287.42526199999998"/>
    <n v="1.5731539999999999"/>
    <n v="0.96523499999999995"/>
    <n v="1.73E-4"/>
  </r>
  <r>
    <n v="164"/>
    <x v="1"/>
    <s v="49-56-57-63-64"/>
    <s v="49-56-57-63-64"/>
    <x v="0"/>
    <x v="164"/>
    <n v="171.904"/>
    <n v="257.13400000000001"/>
    <n v="3.951829"/>
    <n v="0"/>
    <x v="128"/>
    <x v="119"/>
    <n v="193.72623999999999"/>
    <n v="-286.68914100000001"/>
    <n v="1.5712870000000001"/>
    <n v="193.702316"/>
    <n v="-286.69979899999998"/>
    <n v="1.5738460000000001"/>
    <n v="2.6190530000000001"/>
    <n v="2.5600000000000002E-3"/>
  </r>
  <r>
    <n v="165"/>
    <x v="1"/>
    <s v="49-56-57-63-64"/>
    <s v="49-56-57-63-64"/>
    <x v="0"/>
    <x v="165"/>
    <n v="217.48699999999999"/>
    <n v="328.58800000000002"/>
    <n v="5.4515229999999999"/>
    <n v="0"/>
    <x v="129"/>
    <x v="120"/>
    <n v="193.70265499999999"/>
    <n v="-285.70997999999997"/>
    <n v="1.577599"/>
    <n v="193.699524"/>
    <n v="-285.73239100000001"/>
    <n v="1.5739669999999999"/>
    <n v="2.262937"/>
    <n v="3.6319999999999998E-3"/>
  </r>
  <r>
    <n v="166"/>
    <x v="1"/>
    <s v="49-56-57-63-64"/>
    <s v="49-56-57-63-64"/>
    <x v="0"/>
    <x v="166"/>
    <n v="121.33199999999999"/>
    <n v="231.46199999999999"/>
    <n v="4.07646"/>
    <n v="0"/>
    <x v="130"/>
    <x v="121"/>
    <n v="193.74258699999999"/>
    <n v="-284.99269700000002"/>
    <n v="1.5778799999999999"/>
    <n v="193.697159"/>
    <n v="-285.00659200000001"/>
    <n v="1.5735490000000001"/>
    <n v="4.7505480000000002"/>
    <n v="4.3299999999999996E-3"/>
  </r>
  <r>
    <n v="167"/>
    <x v="1"/>
    <s v="49-56-57-63-64"/>
    <s v="49-56-57-63-64"/>
    <x v="0"/>
    <x v="167"/>
    <n v="183.89"/>
    <n v="370.94499999999999"/>
    <n v="3.6834829999999998"/>
    <n v="0"/>
    <x v="131"/>
    <x v="122"/>
    <n v="193.719571"/>
    <n v="-284.23328500000002"/>
    <n v="1.578514"/>
    <n v="193.69523599999999"/>
    <n v="-284.28060900000003"/>
    <n v="1.5739669999999999"/>
    <n v="5.3214050000000004"/>
    <n v="4.5469999999999998E-3"/>
  </r>
  <r>
    <n v="168"/>
    <x v="2"/>
    <s v="49-55-56-57-63-64"/>
    <s v="49-55-56-57-63-64"/>
    <x v="0"/>
    <x v="168"/>
    <n v="214.96899999999999"/>
    <n v="390.68299999999999"/>
    <n v="5.0901310000000004"/>
    <n v="0"/>
    <x v="132"/>
    <x v="123"/>
    <n v="193.70059599999999"/>
    <n v="-283.54178999999999"/>
    <n v="1.568303"/>
    <n v="193.693512"/>
    <n v="-283.55465700000002"/>
    <n v="1.573027"/>
    <n v="1.468842"/>
    <n v="4.7239999999999999E-3"/>
  </r>
  <r>
    <n v="169"/>
    <x v="2"/>
    <s v="49-55-56-57-63-64"/>
    <s v="49-55-56-57-63-64"/>
    <x v="0"/>
    <x v="169"/>
    <n v="131.71799999999999"/>
    <n v="263.892"/>
    <n v="4.4746829999999997"/>
    <n v="0"/>
    <x v="133"/>
    <x v="124"/>
    <n v="193.71788599999999"/>
    <n v="-282.85316999999998"/>
    <n v="1.5745690000000001"/>
    <n v="193.692398"/>
    <n v="-282.82870500000001"/>
    <n v="1.5730869999999999"/>
    <n v="3.5329540000000001"/>
    <n v="1.482E-3"/>
  </r>
  <r>
    <n v="170"/>
    <x v="1"/>
    <s v="55-56-57-63-64"/>
    <s v="55-56-57-63-64"/>
    <x v="0"/>
    <x v="170"/>
    <n v="168.20599999999999"/>
    <n v="287.34699999999998"/>
    <n v="3.3475259999999998"/>
    <n v="0"/>
    <x v="134"/>
    <x v="125"/>
    <n v="193.71429900000001"/>
    <n v="-282.13213100000002"/>
    <n v="1.569979"/>
    <n v="193.69111599999999"/>
    <n v="-282.10290500000002"/>
    <n v="1.5722389999999999"/>
    <n v="3.7304029999999999"/>
    <n v="2.2599999999999999E-3"/>
  </r>
  <r>
    <n v="171"/>
    <x v="1"/>
    <s v="55-56-57-63-64"/>
    <s v="55-56-57-63-64"/>
    <x v="0"/>
    <x v="171"/>
    <n v="119.364"/>
    <n v="262.62599999999998"/>
    <n v="4.3027810000000004"/>
    <n v="0"/>
    <x v="135"/>
    <x v="126"/>
    <n v="193.72896900000001"/>
    <n v="-281.17734999999999"/>
    <n v="1.5666009999999999"/>
    <n v="193.68983499999999"/>
    <n v="-281.13516199999998"/>
    <n v="1.5719650000000001"/>
    <n v="5.7543939999999996"/>
    <n v="5.3639999999999998E-3"/>
  </r>
  <r>
    <n v="172"/>
    <x v="1"/>
    <s v="55-56-57-63-64"/>
    <s v="55-56-57-63-64"/>
    <x v="0"/>
    <x v="172"/>
    <n v="161.66800000000001"/>
    <n v="218.40199999999999"/>
    <n v="3.385866"/>
    <n v="0"/>
    <x v="136"/>
    <x v="127"/>
    <n v="193.71310800000001"/>
    <n v="-280.433514"/>
    <n v="1.5713429999999999"/>
    <n v="193.68910199999999"/>
    <n v="-280.40936299999998"/>
    <n v="1.5723130000000001"/>
    <n v="3.4052359999999999"/>
    <n v="9.7000000000000005E-4"/>
  </r>
  <r>
    <n v="173"/>
    <x v="2"/>
    <s v="55-56-57-62-63-64"/>
    <s v="55-56-57-62-63-64"/>
    <x v="0"/>
    <x v="173"/>
    <n v="251.73699999999999"/>
    <n v="302.02699999999999"/>
    <n v="4.3984129999999997"/>
    <n v="0"/>
    <x v="137"/>
    <x v="128"/>
    <n v="193.68761799999999"/>
    <n v="-279.67503799999997"/>
    <n v="1.5704640000000001"/>
    <n v="193.68806499999999"/>
    <n v="-279.68356299999999"/>
    <n v="1.5717449999999999"/>
    <n v="0.853688"/>
    <n v="1.281E-3"/>
  </r>
  <r>
    <n v="174"/>
    <x v="2"/>
    <s v="55-56-57-62-63-64"/>
    <s v="55-56-57-62-63-64"/>
    <x v="0"/>
    <x v="174"/>
    <n v="812.86699999999996"/>
    <n v="727.27099999999996"/>
    <n v="4.509881"/>
    <n v="0"/>
    <x v="138"/>
    <x v="129"/>
    <n v="193.68927600000001"/>
    <n v="-278.95523300000002"/>
    <n v="1.5722290000000001"/>
    <n v="193.68751499999999"/>
    <n v="-278.957764"/>
    <n v="1.572084"/>
    <n v="0.30829000000000001"/>
    <n v="1.45E-4"/>
  </r>
  <r>
    <n v="175"/>
    <x v="2"/>
    <s v="55-56-57-62-63-64"/>
    <s v="55-56-57-62-63-64"/>
    <x v="0"/>
    <x v="175"/>
    <n v="145.166"/>
    <n v="277.57"/>
    <n v="5.7506630000000003"/>
    <n v="0"/>
    <x v="139"/>
    <x v="130"/>
    <n v="193.70178100000001"/>
    <n v="-278.005945"/>
    <n v="1.572411"/>
    <n v="193.68701200000001"/>
    <n v="-277.99002100000001"/>
    <n v="1.5717030000000001"/>
    <n v="2.1718890000000002"/>
    <n v="7.0799999999999997E-4"/>
  </r>
  <r>
    <n v="176"/>
    <x v="2"/>
    <s v="55-56-57-62-63-64"/>
    <s v="55-56-57-62-63-64"/>
    <x v="0"/>
    <x v="176"/>
    <n v="190.334"/>
    <n v="265.13400000000001"/>
    <n v="4.6242809999999999"/>
    <n v="0"/>
    <x v="140"/>
    <x v="131"/>
    <n v="193.691012"/>
    <n v="-277.26019600000001"/>
    <n v="1.5713349999999999"/>
    <n v="193.6866"/>
    <n v="-277.26422100000002"/>
    <n v="1.5709869999999999"/>
    <n v="0.59724699999999997"/>
    <n v="3.48E-4"/>
  </r>
  <r>
    <n v="177"/>
    <x v="2"/>
    <s v="55-56-57-62-63-64"/>
    <s v="55-56-57-62-63-64"/>
    <x v="0"/>
    <x v="177"/>
    <n v="238.82300000000001"/>
    <n v="371.09199999999998"/>
    <n v="4.2528600000000001"/>
    <n v="0"/>
    <x v="141"/>
    <x v="132"/>
    <n v="193.680813"/>
    <n v="-276.55313000000001"/>
    <n v="1.5684100000000001"/>
    <n v="193.686554"/>
    <n v="-276.53842200000003"/>
    <n v="1.571348"/>
    <n v="1.5789610000000001"/>
    <n v="2.9380000000000001E-3"/>
  </r>
  <r>
    <n v="178"/>
    <x v="1"/>
    <s v="55-56-62-63-64"/>
    <s v="55-56-62-63-64"/>
    <x v="0"/>
    <x v="178"/>
    <n v="212.042"/>
    <n v="274.65600000000001"/>
    <n v="3.755925"/>
    <n v="0"/>
    <x v="142"/>
    <x v="133"/>
    <n v="193.65768600000001"/>
    <n v="-275.77464600000002"/>
    <n v="1.5717129999999999"/>
    <n v="193.68632500000001"/>
    <n v="-275.81262199999998"/>
    <n v="1.5707120000000001"/>
    <n v="4.7564349999999997"/>
    <n v="1.0009999999999999E-3"/>
  </r>
  <r>
    <n v="179"/>
    <x v="1"/>
    <s v="55-56-62-63-64"/>
    <s v="55-56-62-63-64"/>
    <x v="0"/>
    <x v="179"/>
    <n v="175.74600000000001"/>
    <n v="218.13800000000001"/>
    <n v="3.2673230000000002"/>
    <n v="0"/>
    <x v="143"/>
    <x v="134"/>
    <n v="193.71084099999999"/>
    <n v="-275.116378"/>
    <n v="1.570635"/>
    <n v="193.68647799999999"/>
    <n v="-275.08682299999998"/>
    <n v="1.57107"/>
    <n v="3.8302909999999999"/>
    <n v="4.3399999999999998E-4"/>
  </r>
  <r>
    <n v="180"/>
    <x v="1"/>
    <s v="55-56-62-63-64"/>
    <s v="55-56-62-63-64"/>
    <x v="0"/>
    <x v="180"/>
    <n v="205.96"/>
    <n v="338.17200000000003"/>
    <n v="3.752443"/>
    <n v="0"/>
    <x v="144"/>
    <x v="135"/>
    <n v="193.72509600000001"/>
    <n v="-274.364105"/>
    <n v="1.5716760000000001"/>
    <n v="193.68632500000001"/>
    <n v="-274.36102299999999"/>
    <n v="1.570516"/>
    <n v="3.8893450000000001"/>
    <n v="1.16E-3"/>
  </r>
  <r>
    <n v="181"/>
    <x v="1"/>
    <s v="55-56-62-63-64"/>
    <s v="55-56-62-63-64"/>
    <x v="0"/>
    <x v="181"/>
    <n v="166.816"/>
    <n v="310.82400000000001"/>
    <n v="4.9705240000000002"/>
    <n v="0"/>
    <x v="145"/>
    <x v="136"/>
    <n v="193.67978400000001"/>
    <n v="-273.383216"/>
    <n v="1.5698989999999999"/>
    <n v="193.68647799999999"/>
    <n v="-273.39328"/>
    <n v="1.570395"/>
    <n v="1.2086589999999999"/>
    <n v="4.9600000000000002E-4"/>
  </r>
  <r>
    <n v="182"/>
    <x v="1"/>
    <s v="55-56-62-63-64"/>
    <s v="55-56-62-63-64"/>
    <x v="0"/>
    <x v="182"/>
    <n v="153.09399999999999"/>
    <n v="245.161"/>
    <n v="4.1034220000000001"/>
    <n v="0"/>
    <x v="146"/>
    <x v="137"/>
    <n v="193.73083199999999"/>
    <n v="-272.71158800000001"/>
    <n v="1.570867"/>
    <n v="193.68682899999999"/>
    <n v="-272.66748000000001"/>
    <n v="1.570794"/>
    <n v="6.2303750000000004"/>
    <n v="7.2999999999999999E-5"/>
  </r>
  <r>
    <n v="183"/>
    <x v="1"/>
    <s v="55-56-62-63-64"/>
    <s v="55-56-62-63-64"/>
    <x v="0"/>
    <x v="183"/>
    <n v="193.63800000000001"/>
    <n v="320.41899999999998"/>
    <n v="4.4610349999999999"/>
    <n v="0"/>
    <x v="147"/>
    <x v="138"/>
    <n v="193.67621399999999"/>
    <n v="-271.919985"/>
    <n v="1.5681659999999999"/>
    <n v="193.68693500000001"/>
    <n v="-271.94168100000002"/>
    <n v="1.5702370000000001"/>
    <n v="2.4200650000000001"/>
    <n v="2.0709999999999999E-3"/>
  </r>
  <r>
    <n v="184"/>
    <x v="1"/>
    <s v="55-56-62-63-64"/>
    <s v="55-56-62-63-64"/>
    <x v="0"/>
    <x v="184"/>
    <n v="200.75299999999999"/>
    <n v="333.09500000000003"/>
    <n v="4.8871609999999999"/>
    <n v="0"/>
    <x v="148"/>
    <x v="139"/>
    <n v="193.64664400000001"/>
    <n v="-270.98888399999998"/>
    <n v="1.5721270000000001"/>
    <n v="193.687363"/>
    <n v="-270.97396900000001"/>
    <n v="1.5701499999999999"/>
    <n v="4.3365"/>
    <n v="1.977E-3"/>
  </r>
  <r>
    <n v="185"/>
    <x v="1"/>
    <s v="55-56-62-63-64"/>
    <s v="55-56-62-63-64"/>
    <x v="0"/>
    <x v="185"/>
    <n v="153.04900000000001"/>
    <n v="374.28899999999999"/>
    <n v="4.6631479999999996"/>
    <n v="0"/>
    <x v="149"/>
    <x v="140"/>
    <n v="193.71133800000001"/>
    <n v="-270.26169399999998"/>
    <n v="1.566568"/>
    <n v="193.687881"/>
    <n v="-270.24816900000002"/>
    <n v="1.5705739999999999"/>
    <n v="2.7076709999999999"/>
    <n v="4.006E-3"/>
  </r>
  <r>
    <n v="186"/>
    <x v="1"/>
    <s v="55-56-62-63-64"/>
    <s v="55-56-62-63-64"/>
    <x v="0"/>
    <x v="186"/>
    <n v="167.18299999999999"/>
    <n v="321.834"/>
    <n v="5.0216560000000001"/>
    <n v="0"/>
    <x v="150"/>
    <x v="141"/>
    <n v="193.687456"/>
    <n v="-269.51422200000002"/>
    <n v="1.5688899999999999"/>
    <n v="193.68806499999999"/>
    <n v="-269.52236900000003"/>
    <n v="1.570065"/>
    <n v="0.81701199999999996"/>
    <n v="1.175E-3"/>
  </r>
  <r>
    <n v="187"/>
    <x v="1"/>
    <s v="55-56-62-63-64"/>
    <s v="55-56-62-63-64"/>
    <x v="0"/>
    <x v="187"/>
    <n v="211.92599999999999"/>
    <n v="222.369"/>
    <n v="3.5944970000000001"/>
    <n v="0"/>
    <x v="151"/>
    <x v="142"/>
    <n v="193.75784400000001"/>
    <n v="-268.87771300000003"/>
    <n v="1.572738"/>
    <n v="193.68858299999999"/>
    <n v="-268.79656999999997"/>
    <n v="1.5705260000000001"/>
    <n v="10.668291"/>
    <n v="2.2130000000000001E-3"/>
  </r>
  <r>
    <n v="188"/>
    <x v="1"/>
    <s v="55-56-62-63-64"/>
    <s v="55-56-62-63-64"/>
    <x v="0"/>
    <x v="188"/>
    <n v="175.55"/>
    <n v="266.97300000000001"/>
    <n v="5.2284069999999998"/>
    <n v="0"/>
    <x v="152"/>
    <x v="143"/>
    <n v="193.698274"/>
    <n v="-267.85458499999999"/>
    <n v="1.573774"/>
    <n v="193.68910199999999"/>
    <n v="-267.82882699999999"/>
    <n v="1.5705260000000001"/>
    <n v="2.7341920000000002"/>
    <n v="3.248E-3"/>
  </r>
  <r>
    <n v="189"/>
    <x v="1"/>
    <s v="55-56-62-63-64"/>
    <s v="55-56-62-63-64"/>
    <x v="0"/>
    <x v="189"/>
    <n v="122.652"/>
    <n v="243.804"/>
    <n v="3.750311"/>
    <n v="0"/>
    <x v="153"/>
    <x v="144"/>
    <n v="193.69234599999999"/>
    <n v="-267.09781299999997"/>
    <n v="1.570535"/>
    <n v="193.68926999999999"/>
    <n v="-267.10324100000003"/>
    <n v="1.5700240000000001"/>
    <n v="0.62389799999999995"/>
    <n v="5.1099999999999995E-4"/>
  </r>
  <r>
    <n v="190"/>
    <x v="1"/>
    <s v="55-56-62-63-64"/>
    <s v="55-56-62-63-64"/>
    <x v="0"/>
    <x v="190"/>
    <n v="154.13200000000001"/>
    <n v="266.46800000000002"/>
    <n v="3.9215879999999999"/>
    <n v="0"/>
    <x v="154"/>
    <x v="145"/>
    <n v="193.67335199999999"/>
    <n v="-266.384863"/>
    <n v="1.5735699999999999"/>
    <n v="193.68983499999999"/>
    <n v="-266.38043199999998"/>
    <n v="1.570492"/>
    <n v="1.706758"/>
    <n v="3.078E-3"/>
  </r>
  <r>
    <n v="191"/>
    <x v="1"/>
    <s v="55-56-62-63-64"/>
    <s v="55-56-62-63-64"/>
    <x v="0"/>
    <x v="191"/>
    <n v="224.58099999999999"/>
    <n v="358.76"/>
    <n v="4.3185120000000001"/>
    <n v="0"/>
    <x v="155"/>
    <x v="146"/>
    <n v="193.635491"/>
    <n v="-265.65952299999998"/>
    <n v="1.5714379999999999"/>
    <n v="193.690079"/>
    <n v="-265.66497800000002"/>
    <n v="1.5699639999999999"/>
    <n v="5.4859679999999997"/>
    <n v="1.474E-3"/>
  </r>
  <r>
    <n v="192"/>
    <x v="1"/>
    <s v="55-56-62-63-64"/>
    <s v="55-56-62-63-64"/>
    <x v="0"/>
    <x v="192"/>
    <n v="155.149"/>
    <n v="205.96100000000001"/>
    <n v="4.2124030000000001"/>
    <n v="0"/>
    <x v="156"/>
    <x v="147"/>
    <n v="193.75665100000001"/>
    <n v="-264.788567"/>
    <n v="1.5633870000000001"/>
    <n v="193.69058200000001"/>
    <n v="-264.72787499999998"/>
    <n v="1.569955"/>
    <n v="8.9713639999999995"/>
    <n v="6.5680000000000001E-3"/>
  </r>
  <r>
    <n v="193"/>
    <x v="1"/>
    <s v="55-56-62-63-64"/>
    <s v="55-56-62-63-64"/>
    <x v="0"/>
    <x v="193"/>
    <n v="116.167"/>
    <n v="252.94800000000001"/>
    <n v="3.5409609999999998"/>
    <n v="0"/>
    <x v="157"/>
    <x v="148"/>
    <n v="193.70457300000001"/>
    <n v="-264.04843299999999"/>
    <n v="1.571051"/>
    <n v="193.69113200000001"/>
    <n v="-264.03836100000001"/>
    <n v="1.570459"/>
    <n v="1.6796819999999999"/>
    <n v="5.9299999999999999E-4"/>
  </r>
  <r>
    <n v="194"/>
    <x v="1"/>
    <s v="55-56-62-63-64"/>
    <s v="55-56-62-63-64"/>
    <x v="0"/>
    <x v="194"/>
    <n v="147.85300000000001"/>
    <n v="250.63900000000001"/>
    <n v="3.3052609999999998"/>
    <n v="0"/>
    <x v="158"/>
    <x v="149"/>
    <n v="193.72785500000001"/>
    <n v="-263.39651900000001"/>
    <n v="1.5697179999999999"/>
    <n v="193.69146699999999"/>
    <n v="-263.35845899999998"/>
    <n v="1.5699000000000001"/>
    <n v="5.2655450000000004"/>
    <n v="1.8200000000000001E-4"/>
  </r>
  <r>
    <n v="195"/>
    <x v="1"/>
    <s v="55-56-62-63-64"/>
    <s v="55-56-62-63-64"/>
    <x v="0"/>
    <x v="195"/>
    <n v="191.31299999999999"/>
    <n v="269.29000000000002"/>
    <n v="4.3645040000000002"/>
    <n v="0"/>
    <x v="159"/>
    <x v="150"/>
    <n v="193.56555"/>
    <n v="-262.558764"/>
    <n v="1.568451"/>
    <n v="193.69198600000001"/>
    <n v="-262.68609600000002"/>
    <n v="1.5704389999999999"/>
    <n v="17.944226"/>
    <n v="1.9880000000000002E-3"/>
  </r>
  <r>
    <n v="196"/>
    <x v="0"/>
    <s v="55-56-62-63"/>
    <s v="55-56-62-63"/>
    <x v="0"/>
    <x v="196"/>
    <n v="200.03700000000001"/>
    <n v="364.09699999999998"/>
    <n v="2.3837039999999998"/>
    <n v="0"/>
    <x v="160"/>
    <x v="151"/>
    <n v="193.648034"/>
    <n v="-261.990792"/>
    <n v="1.571844"/>
    <n v="193.692215"/>
    <n v="-262.02014200000002"/>
    <n v="1.569893"/>
    <n v="5.304163"/>
    <n v="1.951E-3"/>
  </r>
  <r>
    <n v="197"/>
    <x v="0"/>
    <s v="55-56-62-63"/>
    <s v="55-56-62-63"/>
    <x v="0"/>
    <x v="197"/>
    <n v="152.75399999999999"/>
    <n v="231.32900000000001"/>
    <n v="4.017703"/>
    <n v="0"/>
    <x v="161"/>
    <x v="152"/>
    <n v="193.68221500000001"/>
    <n v="-261.14677999999998"/>
    <n v="1.5713220000000001"/>
    <n v="193.69284099999999"/>
    <n v="-261.14202899999998"/>
    <n v="1.569847"/>
    <n v="1.1639569999999999"/>
    <n v="1.474E-3"/>
  </r>
  <r>
    <n v="198"/>
    <x v="0"/>
    <s v="55-56-62-63"/>
    <s v="55-56-62-63"/>
    <x v="0"/>
    <x v="198"/>
    <n v="330.57"/>
    <n v="831.09100000000001"/>
    <n v="2.659805"/>
    <n v="0"/>
    <x v="162"/>
    <x v="153"/>
    <n v="193.71306000000001"/>
    <n v="-260.52350799999999"/>
    <n v="1.5631569999999999"/>
    <n v="193.693558"/>
    <n v="-260.49188199999998"/>
    <n v="1.5703830000000001"/>
    <n v="3.7155279999999999"/>
    <n v="7.2269999999999999E-3"/>
  </r>
  <r>
    <n v="199"/>
    <x v="0"/>
    <s v="55-56-62-63"/>
    <s v="55-56-62-63"/>
    <x v="0"/>
    <x v="199"/>
    <n v="187.578"/>
    <n v="304.58499999999998"/>
    <n v="3.047682"/>
    <n v="0"/>
    <x v="163"/>
    <x v="154"/>
    <n v="193.654764"/>
    <n v="-259.75886000000003"/>
    <n v="1.5751679999999999"/>
    <n v="193.693817"/>
    <n v="-259.84970099999998"/>
    <n v="1.5698289999999999"/>
    <n v="9.8880090000000003"/>
    <n v="5.339E-3"/>
  </r>
  <r>
    <n v="200"/>
    <x v="1"/>
    <s v="48-55-56-62-63"/>
    <s v="48-55-56-62-63"/>
    <x v="0"/>
    <x v="200"/>
    <n v="224.70500000000001"/>
    <n v="313.07799999999997"/>
    <n v="5.2899139999999996"/>
    <n v="0"/>
    <x v="164"/>
    <x v="155"/>
    <n v="193.644023"/>
    <n v="-259.000744"/>
    <n v="1.5666089999999999"/>
    <n v="193.69433599999999"/>
    <n v="-259.00622600000003"/>
    <n v="1.5698840000000001"/>
    <n v="5.0610710000000001"/>
    <n v="3.2750000000000001E-3"/>
  </r>
  <r>
    <n v="201"/>
    <x v="1"/>
    <s v="48-55-56-62-63"/>
    <s v="48-55-56-62-63"/>
    <x v="0"/>
    <x v="201"/>
    <n v="211.32599999999999"/>
    <n v="262.71199999999999"/>
    <n v="2.9067599999999998"/>
    <n v="0"/>
    <x v="165"/>
    <x v="156"/>
    <n v="193.69655599999999"/>
    <n v="-258.397762"/>
    <n v="1.5690930000000001"/>
    <n v="193.694885"/>
    <n v="-258.38265999999999"/>
    <n v="1.570468"/>
    <n v="1.519474"/>
    <n v="1.374E-3"/>
  </r>
  <r>
    <n v="202"/>
    <x v="1"/>
    <s v="48-55-56-62-63"/>
    <s v="48-55-56-62-63"/>
    <x v="0"/>
    <x v="202"/>
    <n v="129.33199999999999"/>
    <n v="261.61799999999999"/>
    <n v="3.3111630000000001"/>
    <n v="0"/>
    <x v="166"/>
    <x v="157"/>
    <n v="193.68687299999999"/>
    <n v="-257.78064999999998"/>
    <n v="1.567277"/>
    <n v="193.69503800000001"/>
    <n v="-257.76629600000001"/>
    <n v="1.569909"/>
    <n v="1.6513770000000001"/>
    <n v="2.6319999999999998E-3"/>
  </r>
  <r>
    <n v="203"/>
    <x v="1"/>
    <s v="48-55-56-62-63"/>
    <s v="48-55-56-62-63"/>
    <x v="0"/>
    <x v="203"/>
    <n v="322.38099999999997"/>
    <n v="584.005"/>
    <n v="3.9679679999999999"/>
    <n v="0"/>
    <x v="167"/>
    <x v="158"/>
    <n v="193.69977900000001"/>
    <n v="-257.15489700000001"/>
    <n v="1.5698989999999999"/>
    <n v="193.69558699999999"/>
    <n v="-257.15673800000002"/>
    <n v="1.570478"/>
    <n v="0.45782099999999998"/>
    <n v="5.7899999999999998E-4"/>
  </r>
  <r>
    <n v="204"/>
    <x v="1"/>
    <s v="48-55-56-62-63"/>
    <s v="48-55-56-62-63"/>
    <x v="0"/>
    <x v="204"/>
    <n v="224.161"/>
    <n v="396.61900000000003"/>
    <n v="3.6398600000000001"/>
    <n v="0"/>
    <x v="168"/>
    <x v="159"/>
    <n v="193.68472299999999"/>
    <n v="-256.56342699999999"/>
    <n v="1.5685549999999999"/>
    <n v="193.69575499999999"/>
    <n v="-256.55392499999999"/>
    <n v="1.5699129999999999"/>
    <n v="1.456021"/>
    <n v="1.358E-3"/>
  </r>
  <r>
    <n v="205"/>
    <x v="1"/>
    <s v="48-55-56-62-63"/>
    <s v="48-55-56-62-63"/>
    <x v="0"/>
    <x v="205"/>
    <n v="128.375"/>
    <n v="306.98700000000002"/>
    <n v="3.755134"/>
    <n v="0"/>
    <x v="169"/>
    <x v="160"/>
    <n v="193.678833"/>
    <n v="-255.74730500000001"/>
    <n v="1.570114"/>
    <n v="193.69622799999999"/>
    <n v="-255.760818"/>
    <n v="1.569941"/>
    <n v="2.2027760000000001"/>
    <n v="1.73E-4"/>
  </r>
  <r>
    <n v="206"/>
    <x v="1"/>
    <s v="48-55-56-62-63"/>
    <s v="48-55-56-62-63"/>
    <x v="0"/>
    <x v="206"/>
    <n v="141.596"/>
    <n v="288.22899999999998"/>
    <n v="3.5251600000000001"/>
    <n v="0"/>
    <x v="170"/>
    <x v="161"/>
    <n v="193.682513"/>
    <n v="-255.14906999999999"/>
    <n v="1.571501"/>
    <n v="193.696732"/>
    <n v="-255.17417900000001"/>
    <n v="1.5705469999999999"/>
    <n v="2.8855059999999999"/>
    <n v="9.5399999999999999E-4"/>
  </r>
  <r>
    <n v="207"/>
    <x v="1"/>
    <s v="48-55-56-62-63"/>
    <s v="48-55-56-62-63"/>
    <x v="0"/>
    <x v="207"/>
    <n v="159.78299999999999"/>
    <n v="250.393"/>
    <n v="3.5609799999999998"/>
    <n v="0"/>
    <x v="171"/>
    <x v="162"/>
    <n v="193.67858200000001"/>
    <n v="-254.592083"/>
    <n v="1.567202"/>
    <n v="193.69686899999999"/>
    <n v="-254.59454299999999"/>
    <n v="1.5699590000000001"/>
    <n v="1.8451900000000001"/>
    <n v="2.7560000000000002E-3"/>
  </r>
  <r>
    <n v="208"/>
    <x v="1"/>
    <s v="48-55-56-62-63"/>
    <s v="48-55-56-62-63"/>
    <x v="0"/>
    <x v="208"/>
    <n v="119.907"/>
    <n v="245.53399999999999"/>
    <n v="3.5098799999999999"/>
    <n v="0"/>
    <x v="172"/>
    <x v="163"/>
    <n v="193.71250599999999"/>
    <n v="-254.06739999999999"/>
    <n v="1.5659130000000001"/>
    <n v="193.69735700000001"/>
    <n v="-254.02177399999999"/>
    <n v="1.5705830000000001"/>
    <n v="4.807474"/>
    <n v="4.6699999999999997E-3"/>
  </r>
  <r>
    <n v="209"/>
    <x v="2"/>
    <s v="48-54-55-56-62-63"/>
    <s v="48-54-55-56-62-63"/>
    <x v="0"/>
    <x v="209"/>
    <n v="132.215"/>
    <n v="225.41300000000001"/>
    <n v="4.2968869999999999"/>
    <n v="0"/>
    <x v="173"/>
    <x v="164"/>
    <n v="193.66731799999999"/>
    <n v="-253.248558"/>
    <n v="1.5694380000000001"/>
    <n v="193.697586"/>
    <n v="-253.268417"/>
    <n v="1.5707139999999999"/>
    <n v="3.6201539999999999"/>
    <n v="1.276E-3"/>
  </r>
  <r>
    <n v="210"/>
    <x v="2"/>
    <s v="48-54-55-56-62-63"/>
    <s v="48-54-55-56-62-63"/>
    <x v="0"/>
    <x v="210"/>
    <n v="240.14500000000001"/>
    <n v="292.56099999999998"/>
    <n v="4.0291370000000004"/>
    <n v="0"/>
    <x v="174"/>
    <x v="165"/>
    <n v="193.68212600000001"/>
    <n v="-252.710317"/>
    <n v="1.566778"/>
    <n v="193.69757100000001"/>
    <n v="-252.71096800000001"/>
    <n v="1.570179"/>
    <n v="1.54583"/>
    <n v="3.4009999999999999E-3"/>
  </r>
  <r>
    <n v="211"/>
    <x v="2"/>
    <s v="48-54-55-56-62-63"/>
    <s v="48-54-55-56-62-63"/>
    <x v="0"/>
    <x v="211"/>
    <n v="237.56200000000001"/>
    <n v="320.745"/>
    <n v="3.0471050000000002"/>
    <n v="0"/>
    <x v="175"/>
    <x v="166"/>
    <n v="193.67081400000001"/>
    <n v="-252.131968"/>
    <n v="1.570344"/>
    <n v="193.69786099999999"/>
    <n v="-252.159897"/>
    <n v="1.570845"/>
    <n v="3.887813"/>
    <n v="5.0199999999999995E-4"/>
  </r>
  <r>
    <n v="212"/>
    <x v="2"/>
    <s v="48-54-55-56-62-63"/>
    <s v="48-54-55-56-62-63"/>
    <x v="0"/>
    <x v="212"/>
    <n v="131.21899999999999"/>
    <n v="220.77500000000001"/>
    <n v="4.251214"/>
    <n v="0"/>
    <x v="176"/>
    <x v="167"/>
    <n v="193.704657"/>
    <n v="-251.42683700000001"/>
    <n v="1.572667"/>
    <n v="193.69792200000001"/>
    <n v="-251.43498199999999"/>
    <n v="1.5709169999999999"/>
    <n v="1.0569"/>
    <n v="1.75E-3"/>
  </r>
  <r>
    <n v="213"/>
    <x v="2"/>
    <s v="48-54-55-56-62-63"/>
    <s v="48-54-55-56-62-63"/>
    <x v="0"/>
    <x v="213"/>
    <n v="168.45599999999999"/>
    <n v="251.67699999999999"/>
    <n v="3.6727310000000002"/>
    <n v="0"/>
    <x v="177"/>
    <x v="168"/>
    <n v="193.759885"/>
    <n v="-250.94893300000001"/>
    <n v="1.5694650000000001"/>
    <n v="193.697754"/>
    <n v="-250.89866599999999"/>
    <n v="1.5703400000000001"/>
    <n v="7.9918279999999999"/>
    <n v="8.7500000000000002E-4"/>
  </r>
  <r>
    <n v="214"/>
    <x v="2"/>
    <s v="48-54-55-56-62-63"/>
    <s v="48-54-55-56-62-63"/>
    <x v="0"/>
    <x v="214"/>
    <n v="157.47800000000001"/>
    <n v="293.40300000000002"/>
    <n v="4.0649259999999998"/>
    <n v="0"/>
    <x v="178"/>
    <x v="169"/>
    <n v="193.69126900000001"/>
    <n v="-250.384997"/>
    <n v="1.5683739999999999"/>
    <n v="193.69804400000001"/>
    <n v="-250.368683"/>
    <n v="1.570959"/>
    <n v="1.766497"/>
    <n v="2.5850000000000001E-3"/>
  </r>
  <r>
    <n v="215"/>
    <x v="2"/>
    <s v="48-54-55-56-62-63"/>
    <s v="48-54-55-56-62-63"/>
    <x v="0"/>
    <x v="215"/>
    <n v="246.84399999999999"/>
    <n v="261.93200000000002"/>
    <n v="3.3229220000000002"/>
    <n v="0"/>
    <x v="179"/>
    <x v="170"/>
    <n v="193.681276"/>
    <n v="-249.82663700000001"/>
    <n v="1.570282"/>
    <n v="193.697845"/>
    <n v="-249.84491"/>
    <n v="1.5703609999999999"/>
    <n v="2.4666260000000002"/>
    <n v="7.8999999999999996E-5"/>
  </r>
  <r>
    <n v="216"/>
    <x v="2"/>
    <s v="48-54-55-56-62-63"/>
    <s v="48-54-55-56-62-63"/>
    <x v="0"/>
    <x v="216"/>
    <n v="170.99299999999999"/>
    <n v="262.964"/>
    <n v="4.7866410000000004"/>
    <n v="0"/>
    <x v="180"/>
    <x v="171"/>
    <n v="193.692915"/>
    <n v="-249.16388000000001"/>
    <n v="1.5699050000000001"/>
    <n v="193.697845"/>
    <n v="-249.155991"/>
    <n v="1.570362"/>
    <n v="0.93039300000000003"/>
    <n v="4.5600000000000003E-4"/>
  </r>
  <r>
    <n v="217"/>
    <x v="2"/>
    <s v="48-54-55-56-62-63"/>
    <s v="48-54-55-56-62-63"/>
    <x v="0"/>
    <x v="217"/>
    <n v="174.68700000000001"/>
    <n v="201.02600000000001"/>
    <n v="3.3894600000000001"/>
    <n v="0"/>
    <x v="181"/>
    <x v="172"/>
    <n v="193.67373799999999"/>
    <n v="-248.62194600000001"/>
    <n v="1.57098"/>
    <n v="193.69804400000001"/>
    <n v="-248.64624000000001"/>
    <n v="1.5709820000000001"/>
    <n v="3.4365619999999999"/>
    <n v="3.0000000000000001E-6"/>
  </r>
  <r>
    <n v="218"/>
    <x v="2"/>
    <s v="48-54-55-56-62-63"/>
    <s v="48-54-55-56-62-63"/>
    <x v="0"/>
    <x v="218"/>
    <n v="192.083"/>
    <n v="234.94499999999999"/>
    <n v="4.1841799999999996"/>
    <n v="0"/>
    <x v="182"/>
    <x v="173"/>
    <n v="193.705817"/>
    <n v="-248.15169700000001"/>
    <n v="1.5699540000000001"/>
    <n v="193.697845"/>
    <n v="-248.14238"/>
    <n v="1.5703609999999999"/>
    <n v="1.2261629999999999"/>
    <n v="4.0700000000000003E-4"/>
  </r>
  <r>
    <n v="219"/>
    <x v="2"/>
    <s v="48-54-55-56-62-63"/>
    <s v="48-54-55-56-62-63"/>
    <x v="0"/>
    <x v="219"/>
    <n v="193.04300000000001"/>
    <n v="272.43099999999998"/>
    <n v="4.2835919999999996"/>
    <n v="0"/>
    <x v="183"/>
    <x v="174"/>
    <n v="193.67372399999999"/>
    <n v="-247.45022499999999"/>
    <n v="1.5711269999999999"/>
    <n v="193.697845"/>
    <n v="-247.47377"/>
    <n v="1.5703860000000001"/>
    <n v="3.370771"/>
    <n v="7.4100000000000001E-4"/>
  </r>
  <r>
    <n v="220"/>
    <x v="2"/>
    <s v="48-54-55-56-62-63"/>
    <s v="48-54-55-56-62-63"/>
    <x v="0"/>
    <x v="220"/>
    <n v="247.274"/>
    <n v="392.154"/>
    <n v="4.0148580000000003"/>
    <n v="0"/>
    <x v="184"/>
    <x v="175"/>
    <n v="193.695064"/>
    <n v="-246.951176"/>
    <n v="1.569299"/>
    <n v="193.69804400000001"/>
    <n v="-246.95642100000001"/>
    <n v="1.570978"/>
    <n v="0.60320600000000002"/>
    <n v="1.6789999999999999E-3"/>
  </r>
  <r>
    <n v="221"/>
    <x v="4"/>
    <s v="47-48-54-55-56-62-63"/>
    <s v="47-48-54-55-56-62-63"/>
    <x v="0"/>
    <x v="221"/>
    <n v="610.83000000000004"/>
    <n v="817.49199999999996"/>
    <n v="5.0443389999999999"/>
    <n v="0"/>
    <x v="185"/>
    <x v="176"/>
    <n v="193.69698"/>
    <n v="-246.217175"/>
    <n v="1.5705249999999999"/>
    <n v="193.698059"/>
    <n v="-246.21923799999999"/>
    <n v="1.570997"/>
    <n v="0.23280300000000001"/>
    <n v="4.7199999999999998E-4"/>
  </r>
  <r>
    <n v="222"/>
    <x v="4"/>
    <s v="47-48-54-55-56-62-63"/>
    <s v="47-48-54-55-56-62-63"/>
    <x v="0"/>
    <x v="222"/>
    <n v="207.411"/>
    <n v="284.44"/>
    <n v="5.0005259999999998"/>
    <n v="0"/>
    <x v="186"/>
    <x v="177"/>
    <n v="193.70742100000001"/>
    <n v="-245.639218"/>
    <n v="1.5664940000000001"/>
    <n v="193.69790599999999"/>
    <n v="-245.62120100000001"/>
    <n v="1.5705659999999999"/>
    <n v="2.0375679999999998"/>
    <n v="4.0720000000000001E-3"/>
  </r>
  <r>
    <n v="223"/>
    <x v="4"/>
    <s v="47-48-54-55-56-62-63"/>
    <s v="47-48-54-55-56-62-63"/>
    <x v="0"/>
    <x v="223"/>
    <n v="155.74799999999999"/>
    <n v="224.423"/>
    <n v="5.0394639999999997"/>
    <n v="0"/>
    <x v="187"/>
    <x v="178"/>
    <n v="193.68132"/>
    <n v="-244.97691399999999"/>
    <n v="1.5769"/>
    <n v="193.698059"/>
    <n v="-244.980637"/>
    <n v="1.5710059999999999"/>
    <n v="1.714791"/>
    <n v="5.8939999999999999E-3"/>
  </r>
  <r>
    <n v="224"/>
    <x v="5"/>
    <s v="47-48-54-55-56-61-62-63"/>
    <s v="47-48-54-55-56-61-62-63"/>
    <x v="0"/>
    <x v="224"/>
    <n v="163.39400000000001"/>
    <n v="229.50299999999999"/>
    <n v="7.9216709999999999"/>
    <n v="0"/>
    <x v="188"/>
    <x v="179"/>
    <n v="193.69816299999999"/>
    <n v="-244.06018299999999"/>
    <n v="1.570702"/>
    <n v="193.698059"/>
    <n v="-244.058243"/>
    <n v="1.570997"/>
    <n v="0.194302"/>
    <n v="2.9500000000000001E-4"/>
  </r>
  <r>
    <n v="225"/>
    <x v="5"/>
    <s v="47-48-54-55-56-61-62-63"/>
    <s v="47-48-54-55-56-61-62-63"/>
    <x v="0"/>
    <x v="225"/>
    <n v="282.476"/>
    <n v="305.01100000000002"/>
    <n v="6.4536930000000003"/>
    <n v="0"/>
    <x v="189"/>
    <x v="180"/>
    <n v="193.70076900000001"/>
    <n v="-243.32373899999999"/>
    <n v="1.569985"/>
    <n v="193.69792200000001"/>
    <n v="-243.32017500000001"/>
    <n v="1.5705800000000001"/>
    <n v="0.456119"/>
    <n v="5.9500000000000004E-4"/>
  </r>
  <r>
    <n v="226"/>
    <x v="4"/>
    <s v="47-48-54-55-61-62-63"/>
    <s v="47-48-54-55-61-62-63"/>
    <x v="0"/>
    <x v="226"/>
    <n v="221.78"/>
    <n v="242.84700000000001"/>
    <n v="5.2695319999999999"/>
    <n v="0"/>
    <x v="190"/>
    <x v="181"/>
    <n v="193.70755199999999"/>
    <n v="-242.576435"/>
    <n v="1.571078"/>
    <n v="193.69802899999999"/>
    <n v="-242.56643700000001"/>
    <n v="1.571099"/>
    <n v="1.380808"/>
    <n v="2.0999999999999999E-5"/>
  </r>
  <r>
    <n v="227"/>
    <x v="2"/>
    <s v="47-48-54-55-61-62"/>
    <s v="47-48-54-55-61-62"/>
    <x v="0"/>
    <x v="227"/>
    <n v="240.178"/>
    <n v="209.98699999999999"/>
    <n v="4.4928210000000002"/>
    <n v="0"/>
    <x v="191"/>
    <x v="182"/>
    <n v="193.67173199999999"/>
    <n v="-241.796753"/>
    <n v="1.571375"/>
    <n v="193.69783000000001"/>
    <n v="-241.818985"/>
    <n v="1.570641"/>
    <n v="3.428334"/>
    <n v="7.3399999999999995E-4"/>
  </r>
  <r>
    <n v="228"/>
    <x v="2"/>
    <s v="47-48-54-55-61-62"/>
    <s v="47-48-54-55-61-62"/>
    <x v="0"/>
    <x v="228"/>
    <n v="222.95"/>
    <n v="288.89800000000002"/>
    <n v="5.3748820000000004"/>
    <n v="0"/>
    <x v="192"/>
    <x v="183"/>
    <n v="193.74443400000001"/>
    <n v="-241.11885000000001"/>
    <n v="1.5729759999999999"/>
    <n v="193.69783000000001"/>
    <n v="-241.086243"/>
    <n v="1.5711759999999999"/>
    <n v="5.6878250000000001"/>
    <n v="1.8E-3"/>
  </r>
  <r>
    <n v="229"/>
    <x v="2"/>
    <s v="47-48-54-55-61-62"/>
    <s v="47-48-54-55-61-62"/>
    <x v="0"/>
    <x v="229"/>
    <n v="211.63"/>
    <n v="341.34899999999999"/>
    <n v="7.1489099999999999"/>
    <n v="0"/>
    <x v="193"/>
    <x v="184"/>
    <n v="193.741479"/>
    <n v="-240.16351800000001"/>
    <n v="1.572697"/>
    <n v="193.69776899999999"/>
    <n v="-240.12893700000001"/>
    <n v="1.571159"/>
    <n v="5.5735150000000004"/>
    <n v="1.5380000000000001E-3"/>
  </r>
  <r>
    <n v="230"/>
    <x v="2"/>
    <s v="47-48-54-55-61-62"/>
    <s v="47-48-54-55-61-62"/>
    <x v="0"/>
    <x v="230"/>
    <n v="252.809"/>
    <n v="669.56799999999998"/>
    <n v="5.2056620000000002"/>
    <n v="0"/>
    <x v="194"/>
    <x v="185"/>
    <n v="193.72869800000001"/>
    <n v="-239.4358"/>
    <n v="1.571053"/>
    <n v="193.69754"/>
    <n v="-239.414963"/>
    <n v="1.570649"/>
    <n v="3.748329"/>
    <n v="4.0400000000000001E-4"/>
  </r>
  <r>
    <n v="231"/>
    <x v="4"/>
    <s v="47-48-53-54-55-61-62"/>
    <s v="47-48-53-54-55-61-62"/>
    <x v="0"/>
    <x v="231"/>
    <n v="165.768"/>
    <n v="236.20400000000001"/>
    <n v="5.366206"/>
    <n v="0"/>
    <x v="195"/>
    <x v="186"/>
    <n v="193.69076000000001"/>
    <n v="-238.71758800000001"/>
    <n v="1.574424"/>
    <n v="193.69755599999999"/>
    <n v="-238.69572400000001"/>
    <n v="1.571169"/>
    <n v="2.2894760000000001"/>
    <n v="3.2550000000000001E-3"/>
  </r>
  <r>
    <n v="232"/>
    <x v="4"/>
    <s v="47-48-53-54-55-61-62"/>
    <s v="47-48-53-54-55-61-62"/>
    <x v="0"/>
    <x v="232"/>
    <n v="245.47"/>
    <n v="271.49900000000002"/>
    <n v="5.5941020000000004"/>
    <n v="0"/>
    <x v="196"/>
    <x v="187"/>
    <n v="193.768688"/>
    <n v="-238.06881799999999"/>
    <n v="1.5673619999999999"/>
    <n v="193.69721999999999"/>
    <n v="-237.96904000000001"/>
    <n v="1.570737"/>
    <n v="12.273294999999999"/>
    <n v="3.375E-3"/>
  </r>
  <r>
    <n v="233"/>
    <x v="4"/>
    <s v="47-48-53-54-55-61-62"/>
    <s v="47-48-53-54-55-61-62"/>
    <x v="0"/>
    <x v="233"/>
    <n v="275.661"/>
    <n v="264.154"/>
    <n v="7.4812580000000004"/>
    <n v="0"/>
    <x v="197"/>
    <x v="188"/>
    <n v="193.70763099999999"/>
    <n v="-237.011943"/>
    <n v="1.5702370000000001"/>
    <n v="193.69697600000001"/>
    <n v="-236.99414100000001"/>
    <n v="1.5708219999999999"/>
    <n v="2.0747059999999999"/>
    <n v="5.8399999999999999E-4"/>
  </r>
  <r>
    <n v="234"/>
    <x v="4"/>
    <s v="47-48-53-54-55-61-62"/>
    <s v="47-48-53-54-55-61-62"/>
    <x v="0"/>
    <x v="234"/>
    <n v="188.63"/>
    <n v="307.59800000000001"/>
    <n v="4.5790879999999996"/>
    <n v="0"/>
    <x v="198"/>
    <x v="189"/>
    <n v="193.71130099999999"/>
    <n v="-236.24504300000001"/>
    <n v="1.573126"/>
    <n v="193.69688400000001"/>
    <n v="-236.264084"/>
    <n v="1.571347"/>
    <n v="2.3882979999999998"/>
    <n v="1.779E-3"/>
  </r>
  <r>
    <n v="235"/>
    <x v="4"/>
    <s v="47-48-53-54-55-61-62"/>
    <s v="47-48-53-54-55-61-62"/>
    <x v="0"/>
    <x v="235"/>
    <n v="371.48899999999998"/>
    <n v="587.26800000000003"/>
    <n v="5.7177379999999998"/>
    <n v="0"/>
    <x v="199"/>
    <x v="190"/>
    <n v="193.73087599999999"/>
    <n v="-235.546311"/>
    <n v="1.5685899999999999"/>
    <n v="193.696518"/>
    <n v="-235.53735399999999"/>
    <n v="1.570878"/>
    <n v="3.550656"/>
    <n v="2.2880000000000001E-3"/>
  </r>
  <r>
    <n v="236"/>
    <x v="4"/>
    <s v="47-48-53-54-55-61-62"/>
    <s v="47-48-53-54-55-61-62"/>
    <x v="0"/>
    <x v="236"/>
    <n v="183.47"/>
    <n v="298.642"/>
    <n v="5.894787"/>
    <n v="0"/>
    <x v="200"/>
    <x v="191"/>
    <n v="193.72945100000001"/>
    <n v="-234.81397799999999"/>
    <n v="1.5689299999999999"/>
    <n v="193.69639599999999"/>
    <n v="-234.813309"/>
    <n v="1.571396"/>
    <n v="3.306219"/>
    <n v="2.4659999999999999E-3"/>
  </r>
  <r>
    <n v="237"/>
    <x v="4"/>
    <s v="47-48-53-54-55-61-62"/>
    <s v="47-48-53-54-55-61-62"/>
    <x v="0"/>
    <x v="237"/>
    <n v="184.166"/>
    <n v="279.66000000000003"/>
    <n v="6.140657"/>
    <n v="0"/>
    <x v="201"/>
    <x v="192"/>
    <n v="193.673922"/>
    <n v="-233.887226"/>
    <n v="1.567833"/>
    <n v="193.69612100000001"/>
    <n v="-233.848816"/>
    <n v="1.5713520000000001"/>
    <n v="4.4363520000000003"/>
    <n v="3.5200000000000001E-3"/>
  </r>
  <r>
    <n v="238"/>
    <x v="4"/>
    <s v="47-48-53-54-55-61-62"/>
    <s v="47-48-53-54-55-61-62"/>
    <x v="0"/>
    <x v="238"/>
    <n v="148.999"/>
    <n v="243.113"/>
    <n v="5.3531079999999998"/>
    <n v="0"/>
    <x v="202"/>
    <x v="193"/>
    <n v="193.73568"/>
    <n v="-233.11902599999999"/>
    <n v="1.5746230000000001"/>
    <n v="193.69577000000001"/>
    <n v="-233.124054"/>
    <n v="1.5708530000000001"/>
    <n v="4.0225530000000003"/>
    <n v="3.771E-3"/>
  </r>
  <r>
    <n v="239"/>
    <x v="4"/>
    <s v="47-48-53-54-55-61-62"/>
    <s v="47-48-53-54-55-61-62"/>
    <x v="0"/>
    <x v="239"/>
    <n v="170.375"/>
    <n v="308.34199999999998"/>
    <n v="5.6587810000000003"/>
    <n v="0"/>
    <x v="203"/>
    <x v="194"/>
    <n v="193.69651300000001"/>
    <n v="-232.403189"/>
    <n v="1.57121"/>
    <n v="193.69577000000001"/>
    <n v="-232.39782700000001"/>
    <n v="1.571339"/>
    <n v="0.54129700000000003"/>
    <n v="1.2899999999999999E-4"/>
  </r>
  <r>
    <n v="240"/>
    <x v="4"/>
    <s v="47-48-53-54-55-61-62"/>
    <s v="47-48-53-54-55-61-62"/>
    <x v="0"/>
    <x v="240"/>
    <n v="186.184"/>
    <n v="287.786"/>
    <n v="7.203163"/>
    <n v="0"/>
    <x v="204"/>
    <x v="195"/>
    <n v="193.69954799999999"/>
    <n v="-231.43449100000001"/>
    <n v="1.5712269999999999"/>
    <n v="193.69554099999999"/>
    <n v="-231.42851300000001"/>
    <n v="1.571339"/>
    <n v="0.719723"/>
    <n v="1.12E-4"/>
  </r>
  <r>
    <n v="241"/>
    <x v="4"/>
    <s v="47-48-53-54-55-61-62"/>
    <s v="47-48-53-54-55-61-62"/>
    <x v="0"/>
    <x v="241"/>
    <n v="244.17"/>
    <n v="240.81200000000001"/>
    <n v="6.6565779999999997"/>
    <n v="0"/>
    <x v="205"/>
    <x v="196"/>
    <n v="193.580716"/>
    <n v="-230.61033699999999"/>
    <n v="1.5697639999999999"/>
    <n v="193.69519"/>
    <n v="-230.70188899999999"/>
    <n v="1.5708500000000001"/>
    <n v="14.65818"/>
    <n v="1.0859999999999999E-3"/>
  </r>
  <r>
    <n v="242"/>
    <x v="2"/>
    <s v="47-53-54-55-61-62"/>
    <s v="47-53-54-55-61-62"/>
    <x v="0"/>
    <x v="242"/>
    <n v="209.66800000000001"/>
    <n v="229.25399999999999"/>
    <n v="4.6705990000000002"/>
    <n v="0"/>
    <x v="206"/>
    <x v="197"/>
    <n v="193.67813699999999"/>
    <n v="-230.01156700000001"/>
    <n v="1.569539"/>
    <n v="193.69519"/>
    <n v="-229.97601299999999"/>
    <n v="1.5713410000000001"/>
    <n v="3.9432010000000002"/>
    <n v="1.802E-3"/>
  </r>
  <r>
    <n v="243"/>
    <x v="2"/>
    <s v="47-53-54-55-61-62"/>
    <s v="47-53-54-55-61-62"/>
    <x v="0"/>
    <x v="243"/>
    <n v="138.24199999999999"/>
    <n v="223.982"/>
    <n v="5.8357010000000002"/>
    <n v="0"/>
    <x v="207"/>
    <x v="198"/>
    <n v="193.65282199999999"/>
    <n v="-228.99559300000001"/>
    <n v="1.5687979999999999"/>
    <n v="193.694931"/>
    <n v="-229.00886499999999"/>
    <n v="1.5713079999999999"/>
    <n v="4.4150879999999999"/>
    <n v="2.5089999999999999E-3"/>
  </r>
  <r>
    <n v="244"/>
    <x v="2"/>
    <s v="47-53-54-55-61-62"/>
    <s v="47-53-54-55-61-62"/>
    <x v="0"/>
    <x v="244"/>
    <n v="236.53200000000001"/>
    <n v="267.44"/>
    <n v="4.8693600000000004"/>
    <n v="0"/>
    <x v="208"/>
    <x v="199"/>
    <n v="193.69510099999999"/>
    <n v="-228.27660499999999"/>
    <n v="1.571704"/>
    <n v="193.69461100000001"/>
    <n v="-228.28350800000001"/>
    <n v="1.5708139999999999"/>
    <n v="0.69205499999999998"/>
    <n v="8.9099999999999997E-4"/>
  </r>
  <r>
    <n v="245"/>
    <x v="2"/>
    <s v="47-53-54-55-61-62"/>
    <s v="47-53-54-55-61-62"/>
    <x v="0"/>
    <x v="245"/>
    <n v="171.59200000000001"/>
    <n v="212.89099999999999"/>
    <n v="4.3437099999999997"/>
    <n v="0"/>
    <x v="209"/>
    <x v="200"/>
    <n v="193.67873900000001"/>
    <n v="-227.540919"/>
    <n v="1.5713189999999999"/>
    <n v="193.69458"/>
    <n v="-227.55783099999999"/>
    <n v="1.571277"/>
    <n v="2.3171900000000001"/>
    <n v="4.1999999999999998E-5"/>
  </r>
  <r>
    <n v="246"/>
    <x v="2"/>
    <s v="47-53-54-55-61-62"/>
    <s v="47-53-54-55-61-62"/>
    <x v="0"/>
    <x v="246"/>
    <n v="186.92599999999999"/>
    <n v="253.06399999999999"/>
    <n v="4.7100229999999996"/>
    <n v="0"/>
    <x v="210"/>
    <x v="201"/>
    <n v="193.69336899999999"/>
    <n v="-226.80264299999999"/>
    <n v="1.574309"/>
    <n v="193.69422900000001"/>
    <n v="-226.83189400000001"/>
    <n v="1.570778"/>
    <n v="2.9263520000000001"/>
    <n v="3.5309999999999999E-3"/>
  </r>
  <r>
    <n v="247"/>
    <x v="2"/>
    <s v="47-53-54-55-61-62"/>
    <s v="47-53-54-55-61-62"/>
    <x v="0"/>
    <x v="247"/>
    <n v="134.477"/>
    <n v="278.565"/>
    <n v="6.2840740000000004"/>
    <n v="0"/>
    <x v="211"/>
    <x v="202"/>
    <n v="193.70192700000001"/>
    <n v="-225.85790900000001"/>
    <n v="1.571779"/>
    <n v="193.694016"/>
    <n v="-225.86373900000001"/>
    <n v="1.57081"/>
    <n v="0.98280000000000001"/>
    <n v="9.6900000000000003E-4"/>
  </r>
  <r>
    <n v="248"/>
    <x v="2"/>
    <s v="47-53-54-55-61-62"/>
    <s v="47-53-54-55-61-62"/>
    <x v="0"/>
    <x v="248"/>
    <n v="176.65100000000001"/>
    <n v="265.83499999999998"/>
    <n v="4.1613119999999997"/>
    <n v="0"/>
    <x v="212"/>
    <x v="203"/>
    <n v="193.69077300000001"/>
    <n v="-225.11997600000001"/>
    <n v="1.572344"/>
    <n v="193.69399999999999"/>
    <n v="-225.13777200000001"/>
    <n v="1.571304"/>
    <n v="1.808624"/>
    <n v="1.039E-3"/>
  </r>
  <r>
    <n v="249"/>
    <x v="2"/>
    <s v="47-53-54-55-61-62"/>
    <s v="47-53-54-55-61-62"/>
    <x v="0"/>
    <x v="249"/>
    <n v="273.22699999999998"/>
    <n v="544.26400000000001"/>
    <n v="5.8893509999999996"/>
    <n v="0"/>
    <x v="213"/>
    <x v="204"/>
    <n v="193.588775"/>
    <n v="-224.403648"/>
    <n v="1.561091"/>
    <n v="193.69364899999999"/>
    <n v="-224.41197199999999"/>
    <n v="1.570784"/>
    <n v="10.520436"/>
    <n v="9.6930000000000002E-3"/>
  </r>
  <r>
    <n v="250"/>
    <x v="2"/>
    <s v="47-53-54-55-61-62"/>
    <s v="47-53-54-55-61-62"/>
    <x v="0"/>
    <x v="250"/>
    <n v="175.66800000000001"/>
    <n v="628.18499999999995"/>
    <n v="5.0804450000000001"/>
    <n v="0"/>
    <x v="214"/>
    <x v="205"/>
    <n v="193.77817099999999"/>
    <n v="-223.49762000000001"/>
    <n v="1.5747249999999999"/>
    <n v="193.69342"/>
    <n v="-223.44430500000001"/>
    <n v="1.570778"/>
    <n v="10.012513"/>
    <n v="3.9459999999999999E-3"/>
  </r>
  <r>
    <n v="251"/>
    <x v="2"/>
    <s v="47-53-54-55-61-62"/>
    <s v="47-53-54-55-61-62"/>
    <x v="0"/>
    <x v="251"/>
    <n v="240.52500000000001"/>
    <n v="272.45"/>
    <n v="5.6582970000000001"/>
    <n v="0"/>
    <x v="215"/>
    <x v="206"/>
    <n v="193.66719800000001"/>
    <n v="-222.70269400000001"/>
    <n v="1.570147"/>
    <n v="193.69342"/>
    <n v="-222.71850599999999"/>
    <n v="1.5712410000000001"/>
    <n v="3.062014"/>
    <n v="1.0939999999999999E-3"/>
  </r>
  <r>
    <n v="252"/>
    <x v="2"/>
    <s v="47-53-54-55-61-62"/>
    <s v="47-53-54-55-61-62"/>
    <x v="0"/>
    <x v="252"/>
    <n v="152.37899999999999"/>
    <n v="207.73500000000001"/>
    <n v="4.9764549999999996"/>
    <n v="0"/>
    <x v="216"/>
    <x v="207"/>
    <n v="193.724197"/>
    <n v="-221.941382"/>
    <n v="1.5784499999999999"/>
    <n v="193.69306900000001"/>
    <n v="-221.992706"/>
    <n v="1.5707420000000001"/>
    <n v="6.0026159999999997"/>
    <n v="7.7070000000000003E-3"/>
  </r>
  <r>
    <n v="253"/>
    <x v="2"/>
    <s v="47-53-54-55-61-62"/>
    <s v="47-53-54-55-61-62"/>
    <x v="0"/>
    <x v="253"/>
    <n v="243.387"/>
    <n v="325.09500000000003"/>
    <n v="4.5442499999999999"/>
    <n v="0"/>
    <x v="217"/>
    <x v="181"/>
    <n v="193.74967599999999"/>
    <n v="-221.33460099999999"/>
    <n v="1.570513"/>
    <n v="193.69306900000001"/>
    <n v="-221.266907"/>
    <n v="1.571231"/>
    <n v="8.8242829999999994"/>
    <n v="7.18E-4"/>
  </r>
  <r>
    <n v="254"/>
    <x v="2"/>
    <s v="47-53-54-55-61-62"/>
    <s v="47-53-54-55-61-62"/>
    <x v="0"/>
    <x v="254"/>
    <n v="162.50700000000001"/>
    <n v="228.37299999999999"/>
    <n v="6.4610880000000002"/>
    <n v="0"/>
    <x v="218"/>
    <x v="208"/>
    <n v="193.69363100000001"/>
    <n v="-220.288646"/>
    <n v="1.571895"/>
    <n v="193.692825"/>
    <n v="-220.29917900000001"/>
    <n v="1.5712459999999999"/>
    <n v="1.056354"/>
    <n v="6.4900000000000005E-4"/>
  </r>
  <r>
    <n v="255"/>
    <x v="2"/>
    <s v="47-53-54-55-61-62"/>
    <s v="47-53-54-55-61-62"/>
    <x v="0"/>
    <x v="255"/>
    <n v="156.54300000000001"/>
    <n v="357.37099999999998"/>
    <n v="4.1345890000000001"/>
    <n v="0"/>
    <x v="219"/>
    <x v="202"/>
    <n v="193.67335600000001"/>
    <n v="-219.55176499999999"/>
    <n v="1.571053"/>
    <n v="193.69248999999999"/>
    <n v="-219.57337999999999"/>
    <n v="1.570776"/>
    <n v="2.8867319999999999"/>
    <n v="2.7799999999999998E-4"/>
  </r>
  <r>
    <n v="256"/>
    <x v="2"/>
    <s v="47-53-54-55-61-62"/>
    <s v="47-53-54-55-61-62"/>
    <x v="0"/>
    <x v="256"/>
    <n v="253.10400000000001"/>
    <n v="292.91899999999998"/>
    <n v="4.4666709999999998"/>
    <n v="0"/>
    <x v="220"/>
    <x v="209"/>
    <n v="193.71125699999999"/>
    <n v="-218.81268600000001"/>
    <n v="1.5755520000000001"/>
    <n v="193.692474"/>
    <n v="-218.84757999999999"/>
    <n v="1.571269"/>
    <n v="3.9628070000000002"/>
    <n v="4.2820000000000002E-3"/>
  </r>
  <r>
    <n v="257"/>
    <x v="2"/>
    <s v="47-53-54-55-61-62"/>
    <s v="47-53-54-55-61-62"/>
    <x v="0"/>
    <x v="257"/>
    <n v="158.11799999999999"/>
    <n v="299.99"/>
    <n v="5.3746299999999998"/>
    <n v="0"/>
    <x v="221"/>
    <x v="210"/>
    <n v="193.6952"/>
    <n v="-218.112954"/>
    <n v="1.572451"/>
    <n v="193.692139"/>
    <n v="-218.12176500000001"/>
    <n v="1.570749"/>
    <n v="0.93278300000000003"/>
    <n v="1.702E-3"/>
  </r>
  <r>
    <n v="258"/>
    <x v="4"/>
    <s v="47-53-54-55-60-61-62"/>
    <s v="47-53-54-55-60-61-62"/>
    <x v="0"/>
    <x v="258"/>
    <n v="277.71600000000001"/>
    <n v="288.07499999999999"/>
    <n v="7.6861949999999997"/>
    <n v="0"/>
    <x v="222"/>
    <x v="144"/>
    <n v="193.711322"/>
    <n v="-217.16234"/>
    <n v="1.570087"/>
    <n v="193.69198600000001"/>
    <n v="-217.15411399999999"/>
    <n v="1.5707120000000001"/>
    <n v="2.1013069999999998"/>
    <n v="6.2500000000000001E-4"/>
  </r>
  <r>
    <n v="259"/>
    <x v="2"/>
    <s v="53-54-55-60-61-62"/>
    <s v="53-54-55-60-61-62"/>
    <x v="0"/>
    <x v="259"/>
    <n v="151.15899999999999"/>
    <n v="444.28199999999998"/>
    <n v="4.6603250000000003"/>
    <n v="0"/>
    <x v="223"/>
    <x v="211"/>
    <n v="193.69009399999999"/>
    <n v="-216.42995999999999"/>
    <n v="1.5711679999999999"/>
    <n v="193.691971"/>
    <n v="-216.43040500000001"/>
    <n v="1.5712159999999999"/>
    <n v="0.19289100000000001"/>
    <n v="4.8000000000000001E-5"/>
  </r>
  <r>
    <n v="260"/>
    <x v="1"/>
    <s v="53-54-60-61-62"/>
    <s v="53-54-60-61-62"/>
    <x v="0"/>
    <x v="260"/>
    <n v="126.55500000000001"/>
    <n v="242.489"/>
    <n v="3.2343869999999999"/>
    <n v="0"/>
    <x v="224"/>
    <x v="212"/>
    <n v="193.702361"/>
    <n v="-215.71852100000001"/>
    <n v="1.5729169999999999"/>
    <n v="193.69163499999999"/>
    <n v="-215.71312"/>
    <n v="1.570732"/>
    <n v="1.2008650000000001"/>
    <n v="2.1849999999999999E-3"/>
  </r>
  <r>
    <n v="261"/>
    <x v="1"/>
    <s v="53-54-60-61-62"/>
    <s v="53-54-60-61-62"/>
    <x v="0"/>
    <x v="261"/>
    <n v="162.62299999999999"/>
    <n v="815.05899999999997"/>
    <n v="3.414555"/>
    <n v="0"/>
    <x v="225"/>
    <x v="213"/>
    <n v="193.65565799999999"/>
    <n v="-214.96967000000001"/>
    <n v="1.571394"/>
    <n v="193.69163499999999"/>
    <n v="-215.00608800000001"/>
    <n v="1.571245"/>
    <n v="5.1192270000000004"/>
    <n v="1.4899999999999999E-4"/>
  </r>
  <r>
    <n v="262"/>
    <x v="1"/>
    <s v="53-54-60-61-62"/>
    <s v="53-54-60-61-62"/>
    <x v="0"/>
    <x v="262"/>
    <n v="202.48400000000001"/>
    <n v="329.05399999999997"/>
    <n v="4.5637840000000001"/>
    <n v="0"/>
    <x v="226"/>
    <x v="214"/>
    <n v="193.70245800000001"/>
    <n v="-214.09386499999999"/>
    <n v="1.5706310000000001"/>
    <n v="193.691406"/>
    <n v="-214.08137500000001"/>
    <n v="1.571251"/>
    <n v="1.667727"/>
    <n v="6.2E-4"/>
  </r>
  <r>
    <n v="263"/>
    <x v="1"/>
    <s v="53-54-60-61-62"/>
    <s v="53-54-60-61-62"/>
    <x v="0"/>
    <x v="263"/>
    <n v="182.68"/>
    <n v="292.23700000000002"/>
    <n v="3.5943070000000001"/>
    <n v="0"/>
    <x v="227"/>
    <x v="215"/>
    <n v="193.682514"/>
    <n v="-213.391447"/>
    <n v="1.5688279999999999"/>
    <n v="193.69105500000001"/>
    <n v="-213.399765"/>
    <n v="1.5707260000000001"/>
    <n v="1.1922779999999999"/>
    <n v="1.8979999999999999E-3"/>
  </r>
  <r>
    <n v="264"/>
    <x v="1"/>
    <s v="53-54-60-61-62"/>
    <s v="53-54-60-61-62"/>
    <x v="0"/>
    <x v="264"/>
    <n v="156.46299999999999"/>
    <n v="293.38200000000001"/>
    <n v="3.1123630000000002"/>
    <n v="0"/>
    <x v="228"/>
    <x v="216"/>
    <n v="193.73558299999999"/>
    <n v="-212.76864499999999"/>
    <n v="1.5784720000000001"/>
    <n v="193.69116199999999"/>
    <n v="-212.726089"/>
    <n v="1.5712200000000001"/>
    <n v="6.1515890000000004"/>
    <n v="7.2509999999999996E-3"/>
  </r>
  <r>
    <n v="265"/>
    <x v="1"/>
    <s v="53-54-60-61-62"/>
    <s v="53-54-60-61-62"/>
    <x v="0"/>
    <x v="265"/>
    <n v="144.45699999999999"/>
    <n v="297.70400000000001"/>
    <n v="4.4796529999999999"/>
    <n v="0"/>
    <x v="229"/>
    <x v="217"/>
    <n v="193.696707"/>
    <n v="-211.84699499999999"/>
    <n v="1.571455"/>
    <n v="193.69099399999999"/>
    <n v="-211.837906"/>
    <n v="1.5712060000000001"/>
    <n v="1.073529"/>
    <n v="2.4800000000000001E-4"/>
  </r>
  <r>
    <n v="266"/>
    <x v="1"/>
    <s v="53-54-60-61-62"/>
    <s v="53-54-60-61-62"/>
    <x v="0"/>
    <x v="266"/>
    <n v="192.416"/>
    <n v="268.98500000000001"/>
    <n v="3.639265"/>
    <n v="0"/>
    <x v="230"/>
    <x v="218"/>
    <n v="193.69059899999999"/>
    <n v="-211.175309"/>
    <n v="1.568872"/>
    <n v="193.69064299999999"/>
    <n v="-211.179123"/>
    <n v="1.5706690000000001"/>
    <n v="0.38145499999999999"/>
    <n v="1.797E-3"/>
  </r>
  <r>
    <n v="267"/>
    <x v="2"/>
    <s v="46-53-54-60-61-62"/>
    <s v="46-53-54-60-61-62"/>
    <x v="0"/>
    <x v="267"/>
    <n v="221.946"/>
    <n v="349.85500000000002"/>
    <n v="4.0984230000000004"/>
    <n v="0"/>
    <x v="231"/>
    <x v="219"/>
    <n v="193.675162"/>
    <n v="-210.49876499999999"/>
    <n v="1.574117"/>
    <n v="193.69065900000001"/>
    <n v="-210.52742000000001"/>
    <n v="1.571213"/>
    <n v="3.2576770000000002"/>
    <n v="2.9039999999999999E-3"/>
  </r>
  <r>
    <n v="268"/>
    <x v="1"/>
    <s v="46-53-54-60-61"/>
    <s v="46-53-54-60-61"/>
    <x v="0"/>
    <x v="268"/>
    <n v="142.03299999999999"/>
    <n v="293.827"/>
    <n v="4.4483579999999998"/>
    <n v="0"/>
    <x v="232"/>
    <x v="220"/>
    <n v="193.66920999999999"/>
    <n v="-209.64332999999999"/>
    <n v="1.5689420000000001"/>
    <n v="193.69059799999999"/>
    <n v="-209.67086800000001"/>
    <n v="1.571183"/>
    <n v="3.4867689999999998"/>
    <n v="2.2409999999999999E-3"/>
  </r>
  <r>
    <n v="269"/>
    <x v="1"/>
    <s v="46-53-54-60-61"/>
    <s v="46-53-54-60-61"/>
    <x v="0"/>
    <x v="269"/>
    <n v="166.697"/>
    <n v="250.953"/>
    <n v="3.219598"/>
    <n v="0"/>
    <x v="233"/>
    <x v="221"/>
    <n v="193.71056100000001"/>
    <n v="-209.05142799999999"/>
    <n v="1.57097"/>
    <n v="193.69030799999999"/>
    <n v="-209.03804"/>
    <n v="1.570651"/>
    <n v="2.4278270000000002"/>
    <n v="3.19E-4"/>
  </r>
  <r>
    <n v="270"/>
    <x v="1"/>
    <s v="46-53-54-60-61"/>
    <s v="46-53-54-60-61"/>
    <x v="0"/>
    <x v="270"/>
    <n v="147.19499999999999"/>
    <n v="235.49299999999999"/>
    <n v="3.2503389999999999"/>
    <n v="0"/>
    <x v="234"/>
    <x v="222"/>
    <n v="193.689784"/>
    <n v="-208.41436200000001"/>
    <n v="1.570425"/>
    <n v="193.690369"/>
    <n v="-208.41304"/>
    <n v="1.5712189999999999"/>
    <n v="0.14449200000000001"/>
    <n v="7.9500000000000003E-4"/>
  </r>
  <r>
    <n v="271"/>
    <x v="1"/>
    <s v="46-53-54-60-61"/>
    <s v="46-53-54-60-61"/>
    <x v="0"/>
    <x v="271"/>
    <n v="142.50899999999999"/>
    <n v="287.67700000000002"/>
    <n v="3.2781440000000002"/>
    <n v="0"/>
    <x v="235"/>
    <x v="223"/>
    <n v="193.662555"/>
    <n v="-207.76719299999999"/>
    <n v="1.5717030000000001"/>
    <n v="193.690033"/>
    <n v="-207.795288"/>
    <n v="1.5706819999999999"/>
    <n v="3.929891"/>
    <n v="1.021E-3"/>
  </r>
  <r>
    <n v="272"/>
    <x v="1"/>
    <s v="46-53-54-60-61"/>
    <s v="46-53-54-60-61"/>
    <x v="0"/>
    <x v="272"/>
    <n v="198.94900000000001"/>
    <n v="357.99200000000002"/>
    <n v="3.830158"/>
    <n v="0"/>
    <x v="236"/>
    <x v="224"/>
    <n v="193.70196200000001"/>
    <n v="-207.187873"/>
    <n v="1.5690789999999999"/>
    <n v="193.69004799999999"/>
    <n v="-207.18443300000001"/>
    <n v="1.5712569999999999"/>
    <n v="1.2400819999999999"/>
    <n v="2.1789999999999999E-3"/>
  </r>
  <r>
    <n v="273"/>
    <x v="1"/>
    <s v="46-53-54-60-61"/>
    <s v="46-53-54-60-61"/>
    <x v="0"/>
    <x v="273"/>
    <n v="160.34800000000001"/>
    <n v="302.00700000000001"/>
    <n v="2.7292999999999998"/>
    <n v="0"/>
    <x v="237"/>
    <x v="225"/>
    <n v="193.67053300000001"/>
    <n v="-206.561226"/>
    <n v="1.57073"/>
    <n v="193.68975800000001"/>
    <n v="-206.58029199999999"/>
    <n v="1.5706850000000001"/>
    <n v="2.707633"/>
    <n v="4.3999999999999999E-5"/>
  </r>
  <r>
    <n v="274"/>
    <x v="1"/>
    <s v="46-53-54-60-61"/>
    <s v="46-53-54-60-61"/>
    <x v="0"/>
    <x v="274"/>
    <n v="213.309"/>
    <n v="309.93599999999998"/>
    <n v="3.9683989999999998"/>
    <n v="0"/>
    <x v="238"/>
    <x v="226"/>
    <n v="193.67807300000001"/>
    <n v="-205.77592999999999"/>
    <n v="1.5705560000000001"/>
    <n v="193.68952899999999"/>
    <n v="-205.78538499999999"/>
    <n v="1.5706880000000001"/>
    <n v="1.4854179999999999"/>
    <n v="1.3100000000000001E-4"/>
  </r>
  <r>
    <n v="275"/>
    <x v="1"/>
    <s v="46-53-54-60-61"/>
    <s v="46-53-54-60-61"/>
    <x v="0"/>
    <x v="275"/>
    <n v="222.84100000000001"/>
    <n v="344.03199999999998"/>
    <n v="3.1269459999999998"/>
    <n v="0"/>
    <x v="239"/>
    <x v="227"/>
    <n v="193.65218899999999"/>
    <n v="-205.16057699999999"/>
    <n v="1.5743469999999999"/>
    <n v="193.68966699999999"/>
    <n v="-205.197372"/>
    <n v="1.571245"/>
    <n v="5.2521570000000004"/>
    <n v="3.1020000000000002E-3"/>
  </r>
  <r>
    <n v="276"/>
    <x v="1"/>
    <s v="46-53-54-60-61"/>
    <s v="46-53-54-60-61"/>
    <x v="0"/>
    <x v="276"/>
    <n v="143.36000000000001"/>
    <n v="244.018"/>
    <n v="2.869675"/>
    <n v="0"/>
    <x v="240"/>
    <x v="228"/>
    <n v="193.66332700000001"/>
    <n v="-204.61439100000001"/>
    <n v="1.5751360000000001"/>
    <n v="193.689392"/>
    <n v="-204.61637899999999"/>
    <n v="1.5706549999999999"/>
    <n v="2.6140530000000002"/>
    <n v="4.4809999999999997E-3"/>
  </r>
  <r>
    <n v="277"/>
    <x v="1"/>
    <s v="46-53-54-60-61"/>
    <s v="46-53-54-60-61"/>
    <x v="0"/>
    <x v="277"/>
    <n v="118.741"/>
    <n v="201.17500000000001"/>
    <n v="5.3891090000000004"/>
    <n v="0"/>
    <x v="241"/>
    <x v="229"/>
    <n v="193.726327"/>
    <n v="-203.81135499999999"/>
    <n v="1.562165"/>
    <n v="193.689255"/>
    <n v="-203.85243199999999"/>
    <n v="1.5706610000000001"/>
    <n v="5.5332850000000002"/>
    <n v="8.4960000000000001E-3"/>
  </r>
  <r>
    <n v="278"/>
    <x v="1"/>
    <s v="46-53-54-60-61"/>
    <s v="46-53-54-60-61"/>
    <x v="0"/>
    <x v="278"/>
    <n v="216.876"/>
    <n v="275.05900000000003"/>
    <n v="2.570713"/>
    <n v="0"/>
    <x v="242"/>
    <x v="230"/>
    <n v="193.64257799999999"/>
    <n v="-203.24104"/>
    <n v="1.571156"/>
    <n v="193.68926999999999"/>
    <n v="-203.28724700000001"/>
    <n v="1.5712710000000001"/>
    <n v="6.5690559999999998"/>
    <n v="1.15E-4"/>
  </r>
  <r>
    <n v="279"/>
    <x v="1"/>
    <s v="46-53-54-60-61"/>
    <s v="46-53-54-60-61"/>
    <x v="0"/>
    <x v="279"/>
    <n v="214.81800000000001"/>
    <n v="287.565"/>
    <n v="2.8166709999999999"/>
    <n v="0"/>
    <x v="243"/>
    <x v="231"/>
    <n v="193.69892400000001"/>
    <n v="-202.74023600000001"/>
    <n v="1.5688260000000001"/>
    <n v="193.68893399999999"/>
    <n v="-202.72854599999999"/>
    <n v="1.5706800000000001"/>
    <n v="1.53772"/>
    <n v="1.854E-3"/>
  </r>
  <r>
    <n v="280"/>
    <x v="1"/>
    <s v="46-53-54-60-61"/>
    <s v="46-53-54-60-61"/>
    <x v="0"/>
    <x v="280"/>
    <n v="220.83"/>
    <n v="291.67"/>
    <n v="3.848932"/>
    <n v="0"/>
    <x v="244"/>
    <x v="232"/>
    <n v="193.65208999999999"/>
    <n v="-202.133689"/>
    <n v="1.572206"/>
    <n v="193.68905599999999"/>
    <n v="-202.17623900000001"/>
    <n v="1.57128"/>
    <n v="5.6364830000000001"/>
    <n v="9.2599999999999996E-4"/>
  </r>
  <r>
    <n v="281"/>
    <x v="1"/>
    <s v="46-53-54-60-61"/>
    <s v="46-53-54-60-61"/>
    <x v="0"/>
    <x v="281"/>
    <n v="134.93700000000001"/>
    <n v="327.721"/>
    <n v="3.3011590000000002"/>
    <n v="0"/>
    <x v="245"/>
    <x v="233"/>
    <n v="193.69910100000001"/>
    <n v="-201.457604"/>
    <n v="1.573504"/>
    <n v="193.68888899999999"/>
    <n v="-201.44967700000001"/>
    <n v="1.5712999999999999"/>
    <n v="1.2927630000000001"/>
    <n v="2.2039999999999998E-3"/>
  </r>
  <r>
    <n v="282"/>
    <x v="1"/>
    <s v="46-53-54-60-61"/>
    <s v="46-53-54-60-61"/>
    <x v="0"/>
    <x v="282"/>
    <n v="128.72"/>
    <n v="270.45999999999998"/>
    <n v="3.3763570000000001"/>
    <n v="0"/>
    <x v="246"/>
    <x v="234"/>
    <n v="193.664511"/>
    <n v="-200.87053800000001"/>
    <n v="1.5745709999999999"/>
    <n v="193.68853799999999"/>
    <n v="-200.91213999999999"/>
    <n v="1.570702"/>
    <n v="4.8041729999999996"/>
    <n v="3.869E-3"/>
  </r>
  <r>
    <n v="283"/>
    <x v="1"/>
    <s v="46-53-54-60-61"/>
    <s v="46-53-54-60-61"/>
    <x v="0"/>
    <x v="283"/>
    <n v="120.97799999999999"/>
    <n v="271.20499999999998"/>
    <n v="3.0821369999999999"/>
    <n v="0"/>
    <x v="247"/>
    <x v="235"/>
    <n v="193.68014700000001"/>
    <n v="-200.38349299999999"/>
    <n v="1.572397"/>
    <n v="193.68864400000001"/>
    <n v="-200.38093599999999"/>
    <n v="1.5712950000000001"/>
    <n v="0.88734299999999999"/>
    <n v="1.1019999999999999E-3"/>
  </r>
  <r>
    <n v="284"/>
    <x v="1"/>
    <s v="46-53-54-60-61"/>
    <s v="46-53-54-60-61"/>
    <x v="0"/>
    <x v="284"/>
    <n v="206.72300000000001"/>
    <n v="295.39600000000002"/>
    <n v="3.5604990000000001"/>
    <n v="0"/>
    <x v="248"/>
    <x v="236"/>
    <n v="193.65296799999999"/>
    <n v="-199.67428699999999"/>
    <n v="1.5692459999999999"/>
    <n v="193.68850699999999"/>
    <n v="-199.68235799999999"/>
    <n v="1.571305"/>
    <n v="3.64439"/>
    <n v="2.0590000000000001E-3"/>
  </r>
  <r>
    <n v="285"/>
    <x v="1"/>
    <s v="46-53-54-60-61"/>
    <s v="46-53-54-60-61"/>
    <x v="0"/>
    <x v="285"/>
    <n v="128.65299999999999"/>
    <n v="268.483"/>
    <n v="2.9136950000000001"/>
    <n v="0"/>
    <x v="249"/>
    <x v="237"/>
    <n v="193.724749"/>
    <n v="-199.18271799999999"/>
    <n v="1.56908"/>
    <n v="193.688187"/>
    <n v="-199.16549699999999"/>
    <n v="1.5706899999999999"/>
    <n v="4.0415159999999997"/>
    <n v="1.6100000000000001E-3"/>
  </r>
  <r>
    <n v="286"/>
    <x v="1"/>
    <s v="46-53-54-60-61"/>
    <s v="46-53-54-60-61"/>
    <x v="0"/>
    <x v="286"/>
    <n v="199.52"/>
    <n v="390.05599999999998"/>
    <n v="2.9272469999999999"/>
    <n v="0"/>
    <x v="250"/>
    <x v="238"/>
    <n v="193.666923"/>
    <n v="-198.635434"/>
    <n v="1.5706329999999999"/>
    <n v="193.68829299999999"/>
    <n v="-198.65446499999999"/>
    <n v="1.5713090000000001"/>
    <n v="2.861599"/>
    <n v="6.7599999999999995E-4"/>
  </r>
  <r>
    <n v="287"/>
    <x v="1"/>
    <s v="46-53-54-60-61"/>
    <s v="46-53-54-60-61"/>
    <x v="0"/>
    <x v="287"/>
    <n v="220.285"/>
    <n v="255.614"/>
    <n v="3.312265"/>
    <n v="0"/>
    <x v="251"/>
    <x v="239"/>
    <n v="193.72949"/>
    <n v="-198.01667599999999"/>
    <n v="1.567615"/>
    <n v="193.68815599999999"/>
    <n v="-197.970932"/>
    <n v="1.5712710000000001"/>
    <n v="6.1652170000000002"/>
    <n v="3.656E-3"/>
  </r>
  <r>
    <n v="288"/>
    <x v="2"/>
    <s v="45-46-53-54-60-61"/>
    <s v="45-46-53-54-60-61"/>
    <x v="0"/>
    <x v="288"/>
    <n v="138.697"/>
    <n v="279.108"/>
    <n v="3.9273530000000001"/>
    <n v="0"/>
    <x v="252"/>
    <x v="240"/>
    <n v="193.662589"/>
    <n v="-197.39454799999999"/>
    <n v="1.571259"/>
    <n v="193.687805"/>
    <n v="-197.436172"/>
    <n v="1.570735"/>
    <n v="4.8666330000000002"/>
    <n v="5.2400000000000005E-4"/>
  </r>
  <r>
    <n v="289"/>
    <x v="2"/>
    <s v="45-46-53-54-60-61"/>
    <s v="45-46-53-54-60-61"/>
    <x v="0"/>
    <x v="289"/>
    <n v="213.26599999999999"/>
    <n v="319.11700000000002"/>
    <n v="4.8815980000000003"/>
    <n v="0"/>
    <x v="253"/>
    <x v="241"/>
    <n v="193.720302"/>
    <n v="-196.89183"/>
    <n v="1.572433"/>
    <n v="193.687805"/>
    <n v="-196.86871300000001"/>
    <n v="1.5712470000000001"/>
    <n v="3.9879709999999999"/>
    <n v="1.186E-3"/>
  </r>
  <r>
    <n v="290"/>
    <x v="2"/>
    <s v="45-46-53-54-60-61"/>
    <s v="45-46-53-54-60-61"/>
    <x v="0"/>
    <x v="290"/>
    <n v="246.405"/>
    <n v="238.18799999999999"/>
    <n v="4.4804130000000004"/>
    <n v="0"/>
    <x v="254"/>
    <x v="242"/>
    <n v="193.669231"/>
    <n v="-196.047776"/>
    <n v="1.5696190000000001"/>
    <n v="193.68760700000001"/>
    <n v="-196.05049099999999"/>
    <n v="1.571237"/>
    <n v="1.8575060000000001"/>
    <n v="1.6180000000000001E-3"/>
  </r>
  <r>
    <n v="291"/>
    <x v="2"/>
    <s v="45-46-53-54-60-61"/>
    <s v="45-46-53-54-60-61"/>
    <x v="0"/>
    <x v="291"/>
    <n v="159.30000000000001"/>
    <n v="338.32799999999997"/>
    <n v="4.9194769999999997"/>
    <n v="0"/>
    <x v="255"/>
    <x v="243"/>
    <n v="193.674001"/>
    <n v="-195.364124"/>
    <n v="1.566282"/>
    <n v="193.68730199999999"/>
    <n v="-195.38685599999999"/>
    <n v="1.5708599999999999"/>
    <n v="2.6337679999999999"/>
    <n v="4.5779999999999996E-3"/>
  </r>
  <r>
    <n v="292"/>
    <x v="2"/>
    <s v="45-46-53-54-60-61"/>
    <s v="45-46-53-54-60-61"/>
    <x v="0"/>
    <x v="292"/>
    <n v="248.191"/>
    <n v="328.12200000000001"/>
    <n v="4.1363260000000004"/>
    <n v="0"/>
    <x v="256"/>
    <x v="244"/>
    <n v="193.64322300000001"/>
    <n v="-194.68303800000001"/>
    <n v="1.573852"/>
    <n v="193.68725599999999"/>
    <n v="-194.679306"/>
    <n v="1.5712710000000001"/>
    <n v="4.4191140000000004"/>
    <n v="2.581E-3"/>
  </r>
  <r>
    <n v="293"/>
    <x v="2"/>
    <s v="45-46-53-54-60-61"/>
    <s v="45-46-53-54-60-61"/>
    <x v="0"/>
    <x v="293"/>
    <n v="196.61500000000001"/>
    <n v="358.05900000000003"/>
    <n v="4.7345610000000002"/>
    <n v="0"/>
    <x v="257"/>
    <x v="245"/>
    <n v="193.77613099999999"/>
    <n v="-194.02070800000001"/>
    <n v="1.571183"/>
    <n v="193.68687399999999"/>
    <n v="-193.93551600000001"/>
    <n v="1.570889"/>
    <n v="12.338702"/>
    <n v="2.9399999999999999E-4"/>
  </r>
  <r>
    <n v="294"/>
    <x v="2"/>
    <s v="45-46-53-54-60-61"/>
    <s v="45-46-53-54-60-61"/>
    <x v="0"/>
    <x v="294"/>
    <n v="139.06200000000001"/>
    <n v="209.55500000000001"/>
    <n v="7.3481050000000003"/>
    <n v="0"/>
    <x v="258"/>
    <x v="246"/>
    <n v="193.69687300000001"/>
    <n v="-192.94329200000001"/>
    <n v="1.5706039999999999"/>
    <n v="193.68661499999999"/>
    <n v="-192.93130500000001"/>
    <n v="1.57087"/>
    <n v="1.5776790000000001"/>
    <n v="2.6600000000000001E-4"/>
  </r>
  <r>
    <n v="295"/>
    <x v="2"/>
    <s v="45-46-53-54-60-61"/>
    <s v="45-46-53-54-60-61"/>
    <x v="0"/>
    <x v="295"/>
    <n v="178.78"/>
    <n v="418.94099999999997"/>
    <n v="5.2305609999999998"/>
    <n v="0"/>
    <x v="259"/>
    <x v="247"/>
    <n v="193.690539"/>
    <n v="-192.21948900000001"/>
    <n v="1.570457"/>
    <n v="193.6866"/>
    <n v="-192.190811"/>
    <n v="1.5713440000000001"/>
    <n v="2.8947319999999999"/>
    <n v="8.8699999999999998E-4"/>
  </r>
  <r>
    <n v="296"/>
    <x v="2"/>
    <s v="45-46-53-54-60-61"/>
    <s v="45-46-53-54-60-61"/>
    <x v="0"/>
    <x v="296"/>
    <n v="185.81700000000001"/>
    <n v="234.75"/>
    <n v="4.1194319999999998"/>
    <n v="0"/>
    <x v="260"/>
    <x v="248"/>
    <n v="193.75559100000001"/>
    <n v="-191.535416"/>
    <n v="1.5717810000000001"/>
    <n v="193.68618799999999"/>
    <n v="-191.46565200000001"/>
    <n v="1.5708709999999999"/>
    <n v="9.8405880000000003"/>
    <n v="9.1E-4"/>
  </r>
  <r>
    <n v="297"/>
    <x v="2"/>
    <s v="45-46-53-54-60-61"/>
    <s v="45-46-53-54-60-61"/>
    <x v="0"/>
    <x v="297"/>
    <n v="137.03200000000001"/>
    <n v="242.62100000000001"/>
    <n v="5.3905529999999997"/>
    <n v="0"/>
    <x v="261"/>
    <x v="249"/>
    <n v="193.78371799999999"/>
    <n v="-190.60840899999999"/>
    <n v="1.5697300000000001"/>
    <n v="193.685913"/>
    <n v="-190.51272599999999"/>
    <n v="1.570859"/>
    <n v="13.682485"/>
    <n v="1.1280000000000001E-3"/>
  </r>
  <r>
    <n v="298"/>
    <x v="2"/>
    <s v="45-46-53-54-60-61"/>
    <s v="45-46-53-54-60-61"/>
    <x v="0"/>
    <x v="298"/>
    <n v="242.291"/>
    <n v="280.10199999999998"/>
    <n v="5.3593299999999999"/>
    <n v="0"/>
    <x v="262"/>
    <x v="250"/>
    <n v="193.67422300000001"/>
    <n v="-189.782737"/>
    <n v="1.5717680000000001"/>
    <n v="193.68589800000001"/>
    <n v="-189.79681400000001"/>
    <n v="1.5713269999999999"/>
    <n v="1.828864"/>
    <n v="4.4000000000000002E-4"/>
  </r>
  <r>
    <n v="299"/>
    <x v="2"/>
    <s v="45-46-53-54-60-61"/>
    <s v="45-46-53-54-60-61"/>
    <x v="0"/>
    <x v="299"/>
    <n v="161.86099999999999"/>
    <n v="269.15300000000002"/>
    <n v="4.0838150000000004"/>
    <n v="0"/>
    <x v="263"/>
    <x v="251"/>
    <n v="193.75768500000001"/>
    <n v="-189.12743599999999"/>
    <n v="1.5680130000000001"/>
    <n v="193.685562"/>
    <n v="-189.073654"/>
    <n v="1.570827"/>
    <n v="8.9968140000000005"/>
    <n v="2.8149999999999998E-3"/>
  </r>
  <r>
    <n v="300"/>
    <x v="2"/>
    <s v="45-46-53-54-60-61"/>
    <s v="45-46-53-54-60-61"/>
    <x v="0"/>
    <x v="300"/>
    <n v="234.584"/>
    <n v="323.22800000000001"/>
    <n v="4.7931619999999997"/>
    <n v="0"/>
    <x v="264"/>
    <x v="252"/>
    <n v="193.748572"/>
    <n v="-188.359905"/>
    <n v="1.5666059999999999"/>
    <n v="193.68554700000001"/>
    <n v="-188.344131"/>
    <n v="1.5712900000000001"/>
    <n v="6.4968880000000002"/>
    <n v="4.6839999999999998E-3"/>
  </r>
  <r>
    <n v="301"/>
    <x v="2"/>
    <s v="45-46-53-54-60-61"/>
    <s v="45-46-53-54-60-61"/>
    <x v="0"/>
    <x v="301"/>
    <n v="146.32300000000001"/>
    <n v="348.43099999999998"/>
    <n v="6.167637"/>
    <n v="0"/>
    <x v="265"/>
    <x v="253"/>
    <n v="193.70252600000001"/>
    <n v="-187.383307"/>
    <n v="1.5707070000000001"/>
    <n v="193.68536399999999"/>
    <n v="-187.36909499999999"/>
    <n v="1.571218"/>
    <n v="2.228342"/>
    <n v="5.1099999999999995E-4"/>
  </r>
  <r>
    <n v="302"/>
    <x v="2"/>
    <s v="45-46-53-54-60-61"/>
    <s v="45-46-53-54-60-61"/>
    <x v="0"/>
    <x v="302"/>
    <n v="238.8"/>
    <n v="272.82400000000001"/>
    <n v="6.4360980000000003"/>
    <n v="0"/>
    <x v="266"/>
    <x v="254"/>
    <n v="193.69065800000001"/>
    <n v="-186.63726800000001"/>
    <n v="1.567313"/>
    <n v="193.685013"/>
    <n v="-186.64063999999999"/>
    <n v="1.5707089999999999"/>
    <n v="0.65753799999999996"/>
    <n v="3.3960000000000001E-3"/>
  </r>
  <r>
    <n v="303"/>
    <x v="1"/>
    <s v="45-46-53-60-61"/>
    <s v="45-46-53-60-61"/>
    <x v="0"/>
    <x v="303"/>
    <n v="187.50800000000001"/>
    <n v="473.685"/>
    <n v="3.6035759999999999"/>
    <n v="0"/>
    <x v="267"/>
    <x v="255"/>
    <n v="193.66937100000001"/>
    <n v="-185.918136"/>
    <n v="1.572449"/>
    <n v="193.685013"/>
    <n v="-185.915482"/>
    <n v="1.5712299999999999"/>
    <n v="1.5865039999999999"/>
    <n v="1.219E-3"/>
  </r>
  <r>
    <n v="304"/>
    <x v="1"/>
    <s v="45-46-53-60-61"/>
    <s v="45-46-53-60-61"/>
    <x v="0"/>
    <x v="304"/>
    <n v="123.77200000000001"/>
    <n v="235.24799999999999"/>
    <n v="4.70878"/>
    <n v="0"/>
    <x v="268"/>
    <x v="256"/>
    <n v="193.68150700000001"/>
    <n v="-184.94435300000001"/>
    <n v="1.5687450000000001"/>
    <n v="193.68478400000001"/>
    <n v="-184.95103499999999"/>
    <n v="1.571234"/>
    <n v="0.74417699999999998"/>
    <n v="2.49E-3"/>
  </r>
  <r>
    <n v="305"/>
    <x v="2"/>
    <s v="45-46-53-59-60-61"/>
    <s v="45-46-53-59-60-61"/>
    <x v="0"/>
    <x v="305"/>
    <n v="145.27600000000001"/>
    <n v="238.14099999999999"/>
    <n v="5.2450900000000003"/>
    <n v="0"/>
    <x v="269"/>
    <x v="257"/>
    <n v="193.710689"/>
    <n v="-184.25251600000001"/>
    <n v="1.5695110000000001"/>
    <n v="193.68443300000001"/>
    <n v="-184.227081"/>
    <n v="1.5707450000000001"/>
    <n v="3.6555529999999998"/>
    <n v="1.235E-3"/>
  </r>
  <r>
    <n v="306"/>
    <x v="4"/>
    <s v="45-46-52-53-59-60-61"/>
    <s v="45-46-52-53-59-60-61"/>
    <x v="0"/>
    <x v="306"/>
    <n v="150.654"/>
    <n v="319.06400000000002"/>
    <n v="5.9998180000000003"/>
    <n v="0"/>
    <x v="270"/>
    <x v="258"/>
    <n v="193.68487099999999"/>
    <n v="-183.50210899999999"/>
    <n v="1.571286"/>
    <n v="193.68443300000001"/>
    <n v="-183.50152600000001"/>
    <n v="1.5712349999999999"/>
    <n v="7.2925000000000004E-2"/>
    <n v="5.1999999999999997E-5"/>
  </r>
  <r>
    <n v="307"/>
    <x v="4"/>
    <s v="45-46-52-53-59-60-61"/>
    <s v="45-46-52-53-59-60-61"/>
    <x v="0"/>
    <x v="307"/>
    <n v="178.16900000000001"/>
    <n v="308.05099999999999"/>
    <n v="4.9315290000000003"/>
    <n v="0"/>
    <x v="271"/>
    <x v="259"/>
    <n v="193.697059"/>
    <n v="-182.787778"/>
    <n v="1.5707329999999999"/>
    <n v="193.68408199999999"/>
    <n v="-182.77477999999999"/>
    <n v="1.570746"/>
    <n v="1.836719"/>
    <n v="1.2999999999999999E-5"/>
  </r>
  <r>
    <n v="308"/>
    <x v="4"/>
    <s v="45-46-52-53-59-60-61"/>
    <s v="45-46-52-53-59-60-61"/>
    <x v="0"/>
    <x v="308"/>
    <n v="186.393"/>
    <n v="211.06"/>
    <n v="6.5798759999999996"/>
    <n v="0"/>
    <x v="272"/>
    <x v="260"/>
    <n v="193.688816"/>
    <n v="-181.80722800000001"/>
    <n v="1.571922"/>
    <n v="193.68383800000001"/>
    <n v="-181.805542"/>
    <n v="1.570746"/>
    <n v="0.52555300000000005"/>
    <n v="1.176E-3"/>
  </r>
  <r>
    <n v="309"/>
    <x v="2"/>
    <s v="45-52-53-59-60-61"/>
    <s v="45-52-53-59-60-61"/>
    <x v="0"/>
    <x v="309"/>
    <n v="179.339"/>
    <n v="263.82499999999999"/>
    <n v="4.0391450000000004"/>
    <n v="0"/>
    <x v="273"/>
    <x v="261"/>
    <n v="193.64165600000001"/>
    <n v="-181.10754"/>
    <n v="1.5757380000000001"/>
    <n v="193.68383800000001"/>
    <n v="-181.07925399999999"/>
    <n v="1.571237"/>
    <n v="5.0787990000000001"/>
    <n v="4.4999999999999997E-3"/>
  </r>
  <r>
    <n v="310"/>
    <x v="2"/>
    <s v="45-52-53-59-60-61"/>
    <s v="45-52-53-59-60-61"/>
    <x v="0"/>
    <x v="310"/>
    <n v="149.26400000000001"/>
    <n v="268.05700000000002"/>
    <n v="6.5975950000000001"/>
    <n v="0"/>
    <x v="274"/>
    <x v="262"/>
    <n v="193.721891"/>
    <n v="-180.36168799999999"/>
    <n v="1.565563"/>
    <n v="193.68348700000001"/>
    <n v="-180.35368299999999"/>
    <n v="1.5707469999999999"/>
    <n v="3.9228860000000001"/>
    <n v="5.1840000000000002E-3"/>
  </r>
  <r>
    <n v="311"/>
    <x v="2"/>
    <s v="45-52-53-59-60-61"/>
    <s v="45-52-53-59-60-61"/>
    <x v="0"/>
    <x v="311"/>
    <n v="142.279"/>
    <n v="277.08100000000002"/>
    <n v="5.3610949999999997"/>
    <n v="0"/>
    <x v="275"/>
    <x v="263"/>
    <n v="193.732235"/>
    <n v="-179.43475100000001"/>
    <n v="1.5705929999999999"/>
    <n v="193.683258"/>
    <n v="-179.38665800000001"/>
    <n v="1.5707469999999999"/>
    <n v="6.8642180000000002"/>
    <n v="1.54E-4"/>
  </r>
  <r>
    <n v="312"/>
    <x v="2"/>
    <s v="45-52-53-59-60-61"/>
    <s v="45-52-53-59-60-61"/>
    <x v="0"/>
    <x v="312"/>
    <n v="181.393"/>
    <n v="257.42"/>
    <n v="3.8493729999999999"/>
    <n v="0"/>
    <x v="276"/>
    <x v="264"/>
    <n v="193.73854499999999"/>
    <n v="-178.72143500000001"/>
    <n v="1.5762400000000001"/>
    <n v="193.683258"/>
    <n v="-178.661148"/>
    <n v="1.571253"/>
    <n v="8.1799090000000003"/>
    <n v="4.9870000000000001E-3"/>
  </r>
  <r>
    <n v="313"/>
    <x v="2"/>
    <s v="45-52-53-59-60-61"/>
    <s v="45-52-53-59-60-61"/>
    <x v="0"/>
    <x v="313"/>
    <n v="185.30699999999999"/>
    <n v="227.602"/>
    <n v="6.7145820000000001"/>
    <n v="0"/>
    <x v="277"/>
    <x v="265"/>
    <n v="193.67088699999999"/>
    <n v="-177.68924000000001"/>
    <n v="1.57195"/>
    <n v="193.683044"/>
    <n v="-177.69331399999999"/>
    <n v="1.5712630000000001"/>
    <n v="1.2821659999999999"/>
    <n v="6.87E-4"/>
  </r>
  <r>
    <n v="314"/>
    <x v="2"/>
    <s v="45-52-53-59-60-61"/>
    <s v="45-52-53-59-60-61"/>
    <x v="0"/>
    <x v="314"/>
    <n v="169.78399999999999"/>
    <n v="244.19399999999999"/>
    <n v="6.1503420000000002"/>
    <n v="0"/>
    <x v="278"/>
    <x v="266"/>
    <n v="193.60269199999999"/>
    <n v="-176.89185499999999"/>
    <n v="1.5733029999999999"/>
    <n v="193.68270899999999"/>
    <n v="-176.967209"/>
    <n v="1.570765"/>
    <n v="10.991327999999999"/>
    <n v="2.5379999999999999E-3"/>
  </r>
  <r>
    <n v="315"/>
    <x v="2"/>
    <s v="45-52-53-59-60-61"/>
    <s v="45-52-53-59-60-61"/>
    <x v="0"/>
    <x v="315"/>
    <n v="148.44200000000001"/>
    <n v="250.172"/>
    <n v="4.7400159999999998"/>
    <n v="0"/>
    <x v="279"/>
    <x v="267"/>
    <n v="193.67792499999999"/>
    <n v="-176.21978200000001"/>
    <n v="1.568479"/>
    <n v="193.682693"/>
    <n v="-176.241165"/>
    <n v="1.5712429999999999"/>
    <n v="2.1907860000000001"/>
    <n v="2.7629999999999998E-3"/>
  </r>
  <r>
    <n v="316"/>
    <x v="2"/>
    <s v="45-52-53-59-60-61"/>
    <s v="45-52-53-59-60-61"/>
    <x v="0"/>
    <x v="316"/>
    <n v="154.16900000000001"/>
    <n v="333.00099999999998"/>
    <n v="4.1637180000000003"/>
    <n v="0"/>
    <x v="280"/>
    <x v="268"/>
    <n v="193.71935199999999"/>
    <n v="-175.50451699999999"/>
    <n v="1.5694509999999999"/>
    <n v="193.682343"/>
    <n v="-175.51527400000001"/>
    <n v="1.5707500000000001"/>
    <n v="3.8541029999999998"/>
    <n v="1.2980000000000001E-3"/>
  </r>
  <r>
    <n v="317"/>
    <x v="1"/>
    <s v="45-52-53-59-60"/>
    <s v="45-52-53-59-60"/>
    <x v="0"/>
    <x v="317"/>
    <n v="207.05099999999999"/>
    <n v="285.745"/>
    <n v="6.9553649999999996"/>
    <n v="0"/>
    <x v="281"/>
    <x v="269"/>
    <n v="193.73995400000001"/>
    <n v="-174.605086"/>
    <n v="1.568014"/>
    <n v="193.682098"/>
    <n v="-174.547562"/>
    <n v="1.5707500000000001"/>
    <n v="8.1586210000000001"/>
    <n v="2.7360000000000002E-3"/>
  </r>
  <r>
    <n v="318"/>
    <x v="1"/>
    <s v="45-52-53-59-60"/>
    <s v="45-52-53-59-60"/>
    <x v="0"/>
    <x v="318"/>
    <n v="127.923"/>
    <n v="277.92"/>
    <n v="4.6537930000000003"/>
    <n v="0"/>
    <x v="282"/>
    <x v="270"/>
    <n v="193.67453599999999"/>
    <n v="-173.81442699999999"/>
    <n v="1.5712630000000001"/>
    <n v="193.682098"/>
    <n v="-173.82183800000001"/>
    <n v="1.5712569999999999"/>
    <n v="1.0588360000000001"/>
    <n v="6.9999999999999999E-6"/>
  </r>
  <r>
    <n v="319"/>
    <x v="1"/>
    <s v="45-52-53-59-60"/>
    <s v="45-52-53-59-60"/>
    <x v="0"/>
    <x v="319"/>
    <n v="237.155"/>
    <n v="308.565"/>
    <n v="5.1602920000000001"/>
    <n v="0"/>
    <x v="283"/>
    <x v="271"/>
    <n v="193.47133700000001"/>
    <n v="-173.09378000000001"/>
    <n v="1.560894"/>
    <n v="193.681793"/>
    <n v="-173.09603899999999"/>
    <n v="1.5707409999999999"/>
    <n v="21.04683"/>
    <n v="9.8469999999999999E-3"/>
  </r>
  <r>
    <n v="320"/>
    <x v="1"/>
    <s v="45-52-53-59-60"/>
    <s v="45-52-53-59-60"/>
    <x v="0"/>
    <x v="320"/>
    <n v="175.34299999999999"/>
    <n v="229.44200000000001"/>
    <n v="4.892042"/>
    <n v="0"/>
    <x v="284"/>
    <x v="272"/>
    <n v="193.76629700000001"/>
    <n v="-172.214662"/>
    <n v="1.569823"/>
    <n v="193.68159499999999"/>
    <n v="-172.12829600000001"/>
    <n v="1.5707549999999999"/>
    <n v="12.096886"/>
    <n v="9.3199999999999999E-4"/>
  </r>
  <r>
    <n v="321"/>
    <x v="1"/>
    <s v="45-52-53-59-60"/>
    <s v="45-52-53-59-60"/>
    <x v="0"/>
    <x v="321"/>
    <n v="180.80099999999999"/>
    <n v="312.19400000000002"/>
    <n v="5.083704"/>
    <n v="0"/>
    <x v="285"/>
    <x v="273"/>
    <n v="193.69417200000001"/>
    <n v="-171.424161"/>
    <n v="1.5660080000000001"/>
    <n v="193.68158"/>
    <n v="-171.40220600000001"/>
    <n v="1.571259"/>
    <n v="2.5309599999999999"/>
    <n v="5.2509999999999996E-3"/>
  </r>
  <r>
    <n v="322"/>
    <x v="0"/>
    <s v="45-52-59-60"/>
    <s v="45-52-59-60"/>
    <x v="0"/>
    <x v="322"/>
    <n v="119.699"/>
    <n v="211.97"/>
    <n v="3.339623"/>
    <n v="0"/>
    <x v="286"/>
    <x v="274"/>
    <n v="193.715855"/>
    <n v="-170.72377"/>
    <n v="1.573226"/>
    <n v="193.68125900000001"/>
    <n v="-170.669083"/>
    <n v="1.5707960000000001"/>
    <n v="6.4711049999999997"/>
    <n v="2.431E-3"/>
  </r>
  <r>
    <n v="323"/>
    <x v="0"/>
    <s v="45-52-59-60"/>
    <s v="45-52-59-60"/>
    <x v="0"/>
    <x v="323"/>
    <n v="151.34700000000001"/>
    <n v="313.22300000000001"/>
    <n v="4.6943780000000004"/>
    <n v="0"/>
    <x v="287"/>
    <x v="275"/>
    <n v="193.733171"/>
    <n v="-169.71011300000001"/>
    <n v="1.569464"/>
    <n v="193.68104600000001"/>
    <n v="-169.65570099999999"/>
    <n v="1.570832"/>
    <n v="7.5350849999999996"/>
    <n v="1.3680000000000001E-3"/>
  </r>
  <r>
    <n v="324"/>
    <x v="0"/>
    <s v="45-52-59-60"/>
    <s v="45-52-59-60"/>
    <x v="0"/>
    <x v="324"/>
    <n v="155.51599999999999"/>
    <n v="330.01400000000001"/>
    <n v="3.8577330000000001"/>
    <n v="0"/>
    <x v="288"/>
    <x v="276"/>
    <n v="193.71809500000001"/>
    <n v="-168.88905800000001"/>
    <n v="1.571445"/>
    <n v="193.680984"/>
    <n v="-168.856155"/>
    <n v="1.571161"/>
    <n v="4.9596220000000004"/>
    <n v="2.8400000000000002E-4"/>
  </r>
  <r>
    <n v="325"/>
    <x v="3"/>
    <s v="52-59-60"/>
    <s v="52-59-60"/>
    <x v="0"/>
    <x v="325"/>
    <n v="93.113"/>
    <n v="432.774"/>
    <n v="4.2369830000000004"/>
    <n v="0"/>
    <x v="289"/>
    <x v="277"/>
    <n v="193.45474899999999"/>
    <n v="-167.682907"/>
    <n v="1.5584009999999999"/>
    <n v="193.68077099999999"/>
    <n v="-167.72790499999999"/>
    <n v="1.5710850000000001"/>
    <n v="23.045745"/>
    <n v="1.2684000000000001E-2"/>
  </r>
  <r>
    <n v="326"/>
    <x v="3"/>
    <s v="52-59-60"/>
    <s v="52-59-60"/>
    <x v="0"/>
    <x v="326"/>
    <n v="94.61"/>
    <n v="316.56900000000002"/>
    <n v="2.733644"/>
    <n v="0"/>
    <x v="290"/>
    <x v="278"/>
    <n v="193.68199300000001"/>
    <n v="-166.80775299999999"/>
    <n v="1.573877"/>
    <n v="193.680634"/>
    <n v="-166.83142100000001"/>
    <n v="1.57081"/>
    <n v="2.3706670000000001"/>
    <n v="3.0669999999999998E-3"/>
  </r>
  <r>
    <n v="327"/>
    <x v="3"/>
    <s v="52-59-60"/>
    <s v="52-59-60"/>
    <x v="0"/>
    <x v="327"/>
    <n v="85.075999999999993"/>
    <n v="316.47199999999998"/>
    <n v="2.8807749999999999"/>
    <n v="0"/>
    <x v="291"/>
    <x v="279"/>
    <n v="193.64803900000001"/>
    <n v="-165.85968600000001"/>
    <n v="1.570139"/>
    <n v="193.68060299999999"/>
    <n v="-165.89093"/>
    <n v="1.570959"/>
    <n v="4.5128519999999996"/>
    <n v="8.1999999999999998E-4"/>
  </r>
  <r>
    <n v="328"/>
    <x v="3"/>
    <s v="52-59-60"/>
    <s v="52-59-60"/>
    <x v="0"/>
    <x v="328"/>
    <n v="152.38900000000001"/>
    <n v="288.07799999999997"/>
    <n v="4.2341420000000003"/>
    <n v="0"/>
    <x v="292"/>
    <x v="280"/>
    <n v="193.56967800000001"/>
    <n v="-164.459563"/>
    <n v="1.571402"/>
    <n v="193.68086199999999"/>
    <n v="-164.57086200000001"/>
    <n v="1.570611"/>
    <n v="15.731961"/>
    <n v="7.9100000000000004E-4"/>
  </r>
  <r>
    <n v="329"/>
    <x v="3"/>
    <s v="52-59-60"/>
    <s v="52-59-60"/>
    <x v="0"/>
    <x v="329"/>
    <n v="121.114"/>
    <n v="290.673"/>
    <n v="3.223036"/>
    <n v="0"/>
    <x v="293"/>
    <x v="281"/>
    <n v="193.49900600000001"/>
    <n v="-163.54227399999999"/>
    <n v="1.556916"/>
    <n v="193.68130500000001"/>
    <n v="-163.532715"/>
    <n v="1.5703320000000001"/>
    <n v="18.25489"/>
    <n v="1.3416000000000001E-2"/>
  </r>
  <r>
    <n v="330"/>
    <x v="3"/>
    <s v="52-59-60"/>
    <s v="52-59-60"/>
    <x v="0"/>
    <x v="330"/>
    <n v="139.23599999999999"/>
    <n v="354.5"/>
    <n v="3.1404920000000001"/>
    <n v="0"/>
    <x v="294"/>
    <x v="282"/>
    <n v="193.761943"/>
    <n v="-162.45631299999999"/>
    <n v="1.579221"/>
    <n v="193.681961"/>
    <n v="-162.45489499999999"/>
    <n v="1.5701639999999999"/>
    <n v="7.9994500000000004"/>
    <n v="9.0570000000000008E-3"/>
  </r>
  <r>
    <n v="331"/>
    <x v="3"/>
    <s v="52-59-60"/>
    <s v="52-59-60"/>
    <x v="0"/>
    <x v="331"/>
    <n v="83.134"/>
    <n v="346.48399999999998"/>
    <n v="4.4000329999999996"/>
    <n v="0"/>
    <x v="295"/>
    <x v="283"/>
    <n v="193.765534"/>
    <n v="-161.00077400000001"/>
    <n v="1.575148"/>
    <n v="193.68306000000001"/>
    <n v="-160.95806899999999"/>
    <n v="1.5699810000000001"/>
    <n v="9.2874979999999994"/>
    <n v="5.1659999999999996E-3"/>
  </r>
  <r>
    <n v="332"/>
    <x v="3"/>
    <s v="52-59-60"/>
    <s v="52-59-60"/>
    <x v="0"/>
    <x v="332"/>
    <n v="103.428"/>
    <n v="246.619"/>
    <n v="3.5245869999999999"/>
    <n v="0"/>
    <x v="296"/>
    <x v="284"/>
    <n v="193.69113100000001"/>
    <n v="-159.835069"/>
    <n v="1.5673619999999999"/>
    <n v="193.68403599999999"/>
    <n v="-159.794083"/>
    <n v="1.5699000000000001"/>
    <n v="4.159554"/>
    <n v="2.5379999999999999E-3"/>
  </r>
  <r>
    <n v="333"/>
    <x v="3"/>
    <s v="52-59-60"/>
    <s v="52-59-60"/>
    <x v="0"/>
    <x v="333"/>
    <n v="145.31899999999999"/>
    <n v="301.81700000000001"/>
    <n v="3.7079710000000001"/>
    <n v="0"/>
    <x v="297"/>
    <x v="285"/>
    <n v="193.68169599999999"/>
    <n v="-158.61270400000001"/>
    <n v="1.569742"/>
    <n v="193.68512000000001"/>
    <n v="-158.61428799999999"/>
    <n v="1.5698510000000001"/>
    <n v="0.37719000000000003"/>
    <n v="1.0900000000000001E-4"/>
  </r>
  <r>
    <n v="334"/>
    <x v="3"/>
    <s v="52-59-60"/>
    <s v="52-59-60"/>
    <x v="0"/>
    <x v="334"/>
    <n v="144.03399999999999"/>
    <n v="307.745"/>
    <n v="3.0404"/>
    <n v="0"/>
    <x v="298"/>
    <x v="286"/>
    <n v="193.819322"/>
    <n v="-157.547753"/>
    <n v="1.5757779999999999"/>
    <n v="193.68630999999999"/>
    <n v="-157.44761700000001"/>
    <n v="1.5697270000000001"/>
    <n v="16.649221000000001"/>
    <n v="6.0499999999999998E-3"/>
  </r>
  <r>
    <n v="335"/>
    <x v="3"/>
    <s v="52-59-60"/>
    <s v="52-59-60"/>
    <x v="0"/>
    <x v="335"/>
    <n v="90.796000000000006"/>
    <n v="275.065"/>
    <n v="4.6531409999999997"/>
    <n v="0"/>
    <x v="299"/>
    <x v="287"/>
    <n v="193.74216200000001"/>
    <n v="-155.92146"/>
    <n v="1.5766180000000001"/>
    <n v="193.68806499999999"/>
    <n v="-155.938828"/>
    <n v="1.5695779999999999"/>
    <n v="5.6817159999999998"/>
    <n v="7.0410000000000004E-3"/>
  </r>
  <r>
    <n v="336"/>
    <x v="3"/>
    <s v="52-59-60"/>
    <s v="52-59-60"/>
    <x v="0"/>
    <x v="336"/>
    <n v="88.641999999999996"/>
    <n v="262.76600000000002"/>
    <n v="3.679532"/>
    <n v="0"/>
    <x v="300"/>
    <x v="288"/>
    <n v="193.66333700000001"/>
    <n v="-154.867414"/>
    <n v="1.565715"/>
    <n v="193.68933100000001"/>
    <n v="-154.84565699999999"/>
    <n v="1.5696479999999999"/>
    <n v="3.3897629999999999"/>
    <n v="3.9329999999999999E-3"/>
  </r>
  <r>
    <n v="337"/>
    <x v="3"/>
    <s v="52-59-60"/>
    <s v="52-59-60"/>
    <x v="0"/>
    <x v="337"/>
    <n v="80.667000000000002"/>
    <n v="197.77699999999999"/>
    <n v="4.1426080000000001"/>
    <n v="0"/>
    <x v="301"/>
    <x v="289"/>
    <n v="193.74189100000001"/>
    <n v="-153.420557"/>
    <n v="1.5666709999999999"/>
    <n v="193.69120799999999"/>
    <n v="-153.42906199999999"/>
    <n v="1.569653"/>
    <n v="5.1391559999999998"/>
    <n v="2.9810000000000001E-3"/>
  </r>
  <r>
    <n v="338"/>
    <x v="3"/>
    <s v="52-59-60"/>
    <s v="52-59-60"/>
    <x v="0"/>
    <x v="338"/>
    <n v="101.127"/>
    <n v="319.90300000000002"/>
    <n v="3.467587"/>
    <n v="0"/>
    <x v="302"/>
    <x v="290"/>
    <n v="193.683547"/>
    <n v="-152.37546399999999"/>
    <n v="1.5642499999999999"/>
    <n v="193.69244399999999"/>
    <n v="-152.388779"/>
    <n v="1.5693820000000001"/>
    <n v="1.60138"/>
    <n v="5.1310000000000001E-3"/>
  </r>
  <r>
    <n v="339"/>
    <x v="3"/>
    <s v="52-59-60"/>
    <s v="52-59-60"/>
    <x v="0"/>
    <x v="339"/>
    <n v="111.934"/>
    <n v="247.44399999999999"/>
    <n v="3.0303170000000001"/>
    <n v="0"/>
    <x v="303"/>
    <x v="291"/>
    <n v="193.63373999999999"/>
    <n v="-151.302832"/>
    <n v="1.570989"/>
    <n v="193.69378699999999"/>
    <n v="-151.363617"/>
    <n v="1.569655"/>
    <n v="8.5442420000000006"/>
    <n v="1.3339999999999999E-3"/>
  </r>
  <r>
    <n v="340"/>
    <x v="3"/>
    <s v="52-59-60"/>
    <s v="52-59-60"/>
    <x v="0"/>
    <x v="340"/>
    <n v="88.795000000000002"/>
    <n v="248.74"/>
    <n v="4.177333"/>
    <n v="0"/>
    <x v="304"/>
    <x v="292"/>
    <n v="193.69939400000001"/>
    <n v="-150.00978499999999"/>
    <n v="1.571807"/>
    <n v="193.69563299999999"/>
    <n v="-150.01959199999999"/>
    <n v="1.5695859999999999"/>
    <n v="1.0503359999999999"/>
    <n v="2.222E-3"/>
  </r>
  <r>
    <n v="341"/>
    <x v="3"/>
    <s v="52-59-60"/>
    <s v="52-59-60"/>
    <x v="0"/>
    <x v="341"/>
    <n v="141.41300000000001"/>
    <n v="302.928"/>
    <n v="3.093655"/>
    <n v="0"/>
    <x v="305"/>
    <x v="293"/>
    <n v="193.70873599999999"/>
    <n v="-149.04245700000001"/>
    <n v="1.5693870000000001"/>
    <n v="193.69693000000001"/>
    <n v="-149.03022799999999"/>
    <n v="1.5692630000000001"/>
    <n v="1.6998470000000001"/>
    <n v="1.2300000000000001E-4"/>
  </r>
  <r>
    <n v="342"/>
    <x v="3"/>
    <s v="52-58-59"/>
    <s v="52-58-59"/>
    <x v="0"/>
    <x v="342"/>
    <n v="131.72499999999999"/>
    <n v="301.67399999999998"/>
    <n v="3.583939"/>
    <n v="0"/>
    <x v="306"/>
    <x v="294"/>
    <n v="193.73313899999999"/>
    <n v="-147.762067"/>
    <n v="1.5579019999999999"/>
    <n v="193.698792"/>
    <n v="-147.73820499999999"/>
    <n v="1.569248"/>
    <n v="4.1822939999999997"/>
    <n v="1.1346E-2"/>
  </r>
  <r>
    <n v="343"/>
    <x v="3"/>
    <s v="52-58-59"/>
    <s v="52-58-59"/>
    <x v="0"/>
    <x v="343"/>
    <n v="116.851"/>
    <n v="204.697"/>
    <n v="3.15909"/>
    <n v="0"/>
    <x v="307"/>
    <x v="295"/>
    <n v="193.680139"/>
    <n v="-146.784379"/>
    <n v="1.573836"/>
    <n v="193.700165"/>
    <n v="-146.789963"/>
    <n v="1.569596"/>
    <n v="2.0789789999999999"/>
    <n v="4.2399999999999998E-3"/>
  </r>
  <r>
    <n v="344"/>
    <x v="3"/>
    <s v="52-58-59"/>
    <s v="52-58-59"/>
    <x v="0"/>
    <x v="344"/>
    <n v="394.64400000000001"/>
    <n v="310.90300000000002"/>
    <n v="2.6977600000000002"/>
    <n v="0"/>
    <x v="308"/>
    <x v="296"/>
    <n v="193.69045600000001"/>
    <n v="-145.84732500000001"/>
    <n v="1.573102"/>
    <n v="193.70137"/>
    <n v="-145.858948"/>
    <n v="1.5692189999999999"/>
    <n v="1.594339"/>
    <n v="3.8830000000000002E-3"/>
  </r>
  <r>
    <n v="345"/>
    <x v="3"/>
    <s v="52-58-59"/>
    <s v="52-58-59"/>
    <x v="0"/>
    <x v="345"/>
    <n v="80.712999999999994"/>
    <n v="278.45299999999997"/>
    <n v="4.0414289999999999"/>
    <n v="0"/>
    <x v="309"/>
    <x v="297"/>
    <n v="193.676975"/>
    <n v="-144.715385"/>
    <n v="1.581685"/>
    <n v="193.70309399999999"/>
    <n v="-144.64312699999999"/>
    <n v="1.569164"/>
    <n v="7.6833869999999997"/>
    <n v="1.2520999999999999E-2"/>
  </r>
  <r>
    <n v="346"/>
    <x v="3"/>
    <s v="52-58-59"/>
    <s v="52-58-59"/>
    <x v="0"/>
    <x v="346"/>
    <n v="118.89400000000001"/>
    <n v="357.82900000000001"/>
    <n v="3.1555939999999998"/>
    <n v="0"/>
    <x v="310"/>
    <x v="298"/>
    <n v="193.743413"/>
    <n v="-143.782948"/>
    <n v="1.5620320000000001"/>
    <n v="193.704544"/>
    <n v="-143.74949599999999"/>
    <n v="1.5695300000000001"/>
    <n v="5.1281540000000003"/>
    <n v="7.4980000000000003E-3"/>
  </r>
  <r>
    <n v="347"/>
    <x v="3"/>
    <s v="52-58-59"/>
    <s v="52-58-59"/>
    <x v="0"/>
    <x v="347"/>
    <n v="124.036"/>
    <n v="314.01799999999997"/>
    <n v="2.2852079999999999"/>
    <n v="0"/>
    <x v="311"/>
    <x v="299"/>
    <n v="193.81481299999999"/>
    <n v="-142.978825"/>
    <n v="1.5635540000000001"/>
    <n v="193.705658"/>
    <n v="-142.871094"/>
    <n v="1.5691580000000001"/>
    <n v="15.336506999999999"/>
    <n v="5.6049999999999997E-3"/>
  </r>
  <r>
    <n v="348"/>
    <x v="3"/>
    <s v="52-58-59"/>
    <s v="52-58-59"/>
    <x v="0"/>
    <x v="348"/>
    <n v="87.751999999999995"/>
    <n v="194.67500000000001"/>
    <n v="4.0193890000000003"/>
    <n v="0"/>
    <x v="312"/>
    <x v="300"/>
    <n v="193.716959"/>
    <n v="-141.727801"/>
    <n v="1.5704610000000001"/>
    <n v="193.70730599999999"/>
    <n v="-141.72328200000001"/>
    <n v="1.5691539999999999"/>
    <n v="1.0658080000000001"/>
    <n v="1.3060000000000001E-3"/>
  </r>
  <r>
    <n v="349"/>
    <x v="3"/>
    <s v="52-58-59"/>
    <s v="52-58-59"/>
    <x v="0"/>
    <x v="349"/>
    <n v="119.1"/>
    <n v="298.72800000000001"/>
    <n v="2.7925330000000002"/>
    <n v="0"/>
    <x v="313"/>
    <x v="301"/>
    <n v="193.66195099999999"/>
    <n v="-140.834822"/>
    <n v="1.571666"/>
    <n v="193.70863299999999"/>
    <n v="-140.87983700000001"/>
    <n v="1.5695840000000001"/>
    <n v="6.485061"/>
    <n v="2.0820000000000001E-3"/>
  </r>
  <r>
    <n v="350"/>
    <x v="3"/>
    <s v="52-58-59"/>
    <s v="52-58-59"/>
    <x v="0"/>
    <x v="350"/>
    <n v="148.02099999999999"/>
    <n v="324.44"/>
    <n v="3.2750219999999999"/>
    <n v="0"/>
    <x v="314"/>
    <x v="302"/>
    <n v="193.68725900000001"/>
    <n v="-139.70912799999999"/>
    <n v="1.561396"/>
    <n v="193.710251"/>
    <n v="-139.77821399999999"/>
    <n v="1.569615"/>
    <n v="7.2810519999999999"/>
    <n v="8.2190000000000006E-3"/>
  </r>
  <r>
    <n v="351"/>
    <x v="3"/>
    <s v="52-58-59"/>
    <s v="52-58-59"/>
    <x v="0"/>
    <x v="351"/>
    <n v="131.37"/>
    <n v="245.06399999999999"/>
    <n v="2.5207160000000002"/>
    <n v="0"/>
    <x v="315"/>
    <x v="303"/>
    <n v="193.61445499999999"/>
    <n v="-138.89893900000001"/>
    <n v="1.5673079999999999"/>
    <n v="193.711151"/>
    <n v="-138.968887"/>
    <n v="1.5691790000000001"/>
    <n v="11.934380000000001"/>
    <n v="1.8710000000000001E-3"/>
  </r>
  <r>
    <n v="352"/>
    <x v="3"/>
    <s v="52-58-59"/>
    <s v="52-58-59"/>
    <x v="0"/>
    <x v="352"/>
    <n v="151.31800000000001"/>
    <n v="294.71600000000001"/>
    <n v="2.0983610000000001"/>
    <n v="0"/>
    <x v="316"/>
    <x v="304"/>
    <n v="193.77923000000001"/>
    <n v="-138.19321199999999"/>
    <n v="1.5759799999999999"/>
    <n v="193.712357"/>
    <n v="-138.173676"/>
    <n v="1.5696289999999999"/>
    <n v="6.9669290000000004"/>
    <n v="6.352E-3"/>
  </r>
  <r>
    <n v="353"/>
    <x v="3"/>
    <s v="52-58-59"/>
    <s v="52-58-59"/>
    <x v="0"/>
    <x v="353"/>
    <n v="142.21899999999999"/>
    <n v="313.61099999999999"/>
    <n v="2.9041760000000001"/>
    <n v="0"/>
    <x v="317"/>
    <x v="305"/>
    <n v="193.579228"/>
    <n v="-137.25804600000001"/>
    <n v="1.568978"/>
    <n v="193.713257"/>
    <n v="-137.39239499999999"/>
    <n v="1.569169"/>
    <n v="18.977212999999999"/>
    <n v="1.9100000000000001E-4"/>
  </r>
  <r>
    <n v="354"/>
    <x v="3"/>
    <s v="52-58-59"/>
    <s v="52-58-59"/>
    <x v="0"/>
    <x v="354"/>
    <n v="102.345"/>
    <n v="232.876"/>
    <n v="2.9684370000000002"/>
    <n v="0"/>
    <x v="318"/>
    <x v="306"/>
    <n v="193.75171599999999"/>
    <n v="-136.40092000000001"/>
    <n v="1.5701080000000001"/>
    <n v="193.71466100000001"/>
    <n v="-136.38180500000001"/>
    <n v="1.5691200000000001"/>
    <n v="4.1694820000000004"/>
    <n v="9.8799999999999995E-4"/>
  </r>
  <r>
    <n v="355"/>
    <x v="3"/>
    <s v="52-58-59"/>
    <s v="52-58-59"/>
    <x v="0"/>
    <x v="355"/>
    <n v="83.204999999999998"/>
    <n v="321.31900000000002"/>
    <n v="2.1487229999999999"/>
    <n v="0"/>
    <x v="319"/>
    <x v="307"/>
    <n v="193.67676299999999"/>
    <n v="-135.65441300000001"/>
    <n v="1.567348"/>
    <n v="193.715881"/>
    <n v="-135.651352"/>
    <n v="1.5695699999999999"/>
    <n v="3.9237760000000002"/>
    <n v="2.2209999999999999E-3"/>
  </r>
  <r>
    <n v="356"/>
    <x v="3"/>
    <s v="52-58-59"/>
    <s v="52-58-59"/>
    <x v="0"/>
    <x v="356"/>
    <n v="128.715"/>
    <n v="299.71699999999998"/>
    <n v="2.1662750000000002"/>
    <n v="0"/>
    <x v="320"/>
    <x v="308"/>
    <n v="193.742693"/>
    <n v="-134.877093"/>
    <n v="1.5615410000000001"/>
    <n v="193.71676600000001"/>
    <n v="-134.938187"/>
    <n v="1.56908"/>
    <n v="6.6367900000000004"/>
    <n v="7.5389999999999997E-3"/>
  </r>
  <r>
    <n v="357"/>
    <x v="0"/>
    <s v="51-52-58-59"/>
    <s v="51-52-58-59"/>
    <x v="0"/>
    <x v="357"/>
    <n v="182.46100000000001"/>
    <n v="330.572"/>
    <n v="4.1276820000000001"/>
    <n v="0"/>
    <x v="321"/>
    <x v="309"/>
    <n v="193.65834100000001"/>
    <n v="-133.96010799999999"/>
    <n v="1.572813"/>
    <n v="193.71818500000001"/>
    <n v="-133.99272199999999"/>
    <n v="1.5690999999999999"/>
    <n v="6.8153930000000003"/>
    <n v="3.712E-3"/>
  </r>
  <r>
    <n v="358"/>
    <x v="0"/>
    <s v="51-52-58-59"/>
    <s v="51-52-58-59"/>
    <x v="0"/>
    <x v="358"/>
    <n v="126.206"/>
    <n v="333.59300000000002"/>
    <n v="2.4406720000000002"/>
    <n v="0"/>
    <x v="322"/>
    <x v="310"/>
    <n v="193.77918600000001"/>
    <n v="-133.27943500000001"/>
    <n v="1.5727949999999999"/>
    <n v="193.719391"/>
    <n v="-133.27383399999999"/>
    <n v="1.5695950000000001"/>
    <n v="6.0057070000000001"/>
    <n v="3.2000000000000002E-3"/>
  </r>
  <r>
    <n v="359"/>
    <x v="0"/>
    <s v="51-52-58-59"/>
    <s v="51-52-58-59"/>
    <x v="0"/>
    <x v="359"/>
    <n v="133.642"/>
    <n v="234.83600000000001"/>
    <n v="2.9979170000000002"/>
    <n v="0"/>
    <x v="323"/>
    <x v="311"/>
    <n v="193.69372300000001"/>
    <n v="-132.544839"/>
    <n v="1.56812"/>
    <n v="193.72027600000001"/>
    <n v="-132.54444899999999"/>
    <n v="1.569107"/>
    <n v="2.6555330000000001"/>
    <n v="9.8700000000000003E-4"/>
  </r>
  <r>
    <n v="360"/>
    <x v="0"/>
    <s v="51-52-58-59"/>
    <s v="51-52-58-59"/>
    <x v="0"/>
    <x v="360"/>
    <n v="145.34800000000001"/>
    <n v="211.06899999999999"/>
    <n v="2.9045350000000001"/>
    <n v="0"/>
    <x v="324"/>
    <x v="312"/>
    <n v="193.83443199999999"/>
    <n v="-131.89566500000001"/>
    <n v="1.5664979999999999"/>
    <n v="193.72148100000001"/>
    <n v="-131.810394"/>
    <n v="1.5696060000000001"/>
    <n v="14.152324"/>
    <n v="3.1080000000000001E-3"/>
  </r>
  <r>
    <n v="361"/>
    <x v="0"/>
    <s v="51-52-58-59"/>
    <s v="51-52-58-59"/>
    <x v="0"/>
    <x v="361"/>
    <n v="154.40899999999999"/>
    <n v="206.965"/>
    <n v="4.4993350000000003"/>
    <n v="0"/>
    <x v="325"/>
    <x v="313"/>
    <n v="193.62667300000001"/>
    <n v="-131.11319499999999"/>
    <n v="1.5751230000000001"/>
    <n v="193.72236599999999"/>
    <n v="-131.07806400000001"/>
    <n v="1.5690999999999999"/>
    <n v="10.193820000000001"/>
    <n v="6.0229999999999997E-3"/>
  </r>
  <r>
    <n v="362"/>
    <x v="0"/>
    <s v="51-52-58-59"/>
    <s v="51-52-58-59"/>
    <x v="0"/>
    <x v="362"/>
    <n v="131.708"/>
    <n v="227.965"/>
    <n v="4.1450950000000004"/>
    <n v="0"/>
    <x v="326"/>
    <x v="314"/>
    <n v="193.728275"/>
    <n v="-130.11930599999999"/>
    <n v="1.5693410000000001"/>
    <n v="193.72377"/>
    <n v="-130.10902400000001"/>
    <n v="1.569078"/>
    <n v="1.1225970000000001"/>
    <n v="2.63E-4"/>
  </r>
  <r>
    <n v="363"/>
    <x v="0"/>
    <s v="51-52-58-59"/>
    <s v="51-52-58-59"/>
    <x v="0"/>
    <x v="363"/>
    <n v="118.133"/>
    <n v="203.95599999999999"/>
    <n v="3.0539770000000002"/>
    <n v="0"/>
    <x v="327"/>
    <x v="315"/>
    <n v="193.738283"/>
    <n v="-129.394184"/>
    <n v="1.570017"/>
    <n v="193.72493"/>
    <n v="-129.386383"/>
    <n v="1.5696289999999999"/>
    <n v="1.5464910000000001"/>
    <n v="3.88E-4"/>
  </r>
  <r>
    <n v="364"/>
    <x v="0"/>
    <s v="51-52-58-59"/>
    <s v="51-52-58-59"/>
    <x v="0"/>
    <x v="364"/>
    <n v="137.268"/>
    <n v="213.239"/>
    <n v="3.4708730000000001"/>
    <n v="0"/>
    <x v="328"/>
    <x v="316"/>
    <n v="193.71914599999999"/>
    <n v="-128.674756"/>
    <n v="1.5680419999999999"/>
    <n v="193.72581500000001"/>
    <n v="-128.664154"/>
    <n v="1.569164"/>
    <n v="1.252507"/>
    <n v="1.122E-3"/>
  </r>
  <r>
    <n v="365"/>
    <x v="0"/>
    <s v="51-52-58-59"/>
    <s v="51-52-58-59"/>
    <x v="0"/>
    <x v="365"/>
    <n v="173.334"/>
    <n v="423.13200000000001"/>
    <n v="2.9274650000000002"/>
    <n v="0"/>
    <x v="329"/>
    <x v="317"/>
    <n v="193.707075"/>
    <n v="-127.92523799999999"/>
    <n v="1.569536"/>
    <n v="193.72688299999999"/>
    <n v="-127.940102"/>
    <n v="1.5696889999999999"/>
    <n v="2.4763959999999998"/>
    <n v="1.54E-4"/>
  </r>
  <r>
    <n v="366"/>
    <x v="0"/>
    <s v="51-52-58-59"/>
    <s v="51-52-58-59"/>
    <x v="0"/>
    <x v="366"/>
    <n v="184.02099999999999"/>
    <n v="270.77100000000002"/>
    <n v="4.2641229999999997"/>
    <n v="0"/>
    <x v="330"/>
    <x v="318"/>
    <n v="193.85109399999999"/>
    <n v="-127.028554"/>
    <n v="1.566527"/>
    <n v="193.72825599999999"/>
    <n v="-126.971405"/>
    <n v="1.5697129999999999"/>
    <n v="13.548107999999999"/>
    <n v="3.1849999999999999E-3"/>
  </r>
  <r>
    <n v="367"/>
    <x v="0"/>
    <s v="51-52-58-59"/>
    <s v="51-52-58-59"/>
    <x v="0"/>
    <x v="367"/>
    <n v="108.428"/>
    <n v="196.94200000000001"/>
    <n v="3.9078740000000001"/>
    <n v="0"/>
    <x v="331"/>
    <x v="319"/>
    <n v="193.65306699999999"/>
    <n v="-126.169286"/>
    <n v="1.5686180000000001"/>
    <n v="193.729004"/>
    <n v="-126.24382799999999"/>
    <n v="1.569256"/>
    <n v="10.640902000000001"/>
    <n v="6.38E-4"/>
  </r>
  <r>
    <n v="368"/>
    <x v="0"/>
    <s v="51-52-58-59"/>
    <s v="51-52-58-59"/>
    <x v="0"/>
    <x v="368"/>
    <n v="113.52200000000001"/>
    <n v="319.94"/>
    <n v="3.1541619999999999"/>
    <n v="0"/>
    <x v="332"/>
    <x v="320"/>
    <n v="193.72513900000001"/>
    <n v="-125.50743300000001"/>
    <n v="1.5702320000000001"/>
    <n v="193.729355"/>
    <n v="-125.516762"/>
    <n v="1.570416"/>
    <n v="1.023674"/>
    <n v="1.84E-4"/>
  </r>
  <r>
    <n v="369"/>
    <x v="0"/>
    <s v="51-52-58-59"/>
    <s v="51-52-58-59"/>
    <x v="0"/>
    <x v="369"/>
    <n v="123.66800000000001"/>
    <n v="272.197"/>
    <n v="3.9821360000000001"/>
    <n v="0"/>
    <x v="333"/>
    <x v="321"/>
    <n v="193.679889"/>
    <n v="-124.76576300000001"/>
    <n v="1.5727469999999999"/>
    <n v="193.72795099999999"/>
    <n v="-124.79074900000001"/>
    <n v="1.571359"/>
    <n v="5.4169029999999996"/>
    <n v="1.3879999999999999E-3"/>
  </r>
  <r>
    <n v="370"/>
    <x v="0"/>
    <s v="51-52-58-59"/>
    <s v="51-52-58-59"/>
    <x v="0"/>
    <x v="370"/>
    <n v="107.20099999999999"/>
    <n v="221.24600000000001"/>
    <n v="3.9751530000000002"/>
    <n v="0"/>
    <x v="334"/>
    <x v="322"/>
    <n v="193.73999900000001"/>
    <n v="-123.812023"/>
    <n v="1.5770759999999999"/>
    <n v="193.72520399999999"/>
    <n v="-123.823853"/>
    <n v="1.5729820000000001"/>
    <n v="1.89425"/>
    <n v="4.0940000000000004E-3"/>
  </r>
  <r>
    <n v="371"/>
    <x v="0"/>
    <s v="51-52-58-59"/>
    <s v="51-52-58-59"/>
    <x v="0"/>
    <x v="371"/>
    <n v="132.53100000000001"/>
    <n v="251.05799999999999"/>
    <n v="3.0137610000000001"/>
    <n v="0"/>
    <x v="335"/>
    <x v="323"/>
    <n v="193.699389"/>
    <n v="-123.101833"/>
    <n v="1.5734669999999999"/>
    <n v="193.72267199999999"/>
    <n v="-123.098747"/>
    <n v="1.574335"/>
    <n v="2.3486470000000002"/>
    <n v="8.6799999999999996E-4"/>
  </r>
  <r>
    <n v="372"/>
    <x v="0"/>
    <s v="51-52-58-59"/>
    <s v="51-52-58-59"/>
    <x v="0"/>
    <x v="372"/>
    <n v="110.877"/>
    <n v="228.88800000000001"/>
    <n v="3.3462589999999999"/>
    <n v="0"/>
    <x v="336"/>
    <x v="324"/>
    <n v="193.828869"/>
    <n v="-122.488193"/>
    <n v="1.574012"/>
    <n v="193.71945199999999"/>
    <n v="-122.37320699999999"/>
    <n v="1.5744579999999999"/>
    <n v="15.872623000000001"/>
    <n v="4.46E-4"/>
  </r>
  <r>
    <n v="373"/>
    <x v="0"/>
    <s v="51-52-58-59"/>
    <s v="51-52-58-59"/>
    <x v="0"/>
    <x v="373"/>
    <n v="105.148"/>
    <n v="231.542"/>
    <n v="4.473401"/>
    <n v="0"/>
    <x v="337"/>
    <x v="325"/>
    <n v="193.723713"/>
    <n v="-121.429365"/>
    <n v="1.5728390000000001"/>
    <n v="193.715057"/>
    <n v="-121.40516700000001"/>
    <n v="1.575002"/>
    <n v="2.5699719999999999"/>
    <n v="2.163E-3"/>
  </r>
  <r>
    <n v="374"/>
    <x v="0"/>
    <s v="51-52-58-59"/>
    <s v="51-52-58-59"/>
    <x v="0"/>
    <x v="374"/>
    <n v="108.852"/>
    <n v="234.565"/>
    <n v="3.310476"/>
    <n v="0"/>
    <x v="338"/>
    <x v="326"/>
    <n v="193.64716200000001"/>
    <n v="-120.618888"/>
    <n v="1.573539"/>
    <n v="193.71054100000001"/>
    <n v="-120.679047"/>
    <n v="1.576881"/>
    <n v="8.7384350000000008"/>
    <n v="3.3419999999999999E-3"/>
  </r>
  <r>
    <n v="375"/>
    <x v="0"/>
    <s v="51-52-58-59"/>
    <s v="51-52-58-59"/>
    <x v="0"/>
    <x v="375"/>
    <n v="160.21799999999999"/>
    <n v="595.07299999999998"/>
    <n v="3.6412059999999999"/>
    <n v="0"/>
    <x v="339"/>
    <x v="327"/>
    <n v="193.638127"/>
    <n v="-119.95545799999999"/>
    <n v="1.5947229999999999"/>
    <n v="193.68107599999999"/>
    <n v="-119.95620700000001"/>
    <n v="1.597639"/>
    <n v="4.295528"/>
    <n v="2.9160000000000002E-3"/>
  </r>
  <r>
    <n v="376"/>
    <x v="0"/>
    <s v="51-52-58-59"/>
    <s v="51-52-58-59"/>
    <x v="0"/>
    <x v="376"/>
    <n v="187.358"/>
    <n v="219.71"/>
    <n v="5.3581060000000003"/>
    <n v="0"/>
    <x v="340"/>
    <x v="328"/>
    <n v="193.725458"/>
    <n v="-119.05663"/>
    <n v="1.636449"/>
    <n v="193.60333299999999"/>
    <n v="-118.995689"/>
    <n v="1.63842"/>
    <n v="13.648621"/>
    <n v="1.9719999999999998E-3"/>
  </r>
  <r>
    <n v="377"/>
    <x v="0"/>
    <s v="51-52-58-59"/>
    <s v="51-52-58-59"/>
    <x v="0"/>
    <x v="377"/>
    <n v="192.256"/>
    <n v="248.268"/>
    <n v="3.8251080000000002"/>
    <n v="0"/>
    <x v="341"/>
    <x v="329"/>
    <n v="193.58372399999999"/>
    <n v="-118.312237"/>
    <n v="1.664844"/>
    <n v="193.526749"/>
    <n v="-118.274292"/>
    <n v="1.664247"/>
    <n v="6.8454269999999999"/>
    <n v="5.9699999999999998E-4"/>
  </r>
  <r>
    <n v="378"/>
    <x v="0"/>
    <s v="51-52-58-59"/>
    <s v="51-52-58-59"/>
    <x v="0"/>
    <x v="378"/>
    <n v="141.697"/>
    <n v="326.66899999999998"/>
    <n v="3.20994"/>
    <n v="0"/>
    <x v="342"/>
    <x v="330"/>
    <n v="193.42667700000001"/>
    <n v="-117.54245"/>
    <n v="1.6746490000000001"/>
    <n v="193.438614"/>
    <n v="-117.552361"/>
    <n v="1.6830419999999999"/>
    <n v="1.551518"/>
    <n v="8.3929999999999994E-3"/>
  </r>
  <r>
    <n v="379"/>
    <x v="1"/>
    <s v="44-51-52-58-59"/>
    <s v="44-51-52-58-59"/>
    <x v="0"/>
    <x v="379"/>
    <n v="200.78200000000001"/>
    <n v="298.33600000000001"/>
    <n v="5.7636019999999997"/>
    <n v="0"/>
    <x v="343"/>
    <x v="331"/>
    <n v="193.29576399999999"/>
    <n v="-116.58510200000001"/>
    <n v="1.707921"/>
    <n v="193.30879200000001"/>
    <n v="-116.59122499999999"/>
    <n v="1.7011309999999999"/>
    <n v="1.4395119999999999"/>
    <n v="6.79E-3"/>
  </r>
  <r>
    <n v="380"/>
    <x v="0"/>
    <s v="44-51-58-59"/>
    <s v="44-51-58-59"/>
    <x v="0"/>
    <x v="380"/>
    <n v="104.917"/>
    <n v="213.3"/>
    <n v="2.5561950000000002"/>
    <n v="0"/>
    <x v="344"/>
    <x v="332"/>
    <n v="193.31370799999999"/>
    <n v="-115.950687"/>
    <n v="1.7187209999999999"/>
    <n v="193.19986"/>
    <n v="-115.87365699999999"/>
    <n v="1.7156899999999999"/>
    <n v="13.745907000000001"/>
    <n v="3.0309999999999998E-3"/>
  </r>
  <r>
    <n v="381"/>
    <x v="3"/>
    <s v="44-51-58"/>
    <s v="44-51-58"/>
    <x v="0"/>
    <x v="381"/>
    <n v="101.21"/>
    <n v="262.49299999999999"/>
    <n v="3.257949"/>
    <n v="0"/>
    <x v="345"/>
    <x v="333"/>
    <n v="192.97647000000001"/>
    <n v="-114.887306"/>
    <n v="1.753846"/>
    <n v="193.01788300000001"/>
    <n v="-114.926979"/>
    <n v="1.7512700000000001"/>
    <n v="5.7349670000000001"/>
    <n v="2.575E-3"/>
  </r>
  <r>
    <n v="382"/>
    <x v="3"/>
    <s v="44-51-58"/>
    <s v="44-51-58"/>
    <x v="0"/>
    <x v="382"/>
    <n v="130.02699999999999"/>
    <n v="187.892"/>
    <n v="2.3810370000000001"/>
    <n v="0"/>
    <x v="346"/>
    <x v="334"/>
    <n v="192.764049"/>
    <n v="-114.160285"/>
    <n v="1.7820800000000001"/>
    <n v="192.84732099999999"/>
    <n v="-114.225731"/>
    <n v="1.787909"/>
    <n v="10.591237"/>
    <n v="5.829E-3"/>
  </r>
  <r>
    <n v="383"/>
    <x v="3"/>
    <s v="44-51-58"/>
    <s v="44-51-58"/>
    <x v="0"/>
    <x v="383"/>
    <n v="131.53299999999999"/>
    <n v="261.053"/>
    <n v="3.4868480000000002"/>
    <n v="0"/>
    <x v="347"/>
    <x v="335"/>
    <n v="192.59312700000001"/>
    <n v="-113.50352599999999"/>
    <n v="1.832214"/>
    <n v="192.64466899999999"/>
    <n v="-113.53278400000001"/>
    <n v="1.8320609999999999"/>
    <n v="5.9266829999999997"/>
    <n v="1.5300000000000001E-4"/>
  </r>
  <r>
    <n v="384"/>
    <x v="3"/>
    <s v="44-51-58"/>
    <s v="44-51-58"/>
    <x v="0"/>
    <x v="384"/>
    <n v="138.959"/>
    <n v="310.298"/>
    <n v="4.6383450000000002"/>
    <n v="0"/>
    <x v="348"/>
    <x v="336"/>
    <n v="192.31931499999999"/>
    <n v="-112.64152"/>
    <n v="1.903448"/>
    <n v="192.315933"/>
    <n v="-112.627594"/>
    <n v="1.9009149999999999"/>
    <n v="1.433057"/>
    <n v="2.5330000000000001E-3"/>
  </r>
  <r>
    <n v="385"/>
    <x v="3"/>
    <s v="44-51-58"/>
    <s v="44-51-58"/>
    <x v="0"/>
    <x v="385"/>
    <n v="127.78100000000001"/>
    <n v="246.87100000000001"/>
    <n v="2.8501249999999998"/>
    <n v="0"/>
    <x v="349"/>
    <x v="337"/>
    <n v="192.09402900000001"/>
    <n v="-111.994961"/>
    <n v="1.9577519999999999"/>
    <n v="192.022186"/>
    <n v="-111.967613"/>
    <n v="1.958512"/>
    <n v="7.6872100000000003"/>
    <n v="7.5900000000000002E-4"/>
  </r>
  <r>
    <n v="386"/>
    <x v="3"/>
    <s v="44-51-58"/>
    <s v="44-51-58"/>
    <x v="0"/>
    <x v="386"/>
    <n v="129.96600000000001"/>
    <n v="268.59899999999999"/>
    <n v="3.7798409999999998"/>
    <n v="0"/>
    <x v="350"/>
    <x v="338"/>
    <n v="191.66783000000001"/>
    <n v="-111.328771"/>
    <n v="2.0222730000000002"/>
    <n v="191.68739299999999"/>
    <n v="-111.32772799999999"/>
    <n v="2.0207839999999999"/>
    <n v="1.959138"/>
    <n v="1.4890000000000001E-3"/>
  </r>
  <r>
    <n v="387"/>
    <x v="3"/>
    <s v="44-51-58"/>
    <s v="44-51-58"/>
    <x v="0"/>
    <x v="387"/>
    <n v="157.22499999999999"/>
    <n v="287.803"/>
    <n v="4.7959180000000003"/>
    <n v="0"/>
    <x v="351"/>
    <x v="339"/>
    <n v="191.213042"/>
    <n v="-110.506546"/>
    <n v="2.1126330000000002"/>
    <n v="191.17649800000001"/>
    <n v="-110.51217699999999"/>
    <n v="2.1074989999999998"/>
    <n v="3.6975150000000001"/>
    <n v="5.1339999999999997E-3"/>
  </r>
  <r>
    <n v="388"/>
    <x v="3"/>
    <s v="44-51-58"/>
    <s v="44-51-58"/>
    <x v="0"/>
    <x v="388"/>
    <n v="130.167"/>
    <n v="315.09199999999998"/>
    <n v="4.0684189999999996"/>
    <n v="0"/>
    <x v="352"/>
    <x v="340"/>
    <n v="190.689628"/>
    <n v="-109.927159"/>
    <n v="2.1723840000000001"/>
    <n v="190.746658"/>
    <n v="-109.932266"/>
    <n v="2.1736270000000002"/>
    <n v="5.7258610000000001"/>
    <n v="1.2440000000000001E-3"/>
  </r>
  <r>
    <n v="389"/>
    <x v="3"/>
    <s v="44-51-58"/>
    <s v="44-51-58"/>
    <x v="0"/>
    <x v="389"/>
    <n v="117.29"/>
    <n v="297.23"/>
    <n v="3.7001819999999999"/>
    <n v="0"/>
    <x v="353"/>
    <x v="341"/>
    <n v="190.256327"/>
    <n v="-109.37908400000001"/>
    <n v="2.241142"/>
    <n v="190.279236"/>
    <n v="-109.382362"/>
    <n v="2.2413240000000001"/>
    <n v="2.314273"/>
    <n v="1.8200000000000001E-4"/>
  </r>
  <r>
    <n v="390"/>
    <x v="3"/>
    <s v="44-51-58"/>
    <s v="44-51-58"/>
    <x v="0"/>
    <x v="390"/>
    <n v="130.50899999999999"/>
    <n v="273.84399999999999"/>
    <n v="5.2070759999999998"/>
    <n v="0"/>
    <x v="354"/>
    <x v="342"/>
    <n v="189.605682"/>
    <n v="-108.708938"/>
    <n v="2.3335560000000002"/>
    <n v="189.60127299999999"/>
    <n v="-108.698853"/>
    <n v="2.3299590000000001"/>
    <n v="1.1007039999999999"/>
    <n v="3.5969999999999999E-3"/>
  </r>
  <r>
    <n v="391"/>
    <x v="3"/>
    <s v="44-51-58"/>
    <s v="44-51-58"/>
    <x v="0"/>
    <x v="391"/>
    <n v="142.93600000000001"/>
    <n v="459.55"/>
    <n v="3.6141009999999998"/>
    <n v="0"/>
    <x v="355"/>
    <x v="343"/>
    <n v="188.98076399999999"/>
    <n v="-108.25187"/>
    <n v="2.3930920000000002"/>
    <n v="189.054901"/>
    <n v="-108.226219"/>
    <n v="2.395124"/>
    <n v="7.8448989999999998"/>
    <n v="2.0309999999999998E-3"/>
  </r>
  <r>
    <n v="392"/>
    <x v="3"/>
    <s v="44-51-58"/>
    <s v="44-51-58"/>
    <x v="0"/>
    <x v="392"/>
    <n v="87.072000000000003"/>
    <n v="236.125"/>
    <n v="3.72593"/>
    <n v="0"/>
    <x v="356"/>
    <x v="344"/>
    <n v="188.504829"/>
    <n v="-107.779472"/>
    <n v="2.460547"/>
    <n v="188.47946200000001"/>
    <n v="-107.78930699999999"/>
    <n v="2.4601310000000001"/>
    <n v="2.7207479999999999"/>
    <n v="4.1599999999999997E-4"/>
  </r>
  <r>
    <n v="393"/>
    <x v="3"/>
    <s v="44-51-58"/>
    <s v="44-51-58"/>
    <x v="0"/>
    <x v="393"/>
    <n v="101.036"/>
    <n v="252.834"/>
    <n v="3.7668059999999999"/>
    <n v="0"/>
    <x v="357"/>
    <x v="345"/>
    <n v="187.841452"/>
    <n v="-107.39878299999999"/>
    <n v="2.5237080000000001"/>
    <n v="187.87692300000001"/>
    <n v="-107.390709"/>
    <n v="2.523984"/>
    <n v="3.6378180000000002"/>
    <n v="2.7599999999999999E-4"/>
  </r>
  <r>
    <n v="394"/>
    <x v="3"/>
    <s v="44-51-58"/>
    <s v="44-51-58"/>
    <x v="0"/>
    <x v="394"/>
    <n v="95.638000000000005"/>
    <n v="331.98099999999999"/>
    <n v="4.6790419999999999"/>
    <n v="0"/>
    <x v="358"/>
    <x v="346"/>
    <n v="187.02462499999999"/>
    <n v="-106.924364"/>
    <n v="2.6043289999999999"/>
    <n v="187.03706399999999"/>
    <n v="-106.91924299999999"/>
    <n v="2.6082930000000002"/>
    <n v="1.3451219999999999"/>
    <n v="3.9639999999999996E-3"/>
  </r>
  <r>
    <n v="395"/>
    <x v="3"/>
    <s v="44-51-58"/>
    <s v="44-51-58"/>
    <x v="0"/>
    <x v="395"/>
    <n v="84.381"/>
    <n v="233.98599999999999"/>
    <n v="3.6095039999999998"/>
    <n v="0"/>
    <x v="359"/>
    <x v="347"/>
    <n v="186.38284400000001"/>
    <n v="-106.613981"/>
    <n v="2.6754099999999998"/>
    <n v="186.38313299999999"/>
    <n v="-106.61248000000001"/>
    <n v="2.671637"/>
    <n v="0.15284600000000001"/>
    <n v="3.774E-3"/>
  </r>
  <r>
    <n v="396"/>
    <x v="3"/>
    <s v="44-51-58"/>
    <s v="44-51-58"/>
    <x v="0"/>
    <x v="396"/>
    <n v="118.471"/>
    <n v="339.988"/>
    <n v="3.7417560000000001"/>
    <n v="0"/>
    <x v="360"/>
    <x v="348"/>
    <n v="185.67694599999999"/>
    <n v="-106.355391"/>
    <n v="2.7399719999999999"/>
    <n v="185.71144100000001"/>
    <n v="-106.34586299999999"/>
    <n v="2.7326980000000001"/>
    <n v="3.5787100000000001"/>
    <n v="7.2740000000000001E-3"/>
  </r>
  <r>
    <n v="397"/>
    <x v="3"/>
    <s v="44-51-58"/>
    <s v="44-51-58"/>
    <x v="0"/>
    <x v="397"/>
    <n v="94.765000000000001"/>
    <n v="244.197"/>
    <n v="4.3551209999999996"/>
    <n v="0"/>
    <x v="361"/>
    <x v="349"/>
    <n v="184.70731699999999"/>
    <n v="-106.094364"/>
    <n v="2.808656"/>
    <n v="184.793182"/>
    <n v="-106.056442"/>
    <n v="2.815518"/>
    <n v="9.3866519999999998"/>
    <n v="6.862E-3"/>
  </r>
  <r>
    <n v="398"/>
    <x v="3"/>
    <s v="44-51-58"/>
    <s v="44-51-58"/>
    <x v="0"/>
    <x v="398"/>
    <n v="100.17400000000001"/>
    <n v="255.23099999999999"/>
    <n v="4.4889450000000002"/>
    <n v="0"/>
    <x v="362"/>
    <x v="350"/>
    <n v="184.12621899999999"/>
    <n v="-105.90284"/>
    <n v="2.8919489999999999"/>
    <n v="184.09120200000001"/>
    <n v="-105.900116"/>
    <n v="2.8857849999999998"/>
    <n v="3.5122909999999998"/>
    <n v="6.1640000000000002E-3"/>
  </r>
  <r>
    <n v="399"/>
    <x v="3"/>
    <s v="44-51-58"/>
    <s v="44-51-58"/>
    <x v="0"/>
    <x v="399"/>
    <n v="126.015"/>
    <n v="290.04899999999998"/>
    <n v="2.6456789999999999"/>
    <n v="0"/>
    <x v="363"/>
    <x v="351"/>
    <n v="183.54677000000001"/>
    <n v="-105.640681"/>
    <n v="2.9417"/>
    <n v="183.377869"/>
    <n v="-105.781952"/>
    <n v="2.946326"/>
    <n v="22.019366000000002"/>
    <n v="4.6259999999999999E-3"/>
  </r>
  <r>
    <n v="400"/>
    <x v="3"/>
    <s v="44-51-58"/>
    <s v="44-51-58"/>
    <x v="0"/>
    <x v="400"/>
    <n v="148.28"/>
    <n v="263.18700000000001"/>
    <n v="3.645696"/>
    <n v="0"/>
    <x v="364"/>
    <x v="352"/>
    <n v="182.645352"/>
    <n v="-105.69856900000001"/>
    <n v="2.9921869999999999"/>
    <n v="182.65625"/>
    <n v="-105.69096399999999"/>
    <n v="2.9945620000000002"/>
    <n v="1.3289280000000001"/>
    <n v="2.3749999999999999E-3"/>
  </r>
  <r>
    <n v="401"/>
    <x v="3"/>
    <s v="44-51-58"/>
    <s v="44-51-58"/>
    <x v="0"/>
    <x v="401"/>
    <n v="88.828999999999994"/>
    <n v="294.57299999999998"/>
    <n v="3.7934100000000002"/>
    <n v="0"/>
    <x v="365"/>
    <x v="353"/>
    <n v="181.67615599999999"/>
    <n v="-105.679897"/>
    <n v="3.0357229999999999"/>
    <n v="181.68869000000001"/>
    <n v="-105.601364"/>
    <n v="3.0400939999999999"/>
    <n v="7.9527279999999996"/>
    <n v="4.3709999999999999E-3"/>
  </r>
  <r>
    <n v="402"/>
    <x v="3"/>
    <s v="44-51-58"/>
    <s v="44-51-58"/>
    <x v="0"/>
    <x v="402"/>
    <n v="151.941"/>
    <n v="222.3"/>
    <n v="2.2336149999999999"/>
    <n v="0"/>
    <x v="366"/>
    <x v="354"/>
    <n v="180.970258"/>
    <n v="-105.595437"/>
    <n v="3.0711930000000001"/>
    <n v="180.963379"/>
    <n v="-105.55381800000001"/>
    <n v="3.0651999999999999"/>
    <n v="4.2184309999999998"/>
    <n v="5.9930000000000001E-3"/>
  </r>
  <r>
    <n v="403"/>
    <x v="3"/>
    <s v="44-51-58"/>
    <s v="44-51-58"/>
    <x v="0"/>
    <x v="403"/>
    <n v="151.863"/>
    <n v="267.50099999999998"/>
    <n v="2.9313720000000001"/>
    <n v="0"/>
    <x v="367"/>
    <x v="355"/>
    <n v="180.20498499999999"/>
    <n v="-105.668971"/>
    <n v="3.0993810000000002"/>
    <n v="180.23936499999999"/>
    <n v="-105.52037"/>
    <n v="3.0867969999999998"/>
    <n v="15.252602"/>
    <n v="1.2585000000000001E-2"/>
  </r>
  <r>
    <n v="404"/>
    <x v="3"/>
    <s v="44-51-58"/>
    <s v="44-51-58"/>
    <x v="0"/>
    <x v="404"/>
    <n v="96.917000000000002"/>
    <n v="178.69499999999999"/>
    <n v="2.1105969999999998"/>
    <n v="0"/>
    <x v="368"/>
    <x v="356"/>
    <n v="179.55259599999999"/>
    <n v="-105.50264300000001"/>
    <n v="3.1066859999999998"/>
    <n v="179.51570100000001"/>
    <n v="-105.496628"/>
    <n v="3.101845"/>
    <n v="3.7381859999999998"/>
    <n v="4.8409999999999998E-3"/>
  </r>
  <r>
    <n v="405"/>
    <x v="3"/>
    <s v="44-51-58"/>
    <s v="44-51-58"/>
    <x v="0"/>
    <x v="405"/>
    <n v="81.637"/>
    <n v="209.65"/>
    <n v="3.038503"/>
    <n v="0"/>
    <x v="369"/>
    <x v="357"/>
    <n v="178.550646"/>
    <n v="-105.476775"/>
    <n v="3.1162269999999999"/>
    <n v="178.549744"/>
    <n v="-105.47448"/>
    <n v="3.1157469999999998"/>
    <n v="0.24663099999999999"/>
    <n v="4.8000000000000001E-4"/>
  </r>
  <r>
    <n v="406"/>
    <x v="3"/>
    <s v="44-51-58"/>
    <s v="44-51-58"/>
    <x v="0"/>
    <x v="406"/>
    <n v="97.706999999999994"/>
    <n v="298.952"/>
    <n v="2.2145999999999999"/>
    <n v="0"/>
    <x v="370"/>
    <x v="358"/>
    <n v="177.799621"/>
    <n v="-105.508951"/>
    <n v="3.1259800000000002"/>
    <n v="177.82397499999999"/>
    <n v="-105.462616"/>
    <n v="3.1230709999999999"/>
    <n v="5.2344970000000002"/>
    <n v="2.9090000000000001E-3"/>
  </r>
  <r>
    <n v="407"/>
    <x v="3"/>
    <s v="44-51-58"/>
    <s v="44-51-58"/>
    <x v="0"/>
    <x v="407"/>
    <n v="137.73699999999999"/>
    <n v="255.20099999999999"/>
    <n v="2.680269"/>
    <n v="0"/>
    <x v="371"/>
    <x v="359"/>
    <n v="177.11715799999999"/>
    <n v="-105.455744"/>
    <n v="3.1298279999999998"/>
    <n v="177.09751900000001"/>
    <n v="-105.45394899999999"/>
    <n v="3.1273409999999999"/>
    <n v="1.9720439999999999"/>
    <n v="2.4870000000000001E-3"/>
  </r>
  <r>
    <n v="408"/>
    <x v="3"/>
    <s v="44-51-58"/>
    <s v="44-51-58"/>
    <x v="0"/>
    <x v="408"/>
    <n v="105.113"/>
    <n v="230.239"/>
    <n v="2.1147179999999999"/>
    <n v="0"/>
    <x v="372"/>
    <x v="360"/>
    <n v="176.390422"/>
    <n v="-105.41621600000001"/>
    <n v="3.1325699999999999"/>
    <n v="176.37101699999999"/>
    <n v="-105.446983"/>
    <n v="3.131176"/>
    <n v="3.6374960000000001"/>
    <n v="1.3940000000000001E-3"/>
  </r>
  <r>
    <n v="409"/>
    <x v="3"/>
    <s v="44-51-58"/>
    <s v="44-51-58"/>
    <x v="0"/>
    <x v="409"/>
    <n v="110.498"/>
    <n v="278.06799999999998"/>
    <n v="2.9222670000000002"/>
    <n v="0"/>
    <x v="373"/>
    <x v="361"/>
    <n v="175.34975600000001"/>
    <n v="-105.49561799999999"/>
    <n v="3.137588"/>
    <n v="175.402939"/>
    <n v="-105.44094800000001"/>
    <n v="3.1348539999999998"/>
    <n v="7.626989"/>
    <n v="2.7339999999999999E-3"/>
  </r>
  <r>
    <n v="410"/>
    <x v="3"/>
    <s v="44-51-58"/>
    <s v="44-51-58"/>
    <x v="0"/>
    <x v="410"/>
    <n v="124.961"/>
    <n v="332.89100000000002"/>
    <n v="2.0945830000000001"/>
    <n v="0"/>
    <x v="374"/>
    <x v="362"/>
    <n v="174.616635"/>
    <n v="-105.497602"/>
    <n v="3.1362030000000001"/>
    <n v="174.67733799999999"/>
    <n v="-105.438141"/>
    <n v="3.1363889999999999"/>
    <n v="8.4973069999999993"/>
    <n v="1.8599999999999999E-4"/>
  </r>
  <r>
    <n v="411"/>
    <x v="3"/>
    <s v="44-51-58"/>
    <s v="44-51-58"/>
    <x v="0"/>
    <x v="411"/>
    <n v="127.19199999999999"/>
    <n v="242.24700000000001"/>
    <n v="2.1715339999999999"/>
    <n v="0"/>
    <x v="375"/>
    <x v="363"/>
    <n v="173.99391299999999"/>
    <n v="-105.37526099999999"/>
    <n v="3.1356410000000001"/>
    <n v="173.95188899999999"/>
    <n v="-105.435867"/>
    <n v="3.138328"/>
    <n v="7.3750770000000001"/>
    <n v="2.6870000000000002E-3"/>
  </r>
  <r>
    <n v="412"/>
    <x v="3"/>
    <s v="44-51-58"/>
    <s v="44-51-58"/>
    <x v="0"/>
    <x v="412"/>
    <n v="158.11699999999999"/>
    <n v="241.23500000000001"/>
    <n v="2.328068"/>
    <n v="0"/>
    <x v="376"/>
    <x v="364"/>
    <n v="173.25333900000001"/>
    <n v="-105.455164"/>
    <n v="-3.140854"/>
    <n v="173.226303"/>
    <n v="-105.43448600000001"/>
    <n v="3.1388310000000001"/>
    <n v="3.4036599999999999"/>
    <n v="2.0230000000000001E-3"/>
  </r>
  <r>
    <n v="413"/>
    <x v="3"/>
    <s v="44-51-58"/>
    <s v="44-51-58"/>
    <x v="0"/>
    <x v="413"/>
    <n v="122.517"/>
    <n v="242.20500000000001"/>
    <n v="3.0710959999999998"/>
    <n v="0"/>
    <x v="377"/>
    <x v="365"/>
    <n v="172.24697699999999"/>
    <n v="-105.489982"/>
    <n v="-3.1402209999999999"/>
    <n v="172.25851399999999"/>
    <n v="-105.433037"/>
    <n v="3.139694"/>
    <n v="5.8102499999999999"/>
    <n v="5.2700000000000002E-4"/>
  </r>
  <r>
    <n v="414"/>
    <x v="3"/>
    <s v="44-51-58"/>
    <s v="44-51-58"/>
    <x v="0"/>
    <x v="414"/>
    <n v="105.631"/>
    <n v="283.69799999999998"/>
    <n v="2.2639969999999998"/>
    <n v="0"/>
    <x v="378"/>
    <x v="366"/>
    <n v="171.483791"/>
    <n v="-105.481784"/>
    <n v="3.1399650000000001"/>
    <n v="171.532532"/>
    <n v="-105.432098"/>
    <n v="3.1406049999999999"/>
    <n v="6.9601150000000001"/>
    <n v="6.4099999999999997E-4"/>
  </r>
  <r>
    <n v="415"/>
    <x v="3"/>
    <s v="44-51-58"/>
    <s v="44-51-58"/>
    <x v="0"/>
    <x v="415"/>
    <n v="134.614"/>
    <n v="341.14"/>
    <n v="2.1571630000000002"/>
    <n v="0"/>
    <x v="379"/>
    <x v="367"/>
    <n v="170.798799"/>
    <n v="-105.438759"/>
    <n v="3.1368909999999999"/>
    <n v="170.80656400000001"/>
    <n v="-105.431763"/>
    <n v="3.1404709999999998"/>
    <n v="1.0452509999999999"/>
    <n v="3.5799999999999998E-3"/>
  </r>
  <r>
    <n v="416"/>
    <x v="3"/>
    <s v="44-51-58"/>
    <s v="44-51-58"/>
    <x v="0"/>
    <x v="416"/>
    <n v="400.65499999999997"/>
    <n v="255.846"/>
    <n v="2.070284"/>
    <n v="0"/>
    <x v="380"/>
    <x v="368"/>
    <n v="170.08614700000001"/>
    <n v="-105.427441"/>
    <n v="3.1392030000000002"/>
    <n v="170.08067299999999"/>
    <n v="-105.43132799999999"/>
    <n v="3.1413180000000001"/>
    <n v="0.67135"/>
    <n v="2.114E-3"/>
  </r>
  <r>
    <n v="417"/>
    <x v="3"/>
    <s v="44-51-58"/>
    <s v="44-51-58"/>
    <x v="0"/>
    <x v="417"/>
    <n v="133.27600000000001"/>
    <n v="302.18700000000001"/>
    <n v="2.2647400000000002"/>
    <n v="0"/>
    <x v="381"/>
    <x v="369"/>
    <n v="169.41618199999999"/>
    <n v="-105.367043"/>
    <n v="3.138144"/>
    <n v="169.354874"/>
    <n v="-105.431358"/>
    <n v="3.1410580000000001"/>
    <n v="8.8854860000000002"/>
    <n v="2.9129999999999998E-3"/>
  </r>
  <r>
    <n v="418"/>
    <x v="3"/>
    <s v="44-51-58"/>
    <s v="44-51-58"/>
    <x v="0"/>
    <x v="418"/>
    <n v="101.595"/>
    <n v="241.99600000000001"/>
    <n v="2.2465790000000001"/>
    <n v="0"/>
    <x v="382"/>
    <x v="370"/>
    <n v="168.69866500000001"/>
    <n v="-105.50076300000001"/>
    <n v="-3.1308880000000001"/>
    <n v="168.628006"/>
    <n v="-105.431129"/>
    <n v="-3.1414979999999999"/>
    <n v="9.9204249999999998"/>
    <n v="1.061E-2"/>
  </r>
  <r>
    <n v="419"/>
    <x v="3"/>
    <s v="44-51-58"/>
    <s v="44-51-58"/>
    <x v="0"/>
    <x v="419"/>
    <n v="153.86699999999999"/>
    <n v="338.625"/>
    <n v="4.3291069999999996"/>
    <n v="0"/>
    <x v="383"/>
    <x v="371"/>
    <n v="167.59208699999999"/>
    <n v="-105.32781199999999"/>
    <n v="3.1348210000000001"/>
    <n v="167.63777200000001"/>
    <n v="-105.431168"/>
    <n v="-3.1413850000000001"/>
    <n v="11.300229"/>
    <n v="6.5640000000000004E-3"/>
  </r>
  <r>
    <n v="420"/>
    <x v="3"/>
    <s v="44-51-58"/>
    <s v="44-51-58"/>
    <x v="0"/>
    <x v="420"/>
    <n v="121.32"/>
    <n v="214.22200000000001"/>
    <n v="2.429179"/>
    <n v="0"/>
    <x v="384"/>
    <x v="372"/>
    <n v="166.94016500000001"/>
    <n v="-105.35547699999999"/>
    <n v="-3.1400579999999998"/>
    <n v="166.862244"/>
    <n v="-105.431381"/>
    <n v="3.1414979999999999"/>
    <n v="10.87806"/>
    <n v="1.4400000000000001E-3"/>
  </r>
  <r>
    <n v="421"/>
    <x v="3"/>
    <s v="44-51-58"/>
    <s v="44-51-58"/>
    <x v="0"/>
    <x v="421"/>
    <n v="149.251"/>
    <n v="362.846"/>
    <n v="2.2529080000000001"/>
    <n v="0"/>
    <x v="385"/>
    <x v="373"/>
    <n v="166.07191800000001"/>
    <n v="-105.446803"/>
    <n v="-3.1307260000000001"/>
    <n v="166.05001799999999"/>
    <n v="-105.431465"/>
    <n v="-3.1412429999999998"/>
    <n v="2.6736589999999998"/>
    <n v="1.0517E-2"/>
  </r>
  <r>
    <n v="422"/>
    <x v="3"/>
    <s v="44-51-58"/>
    <s v="44-51-58"/>
    <x v="0"/>
    <x v="422"/>
    <n v="130.577"/>
    <n v="190.024"/>
    <n v="2.9819290000000001"/>
    <n v="0"/>
    <x v="386"/>
    <x v="374"/>
    <n v="165.19816800000001"/>
    <n v="-105.43245400000001"/>
    <n v="-3.1404839999999998"/>
    <n v="165.197067"/>
    <n v="-105.431892"/>
    <n v="-3.141391"/>
    <n v="0.123581"/>
    <n v="9.0600000000000001E-4"/>
  </r>
  <r>
    <n v="423"/>
    <x v="3"/>
    <s v="44-51-58"/>
    <s v="44-51-58"/>
    <x v="0"/>
    <x v="423"/>
    <n v="146.631"/>
    <n v="213.16800000000001"/>
    <n v="4.1422860000000004"/>
    <n v="0"/>
    <x v="387"/>
    <x v="375"/>
    <n v="163.970832"/>
    <n v="-105.39443300000001"/>
    <n v="3.13829"/>
    <n v="163.991974"/>
    <n v="-105.432419"/>
    <n v="-3.1412260000000001"/>
    <n v="4.3473090000000001"/>
    <n v="2.9359999999999998E-3"/>
  </r>
  <r>
    <n v="424"/>
    <x v="3"/>
    <s v="44-51-58"/>
    <s v="44-51-58"/>
    <x v="0"/>
    <x v="424"/>
    <n v="105.184"/>
    <n v="250.803"/>
    <n v="2.7551749999999999"/>
    <n v="0"/>
    <x v="388"/>
    <x v="376"/>
    <n v="162.99761799999999"/>
    <n v="-105.476944"/>
    <n v="-3.1404350000000001"/>
    <n v="163.037216"/>
    <n v="-105.4328"/>
    <n v="-3.1410610000000001"/>
    <n v="5.9301329999999997"/>
    <n v="6.2600000000000004E-4"/>
  </r>
  <r>
    <n v="425"/>
    <x v="0"/>
    <s v="36-37-44-51"/>
    <s v="36-37-44-51"/>
    <x v="0"/>
    <x v="425"/>
    <n v="172.75399999999999"/>
    <n v="320.286"/>
    <n v="3.5548109999999999"/>
    <n v="0"/>
    <x v="389"/>
    <x v="377"/>
    <n v="162.082955"/>
    <n v="-105.376171"/>
    <n v="3.13585"/>
    <n v="162.04023699999999"/>
    <n v="-105.433266"/>
    <n v="-3.1411500000000001"/>
    <n v="7.1306789999999998"/>
    <n v="5.3E-3"/>
  </r>
  <r>
    <n v="426"/>
    <x v="0"/>
    <s v="36-37-44-51"/>
    <s v="36-37-44-51"/>
    <x v="0"/>
    <x v="426"/>
    <n v="101.898"/>
    <n v="252.41"/>
    <n v="5.8642789999999998"/>
    <n v="0"/>
    <x v="390"/>
    <x v="378"/>
    <n v="160.68422000000001"/>
    <n v="-105.400958"/>
    <n v="-3.1403089999999998"/>
    <n v="160.647278"/>
    <n v="-105.43396"/>
    <n v="-3.1411280000000001"/>
    <n v="4.9536600000000002"/>
    <n v="8.1899999999999996E-4"/>
  </r>
  <r>
    <n v="427"/>
    <x v="0"/>
    <s v="36-37-44-51"/>
    <s v="36-37-44-51"/>
    <x v="0"/>
    <x v="427"/>
    <n v="140.16900000000001"/>
    <n v="257.75599999999997"/>
    <n v="5.0663010000000002"/>
    <n v="0"/>
    <x v="391"/>
    <x v="379"/>
    <n v="159.561611"/>
    <n v="-105.42975199999999"/>
    <n v="-3.1404709999999998"/>
    <n v="159.55659499999999"/>
    <n v="-105.43450900000001"/>
    <n v="-3.1410770000000001"/>
    <n v="0.69138299999999997"/>
    <n v="6.0599999999999998E-4"/>
  </r>
  <r>
    <n v="428"/>
    <x v="0"/>
    <s v="36-37-44-51"/>
    <s v="36-37-44-51"/>
    <x v="0"/>
    <x v="428"/>
    <n v="124.30200000000001"/>
    <n v="212.29499999999999"/>
    <n v="4.417853"/>
    <n v="0"/>
    <x v="392"/>
    <x v="380"/>
    <n v="158.41802999999999"/>
    <n v="-105.44345"/>
    <n v="-3.1414680000000001"/>
    <n v="158.42773399999999"/>
    <n v="-105.43512699999999"/>
    <n v="-3.1410420000000001"/>
    <n v="1.278475"/>
    <n v="4.26E-4"/>
  </r>
  <r>
    <n v="429"/>
    <x v="0"/>
    <s v="36-37-44-51"/>
    <s v="36-37-44-51"/>
    <x v="0"/>
    <x v="429"/>
    <n v="186.98099999999999"/>
    <n v="252.77699999999999"/>
    <n v="4.1140790000000003"/>
    <n v="0"/>
    <x v="393"/>
    <x v="381"/>
    <n v="157.35569599999999"/>
    <n v="-105.340486"/>
    <n v="-3.1406399999999999"/>
    <n v="157.26153600000001"/>
    <n v="-105.43573000000001"/>
    <n v="-3.1410309999999999"/>
    <n v="13.393179999999999"/>
    <n v="3.9100000000000002E-4"/>
  </r>
  <r>
    <n v="430"/>
    <x v="0"/>
    <s v="36-37-44-51"/>
    <s v="36-37-44-51"/>
    <x v="0"/>
    <x v="430"/>
    <n v="182.83600000000001"/>
    <n v="304.24400000000003"/>
    <n v="6.6053750000000004"/>
    <n v="0"/>
    <x v="394"/>
    <x v="382"/>
    <n v="155.64297199999999"/>
    <n v="-105.443603"/>
    <n v="-3.140873"/>
    <n v="155.64948999999999"/>
    <n v="-105.436668"/>
    <n v="-3.1410260000000001"/>
    <n v="0.95169499999999996"/>
    <n v="1.5300000000000001E-4"/>
  </r>
  <r>
    <n v="431"/>
    <x v="0"/>
    <s v="36-37-44-51"/>
    <s v="36-37-44-51"/>
    <x v="0"/>
    <x v="431"/>
    <n v="148.75899999999999"/>
    <n v="340.00599999999997"/>
    <n v="4.7016549999999997"/>
    <n v="0"/>
    <x v="395"/>
    <x v="383"/>
    <n v="154.44729799999999"/>
    <n v="-105.409909"/>
    <n v="-3.1398630000000001"/>
    <n v="154.398224"/>
    <n v="-105.43737"/>
    <n v="-3.1410239999999998"/>
    <n v="5.6235140000000001"/>
    <n v="1.1609999999999999E-3"/>
  </r>
  <r>
    <n v="432"/>
    <x v="0"/>
    <s v="36-37-44-51"/>
    <s v="36-37-44-51"/>
    <x v="0"/>
    <x v="432"/>
    <n v="141.70599999999999"/>
    <n v="239.00800000000001"/>
    <n v="5.5001639999999998"/>
    <n v="0"/>
    <x v="396"/>
    <x v="23"/>
    <n v="153.112392"/>
    <n v="-105.45609399999999"/>
    <n v="-3.1395490000000001"/>
    <n v="153.111176"/>
    <n v="-105.43807200000001"/>
    <n v="-3.1410230000000001"/>
    <n v="1.80627"/>
    <n v="1.474E-3"/>
  </r>
  <r>
    <n v="433"/>
    <x v="0"/>
    <s v="36-37-44-51"/>
    <s v="36-37-44-51"/>
    <x v="0"/>
    <x v="433"/>
    <n v="122.563"/>
    <n v="246.905"/>
    <n v="6.8130750000000004"/>
    <n v="0"/>
    <x v="397"/>
    <x v="384"/>
    <n v="151.391672"/>
    <n v="-105.392584"/>
    <n v="-3.141359"/>
    <n v="151.34011799999999"/>
    <n v="-105.439194"/>
    <n v="-3.1409310000000001"/>
    <n v="6.9500089999999997"/>
    <n v="4.28E-4"/>
  </r>
  <r>
    <n v="434"/>
    <x v="3"/>
    <s v="36-37-44"/>
    <s v="36-37-44"/>
    <x v="0"/>
    <x v="434"/>
    <n v="115.965"/>
    <n v="567.03599999999994"/>
    <n v="4.5402750000000003"/>
    <n v="0"/>
    <x v="398"/>
    <x v="385"/>
    <n v="149.962391"/>
    <n v="-105.415702"/>
    <n v="-3.139726"/>
    <n v="149.97103899999999"/>
    <n v="-105.440155"/>
    <n v="-3.1408459999999998"/>
    <n v="2.5937450000000002"/>
    <n v="1.121E-3"/>
  </r>
  <r>
    <n v="435"/>
    <x v="3"/>
    <s v="36-37-44"/>
    <s v="36-37-44"/>
    <x v="0"/>
    <x v="435"/>
    <n v="341.87700000000001"/>
    <n v="899.53099999999995"/>
    <n v="4.4863920000000004"/>
    <n v="0"/>
    <x v="399"/>
    <x v="386"/>
    <n v="148.55861200000001"/>
    <n v="-105.415576"/>
    <n v="-3.1350760000000002"/>
    <n v="148.56732199999999"/>
    <n v="-105.44119999999999"/>
    <n v="-3.140806"/>
    <n v="2.7064240000000002"/>
    <n v="5.7299999999999999E-3"/>
  </r>
  <r>
    <n v="436"/>
    <x v="3"/>
    <s v="36-37-44"/>
    <s v="36-37-44"/>
    <x v="0"/>
    <x v="436"/>
    <n v="112.652"/>
    <n v="263.05799999999999"/>
    <n v="4.7890750000000004"/>
    <n v="0"/>
    <x v="400"/>
    <x v="387"/>
    <n v="147.10401999999999"/>
    <n v="-105.650263"/>
    <n v="3.1301100000000002"/>
    <n v="147.12934899999999"/>
    <n v="-105.442314"/>
    <n v="-3.140771"/>
    <n v="20.948558999999999"/>
    <n v="1.0661E-2"/>
  </r>
  <r>
    <n v="437"/>
    <x v="3"/>
    <s v="36-37-44"/>
    <s v="36-37-44"/>
    <x v="0"/>
    <x v="437"/>
    <n v="111.923"/>
    <n v="301.447"/>
    <n v="5.738594"/>
    <n v="0"/>
    <x v="401"/>
    <x v="388"/>
    <n v="145.143123"/>
    <n v="-105.425556"/>
    <n v="3.1396760000000001"/>
    <n v="145.15927099999999"/>
    <n v="-105.443939"/>
    <n v="-3.1407240000000001"/>
    <n v="2.4468459999999999"/>
    <n v="1.0480000000000001E-3"/>
  </r>
  <r>
    <n v="438"/>
    <x v="3"/>
    <s v="36-37-44"/>
    <s v="36-37-44"/>
    <x v="0"/>
    <x v="438"/>
    <n v="90.281000000000006"/>
    <n v="266.70400000000001"/>
    <n v="5.0094390000000004"/>
    <n v="0"/>
    <x v="402"/>
    <x v="389"/>
    <n v="143.657918"/>
    <n v="-105.452243"/>
    <n v="3.1409760000000002"/>
    <n v="143.642563"/>
    <n v="-105.445099"/>
    <n v="-3.1408299999999998"/>
    <n v="1.6935880000000001"/>
    <n v="1.45E-4"/>
  </r>
  <r>
    <n v="439"/>
    <x v="3"/>
    <s v="36-37-44"/>
    <s v="36-37-44"/>
    <x v="0"/>
    <x v="439"/>
    <n v="99.340999999999994"/>
    <n v="237.17500000000001"/>
    <n v="4.4472690000000004"/>
    <n v="0"/>
    <x v="403"/>
    <x v="390"/>
    <n v="142.10673199999999"/>
    <n v="-105.369027"/>
    <n v="-3.1327400000000001"/>
    <n v="142.092636"/>
    <n v="-105.44611399999999"/>
    <n v="-3.1409980000000002"/>
    <n v="7.8365"/>
    <n v="8.2579999999999997E-3"/>
  </r>
  <r>
    <n v="440"/>
    <x v="3"/>
    <s v="36-37-44"/>
    <s v="36-37-44"/>
    <x v="0"/>
    <x v="440"/>
    <n v="95.08"/>
    <n v="281.209"/>
    <n v="5.471603"/>
    <n v="0"/>
    <x v="404"/>
    <x v="391"/>
    <n v="140.51490799999999"/>
    <n v="-105.39904900000001"/>
    <n v="-3.1389770000000001"/>
    <n v="140.50979599999999"/>
    <n v="-105.446968"/>
    <n v="-3.1411600000000002"/>
    <n v="4.819121"/>
    <n v="2.183E-3"/>
  </r>
  <r>
    <n v="441"/>
    <x v="3"/>
    <s v="36-37-44"/>
    <s v="36-37-44"/>
    <x v="0"/>
    <x v="441"/>
    <n v="158.023"/>
    <n v="373.96600000000001"/>
    <n v="4.541245"/>
    <n v="0"/>
    <x v="405"/>
    <x v="392"/>
    <n v="138.96113600000001"/>
    <n v="-105.37874600000001"/>
    <n v="-3.1411060000000002"/>
    <n v="138.89437899999999"/>
    <n v="-105.44760100000001"/>
    <n v="-3.141346"/>
    <n v="9.5904050000000005"/>
    <n v="2.4000000000000001E-4"/>
  </r>
  <r>
    <n v="442"/>
    <x v="3"/>
    <s v="36-37-44"/>
    <s v="36-37-44"/>
    <x v="0"/>
    <x v="442"/>
    <n v="83.647999999999996"/>
    <n v="250.58199999999999"/>
    <n v="6.3261719999999997"/>
    <n v="0"/>
    <x v="406"/>
    <x v="393"/>
    <n v="136.68138200000001"/>
    <n v="-105.478398"/>
    <n v="3.1369039999999999"/>
    <n v="136.690292"/>
    <n v="-105.448044"/>
    <n v="3.1415839999999999"/>
    <n v="3.1634509999999998"/>
    <n v="4.6800000000000001E-3"/>
  </r>
  <r>
    <n v="443"/>
    <x v="3"/>
    <s v="36-37-44"/>
    <s v="36-37-44"/>
    <x v="0"/>
    <x v="443"/>
    <n v="106.889"/>
    <n v="527.28300000000002"/>
    <n v="5.2670019999999997"/>
    <n v="0"/>
    <x v="407"/>
    <x v="394"/>
    <n v="134.99511000000001"/>
    <n v="-105.435001"/>
    <n v="-3.1402860000000001"/>
    <n v="135"/>
    <n v="-105.448036"/>
    <n v="3.141391"/>
    <n v="1.392209"/>
    <n v="1.1050000000000001E-3"/>
  </r>
  <r>
    <n v="444"/>
    <x v="1"/>
    <s v="29-30-36-37-44"/>
    <s v="29-30-36-37-44"/>
    <x v="0"/>
    <x v="444"/>
    <n v="191.387"/>
    <n v="368.30900000000003"/>
    <n v="8.7717430000000007"/>
    <n v="0"/>
    <x v="408"/>
    <x v="395"/>
    <n v="133.27266599999999"/>
    <n v="-105.45521599999999"/>
    <n v="3.1391079999999998"/>
    <n v="133.27813699999999"/>
    <n v="-105.447754"/>
    <n v="3.141248"/>
    <n v="0.92525800000000002"/>
    <n v="2.14E-3"/>
  </r>
  <r>
    <n v="445"/>
    <x v="1"/>
    <s v="29-30-36-37-44"/>
    <s v="29-30-36-37-44"/>
    <x v="0"/>
    <x v="445"/>
    <n v="159.97999999999999"/>
    <n v="259.76"/>
    <n v="9.0398300000000003"/>
    <n v="0"/>
    <x v="409"/>
    <x v="396"/>
    <n v="131.46767299999999"/>
    <n v="-105.45591"/>
    <n v="-3.1372599999999999"/>
    <n v="131.52499399999999"/>
    <n v="-105.44731899999999"/>
    <n v="3.1411910000000001"/>
    <n v="5.7961130000000001"/>
    <n v="3.9319999999999997E-3"/>
  </r>
  <r>
    <n v="446"/>
    <x v="1"/>
    <s v="29-30-36-37-44"/>
    <s v="29-30-36-37-44"/>
    <x v="0"/>
    <x v="446"/>
    <n v="209.38900000000001"/>
    <n v="340.78800000000001"/>
    <n v="12.45736"/>
    <n v="0"/>
    <x v="410"/>
    <x v="397"/>
    <n v="129.140411"/>
    <n v="-105.45098900000001"/>
    <n v="3.1412580000000001"/>
    <n v="129.13926699999999"/>
    <n v="-105.446465"/>
    <n v="3.1411039999999999"/>
    <n v="0.46667799999999998"/>
    <n v="1.54E-4"/>
  </r>
  <r>
    <n v="447"/>
    <x v="1"/>
    <s v="29-30-36-37-44"/>
    <s v="29-30-36-37-44"/>
    <x v="0"/>
    <x v="447"/>
    <n v="222.13800000000001"/>
    <n v="299.44600000000003"/>
    <n v="8.8569250000000004"/>
    <n v="0"/>
    <x v="411"/>
    <x v="398"/>
    <n v="127.325613"/>
    <n v="-105.432357"/>
    <n v="3.141124"/>
    <n v="127.314278"/>
    <n v="-105.44560199999999"/>
    <n v="3.141019"/>
    <n v="1.743376"/>
    <n v="1.05E-4"/>
  </r>
  <r>
    <n v="448"/>
    <x v="0"/>
    <s v="29-30-36-37"/>
    <s v="29-30-36-37"/>
    <x v="0"/>
    <x v="448"/>
    <n v="118.996"/>
    <n v="198.02500000000001"/>
    <n v="7.5070110000000003"/>
    <n v="0"/>
    <x v="412"/>
    <x v="399"/>
    <n v="125.46621399999999"/>
    <n v="-105.433352"/>
    <n v="3.140314"/>
    <n v="125.458946"/>
    <n v="-105.444542"/>
    <n v="3.1409120000000001"/>
    <n v="1.3342860000000001"/>
    <n v="5.9800000000000001E-4"/>
  </r>
  <r>
    <n v="449"/>
    <x v="0"/>
    <s v="29-30-36-37"/>
    <s v="29-30-36-37"/>
    <x v="0"/>
    <x v="449"/>
    <n v="126.67100000000001"/>
    <n v="339.815"/>
    <n v="7.3553449999999998"/>
    <n v="0"/>
    <x v="413"/>
    <x v="400"/>
    <n v="123.563883"/>
    <n v="-105.44860199999999"/>
    <n v="-3.1408909999999999"/>
    <n v="123.573593"/>
    <n v="-105.44336699999999"/>
    <n v="3.1408619999999998"/>
    <n v="1.1031230000000001"/>
    <n v="2.8E-5"/>
  </r>
  <r>
    <n v="450"/>
    <x v="0"/>
    <s v="29-30-36-37"/>
    <s v="29-30-36-37"/>
    <x v="0"/>
    <x v="450"/>
    <n v="187.26599999999999"/>
    <n v="309.49"/>
    <n v="10.858377000000001"/>
    <n v="0"/>
    <x v="414"/>
    <x v="401"/>
    <n v="120.94467899999999"/>
    <n v="-105.525567"/>
    <n v="-3.1388379999999998"/>
    <n v="121.01358"/>
    <n v="-105.44162799999999"/>
    <n v="3.1408369999999999"/>
    <n v="10.859698"/>
    <n v="1.9989999999999999E-3"/>
  </r>
  <r>
    <n v="451"/>
    <x v="0"/>
    <s v="29-30-36-37"/>
    <s v="29-30-36-37"/>
    <x v="0"/>
    <x v="451"/>
    <n v="128.52000000000001"/>
    <n v="250.36699999999999"/>
    <n v="7.2259609999999999"/>
    <n v="0"/>
    <x v="415"/>
    <x v="402"/>
    <n v="119.108284"/>
    <n v="-105.4106"/>
    <n v="3.1328589999999998"/>
    <n v="119.059258"/>
    <n v="-105.440224"/>
    <n v="3.1408299999999998"/>
    <n v="5.7281560000000002"/>
    <n v="7.9719999999999999E-3"/>
  </r>
  <r>
    <n v="452"/>
    <x v="0"/>
    <s v="29-30-36-37"/>
    <s v="29-30-36-37"/>
    <x v="0"/>
    <x v="452"/>
    <n v="182.679"/>
    <n v="276.98899999999998"/>
    <n v="8.2116729999999993"/>
    <n v="0"/>
    <x v="416"/>
    <x v="403"/>
    <n v="117.09636399999999"/>
    <n v="-105.415944"/>
    <n v="3.1413899999999999"/>
    <n v="117.07585899999999"/>
    <n v="-105.43873600000001"/>
    <n v="3.140828"/>
    <n v="3.0658099999999999"/>
    <n v="5.62E-4"/>
  </r>
  <r>
    <n v="453"/>
    <x v="0"/>
    <s v="29-30-36-37"/>
    <s v="29-30-36-37"/>
    <x v="0"/>
    <x v="453"/>
    <n v="112.831"/>
    <n v="277.77999999999997"/>
    <n v="8.1866979999999998"/>
    <n v="0"/>
    <x v="417"/>
    <x v="404"/>
    <n v="115.078889"/>
    <n v="-105.43518"/>
    <n v="3.1385109999999998"/>
    <n v="115.06366"/>
    <n v="-105.437172"/>
    <n v="3.140787"/>
    <n v="1.535917"/>
    <n v="2.2759999999999998E-3"/>
  </r>
  <r>
    <n v="454"/>
    <x v="2"/>
    <s v="22-23-29-30-36-37"/>
    <s v="22-23-29-30-36-37"/>
    <x v="0"/>
    <x v="454"/>
    <n v="263.42599999999999"/>
    <n v="325.64800000000002"/>
    <n v="15.812263"/>
    <n v="0"/>
    <x v="418"/>
    <x v="405"/>
    <n v="112.305603"/>
    <n v="-105.48955100000001"/>
    <n v="3.1393840000000002"/>
    <n v="112.336327"/>
    <n v="-105.434967"/>
    <n v="3.1407400000000001"/>
    <n v="6.2636989999999999"/>
    <n v="1.3569999999999999E-3"/>
  </r>
  <r>
    <n v="455"/>
    <x v="2"/>
    <s v="22-23-29-30-36-37"/>
    <s v="22-23-29-30-36-37"/>
    <x v="0"/>
    <x v="455"/>
    <n v="245.03800000000001"/>
    <n v="355.85500000000002"/>
    <n v="11.998447000000001"/>
    <n v="0"/>
    <x v="419"/>
    <x v="406"/>
    <n v="110.242419"/>
    <n v="-105.45602599999999"/>
    <n v="3.1414979999999999"/>
    <n v="110.257919"/>
    <n v="-105.433243"/>
    <n v="3.140727"/>
    <n v="2.7555770000000002"/>
    <n v="7.7099999999999998E-4"/>
  </r>
  <r>
    <n v="456"/>
    <x v="2"/>
    <s v="22-23-29-30-36-37"/>
    <s v="22-23-29-30-36-37"/>
    <x v="0"/>
    <x v="456"/>
    <n v="255.90199999999999"/>
    <n v="320.34899999999999"/>
    <n v="12.376656000000001"/>
    <n v="0"/>
    <x v="420"/>
    <x v="407"/>
    <n v="108.13399"/>
    <n v="-105.445576"/>
    <n v="3.1398419999999998"/>
    <n v="108.15158099999999"/>
    <n v="-105.431473"/>
    <n v="3.1407219999999998"/>
    <n v="2.2546089999999999"/>
    <n v="8.8000000000000003E-4"/>
  </r>
  <r>
    <n v="457"/>
    <x v="2"/>
    <s v="22-23-29-30-36-37"/>
    <s v="22-23-29-30-36-37"/>
    <x v="0"/>
    <x v="457"/>
    <n v="191.42"/>
    <n v="291.322"/>
    <n v="17.104341999999999"/>
    <n v="0"/>
    <x v="421"/>
    <x v="408"/>
    <n v="105.3068"/>
    <n v="-105.415007"/>
    <n v="-3.1414650000000002"/>
    <n v="105.30036200000001"/>
    <n v="-105.429008"/>
    <n v="3.14072"/>
    <n v="1.541118"/>
    <n v="7.45E-4"/>
  </r>
  <r>
    <n v="458"/>
    <x v="2"/>
    <s v="22-23-29-30-36-37"/>
    <s v="22-23-29-30-36-37"/>
    <x v="0"/>
    <x v="458"/>
    <n v="253.589"/>
    <n v="279.91699999999997"/>
    <n v="13.115659000000001"/>
    <n v="0"/>
    <x v="422"/>
    <x v="21"/>
    <n v="103.095035"/>
    <n v="-105.459182"/>
    <n v="-3.141213"/>
    <n v="103.137558"/>
    <n v="-105.427162"/>
    <n v="3.1407189999999998"/>
    <n v="5.3230050000000002"/>
    <n v="4.9399999999999997E-4"/>
  </r>
  <r>
    <n v="459"/>
    <x v="2"/>
    <s v="22-23-29-30-36-37"/>
    <s v="22-23-29-30-36-37"/>
    <x v="0"/>
    <x v="459"/>
    <n v="216.06200000000001"/>
    <n v="279.27999999999997"/>
    <n v="13.115835000000001"/>
    <n v="0"/>
    <x v="423"/>
    <x v="409"/>
    <n v="100.929129"/>
    <n v="-105.45226099999999"/>
    <n v="-3.1400619999999999"/>
    <n v="100.97946899999999"/>
    <n v="-105.42532300000001"/>
    <n v="3.14073"/>
    <n v="5.7094529999999999"/>
    <n v="6.6799999999999997E-4"/>
  </r>
  <r>
    <n v="460"/>
    <x v="2"/>
    <s v="22-23-29-30-36-37"/>
    <s v="22-23-29-30-36-37"/>
    <x v="0"/>
    <x v="460"/>
    <n v="153.22900000000001"/>
    <n v="353.94099999999997"/>
    <n v="16.183879000000001"/>
    <n v="0"/>
    <x v="424"/>
    <x v="410"/>
    <n v="98.141696999999994"/>
    <n v="-105.42128700000001"/>
    <n v="-3.1411009999999999"/>
    <n v="98.151955000000001"/>
    <n v="-105.422935"/>
    <n v="3.1407780000000001"/>
    <n v="1.038956"/>
    <n v="3.2299999999999999E-4"/>
  </r>
  <r>
    <n v="461"/>
    <x v="2"/>
    <s v="22-23-29-30-36-37"/>
    <s v="22-23-29-30-36-37"/>
    <x v="0"/>
    <x v="461"/>
    <n v="175.03899999999999"/>
    <n v="312.23599999999999"/>
    <n v="11.95121"/>
    <n v="0"/>
    <x v="425"/>
    <x v="411"/>
    <n v="96.089828999999995"/>
    <n v="-105.434575"/>
    <n v="-3.1398709999999999"/>
    <n v="96.082061999999993"/>
    <n v="-105.421234"/>
    <n v="3.1408200000000002"/>
    <n v="1.543744"/>
    <n v="9.4899999999999997E-4"/>
  </r>
  <r>
    <n v="462"/>
    <x v="2"/>
    <s v="22-23-29-30-36-37"/>
    <s v="22-23-29-30-36-37"/>
    <x v="0"/>
    <x v="462"/>
    <n v="211.71700000000001"/>
    <n v="312.26900000000001"/>
    <n v="12.995269"/>
    <n v="0"/>
    <x v="426"/>
    <x v="412"/>
    <n v="94.055178999999995"/>
    <n v="-105.415099"/>
    <n v="3.140619"/>
    <n v="94.052009999999996"/>
    <n v="-105.419647"/>
    <n v="3.1408640000000001"/>
    <n v="0.55438200000000004"/>
    <n v="2.4399999999999999E-4"/>
  </r>
  <r>
    <n v="463"/>
    <x v="0"/>
    <s v="22-23-29-30"/>
    <s v="22-23-29-30"/>
    <x v="0"/>
    <x v="463"/>
    <n v="114.50700000000001"/>
    <n v="271.13099999999997"/>
    <n v="10.68107"/>
    <n v="0"/>
    <x v="427"/>
    <x v="413"/>
    <n v="91.439408"/>
    <n v="-105.362903"/>
    <n v="-3.1415869999999999"/>
    <n v="91.388846999999998"/>
    <n v="-105.417633"/>
    <n v="3.1408870000000002"/>
    <n v="7.4510110000000003"/>
    <n v="7.0100000000000002E-4"/>
  </r>
  <r>
    <n v="464"/>
    <x v="0"/>
    <s v="22-23-29-30"/>
    <s v="22-23-29-30"/>
    <x v="0"/>
    <x v="464"/>
    <n v="186.79599999999999"/>
    <n v="254.64400000000001"/>
    <n v="7.7070550000000004"/>
    <n v="0"/>
    <x v="428"/>
    <x v="414"/>
    <n v="89.420024999999995"/>
    <n v="-105.406665"/>
    <n v="3.141003"/>
    <n v="89.412315000000007"/>
    <n v="-105.41619900000001"/>
    <n v="3.1408930000000002"/>
    <n v="1.2261230000000001"/>
    <n v="1.1E-4"/>
  </r>
  <r>
    <n v="465"/>
    <x v="0"/>
    <s v="22-23-29-30"/>
    <s v="22-23-29-30"/>
    <x v="0"/>
    <x v="465"/>
    <n v="138.267"/>
    <n v="288.26299999999998"/>
    <n v="8.0970069999999996"/>
    <n v="0"/>
    <x v="429"/>
    <x v="415"/>
    <n v="87.444084000000004"/>
    <n v="-105.418837"/>
    <n v="3.1406480000000001"/>
    <n v="87.450478000000004"/>
    <n v="-105.414795"/>
    <n v="3.140895"/>
    <n v="0.75641800000000003"/>
    <n v="2.4800000000000001E-4"/>
  </r>
  <r>
    <n v="466"/>
    <x v="0"/>
    <s v="22-23-29-30"/>
    <s v="22-23-29-30"/>
    <x v="0"/>
    <x v="466"/>
    <n v="157.54499999999999"/>
    <n v="269.774"/>
    <n v="7.9447669999999997"/>
    <n v="0"/>
    <x v="430"/>
    <x v="416"/>
    <n v="85.475493"/>
    <n v="-105.443861"/>
    <n v="3.1408049999999998"/>
    <n v="85.506118999999998"/>
    <n v="-105.413383"/>
    <n v="3.1408969999999998"/>
    <n v="4.3206879999999996"/>
    <n v="9.2E-5"/>
  </r>
  <r>
    <n v="467"/>
    <x v="1"/>
    <s v="17-22-23-29-30"/>
    <s v="17-22-23-29-30"/>
    <x v="0"/>
    <x v="467"/>
    <n v="169.10499999999999"/>
    <n v="304.14999999999998"/>
    <n v="13.304859"/>
    <n v="0"/>
    <x v="431"/>
    <x v="417"/>
    <n v="82.877825999999999"/>
    <n v="-105.482325"/>
    <n v="3.1407910000000001"/>
    <n v="82.948256999999998"/>
    <n v="-105.411621"/>
    <n v="3.1408969999999998"/>
    <n v="9.9797689999999992"/>
    <n v="1.06E-4"/>
  </r>
  <r>
    <n v="468"/>
    <x v="1"/>
    <s v="17-22-23-29-30"/>
    <s v="17-22-23-29-30"/>
    <x v="0"/>
    <x v="468"/>
    <n v="218.691"/>
    <n v="220.114"/>
    <n v="9.7381949999999993"/>
    <n v="0"/>
    <x v="432"/>
    <x v="2"/>
    <n v="81.064216000000002"/>
    <n v="-105.409599"/>
    <n v="3.1410969999999998"/>
    <n v="81.059051999999994"/>
    <n v="-105.410301"/>
    <n v="3.140895"/>
    <n v="0.52117000000000002"/>
    <n v="2.02E-4"/>
  </r>
  <r>
    <n v="469"/>
    <x v="1"/>
    <s v="17-22-23-29-30"/>
    <s v="17-22-23-29-30"/>
    <x v="0"/>
    <x v="469"/>
    <n v="160.85400000000001"/>
    <n v="241.89699999999999"/>
    <n v="8.843216"/>
    <n v="0"/>
    <x v="433"/>
    <x v="418"/>
    <n v="79.188734999999994"/>
    <n v="-105.419072"/>
    <n v="3.1408619999999998"/>
    <n v="79.198807000000002"/>
    <n v="-105.40898900000001"/>
    <n v="3.1408939999999999"/>
    <n v="1.42516"/>
    <n v="3.1999999999999999E-5"/>
  </r>
  <r>
    <n v="470"/>
    <x v="1"/>
    <s v="17-22-23-29-30"/>
    <s v="17-22-23-29-30"/>
    <x v="0"/>
    <x v="470"/>
    <n v="204.75"/>
    <n v="301.73099999999999"/>
    <n v="11.277277"/>
    <n v="0"/>
    <x v="434"/>
    <x v="419"/>
    <n v="76.791324000000003"/>
    <n v="-105.400105"/>
    <n v="-3.1389860000000001"/>
    <n v="76.791313000000002"/>
    <n v="-105.407341"/>
    <n v="3.1409199999999999"/>
    <n v="0.72362099999999996"/>
    <n v="1.933E-3"/>
  </r>
  <r>
    <n v="471"/>
    <x v="1"/>
    <s v="17-22-23-29-30"/>
    <s v="17-22-23-29-30"/>
    <x v="0"/>
    <x v="471"/>
    <n v="220.44800000000001"/>
    <n v="302.959"/>
    <n v="8.4889410000000005"/>
    <n v="0"/>
    <x v="435"/>
    <x v="420"/>
    <n v="75.064859999999996"/>
    <n v="-105.406166"/>
    <n v="-3.1396570000000001"/>
    <n v="75.042655999999994"/>
    <n v="-105.406189"/>
    <n v="3.140949"/>
    <n v="2.2203819999999999"/>
    <n v="1.292E-3"/>
  </r>
  <r>
    <n v="472"/>
    <x v="1"/>
    <s v="17-22-23-29-30"/>
    <s v="17-22-23-29-30"/>
    <x v="0"/>
    <x v="472"/>
    <n v="138.12700000000001"/>
    <n v="213.81"/>
    <n v="8.9384870000000003"/>
    <n v="0"/>
    <x v="436"/>
    <x v="421"/>
    <n v="73.325445999999999"/>
    <n v="-105.436415"/>
    <n v="3.1400999999999999"/>
    <n v="73.343117000000007"/>
    <n v="-105.40506000000001"/>
    <n v="3.1409590000000001"/>
    <n v="3.599183"/>
    <n v="8.5800000000000004E-4"/>
  </r>
  <r>
    <n v="473"/>
    <x v="1"/>
    <s v="17-22-23-29-30"/>
    <s v="17-22-23-29-30"/>
    <x v="0"/>
    <x v="473"/>
    <n v="228.55500000000001"/>
    <n v="285.29199999999997"/>
    <n v="8.89602"/>
    <n v="0"/>
    <x v="437"/>
    <x v="1"/>
    <n v="71.678673000000003"/>
    <n v="-105.381281"/>
    <n v="3.1378400000000002"/>
    <n v="71.688522000000006"/>
    <n v="-105.403999"/>
    <n v="3.1409630000000002"/>
    <n v="2.47614"/>
    <n v="3.1229999999999999E-3"/>
  </r>
  <r>
    <n v="474"/>
    <x v="2"/>
    <s v="12-17-22-23-29-30"/>
    <s v="12-17-22-23-29-30"/>
    <x v="0"/>
    <x v="474"/>
    <n v="168.41499999999999"/>
    <n v="345.65899999999999"/>
    <n v="12.662758999999999"/>
    <n v="0"/>
    <x v="438"/>
    <x v="386"/>
    <n v="69.507210999999998"/>
    <n v="-105.41349599999999"/>
    <n v="3.141178"/>
    <n v="69.515586999999996"/>
    <n v="-105.40267900000001"/>
    <n v="3.141016"/>
    <n v="1.3680030000000001"/>
    <n v="1.6200000000000001E-4"/>
  </r>
  <r>
    <n v="475"/>
    <x v="2"/>
    <s v="12-17-22-23-29-30"/>
    <s v="12-17-22-23-29-30"/>
    <x v="0"/>
    <x v="475"/>
    <n v="135.602"/>
    <n v="244.88499999999999"/>
    <n v="10.974435"/>
    <n v="0"/>
    <x v="439"/>
    <x v="422"/>
    <n v="67.908922000000004"/>
    <n v="-105.38072"/>
    <n v="3.1384539999999999"/>
    <n v="67.897614000000004"/>
    <n v="-105.401718"/>
    <n v="3.1410309999999999"/>
    <n v="2.384973"/>
    <n v="2.5760000000000002E-3"/>
  </r>
  <r>
    <n v="476"/>
    <x v="1"/>
    <s v="12-17-22-23-29"/>
    <s v="12-17-22-23-29"/>
    <x v="0"/>
    <x v="476"/>
    <n v="162.792"/>
    <n v="262.76900000000001"/>
    <n v="12.506176"/>
    <n v="0"/>
    <x v="440"/>
    <x v="423"/>
    <n v="65.722209000000007"/>
    <n v="-105.376192"/>
    <n v="3.1380409999999999"/>
    <n v="65.749527"/>
    <n v="-105.400505"/>
    <n v="3.1410360000000002"/>
    <n v="3.65707"/>
    <n v="2.9949999999999998E-3"/>
  </r>
  <r>
    <n v="477"/>
    <x v="0"/>
    <s v="12-17-22-23"/>
    <s v="12-17-22-23"/>
    <x v="0"/>
    <x v="477"/>
    <n v="123.02200000000001"/>
    <n v="328.28500000000003"/>
    <n v="5.9924289999999996"/>
    <n v="0"/>
    <x v="441"/>
    <x v="11"/>
    <n v="64.200629000000006"/>
    <n v="-105.427556"/>
    <n v="3.1386509999999999"/>
    <n v="64.150002000000001"/>
    <n v="-105.39962800000001"/>
    <n v="3.141038"/>
    <n v="5.7819770000000004"/>
    <n v="2.3860000000000001E-3"/>
  </r>
  <r>
    <n v="478"/>
    <x v="0"/>
    <s v="12-17-22-23"/>
    <s v="12-17-22-23"/>
    <x v="0"/>
    <x v="478"/>
    <n v="145.81299999999999"/>
    <n v="278.37799999999999"/>
    <n v="5.940817"/>
    <n v="0"/>
    <x v="442"/>
    <x v="403"/>
    <n v="62.571533000000002"/>
    <n v="-105.32054100000001"/>
    <n v="-3.138137"/>
    <n v="62.590564999999998"/>
    <n v="-105.39875000000001"/>
    <n v="3.1410369999999999"/>
    <n v="8.0491279999999996"/>
    <n v="2.8999999999999998E-3"/>
  </r>
  <r>
    <n v="479"/>
    <x v="0"/>
    <s v="12-17-22-23"/>
    <s v="12-17-22-23"/>
    <x v="0"/>
    <x v="479"/>
    <n v="149.81200000000001"/>
    <n v="327.64800000000002"/>
    <n v="5.8181039999999999"/>
    <n v="0"/>
    <x v="443"/>
    <x v="424"/>
    <n v="61.046410000000002"/>
    <n v="-105.43736699999999"/>
    <n v="3.140781"/>
    <n v="61.086829999999999"/>
    <n v="-105.39791099999999"/>
    <n v="3.141035"/>
    <n v="5.6485300000000001"/>
    <n v="2.5399999999999999E-4"/>
  </r>
  <r>
    <n v="480"/>
    <x v="0"/>
    <s v="12-17-22-23"/>
    <s v="12-17-22-23"/>
    <x v="0"/>
    <x v="480"/>
    <n v="106.736"/>
    <n v="175.02699999999999"/>
    <n v="7.2706910000000002"/>
    <n v="0"/>
    <x v="444"/>
    <x v="425"/>
    <n v="59.193401999999999"/>
    <n v="-105.355374"/>
    <n v="-3.1402369999999999"/>
    <n v="59.157558000000002"/>
    <n v="-105.396851"/>
    <n v="3.1410330000000002"/>
    <n v="5.4818309999999997"/>
    <n v="7.9600000000000005E-4"/>
  </r>
  <r>
    <n v="481"/>
    <x v="0"/>
    <s v="12-17-22-23"/>
    <s v="12-17-22-23"/>
    <x v="0"/>
    <x v="481"/>
    <n v="179.803"/>
    <n v="322.34399999999999"/>
    <n v="6.0983109999999998"/>
    <n v="0"/>
    <x v="445"/>
    <x v="408"/>
    <n v="57.766781000000002"/>
    <n v="-105.39634100000001"/>
    <n v="3.1355550000000001"/>
    <n v="57.731124999999999"/>
    <n v="-105.39606499999999"/>
    <n v="3.141032"/>
    <n v="3.5656910000000002"/>
    <n v="5.4770000000000001E-3"/>
  </r>
  <r>
    <n v="482"/>
    <x v="0"/>
    <s v="12-17-22-23"/>
    <s v="12-17-22-23"/>
    <x v="0"/>
    <x v="482"/>
    <n v="152.12799999999999"/>
    <n v="265.14800000000002"/>
    <n v="4.972836"/>
    <n v="0"/>
    <x v="446"/>
    <x v="416"/>
    <n v="56.419530000000002"/>
    <n v="-105.244781"/>
    <n v="-3.1351840000000002"/>
    <n v="56.295506000000003"/>
    <n v="-105.39527099999999"/>
    <n v="3.141032"/>
    <n v="19.501158"/>
    <n v="5.849E-3"/>
  </r>
  <r>
    <n v="483"/>
    <x v="0"/>
    <s v="12-17-22-23"/>
    <s v="12-17-22-23"/>
    <x v="0"/>
    <x v="483"/>
    <n v="98.372"/>
    <n v="211.71100000000001"/>
    <n v="8.1103740000000002"/>
    <n v="0"/>
    <x v="447"/>
    <x v="426"/>
    <n v="54.322653000000003"/>
    <n v="-105.423947"/>
    <n v="-3.1403219999999998"/>
    <n v="54.351188999999998"/>
    <n v="-105.394722"/>
    <n v="3.141454"/>
    <n v="4.0845859999999998"/>
    <n v="1.132E-3"/>
  </r>
  <r>
    <n v="484"/>
    <x v="0"/>
    <s v="12-17-22-23"/>
    <s v="12-17-22-23"/>
    <x v="0"/>
    <x v="484"/>
    <n v="105.413"/>
    <n v="246.429"/>
    <n v="5.9630559999999999"/>
    <n v="0"/>
    <x v="448"/>
    <x v="427"/>
    <n v="52.890326000000002"/>
    <n v="-105.37803599999999"/>
    <n v="3.135929"/>
    <n v="52.883682"/>
    <n v="-105.39484400000001"/>
    <n v="-3.1413199999999999"/>
    <n v="1.8073349999999999"/>
    <n v="5.3899999999999998E-3"/>
  </r>
  <r>
    <n v="485"/>
    <x v="0"/>
    <s v="12-17-22-23"/>
    <s v="12-17-22-23"/>
    <x v="0"/>
    <x v="485"/>
    <n v="165.16300000000001"/>
    <n v="322.34399999999999"/>
    <n v="6.4109230000000004"/>
    <n v="0"/>
    <x v="449"/>
    <x v="428"/>
    <n v="51.419938999999999"/>
    <n v="-105.431307"/>
    <n v="-3.1365440000000002"/>
    <n v="51.434452"/>
    <n v="-105.395355"/>
    <n v="-3.1409910000000001"/>
    <n v="3.87704"/>
    <n v="4.4460000000000003E-3"/>
  </r>
  <r>
    <n v="486"/>
    <x v="0"/>
    <s v="12-17-22-23"/>
    <s v="12-17-22-23"/>
    <x v="0"/>
    <x v="486"/>
    <n v="105.658"/>
    <n v="200.35599999999999"/>
    <n v="8.1154770000000003"/>
    <n v="0"/>
    <x v="450"/>
    <x v="429"/>
    <n v="49.563059000000003"/>
    <n v="-105.405266"/>
    <n v="-3.1385749999999999"/>
    <n v="49.559382999999997"/>
    <n v="-105.397232"/>
    <n v="-3.140164"/>
    <n v="0.88346899999999995"/>
    <n v="1.5889999999999999E-3"/>
  </r>
  <r>
    <n v="487"/>
    <x v="0"/>
    <s v="12-17-22-23"/>
    <s v="12-17-22-23"/>
    <x v="0"/>
    <x v="487"/>
    <n v="128.636"/>
    <n v="210.251"/>
    <n v="5.9818340000000001"/>
    <n v="0"/>
    <x v="451"/>
    <x v="430"/>
    <n v="48.198227000000003"/>
    <n v="-105.417252"/>
    <n v="-3.139033"/>
    <n v="48.203671"/>
    <n v="-105.399445"/>
    <n v="-3.139548"/>
    <n v="1.862114"/>
    <n v="5.1500000000000005E-4"/>
  </r>
  <r>
    <n v="488"/>
    <x v="0"/>
    <s v="12-17-22-23"/>
    <s v="12-17-22-23"/>
    <x v="0"/>
    <x v="488"/>
    <n v="305.04700000000003"/>
    <n v="942.71900000000005"/>
    <n v="5.1751480000000001"/>
    <n v="0"/>
    <x v="452"/>
    <x v="431"/>
    <n v="46.898217000000002"/>
    <n v="-105.380561"/>
    <n v="-3.1407949999999998"/>
    <n v="46.896808999999998"/>
    <n v="-105.402191"/>
    <n v="-3.1390959999999999"/>
    <n v="2.1676030000000002"/>
    <n v="1.6980000000000001E-3"/>
  </r>
  <r>
    <n v="489"/>
    <x v="3"/>
    <s v="12-17-22"/>
    <s v="12-17-22"/>
    <x v="0"/>
    <x v="489"/>
    <n v="136.06899999999999"/>
    <n v="415.584"/>
    <n v="3.5916229999999998"/>
    <n v="0"/>
    <x v="453"/>
    <x v="432"/>
    <n v="45.644404000000002"/>
    <n v="-105.315769"/>
    <n v="3.1402489999999998"/>
    <n v="45.647888000000002"/>
    <n v="-105.405235"/>
    <n v="-3.138817"/>
    <n v="8.9534160000000007"/>
    <n v="1.4319999999999999E-3"/>
  </r>
  <r>
    <n v="490"/>
    <x v="6"/>
    <s v="12-17"/>
    <s v="12-17"/>
    <x v="0"/>
    <x v="490"/>
    <n v="168.98099999999999"/>
    <n v="879.13699999999994"/>
    <n v="2.967797"/>
    <n v="0"/>
    <x v="454"/>
    <x v="433"/>
    <n v="44.096938000000002"/>
    <n v="-105.38281499999999"/>
    <n v="-3.1388980000000002"/>
    <n v="44.074027999999998"/>
    <n v="-105.40969800000001"/>
    <n v="-3.138503"/>
    <n v="3.5321259999999999"/>
    <n v="3.9500000000000001E-4"/>
  </r>
  <r>
    <n v="491"/>
    <x v="6"/>
    <s v="12-17"/>
    <s v="12-17"/>
    <x v="0"/>
    <x v="491"/>
    <n v="118.108"/>
    <n v="374.05399999999997"/>
    <n v="2.1641900000000001"/>
    <n v="0"/>
    <x v="455"/>
    <x v="434"/>
    <n v="42.962380000000003"/>
    <n v="-105.39941399999999"/>
    <n v="-3.1380780000000001"/>
    <n v="42.953594000000002"/>
    <n v="-105.413101"/>
    <n v="-3.138439"/>
    <n v="1.626403"/>
    <n v="3.6200000000000002E-4"/>
  </r>
  <r>
    <n v="492"/>
    <x v="6"/>
    <s v="12-17"/>
    <s v="12-17"/>
    <x v="0"/>
    <x v="492"/>
    <n v="118.467"/>
    <n v="519.49300000000005"/>
    <n v="2.318953"/>
    <n v="0"/>
    <x v="456"/>
    <x v="435"/>
    <n v="41.878742000000003"/>
    <n v="-105.419089"/>
    <n v="-3.1378889999999999"/>
    <n v="41.875320000000002"/>
    <n v="-105.416504"/>
    <n v="-3.138369"/>
    <n v="0.42883300000000002"/>
    <n v="4.8000000000000001E-4"/>
  </r>
  <r>
    <n v="493"/>
    <x v="6"/>
    <s v="12-17"/>
    <s v="12-17"/>
    <x v="0"/>
    <x v="493"/>
    <n v="102.48699999999999"/>
    <n v="292.22399999999999"/>
    <n v="2.0942829999999999"/>
    <n v="0"/>
    <x v="457"/>
    <x v="436"/>
    <n v="40.807906000000003"/>
    <n v="-105.44008100000001"/>
    <n v="-3.1370429999999998"/>
    <n v="40.829849000000003"/>
    <n v="-105.419884"/>
    <n v="-3.1383230000000002"/>
    <n v="2.9823439999999999"/>
    <n v="1.2800000000000001E-3"/>
  </r>
  <r>
    <n v="494"/>
    <x v="6"/>
    <s v="12-17"/>
    <s v="12-17"/>
    <x v="0"/>
    <x v="494"/>
    <n v="113.384"/>
    <n v="341.476"/>
    <n v="2.8751699999999998"/>
    <n v="0"/>
    <x v="458"/>
    <x v="437"/>
    <n v="39.381711000000003"/>
    <n v="-105.510672"/>
    <n v="-3.1383429999999999"/>
    <n v="39.467250999999997"/>
    <n v="-105.424301"/>
    <n v="-3.1382189999999999"/>
    <n v="12.156051"/>
    <n v="1.2400000000000001E-4"/>
  </r>
  <r>
    <n v="495"/>
    <x v="6"/>
    <s v="12-17"/>
    <s v="12-17"/>
    <x v="0"/>
    <x v="495"/>
    <n v="94.287999999999997"/>
    <n v="364.00599999999997"/>
    <n v="1.666309"/>
    <n v="0"/>
    <x v="459"/>
    <x v="438"/>
    <n v="38.420136999999997"/>
    <n v="-105.454886"/>
    <n v="-3.1368649999999998"/>
    <n v="38.460647999999999"/>
    <n v="-105.42774199999999"/>
    <n v="-3.1384029999999998"/>
    <n v="4.8763420000000002"/>
    <n v="1.5380000000000001E-3"/>
  </r>
  <r>
    <n v="496"/>
    <x v="6"/>
    <s v="12-17"/>
    <s v="12-17"/>
    <x v="0"/>
    <x v="496"/>
    <n v="74.915999999999997"/>
    <n v="536.11500000000001"/>
    <n v="2.0591379999999999"/>
    <n v="0"/>
    <x v="460"/>
    <x v="439"/>
    <n v="37.455882000000003"/>
    <n v="-105.44897"/>
    <n v="-3.1375679999999999"/>
    <n v="37.466560000000001"/>
    <n v="-105.431084"/>
    <n v="-3.1379920000000001"/>
    <n v="2.0831"/>
    <n v="4.2400000000000001E-4"/>
  </r>
  <r>
    <n v="497"/>
    <x v="6"/>
    <s v="12-17"/>
    <s v="12-17"/>
    <x v="0"/>
    <x v="497"/>
    <n v="72.171000000000006"/>
    <n v="462.15100000000001"/>
    <n v="2.3743919999999998"/>
    <n v="0"/>
    <x v="461"/>
    <x v="440"/>
    <n v="36.156579000000001"/>
    <n v="-105.437231"/>
    <n v="-3.1370110000000002"/>
    <n v="36.163952000000002"/>
    <n v="-105.435669"/>
    <n v="-3.1378759999999999"/>
    <n v="0.75369600000000003"/>
    <n v="8.6499999999999999E-4"/>
  </r>
  <r>
    <n v="498"/>
    <x v="6"/>
    <s v="12-17"/>
    <s v="12-17"/>
    <x v="0"/>
    <x v="498"/>
    <n v="75.010000000000005"/>
    <n v="289.36700000000002"/>
    <n v="1.7744549999999999"/>
    <n v="0"/>
    <x v="462"/>
    <x v="441"/>
    <n v="35.154555999999999"/>
    <n v="-105.48801400000001"/>
    <n v="-3.137041"/>
    <n v="35.206924000000001"/>
    <n v="-105.43924699999999"/>
    <n v="-3.138131"/>
    <n v="7.1559419999999996"/>
    <n v="1.09E-3"/>
  </r>
  <r>
    <n v="499"/>
    <x v="3"/>
    <s v="5-12-17"/>
    <s v="5-12-17"/>
    <x v="0"/>
    <x v="499"/>
    <n v="130.26400000000001"/>
    <n v="380.18400000000003"/>
    <n v="3.3533110000000002"/>
    <n v="0"/>
    <x v="463"/>
    <x v="442"/>
    <n v="34.106287999999999"/>
    <n v="-105.63441400000001"/>
    <n v="-3.1345339999999999"/>
    <n v="34.268036000000002"/>
    <n v="-105.44255800000001"/>
    <n v="-3.1377519999999999"/>
    <n v="25.094021999999999"/>
    <n v="3.2179999999999999E-3"/>
  </r>
  <r>
    <n v="500"/>
    <x v="3"/>
    <s v="5-12-17"/>
    <s v="5-12-17"/>
    <x v="0"/>
    <x v="500"/>
    <n v="81.504000000000005"/>
    <n v="197.892"/>
    <n v="4.0764009999999997"/>
    <n v="0"/>
    <x v="464"/>
    <x v="443"/>
    <n v="33.046196999999999"/>
    <n v="-105.440853"/>
    <n v="-3.1365620000000001"/>
    <n v="33.043655000000001"/>
    <n v="-105.44702100000001"/>
    <n v="-3.1377510000000002"/>
    <n v="0.66715599999999997"/>
    <n v="1.189E-3"/>
  </r>
  <r>
    <n v="501"/>
    <x v="3"/>
    <s v="5-12-17"/>
    <s v="5-12-17"/>
    <x v="0"/>
    <x v="501"/>
    <n v="131.809"/>
    <n v="239.761"/>
    <n v="2.870263"/>
    <n v="0"/>
    <x v="465"/>
    <x v="444"/>
    <n v="32.135312999999996"/>
    <n v="-105.47863700000001"/>
    <n v="-3.1351270000000002"/>
    <n v="32.144607999999998"/>
    <n v="-105.450478"/>
    <n v="-3.1380940000000002"/>
    <n v="2.9653480000000001"/>
    <n v="2.967E-3"/>
  </r>
  <r>
    <n v="502"/>
    <x v="3"/>
    <s v="5-12-17"/>
    <s v="5-12-17"/>
    <x v="0"/>
    <x v="502"/>
    <n v="154.46"/>
    <n v="211.87299999999999"/>
    <n v="3.2841239999999998"/>
    <n v="0"/>
    <x v="466"/>
    <x v="445"/>
    <n v="31.246675"/>
    <n v="-105.465529"/>
    <n v="-3.1312920000000002"/>
    <n v="31.260946000000001"/>
    <n v="-105.453598"/>
    <n v="-3.1376979999999999"/>
    <n v="1.8601540000000001"/>
    <n v="6.4050000000000001E-3"/>
  </r>
  <r>
    <n v="503"/>
    <x v="3"/>
    <s v="5-12-17"/>
    <s v="5-12-17"/>
    <x v="0"/>
    <x v="503"/>
    <n v="151.53299999999999"/>
    <n v="243.04400000000001"/>
    <n v="3.2916310000000002"/>
    <n v="0"/>
    <x v="467"/>
    <x v="446"/>
    <n v="30.157312000000001"/>
    <n v="-105.395788"/>
    <n v="-3.127154"/>
    <n v="30.105782999999999"/>
    <n v="-105.457939"/>
    <n v="-3.1376529999999998"/>
    <n v="8.0734110000000001"/>
    <n v="1.0498E-2"/>
  </r>
  <r>
    <n v="504"/>
    <x v="3"/>
    <s v="5-12-17"/>
    <s v="5-12-17"/>
    <x v="0"/>
    <x v="504"/>
    <n v="117.489"/>
    <n v="309.52199999999999"/>
    <n v="3.4431630000000002"/>
    <n v="0"/>
    <x v="468"/>
    <x v="447"/>
    <n v="29.084123999999999"/>
    <n v="-105.66249999999999"/>
    <n v="-3.135678"/>
    <n v="29.256526999999998"/>
    <n v="-105.46125000000001"/>
    <n v="-3.1380539999999999"/>
    <n v="26.499856999999999"/>
    <n v="2.3760000000000001E-3"/>
  </r>
  <r>
    <n v="505"/>
    <x v="3"/>
    <s v="5-12-17"/>
    <s v="5-12-17"/>
    <x v="0"/>
    <x v="505"/>
    <n v="87.814999999999998"/>
    <n v="202.77199999999999"/>
    <n v="3.0240969999999998"/>
    <n v="0"/>
    <x v="469"/>
    <x v="448"/>
    <n v="28.377724000000001"/>
    <n v="-105.59235"/>
    <n v="-3.1246390000000002"/>
    <n v="28.421965"/>
    <n v="-105.46423299999999"/>
    <n v="-3.137632"/>
    <n v="13.554026"/>
    <n v="1.2992999999999999E-2"/>
  </r>
  <r>
    <n v="506"/>
    <x v="3"/>
    <s v="5-12-17"/>
    <s v="5-12-17"/>
    <x v="0"/>
    <x v="506"/>
    <n v="89.262"/>
    <n v="288.15100000000001"/>
    <n v="2.1755659999999999"/>
    <n v="0"/>
    <x v="470"/>
    <x v="449"/>
    <n v="27.572967999999999"/>
    <n v="-105.49555100000001"/>
    <n v="-3.1369799999999999"/>
    <n v="27.602062"/>
    <n v="-105.467392"/>
    <n v="-3.1380970000000001"/>
    <n v="4.0489620000000004"/>
    <n v="1.1169999999999999E-3"/>
  </r>
  <r>
    <n v="507"/>
    <x v="3"/>
    <s v="5-12-17"/>
    <s v="5-12-17"/>
    <x v="0"/>
    <x v="507"/>
    <n v="149.696"/>
    <n v="341.95699999999999"/>
    <n v="3.7391960000000002"/>
    <n v="0"/>
    <x v="471"/>
    <x v="450"/>
    <n v="26.388390000000001"/>
    <n v="-105.637564"/>
    <n v="-3.1406070000000001"/>
    <n v="26.531310999999999"/>
    <n v="-105.471352"/>
    <n v="-3.1381230000000002"/>
    <n v="21.921004"/>
    <n v="2.4840000000000001E-3"/>
  </r>
  <r>
    <n v="508"/>
    <x v="3"/>
    <s v="5-12-17"/>
    <s v="5-12-17"/>
    <x v="0"/>
    <x v="508"/>
    <n v="151.357"/>
    <n v="178.566"/>
    <n v="2.665654"/>
    <n v="0"/>
    <x v="472"/>
    <x v="451"/>
    <n v="25.637706000000001"/>
    <n v="-105.642111"/>
    <n v="-3.1349659999999999"/>
    <n v="25.744430999999999"/>
    <n v="-105.47410600000001"/>
    <n v="-3.1376919999999999"/>
    <n v="19.903734"/>
    <n v="2.7260000000000001E-3"/>
  </r>
  <r>
    <n v="509"/>
    <x v="0"/>
    <s v="5-6-12-17"/>
    <s v="5-6-12-17"/>
    <x v="0"/>
    <x v="509"/>
    <n v="152.94399999999999"/>
    <n v="332.28899999999999"/>
    <n v="3.4705940000000002"/>
    <n v="0"/>
    <x v="473"/>
    <x v="200"/>
    <n v="24.691293000000002"/>
    <n v="-105.43535199999999"/>
    <n v="-3.139961"/>
    <n v="24.714386000000001"/>
    <n v="-105.477859"/>
    <n v="-3.1376710000000001"/>
    <n v="4.8374879999999996"/>
    <n v="2.2899999999999999E-3"/>
  </r>
  <r>
    <n v="510"/>
    <x v="0"/>
    <s v="5-6-12-17"/>
    <s v="5-6-12-17"/>
    <x v="0"/>
    <x v="510"/>
    <n v="184.22300000000001"/>
    <n v="274.20100000000002"/>
    <n v="2.3841890000000001"/>
    <n v="0"/>
    <x v="474"/>
    <x v="452"/>
    <n v="24.027056000000002"/>
    <n v="-105.39561999999999"/>
    <n v="-3.1397339999999998"/>
    <n v="23.965202000000001"/>
    <n v="-105.48075900000001"/>
    <n v="-3.138166"/>
    <n v="10.523555999999999"/>
    <n v="1.5679999999999999E-3"/>
  </r>
  <r>
    <n v="511"/>
    <x v="0"/>
    <s v="5-6-12-17"/>
    <s v="5-6-12-17"/>
    <x v="0"/>
    <x v="511"/>
    <n v="124.008"/>
    <n v="239.66900000000001"/>
    <n v="4.7723560000000003"/>
    <n v="0"/>
    <x v="475"/>
    <x v="453"/>
    <n v="23.249777999999999"/>
    <n v="-105.44505700000001"/>
    <n v="3.1407569999999998"/>
    <n v="23.237290999999999"/>
    <n v="-105.483238"/>
    <n v="-3.1376979999999999"/>
    <n v="4.017093"/>
    <n v="3.0590000000000001E-3"/>
  </r>
  <r>
    <n v="512"/>
    <x v="1"/>
    <s v="0-5-6-12-17"/>
    <s v="0-5-6-12-17"/>
    <x v="0"/>
    <x v="512"/>
    <n v="205.77"/>
    <n v="541.40899999999999"/>
    <n v="5.1788020000000001"/>
    <n v="0"/>
    <x v="476"/>
    <x v="454"/>
    <n v="22.266627"/>
    <n v="-105.47017700000001"/>
    <n v="-3.136924"/>
    <n v="22.288042000000001"/>
    <n v="-105.486656"/>
    <n v="-3.1377359999999999"/>
    <n v="2.7021500000000001"/>
    <n v="8.12E-4"/>
  </r>
  <r>
    <n v="513"/>
    <x v="1"/>
    <s v="0-5-6-12-17"/>
    <s v="0-5-6-12-17"/>
    <x v="0"/>
    <x v="513"/>
    <n v="221.92500000000001"/>
    <n v="485.81400000000002"/>
    <n v="4.1637469999999999"/>
    <n v="0"/>
    <x v="477"/>
    <x v="455"/>
    <n v="21.599242"/>
    <n v="-105.555851"/>
    <n v="-3.1404700000000001"/>
    <n v="21.576703999999999"/>
    <n v="-105.489372"/>
    <n v="-3.1382300000000001"/>
    <n v="7.0194890000000001"/>
    <n v="2.2399999999999998E-3"/>
  </r>
  <r>
    <n v="514"/>
    <x v="1"/>
    <s v="0-5-6-12-17"/>
    <s v="0-5-6-12-17"/>
    <x v="0"/>
    <x v="514"/>
    <n v="212.6"/>
    <n v="341.5"/>
    <n v="3.8969070000000001"/>
    <n v="0"/>
    <x v="478"/>
    <x v="456"/>
    <n v="20.882182"/>
    <n v="-105.419394"/>
    <n v="-3.1352850000000001"/>
    <n v="20.856107999999999"/>
    <n v="-105.491837"/>
    <n v="-3.137721"/>
    <n v="7.6992479999999999"/>
    <n v="2.4359999999999998E-3"/>
  </r>
  <r>
    <n v="515"/>
    <x v="1"/>
    <s v="0-5-6-12-17"/>
    <s v="0-5-6-12-17"/>
    <x v="0"/>
    <x v="515"/>
    <n v="209.012"/>
    <n v="521.73400000000004"/>
    <n v="5.1895030000000002"/>
    <n v="0"/>
    <x v="479"/>
    <x v="457"/>
    <n v="19.870315999999999"/>
    <n v="-105.521022"/>
    <n v="-3.1380810000000001"/>
    <n v="19.881765000000001"/>
    <n v="-105.495346"/>
    <n v="-3.1377100000000002"/>
    <n v="2.8112699999999999"/>
    <n v="3.7100000000000002E-4"/>
  </r>
  <r>
    <n v="516"/>
    <x v="1"/>
    <s v="0-5-6-12-17"/>
    <s v="0-5-6-12-17"/>
    <x v="0"/>
    <x v="516"/>
    <n v="158.328"/>
    <n v="260.38900000000001"/>
    <n v="4.049512"/>
    <n v="0"/>
    <x v="480"/>
    <x v="458"/>
    <n v="19.204663"/>
    <n v="-105.508647"/>
    <n v="-3.1410110000000002"/>
    <n v="19.148439"/>
    <n v="-105.498199"/>
    <n v="-3.1381679999999998"/>
    <n v="5.7186000000000003"/>
    <n v="2.8419999999999999E-3"/>
  </r>
  <r>
    <n v="517"/>
    <x v="1"/>
    <s v="0-5-6-12-17"/>
    <s v="0-5-6-12-17"/>
    <x v="0"/>
    <x v="517"/>
    <n v="176.66800000000001"/>
    <n v="330.58600000000001"/>
    <n v="5.0484210000000003"/>
    <n v="0"/>
    <x v="481"/>
    <x v="459"/>
    <n v="18.092023000000001"/>
    <n v="-105.501482"/>
    <n v="-3.13497"/>
    <n v="18.176123"/>
    <n v="-105.50174"/>
    <n v="-3.138204"/>
    <n v="8.4099819999999994"/>
    <n v="3.2339999999999999E-3"/>
  </r>
  <r>
    <n v="518"/>
    <x v="1"/>
    <s v="0-5-6-12-17"/>
    <s v="0-5-6-12-17"/>
    <x v="0"/>
    <x v="518"/>
    <n v="196.78899999999999"/>
    <n v="403.834"/>
    <n v="2.7055560000000001"/>
    <n v="0"/>
    <x v="482"/>
    <x v="460"/>
    <n v="17.472911"/>
    <n v="-105.423025"/>
    <n v="-3.1330689999999999"/>
    <n v="17.451843"/>
    <n v="-105.50421900000001"/>
    <n v="-3.1376940000000002"/>
    <n v="8.3882560000000002"/>
    <n v="4.6249999999999998E-3"/>
  </r>
  <r>
    <n v="519"/>
    <x v="1"/>
    <s v="0-5-6-12-17"/>
    <s v="0-5-6-12-17"/>
    <x v="0"/>
    <x v="519"/>
    <n v="224.58699999999999"/>
    <n v="316.21199999999999"/>
    <n v="5.126023"/>
    <n v="0"/>
    <x v="483"/>
    <x v="461"/>
    <n v="16.530863"/>
    <n v="-105.47002000000001"/>
    <n v="3.1403699999999999"/>
    <n v="16.488638000000002"/>
    <n v="-105.50778200000001"/>
    <n v="-3.137664"/>
    <n v="5.6647619999999996"/>
    <n v="2.7049999999999999E-3"/>
  </r>
  <r>
    <n v="520"/>
    <x v="1"/>
    <s v="0-5-6-12-17"/>
    <s v="0-5-6-12-17"/>
    <x v="0"/>
    <x v="520"/>
    <n v="116.306"/>
    <n v="324.029"/>
    <n v="3.5218690000000001"/>
    <n v="0"/>
    <x v="484"/>
    <x v="462"/>
    <n v="15.757794000000001"/>
    <n v="-105.524125"/>
    <n v="-3.1386919999999998"/>
    <n v="15.764946"/>
    <n v="-105.510582"/>
    <n v="-3.138169"/>
    <n v="1.5316129999999999"/>
    <n v="5.2300000000000003E-4"/>
  </r>
  <r>
    <n v="521"/>
    <x v="0"/>
    <s v="0-5-6-12"/>
    <s v="0-5-6-12"/>
    <x v="0"/>
    <x v="521"/>
    <n v="163.38800000000001"/>
    <n v="310.15199999999999"/>
    <n v="2.6446450000000001"/>
    <n v="0"/>
    <x v="485"/>
    <x v="463"/>
    <n v="15.08887"/>
    <n v="-105.275243"/>
    <n v="-3.130566"/>
    <n v="15.039123999999999"/>
    <n v="-105.51308400000001"/>
    <n v="-3.1376689999999998"/>
    <n v="24.298780000000001"/>
    <n v="7.1040000000000001E-3"/>
  </r>
  <r>
    <n v="522"/>
    <x v="0"/>
    <s v="0-5-6-12"/>
    <s v="0-5-6-12"/>
    <x v="0"/>
    <x v="522"/>
    <n v="115.01600000000001"/>
    <n v="252.316"/>
    <n v="3.3306309999999999"/>
    <n v="0"/>
    <x v="486"/>
    <x v="186"/>
    <n v="14.089600000000001"/>
    <n v="-105.421215"/>
    <n v="-3.1300520000000001"/>
    <n v="14.069404"/>
    <n v="-105.51660200000001"/>
    <n v="-3.137699"/>
    <n v="9.7501219999999993"/>
    <n v="7.6470000000000002E-3"/>
  </r>
  <r>
    <n v="523"/>
    <x v="0"/>
    <s v="0-5-6-12"/>
    <s v="0-5-6-12"/>
    <x v="0"/>
    <x v="523"/>
    <n v="101.916"/>
    <n v="295.40199999999999"/>
    <n v="3.4218920000000002"/>
    <n v="0"/>
    <x v="487"/>
    <x v="464"/>
    <n v="13.216635999999999"/>
    <n v="-105.49930999999999"/>
    <n v="-3.13409"/>
    <n v="13.342255"/>
    <n v="-105.51939400000001"/>
    <n v="-3.138207"/>
    <n v="12.721444"/>
    <n v="4.1180000000000001E-3"/>
  </r>
  <r>
    <n v="524"/>
    <x v="0"/>
    <s v="0-5-6-12"/>
    <s v="0-5-6-12"/>
    <x v="0"/>
    <x v="524"/>
    <n v="99.570999999999998"/>
    <n v="279.08699999999999"/>
    <n v="3.7880549999999999"/>
    <n v="0"/>
    <x v="488"/>
    <x v="465"/>
    <n v="12.386084"/>
    <n v="-105.49571299999999"/>
    <n v="-3.1362619999999999"/>
    <n v="12.374167999999999"/>
    <n v="-105.522926"/>
    <n v="-3.1381999999999999"/>
    <n v="2.970736"/>
    <n v="1.9380000000000001E-3"/>
  </r>
  <r>
    <n v="525"/>
    <x v="0"/>
    <s v="0-5-6-12"/>
    <s v="0-5-6-12"/>
    <x v="0"/>
    <x v="525"/>
    <n v="186.03800000000001"/>
    <n v="262.92700000000002"/>
    <n v="3.004502"/>
    <n v="0"/>
    <x v="489"/>
    <x v="466"/>
    <n v="11.644468"/>
    <n v="-105.547866"/>
    <n v="-3.1390419999999999"/>
    <n v="11.648956"/>
    <n v="-105.525398"/>
    <n v="-3.137702"/>
    <n v="2.291166"/>
    <n v="1.3389999999999999E-3"/>
  </r>
  <r>
    <n v="526"/>
    <x v="0"/>
    <s v="0-5-6-12"/>
    <s v="0-5-6-12"/>
    <x v="0"/>
    <x v="526"/>
    <n v="116.491"/>
    <n v="257.57499999999999"/>
    <n v="2.8409119999999999"/>
    <n v="0"/>
    <x v="490"/>
    <x v="467"/>
    <n v="11.047325000000001"/>
    <n v="-105.643919"/>
    <n v="3.1376270000000002"/>
    <n v="10.923952"/>
    <n v="-105.53085299999999"/>
    <n v="-3.1358359999999998"/>
    <n v="16.734625999999999"/>
    <n v="1.7899999999999999E-3"/>
  </r>
  <r>
    <n v="527"/>
    <x v="0"/>
    <s v="0-5-6-12"/>
    <s v="0-5-6-12"/>
    <x v="0"/>
    <x v="527"/>
    <n v="103.907"/>
    <n v="285.94299999999998"/>
    <n v="4.6100630000000002"/>
    <n v="0"/>
    <x v="491"/>
    <x v="468"/>
    <n v="9.9963650000000008"/>
    <n v="-105.615026"/>
    <n v="-3.1324230000000002"/>
    <n v="9.9569069999999993"/>
    <n v="-105.546188"/>
    <n v="-3.1284320000000001"/>
    <n v="7.934469"/>
    <n v="3.9909999999999998E-3"/>
  </r>
  <r>
    <n v="528"/>
    <x v="0"/>
    <s v="0-5-6-12"/>
    <s v="0-5-6-12"/>
    <x v="0"/>
    <x v="528"/>
    <n v="167.50700000000001"/>
    <n v="319.28399999999999"/>
    <n v="3.2391510000000001"/>
    <n v="0"/>
    <x v="492"/>
    <x v="469"/>
    <n v="9.2175139999999995"/>
    <n v="-105.594971"/>
    <n v="-3.1252279999999999"/>
    <n v="9.2310809999999996"/>
    <n v="-105.56089799999999"/>
    <n v="-3.123237"/>
    <n v="3.667516"/>
    <n v="1.9910000000000001E-3"/>
  </r>
  <r>
    <n v="529"/>
    <x v="0"/>
    <s v="0-5-6-12"/>
    <s v="0-5-6-12"/>
    <x v="0"/>
    <x v="529"/>
    <n v="242.923"/>
    <n v="228.01499999999999"/>
    <n v="2.528899"/>
    <n v="0"/>
    <x v="493"/>
    <x v="470"/>
    <n v="8.5265039999999992"/>
    <n v="-105.573421"/>
    <n v="-3.1208979999999999"/>
    <n v="8.505039"/>
    <n v="-105.57791899999999"/>
    <n v="-3.1202130000000001"/>
    <n v="2.1930779999999999"/>
    <n v="6.8499999999999995E-4"/>
  </r>
  <r>
    <n v="530"/>
    <x v="0"/>
    <s v="0-5-6-12"/>
    <s v="0-5-6-12"/>
    <x v="0"/>
    <x v="530"/>
    <n v="105.93899999999999"/>
    <n v="320.459"/>
    <n v="4.4028409999999996"/>
    <n v="0"/>
    <x v="494"/>
    <x v="471"/>
    <n v="7.5537000000000001"/>
    <n v="-105.578018"/>
    <n v="-3.114398"/>
    <n v="7.5371790000000001"/>
    <n v="-105.60257"/>
    <n v="-3.1170119999999999"/>
    <n v="2.9592700000000001"/>
    <n v="2.6150000000000001E-3"/>
  </r>
  <r>
    <n v="531"/>
    <x v="0"/>
    <s v="0-5-6-12"/>
    <s v="0-5-6-12"/>
    <x v="0"/>
    <x v="531"/>
    <n v="167.499"/>
    <n v="275.88799999999998"/>
    <n v="3.8103530000000001"/>
    <n v="0"/>
    <x v="495"/>
    <x v="472"/>
    <n v="6.7504189999999999"/>
    <n v="-105.67028999999999"/>
    <n v="-3.112949"/>
    <n v="6.8116000000000003"/>
    <n v="-105.622055"/>
    <n v="-3.1149019999999998"/>
    <n v="7.7907859999999998"/>
    <n v="1.9530000000000001E-3"/>
  </r>
  <r>
    <n v="532"/>
    <x v="0"/>
    <s v="0-5-6-12"/>
    <s v="0-5-6-12"/>
    <x v="0"/>
    <x v="532"/>
    <n v="142.66900000000001"/>
    <n v="267.05"/>
    <n v="3.9390540000000001"/>
    <n v="0"/>
    <x v="496"/>
    <x v="473"/>
    <n v="5.8427040000000003"/>
    <n v="-105.691772"/>
    <n v="-3.110824"/>
    <n v="5.8454379999999997"/>
    <n v="-105.65527299999999"/>
    <n v="-3.1080429999999999"/>
    <n v="3.660072"/>
    <n v="2.7810000000000001E-3"/>
  </r>
  <r>
    <n v="533"/>
    <x v="0"/>
    <s v="0-5-6-12"/>
    <s v="0-5-6-12"/>
    <x v="0"/>
    <x v="533"/>
    <n v="150.696"/>
    <n v="277.68599999999998"/>
    <n v="3.107996"/>
    <n v="0"/>
    <x v="497"/>
    <x v="474"/>
    <n v="5.1218709999999996"/>
    <n v="-105.724997"/>
    <n v="-3.0821529999999999"/>
    <n v="5.1292549999999997"/>
    <n v="-105.711533"/>
    <n v="-3.0811470000000001"/>
    <n v="1.53566"/>
    <n v="1.0059999999999999E-3"/>
  </r>
  <r>
    <n v="534"/>
    <x v="0"/>
    <s v="0-5-6-12"/>
    <s v="0-5-6-12"/>
    <x v="0"/>
    <x v="534"/>
    <n v="146.339"/>
    <n v="305.35500000000002"/>
    <n v="3.3000729999999998"/>
    <n v="0"/>
    <x v="498"/>
    <x v="475"/>
    <n v="4.4309830000000003"/>
    <n v="-105.780179"/>
    <n v="-3.0454249999999998"/>
    <n v="4.4201319999999997"/>
    <n v="-105.788895"/>
    <n v="-3.0501049999999998"/>
    <n v="1.391813"/>
    <n v="4.6800000000000001E-3"/>
  </r>
  <r>
    <n v="535"/>
    <x v="0"/>
    <s v="0-5-6-12"/>
    <s v="0-5-6-12"/>
    <x v="0"/>
    <x v="535"/>
    <n v="155.14500000000001"/>
    <n v="295.41399999999999"/>
    <n v="3.2042899999999999"/>
    <n v="0"/>
    <x v="499"/>
    <x v="476"/>
    <n v="3.720431"/>
    <n v="-105.87686100000001"/>
    <n v="-3.0236100000000001"/>
    <n v="3.7143060000000001"/>
    <n v="-105.881874"/>
    <n v="-3.0247280000000001"/>
    <n v="0.79148300000000005"/>
    <n v="1.1180000000000001E-3"/>
  </r>
  <r>
    <n v="536"/>
    <x v="0"/>
    <s v="0-5-6-12"/>
    <s v="0-5-6-12"/>
    <x v="0"/>
    <x v="536"/>
    <n v="184.364"/>
    <n v="270.28500000000003"/>
    <n v="3.9300449999999998"/>
    <n v="0"/>
    <x v="500"/>
    <x v="477"/>
    <n v="2.7677990000000001"/>
    <n v="-106.00806900000001"/>
    <n v="-2.988521"/>
    <n v="2.7755040000000002"/>
    <n v="-106.033897"/>
    <n v="-2.9900920000000002"/>
    <n v="2.6952919999999998"/>
    <n v="1.5709999999999999E-3"/>
  </r>
  <r>
    <n v="537"/>
    <x v="3"/>
    <s v="0-5-6"/>
    <s v="0-5-6"/>
    <x v="0"/>
    <x v="537"/>
    <n v="90.153999999999996"/>
    <n v="204.626"/>
    <n v="1.9217599999999999"/>
    <n v="0"/>
    <x v="501"/>
    <x v="478"/>
    <n v="2.0476549999999998"/>
    <n v="-106.092718"/>
    <n v="-2.9488949999999998"/>
    <n v="2.070827"/>
    <n v="-106.179283"/>
    <n v="-2.9562439999999999"/>
    <n v="8.9613110000000002"/>
    <n v="7.3489999999999996E-3"/>
  </r>
  <r>
    <n v="538"/>
    <x v="3"/>
    <s v="0-5-6"/>
    <s v="0-5-6"/>
    <x v="0"/>
    <x v="538"/>
    <n v="152.27199999999999"/>
    <n v="178.94900000000001"/>
    <n v="2.8534929999999998"/>
    <n v="0"/>
    <x v="502"/>
    <x v="479"/>
    <n v="1.1581189999999999"/>
    <n v="-106.399252"/>
    <n v="-2.8984580000000002"/>
    <n v="1.1338410000000001"/>
    <n v="-106.424194"/>
    <n v="-2.9011580000000001"/>
    <n v="3.4806970000000002"/>
    <n v="2.7009999999999998E-3"/>
  </r>
  <r>
    <n v="539"/>
    <x v="3"/>
    <s v="0-5-6"/>
    <s v="0-5-6"/>
    <x v="0"/>
    <x v="539"/>
    <n v="118.246"/>
    <n v="293.49299999999999"/>
    <n v="2.813539"/>
    <n v="0"/>
    <x v="503"/>
    <x v="480"/>
    <n v="0.43508999999999998"/>
    <n v="-106.652657"/>
    <n v="-2.8561969999999999"/>
    <n v="0.43977300000000003"/>
    <n v="-106.646461"/>
    <n v="-2.8559559999999999"/>
    <n v="0.77662299999999995"/>
    <n v="2.42E-4"/>
  </r>
  <r>
    <n v="540"/>
    <x v="3"/>
    <s v="0-5-6"/>
    <s v="0-5-6"/>
    <x v="0"/>
    <x v="540"/>
    <n v="154.113"/>
    <n v="304.32"/>
    <n v="2.6246849999999999"/>
    <n v="0"/>
    <x v="504"/>
    <x v="481"/>
    <n v="-0.28394599999999998"/>
    <n v="-106.99066500000001"/>
    <n v="-2.8081670000000001"/>
    <n v="-0.240984"/>
    <n v="-106.90107"/>
    <n v="-2.8076620000000001"/>
    <n v="9.9363329999999994"/>
    <n v="5.0500000000000002E-4"/>
  </r>
  <r>
    <n v="541"/>
    <x v="3"/>
    <s v="0-5-6"/>
    <s v="0-5-6"/>
    <x v="0"/>
    <x v="541"/>
    <n v="85.037000000000006"/>
    <n v="300.37099999999998"/>
    <n v="3.0948250000000002"/>
    <n v="0"/>
    <x v="505"/>
    <x v="482"/>
    <n v="-1.130018"/>
    <n v="-107.302904"/>
    <n v="-2.741638"/>
    <n v="-1.1229420000000001"/>
    <n v="-107.290955"/>
    <n v="-2.7417479999999999"/>
    <n v="1.388755"/>
    <n v="1.0900000000000001E-4"/>
  </r>
  <r>
    <n v="542"/>
    <x v="3"/>
    <s v="0-5-6"/>
    <s v="0-5-6"/>
    <x v="0"/>
    <x v="542"/>
    <n v="140.89500000000001"/>
    <n v="294.96699999999998"/>
    <n v="2.6211730000000002"/>
    <n v="0"/>
    <x v="506"/>
    <x v="483"/>
    <n v="-1.7964340000000001"/>
    <n v="-107.655036"/>
    <n v="-2.68662"/>
    <n v="-1.7626900000000001"/>
    <n v="-107.62294799999999"/>
    <n v="-2.6900430000000002"/>
    <n v="4.6565130000000003"/>
    <n v="3.4220000000000001E-3"/>
  </r>
  <r>
    <n v="543"/>
    <x v="3"/>
    <s v="0-5-6"/>
    <s v="0-5-6"/>
    <x v="0"/>
    <x v="543"/>
    <n v="98.79"/>
    <n v="302.50200000000001"/>
    <n v="2.5596169999999998"/>
    <n v="0"/>
    <x v="507"/>
    <x v="484"/>
    <n v="-2.3879830000000002"/>
    <n v="-107.990388"/>
    <n v="-2.636307"/>
    <n v="-2.383467"/>
    <n v="-107.98912"/>
    <n v="-2.6357279999999998"/>
    <n v="0.46905999999999998"/>
    <n v="5.7899999999999998E-4"/>
  </r>
  <r>
    <n v="544"/>
    <x v="3"/>
    <s v="0-5-6"/>
    <s v="0-5-6"/>
    <x v="0"/>
    <x v="544"/>
    <n v="80.241"/>
    <n v="183.13800000000001"/>
    <n v="3.8196539999999999"/>
    <n v="0"/>
    <x v="508"/>
    <x v="485"/>
    <n v="-3.163097"/>
    <n v="-108.593872"/>
    <n v="-2.5640879999999999"/>
    <n v="-3.1767460000000001"/>
    <n v="-108.533951"/>
    <n v="-2.5594960000000002"/>
    <n v="6.1456220000000004"/>
    <n v="4.5929999999999999E-3"/>
  </r>
  <r>
    <n v="545"/>
    <x v="3"/>
    <s v="0-5-6"/>
    <s v="0-5-6"/>
    <x v="0"/>
    <x v="545"/>
    <n v="134.79"/>
    <n v="336.77800000000002"/>
    <n v="3.2444009999999999"/>
    <n v="0"/>
    <x v="509"/>
    <x v="486"/>
    <n v="-3.7249889999999999"/>
    <n v="-108.958984"/>
    <n v="-2.4957310000000001"/>
    <n v="-3.7393049999999999"/>
    <n v="-108.98653400000001"/>
    <n v="-2.4972449999999999"/>
    <n v="3.1047539999999998"/>
    <n v="1.513E-3"/>
  </r>
  <r>
    <n v="546"/>
    <x v="3"/>
    <s v="0-5-6"/>
    <s v="0-5-6"/>
    <x v="0"/>
    <x v="546"/>
    <n v="158.17599999999999"/>
    <n v="364.83"/>
    <n v="3.1034120000000001"/>
    <n v="0"/>
    <x v="510"/>
    <x v="487"/>
    <n v="-4.2751609999999998"/>
    <n v="-109.50928399999999"/>
    <n v="-2.427025"/>
    <n v="-4.2674950000000003"/>
    <n v="-109.47708900000001"/>
    <n v="-2.42841"/>
    <n v="3.3094980000000001"/>
    <n v="1.384E-3"/>
  </r>
  <r>
    <n v="547"/>
    <x v="3"/>
    <s v="0-5-6"/>
    <s v="0-5-6"/>
    <x v="0"/>
    <x v="547"/>
    <n v="136.16900000000001"/>
    <n v="302.32299999999998"/>
    <n v="4.3001930000000002"/>
    <n v="0"/>
    <x v="511"/>
    <x v="488"/>
    <n v="-4.8964090000000002"/>
    <n v="-110.208669"/>
    <n v="-2.340382"/>
    <n v="-4.9127559999999999"/>
    <n v="-110.188553"/>
    <n v="-2.33256"/>
    <n v="2.5920939999999999"/>
    <n v="7.8220000000000008E-3"/>
  </r>
  <r>
    <n v="548"/>
    <x v="3"/>
    <s v="0-5-6"/>
    <s v="0-5-6"/>
    <x v="0"/>
    <x v="548"/>
    <n v="144.91"/>
    <n v="329.399"/>
    <n v="3.7566619999999999"/>
    <n v="0"/>
    <x v="512"/>
    <x v="489"/>
    <n v="-5.3377359999999996"/>
    <n v="-110.923838"/>
    <n v="-2.263817"/>
    <n v="-5.3499980000000003"/>
    <n v="-110.762016"/>
    <n v="-2.2602190000000002"/>
    <n v="16.228611000000001"/>
    <n v="3.5980000000000001E-3"/>
  </r>
  <r>
    <n v="549"/>
    <x v="3"/>
    <s v="0-5-6"/>
    <s v="0-5-6"/>
    <x v="0"/>
    <x v="549"/>
    <n v="95.533000000000001"/>
    <n v="305.286"/>
    <n v="3.0529730000000002"/>
    <n v="0"/>
    <x v="513"/>
    <x v="490"/>
    <n v="-5.7615819999999998"/>
    <n v="-111.365827"/>
    <n v="-2.1885210000000002"/>
    <n v="-5.7435960000000001"/>
    <n v="-111.366394"/>
    <n v="-2.1859039999999998"/>
    <n v="1.799544"/>
    <n v="2.617E-3"/>
  </r>
  <r>
    <n v="550"/>
    <x v="3"/>
    <s v="0-5-6"/>
    <s v="0-5-6"/>
    <x v="0"/>
    <x v="550"/>
    <n v="80.19"/>
    <n v="208.721"/>
    <n v="4.0598840000000003"/>
    <n v="0"/>
    <x v="514"/>
    <x v="491"/>
    <n v="-6.1785319999999997"/>
    <n v="-112.34344900000001"/>
    <n v="-2.1019920000000001"/>
    <n v="-6.212872"/>
    <n v="-112.21077"/>
    <n v="-2.0993409999999999"/>
    <n v="13.705133999999999"/>
    <n v="2.6510000000000001E-3"/>
  </r>
  <r>
    <n v="551"/>
    <x v="3"/>
    <s v="0-5-6"/>
    <s v="0-5-6"/>
    <x v="0"/>
    <x v="551"/>
    <n v="86.138999999999996"/>
    <n v="250.87299999999999"/>
    <n v="2.9467509999999999"/>
    <n v="0"/>
    <x v="515"/>
    <x v="492"/>
    <n v="-6.5077569999999998"/>
    <n v="-112.857342"/>
    <n v="-2.0247280000000001"/>
    <n v="-6.5152650000000003"/>
    <n v="-112.868004"/>
    <n v="-2.0348869999999999"/>
    <n v="1.304014"/>
    <n v="1.0160000000000001E-2"/>
  </r>
  <r>
    <n v="552"/>
    <x v="3"/>
    <s v="0-5-6"/>
    <s v="0-5-6"/>
    <x v="0"/>
    <x v="552"/>
    <n v="134.05699999999999"/>
    <n v="254.708"/>
    <n v="2.6678890000000002"/>
    <n v="0"/>
    <x v="516"/>
    <x v="493"/>
    <n v="-6.7839109999999998"/>
    <n v="-113.479844"/>
    <n v="-1.9603550000000001"/>
    <n v="-6.770289"/>
    <n v="-113.542023"/>
    <n v="-1.966491"/>
    <n v="6.3653190000000004"/>
    <n v="6.1370000000000001E-3"/>
  </r>
  <r>
    <n v="553"/>
    <x v="3"/>
    <s v="0-5-6"/>
    <s v="0-5-6"/>
    <x v="0"/>
    <x v="553"/>
    <n v="103.11199999999999"/>
    <n v="292.57499999999999"/>
    <n v="4.0725259999999999"/>
    <n v="0"/>
    <x v="517"/>
    <x v="494"/>
    <n v="-7.014564"/>
    <n v="-114.46387199999999"/>
    <n v="-1.8674809999999999"/>
    <n v="-7.03003"/>
    <n v="-114.463531"/>
    <n v="-1.869874"/>
    <n v="1.5469679999999999"/>
    <n v="2.3930000000000002E-3"/>
  </r>
  <r>
    <n v="554"/>
    <x v="3"/>
    <s v="0-5-6"/>
    <s v="0-5-6"/>
    <x v="0"/>
    <x v="554"/>
    <n v="121.38500000000001"/>
    <n v="285.27300000000002"/>
    <n v="2.9048150000000001"/>
    <n v="0"/>
    <x v="518"/>
    <x v="495"/>
    <n v="-7.1551580000000001"/>
    <n v="-115.213832"/>
    <n v="-1.800268"/>
    <n v="-7.1629050000000003"/>
    <n v="-115.170113"/>
    <n v="-1.7963009999999999"/>
    <n v="4.4400009999999996"/>
    <n v="3.9659999999999999E-3"/>
  </r>
  <r>
    <n v="555"/>
    <x v="3"/>
    <s v="0-5-6"/>
    <s v="0-5-6"/>
    <x v="0"/>
    <x v="555"/>
    <n v="114.434"/>
    <n v="286.577"/>
    <n v="2.6588120000000002"/>
    <n v="0"/>
    <x v="519"/>
    <x v="496"/>
    <n v="-7.245717"/>
    <n v="-115.902592"/>
    <n v="-1.7337210000000001"/>
    <n v="-7.2593819999999996"/>
    <n v="-115.888931"/>
    <n v="-1.73417"/>
    <n v="1.9322710000000001"/>
    <n v="4.4900000000000002E-4"/>
  </r>
  <r>
    <n v="556"/>
    <x v="3"/>
    <s v="0-5-6"/>
    <s v="0-5-6"/>
    <x v="0"/>
    <x v="556"/>
    <n v="146.49100000000001"/>
    <n v="291.88600000000002"/>
    <n v="2.5345559999999998"/>
    <n v="0"/>
    <x v="520"/>
    <x v="497"/>
    <n v="-7.3407910000000003"/>
    <n v="-116.61366"/>
    <n v="-1.6888160000000001"/>
    <n v="-7.3274410000000003"/>
    <n v="-116.615273"/>
    <n v="-1.6864749999999999"/>
    <n v="1.3447009999999999"/>
    <n v="2.3400000000000001E-3"/>
  </r>
  <r>
    <n v="557"/>
    <x v="3"/>
    <s v="0-5-6"/>
    <s v="0-5-6"/>
    <x v="0"/>
    <x v="557"/>
    <n v="145.69900000000001"/>
    <n v="277.74900000000002"/>
    <n v="2.7126519999999998"/>
    <n v="0"/>
    <x v="521"/>
    <x v="498"/>
    <n v="-7.3739650000000001"/>
    <n v="-117.304489"/>
    <n v="-1.644836"/>
    <n v="-7.3737149999999998"/>
    <n v="-117.343307"/>
    <n v="-1.649259"/>
    <n v="3.8819080000000001"/>
    <n v="4.4229999999999998E-3"/>
  </r>
  <r>
    <n v="558"/>
    <x v="3"/>
    <s v="0-5-6"/>
    <s v="0-5-6"/>
    <x v="0"/>
    <x v="558"/>
    <n v="80.852000000000004"/>
    <n v="322.09100000000001"/>
    <n v="2.4777520000000002"/>
    <n v="0"/>
    <x v="522"/>
    <x v="499"/>
    <n v="-7.3533819999999999"/>
    <n v="-118.166909"/>
    <n v="-1.6159159999999999"/>
    <n v="-7.4028650000000003"/>
    <n v="-118.069901"/>
    <n v="-1.6223829999999999"/>
    <n v="10.889989999999999"/>
    <n v="6.4669999999999997E-3"/>
  </r>
  <r>
    <n v="559"/>
    <x v="3"/>
    <s v="0-5-6"/>
    <s v="0-5-6"/>
    <x v="0"/>
    <x v="559"/>
    <n v="80.656000000000006"/>
    <n v="199.89699999999999"/>
    <n v="2.1109140000000002"/>
    <n v="0"/>
    <x v="523"/>
    <x v="500"/>
    <n v="-7.447775"/>
    <n v="-118.767976"/>
    <n v="-1.603192"/>
    <n v="-7.4208249999999998"/>
    <n v="-118.79433400000001"/>
    <n v="-1.6025450000000001"/>
    <n v="3.7696299999999998"/>
    <n v="6.4700000000000001E-4"/>
  </r>
  <r>
    <n v="560"/>
    <x v="3"/>
    <s v="0-5-6"/>
    <s v="0-5-6"/>
    <x v="0"/>
    <x v="560"/>
    <n v="105.22"/>
    <n v="281.505"/>
    <n v="2.5763120000000002"/>
    <n v="0"/>
    <x v="524"/>
    <x v="501"/>
    <n v="-7.3978580000000003"/>
    <n v="-119.572754"/>
    <n v="-1.591931"/>
    <n v="-7.4303330000000001"/>
    <n v="-119.51783"/>
    <n v="-1.5895319999999999"/>
    <n v="6.3806909999999997"/>
    <n v="2.3990000000000001E-3"/>
  </r>
  <r>
    <n v="561"/>
    <x v="3"/>
    <s v="0-5-6"/>
    <s v="0-5-6"/>
    <x v="0"/>
    <x v="561"/>
    <n v="82.168000000000006"/>
    <n v="365.04899999999998"/>
    <n v="2.873726"/>
    <n v="0"/>
    <x v="525"/>
    <x v="502"/>
    <n v="-7.4430750000000003"/>
    <n v="-120.473584"/>
    <n v="-1.5774630000000001"/>
    <n v="-7.4346620000000003"/>
    <n v="-120.483475"/>
    <n v="-1.5776509999999999"/>
    <n v="1.298451"/>
    <n v="1.8799999999999999E-4"/>
  </r>
  <r>
    <n v="562"/>
    <x v="3"/>
    <s v="0-5-6"/>
    <s v="0-5-6"/>
    <x v="0"/>
    <x v="562"/>
    <n v="140.81"/>
    <n v="307.13499999999999"/>
    <n v="2.2618290000000001"/>
    <n v="0"/>
    <x v="526"/>
    <x v="503"/>
    <n v="-7.4536249999999997"/>
    <n v="-121.163695"/>
    <n v="-1.573221"/>
    <n v="-7.4337119999999999"/>
    <n v="-121.209267"/>
    <n v="-1.5712839999999999"/>
    <n v="4.9731959999999997"/>
    <n v="1.9369999999999999E-3"/>
  </r>
  <r>
    <n v="563"/>
    <x v="3"/>
    <s v="0-5-6"/>
    <s v="0-5-6"/>
    <x v="0"/>
    <x v="563"/>
    <n v="127.111"/>
    <n v="228.60300000000001"/>
    <n v="2.4079489999999999"/>
    <n v="0"/>
    <x v="527"/>
    <x v="504"/>
    <n v="-7.2934089999999996"/>
    <n v="-121.99412100000001"/>
    <n v="-1.559048"/>
    <n v="-7.4308189999999996"/>
    <n v="-121.935974"/>
    <n v="-1.568435"/>
    <n v="14.920685000000001"/>
    <n v="9.3869999999999995E-3"/>
  </r>
  <r>
    <n v="564"/>
    <x v="3"/>
    <s v="0-5-6"/>
    <s v="0-5-6"/>
    <x v="0"/>
    <x v="564"/>
    <n v="119.16200000000001"/>
    <n v="325.572"/>
    <n v="2.727366"/>
    <n v="0"/>
    <x v="528"/>
    <x v="505"/>
    <n v="-7.382034"/>
    <n v="-122.727981"/>
    <n v="-1.5685880000000001"/>
    <n v="-7.4282870000000001"/>
    <n v="-122.66274300000001"/>
    <n v="-1.566843"/>
    <n v="7.9970299999999996"/>
    <n v="1.745E-3"/>
  </r>
  <r>
    <n v="565"/>
    <x v="3"/>
    <s v="0-5-6"/>
    <s v="0-5-6"/>
    <x v="0"/>
    <x v="565"/>
    <n v="138.691"/>
    <n v="290.68200000000002"/>
    <n v="3.0374340000000002"/>
    <n v="0"/>
    <x v="209"/>
    <x v="506"/>
    <n v="-7.482704"/>
    <n v="-123.56810299999999"/>
    <n v="-1.567607"/>
    <n v="-7.4243709999999998"/>
    <n v="-123.63097399999999"/>
    <n v="-1.5663830000000001"/>
    <n v="8.5764080000000007"/>
    <n v="1.224E-3"/>
  </r>
  <r>
    <n v="566"/>
    <x v="3"/>
    <s v="0-5-6"/>
    <s v="0-5-6"/>
    <x v="0"/>
    <x v="566"/>
    <n v="139.43199999999999"/>
    <n v="342.50700000000001"/>
    <n v="2.0867689999999999"/>
    <n v="0"/>
    <x v="529"/>
    <x v="507"/>
    <n v="-7.5303620000000002"/>
    <n v="-124.267725"/>
    <n v="-1.568659"/>
    <n v="-7.4211320000000001"/>
    <n v="-124.356514"/>
    <n v="-1.5667629999999999"/>
    <n v="14.076473"/>
    <n v="1.8959999999999999E-3"/>
  </r>
  <r>
    <n v="567"/>
    <x v="3"/>
    <s v="0-5-6"/>
    <s v="0-5-6"/>
    <x v="0"/>
    <x v="567"/>
    <n v="121.18600000000001"/>
    <n v="300.32499999999999"/>
    <n v="2.2526769999999998"/>
    <n v="0"/>
    <x v="530"/>
    <x v="508"/>
    <n v="-7.4710510000000001"/>
    <n v="-125.059184"/>
    <n v="-1.5698449999999999"/>
    <n v="-7.4181549999999996"/>
    <n v="-125.08187100000001"/>
    <n v="-1.5662149999999999"/>
    <n v="5.7556659999999997"/>
    <n v="3.63E-3"/>
  </r>
  <r>
    <n v="568"/>
    <x v="0"/>
    <s v="0-5-6-7"/>
    <s v="0-5-6-7"/>
    <x v="0"/>
    <x v="568"/>
    <n v="120.247"/>
    <n v="300.58100000000002"/>
    <n v="3.2272050000000001"/>
    <n v="0"/>
    <x v="531"/>
    <x v="509"/>
    <n v="-7.3801730000000001"/>
    <n v="-125.86933999999999"/>
    <n v="-1.564387"/>
    <n v="-7.4148839999999998"/>
    <n v="-125.80735799999999"/>
    <n v="-1.5667230000000001"/>
    <n v="7.1039899999999996"/>
    <n v="2.336E-3"/>
  </r>
  <r>
    <n v="569"/>
    <x v="0"/>
    <s v="0-5-6-7"/>
    <s v="0-5-6-7"/>
    <x v="0"/>
    <x v="569"/>
    <n v="126.523"/>
    <n v="283.78399999999999"/>
    <n v="2.834273"/>
    <n v="0"/>
    <x v="532"/>
    <x v="510"/>
    <n v="-7.4155350000000002"/>
    <n v="-126.494653"/>
    <n v="-1.5701229999999999"/>
    <n v="-7.4120629999999998"/>
    <n v="-126.533142"/>
    <n v="-1.5663689999999999"/>
    <n v="3.864519"/>
    <n v="3.754E-3"/>
  </r>
  <r>
    <n v="570"/>
    <x v="0"/>
    <s v="0-5-6-7"/>
    <s v="0-5-6-7"/>
    <x v="0"/>
    <x v="570"/>
    <n v="169.529"/>
    <n v="362.65899999999999"/>
    <n v="3.5574889999999999"/>
    <n v="0"/>
    <x v="533"/>
    <x v="511"/>
    <n v="-7.4594110000000002"/>
    <n v="-127.209174"/>
    <n v="-1.5675490000000001"/>
    <n v="-7.4098319999999998"/>
    <n v="-127.259117"/>
    <n v="-1.567666"/>
    <n v="7.0372729999999999"/>
    <n v="1.17E-4"/>
  </r>
  <r>
    <n v="571"/>
    <x v="0"/>
    <s v="0-5-6-7"/>
    <s v="0-5-6-7"/>
    <x v="0"/>
    <x v="571"/>
    <n v="96.882999999999996"/>
    <n v="236.16399999999999"/>
    <n v="3.8576109999999999"/>
    <n v="0"/>
    <x v="534"/>
    <x v="512"/>
    <n v="-7.5482040000000001"/>
    <n v="-128.083305"/>
    <n v="-1.569437"/>
    <n v="-7.4078460000000002"/>
    <n v="-128.227158"/>
    <n v="-1.568694"/>
    <n v="20.098217000000002"/>
    <n v="7.4299999999999995E-4"/>
  </r>
  <r>
    <n v="572"/>
    <x v="0"/>
    <s v="0-5-6-7"/>
    <s v="0-5-6-7"/>
    <x v="0"/>
    <x v="572"/>
    <n v="124.238"/>
    <n v="260.459"/>
    <n v="3.2758379999999998"/>
    <n v="0"/>
    <x v="535"/>
    <x v="513"/>
    <n v="-7.3981079999999997"/>
    <n v="-128.97405800000001"/>
    <n v="-1.5672870000000001"/>
    <n v="-7.4069039999999999"/>
    <n v="-128.953079"/>
    <n v="-1.5687679999999999"/>
    <n v="2.2748740000000001"/>
    <n v="1.482E-3"/>
  </r>
  <r>
    <n v="573"/>
    <x v="0"/>
    <s v="0-5-6-7"/>
    <s v="0-5-6-7"/>
    <x v="0"/>
    <x v="573"/>
    <n v="171.702"/>
    <n v="268.233"/>
    <n v="3.3316560000000002"/>
    <n v="0"/>
    <x v="536"/>
    <x v="514"/>
    <n v="-7.39086"/>
    <n v="-129.70370500000001"/>
    <n v="-1.56887"/>
    <n v="-7.4058609999999998"/>
    <n v="-129.678864"/>
    <n v="-1.569661"/>
    <n v="2.901913"/>
    <n v="7.9199999999999995E-4"/>
  </r>
  <r>
    <n v="574"/>
    <x v="0"/>
    <s v="0-5-6-7"/>
    <s v="0-5-6-7"/>
    <x v="0"/>
    <x v="574"/>
    <n v="166.684"/>
    <n v="259.70499999999998"/>
    <n v="2.9334600000000002"/>
    <n v="0"/>
    <x v="537"/>
    <x v="515"/>
    <n v="-7.3281210000000003"/>
    <n v="-130.447755"/>
    <n v="-1.5670230000000001"/>
    <n v="-7.4053180000000003"/>
    <n v="-130.404572"/>
    <n v="-1.5694589999999999"/>
    <n v="8.8454510000000006"/>
    <n v="2.4359999999999998E-3"/>
  </r>
  <r>
    <n v="575"/>
    <x v="0"/>
    <s v="0-5-6-7"/>
    <s v="0-5-6-7"/>
    <x v="0"/>
    <x v="575"/>
    <n v="185.054"/>
    <n v="307.31599999999997"/>
    <n v="3.0216669999999999"/>
    <n v="0"/>
    <x v="538"/>
    <x v="516"/>
    <n v="-7.4147689999999997"/>
    <n v="-131.11893499999999"/>
    <n v="-1.570055"/>
    <n v="-7.4045670000000001"/>
    <n v="-131.130325"/>
    <n v="-1.570155"/>
    <n v="1.5290619999999999"/>
    <n v="1E-4"/>
  </r>
  <r>
    <n v="576"/>
    <x v="0"/>
    <s v="0-5-6-7"/>
    <s v="0-5-6-7"/>
    <x v="0"/>
    <x v="576"/>
    <n v="100.673"/>
    <n v="195.61500000000001"/>
    <n v="3.650674"/>
    <n v="0"/>
    <x v="539"/>
    <x v="517"/>
    <n v="-7.3602530000000002"/>
    <n v="-132.13662199999999"/>
    <n v="-1.5735209999999999"/>
    <n v="-7.4042380000000003"/>
    <n v="-132.09806800000001"/>
    <n v="-1.570608"/>
    <n v="5.8490599999999997"/>
    <n v="2.9129999999999998E-3"/>
  </r>
  <r>
    <n v="577"/>
    <x v="0"/>
    <s v="0-5-6-7"/>
    <s v="0-5-6-7"/>
    <x v="0"/>
    <x v="577"/>
    <n v="171.548"/>
    <n v="362.06200000000001"/>
    <n v="2.650477"/>
    <n v="0"/>
    <x v="540"/>
    <x v="518"/>
    <n v="-7.4388719999999999"/>
    <n v="-132.7748"/>
    <n v="-1.5663469999999999"/>
    <n v="-7.4045800000000002"/>
    <n v="-132.823959"/>
    <n v="-1.5705579999999999"/>
    <n v="5.9938010000000004"/>
    <n v="4.2119999999999996E-3"/>
  </r>
  <r>
    <n v="578"/>
    <x v="0"/>
    <s v="0-5-6-7"/>
    <s v="0-5-6-7"/>
    <x v="0"/>
    <x v="578"/>
    <n v="172.42400000000001"/>
    <n v="279.75299999999999"/>
    <n v="2.8180390000000002"/>
    <n v="0"/>
    <x v="541"/>
    <x v="519"/>
    <n v="-7.4632490000000002"/>
    <n v="-133.487537"/>
    <n v="-1.5712060000000001"/>
    <n v="-7.4048030000000002"/>
    <n v="-133.54984999999999"/>
    <n v="-1.5714030000000001"/>
    <n v="8.5433810000000001"/>
    <n v="1.9699999999999999E-4"/>
  </r>
  <r>
    <n v="579"/>
    <x v="0"/>
    <s v="0-5-6-7"/>
    <s v="0-5-6-7"/>
    <x v="0"/>
    <x v="579"/>
    <n v="177.922"/>
    <n v="292.404"/>
    <n v="3.137985"/>
    <n v="0"/>
    <x v="542"/>
    <x v="520"/>
    <n v="-7.3999499999999996"/>
    <n v="-134.26193900000001"/>
    <n v="-1.57555"/>
    <n v="-7.4054900000000004"/>
    <n v="-134.275711"/>
    <n v="-1.5711619999999999"/>
    <n v="1.4844139999999999"/>
    <n v="4.3889999999999997E-3"/>
  </r>
  <r>
    <n v="580"/>
    <x v="0"/>
    <s v="0-5-6-7"/>
    <s v="0-5-6-7"/>
    <x v="0"/>
    <x v="580"/>
    <n v="123.217"/>
    <n v="340.43400000000003"/>
    <n v="3.2415419999999999"/>
    <n v="0"/>
    <x v="543"/>
    <x v="521"/>
    <n v="-7.4307319999999999"/>
    <n v="-134.98102"/>
    <n v="-1.572473"/>
    <n v="-7.4059350000000004"/>
    <n v="-135.00151099999999"/>
    <n v="-1.571817"/>
    <n v="3.2167880000000002"/>
    <n v="6.5700000000000003E-4"/>
  </r>
  <r>
    <n v="581"/>
    <x v="3"/>
    <s v="0-6-7"/>
    <s v="0-6-7"/>
    <x v="0"/>
    <x v="581"/>
    <n v="147.096"/>
    <n v="335.97"/>
    <n v="2.0369429999999999"/>
    <n v="0"/>
    <x v="544"/>
    <x v="522"/>
    <n v="-7.4326780000000001"/>
    <n v="-135.74926300000001"/>
    <n v="-1.569744"/>
    <n v="-7.4067670000000003"/>
    <n v="-135.72730999999999"/>
    <n v="-1.5714319999999999"/>
    <n v="3.3960210000000002"/>
    <n v="1.689E-3"/>
  </r>
  <r>
    <n v="582"/>
    <x v="3"/>
    <s v="0-6-7"/>
    <s v="0-6-7"/>
    <x v="0"/>
    <x v="582"/>
    <n v="80.492999999999995"/>
    <n v="214.238"/>
    <n v="2.529836"/>
    <n v="0"/>
    <x v="545"/>
    <x v="523"/>
    <n v="-7.3851599999999999"/>
    <n v="-136.65540899999999"/>
    <n v="-1.577277"/>
    <n v="-7.407756"/>
    <n v="-136.695053"/>
    <n v="-1.5715479999999999"/>
    <n v="4.5631300000000001"/>
    <n v="5.7299999999999999E-3"/>
  </r>
  <r>
    <n v="583"/>
    <x v="3"/>
    <s v="0-6-7"/>
    <s v="0-6-7"/>
    <x v="0"/>
    <x v="583"/>
    <n v="106.98399999999999"/>
    <n v="236.08500000000001"/>
    <n v="2.0003479999999998"/>
    <n v="0"/>
    <x v="546"/>
    <x v="524"/>
    <n v="-7.445112"/>
    <n v="-137.382713"/>
    <n v="-1.5746690000000001"/>
    <n v="-7.4085330000000003"/>
    <n v="-137.42085299999999"/>
    <n v="-1.572228"/>
    <n v="5.2845420000000001"/>
    <n v="2.441E-3"/>
  </r>
  <r>
    <n v="584"/>
    <x v="3"/>
    <s v="0-6-7"/>
    <s v="0-6-7"/>
    <x v="0"/>
    <x v="584"/>
    <n v="126.818"/>
    <n v="285.911"/>
    <n v="3.1986560000000002"/>
    <n v="0"/>
    <x v="547"/>
    <x v="525"/>
    <n v="-7.3909799999999999"/>
    <n v="-138.15808000000001"/>
    <n v="-1.563269"/>
    <n v="-7.4097619999999997"/>
    <n v="-138.14665199999999"/>
    <n v="-1.5719190000000001"/>
    <n v="2.1985640000000002"/>
    <n v="8.6510000000000007E-3"/>
  </r>
  <r>
    <n v="585"/>
    <x v="3"/>
    <s v="0-6-7"/>
    <s v="0-6-7"/>
    <x v="0"/>
    <x v="585"/>
    <n v="93.501000000000005"/>
    <n v="325.02699999999999"/>
    <n v="2.2446700000000002"/>
    <n v="0"/>
    <x v="548"/>
    <x v="526"/>
    <n v="-7.4208360000000004"/>
    <n v="-138.84544700000001"/>
    <n v="-1.5685709999999999"/>
    <n v="-7.4107250000000002"/>
    <n v="-138.87245200000001"/>
    <n v="-1.5725359999999999"/>
    <n v="2.8835860000000002"/>
    <n v="3.9649999999999998E-3"/>
  </r>
  <r>
    <n v="586"/>
    <x v="3"/>
    <s v="0-6-7"/>
    <s v="0-6-7"/>
    <x v="0"/>
    <x v="586"/>
    <n v="82.650999999999996"/>
    <n v="243.62700000000001"/>
    <n v="2.6426780000000001"/>
    <n v="0"/>
    <x v="549"/>
    <x v="527"/>
    <n v="-7.4256929999999999"/>
    <n v="-139.83544499999999"/>
    <n v="-1.572311"/>
    <n v="-7.4123289999999997"/>
    <n v="-139.84017900000001"/>
    <n v="-1.572673"/>
    <n v="1.4178010000000001"/>
    <n v="3.6200000000000002E-4"/>
  </r>
  <r>
    <n v="587"/>
    <x v="3"/>
    <s v="0-6-7"/>
    <s v="0-6-7"/>
    <x v="0"/>
    <x v="587"/>
    <n v="115.96599999999999"/>
    <n v="248.006"/>
    <n v="2.6261410000000001"/>
    <n v="0"/>
    <x v="550"/>
    <x v="528"/>
    <n v="-7.363937"/>
    <n v="-140.59830700000001"/>
    <n v="-1.5715680000000001"/>
    <n v="-7.4137769999999996"/>
    <n v="-140.565979"/>
    <n v="-1.5722769999999999"/>
    <n v="5.9406429999999997"/>
    <n v="7.0899999999999999E-4"/>
  </r>
  <r>
    <n v="588"/>
    <x v="3"/>
    <s v="0-6-7"/>
    <s v="0-6-7"/>
    <x v="0"/>
    <x v="588"/>
    <n v="79.576999999999998"/>
    <n v="283.63099999999997"/>
    <n v="2.4754139999999998"/>
    <n v="0"/>
    <x v="551"/>
    <x v="529"/>
    <n v="-7.3649149999999999"/>
    <n v="-141.32800599999999"/>
    <n v="-1.573672"/>
    <n v="-7.4149070000000004"/>
    <n v="-141.29177899999999"/>
    <n v="-1.5728139999999999"/>
    <n v="6.173883"/>
    <n v="8.5800000000000004E-4"/>
  </r>
  <r>
    <n v="589"/>
    <x v="3"/>
    <s v="0-6-7"/>
    <s v="0-6-7"/>
    <x v="0"/>
    <x v="589"/>
    <n v="86.774000000000001"/>
    <n v="278.80200000000002"/>
    <n v="2.0646390000000001"/>
    <n v="0"/>
    <x v="280"/>
    <x v="530"/>
    <n v="-7.427657"/>
    <n v="-142.01982100000001"/>
    <n v="-1.5749120000000001"/>
    <n v="-7.416461"/>
    <n v="-142.01757799999999"/>
    <n v="-1.572417"/>
    <n v="1.1418159999999999"/>
    <n v="2.4949999999999998E-3"/>
  </r>
  <r>
    <n v="590"/>
    <x v="3"/>
    <s v="0-6-7"/>
    <s v="0-6-7"/>
    <x v="0"/>
    <x v="590"/>
    <n v="139.04599999999999"/>
    <n v="281.20299999999997"/>
    <n v="2.015012"/>
    <n v="0"/>
    <x v="552"/>
    <x v="531"/>
    <n v="-7.4893390000000002"/>
    <n v="-142.70188300000001"/>
    <n v="-1.574562"/>
    <n v="-7.417732"/>
    <n v="-142.743393"/>
    <n v="-1.57298"/>
    <n v="8.2769049999999993"/>
    <n v="1.5820000000000001E-3"/>
  </r>
  <r>
    <n v="591"/>
    <x v="3"/>
    <s v="0-6-7"/>
    <s v="0-6-7"/>
    <x v="0"/>
    <x v="591"/>
    <n v="91.188000000000002"/>
    <n v="244.33199999999999"/>
    <n v="2.1081910000000001"/>
    <n v="0"/>
    <x v="553"/>
    <x v="532"/>
    <n v="-7.4504640000000002"/>
    <n v="-143.447171"/>
    <n v="-1.575199"/>
    <n v="-7.4193429999999996"/>
    <n v="-143.46919299999999"/>
    <n v="-1.57253"/>
    <n v="3.8123770000000001"/>
    <n v="2.6689999999999999E-3"/>
  </r>
  <r>
    <n v="592"/>
    <x v="3"/>
    <s v="0-6-7"/>
    <s v="0-6-7"/>
    <x v="0"/>
    <x v="149"/>
    <n v="111.54"/>
    <n v="297.22899999999998"/>
    <n v="2.229622"/>
    <n v="0"/>
    <x v="554"/>
    <x v="533"/>
    <n v="-7.3629220000000002"/>
    <n v="-144.24302499999999"/>
    <n v="-1.5724750000000001"/>
    <n v="-7.4206810000000001"/>
    <n v="-144.19499200000001"/>
    <n v="-1.5730770000000001"/>
    <n v="7.5121630000000001"/>
    <n v="6.02E-4"/>
  </r>
  <r>
    <n v="593"/>
    <x v="3"/>
    <s v="0-6-7"/>
    <s v="0-6-7"/>
    <x v="0"/>
    <x v="592"/>
    <n v="131.73099999999999"/>
    <n v="338.97800000000001"/>
    <n v="3.2267869999999998"/>
    <n v="0"/>
    <x v="555"/>
    <x v="534"/>
    <n v="-7.3350379999999999"/>
    <n v="-145.147367"/>
    <n v="-1.5702560000000001"/>
    <n v="-7.4227230000000004"/>
    <n v="-145.16272000000001"/>
    <n v="-1.5731409999999999"/>
    <n v="8.9018719999999991"/>
    <n v="2.885E-3"/>
  </r>
  <r>
    <n v="594"/>
    <x v="3"/>
    <s v="0-6-7"/>
    <s v="0-6-7"/>
    <x v="0"/>
    <x v="593"/>
    <n v="81.41"/>
    <n v="226.75"/>
    <n v="3.5973630000000001"/>
    <n v="0"/>
    <x v="556"/>
    <x v="535"/>
    <n v="-7.2556909999999997"/>
    <n v="-145.997737"/>
    <n v="-1.5652969999999999"/>
    <n v="-7.4244479999999999"/>
    <n v="-145.888519"/>
    <n v="-1.572684"/>
    <n v="20.101607999999999"/>
    <n v="7.3870000000000003E-3"/>
  </r>
  <r>
    <n v="595"/>
    <x v="3"/>
    <s v="0-6-7"/>
    <s v="0-6-7"/>
    <x v="0"/>
    <x v="594"/>
    <n v="150.81200000000001"/>
    <n v="278.84199999999998"/>
    <n v="2.06758"/>
    <n v="0"/>
    <x v="557"/>
    <x v="536"/>
    <n v="-7.4705199999999996"/>
    <n v="-146.56924000000001"/>
    <n v="-1.573202"/>
    <n v="-7.4258360000000003"/>
    <n v="-146.61431899999999"/>
    <n v="-1.5731809999999999"/>
    <n v="6.3472619999999997"/>
    <n v="2.1999999999999999E-5"/>
  </r>
  <r>
    <n v="596"/>
    <x v="3"/>
    <s v="0-6-7"/>
    <s v="0-6-7"/>
    <x v="0"/>
    <x v="595"/>
    <n v="116.661"/>
    <n v="273.36399999999998"/>
    <n v="3.35995"/>
    <n v="0"/>
    <x v="558"/>
    <x v="537"/>
    <n v="-7.3649449999999996"/>
    <n v="-147.19845000000001"/>
    <n v="-1.585909"/>
    <n v="-7.4275830000000003"/>
    <n v="-147.34011799999999"/>
    <n v="-1.5727180000000001"/>
    <n v="15.489801"/>
    <n v="1.3191E-2"/>
  </r>
  <r>
    <n v="597"/>
    <x v="6"/>
    <s v="6-7"/>
    <s v="6-7"/>
    <x v="0"/>
    <x v="596"/>
    <n v="129.21"/>
    <n v="327.49400000000003"/>
    <n v="1.603326"/>
    <n v="0"/>
    <x v="557"/>
    <x v="538"/>
    <n v="-7.4354100000000001"/>
    <n v="-147.97054800000001"/>
    <n v="-1.583054"/>
    <n v="-7.4290580000000004"/>
    <n v="-148.06591800000001"/>
    <n v="-1.573264"/>
    <n v="9.558109"/>
    <n v="9.7900000000000001E-3"/>
  </r>
  <r>
    <n v="598"/>
    <x v="3"/>
    <s v="1-6-7"/>
    <s v="1-6-7"/>
    <x v="0"/>
    <x v="597"/>
    <n v="144.19999999999999"/>
    <n v="391.21"/>
    <n v="2.3404349999999998"/>
    <n v="0"/>
    <x v="559"/>
    <x v="539"/>
    <n v="-7.2679070000000001"/>
    <n v="-148.751351"/>
    <n v="-1.584036"/>
    <n v="-7.4308069999999997"/>
    <n v="-148.79173299999999"/>
    <n v="-1.572754"/>
    <n v="16.782992"/>
    <n v="1.1280999999999999E-2"/>
  </r>
  <r>
    <n v="599"/>
    <x v="3"/>
    <s v="1-6-7"/>
    <s v="1-6-7"/>
    <x v="0"/>
    <x v="598"/>
    <n v="86.048000000000002"/>
    <n v="216.149"/>
    <n v="2.5906959999999999"/>
    <n v="0"/>
    <x v="555"/>
    <x v="540"/>
    <n v="-7.5518980000000004"/>
    <n v="-149.65090499999999"/>
    <n v="-1.575666"/>
    <n v="-7.4329090000000004"/>
    <n v="-149.75945999999999"/>
    <n v="-1.572732"/>
    <n v="16.106788000000002"/>
    <n v="2.934E-3"/>
  </r>
  <r>
    <n v="600"/>
    <x v="3"/>
    <s v="1-6-7"/>
    <s v="1-6-7"/>
    <x v="0"/>
    <x v="599"/>
    <n v="147.006"/>
    <n v="299.81900000000002"/>
    <n v="2.3098380000000001"/>
    <n v="0"/>
    <x v="560"/>
    <x v="541"/>
    <n v="-7.3740030000000001"/>
    <n v="-150.539537"/>
    <n v="-1.575054"/>
    <n v="-7.4343659999999998"/>
    <n v="-150.48526000000001"/>
    <n v="-1.573251"/>
    <n v="8.1176770000000005"/>
    <n v="1.8029999999999999E-3"/>
  </r>
  <r>
    <n v="601"/>
    <x v="3"/>
    <s v="1-6-7"/>
    <s v="1-6-7"/>
    <x v="0"/>
    <x v="600"/>
    <n v="98.522000000000006"/>
    <n v="602.62699999999995"/>
    <n v="2.1264090000000002"/>
    <n v="0"/>
    <x v="561"/>
    <x v="542"/>
    <n v="-7.4183089999999998"/>
    <n v="-151.225246"/>
    <n v="-1.572487"/>
    <n v="-7.43614"/>
    <n v="-151.21106"/>
    <n v="-1.572765"/>
    <n v="2.278562"/>
    <n v="2.7799999999999998E-4"/>
  </r>
  <r>
    <n v="602"/>
    <x v="3"/>
    <s v="1-6-7"/>
    <s v="1-6-7"/>
    <x v="0"/>
    <x v="601"/>
    <n v="96.744"/>
    <n v="306.60300000000001"/>
    <n v="2.2603260000000001"/>
    <n v="0"/>
    <x v="152"/>
    <x v="543"/>
    <n v="-7.3427239999999996"/>
    <n v="-151.86111199999999"/>
    <n v="-1.5842830000000001"/>
    <n v="-7.4375840000000002"/>
    <n v="-151.936859"/>
    <n v="-1.573256"/>
    <n v="12.139139"/>
    <n v="1.1027E-2"/>
  </r>
  <r>
    <n v="603"/>
    <x v="3"/>
    <s v="1-6-7"/>
    <s v="1-6-7"/>
    <x v="0"/>
    <x v="602"/>
    <n v="151.709"/>
    <n v="301.45600000000002"/>
    <n v="3.0178579999999999"/>
    <n v="0"/>
    <x v="150"/>
    <x v="544"/>
    <n v="-7.2571219999999999"/>
    <n v="-152.976035"/>
    <n v="-1.5857619999999999"/>
    <n v="-7.4397349999999998"/>
    <n v="-152.90460200000001"/>
    <n v="-1.5732680000000001"/>
    <n v="19.608737000000001"/>
    <n v="1.2494E-2"/>
  </r>
  <r>
    <n v="604"/>
    <x v="3"/>
    <s v="1-6-7"/>
    <s v="1-6-7"/>
    <x v="0"/>
    <x v="603"/>
    <n v="146.35"/>
    <n v="351.11399999999998"/>
    <n v="2.4588299999999998"/>
    <n v="0"/>
    <x v="562"/>
    <x v="545"/>
    <n v="-7.5556229999999998"/>
    <n v="-153.68724399999999"/>
    <n v="-1.5606450000000001"/>
    <n v="-7.4415019999999998"/>
    <n v="-153.630402"/>
    <n v="-1.5727679999999999"/>
    <n v="12.74939"/>
    <n v="1.2123E-2"/>
  </r>
  <r>
    <n v="605"/>
    <x v="3"/>
    <s v="1-6-7"/>
    <s v="1-6-7"/>
    <x v="0"/>
    <x v="604"/>
    <n v="150.553"/>
    <n v="329.84399999999999"/>
    <n v="1.8559939999999999"/>
    <n v="0"/>
    <x v="147"/>
    <x v="465"/>
    <n v="-7.6103440000000004"/>
    <n v="-154.35899599999999"/>
    <n v="-1.5657760000000001"/>
    <n v="-7.4429439999999998"/>
    <n v="-154.356201"/>
    <n v="-1.573256"/>
    <n v="16.742325000000001"/>
    <n v="7.4790000000000004E-3"/>
  </r>
  <r>
    <n v="606"/>
    <x v="3"/>
    <s v="1-6-7"/>
    <s v="1-6-7"/>
    <x v="0"/>
    <x v="605"/>
    <n v="241.41300000000001"/>
    <n v="369.77199999999999"/>
    <n v="4.0254880000000002"/>
    <n v="0"/>
    <x v="151"/>
    <x v="546"/>
    <n v="-7.5198980000000004"/>
    <n v="-155.405565"/>
    <n v="-1.565318"/>
    <n v="-7.4450859999999999"/>
    <n v="-155.32392899999999"/>
    <n v="-1.5732550000000001"/>
    <n v="11.073036"/>
    <n v="7.9369999999999996E-3"/>
  </r>
  <r>
    <n v="607"/>
    <x v="3"/>
    <s v="1-6-7"/>
    <s v="1-6-7"/>
    <x v="0"/>
    <x v="606"/>
    <n v="82.863"/>
    <n v="220.17599999999999"/>
    <n v="2.1401240000000001"/>
    <n v="0"/>
    <x v="549"/>
    <x v="547"/>
    <n v="-7.3943719999999997"/>
    <n v="-156.19934799999999"/>
    <n v="-1.562592"/>
    <n v="-7.4468579999999998"/>
    <n v="-156.04972799999999"/>
    <n v="-1.5727640000000001"/>
    <n v="15.855855999999999"/>
    <n v="1.0172E-2"/>
  </r>
  <r>
    <n v="608"/>
    <x v="3"/>
    <s v="1-6-7"/>
    <s v="1-6-7"/>
    <x v="0"/>
    <x v="607"/>
    <n v="125.117"/>
    <n v="321.05799999999999"/>
    <n v="2.709063"/>
    <n v="0"/>
    <x v="147"/>
    <x v="548"/>
    <n v="-7.4486140000000001"/>
    <n v="-156.592646"/>
    <n v="-1.5900860000000001"/>
    <n v="-7.4481619999999999"/>
    <n v="-156.77552800000001"/>
    <n v="-1.573132"/>
    <n v="18.288291999999998"/>
    <n v="1.6954E-2"/>
  </r>
  <r>
    <n v="609"/>
    <x v="3"/>
    <s v="1-6-7"/>
    <s v="1-6-7"/>
    <x v="0"/>
    <x v="608"/>
    <n v="118.663"/>
    <n v="381.05599999999998"/>
    <n v="3.780119"/>
    <n v="0"/>
    <x v="563"/>
    <x v="549"/>
    <n v="-7.3639539999999997"/>
    <n v="-157.75005899999999"/>
    <n v="-1.558867"/>
    <n v="-7.4495399999999998"/>
    <n v="-157.501328"/>
    <n v="-1.5723830000000001"/>
    <n v="26.304407000000001"/>
    <n v="1.3516E-2"/>
  </r>
  <r>
    <n v="610"/>
    <x v="3"/>
    <s v="1-6-7"/>
    <s v="1-6-7"/>
    <x v="0"/>
    <x v="609"/>
    <n v="79.16"/>
    <n v="170.523"/>
    <n v="3.3634770000000001"/>
    <n v="0"/>
    <x v="564"/>
    <x v="550"/>
    <n v="-7.3930189999999998"/>
    <n v="-158.54411500000001"/>
    <n v="-1.570597"/>
    <n v="-7.4510139999999998"/>
    <n v="-158.46906999999999"/>
    <n v="-1.572136"/>
    <n v="9.4842560000000002"/>
    <n v="1.539E-3"/>
  </r>
  <r>
    <n v="611"/>
    <x v="3"/>
    <s v="1-6-7"/>
    <s v="1-6-7"/>
    <x v="0"/>
    <x v="610"/>
    <n v="108.61799999999999"/>
    <n v="238.715"/>
    <n v="2.1987359999999998"/>
    <n v="0"/>
    <x v="560"/>
    <x v="551"/>
    <n v="-7.4675880000000001"/>
    <n v="-159.175273"/>
    <n v="-1.5726659999999999"/>
    <n v="-7.4518380000000004"/>
    <n v="-159.19487000000001"/>
    <n v="-1.5724750000000001"/>
    <n v="2.5141830000000001"/>
    <n v="1.9000000000000001E-4"/>
  </r>
  <r>
    <n v="612"/>
    <x v="3"/>
    <s v="1-6-7"/>
    <s v="1-6-7"/>
    <x v="0"/>
    <x v="611"/>
    <n v="80.721000000000004"/>
    <n v="239.83500000000001"/>
    <n v="2.3298209999999999"/>
    <n v="0"/>
    <x v="565"/>
    <x v="552"/>
    <n v="-7.3996440000000003"/>
    <n v="-160.013397"/>
    <n v="-1.565083"/>
    <n v="-7.4529319999999997"/>
    <n v="-159.92067"/>
    <n v="-1.5718780000000001"/>
    <n v="10.694804"/>
    <n v="6.7949999999999998E-3"/>
  </r>
  <r>
    <n v="613"/>
    <x v="3"/>
    <s v="1-6-7"/>
    <s v="1-6-7"/>
    <x v="0"/>
    <x v="612"/>
    <n v="129.40100000000001"/>
    <n v="259.43099999999998"/>
    <n v="2.585639"/>
    <n v="0"/>
    <x v="151"/>
    <x v="553"/>
    <n v="-7.4022410000000001"/>
    <n v="-160.748155"/>
    <n v="-1.5659430000000001"/>
    <n v="-7.45364"/>
    <n v="-160.646469"/>
    <n v="-1.5722799999999999"/>
    <n v="11.393841"/>
    <n v="6.3369999999999998E-3"/>
  </r>
  <r>
    <n v="614"/>
    <x v="3"/>
    <s v="1-6-7"/>
    <s v="1-6-7"/>
    <x v="0"/>
    <x v="613"/>
    <n v="124.32599999999999"/>
    <n v="388.904"/>
    <n v="1.8923080000000001"/>
    <n v="0"/>
    <x v="558"/>
    <x v="554"/>
    <n v="-7.4372990000000003"/>
    <n v="-161.40712600000001"/>
    <n v="-1.5690500000000001"/>
    <n v="-7.4546260000000002"/>
    <n v="-161.37226899999999"/>
    <n v="-1.5717140000000001"/>
    <n v="3.8925960000000002"/>
    <n v="2.6640000000000001E-3"/>
  </r>
  <r>
    <n v="615"/>
    <x v="3"/>
    <s v="1-6-7"/>
    <s v="1-6-7"/>
    <x v="0"/>
    <x v="614"/>
    <n v="105.768"/>
    <n v="286.66800000000001"/>
    <n v="2.9250780000000001"/>
    <n v="0"/>
    <x v="566"/>
    <x v="555"/>
    <n v="-7.4880760000000004"/>
    <n v="-162.28347600000001"/>
    <n v="-1.5740149999999999"/>
    <n v="-7.455489"/>
    <n v="-162.33998099999999"/>
    <n v="-1.571504"/>
    <n v="6.5228409999999997"/>
    <n v="2.5110000000000002E-3"/>
  </r>
  <r>
    <n v="616"/>
    <x v="3"/>
    <s v="1-6-7"/>
    <s v="1-6-7"/>
    <x v="0"/>
    <x v="615"/>
    <n v="142.953"/>
    <n v="277.72800000000001"/>
    <n v="2.6651150000000001"/>
    <n v="0"/>
    <x v="567"/>
    <x v="556"/>
    <n v="-7.4657390000000001"/>
    <n v="-163.088447"/>
    <n v="-1.568022"/>
    <n v="-7.4557859999999998"/>
    <n v="-163.06440699999999"/>
    <n v="-1.571793"/>
    <n v="2.601874"/>
    <n v="3.771E-3"/>
  </r>
  <r>
    <n v="617"/>
    <x v="3"/>
    <s v="1-6-7"/>
    <s v="1-6-7"/>
    <x v="0"/>
    <x v="616"/>
    <n v="129.75200000000001"/>
    <n v="330.64"/>
    <n v="3.6721529999999998"/>
    <n v="0"/>
    <x v="568"/>
    <x v="557"/>
    <n v="-7.3458540000000001"/>
    <n v="-163.91613799999999"/>
    <n v="-1.565123"/>
    <n v="-7.4563160000000002"/>
    <n v="-163.78341699999999"/>
    <n v="-1.5711299999999999"/>
    <n v="17.267506999999998"/>
    <n v="6.0070000000000002E-3"/>
  </r>
  <r>
    <n v="618"/>
    <x v="6"/>
    <s v="1-7"/>
    <s v="1-7"/>
    <x v="0"/>
    <x v="617"/>
    <n v="78.709000000000003"/>
    <n v="259.798"/>
    <n v="1.20644"/>
    <n v="0"/>
    <x v="569"/>
    <x v="558"/>
    <n v="-7.4659579999999997"/>
    <n v="-164.46237400000001"/>
    <n v="-1.5778000000000001"/>
    <n v="-7.4564329999999996"/>
    <n v="-164.492783"/>
    <n v="-1.5715159999999999"/>
    <n v="3.1865250000000001"/>
    <n v="6.2839999999999997E-3"/>
  </r>
  <r>
    <n v="619"/>
    <x v="6"/>
    <s v="1-7"/>
    <s v="1-7"/>
    <x v="0"/>
    <x v="618"/>
    <n v="81.915000000000006"/>
    <n v="312.358"/>
    <n v="1.272025"/>
    <n v="0"/>
    <x v="570"/>
    <x v="559"/>
    <n v="-7.6184979999999998"/>
    <n v="-165.133993"/>
    <n v="-1.563458"/>
    <n v="-7.4568510000000003"/>
    <n v="-165.190674"/>
    <n v="-1.570919"/>
    <n v="17.129722999999998"/>
    <n v="7.4609999999999998E-3"/>
  </r>
  <r>
    <n v="620"/>
    <x v="6"/>
    <s v="1-7"/>
    <s v="1-7"/>
    <x v="0"/>
    <x v="619"/>
    <n v="90.233000000000004"/>
    <n v="262.012"/>
    <n v="1.5410440000000001"/>
    <n v="0"/>
    <x v="571"/>
    <x v="560"/>
    <n v="-7.5186539999999997"/>
    <n v="-165.900713"/>
    <n v="-1.559906"/>
    <n v="-7.456912"/>
    <n v="-165.877533"/>
    <n v="-1.571407"/>
    <n v="6.5950360000000003"/>
    <n v="1.1501000000000001E-2"/>
  </r>
  <r>
    <n v="621"/>
    <x v="6"/>
    <s v="1-7"/>
    <s v="1-7"/>
    <x v="0"/>
    <x v="620"/>
    <n v="67.27"/>
    <n v="216.958"/>
    <n v="1.7413479999999999"/>
    <n v="0"/>
    <x v="572"/>
    <x v="561"/>
    <n v="-7.2989949999999997"/>
    <n v="-166.72905399999999"/>
    <n v="-1.567242"/>
    <n v="-7.4572960000000004"/>
    <n v="-166.55531300000001"/>
    <n v="-1.570848"/>
    <n v="23.504332000000002"/>
    <n v="3.6059999999999998E-3"/>
  </r>
  <r>
    <n v="622"/>
    <x v="6"/>
    <s v="1-7"/>
    <s v="1-7"/>
    <x v="0"/>
    <x v="621"/>
    <n v="101.816"/>
    <n v="263.09500000000003"/>
    <n v="1.613551"/>
    <n v="0"/>
    <x v="573"/>
    <x v="562"/>
    <n v="-7.4675940000000001"/>
    <n v="-167.499246"/>
    <n v="-1.5505660000000001"/>
    <n v="-7.4574829999999999"/>
    <n v="-167.44809000000001"/>
    <n v="-1.570765"/>
    <n v="5.2145760000000001"/>
    <n v="2.0199999999999999E-2"/>
  </r>
  <r>
    <n v="623"/>
    <x v="6"/>
    <s v="1-7"/>
    <s v="1-7"/>
    <x v="0"/>
    <x v="622"/>
    <n v="79.325000000000003"/>
    <n v="237.41499999999999"/>
    <n v="1.45248"/>
    <n v="0"/>
    <x v="574"/>
    <x v="563"/>
    <n v="-7.425808"/>
    <n v="-168.143191"/>
    <n v="-1.570956"/>
    <n v="-7.457376"/>
    <n v="-168.11042800000001"/>
    <n v="-1.5712250000000001"/>
    <n v="4.5496509999999999"/>
    <n v="2.6899999999999998E-4"/>
  </r>
  <r>
    <n v="624"/>
    <x v="6"/>
    <s v="1-7"/>
    <s v="1-7"/>
    <x v="0"/>
    <x v="623"/>
    <n v="63.601999999999997"/>
    <n v="297.91800000000001"/>
    <n v="1.2219139999999999"/>
    <n v="0"/>
    <x v="575"/>
    <x v="564"/>
    <n v="-7.4609319999999997"/>
    <n v="-168.73942700000001"/>
    <n v="-1.5819080000000001"/>
    <n v="-7.4575810000000002"/>
    <n v="-168.766144"/>
    <n v="-1.5706100000000001"/>
    <n v="2.6926420000000002"/>
    <n v="1.1298000000000001E-2"/>
  </r>
  <r>
    <n v="625"/>
    <x v="6"/>
    <s v="1-7"/>
    <s v="1-7"/>
    <x v="0"/>
    <x v="624"/>
    <n v="111.39400000000001"/>
    <n v="278.18900000000002"/>
    <n v="1.6789719999999999"/>
    <n v="0"/>
    <x v="576"/>
    <x v="565"/>
    <n v="-7.3080670000000003"/>
    <n v="-169.567768"/>
    <n v="-1.567321"/>
    <n v="-7.4573989999999997"/>
    <n v="-169.414276"/>
    <n v="-1.5711059999999999"/>
    <n v="21.414923999999999"/>
    <n v="3.7850000000000002E-3"/>
  </r>
  <r>
    <n v="626"/>
    <x v="6"/>
    <s v="1-7"/>
    <s v="1-7"/>
    <x v="0"/>
    <x v="625"/>
    <n v="75.710999999999999"/>
    <n v="307.23599999999999"/>
    <n v="1.5326649999999999"/>
    <n v="0"/>
    <x v="577"/>
    <x v="566"/>
    <n v="-7.3983920000000003"/>
    <n v="-170.30633800000001"/>
    <n v="-1.564392"/>
    <n v="-7.4573650000000002"/>
    <n v="-170.26585399999999"/>
    <n v="-1.5710550000000001"/>
    <n v="7.1531269999999996"/>
    <n v="6.6629999999999997E-3"/>
  </r>
  <r>
    <n v="627"/>
    <x v="6"/>
    <s v="1-7"/>
    <s v="1-7"/>
    <x v="0"/>
    <x v="626"/>
    <n v="63.414000000000001"/>
    <n v="240.28"/>
    <n v="1.5216320000000001"/>
    <n v="0"/>
    <x v="578"/>
    <x v="567"/>
    <n v="-7.2947990000000003"/>
    <n v="-171.041405"/>
    <n v="-1.5630790000000001"/>
    <n v="-7.4575300000000002"/>
    <n v="-170.89515700000001"/>
    <n v="-1.570487"/>
    <n v="21.879270999999999"/>
    <n v="7.4079999999999997E-3"/>
  </r>
  <r>
    <n v="628"/>
    <x v="6"/>
    <s v="1-7"/>
    <s v="1-7"/>
    <x v="0"/>
    <x v="627"/>
    <n v="87.784000000000006"/>
    <n v="249.625"/>
    <n v="1.2518750000000001"/>
    <n v="0"/>
    <x v="579"/>
    <x v="568"/>
    <n v="-7.2981999999999996"/>
    <n v="-171.603072"/>
    <n v="-1.5490839999999999"/>
    <n v="-7.4573239999999998"/>
    <n v="-171.51679999999999"/>
    <n v="-1.571045"/>
    <n v="18.100612000000002"/>
    <n v="2.1961000000000001E-2"/>
  </r>
  <r>
    <n v="629"/>
    <x v="6"/>
    <s v="1-7"/>
    <s v="1-7"/>
    <x v="0"/>
    <x v="628"/>
    <n v="104.631"/>
    <n v="295.97500000000002"/>
    <n v="1.550214"/>
    <n v="0"/>
    <x v="580"/>
    <x v="569"/>
    <n v="-7.3223510000000003"/>
    <n v="-172.20845399999999"/>
    <n v="-1.579107"/>
    <n v="-7.4574420000000003"/>
    <n v="-172.13137800000001"/>
    <n v="-1.5704389999999999"/>
    <n v="15.553163"/>
    <n v="8.6680000000000004E-3"/>
  </r>
  <r>
    <n v="630"/>
    <x v="6"/>
    <s v="1-7"/>
    <s v="1-7"/>
    <x v="0"/>
    <x v="629"/>
    <n v="64.775000000000006"/>
    <n v="304.13499999999999"/>
    <n v="1.0930850000000001"/>
    <n v="0"/>
    <x v="581"/>
    <x v="570"/>
    <n v="-7.4902610000000003"/>
    <n v="-172.742357"/>
    <n v="-1.5643279999999999"/>
    <n v="-7.4571560000000003"/>
    <n v="-172.73921200000001"/>
    <n v="-1.570962"/>
    <n v="3.3254320000000002"/>
    <n v="6.6340000000000001E-3"/>
  </r>
  <r>
    <n v="631"/>
    <x v="6"/>
    <s v="1-7"/>
    <s v="1-7"/>
    <x v="0"/>
    <x v="630"/>
    <n v="106.075"/>
    <n v="354.76900000000001"/>
    <n v="1.4683550000000001"/>
    <n v="0"/>
    <x v="582"/>
    <x v="571"/>
    <n v="-7.3588519999999997"/>
    <n v="-173.38208499999999"/>
    <n v="-1.5797920000000001"/>
    <n v="-7.4572649999999996"/>
    <n v="-173.34033199999999"/>
    <n v="-1.5703780000000001"/>
    <n v="10.690325"/>
    <n v="9.4129999999999995E-3"/>
  </r>
  <r>
    <n v="632"/>
    <x v="6"/>
    <s v="1-7"/>
    <s v="1-7"/>
    <x v="0"/>
    <x v="631"/>
    <n v="106.247"/>
    <n v="488.94200000000001"/>
    <n v="0.96396599999999999"/>
    <n v="0"/>
    <x v="583"/>
    <x v="572"/>
    <n v="-7.6178650000000001"/>
    <n v="-173.84525600000001"/>
    <n v="-1.582255"/>
    <n v="-7.4570189999999998"/>
    <n v="-173.93450899999999"/>
    <n v="-1.57097"/>
    <n v="18.394901000000001"/>
    <n v="1.1285E-2"/>
  </r>
  <r>
    <n v="633"/>
    <x v="6"/>
    <s v="1-7"/>
    <s v="1-7"/>
    <x v="0"/>
    <x v="632"/>
    <n v="112.09099999999999"/>
    <n v="337.63299999999998"/>
    <n v="1.409718"/>
    <n v="0"/>
    <x v="584"/>
    <x v="573"/>
    <n v="-7.4331459999999998"/>
    <n v="-174.526478"/>
    <n v="-1.5744899999999999"/>
    <n v="-7.4571120000000004"/>
    <n v="-174.521683"/>
    <n v="-1.5703609999999999"/>
    <n v="2.4440870000000001"/>
    <n v="4.1289999999999999E-3"/>
  </r>
  <r>
    <n v="634"/>
    <x v="3"/>
    <s v="1-2-7"/>
    <s v="1-2-7"/>
    <x v="0"/>
    <x v="633"/>
    <n v="130.125"/>
    <n v="194.01400000000001"/>
    <n v="1.8247599999999999"/>
    <n v="0"/>
    <x v="585"/>
    <x v="574"/>
    <n v="-7.6558390000000003"/>
    <n v="-175.106011"/>
    <n v="-1.575453"/>
    <n v="-7.4569749999999999"/>
    <n v="-175.29368600000001"/>
    <n v="-1.570338"/>
    <n v="27.343934999999998"/>
    <n v="5.1159999999999999E-3"/>
  </r>
  <r>
    <n v="635"/>
    <x v="0"/>
    <s v="1-2-7-8"/>
    <s v="1-2-7-8"/>
    <x v="0"/>
    <x v="634"/>
    <n v="129.84800000000001"/>
    <n v="348.1"/>
    <n v="3.4452560000000001"/>
    <n v="0"/>
    <x v="586"/>
    <x v="575"/>
    <n v="-7.4131359999999997"/>
    <n v="-175.886211"/>
    <n v="-1.577126"/>
    <n v="-7.456683"/>
    <n v="-175.864746"/>
    <n v="-1.570924"/>
    <n v="4.8549759999999997"/>
    <n v="6.202E-3"/>
  </r>
  <r>
    <n v="636"/>
    <x v="0"/>
    <s v="1-2-7-8"/>
    <s v="1-2-7-8"/>
    <x v="0"/>
    <x v="635"/>
    <n v="179.72300000000001"/>
    <n v="281.37099999999998"/>
    <n v="2.949891"/>
    <n v="0"/>
    <x v="587"/>
    <x v="576"/>
    <n v="-7.434088"/>
    <n v="-176.45053100000001"/>
    <n v="-1.5697239999999999"/>
    <n v="-7.4557929999999999"/>
    <n v="-176.429092"/>
    <n v="-1.56941"/>
    <n v="3.0508519999999999"/>
    <n v="3.1399999999999999E-4"/>
  </r>
  <r>
    <n v="637"/>
    <x v="0"/>
    <s v="1-2-7-8"/>
    <s v="1-2-7-8"/>
    <x v="0"/>
    <x v="636"/>
    <n v="186.25299999999999"/>
    <n v="229"/>
    <n v="1.987047"/>
    <n v="0"/>
    <x v="588"/>
    <x v="577"/>
    <n v="-7.5057510000000001"/>
    <n v="-176.93395799999999"/>
    <n v="-1.562608"/>
    <n v="-7.4466869999999998"/>
    <n v="-176.986557"/>
    <n v="-1.5630919999999999"/>
    <n v="7.9090299999999996"/>
    <n v="4.8500000000000003E-4"/>
  </r>
  <r>
    <n v="638"/>
    <x v="0"/>
    <s v="1-2-7-8"/>
    <s v="1-2-7-8"/>
    <x v="0"/>
    <x v="637"/>
    <n v="129.624"/>
    <n v="236.86500000000001"/>
    <n v="2.9119549999999998"/>
    <n v="0"/>
    <x v="589"/>
    <x v="578"/>
    <n v="-7.4239300000000004"/>
    <n v="-177.72847899999999"/>
    <n v="-1.5556019999999999"/>
    <n v="-7.4285569999999996"/>
    <n v="-177.72004699999999"/>
    <n v="-1.55355"/>
    <n v="0.96184800000000004"/>
    <n v="2.0509999999999999E-3"/>
  </r>
  <r>
    <n v="639"/>
    <x v="0"/>
    <s v="1-2-7-8"/>
    <s v="1-2-7-8"/>
    <x v="0"/>
    <x v="638"/>
    <n v="174.441"/>
    <n v="325.86700000000002"/>
    <n v="2.1726700000000001"/>
    <n v="0"/>
    <x v="590"/>
    <x v="579"/>
    <n v="-7.407241"/>
    <n v="-178.27571399999999"/>
    <n v="-1.5469029999999999"/>
    <n v="-7.4126110000000001"/>
    <n v="-178.263046"/>
    <n v="-1.5473460000000001"/>
    <n v="1.375883"/>
    <n v="4.4299999999999998E-4"/>
  </r>
  <r>
    <n v="640"/>
    <x v="0"/>
    <s v="1-2-7-8"/>
    <s v="1-2-7-8"/>
    <x v="0"/>
    <x v="639"/>
    <n v="102.499"/>
    <n v="234.13"/>
    <n v="2.522281"/>
    <n v="0"/>
    <x v="591"/>
    <x v="580"/>
    <n v="-7.4130060000000002"/>
    <n v="-178.75404800000001"/>
    <n v="-1.548888"/>
    <n v="-7.3949030000000002"/>
    <n v="-178.79972799999999"/>
    <n v="-1.5436529999999999"/>
    <n v="4.9136889999999998"/>
    <n v="5.2360000000000002E-3"/>
  </r>
  <r>
    <n v="641"/>
    <x v="0"/>
    <s v="1-2-7-8"/>
    <s v="1-2-7-8"/>
    <x v="0"/>
    <x v="640"/>
    <n v="118.383"/>
    <n v="319.74799999999999"/>
    <n v="4.0449270000000004"/>
    <n v="0"/>
    <x v="592"/>
    <x v="581"/>
    <n v="-7.4196790000000004"/>
    <n v="-179.32238699999999"/>
    <n v="-1.53647"/>
    <n v="-7.3766559999999997"/>
    <n v="-179.33003199999999"/>
    <n v="-1.539758"/>
    <n v="4.3697229999999996"/>
    <n v="3.287E-3"/>
  </r>
  <r>
    <n v="642"/>
    <x v="0"/>
    <s v="1-2-7-8"/>
    <s v="1-2-7-8"/>
    <x v="0"/>
    <x v="641"/>
    <n v="123.483"/>
    <n v="261.17399999999998"/>
    <n v="2.646604"/>
    <n v="0"/>
    <x v="593"/>
    <x v="582"/>
    <n v="-7.3636600000000003"/>
    <n v="-179.84778700000001"/>
    <n v="-1.53722"/>
    <n v="-7.3573769999999996"/>
    <n v="-179.85395800000001"/>
    <n v="-1.537874"/>
    <n v="0.88076900000000002"/>
    <n v="6.5499999999999998E-4"/>
  </r>
  <r>
    <n v="643"/>
    <x v="0"/>
    <s v="1-2-7-8"/>
    <s v="1-2-7-8"/>
    <x v="0"/>
    <x v="642"/>
    <n v="122.887"/>
    <n v="305.32499999999999"/>
    <n v="3.1716359999999999"/>
    <n v="0"/>
    <x v="594"/>
    <x v="583"/>
    <n v="-7.3362980000000002"/>
    <n v="-180.540638"/>
    <n v="-1.5350870000000001"/>
    <n v="-7.3313139999999999"/>
    <n v="-180.54290800000001"/>
    <n v="-1.535426"/>
    <n v="0.54759000000000002"/>
    <n v="3.39E-4"/>
  </r>
  <r>
    <n v="644"/>
    <x v="0"/>
    <s v="1-2-7-8"/>
    <s v="1-2-7-8"/>
    <x v="0"/>
    <x v="643"/>
    <n v="126.149"/>
    <n v="285.76"/>
    <n v="1.989269"/>
    <n v="0"/>
    <x v="595"/>
    <x v="584"/>
    <n v="-7.3414529999999996"/>
    <n v="-181.02496500000001"/>
    <n v="-1.533423"/>
    <n v="-7.3116890000000003"/>
    <n v="-181.05265800000001"/>
    <n v="-1.5334460000000001"/>
    <n v="4.0653730000000001"/>
    <n v="2.3E-5"/>
  </r>
  <r>
    <n v="645"/>
    <x v="0"/>
    <s v="1-2-7-8"/>
    <s v="1-2-7-8"/>
    <x v="0"/>
    <x v="644"/>
    <n v="150.35"/>
    <n v="274.375"/>
    <n v="2.2060819999999999"/>
    <n v="0"/>
    <x v="596"/>
    <x v="585"/>
    <n v="-7.2480869999999999"/>
    <n v="-181.606618"/>
    <n v="-1.5269360000000001"/>
    <n v="-7.2905449999999998"/>
    <n v="-181.55650299999999"/>
    <n v="-1.5320830000000001"/>
    <n v="6.5682549999999997"/>
    <n v="5.1469999999999997E-3"/>
  </r>
  <r>
    <n v="646"/>
    <x v="0"/>
    <s v="1-2-7-8"/>
    <s v="1-2-7-8"/>
    <x v="0"/>
    <x v="645"/>
    <n v="117.736"/>
    <n v="284.59399999999999"/>
    <n v="2.2644030000000002"/>
    <n v="0"/>
    <x v="597"/>
    <x v="586"/>
    <n v="-7.2128800000000002"/>
    <n v="-182.062849"/>
    <n v="-1.5062500000000001"/>
    <n v="-7.2469939999999999"/>
    <n v="-182.0522"/>
    <n v="-1.510648"/>
    <n v="3.5737359999999998"/>
    <n v="4.398E-3"/>
  </r>
  <r>
    <n v="647"/>
    <x v="0"/>
    <s v="1-2-7-8"/>
    <s v="1-2-7-8"/>
    <x v="0"/>
    <x v="646"/>
    <n v="172.72800000000001"/>
    <n v="331.48899999999998"/>
    <n v="5.6158429999999999"/>
    <n v="0"/>
    <x v="598"/>
    <x v="587"/>
    <n v="-7.1311359999999997"/>
    <n v="-182.759974"/>
    <n v="-1.4550730000000001"/>
    <n v="-7.1362410000000001"/>
    <n v="-182.71765099999999"/>
    <n v="-1.4575130000000001"/>
    <n v="4.262937"/>
    <n v="2.441E-3"/>
  </r>
  <r>
    <n v="648"/>
    <x v="0"/>
    <s v="1-2-7-8"/>
    <s v="1-2-7-8"/>
    <x v="0"/>
    <x v="647"/>
    <n v="117.78100000000001"/>
    <n v="212.36500000000001"/>
    <n v="3.602538"/>
    <n v="0"/>
    <x v="599"/>
    <x v="588"/>
    <n v="-7.0159060000000002"/>
    <n v="-183.22861700000001"/>
    <n v="-1.414086"/>
    <n v="-7.0263239999999998"/>
    <n v="-183.245361"/>
    <n v="-1.4200550000000001"/>
    <n v="1.9720489999999999"/>
    <n v="5.9680000000000002E-3"/>
  </r>
  <r>
    <n v="649"/>
    <x v="0"/>
    <s v="1-2-7-8"/>
    <s v="1-2-7-8"/>
    <x v="0"/>
    <x v="648"/>
    <n v="115.48399999999999"/>
    <n v="229.34100000000001"/>
    <n v="5.4330920000000003"/>
    <n v="0"/>
    <x v="600"/>
    <x v="589"/>
    <n v="-6.8353719999999996"/>
    <n v="-183.86467500000001"/>
    <n v="-1.389141"/>
    <n v="-6.8961300000000003"/>
    <n v="-183.81033300000001"/>
    <n v="-1.386414"/>
    <n v="8.1513609999999996"/>
    <n v="2.7269999999999998E-3"/>
  </r>
  <r>
    <n v="650"/>
    <x v="0"/>
    <s v="1-2-7-8"/>
    <s v="1-2-7-8"/>
    <x v="0"/>
    <x v="649"/>
    <n v="108.19"/>
    <n v="348.05599999999998"/>
    <n v="3.6571829999999999"/>
    <n v="0"/>
    <x v="601"/>
    <x v="590"/>
    <n v="-6.6719010000000001"/>
    <n v="-184.42566099999999"/>
    <n v="-1.3506499999999999"/>
    <n v="-6.7450950000000001"/>
    <n v="-184.416473"/>
    <n v="-1.3584050000000001"/>
    <n v="7.3768799999999999"/>
    <n v="7.7549999999999997E-3"/>
  </r>
  <r>
    <n v="651"/>
    <x v="0"/>
    <s v="1-2-7-8"/>
    <s v="1-2-7-8"/>
    <x v="0"/>
    <x v="650"/>
    <n v="98.248999999999995"/>
    <n v="200.017"/>
    <n v="3.2806700000000002"/>
    <n v="0"/>
    <x v="602"/>
    <x v="591"/>
    <n v="-6.5451560000000004"/>
    <n v="-185.27584200000001"/>
    <n v="-1.3305180000000001"/>
    <n v="-6.5130949999999999"/>
    <n v="-185.286362"/>
    <n v="-1.3278749999999999"/>
    <n v="3.3743020000000001"/>
    <n v="2.643E-3"/>
  </r>
  <r>
    <n v="652"/>
    <x v="0"/>
    <s v="1-2-7-8"/>
    <s v="1-2-7-8"/>
    <x v="0"/>
    <x v="651"/>
    <n v="100.00700000000001"/>
    <n v="194.4"/>
    <n v="3.8699189999999999"/>
    <n v="0"/>
    <x v="603"/>
    <x v="592"/>
    <n v="-6.3121590000000003"/>
    <n v="-185.986874"/>
    <n v="-1.3088569999999999"/>
    <n v="-6.3169659999999999"/>
    <n v="-185.98345900000001"/>
    <n v="-1.309396"/>
    <n v="0.58955199999999996"/>
    <n v="5.3899999999999998E-4"/>
  </r>
  <r>
    <n v="653"/>
    <x v="0"/>
    <s v="1-2-7-8"/>
    <s v="1-2-7-8"/>
    <x v="0"/>
    <x v="652"/>
    <n v="114.58499999999999"/>
    <n v="248.947"/>
    <n v="4.0371629999999996"/>
    <n v="0"/>
    <x v="604"/>
    <x v="593"/>
    <n v="-6.1371140000000004"/>
    <n v="-186.62672699999999"/>
    <n v="-1.2813159999999999"/>
    <n v="-6.1053610000000003"/>
    <n v="-186.70242300000001"/>
    <n v="-1.29393"/>
    <n v="8.2085849999999994"/>
    <n v="1.2614999999999999E-2"/>
  </r>
  <r>
    <n v="654"/>
    <x v="0"/>
    <s v="1-2-7-8"/>
    <s v="1-2-7-8"/>
    <x v="0"/>
    <x v="653"/>
    <n v="176.714"/>
    <n v="361.56400000000002"/>
    <n v="3.4005450000000002"/>
    <n v="0"/>
    <x v="605"/>
    <x v="594"/>
    <n v="-5.9754430000000003"/>
    <n v="-187.36221499999999"/>
    <n v="-1.2513270000000001"/>
    <n v="-5.8647479999999996"/>
    <n v="-187.409424"/>
    <n v="-1.2600480000000001"/>
    <n v="12.034053"/>
    <n v="8.7209999999999996E-3"/>
  </r>
  <r>
    <n v="655"/>
    <x v="0"/>
    <s v="1-2-7-8"/>
    <s v="1-2-7-8"/>
    <x v="0"/>
    <x v="654"/>
    <n v="103.40300000000001"/>
    <n v="214.30799999999999"/>
    <n v="7.5435169999999996"/>
    <n v="0"/>
    <x v="606"/>
    <x v="595"/>
    <n v="-5.4874280000000004"/>
    <n v="-188.27238"/>
    <n v="-1.1713880000000001"/>
    <n v="-5.4725760000000001"/>
    <n v="-188.28717"/>
    <n v="-1.172892"/>
    <n v="2.0960990000000002"/>
    <n v="1.5039999999999999E-3"/>
  </r>
  <r>
    <n v="656"/>
    <x v="0"/>
    <s v="1-2-7-8"/>
    <s v="1-2-7-8"/>
    <x v="0"/>
    <x v="655"/>
    <n v="99.11"/>
    <n v="249.191"/>
    <n v="8.0071440000000003"/>
    <n v="0"/>
    <x v="607"/>
    <x v="596"/>
    <n v="-5.0693929999999998"/>
    <n v="-188.92736300000001"/>
    <n v="-1.090082"/>
    <n v="-5.1138649999999997"/>
    <n v="-188.884964"/>
    <n v="-1.082624"/>
    <n v="6.1444530000000004"/>
    <n v="7.4580000000000002E-3"/>
  </r>
  <r>
    <n v="657"/>
    <x v="0"/>
    <s v="1-2-7-8"/>
    <s v="1-2-7-8"/>
    <x v="0"/>
    <x v="656"/>
    <n v="180.982"/>
    <n v="202.17699999999999"/>
    <n v="9.4028569999999991"/>
    <n v="0"/>
    <x v="608"/>
    <x v="597"/>
    <n v="-4.7310179999999997"/>
    <n v="-189.420277"/>
    <n v="-0.97274300000000002"/>
    <n v="-4.687055"/>
    <n v="-189.42524700000001"/>
    <n v="-0.97131400000000001"/>
    <n v="4.4242499999999998"/>
    <n v="1.4289999999999999E-3"/>
  </r>
  <r>
    <n v="658"/>
    <x v="0"/>
    <s v="1-2-7-8"/>
    <s v="1-2-7-8"/>
    <x v="0"/>
    <x v="657"/>
    <n v="137.292"/>
    <n v="257.12599999999998"/>
    <n v="12.591934999999999"/>
    <n v="0"/>
    <x v="609"/>
    <x v="598"/>
    <n v="-4.2765810000000002"/>
    <n v="-189.85743600000001"/>
    <n v="-0.82614200000000004"/>
    <n v="-4.1831589999999998"/>
    <n v="-189.90360999999999"/>
    <n v="-0.843893"/>
    <n v="10.421008"/>
    <n v="1.7750999999999999E-2"/>
  </r>
  <r>
    <n v="659"/>
    <x v="0"/>
    <s v="1-2-7-8"/>
    <s v="1-2-7-8"/>
    <x v="0"/>
    <x v="658"/>
    <n v="106.572"/>
    <n v="206.82400000000001"/>
    <n v="10.522161000000001"/>
    <n v="0"/>
    <x v="610"/>
    <x v="599"/>
    <n v="-3.5932979999999999"/>
    <n v="-190.352035"/>
    <n v="-0.72067700000000001"/>
    <n v="-3.6071230000000001"/>
    <n v="-190.33206200000001"/>
    <n v="-0.71772000000000002"/>
    <n v="2.4291360000000002"/>
    <n v="2.9559999999999999E-3"/>
  </r>
  <r>
    <n v="660"/>
    <x v="0"/>
    <s v="1-2-7-8"/>
    <s v="1-2-7-8"/>
    <x v="0"/>
    <x v="659"/>
    <n v="105.861"/>
    <n v="335.786"/>
    <n v="11.380665"/>
    <n v="0"/>
    <x v="611"/>
    <x v="600"/>
    <n v="-2.9581930000000001"/>
    <n v="-190.703777"/>
    <n v="-0.59586899999999998"/>
    <n v="-2.976537"/>
    <n v="-190.69992099999999"/>
    <n v="-0.59523800000000004"/>
    <n v="1.874549"/>
    <n v="6.3100000000000005E-4"/>
  </r>
  <r>
    <n v="661"/>
    <x v="0"/>
    <s v="1-2-7-8"/>
    <s v="1-2-7-8"/>
    <x v="0"/>
    <x v="660"/>
    <n v="155.483"/>
    <n v="324.95100000000002"/>
    <n v="10.654864"/>
    <n v="0"/>
    <x v="612"/>
    <x v="601"/>
    <n v="-2.449284"/>
    <n v="-191.04355699999999"/>
    <n v="-0.478883"/>
    <n v="-2.311426"/>
    <n v="-191.00015300000001"/>
    <n v="-0.47983599999999998"/>
    <n v="14.452992"/>
    <n v="9.5299999999999996E-4"/>
  </r>
  <r>
    <n v="662"/>
    <x v="0"/>
    <s v="1-2-7-8"/>
    <s v="1-2-7-8"/>
    <x v="0"/>
    <x v="661"/>
    <n v="125.28100000000001"/>
    <n v="348.23099999999999"/>
    <n v="9.3736730000000001"/>
    <n v="0"/>
    <x v="613"/>
    <x v="602"/>
    <n v="-1.5895790000000001"/>
    <n v="-191.21014"/>
    <n v="-0.37555899999999998"/>
    <n v="-1.6258980000000001"/>
    <n v="-191.23550399999999"/>
    <n v="-0.37731300000000001"/>
    <n v="4.4299280000000003"/>
    <n v="1.753E-3"/>
  </r>
  <r>
    <n v="663"/>
    <x v="0"/>
    <s v="1-2-7-8"/>
    <s v="1-2-7-8"/>
    <x v="0"/>
    <x v="662"/>
    <n v="116.889"/>
    <n v="228.58"/>
    <n v="10.531980000000001"/>
    <n v="0"/>
    <x v="614"/>
    <x v="603"/>
    <n v="-0.59097500000000003"/>
    <n v="-191.39355399999999"/>
    <n v="-0.254888"/>
    <n v="-0.69412499999999999"/>
    <n v="-191.44958500000001"/>
    <n v="-0.25435200000000002"/>
    <n v="11.738574"/>
    <n v="5.3499999999999999E-4"/>
  </r>
  <r>
    <n v="664"/>
    <x v="0"/>
    <s v="1-2-7-8"/>
    <s v="1-2-7-8"/>
    <x v="0"/>
    <x v="663"/>
    <n v="176.44"/>
    <n v="323.19799999999998"/>
    <n v="6.9075360000000003"/>
    <n v="0"/>
    <x v="615"/>
    <x v="604"/>
    <n v="2.3411000000000001E-2"/>
    <n v="-191.57570100000001"/>
    <n v="-0.183696"/>
    <n v="1.6920000000000001E-2"/>
    <n v="-191.553864"/>
    <n v="-0.17943999999999999"/>
    <n v="2.2781349999999998"/>
    <n v="4.2560000000000002E-3"/>
  </r>
  <r>
    <n v="665"/>
    <x v="0"/>
    <s v="1-2-7-8"/>
    <s v="1-2-7-8"/>
    <x v="0"/>
    <x v="664"/>
    <n v="117.024"/>
    <n v="231.26900000000001"/>
    <n v="6.0535519999999998"/>
    <n v="0"/>
    <x v="616"/>
    <x v="605"/>
    <n v="0.76798999999999995"/>
    <n v="-191.57444000000001"/>
    <n v="-0.117325"/>
    <n v="0.73718799999999995"/>
    <n v="-191.621613"/>
    <n v="-0.121"/>
    <n v="5.6338689999999998"/>
    <n v="3.676E-3"/>
  </r>
  <r>
    <n v="666"/>
    <x v="0"/>
    <s v="1-2-7-8"/>
    <s v="1-2-7-8"/>
    <x v="0"/>
    <x v="665"/>
    <n v="153.22200000000001"/>
    <n v="376.185"/>
    <n v="4.5165860000000002"/>
    <n v="0"/>
    <x v="617"/>
    <x v="606"/>
    <n v="1.466353"/>
    <n v="-191.615748"/>
    <n v="-7.2883000000000003E-2"/>
    <n v="1.4633769999999999"/>
    <n v="-191.663681"/>
    <n v="-7.6429999999999998E-2"/>
    <n v="4.8025460000000004"/>
    <n v="3.5469999999999998E-3"/>
  </r>
  <r>
    <n v="667"/>
    <x v="0"/>
    <s v="1-2-7-8"/>
    <s v="1-2-7-8"/>
    <x v="0"/>
    <x v="666"/>
    <n v="183.57499999999999"/>
    <n v="357.762"/>
    <n v="3.5935459999999999"/>
    <n v="0"/>
    <x v="618"/>
    <x v="607"/>
    <n v="2.1968549999999998"/>
    <n v="-191.66954999999999"/>
    <n v="-4.5186999999999998E-2"/>
    <n v="2.191697"/>
    <n v="-191.68641700000001"/>
    <n v="-4.4717E-2"/>
    <n v="1.7637769999999999"/>
    <n v="4.6999999999999999E-4"/>
  </r>
  <r>
    <n v="668"/>
    <x v="0"/>
    <s v="1-2-7-8"/>
    <s v="1-2-7-8"/>
    <x v="0"/>
    <x v="667"/>
    <n v="136.94900000000001"/>
    <n v="322.709"/>
    <n v="2.9447019999999999"/>
    <n v="0"/>
    <x v="619"/>
    <x v="608"/>
    <n v="2.8896449999999998"/>
    <n v="-191.68927500000001"/>
    <n v="-2.2436000000000001E-2"/>
    <n v="2.919111"/>
    <n v="-191.69548"/>
    <n v="-2.1010999999999998E-2"/>
    <n v="3.0112730000000001"/>
    <n v="1.4250000000000001E-3"/>
  </r>
  <r>
    <n v="669"/>
    <x v="1"/>
    <s v="1-2-7-8-13"/>
    <s v="1-2-7-8-13"/>
    <x v="0"/>
    <x v="668"/>
    <n v="136.35599999999999"/>
    <n v="336.83"/>
    <n v="2.8289260000000001"/>
    <n v="0"/>
    <x v="620"/>
    <x v="609"/>
    <n v="3.6515939999999998"/>
    <n v="-191.69772499999999"/>
    <n v="-5.0679999999999996E-3"/>
    <n v="3.6447449999999999"/>
    <n v="-191.69470200000001"/>
    <n v="-5.4539999999999996E-3"/>
    <n v="0.74864600000000003"/>
    <n v="3.8699999999999997E-4"/>
  </r>
  <r>
    <n v="670"/>
    <x v="1"/>
    <s v="1-2-7-8-13"/>
    <s v="1-2-7-8-13"/>
    <x v="0"/>
    <x v="669"/>
    <n v="115.464"/>
    <n v="431.26299999999998"/>
    <n v="5.3089079999999997"/>
    <n v="0"/>
    <x v="621"/>
    <x v="610"/>
    <n v="4.6170679999999997"/>
    <n v="-191.67713800000001"/>
    <n v="5.4770000000000001E-3"/>
    <n v="4.6105700000000001"/>
    <n v="-191.68890400000001"/>
    <n v="4.7169999999999998E-3"/>
    <n v="1.3440350000000001"/>
    <n v="7.6000000000000004E-4"/>
  </r>
  <r>
    <n v="671"/>
    <x v="1"/>
    <s v="1-2-7-8-13"/>
    <s v="1-2-7-8-13"/>
    <x v="0"/>
    <x v="670"/>
    <n v="215.09"/>
    <n v="300.596"/>
    <n v="3.9833120000000002"/>
    <n v="0"/>
    <x v="622"/>
    <x v="611"/>
    <n v="5.3359290000000001"/>
    <n v="-191.679993"/>
    <n v="9.4479999999999998E-3"/>
    <n v="5.3350949999999999"/>
    <n v="-191.68187"/>
    <n v="9.1509999999999994E-3"/>
    <n v="0.20532800000000001"/>
    <n v="2.9700000000000001E-4"/>
  </r>
  <r>
    <n v="672"/>
    <x v="1"/>
    <s v="1-2-7-8-13"/>
    <s v="1-2-7-8-13"/>
    <x v="0"/>
    <x v="671"/>
    <n v="210.6"/>
    <n v="373.28300000000002"/>
    <n v="4.508883"/>
    <n v="0"/>
    <x v="623"/>
    <x v="612"/>
    <n v="6.0819239999999999"/>
    <n v="-191.685832"/>
    <n v="9.698E-3"/>
    <n v="6.0605029999999998"/>
    <n v="-191.672943"/>
    <n v="1.1112E-2"/>
    <n v="2.4999739999999999"/>
    <n v="1.4139999999999999E-3"/>
  </r>
  <r>
    <n v="673"/>
    <x v="1"/>
    <s v="1-2-7-8-13"/>
    <s v="1-2-7-8-13"/>
    <x v="0"/>
    <x v="672"/>
    <n v="141.76900000000001"/>
    <n v="352.863"/>
    <n v="3.4027940000000001"/>
    <n v="0"/>
    <x v="624"/>
    <x v="613"/>
    <n v="6.71889"/>
    <n v="-191.764354"/>
    <n v="1.1103999999999999E-2"/>
    <n v="6.7866989999999996"/>
    <n v="-191.66329999999999"/>
    <n v="1.3204E-2"/>
    <n v="12.169733000000001"/>
    <n v="2.0999999999999999E-3"/>
  </r>
  <r>
    <n v="674"/>
    <x v="2"/>
    <s v="1-2-7-8-13-14"/>
    <s v="1-2-7-8-13-14"/>
    <x v="0"/>
    <x v="673"/>
    <n v="161.767"/>
    <n v="363.077"/>
    <n v="6.5822289999999999"/>
    <n v="0"/>
    <x v="625"/>
    <x v="614"/>
    <n v="7.6043630000000002"/>
    <n v="-191.575514"/>
    <n v="1.2262E-2"/>
    <n v="7.5131649999999999"/>
    <n v="-191.65269499999999"/>
    <n v="1.3786E-2"/>
    <n v="11.947343"/>
    <n v="1.524E-3"/>
  </r>
  <r>
    <n v="675"/>
    <x v="2"/>
    <s v="1-2-7-8-13-14"/>
    <s v="1-2-7-8-13-14"/>
    <x v="0"/>
    <x v="674"/>
    <n v="128.376"/>
    <n v="263.298"/>
    <n v="5.1264010000000004"/>
    <n v="0"/>
    <x v="626"/>
    <x v="615"/>
    <n v="8.4628440000000005"/>
    <n v="-191.66618500000001"/>
    <n v="1.3891000000000001E-2"/>
    <n v="8.4813810000000007"/>
    <n v="-191.63800000000001"/>
    <n v="1.4722000000000001E-2"/>
    <n v="3.3733780000000002"/>
    <n v="8.3100000000000003E-4"/>
  </r>
  <r>
    <n v="676"/>
    <x v="2"/>
    <s v="1-2-7-8-13-14"/>
    <s v="1-2-7-8-13-14"/>
    <x v="0"/>
    <x v="675"/>
    <n v="157.02000000000001"/>
    <n v="321.524"/>
    <n v="6.2907760000000001"/>
    <n v="0"/>
    <x v="627"/>
    <x v="616"/>
    <n v="9.2163529999999998"/>
    <n v="-191.63845599999999"/>
    <n v="1.4909E-2"/>
    <n v="9.2070659999999993"/>
    <n v="-191.628906"/>
    <n v="1.3953E-2"/>
    <n v="1.3320860000000001"/>
    <n v="9.5600000000000004E-4"/>
  </r>
  <r>
    <n v="677"/>
    <x v="2"/>
    <s v="1-2-7-8-13-14"/>
    <s v="1-2-7-8-13-14"/>
    <x v="0"/>
    <x v="676"/>
    <n v="229.142"/>
    <n v="376.173"/>
    <n v="4.8014939999999999"/>
    <n v="0"/>
    <x v="628"/>
    <x v="617"/>
    <n v="10.009157"/>
    <n v="-191.542575"/>
    <n v="1.1498E-2"/>
    <n v="9.9325259999999993"/>
    <n v="-191.62098700000001"/>
    <n v="1.1583E-2"/>
    <n v="10.963946"/>
    <n v="8.3999999999999995E-5"/>
  </r>
  <r>
    <n v="678"/>
    <x v="2"/>
    <s v="1-2-7-8-13-14"/>
    <s v="1-2-7-8-13-14"/>
    <x v="0"/>
    <x v="677"/>
    <n v="144.517"/>
    <n v="266.49799999999999"/>
    <n v="5.8040719999999997"/>
    <n v="0"/>
    <x v="629"/>
    <x v="618"/>
    <n v="10.707608"/>
    <n v="-191.58273399999999"/>
    <n v="9.9579999999999998E-3"/>
    <n v="10.658032"/>
    <n v="-191.61431899999999"/>
    <n v="1.0492E-2"/>
    <n v="5.8782480000000001"/>
    <n v="5.3399999999999997E-4"/>
  </r>
  <r>
    <n v="679"/>
    <x v="2"/>
    <s v="1-2-7-8-13-14"/>
    <s v="1-2-7-8-13-14"/>
    <x v="0"/>
    <x v="678"/>
    <n v="193.40100000000001"/>
    <n v="212.97200000000001"/>
    <n v="7.7442089999999997"/>
    <n v="0"/>
    <x v="630"/>
    <x v="619"/>
    <n v="11.928324"/>
    <n v="-191.29827800000001"/>
    <n v="8.8570000000000003E-3"/>
    <n v="11.625676"/>
    <n v="-191.606155"/>
    <n v="9.0039999999999999E-3"/>
    <n v="43.172229000000002"/>
    <n v="1.47E-4"/>
  </r>
  <r>
    <n v="680"/>
    <x v="2"/>
    <s v="1-2-7-8-13-14"/>
    <s v="1-2-7-8-13-14"/>
    <x v="0"/>
    <x v="679"/>
    <n v="234.87299999999999"/>
    <n v="309.58600000000001"/>
    <n v="3.653492"/>
    <n v="0"/>
    <x v="631"/>
    <x v="620"/>
    <n v="12.368043999999999"/>
    <n v="-191.57700600000001"/>
    <n v="6.2529999999999999E-3"/>
    <n v="12.351603000000001"/>
    <n v="-191.60038800000001"/>
    <n v="7.7679999999999997E-3"/>
    <n v="2.858371"/>
    <n v="1.5150000000000001E-3"/>
  </r>
  <r>
    <n v="681"/>
    <x v="2"/>
    <s v="1-2-7-8-13-14"/>
    <s v="1-2-7-8-13-14"/>
    <x v="0"/>
    <x v="680"/>
    <n v="191.16499999999999"/>
    <n v="345.94499999999999"/>
    <n v="5.2145359999999998"/>
    <n v="0"/>
    <x v="632"/>
    <x v="621"/>
    <n v="13.006144000000001"/>
    <n v="-191.57879800000001"/>
    <n v="1.0536E-2"/>
    <n v="13.077567999999999"/>
    <n v="-191.595215"/>
    <n v="7.7460000000000003E-3"/>
    <n v="7.3286530000000001"/>
    <n v="2.7899999999999999E-3"/>
  </r>
  <r>
    <n v="682"/>
    <x v="2"/>
    <s v="1-2-7-8-13-14"/>
    <s v="1-2-7-8-13-14"/>
    <x v="0"/>
    <x v="681"/>
    <n v="162.214"/>
    <n v="214.946"/>
    <n v="5.5479539999999998"/>
    <n v="0"/>
    <x v="633"/>
    <x v="622"/>
    <n v="13.795571000000001"/>
    <n v="-191.59537499999999"/>
    <n v="6.5519999999999997E-3"/>
    <n v="13.803464"/>
    <n v="-191.59016399999999"/>
    <n v="6.7320000000000001E-3"/>
    <n v="0.94573799999999997"/>
    <n v="1.8100000000000001E-4"/>
  </r>
  <r>
    <n v="683"/>
    <x v="2"/>
    <s v="1-2-7-8-13-14"/>
    <s v="1-2-7-8-13-14"/>
    <x v="0"/>
    <x v="682"/>
    <n v="131.46899999999999"/>
    <n v="337.32499999999999"/>
    <n v="4.5843249999999998"/>
    <n v="0"/>
    <x v="634"/>
    <x v="623"/>
    <n v="14.530198"/>
    <n v="-191.58139"/>
    <n v="5.9579999999999998E-3"/>
    <n v="14.529268"/>
    <n v="-191.586578"/>
    <n v="6.0949999999999997E-3"/>
    <n v="0.52706699999999995"/>
    <n v="1.37E-4"/>
  </r>
  <r>
    <n v="684"/>
    <x v="1"/>
    <s v="1-2-8-13-14"/>
    <s v="1-2-8-13-14"/>
    <x v="0"/>
    <x v="683"/>
    <n v="206.285"/>
    <n v="243.23099999999999"/>
    <n v="5.301507"/>
    <n v="0"/>
    <x v="635"/>
    <x v="624"/>
    <n v="15.55179"/>
    <n v="-191.579128"/>
    <n v="3.2390000000000001E-3"/>
    <n v="15.496938"/>
    <n v="-191.58255"/>
    <n v="4.7530000000000003E-3"/>
    <n v="5.4958780000000003"/>
    <n v="1.5139999999999999E-3"/>
  </r>
  <r>
    <n v="685"/>
    <x v="1"/>
    <s v="1-2-8-13-14"/>
    <s v="1-2-8-13-14"/>
    <x v="0"/>
    <x v="684"/>
    <n v="191.02"/>
    <n v="183.166"/>
    <n v="3.1989459999999998"/>
    <n v="0"/>
    <x v="636"/>
    <x v="625"/>
    <n v="16.104845999999998"/>
    <n v="-191.68412799999999"/>
    <n v="4.0920000000000002E-3"/>
    <n v="16.222580000000001"/>
    <n v="-191.57988"/>
    <n v="3.5430000000000001E-3"/>
    <n v="15.725467"/>
    <n v="5.4900000000000001E-4"/>
  </r>
  <r>
    <n v="686"/>
    <x v="1"/>
    <s v="1-2-8-13-14"/>
    <s v="1-2-8-13-14"/>
    <x v="0"/>
    <x v="685"/>
    <n v="117.193"/>
    <n v="288.76299999999998"/>
    <n v="3.4402729999999999"/>
    <n v="0"/>
    <x v="637"/>
    <x v="626"/>
    <n v="16.938165999999999"/>
    <n v="-191.57872900000001"/>
    <n v="3.7209999999999999E-3"/>
    <n v="16.946058000000001"/>
    <n v="-191.57785000000001"/>
    <n v="3.5349999999999999E-3"/>
    <n v="0.79410599999999998"/>
    <n v="1.8699999999999999E-4"/>
  </r>
  <r>
    <n v="687"/>
    <x v="1"/>
    <s v="1-2-8-13-14"/>
    <s v="1-2-8-13-14"/>
    <x v="0"/>
    <x v="686"/>
    <n v="237.732"/>
    <n v="418.35700000000003"/>
    <n v="4.3807749999999999"/>
    <n v="0"/>
    <x v="638"/>
    <x v="627"/>
    <n v="17.663872999999999"/>
    <n v="-191.559642"/>
    <n v="2.1359999999999999E-3"/>
    <n v="17.662894999999999"/>
    <n v="-191.57565299999999"/>
    <n v="2.676E-3"/>
    <n v="1.604053"/>
    <n v="5.4000000000000001E-4"/>
  </r>
  <r>
    <n v="688"/>
    <x v="1"/>
    <s v="1-2-8-13-14"/>
    <s v="1-2-8-13-14"/>
    <x v="0"/>
    <x v="687"/>
    <n v="148.126"/>
    <n v="291.46100000000001"/>
    <n v="4.6902720000000002"/>
    <n v="0"/>
    <x v="639"/>
    <x v="628"/>
    <n v="18.621186999999999"/>
    <n v="-191.60671099999999"/>
    <n v="1.2869999999999999E-3"/>
    <n v="18.602221"/>
    <n v="-191.57324199999999"/>
    <n v="2.379E-3"/>
    <n v="3.8468960000000001"/>
    <n v="1.0920000000000001E-3"/>
  </r>
  <r>
    <n v="689"/>
    <x v="0"/>
    <s v="1-8-13-14"/>
    <s v="1-8-13-14"/>
    <x v="0"/>
    <x v="688"/>
    <n v="172.952"/>
    <n v="331.577"/>
    <n v="3.1246909999999999"/>
    <n v="0"/>
    <x v="640"/>
    <x v="629"/>
    <n v="19.26906"/>
    <n v="-191.51190600000001"/>
    <n v="7.9690000000000004E-3"/>
    <n v="19.293296999999999"/>
    <n v="-191.57205200000001"/>
    <n v="2.4979999999999998E-3"/>
    <n v="6.4846019999999998"/>
    <n v="5.4710000000000002E-3"/>
  </r>
  <r>
    <n v="690"/>
    <x v="0"/>
    <s v="1-8-13-14"/>
    <s v="1-8-13-14"/>
    <x v="0"/>
    <x v="689"/>
    <n v="173.321"/>
    <n v="316.79599999999999"/>
    <n v="2.8702359999999998"/>
    <n v="0"/>
    <x v="641"/>
    <x v="630"/>
    <n v="19.936592000000001"/>
    <n v="-191.554452"/>
    <n v="7.9179999999999997E-3"/>
    <n v="19.974426000000001"/>
    <n v="-191.570831"/>
    <n v="1.529E-3"/>
    <n v="4.1227770000000001"/>
    <n v="6.3899999999999998E-3"/>
  </r>
  <r>
    <n v="691"/>
    <x v="1"/>
    <s v="1-8-13-14-18"/>
    <s v="1-8-13-14-18"/>
    <x v="0"/>
    <x v="690"/>
    <n v="203.16"/>
    <n v="299.87200000000001"/>
    <n v="3.5332780000000001"/>
    <n v="0"/>
    <x v="642"/>
    <x v="631"/>
    <n v="20.649805000000001"/>
    <n v="-191.59542099999999"/>
    <n v="5.9800000000000001E-4"/>
    <n v="20.647707"/>
    <n v="-191.57019"/>
    <n v="1.714E-3"/>
    <n v="2.5317159999999999"/>
    <n v="1.116E-3"/>
  </r>
  <r>
    <n v="692"/>
    <x v="1"/>
    <s v="1-8-13-14-18"/>
    <s v="1-8-13-14-18"/>
    <x v="0"/>
    <x v="691"/>
    <n v="213.81899999999999"/>
    <n v="299.363"/>
    <n v="4.2867329999999999"/>
    <n v="0"/>
    <x v="643"/>
    <x v="632"/>
    <n v="21.436323000000002"/>
    <n v="-191.43010599999999"/>
    <n v="1.629E-3"/>
    <n v="21.314556"/>
    <n v="-191.56929"/>
    <n v="9.2100000000000005E-4"/>
    <n v="18.493057"/>
    <n v="7.0799999999999997E-4"/>
  </r>
  <r>
    <n v="693"/>
    <x v="1"/>
    <s v="1-8-13-14-18"/>
    <s v="1-8-13-14-18"/>
    <x v="0"/>
    <x v="692"/>
    <n v="123.959"/>
    <n v="214.911"/>
    <n v="3.369389"/>
    <n v="0"/>
    <x v="644"/>
    <x v="633"/>
    <n v="22.097798000000001"/>
    <n v="-191.66696300000001"/>
    <n v="1.204E-3"/>
    <n v="22.193933000000001"/>
    <n v="-191.56849700000001"/>
    <n v="7.3300000000000004E-4"/>
    <n v="13.761426999999999"/>
    <n v="4.7100000000000001E-4"/>
  </r>
  <r>
    <n v="694"/>
    <x v="1"/>
    <s v="1-8-13-14-18"/>
    <s v="1-8-13-14-18"/>
    <x v="0"/>
    <x v="693"/>
    <n v="154.80799999999999"/>
    <n v="291.387"/>
    <n v="3.63157"/>
    <n v="0"/>
    <x v="645"/>
    <x v="634"/>
    <n v="22.782945000000002"/>
    <n v="-191.581874"/>
    <n v="-1.5820000000000001E-3"/>
    <n v="22.845209000000001"/>
    <n v="-191.56814600000001"/>
    <n v="1.1709999999999999E-3"/>
    <n v="6.3759259999999998"/>
    <n v="4.1100000000000002E-4"/>
  </r>
  <r>
    <n v="695"/>
    <x v="0"/>
    <s v="8-13-14-18"/>
    <s v="8-13-14-18"/>
    <x v="0"/>
    <x v="694"/>
    <n v="150.30500000000001"/>
    <n v="214.809"/>
    <n v="4.2450700000000001"/>
    <n v="0"/>
    <x v="646"/>
    <x v="635"/>
    <n v="23.399761999999999"/>
    <n v="-191.79797199999999"/>
    <n v="1.3598000000000001E-2"/>
    <n v="23.488538999999999"/>
    <n v="-191.56748999999999"/>
    <n v="5.13E-4"/>
    <n v="24.698836"/>
    <n v="1.3084999999999999E-2"/>
  </r>
  <r>
    <n v="696"/>
    <x v="0"/>
    <s v="8-13-14-18"/>
    <s v="8-13-14-18"/>
    <x v="0"/>
    <x v="695"/>
    <n v="131.90199999999999"/>
    <n v="300.42"/>
    <n v="3.3701319999999999"/>
    <n v="0"/>
    <x v="647"/>
    <x v="636"/>
    <n v="24.076476"/>
    <n v="-191.541089"/>
    <n v="3.2940000000000001E-3"/>
    <n v="24.123652"/>
    <n v="-191.56738300000001"/>
    <n v="9.0499999999999999E-4"/>
    <n v="5.4008459999999996"/>
    <n v="2.3879999999999999E-3"/>
  </r>
  <r>
    <n v="697"/>
    <x v="0"/>
    <s v="8-13-14-18"/>
    <s v="8-13-14-18"/>
    <x v="0"/>
    <x v="696"/>
    <n v="150.09"/>
    <n v="309.685"/>
    <n v="3.1213959999999998"/>
    <n v="0"/>
    <x v="648"/>
    <x v="637"/>
    <n v="24.705399"/>
    <n v="-191.58386400000001"/>
    <n v="3.434E-3"/>
    <n v="24.750796999999999"/>
    <n v="-191.56698600000001"/>
    <n v="1.8699999999999999E-4"/>
    <n v="4.8434090000000003"/>
    <n v="3.2460000000000002E-3"/>
  </r>
  <r>
    <n v="698"/>
    <x v="0"/>
    <s v="8-13-14-18"/>
    <s v="8-13-14-18"/>
    <x v="0"/>
    <x v="697"/>
    <n v="165.92"/>
    <n v="307.83300000000003"/>
    <n v="2.5302410000000002"/>
    <n v="0"/>
    <x v="649"/>
    <x v="638"/>
    <n v="25.291160000000001"/>
    <n v="-191.64333600000001"/>
    <n v="7.7099999999999998E-4"/>
    <n v="25.370514"/>
    <n v="-191.566971"/>
    <n v="6.3400000000000001E-4"/>
    <n v="11.013051000000001"/>
    <n v="1.37E-4"/>
  </r>
  <r>
    <n v="699"/>
    <x v="0"/>
    <s v="8-13-14-18"/>
    <s v="8-13-14-18"/>
    <x v="0"/>
    <x v="698"/>
    <n v="127.294"/>
    <n v="342.077"/>
    <n v="2.7262979999999999"/>
    <n v="0"/>
    <x v="650"/>
    <x v="639"/>
    <n v="25.994629"/>
    <n v="-191.558652"/>
    <n v="-4.6999999999999999E-4"/>
    <n v="25.983284000000001"/>
    <n v="-191.566711"/>
    <n v="-3.4E-5"/>
    <n v="1.391626"/>
    <n v="4.3600000000000003E-4"/>
  </r>
  <r>
    <n v="700"/>
    <x v="0"/>
    <s v="8-13-14-18"/>
    <s v="8-13-14-18"/>
    <x v="0"/>
    <x v="699"/>
    <n v="173.44399999999999"/>
    <n v="423.19200000000001"/>
    <n v="2.794168"/>
    <n v="0"/>
    <x v="651"/>
    <x v="640"/>
    <n v="26.598842999999999"/>
    <n v="-191.630618"/>
    <n v="4.653E-3"/>
    <n v="26.589314000000002"/>
    <n v="-191.56686400000001"/>
    <n v="4.3100000000000001E-4"/>
    <n v="6.4462260000000002"/>
    <n v="4.2220000000000001E-3"/>
  </r>
  <r>
    <n v="701"/>
    <x v="0"/>
    <s v="8-13-14-18"/>
    <s v="8-13-14-18"/>
    <x v="0"/>
    <x v="700"/>
    <n v="159.631"/>
    <n v="336.52499999999998"/>
    <n v="3.3904550000000002"/>
    <n v="0"/>
    <x v="652"/>
    <x v="641"/>
    <n v="27.349022000000001"/>
    <n v="-191.600943"/>
    <n v="-2.14E-4"/>
    <n v="27.386790999999999"/>
    <n v="-191.566833"/>
    <n v="3.4499999999999998E-4"/>
    <n v="5.0891510000000002"/>
    <n v="1.3100000000000001E-4"/>
  </r>
  <r>
    <n v="702"/>
    <x v="0"/>
    <s v="8-13-14-18"/>
    <s v="8-13-14-18"/>
    <x v="0"/>
    <x v="701"/>
    <n v="106.057"/>
    <n v="288.714"/>
    <n v="2.122099"/>
    <n v="0"/>
    <x v="653"/>
    <x v="642"/>
    <n v="28.029567"/>
    <n v="-191.622333"/>
    <n v="-3.3839999999999999E-3"/>
    <n v="27.976782"/>
    <n v="-191.56668099999999"/>
    <n v="-3.0499999999999999E-4"/>
    <n v="7.6703039999999998"/>
    <n v="3.0790000000000001E-3"/>
  </r>
  <r>
    <n v="703"/>
    <x v="0"/>
    <s v="8-13-14-18"/>
    <s v="8-13-14-18"/>
    <x v="0"/>
    <x v="702"/>
    <n v="160.20400000000001"/>
    <n v="301.125"/>
    <n v="3.0139589999999998"/>
    <n v="0"/>
    <x v="654"/>
    <x v="643"/>
    <n v="28.595326"/>
    <n v="-191.50667300000001"/>
    <n v="3.5539999999999999E-3"/>
    <n v="28.559736000000001"/>
    <n v="-191.56698600000001"/>
    <n v="2.24E-4"/>
    <n v="7.0030349999999997"/>
    <n v="3.3300000000000001E-3"/>
  </r>
  <r>
    <n v="704"/>
    <x v="0"/>
    <s v="8-13-14-18"/>
    <s v="8-13-14-18"/>
    <x v="0"/>
    <x v="703"/>
    <n v="118.508"/>
    <n v="279.49799999999999"/>
    <n v="2.5595309999999998"/>
    <n v="0"/>
    <x v="655"/>
    <x v="644"/>
    <n v="29.182091"/>
    <n v="-191.522831"/>
    <n v="-9.8200000000000002E-4"/>
    <n v="29.135742"/>
    <n v="-191.566956"/>
    <n v="-4.3199999999999998E-4"/>
    <n v="6.3994049999999998"/>
    <n v="5.5000000000000003E-4"/>
  </r>
  <r>
    <n v="705"/>
    <x v="3"/>
    <s v="13-14-18"/>
    <s v="13-14-18"/>
    <x v="0"/>
    <x v="704"/>
    <n v="80.688999999999993"/>
    <n v="200.13900000000001"/>
    <n v="1.7241519999999999"/>
    <n v="0"/>
    <x v="656"/>
    <x v="645"/>
    <n v="29.734642999999998"/>
    <n v="-191.58305300000001"/>
    <n v="-1.0833000000000001E-2"/>
    <n v="29.893260999999999"/>
    <n v="-191.56716900000001"/>
    <n v="-5.04E-4"/>
    <n v="15.941084999999999"/>
    <n v="1.0329E-2"/>
  </r>
  <r>
    <n v="706"/>
    <x v="3"/>
    <s v="13-14-18"/>
    <s v="13-14-18"/>
    <x v="0"/>
    <x v="705"/>
    <n v="94.448999999999998"/>
    <n v="303.25299999999999"/>
    <n v="2.4730799999999999"/>
    <n v="0"/>
    <x v="657"/>
    <x v="646"/>
    <n v="30.492681000000001"/>
    <n v="-191.54564500000001"/>
    <n v="-5.169E-3"/>
    <n v="30.453783000000001"/>
    <n v="-191.56752"/>
    <n v="6.3E-5"/>
    <n v="4.4626729999999997"/>
    <n v="5.1060000000000003E-3"/>
  </r>
  <r>
    <n v="707"/>
    <x v="3"/>
    <s v="13-14-18"/>
    <s v="13-14-18"/>
    <x v="0"/>
    <x v="706"/>
    <n v="122.839"/>
    <n v="335.274"/>
    <n v="1.544087"/>
    <n v="0"/>
    <x v="658"/>
    <x v="647"/>
    <n v="31.091643000000001"/>
    <n v="-191.51661100000001"/>
    <n v="-1.4881999999999999E-2"/>
    <n v="31.007892999999999"/>
    <n v="-191.56748999999999"/>
    <n v="-5.3799999999999996E-4"/>
    <n v="9.7993229999999993"/>
    <n v="1.4344000000000001E-2"/>
  </r>
  <r>
    <n v="708"/>
    <x v="3"/>
    <s v="13-14-18"/>
    <s v="13-14-18"/>
    <x v="0"/>
    <x v="707"/>
    <n v="113.569"/>
    <n v="334.40300000000002"/>
    <n v="1.6102240000000001"/>
    <n v="0"/>
    <x v="659"/>
    <x v="648"/>
    <n v="31.515739"/>
    <n v="-191.614395"/>
    <n v="3.7750000000000001E-3"/>
    <n v="31.555631999999999"/>
    <n v="-191.56784099999999"/>
    <n v="7.8999999999999996E-5"/>
    <n v="6.1308290000000003"/>
    <n v="3.6960000000000001E-3"/>
  </r>
  <r>
    <n v="709"/>
    <x v="3"/>
    <s v="13-14-18"/>
    <s v="13-14-18"/>
    <x v="0"/>
    <x v="708"/>
    <n v="143.70400000000001"/>
    <n v="296.93700000000001"/>
    <n v="2.0316269999999998"/>
    <n v="0"/>
    <x v="660"/>
    <x v="649"/>
    <n v="32.133623"/>
    <n v="-191.74295000000001"/>
    <n v="1.2059E-2"/>
    <n v="32.276051000000002"/>
    <n v="-191.56800799999999"/>
    <n v="1.07E-4"/>
    <n v="22.558886000000001"/>
    <n v="1.1952000000000001E-2"/>
  </r>
  <r>
    <n v="710"/>
    <x v="3"/>
    <s v="13-14-18"/>
    <s v="13-14-18"/>
    <x v="0"/>
    <x v="709"/>
    <n v="80.700999999999993"/>
    <n v="205.511"/>
    <n v="2.0131230000000002"/>
    <n v="0"/>
    <x v="661"/>
    <x v="650"/>
    <n v="32.864480999999998"/>
    <n v="-191.48305400000001"/>
    <n v="-3.6749999999999999E-3"/>
    <n v="32.808982999999998"/>
    <n v="-191.56796299999999"/>
    <n v="-5.2800000000000004E-4"/>
    <n v="10.143723"/>
    <n v="3.1470000000000001E-3"/>
  </r>
  <r>
    <n v="711"/>
    <x v="3"/>
    <s v="13-14-18"/>
    <s v="13-14-18"/>
    <x v="0"/>
    <x v="710"/>
    <n v="86.305000000000007"/>
    <n v="351.64400000000001"/>
    <n v="1.6180399999999999"/>
    <n v="0"/>
    <x v="662"/>
    <x v="651"/>
    <n v="33.216458000000003"/>
    <n v="-191.66199599999999"/>
    <n v="-4.1209999999999997E-3"/>
    <n v="33.335678000000001"/>
    <n v="-191.56832900000001"/>
    <n v="6.3E-5"/>
    <n v="15.161469"/>
    <n v="4.058E-3"/>
  </r>
  <r>
    <n v="712"/>
    <x v="3"/>
    <s v="13-14-18"/>
    <s v="13-14-18"/>
    <x v="0"/>
    <x v="711"/>
    <n v="111.70399999999999"/>
    <n v="261.46499999999997"/>
    <n v="2.1327799999999999"/>
    <n v="0"/>
    <x v="663"/>
    <x v="652"/>
    <n v="33.882072999999998"/>
    <n v="-191.64112299999999"/>
    <n v="8.4469999999999996E-3"/>
    <n v="33.856330999999997"/>
    <n v="-191.568298"/>
    <n v="-5.8900000000000001E-4"/>
    <n v="7.7240609999999998"/>
    <n v="7.8580000000000004E-3"/>
  </r>
  <r>
    <n v="713"/>
    <x v="3"/>
    <s v="13-14-18"/>
    <s v="13-14-18"/>
    <x v="0"/>
    <x v="712"/>
    <n v="135.24299999999999"/>
    <n v="307.358"/>
    <n v="1.4180900000000001"/>
    <n v="0"/>
    <x v="664"/>
    <x v="653"/>
    <n v="34.342122000000003"/>
    <n v="-191.492605"/>
    <n v="-1.489E-2"/>
    <n v="34.372050999999999"/>
    <n v="-191.56864899999999"/>
    <n v="1.2999999999999999E-5"/>
    <n v="8.1721749999999993"/>
    <n v="1.4877E-2"/>
  </r>
  <r>
    <n v="714"/>
    <x v="3"/>
    <s v="13-14-18"/>
    <s v="13-14-18"/>
    <x v="0"/>
    <x v="713"/>
    <n v="122.205"/>
    <n v="236.20599999999999"/>
    <n v="2.0338660000000002"/>
    <n v="0"/>
    <x v="665"/>
    <x v="654"/>
    <n v="34.880315000000003"/>
    <n v="-191.559012"/>
    <n v="-1.8489999999999999E-3"/>
    <n v="34.88364"/>
    <n v="-191.56864899999999"/>
    <n v="-6.2200000000000005E-4"/>
    <n v="1.0194589999999999"/>
    <n v="1.227E-3"/>
  </r>
  <r>
    <n v="715"/>
    <x v="3"/>
    <s v="13-14-18"/>
    <s v="13-14-18"/>
    <x v="0"/>
    <x v="714"/>
    <n v="78.709000000000003"/>
    <n v="240.60400000000001"/>
    <n v="1.7215149999999999"/>
    <n v="0"/>
    <x v="666"/>
    <x v="655"/>
    <n v="35.337781"/>
    <n v="-191.61372600000001"/>
    <n v="-1.356E-3"/>
    <n v="35.393250000000002"/>
    <n v="-191.569016"/>
    <n v="-3.4999999999999997E-5"/>
    <n v="7.1244610000000002"/>
    <n v="1.3209999999999999E-3"/>
  </r>
  <r>
    <n v="716"/>
    <x v="3"/>
    <s v="13-14-18"/>
    <s v="13-14-18"/>
    <x v="0"/>
    <x v="715"/>
    <n v="133.578"/>
    <n v="262.49299999999999"/>
    <n v="2.178874"/>
    <n v="0"/>
    <x v="667"/>
    <x v="656"/>
    <n v="35.950397000000002"/>
    <n v="-191.598308"/>
    <n v="7.3889999999999997E-3"/>
    <n v="35.913868000000001"/>
    <n v="-191.569016"/>
    <n v="-6.4000000000000005E-4"/>
    <n v="4.6823670000000002"/>
    <n v="6.7489999999999998E-3"/>
  </r>
  <r>
    <n v="717"/>
    <x v="3"/>
    <s v="13-14-18"/>
    <s v="13-14-18"/>
    <x v="0"/>
    <x v="716"/>
    <n v="77.802999999999997"/>
    <n v="236.18"/>
    <n v="2.072562"/>
    <n v="0"/>
    <x v="668"/>
    <x v="657"/>
    <n v="36.640152999999998"/>
    <n v="-191.57315600000001"/>
    <n v="4.9199999999999999E-3"/>
    <n v="36.650798999999999"/>
    <n v="-191.569366"/>
    <n v="-6.5600000000000001E-4"/>
    <n v="1.130029"/>
    <n v="4.2649999999999997E-3"/>
  </r>
  <r>
    <n v="718"/>
    <x v="3"/>
    <s v="13-14-18"/>
    <s v="13-14-18"/>
    <x v="0"/>
    <x v="717"/>
    <n v="131.14099999999999"/>
    <n v="280.32799999999997"/>
    <n v="1.969007"/>
    <n v="0"/>
    <x v="669"/>
    <x v="658"/>
    <n v="37.248967"/>
    <n v="-191.577369"/>
    <n v="1.4159999999999999E-3"/>
    <n v="37.246845"/>
    <n v="-191.569794"/>
    <n v="-1.92E-4"/>
    <n v="0.78668199999999999"/>
    <n v="1.224E-3"/>
  </r>
  <r>
    <n v="719"/>
    <x v="3"/>
    <s v="13-14-18"/>
    <s v="13-14-18"/>
    <x v="0"/>
    <x v="718"/>
    <n v="132.00299999999999"/>
    <n v="312.85199999999998"/>
    <n v="2.109232"/>
    <n v="0"/>
    <x v="670"/>
    <x v="659"/>
    <n v="37.877614000000001"/>
    <n v="-191.56423100000001"/>
    <n v="-2.362E-3"/>
    <n v="37.884692999999999"/>
    <n v="-191.56999200000001"/>
    <n v="-6.7400000000000001E-4"/>
    <n v="0.91271500000000005"/>
    <n v="1.688E-3"/>
  </r>
  <r>
    <n v="720"/>
    <x v="3"/>
    <s v="13-14-18"/>
    <s v="13-14-18"/>
    <x v="0"/>
    <x v="719"/>
    <n v="130.06399999999999"/>
    <n v="305.01600000000002"/>
    <n v="2.226553"/>
    <n v="0"/>
    <x v="671"/>
    <x v="660"/>
    <n v="38.710127999999997"/>
    <n v="-191.45430999999999"/>
    <n v="-4.8570000000000002E-3"/>
    <n v="38.566093000000002"/>
    <n v="-191.57044999999999"/>
    <n v="-2.61E-4"/>
    <n v="18.502524000000001"/>
    <n v="4.5960000000000003E-3"/>
  </r>
  <r>
    <n v="721"/>
    <x v="3"/>
    <s v="13-14-18"/>
    <s v="13-14-18"/>
    <x v="0"/>
    <x v="720"/>
    <n v="125.24"/>
    <n v="207.18899999999999"/>
    <n v="2.6931210000000001"/>
    <n v="0"/>
    <x v="672"/>
    <x v="661"/>
    <n v="39.450493000000002"/>
    <n v="-191.532948"/>
    <n v="6.3039999999999997E-3"/>
    <n v="39.538947999999998"/>
    <n v="-191.570908"/>
    <n v="-2.13E-4"/>
    <n v="9.6256149999999998"/>
    <n v="6.0920000000000002E-3"/>
  </r>
  <r>
    <n v="722"/>
    <x v="3"/>
    <s v="13-14-18"/>
    <s v="13-14-18"/>
    <x v="0"/>
    <x v="721"/>
    <n v="83.045000000000002"/>
    <n v="218.047"/>
    <n v="2.5236610000000002"/>
    <n v="0"/>
    <x v="673"/>
    <x v="662"/>
    <n v="40.253539000000004"/>
    <n v="-191.544037"/>
    <n v="9.5860000000000008E-3"/>
    <n v="40.292549000000001"/>
    <n v="-191.571091"/>
    <n v="-7.0899999999999999E-4"/>
    <n v="4.7472599999999998"/>
    <n v="8.8769999999999995E-3"/>
  </r>
  <r>
    <n v="723"/>
    <x v="3"/>
    <s v="13-14-18"/>
    <s v="13-14-18"/>
    <x v="0"/>
    <x v="722"/>
    <n v="148.43899999999999"/>
    <n v="350.15100000000001"/>
    <n v="2.203837"/>
    <n v="0"/>
    <x v="674"/>
    <x v="663"/>
    <n v="40.975594000000001"/>
    <n v="-191.56355500000001"/>
    <n v="7.894E-3"/>
    <n v="41.040981000000002"/>
    <n v="-191.571594"/>
    <n v="-2.2000000000000001E-4"/>
    <n v="6.5879200000000004"/>
    <n v="7.6750000000000004E-3"/>
  </r>
  <r>
    <n v="724"/>
    <x v="3"/>
    <s v="13-14-18"/>
    <s v="13-14-18"/>
    <x v="0"/>
    <x v="723"/>
    <n v="154.03200000000001"/>
    <n v="308.24200000000002"/>
    <n v="2.2169850000000002"/>
    <n v="0"/>
    <x v="675"/>
    <x v="664"/>
    <n v="41.785491"/>
    <n v="-191.55977999999999"/>
    <n v="-4.2999999999999999E-4"/>
    <n v="41.774937000000001"/>
    <n v="-191.57179300000001"/>
    <n v="-7.3800000000000005E-4"/>
    <n v="1.5990200000000001"/>
    <n v="3.0899999999999998E-4"/>
  </r>
  <r>
    <n v="725"/>
    <x v="3"/>
    <s v="13-14-18"/>
    <s v="13-14-18"/>
    <x v="0"/>
    <x v="724"/>
    <n v="94.683000000000007"/>
    <n v="253.50299999999999"/>
    <n v="2.2506719999999998"/>
    <n v="0"/>
    <x v="676"/>
    <x v="665"/>
    <n v="42.456892000000003"/>
    <n v="-191.60476299999999"/>
    <n v="-2.2169999999999998E-3"/>
    <n v="42.495018000000002"/>
    <n v="-191.57229599999999"/>
    <n v="-2.3000000000000001E-4"/>
    <n v="5.0076280000000004"/>
    <n v="1.9870000000000001E-3"/>
  </r>
  <r>
    <n v="726"/>
    <x v="3"/>
    <s v="13-14-18"/>
    <s v="13-14-18"/>
    <x v="0"/>
    <x v="725"/>
    <n v="93.790999999999997"/>
    <n v="211.05"/>
    <n v="2.8284400000000001"/>
    <n v="0"/>
    <x v="677"/>
    <x v="666"/>
    <n v="43.487045999999999"/>
    <n v="-191.590193"/>
    <n v="-8.3470000000000003E-3"/>
    <n v="43.447024999999996"/>
    <n v="-191.57276899999999"/>
    <n v="-2.34E-4"/>
    <n v="4.3649110000000002"/>
    <n v="8.1130000000000004E-3"/>
  </r>
  <r>
    <n v="727"/>
    <x v="3"/>
    <s v="13-14-18"/>
    <s v="13-14-18"/>
    <x v="0"/>
    <x v="726"/>
    <n v="114.19799999999999"/>
    <n v="220.41499999999999"/>
    <n v="2.0531739999999998"/>
    <n v="0"/>
    <x v="678"/>
    <x v="667"/>
    <n v="44.238258000000002"/>
    <n v="-191.63529"/>
    <n v="-6.3959999999999998E-3"/>
    <n v="44.165703000000001"/>
    <n v="-191.572968"/>
    <n v="-7.1900000000000002E-4"/>
    <n v="9.5647289999999998"/>
    <n v="5.6769999999999998E-3"/>
  </r>
  <r>
    <n v="728"/>
    <x v="3"/>
    <s v="13-14-18"/>
    <s v="13-14-18"/>
    <x v="0"/>
    <x v="727"/>
    <n v="144.518"/>
    <n v="342.52600000000001"/>
    <n v="2.0570279999999999"/>
    <n v="0"/>
    <x v="679"/>
    <x v="181"/>
    <n v="44.965902"/>
    <n v="-191.58524"/>
    <n v="-3.5260000000000001E-3"/>
    <n v="44.891871999999999"/>
    <n v="-191.573395"/>
    <n v="-1.7699999999999999E-4"/>
    <n v="7.497115"/>
    <n v="3.349E-3"/>
  </r>
  <r>
    <n v="729"/>
    <x v="0"/>
    <s v="13-14-18-24"/>
    <s v="13-14-18-24"/>
    <x v="0"/>
    <x v="728"/>
    <n v="122.477"/>
    <n v="320.923"/>
    <n v="2.5341209999999998"/>
    <n v="0"/>
    <x v="680"/>
    <x v="668"/>
    <n v="45.593361000000002"/>
    <n v="-191.60906800000001"/>
    <n v="-7.1630000000000001E-3"/>
    <n v="45.622748999999999"/>
    <n v="-191.573532"/>
    <n v="-6.4800000000000003E-4"/>
    <n v="4.6113330000000001"/>
    <n v="6.515E-3"/>
  </r>
  <r>
    <n v="730"/>
    <x v="0"/>
    <s v="13-14-18-24"/>
    <s v="13-14-18-24"/>
    <x v="0"/>
    <x v="729"/>
    <n v="97.778999999999996"/>
    <n v="294.02699999999999"/>
    <n v="3.2303999999999999"/>
    <n v="0"/>
    <x v="681"/>
    <x v="669"/>
    <n v="46.368364"/>
    <n v="-191.56168400000001"/>
    <n v="-2.7959999999999999E-3"/>
    <n v="46.353763999999998"/>
    <n v="-191.57403600000001"/>
    <n v="-1.74E-4"/>
    <n v="1.912385"/>
    <n v="2.6229999999999999E-3"/>
  </r>
  <r>
    <n v="731"/>
    <x v="0"/>
    <s v="13-14-18-24"/>
    <s v="13-14-18-24"/>
    <x v="0"/>
    <x v="730"/>
    <n v="211.161"/>
    <n v="582.81399999999996"/>
    <n v="3.0294219999999998"/>
    <n v="0"/>
    <x v="682"/>
    <x v="670"/>
    <n v="47.05086"/>
    <n v="-191.609679"/>
    <n v="-3.6229999999999999E-3"/>
    <n v="47.081913"/>
    <n v="-191.57423399999999"/>
    <n v="-6.6699999999999995E-4"/>
    <n v="4.7123540000000004"/>
    <n v="2.9559999999999999E-3"/>
  </r>
  <r>
    <n v="732"/>
    <x v="0"/>
    <s v="13-14-18-24"/>
    <s v="13-14-18-24"/>
    <x v="0"/>
    <x v="731"/>
    <n v="132.52099999999999"/>
    <n v="292.60700000000003"/>
    <n v="2.8912049999999998"/>
    <n v="0"/>
    <x v="683"/>
    <x v="671"/>
    <n v="47.724947999999998"/>
    <n v="-191.65757300000001"/>
    <n v="-1.1400000000000001E-4"/>
    <n v="47.806877"/>
    <n v="-191.57472200000001"/>
    <n v="-1.7899999999999999E-4"/>
    <n v="11.651901000000001"/>
    <n v="6.4999999999999994E-5"/>
  </r>
  <r>
    <n v="733"/>
    <x v="0"/>
    <s v="13-14-18-24"/>
    <s v="13-14-18-24"/>
    <x v="0"/>
    <x v="732"/>
    <n v="113.301"/>
    <n v="399.35899999999998"/>
    <n v="4.6286389999999997"/>
    <n v="0"/>
    <x v="684"/>
    <x v="672"/>
    <n v="48.806910999999999"/>
    <n v="-191.568037"/>
    <n v="-1.818E-3"/>
    <n v="48.771327999999997"/>
    <n v="-191.57515000000001"/>
    <n v="-1.64E-4"/>
    <n v="3.62873"/>
    <n v="1.6540000000000001E-3"/>
  </r>
  <r>
    <n v="734"/>
    <x v="0"/>
    <s v="13-14-18-24"/>
    <s v="13-14-18-24"/>
    <x v="0"/>
    <x v="733"/>
    <n v="168.05"/>
    <n v="351.084"/>
    <n v="3.1082990000000001"/>
    <n v="0"/>
    <x v="685"/>
    <x v="673"/>
    <n v="49.473739000000002"/>
    <n v="-191.543318"/>
    <n v="3.2109999999999999E-3"/>
    <n v="49.495438"/>
    <n v="-191.57534799999999"/>
    <n v="-6.4999999999999997E-4"/>
    <n v="3.8687649999999998"/>
    <n v="2.562E-3"/>
  </r>
  <r>
    <n v="735"/>
    <x v="0"/>
    <s v="13-14-18-24"/>
    <s v="13-14-18-24"/>
    <x v="0"/>
    <x v="734"/>
    <n v="108.90600000000001"/>
    <n v="360.58100000000002"/>
    <n v="2.9047239999999999"/>
    <n v="0"/>
    <x v="686"/>
    <x v="674"/>
    <n v="50.078130000000002"/>
    <n v="-191.52288100000001"/>
    <n v="1.2035000000000001E-2"/>
    <n v="50.221096000000003"/>
    <n v="-191.575851"/>
    <n v="-1.8599999999999999E-4"/>
    <n v="15.246359999999999"/>
    <n v="1.1847999999999999E-2"/>
  </r>
  <r>
    <n v="736"/>
    <x v="0"/>
    <s v="13-14-18-24"/>
    <s v="13-14-18-24"/>
    <x v="0"/>
    <x v="735"/>
    <n v="107.929"/>
    <n v="264.14100000000002"/>
    <n v="3.296306"/>
    <n v="0"/>
    <x v="687"/>
    <x v="675"/>
    <n v="50.944012999999998"/>
    <n v="-191.57907"/>
    <n v="-5.8200000000000005E-4"/>
    <n v="50.947884000000002"/>
    <n v="-191.57603499999999"/>
    <n v="-7.0399999999999998E-4"/>
    <n v="0.491871"/>
    <n v="1.22E-4"/>
  </r>
  <r>
    <n v="737"/>
    <x v="0"/>
    <s v="13-14-18-24"/>
    <s v="13-14-18-24"/>
    <x v="0"/>
    <x v="736"/>
    <n v="161.81800000000001"/>
    <n v="504.404"/>
    <n v="5.7634740000000004"/>
    <n v="0"/>
    <x v="688"/>
    <x v="676"/>
    <n v="51.899239000000001"/>
    <n v="-191.56040300000001"/>
    <n v="3.21E-4"/>
    <n v="51.917095000000003"/>
    <n v="-191.57647700000001"/>
    <n v="-6.9700000000000003E-4"/>
    <n v="2.4025159999999999"/>
    <n v="3.7500000000000001E-4"/>
  </r>
  <r>
    <n v="738"/>
    <x v="0"/>
    <s v="13-14-18-24"/>
    <s v="13-14-18-24"/>
    <x v="0"/>
    <x v="737"/>
    <n v="99.742000000000004"/>
    <n v="301.72500000000002"/>
    <n v="3.3790559999999998"/>
    <n v="0"/>
    <x v="689"/>
    <x v="677"/>
    <n v="52.693005999999997"/>
    <n v="-191.522864"/>
    <n v="2.92E-4"/>
    <n v="52.643290999999998"/>
    <n v="-191.57693499999999"/>
    <n v="-1.54E-4"/>
    <n v="7.3451829999999996"/>
    <n v="1.3799999999999999E-4"/>
  </r>
  <r>
    <n v="739"/>
    <x v="0"/>
    <s v="13-14-18-24"/>
    <s v="13-14-18-24"/>
    <x v="0"/>
    <x v="738"/>
    <n v="124.57"/>
    <n v="244.71700000000001"/>
    <n v="3.290559"/>
    <n v="0"/>
    <x v="690"/>
    <x v="678"/>
    <n v="53.410628000000003"/>
    <n v="-191.61557999999999"/>
    <n v="-5.1320000000000003E-3"/>
    <n v="53.368847000000002"/>
    <n v="-191.57710299999999"/>
    <n v="-6.8099999999999996E-4"/>
    <n v="5.6799169999999997"/>
    <n v="4.4510000000000001E-3"/>
  </r>
  <r>
    <n v="740"/>
    <x v="0"/>
    <s v="13-14-18-24"/>
    <s v="13-14-18-24"/>
    <x v="0"/>
    <x v="739"/>
    <n v="168.876"/>
    <n v="238.239"/>
    <n v="2.4836960000000001"/>
    <n v="0"/>
    <x v="691"/>
    <x v="679"/>
    <n v="54.102938000000002"/>
    <n v="-191.64585199999999"/>
    <n v="-4.9529999999999999E-3"/>
    <n v="54.094130999999997"/>
    <n v="-191.57759100000001"/>
    <n v="-2.0699999999999999E-4"/>
    <n v="6.8826729999999996"/>
    <n v="4.7460000000000002E-3"/>
  </r>
  <r>
    <n v="741"/>
    <x v="0"/>
    <s v="13-14-18-24"/>
    <s v="13-14-18-24"/>
    <x v="0"/>
    <x v="740"/>
    <n v="139.16300000000001"/>
    <n v="470.608"/>
    <n v="3.2586369999999998"/>
    <n v="0"/>
    <x v="692"/>
    <x v="680"/>
    <n v="54.699205999999997"/>
    <n v="-191.47990300000001"/>
    <n v="5.3070000000000001E-3"/>
    <n v="54.819546000000003"/>
    <n v="-191.57777400000001"/>
    <n v="-7.2499999999999995E-4"/>
    <n v="15.511405999999999"/>
    <n v="4.5820000000000001E-3"/>
  </r>
  <r>
    <n v="742"/>
    <x v="0"/>
    <s v="13-14-18-24"/>
    <s v="13-14-18-24"/>
    <x v="0"/>
    <x v="741"/>
    <n v="190.44200000000001"/>
    <n v="301.58999999999997"/>
    <n v="4.3707380000000002"/>
    <n v="0"/>
    <x v="693"/>
    <x v="543"/>
    <n v="55.718710000000002"/>
    <n v="-191.64551900000001"/>
    <n v="-9.7799999999999992E-4"/>
    <n v="55.787269999999999"/>
    <n v="-191.57823200000001"/>
    <n v="-7.4299999999999995E-4"/>
    <n v="9.6062250000000002"/>
    <n v="2.3499999999999999E-4"/>
  </r>
  <r>
    <n v="743"/>
    <x v="0"/>
    <s v="13-14-18-24"/>
    <s v="13-14-18-24"/>
    <x v="0"/>
    <x v="742"/>
    <n v="171.59"/>
    <n v="255.262"/>
    <n v="2.5259680000000002"/>
    <n v="0"/>
    <x v="694"/>
    <x v="681"/>
    <n v="56.462452999999996"/>
    <n v="-191.55242699999999"/>
    <n v="2.849E-3"/>
    <n v="56.513328999999999"/>
    <n v="-191.57875100000001"/>
    <n v="-2.5399999999999999E-4"/>
    <n v="5.7282830000000002"/>
    <n v="2.5950000000000001E-3"/>
  </r>
  <r>
    <n v="744"/>
    <x v="0"/>
    <s v="13-14-18-24"/>
    <s v="13-14-18-24"/>
    <x v="0"/>
    <x v="743"/>
    <n v="109.756"/>
    <n v="286.89499999999998"/>
    <n v="3.7052209999999999"/>
    <n v="0"/>
    <x v="695"/>
    <x v="682"/>
    <n v="57.197484000000003"/>
    <n v="-191.63798199999999"/>
    <n v="-3.8909999999999999E-3"/>
    <n v="57.239387999999998"/>
    <n v="-191.578934"/>
    <n v="-7.5900000000000002E-4"/>
    <n v="7.2406240000000004"/>
    <n v="3.1310000000000001E-3"/>
  </r>
  <r>
    <n v="745"/>
    <x v="0"/>
    <s v="13-14-18-24"/>
    <s v="13-14-18-24"/>
    <x v="0"/>
    <x v="744"/>
    <n v="134.97800000000001"/>
    <n v="373.64600000000002"/>
    <n v="4.1773610000000003"/>
    <n v="0"/>
    <x v="696"/>
    <x v="683"/>
    <n v="58.013370000000002"/>
    <n v="-191.43678"/>
    <n v="1.0498E-2"/>
    <n v="57.965321000000003"/>
    <n v="-191.57946799999999"/>
    <n v="-2.4399999999999999E-4"/>
    <n v="15.056044"/>
    <n v="1.0253999999999999E-2"/>
  </r>
  <r>
    <n v="746"/>
    <x v="0"/>
    <s v="13-14-18-24"/>
    <s v="13-14-18-24"/>
    <x v="0"/>
    <x v="745"/>
    <n v="189.56700000000001"/>
    <n v="245.91399999999999"/>
    <n v="3.359626"/>
    <n v="0"/>
    <x v="697"/>
    <x v="684"/>
    <n v="58.886778999999997"/>
    <n v="-191.626767"/>
    <n v="-1.9999999999999999E-6"/>
    <n v="58.933017999999997"/>
    <n v="-191.57989499999999"/>
    <n v="-1.9100000000000001E-4"/>
    <n v="6.5840990000000001"/>
    <n v="1.8900000000000001E-4"/>
  </r>
  <r>
    <n v="747"/>
    <x v="0"/>
    <s v="13-14-18-24"/>
    <s v="13-14-18-24"/>
    <x v="0"/>
    <x v="746"/>
    <n v="147.726"/>
    <n v="256.70400000000001"/>
    <n v="4.3919309999999996"/>
    <n v="0"/>
    <x v="698"/>
    <x v="685"/>
    <n v="59.902346999999999"/>
    <n v="-191.32232300000001"/>
    <n v="1.4999999999999999E-4"/>
    <n v="59.658729999999998"/>
    <n v="-191.58007799999999"/>
    <n v="-7.0200000000000004E-4"/>
    <n v="35.466501999999998"/>
    <n v="5.53E-4"/>
  </r>
  <r>
    <n v="748"/>
    <x v="0"/>
    <s v="13-14-18-24"/>
    <s v="13-14-18-24"/>
    <x v="0"/>
    <x v="747"/>
    <n v="165.74600000000001"/>
    <n v="262.68400000000003"/>
    <n v="2.1192060000000001"/>
    <n v="0"/>
    <x v="699"/>
    <x v="686"/>
    <n v="60.293446000000003"/>
    <n v="-191.69304600000001"/>
    <n v="-9.0600000000000001E-4"/>
    <n v="60.384480000000003"/>
    <n v="-191.58059700000001"/>
    <n v="-2.5799999999999998E-4"/>
    <n v="14.46786"/>
    <n v="6.4800000000000003E-4"/>
  </r>
  <r>
    <n v="749"/>
    <x v="0"/>
    <s v="13-14-18-24"/>
    <s v="13-14-18-24"/>
    <x v="0"/>
    <x v="748"/>
    <n v="97.840999999999994"/>
    <n v="285.20699999999999"/>
    <n v="3.7011080000000001"/>
    <n v="0"/>
    <x v="700"/>
    <x v="687"/>
    <n v="61.133350999999998"/>
    <n v="-191.658064"/>
    <n v="-5.8690000000000001E-3"/>
    <n v="61.110306000000001"/>
    <n v="-191.58078"/>
    <n v="-7.2300000000000001E-4"/>
    <n v="8.0646850000000008"/>
    <n v="5.1450000000000003E-3"/>
  </r>
  <r>
    <n v="750"/>
    <x v="0"/>
    <s v="13-14-18-24"/>
    <s v="13-14-18-24"/>
    <x v="0"/>
    <x v="749"/>
    <n v="154.80699999999999"/>
    <n v="262.86500000000001"/>
    <n v="3.1917840000000002"/>
    <n v="0"/>
    <x v="701"/>
    <x v="688"/>
    <n v="61.890470000000001"/>
    <n v="-191.62190200000001"/>
    <n v="-3.349E-3"/>
    <n v="61.836182000000001"/>
    <n v="-191.58128400000001"/>
    <n v="-2.0699999999999999E-4"/>
    <n v="6.7801749999999998"/>
    <n v="3.1410000000000001E-3"/>
  </r>
  <r>
    <n v="751"/>
    <x v="0"/>
    <s v="13-14-18-24"/>
    <s v="13-14-18-24"/>
    <x v="0"/>
    <x v="750"/>
    <n v="113.03400000000001"/>
    <n v="233.53700000000001"/>
    <n v="2.993617"/>
    <n v="0"/>
    <x v="702"/>
    <x v="689"/>
    <n v="62.486711"/>
    <n v="-191.66183899999999"/>
    <n v="-2.4880000000000002E-3"/>
    <n v="62.562069000000001"/>
    <n v="-191.581436"/>
    <n v="-6.96E-4"/>
    <n v="11.019672999999999"/>
    <n v="1.792E-3"/>
  </r>
  <r>
    <n v="752"/>
    <x v="0"/>
    <s v="13-14-18-24"/>
    <s v="13-14-18-24"/>
    <x v="0"/>
    <x v="751"/>
    <n v="163.67699999999999"/>
    <n v="295.91199999999998"/>
    <n v="3.8791350000000002"/>
    <n v="0"/>
    <x v="703"/>
    <x v="690"/>
    <n v="63.567413000000002"/>
    <n v="-191.53980300000001"/>
    <n v="1.9799999999999999E-4"/>
    <n v="63.529873000000002"/>
    <n v="-191.581863"/>
    <n v="-6.6399999999999999E-4"/>
    <n v="5.6376809999999997"/>
    <n v="4.66E-4"/>
  </r>
  <r>
    <n v="753"/>
    <x v="0"/>
    <s v="13-14-18-24"/>
    <s v="13-14-18-24"/>
    <x v="0"/>
    <x v="752"/>
    <n v="177.02500000000001"/>
    <n v="429.16500000000002"/>
    <n v="3.6607430000000001"/>
    <n v="0"/>
    <x v="544"/>
    <x v="691"/>
    <n v="64.441435999999996"/>
    <n v="-191.71909400000001"/>
    <n v="-7.4330000000000004E-3"/>
    <n v="64.255684000000002"/>
    <n v="-191.582336"/>
    <n v="-1.7000000000000001E-4"/>
    <n v="23.066524000000001"/>
    <n v="7.2630000000000004E-3"/>
  </r>
  <r>
    <n v="754"/>
    <x v="0"/>
    <s v="13-14-18-24"/>
    <s v="13-14-18-24"/>
    <x v="0"/>
    <x v="753"/>
    <n v="142.887"/>
    <n v="276.27300000000002"/>
    <n v="4.3430439999999999"/>
    <n v="0"/>
    <x v="704"/>
    <x v="272"/>
    <n v="65.142548000000005"/>
    <n v="-191.40846999999999"/>
    <n v="6.9700000000000003E-4"/>
    <n v="64.981482999999997"/>
    <n v="-191.58248900000001"/>
    <n v="-6.5600000000000001E-4"/>
    <n v="23.71171"/>
    <n v="4.0000000000000003E-5"/>
  </r>
  <r>
    <n v="755"/>
    <x v="1"/>
    <s v="13-14-18-24-31"/>
    <s v="13-14-18-24-31"/>
    <x v="0"/>
    <x v="754"/>
    <n v="131.98599999999999"/>
    <n v="330.96600000000001"/>
    <n v="4.1553800000000001"/>
    <n v="0"/>
    <x v="705"/>
    <x v="692"/>
    <n v="65.688768999999994"/>
    <n v="-191.60368800000001"/>
    <n v="-2.3599999999999999E-4"/>
    <n v="65.707283000000004"/>
    <n v="-191.58296200000001"/>
    <n v="-1.6000000000000001E-4"/>
    <n v="2.779029"/>
    <n v="7.6000000000000004E-5"/>
  </r>
  <r>
    <n v="756"/>
    <x v="1"/>
    <s v="13-14-18-24-31"/>
    <s v="13-14-18-24-31"/>
    <x v="0"/>
    <x v="755"/>
    <n v="195.333"/>
    <n v="288.45499999999998"/>
    <n v="4.5262700000000002"/>
    <n v="0"/>
    <x v="706"/>
    <x v="693"/>
    <n v="66.452556999999999"/>
    <n v="-191.57323700000001"/>
    <n v="-2.238E-3"/>
    <n v="66.433121"/>
    <n v="-191.583145"/>
    <n v="-6.5700000000000003E-4"/>
    <n v="2.1815760000000002"/>
    <n v="1.5809999999999999E-3"/>
  </r>
  <r>
    <n v="757"/>
    <x v="0"/>
    <s v="13-18-24-31"/>
    <s v="13-18-24-31"/>
    <x v="0"/>
    <x v="756"/>
    <n v="172.726"/>
    <n v="389.803"/>
    <n v="4.125197"/>
    <n v="0"/>
    <x v="707"/>
    <x v="694"/>
    <n v="67.302108000000004"/>
    <n v="-191.52346399999999"/>
    <n v="3.8660000000000001E-3"/>
    <n v="67.400908999999999"/>
    <n v="-191.58360300000001"/>
    <n v="-6.5799999999999995E-4"/>
    <n v="11.566547999999999"/>
    <n v="3.209E-3"/>
  </r>
  <r>
    <n v="758"/>
    <x v="0"/>
    <s v="13-18-24-31"/>
    <s v="13-18-24-31"/>
    <x v="0"/>
    <x v="757"/>
    <n v="125.941"/>
    <n v="231.21600000000001"/>
    <n v="3.3462689999999999"/>
    <n v="0"/>
    <x v="708"/>
    <x v="695"/>
    <n v="68.202028999999996"/>
    <n v="-191.50858700000001"/>
    <n v="-3.7750000000000001E-3"/>
    <n v="68.126755000000003"/>
    <n v="-191.58412200000001"/>
    <n v="-1.6699999999999999E-4"/>
    <n v="10.663812999999999"/>
    <n v="3.6080000000000001E-3"/>
  </r>
  <r>
    <n v="759"/>
    <x v="0"/>
    <s v="13-18-24-31"/>
    <s v="13-18-24-31"/>
    <x v="0"/>
    <x v="758"/>
    <n v="102.093"/>
    <n v="284.44299999999998"/>
    <n v="4.3250830000000002"/>
    <n v="0"/>
    <x v="553"/>
    <x v="696"/>
    <n v="68.925302000000002"/>
    <n v="-191.49784"/>
    <n v="-4.071E-3"/>
    <n v="68.852599999999995"/>
    <n v="-191.584305"/>
    <n v="-6.7199999999999996E-4"/>
    <n v="11.296785"/>
    <n v="3.398E-3"/>
  </r>
  <r>
    <n v="760"/>
    <x v="0"/>
    <s v="13-18-24-31"/>
    <s v="13-18-24-31"/>
    <x v="0"/>
    <x v="759"/>
    <n v="112.526"/>
    <n v="692.28200000000004"/>
    <n v="3.0203470000000001"/>
    <n v="0"/>
    <x v="709"/>
    <x v="697"/>
    <n v="69.586101999999997"/>
    <n v="-191.545433"/>
    <n v="-5.8929999999999998E-3"/>
    <n v="69.578445000000002"/>
    <n v="-191.584824"/>
    <n v="-2.0100000000000001E-4"/>
    <n v="4.0128069999999996"/>
    <n v="5.692E-3"/>
  </r>
  <r>
    <n v="761"/>
    <x v="0"/>
    <s v="13-18-24-31"/>
    <s v="13-18-24-31"/>
    <x v="0"/>
    <x v="760"/>
    <n v="104.08"/>
    <n v="238.839"/>
    <n v="2.8833310000000001"/>
    <n v="0"/>
    <x v="710"/>
    <x v="698"/>
    <n v="70.313115999999994"/>
    <n v="-191.56223"/>
    <n v="-2.016E-3"/>
    <n v="70.304291000000006"/>
    <n v="-191.58496099999999"/>
    <n v="-6.6699999999999995E-4"/>
    <n v="2.4384190000000001"/>
    <n v="1.3489999999999999E-3"/>
  </r>
  <r>
    <n v="762"/>
    <x v="3"/>
    <s v="18-24-31"/>
    <s v="18-24-31"/>
    <x v="0"/>
    <x v="761"/>
    <n v="97.075000000000003"/>
    <n v="319.185"/>
    <n v="2.1673429999999998"/>
    <n v="0"/>
    <x v="711"/>
    <x v="699"/>
    <n v="71.010427000000007"/>
    <n v="-191.596315"/>
    <n v="-1.6900000000000001E-3"/>
    <n v="71.030135999999999"/>
    <n v="-191.58544900000001"/>
    <n v="-1.7899999999999999E-4"/>
    <n v="2.2505470000000001"/>
    <n v="1.5100000000000001E-3"/>
  </r>
  <r>
    <n v="763"/>
    <x v="3"/>
    <s v="18-24-31"/>
    <s v="18-24-31"/>
    <x v="0"/>
    <x v="762"/>
    <n v="132.54900000000001"/>
    <n v="233.86"/>
    <n v="3.348738"/>
    <n v="0"/>
    <x v="549"/>
    <x v="700"/>
    <n v="72.151632000000006"/>
    <n v="-191.40241399999999"/>
    <n v="-1.2071E-2"/>
    <n v="71.997924999999995"/>
    <n v="-191.58590699999999"/>
    <n v="-1.6699999999999999E-4"/>
    <n v="23.936523000000001"/>
    <n v="1.1905000000000001E-2"/>
  </r>
  <r>
    <n v="764"/>
    <x v="3"/>
    <s v="18-24-31"/>
    <s v="18-24-31"/>
    <x v="0"/>
    <x v="763"/>
    <n v="97.155000000000001"/>
    <n v="317.87700000000001"/>
    <n v="2.0511439999999999"/>
    <n v="0"/>
    <x v="712"/>
    <x v="701"/>
    <n v="72.690405999999996"/>
    <n v="-191.620362"/>
    <n v="-8.03E-4"/>
    <n v="72.723770000000002"/>
    <n v="-191.586029"/>
    <n v="-6.4900000000000005E-4"/>
    <n v="4.7874590000000001"/>
    <n v="1.54E-4"/>
  </r>
  <r>
    <n v="765"/>
    <x v="3"/>
    <s v="18-24-31"/>
    <s v="18-24-31"/>
    <x v="0"/>
    <x v="764"/>
    <n v="130.96600000000001"/>
    <n v="337.56700000000001"/>
    <n v="2.3215249999999998"/>
    <n v="0"/>
    <x v="713"/>
    <x v="702"/>
    <n v="73.535697999999996"/>
    <n v="-191.50640300000001"/>
    <n v="-3.9360000000000003E-3"/>
    <n v="73.449614999999994"/>
    <n v="-191.586502"/>
    <n v="-1.35E-4"/>
    <n v="11.758399000000001"/>
    <n v="3.8010000000000001E-3"/>
  </r>
  <r>
    <n v="766"/>
    <x v="3"/>
    <s v="18-24-31"/>
    <s v="18-24-31"/>
    <x v="0"/>
    <x v="765"/>
    <n v="80.599000000000004"/>
    <n v="260.59800000000001"/>
    <n v="2.9672969999999999"/>
    <n v="0"/>
    <x v="565"/>
    <x v="703"/>
    <n v="74.355506000000005"/>
    <n v="-191.631619"/>
    <n v="-1.256E-3"/>
    <n v="74.417411999999999"/>
    <n v="-191.58680699999999"/>
    <n v="-1E-4"/>
    <n v="7.6422920000000003"/>
    <n v="1.1559999999999999E-3"/>
  </r>
  <r>
    <n v="767"/>
    <x v="3"/>
    <s v="18-24-31"/>
    <s v="18-24-31"/>
    <x v="0"/>
    <x v="766"/>
    <n v="88.114000000000004"/>
    <n v="323.35700000000003"/>
    <n v="3.4029959999999999"/>
    <n v="0"/>
    <x v="559"/>
    <x v="704"/>
    <n v="75.013861000000006"/>
    <n v="-191.731471"/>
    <n v="2.4267E-2"/>
    <n v="75.143257000000006"/>
    <n v="-191.58685299999999"/>
    <n v="-5.5500000000000005E-4"/>
    <n v="19.405629999999999"/>
    <n v="2.3713000000000001E-2"/>
  </r>
  <r>
    <n v="768"/>
    <x v="3"/>
    <s v="18-24-31"/>
    <s v="18-24-31"/>
    <x v="0"/>
    <x v="767"/>
    <n v="86.114000000000004"/>
    <n v="213.23"/>
    <n v="2.176094"/>
    <n v="0"/>
    <x v="714"/>
    <x v="537"/>
    <n v="75.884324000000007"/>
    <n v="-191.572665"/>
    <n v="-2.2169999999999998E-3"/>
    <n v="75.869101999999998"/>
    <n v="-191.58729600000001"/>
    <n v="-9.5000000000000005E-5"/>
    <n v="2.1112669999999998"/>
    <n v="2.1220000000000002E-3"/>
  </r>
  <r>
    <n v="769"/>
    <x v="3"/>
    <s v="18-24-31"/>
    <s v="18-24-31"/>
    <x v="0"/>
    <x v="768"/>
    <n v="79.861000000000004"/>
    <n v="311.173"/>
    <n v="2.2720729999999998"/>
    <n v="0"/>
    <x v="715"/>
    <x v="705"/>
    <n v="76.483214000000004"/>
    <n v="-191.70312200000001"/>
    <n v="1.2097999999999999E-2"/>
    <n v="76.594948000000002"/>
    <n v="-191.587402"/>
    <n v="-6.0999999999999997E-4"/>
    <n v="16.085825"/>
    <n v="1.1487000000000001E-2"/>
  </r>
  <r>
    <n v="770"/>
    <x v="3"/>
    <s v="18-24-31"/>
    <s v="18-24-31"/>
    <x v="0"/>
    <x v="769"/>
    <n v="140.851"/>
    <n v="344.87"/>
    <n v="3.3650910000000001"/>
    <n v="0"/>
    <x v="152"/>
    <x v="706"/>
    <n v="77.558497000000003"/>
    <n v="-191.59197700000001"/>
    <n v="-1.2390000000000001E-3"/>
    <n v="77.562736999999998"/>
    <n v="-191.58784499999999"/>
    <n v="-6.4800000000000003E-4"/>
    <n v="0.59207500000000002"/>
    <n v="5.9100000000000005E-4"/>
  </r>
  <r>
    <n v="771"/>
    <x v="3"/>
    <s v="18-24-31"/>
    <s v="18-24-31"/>
    <x v="0"/>
    <x v="770"/>
    <n v="105.05200000000001"/>
    <n v="279.00299999999999"/>
    <n v="3.2901150000000001"/>
    <n v="0"/>
    <x v="716"/>
    <x v="317"/>
    <n v="78.409160999999997"/>
    <n v="-191.465182"/>
    <n v="1.629E-3"/>
    <n v="78.288582000000005"/>
    <n v="-191.588348"/>
    <n v="-1.7899999999999999E-4"/>
    <n v="17.236360999999999"/>
    <n v="1.4499999999999999E-3"/>
  </r>
  <r>
    <n v="772"/>
    <x v="3"/>
    <s v="18-24-31"/>
    <s v="18-24-31"/>
    <x v="0"/>
    <x v="771"/>
    <n v="125.595"/>
    <n v="315.642"/>
    <n v="2.410069"/>
    <n v="0"/>
    <x v="717"/>
    <x v="680"/>
    <n v="79.032791000000003"/>
    <n v="-191.57229799999999"/>
    <n v="-1.281E-3"/>
    <n v="79.014426999999998"/>
    <n v="-191.588516"/>
    <n v="-6.9200000000000002E-4"/>
    <n v="2.450005"/>
    <n v="5.8900000000000001E-4"/>
  </r>
  <r>
    <n v="773"/>
    <x v="6"/>
    <s v="24-31"/>
    <s v="24-31"/>
    <x v="0"/>
    <x v="772"/>
    <n v="77.356999999999999"/>
    <n v="290.173"/>
    <n v="2.3114309999999998"/>
    <n v="0"/>
    <x v="565"/>
    <x v="707"/>
    <n v="79.911164999999997"/>
    <n v="-191.58303000000001"/>
    <n v="1.6978E-2"/>
    <n v="79.982224000000002"/>
    <n v="-191.58895899999999"/>
    <n v="-6.8000000000000005E-4"/>
    <n v="7.1305230000000002"/>
    <n v="1.6298E-2"/>
  </r>
  <r>
    <n v="774"/>
    <x v="6"/>
    <s v="24-31"/>
    <s v="24-31"/>
    <x v="0"/>
    <x v="773"/>
    <n v="121.38"/>
    <n v="275.38799999999998"/>
    <n v="1.458369"/>
    <n v="0"/>
    <x v="562"/>
    <x v="708"/>
    <n v="80.684702999999999"/>
    <n v="-191.67727199999999"/>
    <n v="-1.5513000000000001E-2"/>
    <n v="80.708061000000001"/>
    <n v="-191.58943199999999"/>
    <n v="-1.7899999999999999E-4"/>
    <n v="9.0892839999999993"/>
    <n v="1.5334E-2"/>
  </r>
  <r>
    <n v="775"/>
    <x v="6"/>
    <s v="24-31"/>
    <s v="24-31"/>
    <x v="0"/>
    <x v="774"/>
    <n v="110.843"/>
    <n v="225.517"/>
    <n v="1.5655190000000001"/>
    <n v="0"/>
    <x v="549"/>
    <x v="709"/>
    <n v="81.551159999999996"/>
    <n v="-191.495498"/>
    <n v="-1.7455999999999999E-2"/>
    <n v="81.433907000000005"/>
    <n v="-191.58963"/>
    <n v="-6.7100000000000005E-4"/>
    <n v="15.036334"/>
    <n v="1.6785000000000001E-2"/>
  </r>
  <r>
    <n v="776"/>
    <x v="6"/>
    <s v="24-31"/>
    <s v="24-31"/>
    <x v="0"/>
    <x v="775"/>
    <n v="94.489000000000004"/>
    <n v="294.80200000000002"/>
    <n v="1.4424220000000001"/>
    <n v="0"/>
    <x v="717"/>
    <x v="710"/>
    <n v="82.142700000000005"/>
    <n v="-191.60378800000001"/>
    <n v="2.3960000000000001E-3"/>
    <n v="82.159713999999994"/>
    <n v="-191.59008800000001"/>
    <n v="-1.7699999999999999E-4"/>
    <n v="2.184431"/>
    <n v="2.2190000000000001E-3"/>
  </r>
  <r>
    <n v="777"/>
    <x v="6"/>
    <s v="24-31"/>
    <s v="24-31"/>
    <x v="0"/>
    <x v="776"/>
    <n v="111.26300000000001"/>
    <n v="286.53300000000002"/>
    <n v="1.602841"/>
    <n v="0"/>
    <x v="144"/>
    <x v="711"/>
    <n v="82.893147999999997"/>
    <n v="-191.55283"/>
    <n v="3.9029999999999998E-3"/>
    <n v="82.885513000000003"/>
    <n v="-191.59028599999999"/>
    <n v="-6.8499999999999995E-4"/>
    <n v="3.8226770000000001"/>
    <n v="3.2179999999999999E-3"/>
  </r>
  <r>
    <n v="778"/>
    <x v="6"/>
    <s v="24-31"/>
    <s v="24-31"/>
    <x v="0"/>
    <x v="777"/>
    <n v="105.852"/>
    <n v="2126.2190000000001"/>
    <n v="1.9269860000000001"/>
    <n v="0"/>
    <x v="715"/>
    <x v="712"/>
    <n v="83.861309000000006"/>
    <n v="-191.54334499999999"/>
    <n v="-5.5890000000000002E-3"/>
    <n v="83.853249000000005"/>
    <n v="-191.59071399999999"/>
    <n v="-7.0299999999999996E-4"/>
    <n v="4.8049410000000004"/>
    <n v="4.8859999999999997E-3"/>
  </r>
  <r>
    <n v="779"/>
    <x v="6"/>
    <s v="24-31"/>
    <s v="24-31"/>
    <x v="0"/>
    <x v="778"/>
    <n v="112.962"/>
    <n v="492.87"/>
    <n v="1.393189"/>
    <n v="0"/>
    <x v="718"/>
    <x v="713"/>
    <n v="84.549170000000004"/>
    <n v="-191.676018"/>
    <n v="4.8069999999999996E-3"/>
    <n v="84.579048"/>
    <n v="-191.59120200000001"/>
    <n v="-1.9699999999999999E-4"/>
    <n v="8.9925099999999993"/>
    <n v="4.6100000000000004E-3"/>
  </r>
  <r>
    <n v="780"/>
    <x v="6"/>
    <s v="24-31"/>
    <s v="24-31"/>
    <x v="0"/>
    <x v="779"/>
    <n v="96.277000000000001"/>
    <n v="458.99599999999998"/>
    <n v="1.405025"/>
    <n v="0"/>
    <x v="565"/>
    <x v="714"/>
    <n v="85.296971999999997"/>
    <n v="-191.646604"/>
    <n v="4.6930000000000001E-3"/>
    <n v="85.304855000000003"/>
    <n v="-191.59137000000001"/>
    <n v="-6.9899999999999997E-4"/>
    <n v="5.5794540000000001"/>
    <n v="3.9940000000000002E-3"/>
  </r>
  <r>
    <n v="781"/>
    <x v="6"/>
    <s v="24-31"/>
    <s v="24-31"/>
    <x v="0"/>
    <x v="780"/>
    <n v="112.129"/>
    <n v="394.12400000000002"/>
    <n v="1.5700289999999999"/>
    <n v="0"/>
    <x v="555"/>
    <x v="715"/>
    <n v="86.207468000000006"/>
    <n v="-191.760704"/>
    <n v="-1.2367E-2"/>
    <n v="86.272582999999997"/>
    <n v="-191.59176600000001"/>
    <n v="-6.8400000000000004E-4"/>
    <n v="18.105233999999999"/>
    <n v="1.1684E-2"/>
  </r>
  <r>
    <n v="782"/>
    <x v="6"/>
    <s v="24-31"/>
    <s v="24-31"/>
    <x v="0"/>
    <x v="781"/>
    <n v="70.891999999999996"/>
    <n v="233.214"/>
    <n v="1.9419949999999999"/>
    <n v="0"/>
    <x v="719"/>
    <x v="716"/>
    <n v="86.910449999999997"/>
    <n v="-191.562297"/>
    <n v="1.1873999999999999E-2"/>
    <n v="86.998390000000001"/>
    <n v="-191.59222399999999"/>
    <n v="-1.5100000000000001E-4"/>
    <n v="9.2893139999999992"/>
    <n v="1.1723000000000001E-2"/>
  </r>
  <r>
    <n v="783"/>
    <x v="6"/>
    <s v="24-31"/>
    <s v="24-31"/>
    <x v="0"/>
    <x v="782"/>
    <n v="98.236000000000004"/>
    <n v="240.65700000000001"/>
    <n v="1.6001799999999999"/>
    <n v="0"/>
    <x v="716"/>
    <x v="717"/>
    <n v="87.797757000000004"/>
    <n v="-191.5745"/>
    <n v="-1.4409E-2"/>
    <n v="87.724189999999993"/>
    <n v="-191.592377"/>
    <n v="-6.9099999999999999E-4"/>
    <n v="7.5708260000000003"/>
    <n v="1.3717E-2"/>
  </r>
  <r>
    <n v="784"/>
    <x v="6"/>
    <s v="24-31"/>
    <s v="24-31"/>
    <x v="0"/>
    <x v="783"/>
    <n v="76.772000000000006"/>
    <n v="290.32299999999998"/>
    <n v="1.1073409999999999"/>
    <n v="0"/>
    <x v="719"/>
    <x v="718"/>
    <n v="88.227350999999999"/>
    <n v="-191.81438299999999"/>
    <n v="3.7300000000000001E-4"/>
    <n v="88.449989000000002"/>
    <n v="-191.59291099999999"/>
    <n v="-1.95E-4"/>
    <n v="31.40344"/>
    <n v="1.7899999999999999E-4"/>
  </r>
  <r>
    <n v="785"/>
    <x v="6"/>
    <s v="24-31"/>
    <s v="24-31"/>
    <x v="0"/>
    <x v="784"/>
    <n v="71.951999999999998"/>
    <n v="224.375"/>
    <n v="1.622147"/>
    <n v="0"/>
    <x v="720"/>
    <x v="719"/>
    <n v="89.048796999999993"/>
    <n v="-191.72883300000001"/>
    <n v="-2.2820000000000002E-3"/>
    <n v="89.175788999999995"/>
    <n v="-191.59307899999999"/>
    <n v="-6.8800000000000003E-4"/>
    <n v="18.589292"/>
    <n v="1.5939999999999999E-3"/>
  </r>
  <r>
    <n v="786"/>
    <x v="6"/>
    <s v="24-31"/>
    <s v="24-31"/>
    <x v="0"/>
    <x v="785"/>
    <n v="77.381"/>
    <n v="306.19400000000002"/>
    <n v="1.9814689999999999"/>
    <n v="0"/>
    <x v="721"/>
    <x v="720"/>
    <n v="89.966323000000003"/>
    <n v="-191.49401800000001"/>
    <n v="-7.1459999999999996E-3"/>
    <n v="89.901588000000004"/>
    <n v="-191.59355199999999"/>
    <n v="-1.74E-4"/>
    <n v="11.873309000000001"/>
    <n v="6.9719999999999999E-3"/>
  </r>
  <r>
    <n v="787"/>
    <x v="6"/>
    <s v="24-31"/>
    <s v="24-31"/>
    <x v="0"/>
    <x v="786"/>
    <n v="119.178"/>
    <n v="289.25400000000002"/>
    <n v="1.468855"/>
    <n v="0"/>
    <x v="555"/>
    <x v="721"/>
    <n v="90.664563999999999"/>
    <n v="-191.55472"/>
    <n v="-2.0899999999999998E-3"/>
    <n v="90.627387999999996"/>
    <n v="-191.59371899999999"/>
    <n v="-6.4700000000000001E-4"/>
    <n v="5.3879640000000002"/>
    <n v="1.4430000000000001E-3"/>
  </r>
  <r>
    <n v="788"/>
    <x v="6"/>
    <s v="24-31"/>
    <s v="24-31"/>
    <x v="0"/>
    <x v="787"/>
    <n v="63.899000000000001"/>
    <n v="198.816"/>
    <n v="1.7560960000000001"/>
    <n v="0"/>
    <x v="561"/>
    <x v="722"/>
    <n v="91.640653"/>
    <n v="-191.67528200000001"/>
    <n v="-8.6669999999999994E-3"/>
    <n v="91.595123000000001"/>
    <n v="-191.594177"/>
    <n v="-6.8999999999999997E-4"/>
    <n v="9.3010570000000001"/>
    <n v="7.9769999999999997E-3"/>
  </r>
  <r>
    <n v="789"/>
    <x v="6"/>
    <s v="24-31"/>
    <s v="24-31"/>
    <x v="0"/>
    <x v="788"/>
    <n v="117.03400000000001"/>
    <n v="899.77200000000005"/>
    <n v="1.67235"/>
    <n v="0"/>
    <x v="722"/>
    <x v="723"/>
    <n v="92.416899000000001"/>
    <n v="-191.495643"/>
    <n v="2.33E-4"/>
    <n v="92.320922999999993"/>
    <n v="-191.594604"/>
    <n v="-1.5799999999999999E-4"/>
    <n v="13.785761000000001"/>
    <n v="7.3999999999999996E-5"/>
  </r>
  <r>
    <n v="790"/>
    <x v="6"/>
    <s v="24-31"/>
    <s v="24-31"/>
    <x v="0"/>
    <x v="789"/>
    <n v="106.898"/>
    <n v="808.33900000000006"/>
    <n v="1.5833029999999999"/>
    <n v="0"/>
    <x v="723"/>
    <x v="724"/>
    <n v="93.208658"/>
    <n v="-191.44547900000001"/>
    <n v="-4.5269999999999998E-3"/>
    <n v="93.046729999999997"/>
    <n v="-191.59478799999999"/>
    <n v="-6.6399999999999999E-4"/>
    <n v="22.025812999999999"/>
    <n v="3.8630000000000001E-3"/>
  </r>
  <r>
    <n v="791"/>
    <x v="6"/>
    <s v="24-31"/>
    <s v="24-31"/>
    <x v="0"/>
    <x v="790"/>
    <n v="116.464"/>
    <n v="258.62400000000002"/>
    <n v="1.2109719999999999"/>
    <n v="0"/>
    <x v="557"/>
    <x v="725"/>
    <n v="93.769199999999998"/>
    <n v="-191.59430800000001"/>
    <n v="1.671E-3"/>
    <n v="93.772530000000003"/>
    <n v="-191.595291"/>
    <n v="-1.93E-4"/>
    <n v="0.34712700000000002"/>
    <n v="1.4779999999999999E-3"/>
  </r>
  <r>
    <n v="792"/>
    <x v="3"/>
    <s v="24-31-38"/>
    <s v="24-31-38"/>
    <x v="0"/>
    <x v="791"/>
    <n v="122.785"/>
    <n v="277.89299999999997"/>
    <n v="2.965128"/>
    <n v="0"/>
    <x v="552"/>
    <x v="726"/>
    <n v="94.833196000000001"/>
    <n v="-191.50288599999999"/>
    <n v="-7.5669999999999999E-3"/>
    <n v="94.740264999999994"/>
    <n v="-191.59573399999999"/>
    <n v="-2.3000000000000001E-4"/>
    <n v="13.136587"/>
    <n v="7.3359999999999996E-3"/>
  </r>
  <r>
    <n v="793"/>
    <x v="3"/>
    <s v="24-31-38"/>
    <s v="24-31-38"/>
    <x v="0"/>
    <x v="792"/>
    <n v="122.37"/>
    <n v="263.29300000000001"/>
    <n v="1.9762059999999999"/>
    <n v="0"/>
    <x v="144"/>
    <x v="711"/>
    <n v="95.429390999999995"/>
    <n v="-191.640165"/>
    <n v="1.743E-3"/>
    <n v="95.466064000000003"/>
    <n v="-191.595932"/>
    <n v="-7.3899999999999997E-4"/>
    <n v="5.7458600000000004"/>
    <n v="1.005E-3"/>
  </r>
  <r>
    <n v="794"/>
    <x v="3"/>
    <s v="24-31-38"/>
    <s v="24-31-38"/>
    <x v="0"/>
    <x v="793"/>
    <n v="161.614"/>
    <n v="322.74900000000002"/>
    <n v="2.5328010000000001"/>
    <n v="0"/>
    <x v="715"/>
    <x v="727"/>
    <n v="96.318558999999993"/>
    <n v="-191.483002"/>
    <n v="-9.7079999999999996E-3"/>
    <n v="96.191863999999995"/>
    <n v="-191.59641999999999"/>
    <n v="-2.4699999999999999E-4"/>
    <n v="17.004501000000001"/>
    <n v="9.4610000000000007E-3"/>
  </r>
  <r>
    <n v="795"/>
    <x v="3"/>
    <s v="24-31-38"/>
    <s v="24-31-38"/>
    <x v="0"/>
    <x v="794"/>
    <n v="136.501"/>
    <n v="255.11799999999999"/>
    <n v="1.8049919999999999"/>
    <n v="0"/>
    <x v="561"/>
    <x v="728"/>
    <n v="96.909165999999999"/>
    <n v="-191.595114"/>
    <n v="-1.3619999999999999E-3"/>
    <n v="96.917664000000002"/>
    <n v="-191.596619"/>
    <n v="-7.1299999999999998E-4"/>
    <n v="0.862954"/>
    <n v="6.4800000000000003E-4"/>
  </r>
  <r>
    <n v="796"/>
    <x v="3"/>
    <s v="24-31-38"/>
    <s v="24-31-38"/>
    <x v="0"/>
    <x v="795"/>
    <n v="91.948999999999998"/>
    <n v="228.851"/>
    <n v="2.5659770000000002"/>
    <n v="0"/>
    <x v="555"/>
    <x v="729"/>
    <n v="97.915430000000001"/>
    <n v="-191.56653"/>
    <n v="-1.2700000000000001E-3"/>
    <n v="97.885399000000007"/>
    <n v="-191.59700000000001"/>
    <n v="-6.4700000000000001E-4"/>
    <n v="4.2781650000000004"/>
    <n v="6.2299999999999996E-4"/>
  </r>
  <r>
    <n v="797"/>
    <x v="0"/>
    <s v="24-31-38-39"/>
    <s v="24-31-38-39"/>
    <x v="0"/>
    <x v="796"/>
    <n v="122.839"/>
    <n v="324.03899999999999"/>
    <n v="3.1921360000000001"/>
    <n v="0"/>
    <x v="723"/>
    <x v="730"/>
    <n v="98.586675"/>
    <n v="-191.62517099999999"/>
    <n v="2.4329999999999998E-3"/>
    <n v="98.611198000000002"/>
    <n v="-191.59751900000001"/>
    <n v="-1.7000000000000001E-4"/>
    <n v="3.69597"/>
    <n v="2.264E-3"/>
  </r>
  <r>
    <n v="798"/>
    <x v="0"/>
    <s v="24-31-38-39"/>
    <s v="24-31-38-39"/>
    <x v="0"/>
    <x v="797"/>
    <n v="107.988"/>
    <n v="244.41300000000001"/>
    <n v="2.467816"/>
    <n v="0"/>
    <x v="720"/>
    <x v="731"/>
    <n v="99.333449999999999"/>
    <n v="-191.60392899999999"/>
    <n v="-1.5770000000000001E-3"/>
    <n v="99.336997999999994"/>
    <n v="-191.59768700000001"/>
    <n v="-6.9700000000000003E-4"/>
    <n v="0.71804199999999996"/>
    <n v="8.8000000000000003E-4"/>
  </r>
  <r>
    <n v="799"/>
    <x v="0"/>
    <s v="24-31-38-39"/>
    <s v="24-31-38-39"/>
    <x v="0"/>
    <x v="798"/>
    <n v="101.253"/>
    <n v="237.755"/>
    <n v="4.6273689999999998"/>
    <n v="0"/>
    <x v="703"/>
    <x v="205"/>
    <n v="100.363017"/>
    <n v="-191.55024299999999"/>
    <n v="-2.7190000000000001E-3"/>
    <n v="100.304733"/>
    <n v="-191.59816000000001"/>
    <n v="-7.0500000000000001E-4"/>
    <n v="7.5451889999999997"/>
    <n v="2.0149999999999999E-3"/>
  </r>
  <r>
    <n v="800"/>
    <x v="0"/>
    <s v="24-31-38-39"/>
    <s v="24-31-38-39"/>
    <x v="0"/>
    <x v="799"/>
    <n v="169.017"/>
    <n v="306.21699999999998"/>
    <n v="3.789126"/>
    <n v="0"/>
    <x v="561"/>
    <x v="732"/>
    <n v="100.997499"/>
    <n v="-191.60636700000001"/>
    <n v="4.0249999999999999E-3"/>
    <n v="101.03053300000001"/>
    <n v="-191.59866299999999"/>
    <n v="-2.0000000000000001E-4"/>
    <n v="3.3920110000000001"/>
    <n v="3.826E-3"/>
  </r>
  <r>
    <n v="801"/>
    <x v="0"/>
    <s v="24-31-38-39"/>
    <s v="24-31-38-39"/>
    <x v="0"/>
    <x v="800"/>
    <n v="127.874"/>
    <n v="419.18799999999999"/>
    <n v="3.3257669999999999"/>
    <n v="0"/>
    <x v="147"/>
    <x v="733"/>
    <n v="101.729687"/>
    <n v="-191.65223599999999"/>
    <n v="4.4390000000000002E-3"/>
    <n v="101.756332"/>
    <n v="-191.59884600000001"/>
    <n v="-6.8599999999999998E-4"/>
    <n v="5.9668840000000003"/>
    <n v="3.7529999999999998E-3"/>
  </r>
  <r>
    <n v="802"/>
    <x v="0"/>
    <s v="24-31-38-39"/>
    <s v="24-31-38-39"/>
    <x v="0"/>
    <x v="801"/>
    <n v="116.346"/>
    <n v="256.05399999999997"/>
    <n v="2.9571779999999999"/>
    <n v="0"/>
    <x v="724"/>
    <x v="734"/>
    <n v="102.483057"/>
    <n v="-191.593028"/>
    <n v="-6.3599999999999996E-4"/>
    <n v="102.48214"/>
    <n v="-191.599335"/>
    <n v="-2.02E-4"/>
    <n v="0.63731099999999996"/>
    <n v="4.3399999999999998E-4"/>
  </r>
  <r>
    <n v="803"/>
    <x v="0"/>
    <s v="24-31-38-39"/>
    <s v="24-31-38-39"/>
    <x v="0"/>
    <x v="802"/>
    <n v="97.936999999999998"/>
    <n v="287.46600000000001"/>
    <n v="4.3852289999999998"/>
    <n v="0"/>
    <x v="725"/>
    <x v="735"/>
    <n v="103.442155"/>
    <n v="-191.599355"/>
    <n v="7.8100000000000001E-4"/>
    <n v="103.449127"/>
    <n v="-191.59974700000001"/>
    <n v="-1.5799999999999999E-4"/>
    <n v="0.69830000000000003"/>
    <n v="6.2299999999999996E-4"/>
  </r>
  <r>
    <n v="804"/>
    <x v="0"/>
    <s v="24-31-38-39"/>
    <s v="24-31-38-39"/>
    <x v="0"/>
    <x v="803"/>
    <n v="306.62799999999999"/>
    <n v="671.327"/>
    <n v="2.6674920000000002"/>
    <n v="0"/>
    <x v="726"/>
    <x v="736"/>
    <n v="104.162544"/>
    <n v="-191.622727"/>
    <n v="-1.256E-3"/>
    <n v="104.169861"/>
    <n v="-191.59989899999999"/>
    <n v="-6.96E-4"/>
    <n v="2.397141"/>
    <n v="5.5999999999999995E-4"/>
  </r>
  <r>
    <n v="805"/>
    <x v="0"/>
    <s v="24-31-38-39"/>
    <s v="24-31-38-39"/>
    <x v="0"/>
    <x v="804"/>
    <n v="101.833"/>
    <n v="291.87299999999999"/>
    <n v="3.0793159999999999"/>
    <n v="0"/>
    <x v="727"/>
    <x v="737"/>
    <n v="104.845084"/>
    <n v="-191.602811"/>
    <n v="4.4070000000000003E-3"/>
    <n v="104.881874"/>
    <n v="-191.60041799999999"/>
    <n v="-2.0799999999999999E-4"/>
    <n v="3.6867779999999999"/>
    <n v="4.1980000000000003E-3"/>
  </r>
  <r>
    <n v="806"/>
    <x v="0"/>
    <s v="24-31-38-39"/>
    <s v="24-31-38-39"/>
    <x v="0"/>
    <x v="805"/>
    <n v="164.97300000000001"/>
    <n v="230.346"/>
    <n v="3.1841400000000002"/>
    <n v="0"/>
    <x v="728"/>
    <x v="738"/>
    <n v="105.49161700000001"/>
    <n v="-191.69081199999999"/>
    <n v="-1.4430000000000001E-3"/>
    <n v="105.58255"/>
    <n v="-191.60060100000001"/>
    <n v="-7.2999999999999996E-4"/>
    <n v="12.80894"/>
    <n v="7.1400000000000001E-4"/>
  </r>
  <r>
    <n v="807"/>
    <x v="0"/>
    <s v="24-31-38-39"/>
    <s v="24-31-38-39"/>
    <x v="0"/>
    <x v="806"/>
    <n v="103.083"/>
    <n v="209.74"/>
    <n v="5.3499819999999998"/>
    <n v="0"/>
    <x v="729"/>
    <x v="739"/>
    <n v="106.45082600000001"/>
    <n v="-191.59748200000001"/>
    <n v="4.4460000000000003E-3"/>
    <n v="106.49947400000001"/>
    <n v="-191.60102800000001"/>
    <n v="-7.1699999999999997E-4"/>
    <n v="4.8777080000000002"/>
    <n v="3.7290000000000001E-3"/>
  </r>
  <r>
    <n v="808"/>
    <x v="0"/>
    <s v="24-31-38-39"/>
    <s v="24-31-38-39"/>
    <x v="0"/>
    <x v="807"/>
    <n v="125.367"/>
    <n v="249.827"/>
    <n v="2.8965459999999998"/>
    <n v="0"/>
    <x v="730"/>
    <x v="740"/>
    <n v="107.16086900000001"/>
    <n v="-191.650295"/>
    <n v="-3.2529999999999998E-3"/>
    <n v="107.176514"/>
    <n v="-191.601562"/>
    <n v="-2.2499999999999999E-4"/>
    <n v="5.1182259999999999"/>
    <n v="3.0279999999999999E-3"/>
  </r>
  <r>
    <n v="809"/>
    <x v="0"/>
    <s v="24-31-38-39"/>
    <s v="24-31-38-39"/>
    <x v="0"/>
    <x v="808"/>
    <n v="110.681"/>
    <n v="243.68799999999999"/>
    <n v="2.1892390000000002"/>
    <n v="0"/>
    <x v="731"/>
    <x v="741"/>
    <n v="107.85248"/>
    <n v="-191.57650699999999"/>
    <n v="7.36E-4"/>
    <n v="107.846542"/>
    <n v="-191.60173"/>
    <n v="-7.5299999999999998E-4"/>
    <n v="2.5912389999999998"/>
    <n v="1.7E-5"/>
  </r>
  <r>
    <n v="810"/>
    <x v="0"/>
    <s v="24-31-38-39"/>
    <s v="24-31-38-39"/>
    <x v="0"/>
    <x v="809"/>
    <n v="108.21899999999999"/>
    <n v="274.928"/>
    <n v="2.9312119999999999"/>
    <n v="0"/>
    <x v="732"/>
    <x v="742"/>
    <n v="108.514211"/>
    <n v="-191.56744800000001"/>
    <n v="-1.9430000000000001E-3"/>
    <n v="108.51039900000001"/>
    <n v="-191.60226399999999"/>
    <n v="-2.04E-4"/>
    <n v="3.5024570000000002"/>
    <n v="1.7390000000000001E-3"/>
  </r>
  <r>
    <n v="811"/>
    <x v="0"/>
    <s v="24-31-38-39"/>
    <s v="24-31-38-39"/>
    <x v="0"/>
    <x v="810"/>
    <n v="106.678"/>
    <n v="225.16499999999999"/>
    <n v="3.6980759999999999"/>
    <n v="0"/>
    <x v="733"/>
    <x v="743"/>
    <n v="109.49104699999999"/>
    <n v="-191.538185"/>
    <n v="-6.045E-3"/>
    <n v="109.38529200000001"/>
    <n v="-191.60273699999999"/>
    <n v="-2.13E-4"/>
    <n v="12.390008999999999"/>
    <n v="5.8329999999999996E-3"/>
  </r>
  <r>
    <n v="812"/>
    <x v="0"/>
    <s v="24-31-38-39"/>
    <s v="24-31-38-39"/>
    <x v="0"/>
    <x v="811"/>
    <n v="116.18600000000001"/>
    <n v="230.983"/>
    <n v="2.853888"/>
    <n v="0"/>
    <x v="734"/>
    <x v="744"/>
    <n v="110.028235"/>
    <n v="-191.59749500000001"/>
    <n v="-7.2999999999999999E-5"/>
    <n v="110.03272200000001"/>
    <n v="-191.602859"/>
    <n v="-7.6300000000000001E-4"/>
    <n v="0.69942499999999996"/>
    <n v="6.8999999999999997E-4"/>
  </r>
  <r>
    <n v="813"/>
    <x v="1"/>
    <s v="24-31-38-39-43"/>
    <s v="24-31-38-39-43"/>
    <x v="0"/>
    <x v="812"/>
    <n v="148.44399999999999"/>
    <n v="267.3"/>
    <n v="4.6571579999999999"/>
    <n v="0"/>
    <x v="735"/>
    <x v="745"/>
    <n v="110.72414499999999"/>
    <n v="-191.59386699999999"/>
    <n v="-3.8609999999999998E-3"/>
    <n v="110.671997"/>
    <n v="-191.60337799999999"/>
    <n v="-2.05E-4"/>
    <n v="5.3008309999999996"/>
    <n v="3.656E-3"/>
  </r>
  <r>
    <n v="814"/>
    <x v="1"/>
    <s v="24-31-38-39-43"/>
    <s v="24-31-38-39-43"/>
    <x v="0"/>
    <x v="813"/>
    <n v="165.637"/>
    <n v="230.85400000000001"/>
    <n v="4.0064060000000001"/>
    <n v="0"/>
    <x v="736"/>
    <x v="746"/>
    <n v="111.455912"/>
    <n v="-191.686474"/>
    <n v="1.4139999999999999E-3"/>
    <n v="111.511787"/>
    <n v="-191.60375999999999"/>
    <n v="-1.76E-4"/>
    <n v="9.9818730000000002"/>
    <n v="1.238E-3"/>
  </r>
  <r>
    <n v="815"/>
    <x v="1"/>
    <s v="24-31-38-39-43"/>
    <s v="24-31-38-39-43"/>
    <x v="0"/>
    <x v="814"/>
    <n v="161.179"/>
    <n v="245.73400000000001"/>
    <n v="4.0382949999999997"/>
    <n v="0"/>
    <x v="737"/>
    <x v="747"/>
    <n v="112.12369200000001"/>
    <n v="-191.53233800000001"/>
    <n v="4.2059999999999997E-3"/>
    <n v="112.13275899999999"/>
    <n v="-191.603928"/>
    <n v="-7.4600000000000003E-4"/>
    <n v="7.2161929999999996"/>
    <n v="3.46E-3"/>
  </r>
  <r>
    <n v="816"/>
    <x v="1"/>
    <s v="24-31-38-39-43"/>
    <s v="24-31-38-39-43"/>
    <x v="0"/>
    <x v="815"/>
    <n v="167.66399999999999"/>
    <n v="329.51"/>
    <n v="3.1549900000000002"/>
    <n v="0"/>
    <x v="738"/>
    <x v="748"/>
    <n v="112.778586"/>
    <n v="-191.57186899999999"/>
    <n v="-4.57E-4"/>
    <n v="112.74672700000001"/>
    <n v="-191.604446"/>
    <n v="-2.0000000000000001E-4"/>
    <n v="4.5566550000000001"/>
    <n v="2.5700000000000001E-4"/>
  </r>
  <r>
    <n v="817"/>
    <x v="1"/>
    <s v="24-31-38-39-43"/>
    <s v="24-31-38-39-43"/>
    <x v="0"/>
    <x v="816"/>
    <n v="142.81299999999999"/>
    <n v="227.74600000000001"/>
    <n v="4.3187449999999998"/>
    <n v="0"/>
    <x v="739"/>
    <x v="749"/>
    <n v="113.541656"/>
    <n v="-191.60995500000001"/>
    <n v="5.1699999999999999E-4"/>
    <n v="113.55484800000001"/>
    <n v="-191.60484299999999"/>
    <n v="-1.84E-4"/>
    <n v="1.414806"/>
    <n v="3.3300000000000002E-4"/>
  </r>
  <r>
    <n v="818"/>
    <x v="1"/>
    <s v="24-31-38-39-43"/>
    <s v="24-31-38-39-43"/>
    <x v="0"/>
    <x v="817"/>
    <n v="159.03"/>
    <n v="188.477"/>
    <n v="4.0901370000000004"/>
    <n v="0"/>
    <x v="740"/>
    <x v="750"/>
    <n v="114.26075899999999"/>
    <n v="-191.508174"/>
    <n v="-3.7590000000000002E-3"/>
    <n v="114.153015"/>
    <n v="-191.60493500000001"/>
    <n v="-7.5199999999999996E-4"/>
    <n v="14.481503"/>
    <n v="3.0070000000000001E-3"/>
  </r>
  <r>
    <n v="819"/>
    <x v="0"/>
    <s v="31-38-39-43"/>
    <s v="31-38-39-43"/>
    <x v="0"/>
    <x v="818"/>
    <n v="174.35300000000001"/>
    <n v="270.11799999999999"/>
    <n v="2.8441730000000001"/>
    <n v="0"/>
    <x v="741"/>
    <x v="751"/>
    <n v="114.877202"/>
    <n v="-191.49520100000001"/>
    <n v="-2.7139999999999998E-3"/>
    <n v="114.744225"/>
    <n v="-191.605423"/>
    <n v="-1.63E-4"/>
    <n v="17.271916999999998"/>
    <n v="2.552E-3"/>
  </r>
  <r>
    <n v="820"/>
    <x v="0"/>
    <s v="31-38-39-43"/>
    <s v="31-38-39-43"/>
    <x v="0"/>
    <x v="819"/>
    <n v="146.328"/>
    <n v="319.97000000000003"/>
    <n v="2.5128509999999999"/>
    <n v="0"/>
    <x v="742"/>
    <x v="752"/>
    <n v="115.20264400000001"/>
    <n v="-191.70154400000001"/>
    <n v="4.2969999999999996E-3"/>
    <n v="115.328407"/>
    <n v="-191.60549900000001"/>
    <n v="-7.4899999999999999E-4"/>
    <n v="15.824377"/>
    <n v="3.5479999999999999E-3"/>
  </r>
  <r>
    <n v="821"/>
    <x v="0"/>
    <s v="31-38-39-43"/>
    <s v="31-38-39-43"/>
    <x v="0"/>
    <x v="820"/>
    <n v="109.181"/>
    <n v="190.93199999999999"/>
    <n v="3.0227210000000002"/>
    <n v="0"/>
    <x v="743"/>
    <x v="753"/>
    <n v="115.906857"/>
    <n v="-191.425963"/>
    <n v="-1.1032E-2"/>
    <n v="115.905624"/>
    <n v="-191.60595699999999"/>
    <n v="-1.64E-4"/>
    <n v="17.999811000000001"/>
    <n v="1.0867999999999999E-2"/>
  </r>
  <r>
    <n v="822"/>
    <x v="0"/>
    <s v="31-38-39-43"/>
    <s v="31-38-39-43"/>
    <x v="0"/>
    <x v="821"/>
    <n v="123.318"/>
    <n v="309.80099999999999"/>
    <n v="3.6448019999999999"/>
    <n v="0"/>
    <x v="744"/>
    <x v="754"/>
    <n v="116.484477"/>
    <n v="-191.66819799999999"/>
    <n v="3.6319999999999998E-3"/>
    <n v="116.476021"/>
    <n v="-191.60604900000001"/>
    <n v="-7.6599999999999997E-4"/>
    <n v="6.2721960000000001"/>
    <n v="2.8660000000000001E-3"/>
  </r>
  <r>
    <n v="823"/>
    <x v="0"/>
    <s v="31-38-39-43"/>
    <s v="31-38-39-43"/>
    <x v="0"/>
    <x v="822"/>
    <n v="138.376"/>
    <n v="290.62"/>
    <n v="2.2167560000000002"/>
    <n v="0"/>
    <x v="745"/>
    <x v="755"/>
    <n v="117.051104"/>
    <n v="-191.59127599999999"/>
    <n v="-5.5999999999999995E-4"/>
    <n v="117.039833"/>
    <n v="-191.60647599999999"/>
    <n v="-1.6200000000000001E-4"/>
    <n v="1.8922920000000001"/>
    <n v="3.9899999999999999E-4"/>
  </r>
  <r>
    <n v="824"/>
    <x v="0"/>
    <s v="31-38-39-43"/>
    <s v="31-38-39-43"/>
    <x v="0"/>
    <x v="823"/>
    <n v="184.43"/>
    <n v="307.53300000000002"/>
    <n v="2.9037929999999998"/>
    <n v="0"/>
    <x v="746"/>
    <x v="756"/>
    <n v="117.75587299999999"/>
    <n v="-191.62447900000001"/>
    <n v="6.5099999999999999E-4"/>
    <n v="117.781548"/>
    <n v="-191.60676599999999"/>
    <n v="-1.08E-4"/>
    <n v="3.119167"/>
    <n v="5.4299999999999997E-4"/>
  </r>
  <r>
    <n v="825"/>
    <x v="0"/>
    <s v="31-38-39-43"/>
    <s v="31-38-39-43"/>
    <x v="0"/>
    <x v="824"/>
    <n v="175.99299999999999"/>
    <n v="317.61099999999999"/>
    <n v="3.224837"/>
    <n v="0"/>
    <x v="747"/>
    <x v="757"/>
    <n v="118.445595"/>
    <n v="-191.64116100000001"/>
    <n v="8.4440000000000001E-3"/>
    <n v="118.330414"/>
    <n v="-191.60675000000001"/>
    <n v="-6.87E-4"/>
    <n v="12.021101"/>
    <n v="7.7559999999999999E-3"/>
  </r>
  <r>
    <n v="826"/>
    <x v="0"/>
    <s v="31-38-39-43"/>
    <s v="31-38-39-43"/>
    <x v="0"/>
    <x v="825"/>
    <n v="145.142"/>
    <n v="298.08999999999997"/>
    <n v="1.692499"/>
    <n v="0"/>
    <x v="748"/>
    <x v="758"/>
    <n v="118.862641"/>
    <n v="-191.61384699999999"/>
    <n v="2.6800000000000001E-4"/>
    <n v="118.872879"/>
    <n v="-191.60716199999999"/>
    <n v="-8.5000000000000006E-5"/>
    <n v="1.222709"/>
    <n v="1.83E-4"/>
  </r>
  <r>
    <n v="827"/>
    <x v="0"/>
    <s v="31-38-39-43"/>
    <s v="31-38-39-43"/>
    <x v="0"/>
    <x v="826"/>
    <n v="115.348"/>
    <n v="220.06899999999999"/>
    <n v="3.360992"/>
    <n v="0"/>
    <x v="749"/>
    <x v="759"/>
    <n v="119.38303399999999"/>
    <n v="-191.61561399999999"/>
    <n v="4.0940000000000004E-3"/>
    <n v="119.409012"/>
    <n v="-191.607178"/>
    <n v="-7.1199999999999996E-4"/>
    <n v="2.731331"/>
    <n v="3.382E-3"/>
  </r>
  <r>
    <n v="828"/>
    <x v="0"/>
    <s v="31-38-39-43"/>
    <s v="31-38-39-43"/>
    <x v="0"/>
    <x v="827"/>
    <n v="96.257999999999996"/>
    <n v="242.227"/>
    <n v="1.95059"/>
    <n v="0"/>
    <x v="750"/>
    <x v="760"/>
    <n v="119.937754"/>
    <n v="-191.62096199999999"/>
    <n v="-1.5280000000000001E-3"/>
    <n v="119.938858"/>
    <n v="-191.607574"/>
    <n v="-7.6000000000000004E-5"/>
    <n v="1.3433459999999999"/>
    <n v="1.4519999999999999E-3"/>
  </r>
  <r>
    <n v="829"/>
    <x v="0"/>
    <s v="31-38-39-43"/>
    <s v="31-38-39-43"/>
    <x v="0"/>
    <x v="828"/>
    <n v="103.413"/>
    <n v="256.60199999999998"/>
    <n v="3.1076929999999998"/>
    <n v="0"/>
    <x v="751"/>
    <x v="761"/>
    <n v="120.645428"/>
    <n v="-191.59655599999999"/>
    <n v="1.01E-4"/>
    <n v="120.63571899999999"/>
    <n v="-191.60784899999999"/>
    <n v="-8.7999999999999998E-5"/>
    <n v="1.48925"/>
    <n v="1.4E-5"/>
  </r>
  <r>
    <n v="830"/>
    <x v="0"/>
    <s v="31-38-39-43"/>
    <s v="31-38-39-43"/>
    <x v="0"/>
    <x v="829"/>
    <n v="99.843999999999994"/>
    <n v="275.60300000000001"/>
    <n v="2.184828"/>
    <n v="0"/>
    <x v="752"/>
    <x v="762"/>
    <n v="121.147312"/>
    <n v="-191.64609400000001"/>
    <n v="2.2539999999999999E-3"/>
    <n v="121.151314"/>
    <n v="-191.60784899999999"/>
    <n v="-7.1299999999999998E-4"/>
    <n v="3.845348"/>
    <n v="1.5410000000000001E-3"/>
  </r>
  <r>
    <n v="831"/>
    <x v="0"/>
    <s v="31-38-39-43"/>
    <s v="31-38-39-43"/>
    <x v="0"/>
    <x v="830"/>
    <n v="181.767"/>
    <n v="422.01799999999997"/>
    <n v="2.2955990000000002"/>
    <n v="0"/>
    <x v="753"/>
    <x v="763"/>
    <n v="121.671018"/>
    <n v="-191.605996"/>
    <n v="-9.3499999999999996E-4"/>
    <n v="121.660973"/>
    <n v="-191.608215"/>
    <n v="-6.6000000000000005E-5"/>
    <n v="1.0287230000000001"/>
    <n v="8.7000000000000001E-4"/>
  </r>
  <r>
    <n v="832"/>
    <x v="0"/>
    <s v="31-38-39-43"/>
    <s v="31-38-39-43"/>
    <x v="0"/>
    <x v="831"/>
    <n v="121.376"/>
    <n v="244.935"/>
    <n v="1.897999"/>
    <n v="0"/>
    <x v="754"/>
    <x v="764"/>
    <n v="122.139078"/>
    <n v="-191.653693"/>
    <n v="-3.4889999999999999E-3"/>
    <n v="122.164742"/>
    <n v="-191.608215"/>
    <n v="-6.9999999999999999E-4"/>
    <n v="5.2218650000000002"/>
    <n v="2.7889999999999998E-3"/>
  </r>
  <r>
    <n v="833"/>
    <x v="0"/>
    <s v="31-38-39-43"/>
    <s v="31-38-39-43"/>
    <x v="0"/>
    <x v="832"/>
    <n v="99.3"/>
    <n v="314.36500000000001"/>
    <n v="2.958243"/>
    <n v="0"/>
    <x v="755"/>
    <x v="765"/>
    <n v="122.742986"/>
    <n v="-191.63877600000001"/>
    <n v="9.6589999999999992E-3"/>
    <n v="122.827438"/>
    <n v="-191.60848999999999"/>
    <n v="-7.2999999999999996E-4"/>
    <n v="8.9718970000000002"/>
    <n v="8.9280000000000002E-3"/>
  </r>
  <r>
    <n v="834"/>
    <x v="0"/>
    <s v="31-38-39-43"/>
    <s v="31-38-39-43"/>
    <x v="0"/>
    <x v="833"/>
    <n v="147.453"/>
    <n v="237.20099999999999"/>
    <n v="2.7589959999999998"/>
    <n v="0"/>
    <x v="756"/>
    <x v="766"/>
    <n v="123.417371"/>
    <n v="-191.53466299999999"/>
    <n v="-3.2659999999999998E-3"/>
    <n v="123.31862599999999"/>
    <n v="-191.60891699999999"/>
    <n v="-1.3200000000000001E-4"/>
    <n v="12.354851999999999"/>
    <n v="3.1329999999999999E-3"/>
  </r>
  <r>
    <n v="835"/>
    <x v="0"/>
    <s v="31-38-39-43"/>
    <s v="31-38-39-43"/>
    <x v="0"/>
    <x v="834"/>
    <n v="99.884"/>
    <n v="258.084"/>
    <n v="1.8142100000000001"/>
    <n v="0"/>
    <x v="757"/>
    <x v="767"/>
    <n v="123.74904100000001"/>
    <n v="-191.65607900000001"/>
    <n v="6.9579999999999998E-3"/>
    <n v="123.814384"/>
    <n v="-191.60896299999999"/>
    <n v="-7.5199999999999996E-4"/>
    <n v="8.0558589999999999"/>
    <n v="6.2049999999999996E-3"/>
  </r>
  <r>
    <n v="836"/>
    <x v="0"/>
    <s v="31-38-39-43"/>
    <s v="31-38-39-43"/>
    <x v="0"/>
    <x v="835"/>
    <n v="100.404"/>
    <n v="278.11599999999999"/>
    <n v="2.3731439999999999"/>
    <n v="0"/>
    <x v="758"/>
    <x v="768"/>
    <n v="124.317419"/>
    <n v="-191.640038"/>
    <n v="-2.173E-3"/>
    <n v="124.33126799999999"/>
    <n v="-191.60943599999999"/>
    <n v="-2.2499999999999999E-4"/>
    <n v="3.3589730000000002"/>
    <n v="1.9480000000000001E-3"/>
  </r>
  <r>
    <n v="837"/>
    <x v="0"/>
    <s v="31-38-39-43"/>
    <s v="31-38-39-43"/>
    <x v="0"/>
    <x v="836"/>
    <n v="121.03"/>
    <n v="376.05099999999999"/>
    <n v="3.1950080000000001"/>
    <n v="0"/>
    <x v="759"/>
    <x v="769"/>
    <n v="125.057564"/>
    <n v="-191.63860500000001"/>
    <n v="-7.6499999999999995E-4"/>
    <n v="125.07306699999999"/>
    <n v="-191.60974100000001"/>
    <n v="-2.34E-4"/>
    <n v="3.2763520000000002"/>
    <n v="5.31E-4"/>
  </r>
  <r>
    <n v="838"/>
    <x v="0"/>
    <s v="31-38-39-43"/>
    <s v="31-38-39-43"/>
    <x v="0"/>
    <x v="837"/>
    <n v="143.465"/>
    <n v="293.53699999999998"/>
    <n v="2.592441"/>
    <n v="0"/>
    <x v="760"/>
    <x v="770"/>
    <n v="125.71257199999999"/>
    <n v="-191.58513600000001"/>
    <n v="1.2539999999999999E-3"/>
    <n v="125.67646000000001"/>
    <n v="-191.60983300000001"/>
    <n v="-6.7299999999999999E-4"/>
    <n v="4.3749209999999996"/>
    <n v="5.8100000000000003E-4"/>
  </r>
  <r>
    <n v="839"/>
    <x v="0"/>
    <s v="31-38-39-43"/>
    <s v="31-38-39-43"/>
    <x v="0"/>
    <x v="838"/>
    <n v="141.72399999999999"/>
    <n v="279.976"/>
    <n v="2.8140670000000001"/>
    <n v="0"/>
    <x v="761"/>
    <x v="771"/>
    <n v="126.42753999999999"/>
    <n v="-191.50707499999999"/>
    <n v="-2.4260000000000002E-3"/>
    <n v="126.323082"/>
    <n v="-191.610321"/>
    <n v="-2.42E-4"/>
    <n v="14.687156"/>
    <n v="2.183E-3"/>
  </r>
  <r>
    <n v="840"/>
    <x v="0"/>
    <s v="31-38-39-43"/>
    <s v="31-38-39-43"/>
    <x v="0"/>
    <x v="839"/>
    <n v="180.17099999999999"/>
    <n v="228.685"/>
    <n v="2.2785890000000002"/>
    <n v="0"/>
    <x v="762"/>
    <x v="772"/>
    <n v="126.980428"/>
    <n v="-191.66828100000001"/>
    <n v="-2.8770000000000002E-3"/>
    <n v="127.01391599999999"/>
    <n v="-191.61054999999999"/>
    <n v="-6.5899999999999997E-4"/>
    <n v="6.6741010000000003"/>
    <n v="2.2179999999999999E-3"/>
  </r>
  <r>
    <n v="841"/>
    <x v="1"/>
    <s v="31-38-39-43-46"/>
    <s v="31-38-39-43-46"/>
    <x v="0"/>
    <x v="840"/>
    <n v="194.87700000000001"/>
    <n v="334.589"/>
    <n v="5.1271769999999997"/>
    <n v="0"/>
    <x v="763"/>
    <x v="773"/>
    <n v="127.992678"/>
    <n v="-191.61278899999999"/>
    <n v="-1.0169999999999999E-3"/>
    <n v="127.99691799999999"/>
    <n v="-191.61099200000001"/>
    <n v="-7.1000000000000002E-4"/>
    <n v="0.460511"/>
    <n v="3.0600000000000001E-4"/>
  </r>
  <r>
    <n v="842"/>
    <x v="2"/>
    <s v="31-38-39-43-45-46"/>
    <s v="31-38-39-43-45-46"/>
    <x v="0"/>
    <x v="841"/>
    <n v="269.50400000000002"/>
    <n v="409.92500000000001"/>
    <n v="5.267881"/>
    <n v="0"/>
    <x v="764"/>
    <x v="774"/>
    <n v="128.75311300000001"/>
    <n v="-191.61112299999999"/>
    <n v="-1.5300000000000001E-4"/>
    <n v="128.751419"/>
    <n v="-191.61149599999999"/>
    <n v="-2.4499999999999999E-4"/>
    <n v="0.17341300000000001"/>
    <n v="9.2999999999999997E-5"/>
  </r>
  <r>
    <n v="843"/>
    <x v="2"/>
    <s v="31-38-39-43-45-46"/>
    <s v="31-38-39-43-45-46"/>
    <x v="0"/>
    <x v="842"/>
    <n v="236.63800000000001"/>
    <n v="237.97800000000001"/>
    <n v="4.8896199999999999"/>
    <n v="0"/>
    <x v="765"/>
    <x v="775"/>
    <n v="129.53300200000001"/>
    <n v="-191.58430300000001"/>
    <n v="-2.6329999999999999E-3"/>
    <n v="129.497513"/>
    <n v="-191.611694"/>
    <n v="-7.2800000000000002E-4"/>
    <n v="4.4830199999999998"/>
    <n v="1.905E-3"/>
  </r>
  <r>
    <n v="844"/>
    <x v="2"/>
    <s v="31-38-39-43-45-46"/>
    <s v="31-38-39-43-45-46"/>
    <x v="0"/>
    <x v="843"/>
    <n v="214.93600000000001"/>
    <n v="272.31799999999998"/>
    <n v="5.3343239999999996"/>
    <n v="0"/>
    <x v="766"/>
    <x v="776"/>
    <n v="130.47161299999999"/>
    <n v="-191.61669800000001"/>
    <n v="5.71E-4"/>
    <n v="130.46859699999999"/>
    <n v="-191.61213699999999"/>
    <n v="-7.0699999999999995E-4"/>
    <n v="0.54678400000000005"/>
    <n v="1.36E-4"/>
  </r>
  <r>
    <n v="845"/>
    <x v="2"/>
    <s v="31-38-39-43-45-46"/>
    <s v="31-38-39-43-45-46"/>
    <x v="0"/>
    <x v="844"/>
    <n v="180.13200000000001"/>
    <n v="362.834"/>
    <n v="5.1374060000000004"/>
    <n v="0"/>
    <x v="767"/>
    <x v="777"/>
    <n v="131.209407"/>
    <n v="-191.635054"/>
    <n v="-1.7049999999999999E-3"/>
    <n v="131.183975"/>
    <n v="-191.612549"/>
    <n v="-1.64E-4"/>
    <n v="3.396023"/>
    <n v="1.5410000000000001E-3"/>
  </r>
  <r>
    <n v="846"/>
    <x v="2"/>
    <s v="31-38-39-43-45-46"/>
    <s v="31-38-39-43-45-46"/>
    <x v="0"/>
    <x v="845"/>
    <n v="233.25"/>
    <n v="277.3"/>
    <n v="4.8452809999999999"/>
    <n v="0"/>
    <x v="768"/>
    <x v="778"/>
    <n v="131.91707099999999"/>
    <n v="-191.64132499999999"/>
    <n v="7.45E-4"/>
    <n v="131.89810199999999"/>
    <n v="-191.612717"/>
    <n v="-6.38E-4"/>
    <n v="3.432553"/>
    <n v="1.07E-4"/>
  </r>
  <r>
    <n v="847"/>
    <x v="2"/>
    <s v="31-38-39-43-45-46"/>
    <s v="31-38-39-43-45-46"/>
    <x v="0"/>
    <x v="846"/>
    <n v="239.45099999999999"/>
    <n v="264.22899999999998"/>
    <n v="6.4551990000000004"/>
    <n v="0"/>
    <x v="769"/>
    <x v="779"/>
    <n v="132.71044900000001"/>
    <n v="-191.51856699999999"/>
    <n v="-5.2500000000000003E-3"/>
    <n v="132.618256"/>
    <n v="-191.61322000000001"/>
    <n v="-1.7699999999999999E-4"/>
    <n v="13.213181000000001"/>
    <n v="5.0730000000000003E-3"/>
  </r>
  <r>
    <n v="848"/>
    <x v="2"/>
    <s v="31-38-39-43-45-46"/>
    <s v="31-38-39-43-45-46"/>
    <x v="0"/>
    <x v="847"/>
    <n v="234.232"/>
    <n v="260.67899999999997"/>
    <n v="3.9608349999999999"/>
    <n v="0"/>
    <x v="770"/>
    <x v="207"/>
    <n v="133.371872"/>
    <n v="-191.58877899999999"/>
    <n v="8.8999999999999995E-5"/>
    <n v="133.34579500000001"/>
    <n v="-191.61338799999999"/>
    <n v="-7.1199999999999996E-4"/>
    <n v="3.5855459999999999"/>
    <n v="6.2299999999999996E-4"/>
  </r>
  <r>
    <n v="849"/>
    <x v="2"/>
    <s v="31-38-39-43-45-46"/>
    <s v="31-38-39-43-45-46"/>
    <x v="0"/>
    <x v="848"/>
    <n v="180.81100000000001"/>
    <n v="300.43400000000003"/>
    <n v="5.4431690000000001"/>
    <n v="0"/>
    <x v="771"/>
    <x v="780"/>
    <n v="134.106033"/>
    <n v="-191.63054399999999"/>
    <n v="1.9269999999999999E-3"/>
    <n v="134.077133"/>
    <n v="-191.61390700000001"/>
    <n v="-2.0699999999999999E-4"/>
    <n v="3.3346360000000002"/>
    <n v="1.72E-3"/>
  </r>
  <r>
    <n v="850"/>
    <x v="1"/>
    <s v="38-39-43-45-46"/>
    <s v="38-39-43-45-46"/>
    <x v="0"/>
    <x v="849"/>
    <n v="138.916"/>
    <n v="274.65600000000001"/>
    <n v="5.0396200000000002"/>
    <n v="0"/>
    <x v="772"/>
    <x v="781"/>
    <n v="135.082089"/>
    <n v="-191.60029599999999"/>
    <n v="-1.513E-3"/>
    <n v="135.05062899999999"/>
    <n v="-191.61433400000001"/>
    <n v="-1.7699999999999999E-4"/>
    <n v="3.4449890000000001"/>
    <n v="1.3359999999999999E-3"/>
  </r>
  <r>
    <n v="851"/>
    <x v="1"/>
    <s v="38-39-43-45-46"/>
    <s v="38-39-43-45-46"/>
    <x v="0"/>
    <x v="850"/>
    <n v="213.71700000000001"/>
    <n v="371.07299999999998"/>
    <n v="2.9828920000000001"/>
    <n v="0"/>
    <x v="773"/>
    <x v="782"/>
    <n v="135.74787000000001"/>
    <n v="-191.640534"/>
    <n v="-4.3779999999999999E-3"/>
    <n v="135.77694700000001"/>
    <n v="-191.61450199999999"/>
    <n v="-7.0299999999999996E-4"/>
    <n v="3.90273"/>
    <n v="3.676E-3"/>
  </r>
  <r>
    <n v="852"/>
    <x v="1"/>
    <s v="38-39-43-45-46"/>
    <s v="38-39-43-45-46"/>
    <x v="0"/>
    <x v="851"/>
    <n v="141.999"/>
    <n v="313.57400000000001"/>
    <n v="3.9080029999999999"/>
    <n v="0"/>
    <x v="774"/>
    <x v="783"/>
    <n v="136.50886499999999"/>
    <n v="-191.60749000000001"/>
    <n v="-1.1850000000000001E-3"/>
    <n v="136.500732"/>
    <n v="-191.614914"/>
    <n v="-1.4999999999999999E-4"/>
    <n v="1.101135"/>
    <n v="1.036E-3"/>
  </r>
  <r>
    <n v="853"/>
    <x v="1"/>
    <s v="38-39-43-45-46"/>
    <s v="38-39-43-45-46"/>
    <x v="0"/>
    <x v="852"/>
    <n v="129.82"/>
    <n v="265.41000000000003"/>
    <n v="4.8868510000000001"/>
    <n v="0"/>
    <x v="775"/>
    <x v="784"/>
    <n v="137.42357699999999"/>
    <n v="-191.623582"/>
    <n v="2.5460000000000001E-3"/>
    <n v="137.465317"/>
    <n v="-191.61537200000001"/>
    <n v="-1.4799999999999999E-4"/>
    <n v="4.2539259999999999"/>
    <n v="2.398E-3"/>
  </r>
  <r>
    <n v="854"/>
    <x v="1"/>
    <s v="38-39-43-45-46"/>
    <s v="38-39-43-45-46"/>
    <x v="0"/>
    <x v="853"/>
    <n v="189.923"/>
    <n v="329.983"/>
    <n v="4.2378179999999999"/>
    <n v="0"/>
    <x v="776"/>
    <x v="785"/>
    <n v="138.219368"/>
    <n v="-191.621498"/>
    <n v="-2.8609999999999998E-3"/>
    <n v="138.190247"/>
    <n v="-191.61554000000001"/>
    <n v="-6.8000000000000005E-4"/>
    <n v="2.9724179999999998"/>
    <n v="2.1810000000000002E-3"/>
  </r>
  <r>
    <n v="855"/>
    <x v="1"/>
    <s v="38-39-43-45-46"/>
    <s v="38-39-43-45-46"/>
    <x v="0"/>
    <x v="854"/>
    <n v="206.405"/>
    <n v="347.39100000000002"/>
    <n v="3.6652369999999999"/>
    <n v="0"/>
    <x v="777"/>
    <x v="786"/>
    <n v="138.89458200000001"/>
    <n v="-191.675017"/>
    <n v="-3.4780000000000002E-3"/>
    <n v="138.916641"/>
    <n v="-191.61599699999999"/>
    <n v="-1.8200000000000001E-4"/>
    <n v="6.3006929999999999"/>
    <n v="3.297E-3"/>
  </r>
  <r>
    <n v="856"/>
    <x v="1"/>
    <s v="38-39-43-45-46"/>
    <s v="38-39-43-45-46"/>
    <x v="0"/>
    <x v="855"/>
    <n v="214.63800000000001"/>
    <n v="370.06400000000002"/>
    <n v="3.9585319999999999"/>
    <n v="0"/>
    <x v="778"/>
    <x v="452"/>
    <n v="139.62474599999999"/>
    <n v="-191.71229099999999"/>
    <n v="-4.3680000000000004E-3"/>
    <n v="139.64364599999999"/>
    <n v="-191.61618000000001"/>
    <n v="-6.78E-4"/>
    <n v="9.7950949999999999"/>
    <n v="3.6900000000000001E-3"/>
  </r>
  <r>
    <n v="857"/>
    <x v="1"/>
    <s v="38-39-43-45-46"/>
    <s v="38-39-43-45-46"/>
    <x v="0"/>
    <x v="856"/>
    <n v="212.94499999999999"/>
    <n v="275.40199999999999"/>
    <n v="4.7046409999999996"/>
    <n v="0"/>
    <x v="779"/>
    <x v="787"/>
    <n v="140.61132900000001"/>
    <n v="-191.602823"/>
    <n v="-1.701E-3"/>
    <n v="140.61251799999999"/>
    <n v="-191.616623"/>
    <n v="-6.7199999999999996E-4"/>
    <n v="1.385159"/>
    <n v="1.029E-3"/>
  </r>
  <r>
    <n v="858"/>
    <x v="1"/>
    <s v="38-39-43-45-46"/>
    <s v="38-39-43-45-46"/>
    <x v="0"/>
    <x v="857"/>
    <n v="117.30500000000001"/>
    <n v="227.084"/>
    <n v="4.1897859999999998"/>
    <n v="0"/>
    <x v="780"/>
    <x v="788"/>
    <n v="141.40688700000001"/>
    <n v="-191.549036"/>
    <n v="-6.9999999999999999E-4"/>
    <n v="141.33833300000001"/>
    <n v="-191.61708100000001"/>
    <n v="-1.7799999999999999E-4"/>
    <n v="9.6590679999999995"/>
    <n v="5.22E-4"/>
  </r>
  <r>
    <n v="859"/>
    <x v="1"/>
    <s v="38-39-43-45-46"/>
    <s v="38-39-43-45-46"/>
    <x v="0"/>
    <x v="858"/>
    <n v="178.51499999999999"/>
    <n v="317.976"/>
    <n v="4.5942030000000003"/>
    <n v="0"/>
    <x v="781"/>
    <x v="789"/>
    <n v="142.095136"/>
    <n v="-191.584384"/>
    <n v="-6.4099999999999997E-4"/>
    <n v="142.06367499999999"/>
    <n v="-191.61724899999999"/>
    <n v="-6.9200000000000002E-4"/>
    <n v="4.549544"/>
    <n v="5.1E-5"/>
  </r>
  <r>
    <n v="860"/>
    <x v="1"/>
    <s v="38-39-43-45-46"/>
    <s v="38-39-43-45-46"/>
    <x v="0"/>
    <x v="859"/>
    <n v="122.47499999999999"/>
    <n v="271.08699999999999"/>
    <n v="4.473598"/>
    <n v="0"/>
    <x v="782"/>
    <x v="790"/>
    <n v="143.07126"/>
    <n v="-191.60757899999999"/>
    <n v="-5.7829999999999999E-3"/>
    <n v="143.03080700000001"/>
    <n v="-191.61769100000001"/>
    <n v="-6.8999999999999997E-4"/>
    <n v="4.1696970000000002"/>
    <n v="5.0930000000000003E-3"/>
  </r>
  <r>
    <n v="861"/>
    <x v="1"/>
    <s v="38-39-43-45-46"/>
    <s v="38-39-43-45-46"/>
    <x v="0"/>
    <x v="860"/>
    <n v="149.964"/>
    <n v="253.125"/>
    <n v="4.4972899999999996"/>
    <n v="0"/>
    <x v="783"/>
    <x v="791"/>
    <n v="143.74410599999999"/>
    <n v="-191.566823"/>
    <n v="1.9599999999999999E-3"/>
    <n v="143.75649999999999"/>
    <n v="-191.618179"/>
    <n v="-1.9699999999999999E-4"/>
    <n v="5.2831169999999998"/>
    <n v="1.763E-3"/>
  </r>
  <r>
    <n v="862"/>
    <x v="1"/>
    <s v="38-39-43-45-46"/>
    <s v="38-39-43-45-46"/>
    <x v="0"/>
    <x v="861"/>
    <n v="166.471"/>
    <n v="347.505"/>
    <n v="3.5872280000000001"/>
    <n v="0"/>
    <x v="784"/>
    <x v="792"/>
    <n v="144.47275999999999"/>
    <n v="-191.61621700000001"/>
    <n v="-3.5E-4"/>
    <n v="144.482483"/>
    <n v="-191.61836199999999"/>
    <n v="-7.18E-4"/>
    <n v="0.99565400000000004"/>
    <n v="3.68E-4"/>
  </r>
  <r>
    <n v="863"/>
    <x v="1"/>
    <s v="38-39-43-45-46"/>
    <s v="38-39-43-45-46"/>
    <x v="0"/>
    <x v="862"/>
    <n v="127.004"/>
    <n v="862.10799999999995"/>
    <n v="4.5960859999999997"/>
    <n v="0"/>
    <x v="785"/>
    <x v="793"/>
    <n v="145.47810100000001"/>
    <n v="-191.641682"/>
    <n v="1.291E-3"/>
    <n v="145.45057700000001"/>
    <n v="-191.61882"/>
    <n v="-7.2499999999999995E-4"/>
    <n v="3.5780340000000002"/>
    <n v="5.6700000000000001E-4"/>
  </r>
  <r>
    <n v="864"/>
    <x v="1"/>
    <s v="38-39-43-45-46"/>
    <s v="38-39-43-45-46"/>
    <x v="0"/>
    <x v="863"/>
    <n v="164.44399999999999"/>
    <n v="314.55099999999999"/>
    <n v="3.7879070000000001"/>
    <n v="0"/>
    <x v="786"/>
    <x v="794"/>
    <n v="146.163105"/>
    <n v="-191.64210399999999"/>
    <n v="1.6200000000000001E-4"/>
    <n v="146.17652899999999"/>
    <n v="-191.619339"/>
    <n v="-2.3499999999999999E-4"/>
    <n v="2.6428569999999998"/>
    <n v="7.2999999999999999E-5"/>
  </r>
  <r>
    <n v="865"/>
    <x v="1"/>
    <s v="38-39-43-45-46"/>
    <s v="38-39-43-45-46"/>
    <x v="0"/>
    <x v="864"/>
    <n v="137.536"/>
    <n v="255.15199999999999"/>
    <n v="4.1134719999999998"/>
    <n v="0"/>
    <x v="787"/>
    <x v="260"/>
    <n v="146.880698"/>
    <n v="-191.611705"/>
    <n v="8.8099999999999995E-4"/>
    <n v="146.902344"/>
    <n v="-191.61952199999999"/>
    <n v="-7.2499999999999995E-4"/>
    <n v="2.3014039999999998"/>
    <n v="1.56E-4"/>
  </r>
  <r>
    <n v="866"/>
    <x v="1"/>
    <s v="38-39-43-45-46"/>
    <s v="38-39-43-45-46"/>
    <x v="0"/>
    <x v="865"/>
    <n v="123.45399999999999"/>
    <n v="231.30799999999999"/>
    <n v="4.7593379999999996"/>
    <n v="0"/>
    <x v="788"/>
    <x v="785"/>
    <n v="147.87254899999999"/>
    <n v="-191.61986099999999"/>
    <n v="-9.3499999999999996E-4"/>
    <n v="147.86996500000001"/>
    <n v="-191.61999499999999"/>
    <n v="-7.2400000000000003E-4"/>
    <n v="0.25875900000000002"/>
    <n v="2.1100000000000001E-4"/>
  </r>
  <r>
    <n v="867"/>
    <x v="1"/>
    <s v="38-39-43-45-46"/>
    <s v="38-39-43-45-46"/>
    <x v="0"/>
    <x v="866"/>
    <n v="162.733"/>
    <n v="265.82400000000001"/>
    <n v="3.3473890000000002"/>
    <n v="0"/>
    <x v="789"/>
    <x v="795"/>
    <n v="148.549004"/>
    <n v="-191.66103100000001"/>
    <n v="2.1499999999999999E-4"/>
    <n v="148.595688"/>
    <n v="-191.620499"/>
    <n v="-2.34E-4"/>
    <n v="6.1824519999999996"/>
    <n v="1.9000000000000001E-5"/>
  </r>
  <r>
    <n v="868"/>
    <x v="1"/>
    <s v="38-39-43-45-46"/>
    <s v="38-39-43-45-46"/>
    <x v="0"/>
    <x v="867"/>
    <n v="135.15199999999999"/>
    <n v="224.35499999999999"/>
    <n v="4.8296720000000004"/>
    <n v="0"/>
    <x v="790"/>
    <x v="796"/>
    <n v="149.33657299999999"/>
    <n v="-191.603306"/>
    <n v="-8.4199999999999998E-4"/>
    <n v="149.32148699999999"/>
    <n v="-191.62069700000001"/>
    <n v="-7.2400000000000003E-4"/>
    <n v="2.3021790000000002"/>
    <n v="1.18E-4"/>
  </r>
  <r>
    <n v="869"/>
    <x v="1"/>
    <s v="38-39-43-45-46"/>
    <s v="38-39-43-45-46"/>
    <x v="0"/>
    <x v="868"/>
    <n v="117.75"/>
    <n v="296.45699999999999"/>
    <n v="3.8275760000000001"/>
    <n v="0"/>
    <x v="791"/>
    <x v="795"/>
    <n v="150.047518"/>
    <n v="-191.63439099999999"/>
    <n v="-1.2290000000000001E-3"/>
    <n v="150.04737900000001"/>
    <n v="-191.62120100000001"/>
    <n v="-2.33E-4"/>
    <n v="1.3190789999999999"/>
    <n v="9.9599999999999992E-4"/>
  </r>
  <r>
    <n v="870"/>
    <x v="1"/>
    <s v="38-39-43-45-46"/>
    <s v="38-39-43-45-46"/>
    <x v="0"/>
    <x v="869"/>
    <n v="217.92099999999999"/>
    <n v="337.94400000000002"/>
    <n v="5.1793449999999996"/>
    <n v="0"/>
    <x v="792"/>
    <x v="797"/>
    <n v="151.02521899999999"/>
    <n v="-191.60156900000001"/>
    <n v="-7.7300000000000003E-4"/>
    <n v="151.01522800000001"/>
    <n v="-191.62167400000001"/>
    <n v="-2.1699999999999999E-4"/>
    <n v="2.2450260000000002"/>
    <n v="5.5599999999999996E-4"/>
  </r>
  <r>
    <n v="871"/>
    <x v="1"/>
    <s v="38-39-43-45-46"/>
    <s v="38-39-43-45-46"/>
    <x v="0"/>
    <x v="870"/>
    <n v="159.49700000000001"/>
    <n v="223.28700000000001"/>
    <n v="3.8804219999999998"/>
    <n v="0"/>
    <x v="793"/>
    <x v="798"/>
    <n v="151.70119"/>
    <n v="-191.684663"/>
    <n v="3.4680000000000002E-3"/>
    <n v="151.74108899999999"/>
    <n v="-191.62185700000001"/>
    <n v="-7.0299999999999996E-4"/>
    <n v="7.4408310000000002"/>
    <n v="2.7650000000000001E-3"/>
  </r>
  <r>
    <n v="872"/>
    <x v="1"/>
    <s v="38-39-43-45-46"/>
    <s v="38-39-43-45-46"/>
    <x v="0"/>
    <x v="871"/>
    <n v="189.054"/>
    <n v="302.71800000000002"/>
    <n v="3.9948220000000001"/>
    <n v="0"/>
    <x v="794"/>
    <x v="261"/>
    <n v="152.48043200000001"/>
    <n v="-191.556771"/>
    <n v="3.4129999999999998E-3"/>
    <n v="152.46688800000001"/>
    <n v="-191.62237500000001"/>
    <n v="-1.9699999999999999E-4"/>
    <n v="6.6987699999999997"/>
    <n v="3.2160000000000001E-3"/>
  </r>
  <r>
    <n v="873"/>
    <x v="2"/>
    <s v="38-39-43-45-46-53"/>
    <s v="38-39-43-45-46-53"/>
    <x v="0"/>
    <x v="872"/>
    <n v="248.90799999999999"/>
    <n v="302.97500000000002"/>
    <n v="5.7931679999999997"/>
    <n v="0"/>
    <x v="795"/>
    <x v="799"/>
    <n v="153.44464500000001"/>
    <n v="-191.60259099999999"/>
    <n v="-2.6740000000000002E-3"/>
    <n v="153.434631"/>
    <n v="-191.62283300000001"/>
    <n v="-2.22E-4"/>
    <n v="2.2583319999999998"/>
    <n v="2.4510000000000001E-3"/>
  </r>
  <r>
    <n v="874"/>
    <x v="2"/>
    <s v="38-39-43-45-46-53"/>
    <s v="38-39-43-45-46-53"/>
    <x v="0"/>
    <x v="873"/>
    <n v="159.60499999999999"/>
    <n v="261.41500000000002"/>
    <n v="4.5696209999999997"/>
    <n v="0"/>
    <x v="796"/>
    <x v="536"/>
    <n v="154.18151399999999"/>
    <n v="-191.611831"/>
    <n v="-1.1180000000000001E-3"/>
    <n v="154.16043099999999"/>
    <n v="-191.62301600000001"/>
    <n v="-7.1900000000000002E-4"/>
    <n v="2.3866990000000001"/>
    <n v="3.9899999999999999E-4"/>
  </r>
  <r>
    <n v="875"/>
    <x v="2"/>
    <s v="38-39-43-45-46-53"/>
    <s v="38-39-43-45-46-53"/>
    <x v="0"/>
    <x v="874"/>
    <n v="153.107"/>
    <n v="287.714"/>
    <n v="4.0442299999999998"/>
    <n v="0"/>
    <x v="797"/>
    <x v="800"/>
    <n v="154.86293800000001"/>
    <n v="-191.63251"/>
    <n v="9.0799999999999995E-4"/>
    <n v="154.88623000000001"/>
    <n v="-191.623535"/>
    <n v="-2.14E-4"/>
    <n v="2.4961380000000002"/>
    <n v="6.9300000000000004E-4"/>
  </r>
  <r>
    <n v="876"/>
    <x v="2"/>
    <s v="38-39-43-45-46-53"/>
    <s v="38-39-43-45-46-53"/>
    <x v="0"/>
    <x v="875"/>
    <n v="131.291"/>
    <n v="208.95400000000001"/>
    <n v="5.6561110000000001"/>
    <n v="0"/>
    <x v="798"/>
    <x v="256"/>
    <n v="155.85261"/>
    <n v="-191.61050800000001"/>
    <n v="-2.5769999999999999E-3"/>
    <n v="155.85395800000001"/>
    <n v="-191.62397799999999"/>
    <n v="-1.9599999999999999E-4"/>
    <n v="1.3537349999999999"/>
    <n v="2.3809999999999999E-3"/>
  </r>
  <r>
    <n v="877"/>
    <x v="2"/>
    <s v="38-39-43-45-46-53"/>
    <s v="38-39-43-45-46-53"/>
    <x v="0"/>
    <x v="876"/>
    <n v="136.07900000000001"/>
    <n v="226.96"/>
    <n v="5.7446190000000001"/>
    <n v="0"/>
    <x v="799"/>
    <x v="801"/>
    <n v="156.612089"/>
    <n v="-191.59087500000001"/>
    <n v="1.0900000000000001E-4"/>
    <n v="156.579758"/>
    <n v="-191.62413000000001"/>
    <n v="-6.7100000000000005E-4"/>
    <n v="4.6381370000000004"/>
    <n v="5.62E-4"/>
  </r>
  <r>
    <n v="878"/>
    <x v="2"/>
    <s v="38-39-43-45-46-53"/>
    <s v="38-39-43-45-46-53"/>
    <x v="0"/>
    <x v="877"/>
    <n v="140.517"/>
    <n v="228.90700000000001"/>
    <n v="6.2927540000000004"/>
    <n v="0"/>
    <x v="280"/>
    <x v="802"/>
    <n v="157.50213199999999"/>
    <n v="-191.61775299999999"/>
    <n v="-4.836E-3"/>
    <n v="157.54750100000001"/>
    <n v="-191.62458799999999"/>
    <n v="-6.7599999999999995E-4"/>
    <n v="4.588012"/>
    <n v="4.1599999999999996E-3"/>
  </r>
  <r>
    <n v="879"/>
    <x v="1"/>
    <s v="38-43-45-46-53"/>
    <s v="38-43-45-46-53"/>
    <x v="0"/>
    <x v="878"/>
    <n v="149.238"/>
    <n v="323.71499999999997"/>
    <n v="5.1370740000000001"/>
    <n v="0"/>
    <x v="800"/>
    <x v="803"/>
    <n v="158.302402"/>
    <n v="-191.59598299999999"/>
    <n v="2.8E-3"/>
    <n v="158.27330000000001"/>
    <n v="-191.625092"/>
    <n v="-2.0000000000000001E-4"/>
    <n v="4.1160940000000004"/>
    <n v="2.601E-3"/>
  </r>
  <r>
    <n v="880"/>
    <x v="1"/>
    <s v="38-43-45-46-53"/>
    <s v="38-43-45-46-53"/>
    <x v="0"/>
    <x v="879"/>
    <n v="115.492"/>
    <n v="167.55199999999999"/>
    <n v="3.008823"/>
    <n v="0"/>
    <x v="801"/>
    <x v="804"/>
    <n v="158.992268"/>
    <n v="-191.646514"/>
    <n v="6.9399999999999996E-4"/>
    <n v="158.9991"/>
    <n v="-191.62524400000001"/>
    <n v="-7.0100000000000002E-4"/>
    <n v="2.2340309999999999"/>
    <n v="6.0000000000000002E-6"/>
  </r>
  <r>
    <n v="881"/>
    <x v="1"/>
    <s v="38-43-45-46-53"/>
    <s v="38-43-45-46-53"/>
    <x v="0"/>
    <x v="880"/>
    <n v="151.029"/>
    <n v="290.31299999999999"/>
    <n v="5.240316"/>
    <n v="0"/>
    <x v="558"/>
    <x v="805"/>
    <n v="160.03993"/>
    <n v="-191.55786499999999"/>
    <n v="6.0039999999999998E-3"/>
    <n v="159.96682699999999"/>
    <n v="-191.625687"/>
    <n v="-6.7000000000000002E-4"/>
    <n v="9.9718719999999994"/>
    <n v="5.3340000000000002E-3"/>
  </r>
  <r>
    <n v="882"/>
    <x v="1"/>
    <s v="38-43-45-46-53"/>
    <s v="38-43-45-46-53"/>
    <x v="0"/>
    <x v="881"/>
    <n v="160.43"/>
    <n v="235.21199999999999"/>
    <n v="2.9077679999999999"/>
    <n v="0"/>
    <x v="713"/>
    <x v="806"/>
    <n v="160.69376099999999"/>
    <n v="-191.62093400000001"/>
    <n v="-7.5500000000000003E-4"/>
    <n v="160.69262699999999"/>
    <n v="-191.62619000000001"/>
    <n v="-1.9799999999999999E-4"/>
    <n v="0.53773800000000005"/>
    <n v="5.5699999999999999E-4"/>
  </r>
  <r>
    <n v="883"/>
    <x v="1"/>
    <s v="38-43-45-46-53"/>
    <s v="38-43-45-46-53"/>
    <x v="0"/>
    <x v="882"/>
    <n v="124.001"/>
    <n v="271.822"/>
    <n v="5.0687810000000004"/>
    <n v="0"/>
    <x v="802"/>
    <x v="807"/>
    <n v="161.68294299999999"/>
    <n v="-191.62104500000001"/>
    <n v="1.7520000000000001E-3"/>
    <n v="161.66037"/>
    <n v="-191.62661700000001"/>
    <n v="-2.02E-4"/>
    <n v="2.3251210000000002"/>
    <n v="1.549E-3"/>
  </r>
  <r>
    <n v="884"/>
    <x v="0"/>
    <s v="43-45-46-53"/>
    <s v="43-45-46-53"/>
    <x v="0"/>
    <x v="883"/>
    <n v="131.643"/>
    <n v="227.84899999999999"/>
    <n v="2.8274210000000002"/>
    <n v="0"/>
    <x v="147"/>
    <x v="808"/>
    <n v="162.435383"/>
    <n v="-191.576821"/>
    <n v="1.315E-3"/>
    <n v="162.386169"/>
    <n v="-191.62676999999999"/>
    <n v="-6.9999999999999999E-4"/>
    <n v="7.0120800000000001"/>
    <n v="6.1499999999999999E-4"/>
  </r>
  <r>
    <n v="885"/>
    <x v="1"/>
    <s v="43-45-46-53-60"/>
    <s v="43-45-46-53-60"/>
    <x v="0"/>
    <x v="884"/>
    <n v="178.98"/>
    <n v="227.08500000000001"/>
    <n v="4.0578820000000002"/>
    <n v="0"/>
    <x v="803"/>
    <x v="809"/>
    <n v="163.100832"/>
    <n v="-191.61732699999999"/>
    <n v="3.846E-3"/>
    <n v="163.11196899999999"/>
    <n v="-191.62725800000001"/>
    <n v="-1.8900000000000001E-4"/>
    <n v="1.49221"/>
    <n v="3.6570000000000001E-3"/>
  </r>
  <r>
    <n v="886"/>
    <x v="1"/>
    <s v="43-45-46-53-60"/>
    <s v="43-45-46-53-60"/>
    <x v="0"/>
    <x v="885"/>
    <n v="123.977"/>
    <n v="233.86500000000001"/>
    <n v="5.2318800000000003"/>
    <n v="0"/>
    <x v="804"/>
    <x v="810"/>
    <n v="164.12663699999999"/>
    <n v="-191.59461999999999"/>
    <n v="2.1649999999999998E-3"/>
    <n v="164.07959"/>
    <n v="-191.62771599999999"/>
    <n v="-2.0100000000000001E-4"/>
    <n v="5.7521519999999997"/>
    <n v="1.9650000000000002E-3"/>
  </r>
  <r>
    <n v="887"/>
    <x v="2"/>
    <s v="43-45-46-53-54-60"/>
    <s v="43-45-46-53-54-60"/>
    <x v="0"/>
    <x v="886"/>
    <n v="200.09399999999999"/>
    <n v="221.608"/>
    <n v="4.9152560000000003"/>
    <n v="0"/>
    <x v="805"/>
    <x v="811"/>
    <n v="164.817353"/>
    <n v="-191.61218199999999"/>
    <n v="-3.1700000000000001E-4"/>
    <n v="164.80311599999999"/>
    <n v="-191.62788399999999"/>
    <n v="-7.0799999999999997E-4"/>
    <n v="2.1195249999999999"/>
    <n v="3.9100000000000002E-4"/>
  </r>
  <r>
    <n v="888"/>
    <x v="2"/>
    <s v="43-45-46-53-54-60"/>
    <s v="43-45-46-53-54-60"/>
    <x v="0"/>
    <x v="887"/>
    <n v="231.61799999999999"/>
    <n v="202.541"/>
    <n v="4.6073579999999996"/>
    <n v="0"/>
    <x v="806"/>
    <x v="812"/>
    <n v="165.497806"/>
    <n v="-191.65550300000001"/>
    <n v="-5.8100000000000003E-4"/>
    <n v="165.519958"/>
    <n v="-191.62835699999999"/>
    <n v="-1.8200000000000001E-4"/>
    <n v="3.5037829999999999"/>
    <n v="3.9899999999999999E-4"/>
  </r>
  <r>
    <n v="889"/>
    <x v="2"/>
    <s v="43-45-46-53-54-60"/>
    <s v="43-45-46-53-54-60"/>
    <x v="0"/>
    <x v="888"/>
    <n v="240.678"/>
    <n v="246.185"/>
    <n v="5.4564519999999996"/>
    <n v="0"/>
    <x v="807"/>
    <x v="813"/>
    <n v="166.46018599999999"/>
    <n v="-191.626396"/>
    <n v="2.7999999999999998E-4"/>
    <n v="166.45931999999999"/>
    <n v="-191.628738"/>
    <n v="-1.54E-4"/>
    <n v="0.24971599999999999"/>
    <n v="1.26E-4"/>
  </r>
  <r>
    <n v="890"/>
    <x v="2"/>
    <s v="43-45-46-53-54-60"/>
    <s v="43-45-46-53-54-60"/>
    <x v="0"/>
    <x v="889"/>
    <n v="219.184"/>
    <n v="242.11699999999999"/>
    <n v="4.7640929999999999"/>
    <n v="0"/>
    <x v="808"/>
    <x v="814"/>
    <n v="167.24823000000001"/>
    <n v="-191.56243599999999"/>
    <n v="-4.3730000000000002E-3"/>
    <n v="167.150406"/>
    <n v="-191.62884500000001"/>
    <n v="-6.6500000000000001E-4"/>
    <n v="11.82353"/>
    <n v="3.7079999999999999E-3"/>
  </r>
  <r>
    <n v="891"/>
    <x v="4"/>
    <s v="43-45-46-53-54-60-61"/>
    <s v="43-45-46-53-54-60-61"/>
    <x v="0"/>
    <x v="890"/>
    <n v="278.93099999999998"/>
    <n v="278.56700000000001"/>
    <n v="5.6673580000000001"/>
    <n v="0"/>
    <x v="809"/>
    <x v="815"/>
    <n v="167.71786800000001"/>
    <n v="-191.670489"/>
    <n v="8.5710000000000005E-3"/>
    <n v="167.831558"/>
    <n v="-191.62936400000001"/>
    <n v="-1.4899999999999999E-4"/>
    <n v="12.089999000000001"/>
    <n v="8.4220000000000007E-3"/>
  </r>
  <r>
    <n v="892"/>
    <x v="4"/>
    <s v="43-45-46-53-54-60-61"/>
    <s v="43-45-46-53-54-60-61"/>
    <x v="0"/>
    <x v="891"/>
    <n v="371.99599999999998"/>
    <n v="359.803"/>
    <n v="6.5467940000000002"/>
    <n v="0"/>
    <x v="810"/>
    <x v="816"/>
    <n v="168.664199"/>
    <n v="-191.691146"/>
    <n v="2.9999999999999997E-4"/>
    <n v="168.72782900000001"/>
    <n v="-191.629807"/>
    <n v="-1.75E-4"/>
    <n v="8.8381519999999991"/>
    <n v="1.25E-4"/>
  </r>
  <r>
    <n v="893"/>
    <x v="4"/>
    <s v="43-45-46-53-54-60-61"/>
    <s v="43-45-46-53-54-60-61"/>
    <x v="0"/>
    <x v="892"/>
    <n v="267.76299999999998"/>
    <n v="427.04700000000003"/>
    <n v="6.5531119999999996"/>
    <n v="0"/>
    <x v="811"/>
    <x v="817"/>
    <n v="169.440854"/>
    <n v="-191.58605299999999"/>
    <n v="-2.271E-3"/>
    <n v="169.392685"/>
    <n v="-191.629974"/>
    <n v="-7.1500000000000003E-4"/>
    <n v="6.5186849999999996"/>
    <n v="1.5560000000000001E-3"/>
  </r>
  <r>
    <n v="894"/>
    <x v="2"/>
    <s v="45-46-53-54-60-61"/>
    <s v="45-46-53-54-60-61"/>
    <x v="0"/>
    <x v="893"/>
    <n v="136.55000000000001"/>
    <n v="276.55200000000002"/>
    <n v="4.6538510000000004"/>
    <n v="0"/>
    <x v="812"/>
    <x v="818"/>
    <n v="170.27289400000001"/>
    <n v="-191.63109600000001"/>
    <n v="-1.052E-3"/>
    <n v="170.26915"/>
    <n v="-191.630371"/>
    <n v="-7.18E-4"/>
    <n v="0.38137900000000002"/>
    <n v="3.3500000000000001E-4"/>
  </r>
  <r>
    <n v="895"/>
    <x v="2"/>
    <s v="45-46-53-54-60-61"/>
    <s v="45-46-53-54-60-61"/>
    <x v="0"/>
    <x v="894"/>
    <n v="191.47499999999999"/>
    <n v="271.40300000000002"/>
    <n v="3.3490669999999998"/>
    <n v="0"/>
    <x v="813"/>
    <x v="819"/>
    <n v="170.94935699999999"/>
    <n v="-191.626002"/>
    <n v="-2.735E-3"/>
    <n v="170.91789199999999"/>
    <n v="-191.63085899999999"/>
    <n v="-1.7200000000000001E-4"/>
    <n v="3.1836760000000002"/>
    <n v="2.562E-3"/>
  </r>
  <r>
    <n v="896"/>
    <x v="2"/>
    <s v="45-46-53-54-60-61"/>
    <s v="45-46-53-54-60-61"/>
    <x v="0"/>
    <x v="895"/>
    <n v="147.09800000000001"/>
    <n v="305.86799999999999"/>
    <n v="4.6651819999999997"/>
    <n v="0"/>
    <x v="814"/>
    <x v="820"/>
    <n v="171.53853699999999"/>
    <n v="-191.651095"/>
    <n v="1.276E-3"/>
    <n v="171.55851699999999"/>
    <n v="-191.631012"/>
    <n v="-7.2999999999999996E-4"/>
    <n v="2.832916"/>
    <n v="5.4600000000000004E-4"/>
  </r>
  <r>
    <n v="897"/>
    <x v="2"/>
    <s v="45-46-53-54-60-61"/>
    <s v="45-46-53-54-60-61"/>
    <x v="0"/>
    <x v="896"/>
    <n v="139.21700000000001"/>
    <n v="252.33500000000001"/>
    <n v="4.7815729999999999"/>
    <n v="0"/>
    <x v="815"/>
    <x v="821"/>
    <n v="172.16928999999999"/>
    <n v="-191.64805000000001"/>
    <n v="-3.9100000000000002E-4"/>
    <n v="172.190979"/>
    <n v="-191.63149999999999"/>
    <n v="-1.6799999999999999E-4"/>
    <n v="2.7282259999999998"/>
    <n v="2.23E-4"/>
  </r>
  <r>
    <n v="898"/>
    <x v="2"/>
    <s v="45-46-53-54-60-61"/>
    <s v="45-46-53-54-60-61"/>
    <x v="0"/>
    <x v="897"/>
    <n v="139.149"/>
    <n v="235.851"/>
    <n v="5.6633740000000001"/>
    <n v="0"/>
    <x v="816"/>
    <x v="822"/>
    <n v="173.06538"/>
    <n v="-191.58148600000001"/>
    <n v="2.7439999999999999E-3"/>
    <n v="173.02220199999999"/>
    <n v="-191.63183599999999"/>
    <n v="-1.2400000000000001E-4"/>
    <n v="6.6328659999999999"/>
    <n v="2.6199999999999999E-3"/>
  </r>
  <r>
    <n v="899"/>
    <x v="2"/>
    <s v="45-46-53-54-60-61"/>
    <s v="45-46-53-54-60-61"/>
    <x v="0"/>
    <x v="898"/>
    <n v="180.791"/>
    <n v="296.56900000000002"/>
    <n v="3.886933"/>
    <n v="0"/>
    <x v="817"/>
    <x v="620"/>
    <n v="173.63207199999999"/>
    <n v="-191.674026"/>
    <n v="-4.1260000000000003E-3"/>
    <n v="173.637283"/>
    <n v="-191.63183599999999"/>
    <n v="-6.6E-4"/>
    <n v="4.2510890000000003"/>
    <n v="3.4659999999999999E-3"/>
  </r>
  <r>
    <n v="900"/>
    <x v="2"/>
    <s v="45-46-53-54-60-61"/>
    <s v="45-46-53-54-60-61"/>
    <x v="0"/>
    <x v="899"/>
    <n v="249.43899999999999"/>
    <n v="322.91399999999999"/>
    <n v="3.5587529999999998"/>
    <n v="0"/>
    <x v="818"/>
    <x v="823"/>
    <n v="174.22516100000001"/>
    <n v="-191.63463300000001"/>
    <n v="-2.3640000000000002E-3"/>
    <n v="174.24560500000001"/>
    <n v="-191.63220200000001"/>
    <n v="-8.7000000000000001E-5"/>
    <n v="2.0588169999999999"/>
    <n v="2.2769999999999999E-3"/>
  </r>
  <r>
    <n v="901"/>
    <x v="2"/>
    <s v="45-46-53-54-60-61"/>
    <s v="45-46-53-54-60-61"/>
    <x v="0"/>
    <x v="900"/>
    <n v="248.52500000000001"/>
    <n v="320.37099999999998"/>
    <n v="4.5307560000000002"/>
    <n v="0"/>
    <x v="819"/>
    <x v="824"/>
    <n v="175.04505399999999"/>
    <n v="-191.63652099999999"/>
    <n v="-9.7499999999999996E-4"/>
    <n v="175.046188"/>
    <n v="-191.63249200000001"/>
    <n v="-8.5000000000000006E-5"/>
    <n v="0.41853200000000002"/>
    <n v="8.8999999999999995E-4"/>
  </r>
  <r>
    <n v="902"/>
    <x v="2"/>
    <s v="45-46-53-54-60-61"/>
    <s v="45-46-53-54-60-61"/>
    <x v="0"/>
    <x v="901"/>
    <n v="129.60599999999999"/>
    <n v="290.04899999999998"/>
    <n v="4.2774089999999996"/>
    <n v="0"/>
    <x v="820"/>
    <x v="825"/>
    <n v="175.683716"/>
    <n v="-191.580386"/>
    <n v="-3.0539999999999999E-3"/>
    <n v="175.63855000000001"/>
    <n v="-191.63252299999999"/>
    <n v="-6.7699999999999998E-4"/>
    <n v="6.8980040000000002"/>
    <n v="2.3770000000000002E-3"/>
  </r>
  <r>
    <n v="903"/>
    <x v="2"/>
    <s v="45-46-53-54-60-61"/>
    <s v="45-46-53-54-60-61"/>
    <x v="0"/>
    <x v="902"/>
    <n v="148.03299999999999"/>
    <n v="237.84800000000001"/>
    <n v="4.7837610000000002"/>
    <n v="0"/>
    <x v="821"/>
    <x v="826"/>
    <n v="176.20582200000001"/>
    <n v="-191.609745"/>
    <n v="2.6440000000000001E-3"/>
    <n v="176.223862"/>
    <n v="-191.63296500000001"/>
    <n v="-1.26E-4"/>
    <n v="2.9404300000000001"/>
    <n v="2.5179999999999998E-3"/>
  </r>
  <r>
    <n v="904"/>
    <x v="2"/>
    <s v="45-46-53-54-60-61"/>
    <s v="45-46-53-54-60-61"/>
    <x v="0"/>
    <x v="903"/>
    <n v="247.185"/>
    <n v="292.714"/>
    <n v="4.3993919999999997"/>
    <n v="0"/>
    <x v="822"/>
    <x v="827"/>
    <n v="177.02075600000001"/>
    <n v="-191.60779700000001"/>
    <n v="-4.4900000000000002E-4"/>
    <n v="176.99345400000001"/>
    <n v="-191.63324"/>
    <n v="-1.15E-4"/>
    <n v="3.731957"/>
    <n v="3.3399999999999999E-4"/>
  </r>
  <r>
    <n v="905"/>
    <x v="2"/>
    <s v="45-46-53-54-60-61"/>
    <s v="45-46-53-54-60-61"/>
    <x v="0"/>
    <x v="904"/>
    <n v="142.22800000000001"/>
    <n v="237.39599999999999"/>
    <n v="3.8587799999999999"/>
    <n v="0"/>
    <x v="823"/>
    <x v="828"/>
    <n v="177.493887"/>
    <n v="-191.66580999999999"/>
    <n v="-2.3999999999999998E-3"/>
    <n v="177.562714"/>
    <n v="-191.633377"/>
    <n v="-7.4399999999999998E-4"/>
    <n v="7.6084969999999998"/>
    <n v="1.6559999999999999E-3"/>
  </r>
  <r>
    <n v="906"/>
    <x v="2"/>
    <s v="45-46-53-54-60-61"/>
    <s v="45-46-53-54-60-61"/>
    <x v="0"/>
    <x v="905"/>
    <n v="173.20599999999999"/>
    <n v="275.43099999999998"/>
    <n v="4.0149660000000003"/>
    <n v="0"/>
    <x v="824"/>
    <x v="829"/>
    <n v="178.082268"/>
    <n v="-191.67488900000001"/>
    <n v="4.37E-4"/>
    <n v="178.12541200000001"/>
    <n v="-191.63381999999999"/>
    <n v="-1.56E-4"/>
    <n v="5.9565799999999998"/>
    <n v="2.7999999999999998E-4"/>
  </r>
  <r>
    <n v="907"/>
    <x v="2"/>
    <s v="45-46-53-54-60-61"/>
    <s v="45-46-53-54-60-61"/>
    <x v="0"/>
    <x v="906"/>
    <n v="131.167"/>
    <n v="240.02099999999999"/>
    <n v="5.3528500000000001"/>
    <n v="0"/>
    <x v="825"/>
    <x v="830"/>
    <n v="178.88229799999999"/>
    <n v="-191.629785"/>
    <n v="1.761E-3"/>
    <n v="178.86566199999999"/>
    <n v="-191.63421600000001"/>
    <n v="-1.7899999999999999E-4"/>
    <n v="1.7216009999999999"/>
    <n v="1.5820000000000001E-3"/>
  </r>
  <r>
    <n v="908"/>
    <x v="2"/>
    <s v="45-46-53-54-60-61"/>
    <s v="45-46-53-54-60-61"/>
    <x v="0"/>
    <x v="907"/>
    <n v="335.03100000000001"/>
    <n v="1594.559"/>
    <n v="3.2106309999999998"/>
    <n v="0"/>
    <x v="826"/>
    <x v="831"/>
    <n v="179.404844"/>
    <n v="-191.55847700000001"/>
    <n v="3.1080000000000001E-3"/>
    <n v="179.41339099999999"/>
    <n v="-191.634308"/>
    <n v="-7.9699999999999997E-4"/>
    <n v="7.6311270000000002"/>
    <n v="2.3110000000000001E-3"/>
  </r>
  <r>
    <n v="909"/>
    <x v="2"/>
    <s v="45-46-53-54-60-61"/>
    <s v="45-46-53-54-60-61"/>
    <x v="0"/>
    <x v="908"/>
    <n v="162.441"/>
    <n v="212.93"/>
    <n v="3.4814780000000001"/>
    <n v="0"/>
    <x v="827"/>
    <x v="832"/>
    <n v="179.94305199999999"/>
    <n v="-191.64497499999999"/>
    <n v="-2.7409999999999999E-3"/>
    <n v="179.954803"/>
    <n v="-191.63484199999999"/>
    <n v="-2.0699999999999999E-4"/>
    <n v="1.551715"/>
    <n v="2.5339999999999998E-3"/>
  </r>
  <r>
    <n v="910"/>
    <x v="2"/>
    <s v="45-46-53-54-60-61"/>
    <s v="45-46-53-54-60-61"/>
    <x v="0"/>
    <x v="909"/>
    <n v="185.01400000000001"/>
    <n v="212.18899999999999"/>
    <n v="5.6402770000000002"/>
    <n v="0"/>
    <x v="828"/>
    <x v="833"/>
    <n v="180.68698900000001"/>
    <n v="-191.59635700000001"/>
    <n v="-9.0200000000000002E-3"/>
    <n v="180.66644299999999"/>
    <n v="-191.64189099999999"/>
    <n v="-5.8690000000000001E-3"/>
    <n v="4.9955230000000004"/>
    <n v="3.1510000000000002E-3"/>
  </r>
  <r>
    <n v="911"/>
    <x v="2"/>
    <s v="45-46-53-54-60-61"/>
    <s v="45-46-53-54-60-61"/>
    <x v="0"/>
    <x v="910"/>
    <n v="245.76499999999999"/>
    <n v="362.142"/>
    <n v="3.67469"/>
    <n v="0"/>
    <x v="829"/>
    <x v="834"/>
    <n v="181.21323100000001"/>
    <n v="-191.76588100000001"/>
    <n v="-2.0471E-2"/>
    <n v="181.192612"/>
    <n v="-191.654999"/>
    <n v="-1.4860999999999999E-2"/>
    <n v="11.278327000000001"/>
    <n v="5.6100000000000004E-3"/>
  </r>
  <r>
    <n v="912"/>
    <x v="2"/>
    <s v="45-46-53-54-60-61"/>
    <s v="45-46-53-54-60-61"/>
    <x v="0"/>
    <x v="911"/>
    <n v="157.726"/>
    <n v="290.98099999999999"/>
    <n v="3.0505010000000001"/>
    <n v="0"/>
    <x v="830"/>
    <x v="835"/>
    <n v="181.73298399999999"/>
    <n v="-191.63987399999999"/>
    <n v="-2.2467999999999998E-2"/>
    <n v="181.71284499999999"/>
    <n v="-191.67181400000001"/>
    <n v="-2.1749000000000001E-2"/>
    <n v="3.7758980000000002"/>
    <n v="7.1900000000000002E-4"/>
  </r>
  <r>
    <n v="913"/>
    <x v="2"/>
    <s v="45-46-53-54-60-61"/>
    <s v="45-46-53-54-60-61"/>
    <x v="0"/>
    <x v="912"/>
    <n v="154.76"/>
    <n v="219.85300000000001"/>
    <n v="3.9921820000000001"/>
    <n v="0"/>
    <x v="831"/>
    <x v="836"/>
    <n v="182.32788400000001"/>
    <n v="-191.74855299999999"/>
    <n v="-3.0682999999999998E-2"/>
    <n v="182.39743000000001"/>
    <n v="-191.69721999999999"/>
    <n v="-2.9699E-2"/>
    <n v="8.6439570000000003"/>
    <n v="9.8400000000000007E-4"/>
  </r>
  <r>
    <n v="914"/>
    <x v="2"/>
    <s v="45-46-53-54-60-61"/>
    <s v="45-46-53-54-60-61"/>
    <x v="0"/>
    <x v="913"/>
    <n v="181.90199999999999"/>
    <n v="307.13200000000001"/>
    <n v="4.4733369999999999"/>
    <n v="0"/>
    <x v="832"/>
    <x v="837"/>
    <n v="182.916775"/>
    <n v="-191.693501"/>
    <n v="-3.9172999999999999E-2"/>
    <n v="182.90348800000001"/>
    <n v="-191.721619"/>
    <n v="-3.8357000000000002E-2"/>
    <n v="3.1098699999999999"/>
    <n v="8.1599999999999999E-4"/>
  </r>
  <r>
    <n v="915"/>
    <x v="2"/>
    <s v="45-46-53-54-60-61"/>
    <s v="45-46-53-54-60-61"/>
    <x v="0"/>
    <x v="914"/>
    <n v="193.459"/>
    <n v="389.55"/>
    <n v="2.6553230000000001"/>
    <n v="0"/>
    <x v="833"/>
    <x v="838"/>
    <n v="183.373391"/>
    <n v="-191.817285"/>
    <n v="-4.9534000000000002E-2"/>
    <n v="183.40223700000001"/>
    <n v="-191.75796500000001"/>
    <n v="-5.1978999999999997E-2"/>
    <n v="6.5961160000000003"/>
    <n v="2.4450000000000001E-3"/>
  </r>
  <r>
    <n v="916"/>
    <x v="2"/>
    <s v="45-46-53-54-60-61"/>
    <s v="45-46-53-54-60-61"/>
    <x v="0"/>
    <x v="915"/>
    <n v="137.17400000000001"/>
    <n v="222.57"/>
    <n v="4.2867249999999997"/>
    <n v="0"/>
    <x v="834"/>
    <x v="839"/>
    <n v="184.052132"/>
    <n v="-191.82496399999999"/>
    <n v="-7.7799999999999994E-2"/>
    <n v="184.05656400000001"/>
    <n v="-191.82508899999999"/>
    <n v="-7.8145999999999993E-2"/>
    <n v="0.44341199999999997"/>
    <n v="3.4600000000000001E-4"/>
  </r>
  <r>
    <n v="917"/>
    <x v="2"/>
    <s v="45-46-53-54-60-61"/>
    <s v="45-46-53-54-60-61"/>
    <x v="0"/>
    <x v="916"/>
    <n v="248.76599999999999"/>
    <n v="322.99700000000001"/>
    <n v="4.5699909999999999"/>
    <n v="0"/>
    <x v="835"/>
    <x v="840"/>
    <n v="184.57038900000001"/>
    <n v="-191.93232800000001"/>
    <n v="-0.107681"/>
    <n v="184.54771400000001"/>
    <n v="-191.89679000000001"/>
    <n v="-0.105478"/>
    <n v="4.2155889999999996"/>
    <n v="2.2030000000000001E-3"/>
  </r>
  <r>
    <n v="918"/>
    <x v="2"/>
    <s v="45-46-53-54-60-61"/>
    <s v="45-46-53-54-60-61"/>
    <x v="0"/>
    <x v="917"/>
    <n v="147.923"/>
    <n v="240.68700000000001"/>
    <n v="4.450145"/>
    <n v="0"/>
    <x v="836"/>
    <x v="841"/>
    <n v="185.09490600000001"/>
    <n v="-191.97130300000001"/>
    <n v="-0.141601"/>
    <n v="185.054306"/>
    <n v="-191.99478099999999"/>
    <n v="-0.14004800000000001"/>
    <n v="4.6899430000000004"/>
    <n v="1.5529999999999999E-3"/>
  </r>
  <r>
    <n v="919"/>
    <x v="2"/>
    <s v="45-46-53-54-60-61"/>
    <s v="45-46-53-54-60-61"/>
    <x v="0"/>
    <x v="918"/>
    <n v="233.06899999999999"/>
    <n v="300.53100000000001"/>
    <n v="6.0769570000000002"/>
    <n v="0"/>
    <x v="837"/>
    <x v="842"/>
    <n v="185.72276199999999"/>
    <n v="-192.20993799999999"/>
    <n v="-0.20558999999999999"/>
    <n v="185.76411400000001"/>
    <n v="-192.18585200000001"/>
    <n v="-0.20646"/>
    <n v="4.7855549999999996"/>
    <n v="8.7000000000000001E-4"/>
  </r>
  <r>
    <n v="920"/>
    <x v="2"/>
    <s v="45-46-53-54-60-61"/>
    <s v="45-46-53-54-60-61"/>
    <x v="0"/>
    <x v="919"/>
    <n v="215.07599999999999"/>
    <n v="327.61"/>
    <n v="7.5652949999999999"/>
    <n v="0"/>
    <x v="838"/>
    <x v="843"/>
    <n v="186.30985000000001"/>
    <n v="-192.39393000000001"/>
    <n v="-0.27214300000000002"/>
    <n v="186.32191499999999"/>
    <n v="-192.38720699999999"/>
    <n v="-0.27178400000000003"/>
    <n v="1.381149"/>
    <n v="3.59E-4"/>
  </r>
  <r>
    <n v="921"/>
    <x v="2"/>
    <s v="45-46-53-54-60-61"/>
    <s v="45-46-53-54-60-61"/>
    <x v="0"/>
    <x v="920"/>
    <n v="183.21700000000001"/>
    <n v="294.70400000000001"/>
    <n v="10.955833999999999"/>
    <n v="0"/>
    <x v="839"/>
    <x v="844"/>
    <n v="187.05167399999999"/>
    <n v="-192.740622"/>
    <n v="-0.37483100000000003"/>
    <n v="187.08648700000001"/>
    <n v="-192.754639"/>
    <n v="-0.38098199999999999"/>
    <n v="3.752837"/>
    <n v="6.1520000000000004E-3"/>
  </r>
  <r>
    <n v="922"/>
    <x v="2"/>
    <s v="45-46-53-54-60-61"/>
    <s v="45-46-53-54-60-61"/>
    <x v="0"/>
    <x v="921"/>
    <n v="195.90799999999999"/>
    <n v="397.03500000000003"/>
    <n v="12.370196"/>
    <n v="0"/>
    <x v="840"/>
    <x v="845"/>
    <n v="187.636865"/>
    <n v="-193.12085500000001"/>
    <n v="-0.48553000000000002"/>
    <n v="187.65248099999999"/>
    <n v="-193.121735"/>
    <n v="-0.48605100000000001"/>
    <n v="1.5640959999999999"/>
    <n v="5.2099999999999998E-4"/>
  </r>
  <r>
    <n v="923"/>
    <x v="2"/>
    <s v="45-46-53-54-60-61"/>
    <s v="45-46-53-54-60-61"/>
    <x v="0"/>
    <x v="922"/>
    <n v="226.67400000000001"/>
    <n v="414.98700000000002"/>
    <n v="14.686235999999999"/>
    <n v="0"/>
    <x v="841"/>
    <x v="846"/>
    <n v="188.19954100000001"/>
    <n v="-193.55891500000001"/>
    <n v="-0.60631999999999997"/>
    <n v="188.197891"/>
    <n v="-193.57295199999999"/>
    <n v="-0.60439900000000002"/>
    <n v="1.4134150000000001"/>
    <n v="1.921E-3"/>
  </r>
  <r>
    <n v="924"/>
    <x v="2"/>
    <s v="45-46-53-54-60-61"/>
    <s v="45-46-53-54-60-61"/>
    <x v="0"/>
    <x v="923"/>
    <n v="245.87"/>
    <n v="325.464"/>
    <n v="21.640339999999998"/>
    <n v="0"/>
    <x v="842"/>
    <x v="847"/>
    <n v="188.82331300000001"/>
    <n v="-194.24555899999999"/>
    <n v="-0.79326300000000005"/>
    <n v="188.83544900000001"/>
    <n v="-194.29341099999999"/>
    <n v="-0.78651700000000002"/>
    <n v="4.936706"/>
    <n v="6.7460000000000003E-3"/>
  </r>
  <r>
    <n v="925"/>
    <x v="2"/>
    <s v="45-46-53-54-60-61"/>
    <s v="45-46-53-54-60-61"/>
    <x v="0"/>
    <x v="924"/>
    <n v="255.53100000000001"/>
    <n v="319.15499999999997"/>
    <n v="17.089124999999999"/>
    <n v="0"/>
    <x v="843"/>
    <x v="848"/>
    <n v="189.19086100000001"/>
    <n v="-194.89252300000001"/>
    <n v="-0.93299799999999999"/>
    <n v="189.21044900000001"/>
    <n v="-194.89936800000001"/>
    <n v="-0.93442199999999997"/>
    <n v="2.075024"/>
    <n v="1.4239999999999999E-3"/>
  </r>
  <r>
    <n v="926"/>
    <x v="2"/>
    <s v="45-46-53-54-60-61"/>
    <s v="45-46-53-54-60-61"/>
    <x v="0"/>
    <x v="925"/>
    <n v="253.95"/>
    <n v="345.93"/>
    <n v="16.969366999999998"/>
    <n v="0"/>
    <x v="844"/>
    <x v="849"/>
    <n v="189.49181899999999"/>
    <n v="-195.54717600000001"/>
    <n v="-1.0813600000000001"/>
    <n v="189.49437"/>
    <n v="-195.54695100000001"/>
    <n v="-1.080133"/>
    <n v="0.25606800000000002"/>
    <n v="1.227E-3"/>
  </r>
  <r>
    <n v="927"/>
    <x v="2"/>
    <s v="45-46-53-54-60-61"/>
    <s v="45-46-53-54-60-61"/>
    <x v="0"/>
    <x v="926"/>
    <n v="206.94300000000001"/>
    <n v="235.262"/>
    <n v="15.340286000000001"/>
    <n v="0"/>
    <x v="845"/>
    <x v="850"/>
    <n v="189.70987199999999"/>
    <n v="-196.20667599999999"/>
    <n v="-1.2108479999999999"/>
    <n v="189.69648699999999"/>
    <n v="-196.22962999999999"/>
    <n v="-1.2127399999999999"/>
    <n v="2.6570369999999999"/>
    <n v="1.892E-3"/>
  </r>
  <r>
    <n v="928"/>
    <x v="2"/>
    <s v="45-46-53-54-60-61"/>
    <s v="45-46-53-54-60-61"/>
    <x v="0"/>
    <x v="927"/>
    <n v="139.12799999999999"/>
    <n v="230.93"/>
    <n v="16.755357"/>
    <n v="0"/>
    <x v="846"/>
    <x v="851"/>
    <n v="189.890863"/>
    <n v="-197.20369199999999"/>
    <n v="-1.3580399999999999"/>
    <n v="189.86634799999999"/>
    <n v="-197.18000799999999"/>
    <n v="-1.357316"/>
    <n v="3.408671"/>
    <n v="7.2400000000000003E-4"/>
  </r>
  <r>
    <n v="929"/>
    <x v="2"/>
    <s v="45-46-53-54-60-61"/>
    <s v="45-46-53-54-60-61"/>
    <x v="0"/>
    <x v="928"/>
    <n v="151.45099999999999"/>
    <n v="233.815"/>
    <n v="8.8677700000000002"/>
    <n v="0"/>
    <x v="847"/>
    <x v="852"/>
    <n v="189.93482499999999"/>
    <n v="-197.906057"/>
    <n v="-1.4343250000000001"/>
    <n v="189.939865"/>
    <n v="-197.90837099999999"/>
    <n v="-1.436815"/>
    <n v="0.55462"/>
    <n v="2.49E-3"/>
  </r>
  <r>
    <n v="930"/>
    <x v="2"/>
    <s v="45-46-53-54-60-61"/>
    <s v="45-46-53-54-60-61"/>
    <x v="0"/>
    <x v="929"/>
    <n v="181.185"/>
    <n v="238.066"/>
    <n v="7.1715210000000003"/>
    <n v="0"/>
    <x v="848"/>
    <x v="853"/>
    <n v="189.99821299999999"/>
    <n v="-198.65463700000001"/>
    <n v="-1.4957510000000001"/>
    <n v="189.979141"/>
    <n v="-198.63841199999999"/>
    <n v="-1.494224"/>
    <n v="2.5039220000000002"/>
    <n v="1.5269999999999999E-3"/>
  </r>
  <r>
    <n v="931"/>
    <x v="2"/>
    <s v="45-46-53-54-60-61"/>
    <s v="45-46-53-54-60-61"/>
    <x v="0"/>
    <x v="930"/>
    <n v="572.90899999999999"/>
    <n v="420.63499999999999"/>
    <n v="5.2836410000000003"/>
    <n v="0"/>
    <x v="849"/>
    <x v="854"/>
    <n v="189.934831"/>
    <n v="-199.33504500000001"/>
    <n v="-1.5341210000000001"/>
    <n v="189.993179"/>
    <n v="-199.3647"/>
    <n v="-1.536511"/>
    <n v="6.545172"/>
    <n v="2.3900000000000002E-3"/>
  </r>
  <r>
    <n v="932"/>
    <x v="2"/>
    <s v="45-46-53-54-60-61"/>
    <s v="45-46-53-54-60-61"/>
    <x v="0"/>
    <x v="931"/>
    <n v="176.12200000000001"/>
    <n v="298.25299999999999"/>
    <n v="4.7033199999999997"/>
    <n v="0"/>
    <x v="850"/>
    <x v="855"/>
    <n v="189.918083"/>
    <n v="-200.06413699999999"/>
    <n v="-1.5617000000000001"/>
    <n v="189.98822000000001"/>
    <n v="-200.087143"/>
    <n v="-1.56602"/>
    <n v="7.3814270000000004"/>
    <n v="4.3200000000000001E-3"/>
  </r>
  <r>
    <n v="933"/>
    <x v="2"/>
    <s v="45-46-53-54-60-61"/>
    <s v="45-46-53-54-60-61"/>
    <x v="0"/>
    <x v="932"/>
    <n v="238.59800000000001"/>
    <n v="295.423"/>
    <n v="6.0535860000000001"/>
    <n v="0"/>
    <x v="851"/>
    <x v="856"/>
    <n v="190.021511"/>
    <n v="-201.107609"/>
    <n v="-1.5898209999999999"/>
    <n v="189.965485"/>
    <n v="-201.049072"/>
    <n v="-1.5898650000000001"/>
    <n v="8.1028000000000002"/>
    <n v="4.3999999999999999E-5"/>
  </r>
  <r>
    <n v="934"/>
    <x v="2"/>
    <s v="45-46-53-54-60-61"/>
    <s v="45-46-53-54-60-61"/>
    <x v="0"/>
    <x v="933"/>
    <n v="148.26599999999999"/>
    <n v="212.45699999999999"/>
    <n v="4.0797109999999996"/>
    <n v="0"/>
    <x v="852"/>
    <x v="857"/>
    <n v="189.95200199999999"/>
    <n v="-201.77809300000001"/>
    <n v="-1.595996"/>
    <n v="189.947159"/>
    <n v="-201.77278100000001"/>
    <n v="-1.5961430000000001"/>
    <n v="0.71885200000000005"/>
    <n v="1.47E-4"/>
  </r>
  <r>
    <n v="935"/>
    <x v="2"/>
    <s v="45-46-53-54-60-61"/>
    <s v="45-46-53-54-60-61"/>
    <x v="0"/>
    <x v="934"/>
    <n v="139.977"/>
    <n v="350.79500000000002"/>
    <n v="4.4534440000000002"/>
    <n v="0"/>
    <x v="853"/>
    <x v="858"/>
    <n v="189.96434500000001"/>
    <n v="-202.47848999999999"/>
    <n v="-1.596776"/>
    <n v="189.92704800000001"/>
    <n v="-202.49890099999999"/>
    <n v="-1.5980760000000001"/>
    <n v="4.2517009999999997"/>
    <n v="1.2999999999999999E-3"/>
  </r>
  <r>
    <n v="936"/>
    <x v="2"/>
    <s v="45-46-53-54-60-61"/>
    <s v="45-46-53-54-60-61"/>
    <x v="0"/>
    <x v="935"/>
    <n v="141.98599999999999"/>
    <n v="225.929"/>
    <n v="4.3282259999999999"/>
    <n v="0"/>
    <x v="854"/>
    <x v="859"/>
    <n v="189.89368099999999"/>
    <n v="-203.199409"/>
    <n v="-1.5994189999999999"/>
    <n v="189.90635700000001"/>
    <n v="-203.22627299999999"/>
    <n v="-1.599731"/>
    <n v="2.9703590000000002"/>
    <n v="3.1199999999999999E-4"/>
  </r>
  <r>
    <n v="937"/>
    <x v="2"/>
    <s v="45-46-53-54-60-61"/>
    <s v="45-46-53-54-60-61"/>
    <x v="0"/>
    <x v="936"/>
    <n v="145.626"/>
    <n v="232.21899999999999"/>
    <n v="4.9669540000000003"/>
    <n v="0"/>
    <x v="855"/>
    <x v="860"/>
    <n v="189.883456"/>
    <n v="-203.980524"/>
    <n v="-1.5973980000000001"/>
    <n v="189.88485700000001"/>
    <n v="-203.95339999999999"/>
    <n v="-1.5998749999999999"/>
    <n v="2.7160929999999999"/>
    <n v="2.477E-3"/>
  </r>
  <r>
    <n v="938"/>
    <x v="1"/>
    <s v="46-53-54-60-61"/>
    <s v="46-53-54-60-61"/>
    <x v="0"/>
    <x v="937"/>
    <n v="167.50399999999999"/>
    <n v="296.49599999999998"/>
    <n v="4.1246919999999996"/>
    <n v="0"/>
    <x v="856"/>
    <x v="861"/>
    <n v="189.92532399999999"/>
    <n v="-204.76683199999999"/>
    <n v="-1.6046910000000001"/>
    <n v="189.863373"/>
    <n v="-204.679428"/>
    <n v="-1.600746"/>
    <n v="10.713263"/>
    <n v="3.9449999999999997E-3"/>
  </r>
  <r>
    <n v="939"/>
    <x v="1"/>
    <s v="46-53-54-60-61"/>
    <s v="46-53-54-60-61"/>
    <x v="0"/>
    <x v="938"/>
    <n v="123.83199999999999"/>
    <n v="295.16899999999998"/>
    <n v="5.1445040000000004"/>
    <n v="0"/>
    <x v="857"/>
    <x v="862"/>
    <n v="189.82717500000001"/>
    <n v="-205.658661"/>
    <n v="-1.6042879999999999"/>
    <n v="189.83512899999999"/>
    <n v="-205.64605700000001"/>
    <n v="-1.6003419999999999"/>
    <n v="1.490348"/>
    <n v="3.9449999999999997E-3"/>
  </r>
  <r>
    <n v="940"/>
    <x v="1"/>
    <s v="46-53-54-60-61"/>
    <s v="46-53-54-60-61"/>
    <x v="0"/>
    <x v="939"/>
    <n v="205.738"/>
    <n v="308.16699999999997"/>
    <n v="3.6590509999999998"/>
    <n v="0"/>
    <x v="858"/>
    <x v="863"/>
    <n v="189.80783199999999"/>
    <n v="-206.377769"/>
    <n v="-1.5993299999999999"/>
    <n v="189.81814600000001"/>
    <n v="-206.370743"/>
    <n v="-1.5961799999999999"/>
    <n v="1.2479819999999999"/>
    <n v="3.15E-3"/>
  </r>
  <r>
    <n v="941"/>
    <x v="1"/>
    <s v="46-53-54-60-61"/>
    <s v="46-53-54-60-61"/>
    <x v="0"/>
    <x v="940"/>
    <n v="121.29"/>
    <n v="245.2"/>
    <n v="4.2920400000000001"/>
    <n v="0"/>
    <x v="859"/>
    <x v="864"/>
    <n v="189.81060600000001"/>
    <n v="-207.12071599999999"/>
    <n v="-1.591065"/>
    <n v="189.80387899999999"/>
    <n v="-207.09591699999999"/>
    <n v="-1.592975"/>
    <n v="2.569566"/>
    <n v="1.91E-3"/>
  </r>
  <r>
    <n v="942"/>
    <x v="1"/>
    <s v="46-53-54-60-61"/>
    <s v="46-53-54-60-61"/>
    <x v="0"/>
    <x v="941"/>
    <n v="137.416"/>
    <n v="257.298"/>
    <n v="3.5043350000000002"/>
    <n v="0"/>
    <x v="860"/>
    <x v="865"/>
    <n v="189.784322"/>
    <n v="-207.81794600000001"/>
    <n v="-1.5891649999999999"/>
    <n v="189.79093900000001"/>
    <n v="-207.82167100000001"/>
    <n v="-1.5895760000000001"/>
    <n v="0.75932999999999995"/>
    <n v="4.1100000000000002E-4"/>
  </r>
  <r>
    <n v="943"/>
    <x v="1"/>
    <s v="46-53-54-60-61"/>
    <s v="46-53-54-60-61"/>
    <x v="0"/>
    <x v="942"/>
    <n v="147.822"/>
    <n v="211.23500000000001"/>
    <n v="4.621645"/>
    <n v="0"/>
    <x v="861"/>
    <x v="866"/>
    <n v="189.77683500000001"/>
    <n v="-208.787622"/>
    <n v="-1.587331"/>
    <n v="189.77562"/>
    <n v="-208.78985599999999"/>
    <n v="-1.5869180000000001"/>
    <n v="0.25430199999999997"/>
    <n v="4.1399999999999998E-4"/>
  </r>
  <r>
    <n v="944"/>
    <x v="1"/>
    <s v="46-53-54-60-61"/>
    <s v="46-53-54-60-61"/>
    <x v="0"/>
    <x v="943"/>
    <n v="194.64599999999999"/>
    <n v="290.125"/>
    <n v="3.6725509999999999"/>
    <n v="0"/>
    <x v="862"/>
    <x v="867"/>
    <n v="189.79101399999999"/>
    <n v="-209.541034"/>
    <n v="-1.585782"/>
    <n v="189.76521299999999"/>
    <n v="-209.51594499999999"/>
    <n v="-1.586098"/>
    <n v="3.598741"/>
    <n v="3.1599999999999998E-4"/>
  </r>
  <r>
    <n v="945"/>
    <x v="1"/>
    <s v="46-53-54-60-61"/>
    <s v="46-53-54-60-61"/>
    <x v="0"/>
    <x v="944"/>
    <n v="201.601"/>
    <n v="313.38099999999997"/>
    <n v="3.3078430000000001"/>
    <n v="0"/>
    <x v="863"/>
    <x v="868"/>
    <n v="189.701359"/>
    <n v="-210.187423"/>
    <n v="-1.585607"/>
    <n v="189.75505100000001"/>
    <n v="-210.24179100000001"/>
    <n v="-1.584686"/>
    <n v="7.641089"/>
    <n v="9.2100000000000005E-4"/>
  </r>
  <r>
    <n v="946"/>
    <x v="4"/>
    <s v="46-47-53-54-60-61-62"/>
    <s v="46-47-53-54-60-61-62"/>
    <x v="0"/>
    <x v="945"/>
    <n v="241.667"/>
    <n v="391.03699999999998"/>
    <n v="6.4405099999999997"/>
    <n v="0"/>
    <x v="864"/>
    <x v="869"/>
    <n v="189.75004999999999"/>
    <n v="-211.20662799999999"/>
    <n v="-1.581315"/>
    <n v="189.743866"/>
    <n v="-211.20929000000001"/>
    <n v="-1.5825709999999999"/>
    <n v="0.67320999999999998"/>
    <n v="1.256E-3"/>
  </r>
  <r>
    <n v="947"/>
    <x v="4"/>
    <s v="46-47-53-54-60-61-62"/>
    <s v="46-47-53-54-60-61-62"/>
    <x v="0"/>
    <x v="946"/>
    <n v="249.929"/>
    <n v="172.46"/>
    <n v="6.4595209999999996"/>
    <n v="0"/>
    <x v="865"/>
    <x v="870"/>
    <n v="189.66854000000001"/>
    <n v="-211.864757"/>
    <n v="-1.57999"/>
    <n v="189.73760999999999"/>
    <n v="-211.934662"/>
    <n v="-1.581024"/>
    <n v="9.8272150000000007"/>
    <n v="1.034E-3"/>
  </r>
  <r>
    <n v="948"/>
    <x v="4"/>
    <s v="46-47-53-54-60-61-62"/>
    <s v="46-47-53-54-60-61-62"/>
    <x v="0"/>
    <x v="947"/>
    <n v="149.71"/>
    <n v="220.28299999999999"/>
    <n v="6.844481"/>
    <n v="0"/>
    <x v="866"/>
    <x v="871"/>
    <n v="189.777973"/>
    <n v="-212.70533"/>
    <n v="-1.5791249999999999"/>
    <n v="189.731964"/>
    <n v="-212.65763899999999"/>
    <n v="-1.5789"/>
    <n v="6.626703"/>
    <n v="2.2499999999999999E-4"/>
  </r>
  <r>
    <n v="949"/>
    <x v="4"/>
    <s v="46-47-53-54-60-61-62"/>
    <s v="46-47-53-54-60-61-62"/>
    <x v="0"/>
    <x v="948"/>
    <n v="183.398"/>
    <n v="280.73500000000001"/>
    <n v="5.2462340000000003"/>
    <n v="0"/>
    <x v="867"/>
    <x v="872"/>
    <n v="189.705895"/>
    <n v="-213.357777"/>
    <n v="-1.5787089999999999"/>
    <n v="189.72735599999999"/>
    <n v="-213.37370300000001"/>
    <n v="-1.5782350000000001"/>
    <n v="2.6724649999999999"/>
    <n v="4.7399999999999997E-4"/>
  </r>
  <r>
    <n v="950"/>
    <x v="4"/>
    <s v="46-47-53-54-60-61-62"/>
    <s v="46-47-53-54-60-61-62"/>
    <x v="0"/>
    <x v="949"/>
    <n v="222.619"/>
    <n v="345.13900000000001"/>
    <n v="5.9707340000000002"/>
    <n v="0"/>
    <x v="868"/>
    <x v="873"/>
    <n v="189.748435"/>
    <n v="-214.34366600000001"/>
    <n v="-1.5777460000000001"/>
    <n v="189.72171"/>
    <n v="-214.311813"/>
    <n v="-1.577224"/>
    <n v="4.1578840000000001"/>
    <n v="5.22E-4"/>
  </r>
  <r>
    <n v="951"/>
    <x v="4"/>
    <s v="46-47-53-54-60-61-62"/>
    <s v="46-47-53-54-60-61-62"/>
    <x v="0"/>
    <x v="950"/>
    <n v="187.10300000000001"/>
    <n v="222.386"/>
    <n v="6.4523700000000002"/>
    <n v="0"/>
    <x v="869"/>
    <x v="874"/>
    <n v="189.70557099999999"/>
    <n v="-214.98927900000001"/>
    <n v="-1.5759609999999999"/>
    <n v="189.71774300000001"/>
    <n v="-215.00202899999999"/>
    <n v="-1.576211"/>
    <n v="1.7627390000000001"/>
    <n v="2.5000000000000001E-4"/>
  </r>
  <r>
    <n v="952"/>
    <x v="5"/>
    <s v="46-47-53-54-55-60-61-62"/>
    <s v="46-47-53-54-55-60-61-62"/>
    <x v="0"/>
    <x v="951"/>
    <n v="200.8"/>
    <n v="256.46300000000002"/>
    <n v="5.8549629999999997"/>
    <n v="0"/>
    <x v="870"/>
    <x v="875"/>
    <n v="189.70724000000001"/>
    <n v="-215.67581799999999"/>
    <n v="-1.5763389999999999"/>
    <n v="189.714493"/>
    <n v="-215.68248"/>
    <n v="-1.5762879999999999"/>
    <n v="0.98479499999999998"/>
    <n v="5.1E-5"/>
  </r>
  <r>
    <n v="953"/>
    <x v="5"/>
    <s v="46-47-53-54-55-60-61-62"/>
    <s v="46-47-53-54-55-60-61-62"/>
    <x v="0"/>
    <x v="952"/>
    <n v="219.14699999999999"/>
    <n v="237.23500000000001"/>
    <n v="5.3389540000000002"/>
    <n v="0"/>
    <x v="871"/>
    <x v="876"/>
    <n v="189.72183200000001"/>
    <n v="-216.36174199999999"/>
    <n v="-1.5750500000000001"/>
    <n v="189.71174600000001"/>
    <n v="-216.35514800000001"/>
    <n v="-1.5749299999999999"/>
    <n v="1.2049650000000001"/>
    <n v="1.2E-4"/>
  </r>
  <r>
    <n v="954"/>
    <x v="4"/>
    <s v="46-47-53-54-55-61-62"/>
    <s v="46-47-53-54-55-61-62"/>
    <x v="0"/>
    <x v="953"/>
    <n v="144.67099999999999"/>
    <n v="204.654"/>
    <n v="6.9019469999999998"/>
    <n v="0"/>
    <x v="872"/>
    <x v="877"/>
    <n v="189.727383"/>
    <n v="-217.26088999999999"/>
    <n v="-1.574084"/>
    <n v="189.709045"/>
    <n v="-217.24215699999999"/>
    <n v="-1.5739730000000001"/>
    <n v="2.6213929999999999"/>
    <n v="1.11E-4"/>
  </r>
  <r>
    <n v="955"/>
    <x v="2"/>
    <s v="47-53-54-55-61-62"/>
    <s v="47-53-54-55-61-62"/>
    <x v="0"/>
    <x v="954"/>
    <n v="374.31"/>
    <n v="249.67599999999999"/>
    <n v="4.2677800000000001"/>
    <n v="0"/>
    <x v="873"/>
    <x v="798"/>
    <n v="189.72346400000001"/>
    <n v="-217.898549"/>
    <n v="-1.5730120000000001"/>
    <n v="189.70748900000001"/>
    <n v="-217.90003999999999"/>
    <n v="-1.5740149999999999"/>
    <n v="1.6044400000000001"/>
    <n v="1.003E-3"/>
  </r>
  <r>
    <n v="956"/>
    <x v="2"/>
    <s v="47-53-54-55-61-62"/>
    <s v="47-53-54-55-61-62"/>
    <x v="0"/>
    <x v="955"/>
    <n v="245.167"/>
    <n v="302.81700000000001"/>
    <n v="5.0879240000000001"/>
    <n v="0"/>
    <x v="874"/>
    <x v="878"/>
    <n v="189.695324"/>
    <n v="-218.539984"/>
    <n v="-1.5754250000000001"/>
    <n v="189.70579499999999"/>
    <n v="-218.550659"/>
    <n v="-1.5731010000000001"/>
    <n v="1.495393"/>
    <n v="2.3240000000000001E-3"/>
  </r>
  <r>
    <n v="957"/>
    <x v="2"/>
    <s v="47-53-54-55-61-62"/>
    <s v="47-53-54-55-61-62"/>
    <x v="0"/>
    <x v="956"/>
    <n v="211.44900000000001"/>
    <n v="305.57100000000003"/>
    <n v="5.2963240000000003"/>
    <n v="0"/>
    <x v="875"/>
    <x v="879"/>
    <n v="189.738641"/>
    <n v="-219.21519499999999"/>
    <n v="-1.572011"/>
    <n v="189.70455899999999"/>
    <n v="-219.19331399999999"/>
    <n v="-1.573404"/>
    <n v="4.050128"/>
    <n v="1.3929999999999999E-3"/>
  </r>
  <r>
    <n v="958"/>
    <x v="2"/>
    <s v="47-53-54-55-61-62"/>
    <s v="47-53-54-55-61-62"/>
    <x v="0"/>
    <x v="957"/>
    <n v="168.50800000000001"/>
    <n v="295.25400000000002"/>
    <n v="3.6280480000000002"/>
    <n v="0"/>
    <x v="876"/>
    <x v="880"/>
    <n v="189.72813199999999"/>
    <n v="-219.776083"/>
    <n v="-1.575691"/>
    <n v="189.70313999999999"/>
    <n v="-219.82777400000001"/>
    <n v="-1.5726309999999999"/>
    <n v="5.7415310000000002"/>
    <n v="3.0599999999999998E-3"/>
  </r>
  <r>
    <n v="959"/>
    <x v="2"/>
    <s v="47-53-54-55-61-62"/>
    <s v="47-53-54-55-61-62"/>
    <x v="0"/>
    <x v="958"/>
    <n v="250.506"/>
    <n v="281.85700000000003"/>
    <n v="4.8914939999999998"/>
    <n v="0"/>
    <x v="877"/>
    <x v="881"/>
    <n v="189.69617299999999"/>
    <n v="-220.44695899999999"/>
    <n v="-1.572675"/>
    <n v="189.70220900000001"/>
    <n v="-220.454285"/>
    <n v="-1.5730249999999999"/>
    <n v="0.94921100000000003"/>
    <n v="3.5E-4"/>
  </r>
  <r>
    <n v="960"/>
    <x v="2"/>
    <s v="47-53-54-55-61-62"/>
    <s v="47-53-54-55-61-62"/>
    <x v="0"/>
    <x v="959"/>
    <n v="178.952"/>
    <n v="205.05699999999999"/>
    <n v="3.1225350000000001"/>
    <n v="0"/>
    <x v="878"/>
    <x v="882"/>
    <n v="189.675523"/>
    <n v="-221.052268"/>
    <n v="-1.5726450000000001"/>
    <n v="189.70112599999999"/>
    <n v="-221.07342499999999"/>
    <n v="-1.5721780000000001"/>
    <n v="3.3213970000000002"/>
    <n v="4.6700000000000002E-4"/>
  </r>
  <r>
    <n v="961"/>
    <x v="2"/>
    <s v="47-53-54-55-61-62"/>
    <s v="47-53-54-55-61-62"/>
    <x v="0"/>
    <x v="960"/>
    <n v="229.40700000000001"/>
    <n v="340.21800000000002"/>
    <n v="3.9977610000000001"/>
    <n v="0"/>
    <x v="879"/>
    <x v="883"/>
    <n v="189.71097900000001"/>
    <n v="-221.70842400000001"/>
    <n v="-1.573186"/>
    <n v="189.700638"/>
    <n v="-221.68563800000001"/>
    <n v="-1.572462"/>
    <n v="2.5022289999999998"/>
    <n v="7.2400000000000003E-4"/>
  </r>
  <r>
    <n v="962"/>
    <x v="2"/>
    <s v="47-53-54-55-61-62"/>
    <s v="47-53-54-55-61-62"/>
    <x v="0"/>
    <x v="961"/>
    <n v="226.078"/>
    <n v="298.16899999999998"/>
    <n v="4.6220189999999999"/>
    <n v="0"/>
    <x v="880"/>
    <x v="884"/>
    <n v="189.70847599999999"/>
    <n v="-222.50478100000001"/>
    <n v="-1.571051"/>
    <n v="189.69986"/>
    <n v="-222.49142499999999"/>
    <n v="-1.5721780000000001"/>
    <n v="1.589469"/>
    <n v="1.1280000000000001E-3"/>
  </r>
  <r>
    <n v="963"/>
    <x v="2"/>
    <s v="47-53-54-55-61-62"/>
    <s v="47-53-54-55-61-62"/>
    <x v="0"/>
    <x v="962"/>
    <n v="251.126"/>
    <n v="348.596"/>
    <n v="4.4893679999999998"/>
    <n v="0"/>
    <x v="881"/>
    <x v="885"/>
    <n v="189.73744199999999"/>
    <n v="-223.11036899999999"/>
    <n v="-1.5707180000000001"/>
    <n v="189.699173"/>
    <n v="-223.087784"/>
    <n v="-1.571455"/>
    <n v="4.4436910000000003"/>
    <n v="7.3700000000000002E-4"/>
  </r>
  <r>
    <n v="964"/>
    <x v="4"/>
    <s v="47-48-53-54-55-61-62"/>
    <s v="47-48-53-54-55-61-62"/>
    <x v="0"/>
    <x v="963"/>
    <n v="197.983"/>
    <n v="289.89699999999999"/>
    <n v="4.3584310000000004"/>
    <n v="0"/>
    <x v="882"/>
    <x v="886"/>
    <n v="189.693026"/>
    <n v="-223.68878900000001"/>
    <n v="-1.574854"/>
    <n v="189.69892899999999"/>
    <n v="-223.67718500000001"/>
    <n v="-1.57193"/>
    <n v="1.30193"/>
    <n v="2.9229999999999998E-3"/>
  </r>
  <r>
    <n v="965"/>
    <x v="4"/>
    <s v="47-48-53-54-55-61-62"/>
    <s v="47-48-53-54-55-61-62"/>
    <x v="0"/>
    <x v="964"/>
    <n v="190.25200000000001"/>
    <n v="197.27199999999999"/>
    <n v="5.9334290000000003"/>
    <n v="0"/>
    <x v="883"/>
    <x v="887"/>
    <n v="189.713246"/>
    <n v="-224.45509999999999"/>
    <n v="-1.5706450000000001"/>
    <n v="189.698441"/>
    <n v="-224.45211800000001"/>
    <n v="-1.5717749999999999"/>
    <n v="1.510243"/>
    <n v="1.1299999999999999E-3"/>
  </r>
  <r>
    <n v="966"/>
    <x v="4"/>
    <s v="47-48-53-54-55-61-62"/>
    <s v="47-48-53-54-55-61-62"/>
    <x v="0"/>
    <x v="965"/>
    <n v="188.649"/>
    <n v="239.13900000000001"/>
    <n v="4.4256950000000002"/>
    <n v="0"/>
    <x v="884"/>
    <x v="888"/>
    <n v="189.73899399999999"/>
    <n v="-225.060226"/>
    <n v="-1.5714170000000001"/>
    <n v="189.697891"/>
    <n v="-225.02531400000001"/>
    <n v="-1.5711040000000001"/>
    <n v="5.3928430000000001"/>
    <n v="3.1300000000000002E-4"/>
  </r>
  <r>
    <n v="967"/>
    <x v="4"/>
    <s v="47-48-53-54-55-61-62"/>
    <s v="47-48-53-54-55-61-62"/>
    <x v="0"/>
    <x v="966"/>
    <n v="271.22300000000001"/>
    <n v="358.68400000000003"/>
    <n v="4.3966310000000002"/>
    <n v="0"/>
    <x v="885"/>
    <x v="889"/>
    <n v="189.67974699999999"/>
    <n v="-225.54302899999999"/>
    <n v="-1.567631"/>
    <n v="189.69670099999999"/>
    <n v="-225.59172100000001"/>
    <n v="-1.572624"/>
    <n v="5.1558630000000001"/>
    <n v="4.9940000000000002E-3"/>
  </r>
  <r>
    <n v="968"/>
    <x v="4"/>
    <s v="47-48-53-54-55-61-62"/>
    <s v="47-48-53-54-55-61-62"/>
    <x v="0"/>
    <x v="967"/>
    <n v="272.67599999999999"/>
    <n v="313.11099999999999"/>
    <n v="5.3637730000000001"/>
    <n v="0"/>
    <x v="886"/>
    <x v="890"/>
    <n v="189.67435399999999"/>
    <n v="-226.32834"/>
    <n v="-1.5840719999999999"/>
    <n v="189.681015"/>
    <n v="-226.33607499999999"/>
    <n v="-1.5840259999999999"/>
    <n v="1.020831"/>
    <n v="4.6E-5"/>
  </r>
  <r>
    <n v="969"/>
    <x v="4"/>
    <s v="47-48-53-54-55-61-62"/>
    <s v="47-48-53-54-55-61-62"/>
    <x v="0"/>
    <x v="968"/>
    <n v="285.15199999999999"/>
    <n v="418.03"/>
    <n v="4.3304549999999997"/>
    <n v="0"/>
    <x v="887"/>
    <x v="891"/>
    <n v="189.67542700000001"/>
    <n v="-226.88455300000001"/>
    <n v="-1.592738"/>
    <n v="189.66331500000001"/>
    <n v="-226.88700900000001"/>
    <n v="-1.59216"/>
    <n v="1.2358530000000001"/>
    <n v="5.7799999999999995E-4"/>
  </r>
  <r>
    <n v="970"/>
    <x v="4"/>
    <s v="47-48-53-54-55-61-62"/>
    <s v="47-48-53-54-55-61-62"/>
    <x v="0"/>
    <x v="969"/>
    <n v="226.51300000000001"/>
    <n v="198.74299999999999"/>
    <n v="4.2181350000000002"/>
    <n v="0"/>
    <x v="888"/>
    <x v="892"/>
    <n v="189.59510399999999"/>
    <n v="-227.366468"/>
    <n v="-1.598344"/>
    <n v="189.64334099999999"/>
    <n v="-227.43187"/>
    <n v="-1.5998479999999999"/>
    <n v="8.1265999999999998"/>
    <n v="1.5039999999999999E-3"/>
  </r>
  <r>
    <n v="971"/>
    <x v="4"/>
    <s v="47-48-53-54-55-61-62"/>
    <s v="47-48-53-54-55-61-62"/>
    <x v="0"/>
    <x v="970"/>
    <n v="171.59399999999999"/>
    <n v="325.69600000000003"/>
    <n v="3.9602020000000002"/>
    <n v="0"/>
    <x v="889"/>
    <x v="893"/>
    <n v="189.59694300000001"/>
    <n v="-227.93853799999999"/>
    <n v="-1.604403"/>
    <n v="189.62115499999999"/>
    <n v="-227.970505"/>
    <n v="-1.604741"/>
    <n v="4.0100829999999998"/>
    <n v="3.3799999999999998E-4"/>
  </r>
  <r>
    <n v="972"/>
    <x v="4"/>
    <s v="47-48-53-54-55-61-62"/>
    <s v="47-48-53-54-55-61-62"/>
    <x v="0"/>
    <x v="971"/>
    <n v="163.572"/>
    <n v="222.49100000000001"/>
    <n v="3.2811689999999998"/>
    <n v="0"/>
    <x v="890"/>
    <x v="894"/>
    <n v="189.59926300000001"/>
    <n v="-228.51866799999999"/>
    <n v="-1.6089119999999999"/>
    <n v="189.598083"/>
    <n v="-228.50266999999999"/>
    <n v="-1.6095889999999999"/>
    <n v="1.60409"/>
    <n v="6.78E-4"/>
  </r>
  <r>
    <n v="973"/>
    <x v="4"/>
    <s v="47-48-53-54-55-61-62"/>
    <s v="47-48-53-54-55-61-62"/>
    <x v="0"/>
    <x v="972"/>
    <n v="269.791"/>
    <n v="378.786"/>
    <n v="5.0509449999999996"/>
    <n v="0"/>
    <x v="891"/>
    <x v="895"/>
    <n v="189.601485"/>
    <n v="-229.22910999999999"/>
    <n v="-1.613108"/>
    <n v="189.56578099999999"/>
    <n v="-229.20214799999999"/>
    <n v="-1.613766"/>
    <n v="4.4740840000000004"/>
    <n v="6.5899999999999997E-4"/>
  </r>
  <r>
    <n v="974"/>
    <x v="4"/>
    <s v="47-48-53-54-55-61-62"/>
    <s v="47-48-53-54-55-61-62"/>
    <x v="0"/>
    <x v="973"/>
    <n v="214.441"/>
    <n v="296.27"/>
    <n v="4.3432919999999999"/>
    <n v="0"/>
    <x v="892"/>
    <x v="896"/>
    <n v="189.61220399999999"/>
    <n v="-229.78032300000001"/>
    <n v="-1.6120300000000001"/>
    <n v="189.540741"/>
    <n v="-229.71945199999999"/>
    <n v="-1.615469"/>
    <n v="9.3873859999999993"/>
    <n v="3.4390000000000002E-3"/>
  </r>
  <r>
    <n v="975"/>
    <x v="4"/>
    <s v="47-48-53-54-55-61-62"/>
    <s v="47-48-53-54-55-61-62"/>
    <x v="0"/>
    <x v="974"/>
    <n v="254.30199999999999"/>
    <n v="236.79300000000001"/>
    <n v="4.5590130000000002"/>
    <n v="0"/>
    <x v="893"/>
    <x v="897"/>
    <n v="189.57056299999999"/>
    <n v="-230.35853599999999"/>
    <n v="-1.621084"/>
    <n v="189.515717"/>
    <n v="-230.23081999999999"/>
    <n v="-1.6179159999999999"/>
    <n v="13.899514"/>
    <n v="3.1679999999999998E-3"/>
  </r>
  <r>
    <n v="976"/>
    <x v="4"/>
    <s v="47-48-53-54-55-61-62"/>
    <s v="47-48-53-54-55-61-62"/>
    <x v="0"/>
    <x v="975"/>
    <n v="173.43299999999999"/>
    <n v="227.63"/>
    <n v="3.7374499999999999"/>
    <n v="0"/>
    <x v="894"/>
    <x v="898"/>
    <n v="189.47789900000001"/>
    <n v="-230.726855"/>
    <n v="-1.6230070000000001"/>
    <n v="189.48545799999999"/>
    <n v="-230.73584"/>
    <n v="-1.6229739999999999"/>
    <n v="1.174229"/>
    <n v="3.3000000000000003E-5"/>
  </r>
  <r>
    <n v="977"/>
    <x v="4"/>
    <s v="47-48-53-54-55-61-62"/>
    <s v="47-48-53-54-55-61-62"/>
    <x v="0"/>
    <x v="976"/>
    <n v="153.53100000000001"/>
    <n v="268.274"/>
    <n v="8.4267380000000003"/>
    <n v="0"/>
    <x v="895"/>
    <x v="899"/>
    <n v="189.38736299999999"/>
    <n v="-231.38627500000001"/>
    <n v="-1.673921"/>
    <n v="189.388474"/>
    <n v="-231.39428699999999"/>
    <n v="-1.6731100000000001"/>
    <n v="0.80882699999999996"/>
    <n v="8.1099999999999998E-4"/>
  </r>
  <r>
    <n v="978"/>
    <x v="4"/>
    <s v="47-48-53-54-55-61-62"/>
    <s v="47-48-53-54-55-61-62"/>
    <x v="0"/>
    <x v="977"/>
    <n v="214.393"/>
    <n v="308.33300000000003"/>
    <n v="9.8206469999999992"/>
    <n v="0"/>
    <x v="896"/>
    <x v="900"/>
    <n v="189.270668"/>
    <n v="-231.89558600000001"/>
    <n v="-1.736858"/>
    <n v="189.25740099999999"/>
    <n v="-231.88758899999999"/>
    <n v="-1.737398"/>
    <n v="1.5491200000000001"/>
    <n v="5.4100000000000003E-4"/>
  </r>
  <r>
    <n v="979"/>
    <x v="4"/>
    <s v="47-48-53-54-55-61-62"/>
    <s v="47-48-53-54-55-61-62"/>
    <x v="0"/>
    <x v="978"/>
    <n v="216.58799999999999"/>
    <n v="298.31"/>
    <n v="9.1491799999999994"/>
    <n v="0"/>
    <x v="897"/>
    <x v="901"/>
    <n v="189.08346299999999"/>
    <n v="-232.397243"/>
    <n v="-1.7998620000000001"/>
    <n v="189.08715799999999"/>
    <n v="-232.40373199999999"/>
    <n v="-1.7999259999999999"/>
    <n v="0.74673699999999998"/>
    <n v="6.3999999999999997E-5"/>
  </r>
  <r>
    <n v="980"/>
    <x v="4"/>
    <s v="47-48-53-54-55-61-62"/>
    <s v="47-48-53-54-55-61-62"/>
    <x v="0"/>
    <x v="979"/>
    <n v="166.28399999999999"/>
    <n v="256.75799999999998"/>
    <n v="8.3580170000000003"/>
    <n v="0"/>
    <x v="898"/>
    <x v="902"/>
    <n v="188.86186499999999"/>
    <n v="-232.932132"/>
    <n v="-1.8542529999999999"/>
    <n v="188.879898"/>
    <n v="-232.955658"/>
    <n v="-1.8571610000000001"/>
    <n v="2.964213"/>
    <n v="2.908E-3"/>
  </r>
  <r>
    <n v="981"/>
    <x v="4"/>
    <s v="47-48-53-54-55-61-62"/>
    <s v="47-48-53-54-55-61-62"/>
    <x v="0"/>
    <x v="980"/>
    <n v="155.42599999999999"/>
    <n v="244.096"/>
    <n v="10.556647"/>
    <n v="0"/>
    <x v="899"/>
    <x v="903"/>
    <n v="188.55023"/>
    <n v="-233.76570100000001"/>
    <n v="-1.924083"/>
    <n v="188.55001799999999"/>
    <n v="-233.74247700000001"/>
    <n v="-1.9233389999999999"/>
    <n v="2.3224689999999999"/>
    <n v="7.4399999999999998E-4"/>
  </r>
  <r>
    <n v="982"/>
    <x v="4"/>
    <s v="47-48-53-54-55-61-62"/>
    <s v="47-48-53-54-55-61-62"/>
    <x v="0"/>
    <x v="981"/>
    <n v="282.72500000000002"/>
    <n v="349.78100000000001"/>
    <n v="5.8886349999999998"/>
    <n v="0"/>
    <x v="900"/>
    <x v="904"/>
    <n v="188.28487000000001"/>
    <n v="-234.36833200000001"/>
    <n v="-1.965069"/>
    <n v="188.259995"/>
    <n v="-234.36908"/>
    <n v="-1.966682"/>
    <n v="2.4886629999999998"/>
    <n v="1.6119999999999999E-3"/>
  </r>
  <r>
    <n v="983"/>
    <x v="4"/>
    <s v="47-48-53-54-55-61-62"/>
    <s v="47-48-53-54-55-61-62"/>
    <x v="0"/>
    <x v="982"/>
    <n v="187.62"/>
    <n v="217.73599999999999"/>
    <n v="9.2705400000000004"/>
    <n v="0"/>
    <x v="901"/>
    <x v="905"/>
    <n v="187.887303"/>
    <n v="-234.966148"/>
    <n v="-2.0327600000000001"/>
    <n v="187.90983600000001"/>
    <n v="-235.002182"/>
    <n v="-2.0321159999999998"/>
    <n v="4.2498820000000004"/>
    <n v="6.4499999999999996E-4"/>
  </r>
  <r>
    <n v="984"/>
    <x v="4"/>
    <s v="47-48-53-54-55-61-62"/>
    <s v="47-48-53-54-55-61-62"/>
    <x v="0"/>
    <x v="983"/>
    <n v="160.053"/>
    <n v="285.983"/>
    <n v="14.298909999999999"/>
    <n v="0"/>
    <x v="902"/>
    <x v="906"/>
    <n v="187.46323899999999"/>
    <n v="-235.57609400000001"/>
    <n v="-2.1313810000000002"/>
    <n v="187.48594700000001"/>
    <n v="-235.59162900000001"/>
    <n v="-2.1330719999999999"/>
    <n v="2.7513040000000002"/>
    <n v="1.6919999999999999E-3"/>
  </r>
  <r>
    <n v="985"/>
    <x v="4"/>
    <s v="47-48-53-54-55-61-62"/>
    <s v="47-48-53-54-55-61-62"/>
    <x v="0"/>
    <x v="984"/>
    <n v="251.02"/>
    <n v="413.81"/>
    <n v="19.206187"/>
    <n v="0"/>
    <x v="903"/>
    <x v="907"/>
    <n v="186.97609299999999"/>
    <n v="-236.105334"/>
    <n v="-2.2644950000000001"/>
    <n v="186.99581900000001"/>
    <n v="-236.09999099999999"/>
    <n v="-2.2632509999999999"/>
    <n v="2.0436679999999998"/>
    <n v="1.245E-3"/>
  </r>
  <r>
    <n v="986"/>
    <x v="4"/>
    <s v="47-48-53-54-55-61-62"/>
    <s v="47-48-53-54-55-61-62"/>
    <x v="0"/>
    <x v="985"/>
    <n v="191.37899999999999"/>
    <n v="234.8"/>
    <n v="22.516144000000001"/>
    <n v="0"/>
    <x v="904"/>
    <x v="908"/>
    <n v="186.40138300000001"/>
    <n v="-236.48295899999999"/>
    <n v="-2.4147919999999998"/>
    <n v="186.44503800000001"/>
    <n v="-236.50761399999999"/>
    <n v="-2.4126059999999998"/>
    <n v="5.0136529999999997"/>
    <n v="2.186E-3"/>
  </r>
  <r>
    <n v="987"/>
    <x v="4"/>
    <s v="47-48-53-54-55-61-62"/>
    <s v="47-48-53-54-55-61-62"/>
    <x v="0"/>
    <x v="986"/>
    <n v="274.40800000000002"/>
    <n v="261.53699999999998"/>
    <n v="24.088039999999999"/>
    <n v="0"/>
    <x v="905"/>
    <x v="909"/>
    <n v="185.81416100000001"/>
    <n v="-236.88420199999999"/>
    <n v="-2.5703"/>
    <n v="185.83372499999999"/>
    <n v="-236.81539900000001"/>
    <n v="-2.5713560000000002"/>
    <n v="7.1530279999999999"/>
    <n v="1.0560000000000001E-3"/>
  </r>
  <r>
    <n v="988"/>
    <x v="4"/>
    <s v="47-48-53-54-55-61-62"/>
    <s v="47-48-53-54-55-61-62"/>
    <x v="0"/>
    <x v="987"/>
    <n v="238.15100000000001"/>
    <n v="301.68700000000001"/>
    <n v="23.433782000000001"/>
    <n v="0"/>
    <x v="906"/>
    <x v="910"/>
    <n v="185.12555499999999"/>
    <n v="-237.04633200000001"/>
    <n v="-2.7267070000000002"/>
    <n v="185.162811"/>
    <n v="-237.036179"/>
    <n v="-2.724729"/>
    <n v="3.8614929999999998"/>
    <n v="1.9780000000000002E-3"/>
  </r>
  <r>
    <n v="989"/>
    <x v="4"/>
    <s v="47-48-53-54-55-61-62"/>
    <s v="47-48-53-54-55-61-62"/>
    <x v="0"/>
    <x v="988"/>
    <n v="219.71600000000001"/>
    <n v="203.185"/>
    <n v="18.93553"/>
    <n v="0"/>
    <x v="907"/>
    <x v="911"/>
    <n v="184.484667"/>
    <n v="-237.156634"/>
    <n v="-2.8555779999999999"/>
    <n v="184.446304"/>
    <n v="-237.189941"/>
    <n v="-2.856922"/>
    <n v="5.0804410000000004"/>
    <n v="1.343E-3"/>
  </r>
  <r>
    <n v="990"/>
    <x v="4"/>
    <s v="47-48-53-54-55-61-62"/>
    <s v="47-48-53-54-55-61-62"/>
    <x v="0"/>
    <x v="989"/>
    <n v="286.72000000000003"/>
    <n v="250.97900000000001"/>
    <n v="19.605627999999999"/>
    <n v="0"/>
    <x v="908"/>
    <x v="912"/>
    <n v="183.37785099999999"/>
    <n v="-237.432762"/>
    <n v="-2.988794"/>
    <n v="183.463348"/>
    <n v="-237.30995200000001"/>
    <n v="-2.9910109999999999"/>
    <n v="14.964041"/>
    <n v="2.2169999999999998E-3"/>
  </r>
  <r>
    <n v="991"/>
    <x v="4"/>
    <s v="47-48-53-54-55-61-62"/>
    <s v="47-48-53-54-55-61-62"/>
    <x v="0"/>
    <x v="990"/>
    <n v="262.00700000000001"/>
    <n v="326.286"/>
    <n v="11.562898000000001"/>
    <n v="0"/>
    <x v="909"/>
    <x v="913"/>
    <n v="182.70599200000001"/>
    <n v="-237.380145"/>
    <n v="-3.0629810000000002"/>
    <n v="182.730087"/>
    <n v="-237.34794600000001"/>
    <n v="-3.0628169999999999"/>
    <n v="4.0215909999999999"/>
    <n v="1.64E-4"/>
  </r>
  <r>
    <n v="992"/>
    <x v="4"/>
    <s v="47-48-53-54-55-61-62"/>
    <s v="47-48-53-54-55-61-62"/>
    <x v="0"/>
    <x v="991"/>
    <n v="183.001"/>
    <n v="280.30900000000003"/>
    <n v="7.4534029999999998"/>
    <n v="0"/>
    <x v="910"/>
    <x v="914"/>
    <n v="182.02957699999999"/>
    <n v="-237.35980000000001"/>
    <n v="-3.110058"/>
    <n v="182.00700399999999"/>
    <n v="-237.356888"/>
    <n v="-3.1127220000000002"/>
    <n v="2.2760590000000001"/>
    <n v="2.6640000000000001E-3"/>
  </r>
  <r>
    <n v="993"/>
    <x v="4"/>
    <s v="47-48-53-54-55-61-62"/>
    <s v="47-48-53-54-55-61-62"/>
    <x v="0"/>
    <x v="992"/>
    <n v="494.428"/>
    <n v="361.91899999999998"/>
    <n v="4.6525290000000004"/>
    <n v="0"/>
    <x v="911"/>
    <x v="915"/>
    <n v="181.25532899999999"/>
    <n v="-237.37289899999999"/>
    <n v="-3.1410049999999998"/>
    <n v="181.29020700000001"/>
    <n v="-237.35163900000001"/>
    <n v="-3.1405799999999999"/>
    <n v="4.0847179999999996"/>
    <n v="4.2400000000000001E-4"/>
  </r>
  <r>
    <n v="994"/>
    <x v="4"/>
    <s v="47-48-53-54-55-61-62"/>
    <s v="47-48-53-54-55-61-62"/>
    <x v="0"/>
    <x v="993"/>
    <n v="261.524"/>
    <n v="345.63200000000001"/>
    <n v="5.04969"/>
    <n v="0"/>
    <x v="912"/>
    <x v="916"/>
    <n v="180.56822600000001"/>
    <n v="-237.32950299999999"/>
    <n v="3.1255980000000001"/>
    <n v="180.573624"/>
    <n v="-237.33595299999999"/>
    <n v="3.1245419999999999"/>
    <n v="0.84101800000000004"/>
    <n v="1.0560000000000001E-3"/>
  </r>
  <r>
    <n v="995"/>
    <x v="4"/>
    <s v="47-48-53-54-55-61-62"/>
    <s v="47-48-53-54-55-61-62"/>
    <x v="0"/>
    <x v="994"/>
    <n v="286.05700000000002"/>
    <n v="342.41699999999997"/>
    <n v="6.8011999999999997"/>
    <n v="0"/>
    <x v="913"/>
    <x v="917"/>
    <n v="179.62948900000001"/>
    <n v="-237.28366199999999"/>
    <n v="3.1102340000000002"/>
    <n v="179.61041299999999"/>
    <n v="-237.303665"/>
    <n v="3.1101179999999999"/>
    <n v="2.7641640000000001"/>
    <n v="1.16E-4"/>
  </r>
  <r>
    <n v="996"/>
    <x v="4"/>
    <s v="47-48-53-54-55-61-62"/>
    <s v="47-48-53-54-55-61-62"/>
    <x v="0"/>
    <x v="995"/>
    <n v="334.77800000000002"/>
    <n v="320.28199999999998"/>
    <n v="4.896007"/>
    <n v="0"/>
    <x v="914"/>
    <x v="918"/>
    <n v="178.875069"/>
    <n v="-237.28068099999999"/>
    <n v="3.1015980000000001"/>
    <n v="178.882217"/>
    <n v="-237.273865"/>
    <n v="3.103723"/>
    <n v="0.98774200000000001"/>
    <n v="2.124E-3"/>
  </r>
  <r>
    <n v="997"/>
    <x v="4"/>
    <s v="47-48-53-54-55-61-62"/>
    <s v="47-48-53-54-55-61-62"/>
    <x v="0"/>
    <x v="996"/>
    <n v="268.84800000000001"/>
    <n v="308.36700000000002"/>
    <n v="5.0942530000000001"/>
    <n v="0"/>
    <x v="915"/>
    <x v="919"/>
    <n v="178.16315499999999"/>
    <n v="-237.256077"/>
    <n v="3.0993889999999999"/>
    <n v="178.15266399999999"/>
    <n v="-237.24144000000001"/>
    <n v="3.098455"/>
    <n v="1.8008679999999999"/>
    <n v="9.3400000000000004E-4"/>
  </r>
  <r>
    <n v="998"/>
    <x v="4"/>
    <s v="47-48-53-54-55-61-62"/>
    <s v="47-48-53-54-55-61-62"/>
    <x v="0"/>
    <x v="997"/>
    <n v="151.08199999999999"/>
    <n v="254.84399999999999"/>
    <n v="5.2570490000000003"/>
    <n v="0"/>
    <x v="916"/>
    <x v="920"/>
    <n v="177.43451400000001"/>
    <n v="-237.19746000000001"/>
    <n v="3.0955870000000001"/>
    <n v="177.424835"/>
    <n v="-237.20669599999999"/>
    <n v="3.095612"/>
    <n v="1.337842"/>
    <n v="2.5000000000000001E-5"/>
  </r>
  <r>
    <n v="999"/>
    <x v="4"/>
    <s v="47-48-53-54-55-61-62"/>
    <s v="47-48-53-54-55-61-62"/>
    <x v="0"/>
    <x v="998"/>
    <n v="334.12200000000001"/>
    <n v="398.66500000000002"/>
    <n v="5.597143"/>
    <n v="0"/>
    <x v="917"/>
    <x v="921"/>
    <n v="176.67568800000001"/>
    <n v="-237.19388000000001"/>
    <n v="3.0997210000000002"/>
    <n v="176.69956999999999"/>
    <n v="-237.17738299999999"/>
    <n v="3.0981100000000001"/>
    <n v="2.9025340000000002"/>
    <n v="1.611E-3"/>
  </r>
  <r>
    <n v="1000"/>
    <x v="4"/>
    <s v="47-48-53-54-55-61-62"/>
    <s v="47-48-53-54-55-61-62"/>
    <x v="0"/>
    <x v="999"/>
    <n v="174.39699999999999"/>
    <n v="325.291"/>
    <n v="4.5971630000000001"/>
    <n v="0"/>
    <x v="918"/>
    <x v="922"/>
    <n v="176.02437499999999"/>
    <n v="-237.10493199999999"/>
    <n v="3.1045699999999998"/>
    <n v="175.976044"/>
    <n v="-237.15213"/>
    <n v="3.1038049999999999"/>
    <n v="6.7554489999999996"/>
    <n v="7.6499999999999995E-4"/>
  </r>
  <r>
    <n v="1001"/>
    <x v="4"/>
    <s v="47-48-53-54-55-61-62"/>
    <s v="47-48-53-54-55-61-62"/>
    <x v="0"/>
    <x v="1000"/>
    <n v="263.18900000000002"/>
    <n v="219.34100000000001"/>
    <n v="7.9058700000000002"/>
    <n v="0"/>
    <x v="919"/>
    <x v="923"/>
    <n v="175.03116499999999"/>
    <n v="-237.11042499999999"/>
    <n v="3.111351"/>
    <n v="175.0112"/>
    <n v="-237.122589"/>
    <n v="3.1095739999999998"/>
    <n v="2.337914"/>
    <n v="1.7769999999999999E-3"/>
  </r>
  <r>
    <n v="1002"/>
    <x v="2"/>
    <s v="47-48-53-54-55-62"/>
    <s v="47-48-53-54-55-62"/>
    <x v="0"/>
    <x v="1001"/>
    <n v="177.416"/>
    <n v="217.089"/>
    <n v="3.700062"/>
    <n v="0"/>
    <x v="920"/>
    <x v="924"/>
    <n v="174.33153999999999"/>
    <n v="-237.03875300000001"/>
    <n v="3.114703"/>
    <n v="174.286148"/>
    <n v="-237.102554"/>
    <n v="3.1121270000000001"/>
    <n v="7.8300799999999997"/>
    <n v="2.5760000000000002E-3"/>
  </r>
  <r>
    <n v="1003"/>
    <x v="2"/>
    <s v="47-48-53-54-55-62"/>
    <s v="47-48-53-54-55-62"/>
    <x v="0"/>
    <x v="1002"/>
    <n v="152.71799999999999"/>
    <n v="254.44800000000001"/>
    <n v="5.579345"/>
    <n v="0"/>
    <x v="921"/>
    <x v="925"/>
    <n v="173.49852000000001"/>
    <n v="-237.14609999999999"/>
    <n v="3.115516"/>
    <n v="173.55998199999999"/>
    <n v="-237.08337399999999"/>
    <n v="3.1147819999999999"/>
    <n v="8.7819380000000002"/>
    <n v="7.3399999999999995E-4"/>
  </r>
  <r>
    <n v="1004"/>
    <x v="2"/>
    <s v="47-48-53-54-55-62"/>
    <s v="47-48-53-54-55-62"/>
    <x v="0"/>
    <x v="1003"/>
    <n v="179.566"/>
    <n v="377.67899999999997"/>
    <n v="4.0002060000000004"/>
    <n v="0"/>
    <x v="922"/>
    <x v="926"/>
    <n v="172.901625"/>
    <n v="-237.009995"/>
    <n v="3.1143049999999999"/>
    <n v="172.83338900000001"/>
    <n v="-237.06542999999999"/>
    <n v="3.1158060000000001"/>
    <n v="8.7914829999999995"/>
    <n v="1.5020000000000001E-3"/>
  </r>
  <r>
    <n v="1005"/>
    <x v="2"/>
    <s v="47-48-53-54-55-62"/>
    <s v="47-48-53-54-55-62"/>
    <x v="0"/>
    <x v="1004"/>
    <n v="167.376"/>
    <n v="344.07900000000001"/>
    <n v="4.9345949999999998"/>
    <n v="0"/>
    <x v="923"/>
    <x v="927"/>
    <n v="172.120103"/>
    <n v="-237.01542499999999"/>
    <n v="3.1166680000000002"/>
    <n v="172.107101"/>
    <n v="-237.048294"/>
    <n v="3.1178560000000002"/>
    <n v="3.5347209999999998"/>
    <n v="1.188E-3"/>
  </r>
  <r>
    <n v="1006"/>
    <x v="2"/>
    <s v="47-48-53-54-55-62"/>
    <s v="47-48-53-54-55-62"/>
    <x v="0"/>
    <x v="1005"/>
    <n v="157.43199999999999"/>
    <n v="247.32300000000001"/>
    <n v="5.5930679999999997"/>
    <n v="0"/>
    <x v="924"/>
    <x v="928"/>
    <n v="171.37118599999999"/>
    <n v="-237.06124199999999"/>
    <n v="3.1216879999999998"/>
    <n v="171.38136299999999"/>
    <n v="-237.03509500000001"/>
    <n v="3.1208779999999998"/>
    <n v="2.8057300000000001"/>
    <n v="8.1099999999999998E-4"/>
  </r>
  <r>
    <n v="1007"/>
    <x v="1"/>
    <s v="47-48-54-55-62"/>
    <s v="47-48-54-55-62"/>
    <x v="0"/>
    <x v="1006"/>
    <n v="117.011"/>
    <n v="289.95"/>
    <n v="4.9000380000000003"/>
    <n v="0"/>
    <x v="925"/>
    <x v="929"/>
    <n v="170.42774199999999"/>
    <n v="-237.00553400000001"/>
    <n v="3.12412"/>
    <n v="170.414276"/>
    <n v="-237.02046200000001"/>
    <n v="3.12507"/>
    <n v="2.010402"/>
    <n v="9.5E-4"/>
  </r>
  <r>
    <n v="1008"/>
    <x v="1"/>
    <s v="47-48-54-55-62"/>
    <s v="47-48-54-55-62"/>
    <x v="0"/>
    <x v="1007"/>
    <n v="144.67400000000001"/>
    <n v="277.07100000000003"/>
    <n v="3.7198009999999999"/>
    <n v="0"/>
    <x v="926"/>
    <x v="930"/>
    <n v="169.662296"/>
    <n v="-237.05522099999999"/>
    <n v="3.1288719999999999"/>
    <n v="169.68890400000001"/>
    <n v="-237.01084900000001"/>
    <n v="3.1278199999999998"/>
    <n v="5.1737650000000004"/>
    <n v="1.0529999999999999E-3"/>
  </r>
  <r>
    <n v="1009"/>
    <x v="1"/>
    <s v="47-48-54-55-62"/>
    <s v="47-48-54-55-62"/>
    <x v="0"/>
    <x v="1008"/>
    <n v="149.732"/>
    <n v="274.97199999999998"/>
    <n v="3.6394880000000001"/>
    <n v="0"/>
    <x v="927"/>
    <x v="931"/>
    <n v="168.972095"/>
    <n v="-236.98909399999999"/>
    <n v="3.1287440000000002"/>
    <n v="168.96322599999999"/>
    <n v="-237.00245699999999"/>
    <n v="3.1289210000000001"/>
    <n v="1.603793"/>
    <n v="1.7699999999999999E-4"/>
  </r>
  <r>
    <n v="1010"/>
    <x v="1"/>
    <s v="47-48-54-55-62"/>
    <s v="47-48-54-55-62"/>
    <x v="0"/>
    <x v="1009"/>
    <n v="131.81899999999999"/>
    <n v="255.08500000000001"/>
    <n v="2.977125"/>
    <n v="0"/>
    <x v="928"/>
    <x v="932"/>
    <n v="168.31046000000001"/>
    <n v="-236.91068300000001"/>
    <n v="3.1321490000000001"/>
    <n v="168.23730499999999"/>
    <n v="-236.994415"/>
    <n v="3.1305369999999999"/>
    <n v="11.118783000000001"/>
    <n v="1.6119999999999999E-3"/>
  </r>
  <r>
    <n v="1011"/>
    <x v="1"/>
    <s v="47-48-54-55-62"/>
    <s v="47-48-54-55-62"/>
    <x v="0"/>
    <x v="1010"/>
    <n v="138.13499999999999"/>
    <n v="253.95599999999999"/>
    <n v="5.2008960000000002"/>
    <n v="0"/>
    <x v="929"/>
    <x v="933"/>
    <n v="167.492377"/>
    <n v="-237.004661"/>
    <n v="3.129791"/>
    <n v="167.51132200000001"/>
    <n v="-236.987167"/>
    <n v="3.1308250000000002"/>
    <n v="2.5786250000000002"/>
    <n v="1.034E-3"/>
  </r>
  <r>
    <n v="1012"/>
    <x v="1"/>
    <s v="47-48-54-55-62"/>
    <s v="47-48-54-55-62"/>
    <x v="0"/>
    <x v="1011"/>
    <n v="122.49299999999999"/>
    <n v="243.67"/>
    <n v="5.6688470000000004"/>
    <n v="0"/>
    <x v="930"/>
    <x v="934"/>
    <n v="166.512125"/>
    <n v="-237.00780900000001"/>
    <n v="3.1289769999999999"/>
    <n v="166.54342700000001"/>
    <n v="-236.979355"/>
    <n v="3.1327509999999998"/>
    <n v="4.2301580000000003"/>
    <n v="3.774E-3"/>
  </r>
  <r>
    <n v="1013"/>
    <x v="1"/>
    <s v="47-48-54-55-62"/>
    <s v="47-48-54-55-62"/>
    <x v="0"/>
    <x v="1012"/>
    <n v="137.88"/>
    <n v="284.36900000000003"/>
    <n v="3.3447740000000001"/>
    <n v="0"/>
    <x v="931"/>
    <x v="935"/>
    <n v="165.89748499999999"/>
    <n v="-236.89520400000001"/>
    <n v="3.1373570000000002"/>
    <n v="165.81762699999999"/>
    <n v="-236.97444200000001"/>
    <n v="3.1346240000000001"/>
    <n v="11.249821000000001"/>
    <n v="2.7339999999999999E-3"/>
  </r>
  <r>
    <n v="1014"/>
    <x v="1"/>
    <s v="47-48-54-55-62"/>
    <s v="47-48-54-55-62"/>
    <x v="0"/>
    <x v="1013"/>
    <n v="193.02099999999999"/>
    <n v="262.81700000000001"/>
    <n v="3.2636599999999998"/>
    <n v="0"/>
    <x v="932"/>
    <x v="936"/>
    <n v="165.12469100000001"/>
    <n v="-236.93615700000001"/>
    <n v="3.135459"/>
    <n v="165.09182699999999"/>
    <n v="-236.97049000000001"/>
    <n v="3.1351650000000002"/>
    <n v="4.7526219999999997"/>
    <n v="2.9399999999999999E-4"/>
  </r>
  <r>
    <n v="1015"/>
    <x v="1"/>
    <s v="47-48-54-55-62"/>
    <s v="47-48-54-55-62"/>
    <x v="0"/>
    <x v="1014"/>
    <n v="206.51"/>
    <n v="356.88299999999998"/>
    <n v="3.6570450000000001"/>
    <n v="0"/>
    <x v="933"/>
    <x v="937"/>
    <n v="164.363046"/>
    <n v="-236.96948800000001"/>
    <n v="3.1364000000000001"/>
    <n v="164.366028"/>
    <n v="-236.966553"/>
    <n v="3.1363970000000001"/>
    <n v="0.41837999999999997"/>
    <n v="3.0000000000000001E-6"/>
  </r>
  <r>
    <n v="1016"/>
    <x v="1"/>
    <s v="47-48-54-55-62"/>
    <s v="47-48-54-55-62"/>
    <x v="0"/>
    <x v="1015"/>
    <n v="169.52199999999999"/>
    <n v="275.048"/>
    <n v="4.9580120000000001"/>
    <n v="0"/>
    <x v="562"/>
    <x v="938"/>
    <n v="163.654121"/>
    <n v="-236.94508500000001"/>
    <n v="3.1337510000000002"/>
    <n v="163.64022800000001"/>
    <n v="-236.96331799999999"/>
    <n v="3.136415"/>
    <n v="2.2922530000000001"/>
    <n v="2.6640000000000001E-3"/>
  </r>
  <r>
    <n v="1017"/>
    <x v="0"/>
    <s v="47-48-54-55"/>
    <s v="47-48-54-55"/>
    <x v="0"/>
    <x v="1016"/>
    <n v="136.857"/>
    <n v="211.309"/>
    <n v="4.1853680000000004"/>
    <n v="0"/>
    <x v="934"/>
    <x v="939"/>
    <n v="162.67294799999999"/>
    <n v="-236.95508799999999"/>
    <n v="3.1359569999999999"/>
    <n v="162.67243999999999"/>
    <n v="-236.95901499999999"/>
    <n v="3.136838"/>
    <n v="0.39594200000000002"/>
    <n v="8.8099999999999995E-4"/>
  </r>
  <r>
    <n v="1018"/>
    <x v="2"/>
    <s v="40-43-47-48-54-55"/>
    <s v="40-43-47-48-54-55"/>
    <x v="0"/>
    <x v="1017"/>
    <n v="190.54400000000001"/>
    <n v="253.15899999999999"/>
    <n v="5.5272550000000003"/>
    <n v="0"/>
    <x v="935"/>
    <x v="940"/>
    <n v="161.94958"/>
    <n v="-236.939774"/>
    <n v="3.1331310000000001"/>
    <n v="161.94665499999999"/>
    <n v="-236.95602400000001"/>
    <n v="3.1377489999999999"/>
    <n v="1.6511420000000001"/>
    <n v="4.6179999999999997E-3"/>
  </r>
  <r>
    <n v="1019"/>
    <x v="2"/>
    <s v="40-43-47-48-54-55"/>
    <s v="40-43-47-48-54-55"/>
    <x v="0"/>
    <x v="1018"/>
    <n v="216.03399999999999"/>
    <n v="220.846"/>
    <n v="5.306235"/>
    <n v="0"/>
    <x v="936"/>
    <x v="941"/>
    <n v="161.23272700000001"/>
    <n v="-236.94836599999999"/>
    <n v="3.1390639999999999"/>
    <n v="161.22293099999999"/>
    <n v="-236.953903"/>
    <n v="3.1378469999999998"/>
    <n v="1.125283"/>
    <n v="1.217E-3"/>
  </r>
  <r>
    <n v="1020"/>
    <x v="2"/>
    <s v="40-43-47-48-54-55"/>
    <s v="40-43-47-48-54-55"/>
    <x v="0"/>
    <x v="1019"/>
    <n v="188.9"/>
    <n v="254.298"/>
    <n v="5.3339650000000001"/>
    <n v="0"/>
    <x v="937"/>
    <x v="942"/>
    <n v="160.50571500000001"/>
    <n v="-236.960071"/>
    <n v="-3.1412979999999999"/>
    <n v="160.50564600000001"/>
    <n v="-236.95176699999999"/>
    <n v="3.138843"/>
    <n v="0.83040099999999994"/>
    <n v="2.4550000000000002E-3"/>
  </r>
  <r>
    <n v="1021"/>
    <x v="2"/>
    <s v="40-43-47-48-54-55"/>
    <s v="40-43-47-48-54-55"/>
    <x v="0"/>
    <x v="1020"/>
    <n v="145.44300000000001"/>
    <n v="266.35700000000003"/>
    <n v="5.8853540000000004"/>
    <n v="0"/>
    <x v="938"/>
    <x v="943"/>
    <n v="159.49420499999999"/>
    <n v="-237.01729700000001"/>
    <n v="3.138687"/>
    <n v="159.56553600000001"/>
    <n v="-236.94946300000001"/>
    <n v="3.139303"/>
    <n v="9.843572"/>
    <n v="6.1700000000000004E-4"/>
  </r>
  <r>
    <n v="1022"/>
    <x v="2"/>
    <s v="40-43-47-48-54-55"/>
    <s v="40-43-47-48-54-55"/>
    <x v="0"/>
    <x v="1021"/>
    <n v="156.52500000000001"/>
    <n v="308.80900000000003"/>
    <n v="5.0748990000000003"/>
    <n v="0"/>
    <x v="939"/>
    <x v="944"/>
    <n v="158.87464299999999"/>
    <n v="-236.962963"/>
    <n v="3.1409319999999998"/>
    <n v="158.873886"/>
    <n v="-236.948105"/>
    <n v="3.139008"/>
    <n v="1.48776"/>
    <n v="1.9239999999999999E-3"/>
  </r>
  <r>
    <n v="1023"/>
    <x v="2"/>
    <s v="40-43-47-48-54-55"/>
    <s v="40-43-47-48-54-55"/>
    <x v="0"/>
    <x v="1022"/>
    <n v="228.66499999999999"/>
    <n v="287.08600000000001"/>
    <n v="4.516813"/>
    <n v="0"/>
    <x v="940"/>
    <x v="945"/>
    <n v="158.212627"/>
    <n v="-236.901633"/>
    <n v="3.1367910000000001"/>
    <n v="158.19227599999999"/>
    <n v="-236.94645700000001"/>
    <n v="3.1396820000000001"/>
    <n v="4.9227980000000002"/>
    <n v="2.8909999999999999E-3"/>
  </r>
  <r>
    <n v="1024"/>
    <x v="2"/>
    <s v="40-43-47-48-54-55"/>
    <s v="40-43-47-48-54-55"/>
    <x v="0"/>
    <x v="1023"/>
    <n v="232.99199999999999"/>
    <n v="286.77600000000001"/>
    <n v="4.2560520000000004"/>
    <n v="0"/>
    <x v="941"/>
    <x v="946"/>
    <n v="157.476054"/>
    <n v="-236.986963"/>
    <n v="3.1390760000000002"/>
    <n v="157.51861600000001"/>
    <n v="-236.94525100000001"/>
    <n v="3.1392500000000001"/>
    <n v="5.9592619999999998"/>
    <n v="1.73E-4"/>
  </r>
  <r>
    <n v="1025"/>
    <x v="2"/>
    <s v="40-43-47-48-54-55"/>
    <s v="40-43-47-48-54-55"/>
    <x v="0"/>
    <x v="1024"/>
    <n v="135.44"/>
    <n v="224.60499999999999"/>
    <n v="4.826765"/>
    <n v="0"/>
    <x v="942"/>
    <x v="947"/>
    <n v="156.82730799999999"/>
    <n v="-236.96497600000001"/>
    <n v="3.1396820000000001"/>
    <n v="156.85142500000001"/>
    <n v="-236.94395399999999"/>
    <n v="3.1399879999999998"/>
    <n v="3.1992579999999999"/>
    <n v="3.0699999999999998E-4"/>
  </r>
  <r>
    <n v="1026"/>
    <x v="2"/>
    <s v="40-43-47-48-54-55"/>
    <s v="40-43-47-48-54-55"/>
    <x v="0"/>
    <x v="1025"/>
    <n v="255.607"/>
    <n v="327.29700000000003"/>
    <n v="4.772672"/>
    <n v="0"/>
    <x v="943"/>
    <x v="948"/>
    <n v="156.19951"/>
    <n v="-236.935328"/>
    <n v="3.1390400000000001"/>
    <n v="156.190414"/>
    <n v="-236.94309999999999"/>
    <n v="3.1396440000000001"/>
    <n v="1.1964140000000001"/>
    <n v="6.0300000000000002E-4"/>
  </r>
  <r>
    <n v="1027"/>
    <x v="2"/>
    <s v="40-43-47-48-54-55"/>
    <s v="40-43-47-48-54-55"/>
    <x v="0"/>
    <x v="1026"/>
    <n v="140.339"/>
    <n v="288.91199999999998"/>
    <n v="5.4256880000000001"/>
    <n v="0"/>
    <x v="944"/>
    <x v="949"/>
    <n v="155.27867499999999"/>
    <n v="-236.977891"/>
    <n v="3.1394690000000001"/>
    <n v="155.31987000000001"/>
    <n v="-236.94189499999999"/>
    <n v="3.1398609999999998"/>
    <n v="5.4706149999999996"/>
    <n v="3.9300000000000001E-4"/>
  </r>
  <r>
    <n v="1028"/>
    <x v="2"/>
    <s v="40-43-47-48-54-55"/>
    <s v="40-43-47-48-54-55"/>
    <x v="0"/>
    <x v="1027"/>
    <n v="166.042"/>
    <n v="258.34199999999998"/>
    <n v="4.7475719999999999"/>
    <n v="0"/>
    <x v="945"/>
    <x v="950"/>
    <n v="154.67768899999999"/>
    <n v="-236.93925400000001"/>
    <n v="3.140657"/>
    <n v="154.67610199999999"/>
    <n v="-236.94091800000001"/>
    <n v="3.14053"/>
    <n v="0.229931"/>
    <n v="1.27E-4"/>
  </r>
  <r>
    <n v="1029"/>
    <x v="1"/>
    <s v="40-43-47-48-55"/>
    <s v="40-43-47-48-55"/>
    <x v="0"/>
    <x v="1028"/>
    <n v="225.11"/>
    <n v="585.23699999999997"/>
    <n v="3.964016"/>
    <n v="0"/>
    <x v="946"/>
    <x v="951"/>
    <n v="154.040954"/>
    <n v="-236.93977799999999"/>
    <n v="3.1400380000000001"/>
    <n v="154.040558"/>
    <n v="-236.94035299999999"/>
    <n v="3.1400480000000002"/>
    <n v="6.9856000000000001E-2"/>
    <n v="1.0000000000000001E-5"/>
  </r>
  <r>
    <n v="1030"/>
    <x v="1"/>
    <s v="40-43-47-48-55"/>
    <s v="40-43-47-48-55"/>
    <x v="0"/>
    <x v="1029"/>
    <n v="166.57499999999999"/>
    <n v="346.34800000000001"/>
    <n v="3.4215610000000001"/>
    <n v="0"/>
    <x v="947"/>
    <x v="952"/>
    <n v="153.45274000000001"/>
    <n v="-236.907669"/>
    <n v="3.1412879999999999"/>
    <n v="153.412994"/>
    <n v="-236.93945299999999"/>
    <n v="3.140676"/>
    <n v="5.089143"/>
    <n v="6.1200000000000002E-4"/>
  </r>
  <r>
    <n v="1031"/>
    <x v="1"/>
    <s v="40-43-47-48-55"/>
    <s v="40-43-47-48-55"/>
    <x v="0"/>
    <x v="1030"/>
    <n v="132.227"/>
    <n v="216.35900000000001"/>
    <n v="3.5895069999999998"/>
    <n v="0"/>
    <x v="948"/>
    <x v="953"/>
    <n v="152.826784"/>
    <n v="-236.895825"/>
    <n v="3.1390530000000001"/>
    <n v="152.79290800000001"/>
    <n v="-236.93888899999999"/>
    <n v="3.1401180000000002"/>
    <n v="5.4791249999999998"/>
    <n v="1.065E-3"/>
  </r>
  <r>
    <n v="1032"/>
    <x v="0"/>
    <s v="40-43-47-48"/>
    <s v="40-43-47-48"/>
    <x v="0"/>
    <x v="1031"/>
    <n v="152.31100000000001"/>
    <n v="312.786"/>
    <n v="2.943648"/>
    <n v="0"/>
    <x v="949"/>
    <x v="954"/>
    <n v="152.13171399999999"/>
    <n v="-236.92971800000001"/>
    <n v="-3.1399089999999998"/>
    <n v="152.17976400000001"/>
    <n v="-236.93798799999999"/>
    <n v="3.1406890000000001"/>
    <n v="4.8756240000000002"/>
    <n v="7.8100000000000001E-4"/>
  </r>
  <r>
    <n v="1033"/>
    <x v="0"/>
    <s v="40-43-47-48"/>
    <s v="40-43-47-48"/>
    <x v="0"/>
    <x v="1032"/>
    <n v="141.899"/>
    <n v="274.452"/>
    <n v="1.8790359999999999"/>
    <n v="0"/>
    <x v="950"/>
    <x v="955"/>
    <n v="151.72546800000001"/>
    <n v="-236.88577699999999"/>
    <n v="-3.1349089999999999"/>
    <n v="151.57337999999999"/>
    <n v="-236.93753100000001"/>
    <n v="3.1401810000000001"/>
    <n v="16.065294000000002"/>
    <n v="5.2719999999999998E-3"/>
  </r>
  <r>
    <n v="1034"/>
    <x v="0"/>
    <s v="40-43-47-48"/>
    <s v="40-43-47-48"/>
    <x v="0"/>
    <x v="1033"/>
    <n v="114.967"/>
    <n v="434.39800000000002"/>
    <n v="4.7720130000000003"/>
    <n v="0"/>
    <x v="951"/>
    <x v="956"/>
    <n v="150.74559300000001"/>
    <n v="-236.976417"/>
    <n v="-3.1398709999999999"/>
    <n v="150.77542099999999"/>
    <n v="-236.93675200000001"/>
    <n v="3.1402399999999999"/>
    <n v="4.962834"/>
    <n v="3.6900000000000002E-4"/>
  </r>
  <r>
    <n v="1035"/>
    <x v="1"/>
    <s v="39-40-43-47-48"/>
    <s v="39-40-43-47-48"/>
    <x v="0"/>
    <x v="1034"/>
    <n v="180.923"/>
    <n v="316.06099999999998"/>
    <n v="3.0821649999999998"/>
    <n v="0"/>
    <x v="952"/>
    <x v="957"/>
    <n v="150.17764299999999"/>
    <n v="-236.93700000000001"/>
    <n v="-3.1406550000000002"/>
    <n v="150.18507399999999"/>
    <n v="-236.93598900000001"/>
    <n v="3.140854"/>
    <n v="0.74994099999999997"/>
    <n v="1.9900000000000001E-4"/>
  </r>
  <r>
    <n v="1036"/>
    <x v="1"/>
    <s v="39-40-43-47-48"/>
    <s v="39-40-43-47-48"/>
    <x v="0"/>
    <x v="1035"/>
    <n v="200.43199999999999"/>
    <n v="353.18299999999999"/>
    <n v="3.871381"/>
    <n v="0"/>
    <x v="953"/>
    <x v="958"/>
    <n v="149.57694499999999"/>
    <n v="-236.964539"/>
    <n v="-3.1415739999999999"/>
    <n v="149.60173"/>
    <n v="-236.935654"/>
    <n v="3.140317"/>
    <n v="3.8061129999999999"/>
    <n v="1.258E-3"/>
  </r>
  <r>
    <n v="1037"/>
    <x v="1"/>
    <s v="39-40-43-47-48"/>
    <s v="39-40-43-47-48"/>
    <x v="0"/>
    <x v="1036"/>
    <n v="203.71299999999999"/>
    <n v="298.72500000000002"/>
    <n v="2.7928199999999999"/>
    <n v="0"/>
    <x v="954"/>
    <x v="959"/>
    <n v="149.01375300000001"/>
    <n v="-236.94058200000001"/>
    <n v="-3.14127"/>
    <n v="149.025375"/>
    <n v="-236.934921"/>
    <n v="3.140927"/>
    <n v="1.292791"/>
    <n v="3.4299999999999999E-4"/>
  </r>
  <r>
    <n v="1038"/>
    <x v="1"/>
    <s v="39-40-43-47-48"/>
    <s v="39-40-43-47-48"/>
    <x v="0"/>
    <x v="1037"/>
    <n v="144.51"/>
    <n v="291.70100000000002"/>
    <n v="2.6274790000000001"/>
    <n v="0"/>
    <x v="955"/>
    <x v="960"/>
    <n v="148.406924"/>
    <n v="-236.93459300000001"/>
    <n v="3.1365219999999998"/>
    <n v="148.45576500000001"/>
    <n v="-236.93460099999999"/>
    <n v="3.1403780000000001"/>
    <n v="4.8840690000000002"/>
    <n v="3.8549999999999999E-3"/>
  </r>
  <r>
    <n v="1039"/>
    <x v="1"/>
    <s v="39-40-43-47-48"/>
    <s v="39-40-43-47-48"/>
    <x v="0"/>
    <x v="1038"/>
    <n v="739.88599999999997"/>
    <n v="289.07900000000001"/>
    <n v="3.0784029999999998"/>
    <n v="0"/>
    <x v="956"/>
    <x v="961"/>
    <n v="147.80653899999999"/>
    <n v="-236.855885"/>
    <n v="-3.1410930000000001"/>
    <n v="147.70649700000001"/>
    <n v="-236.93394499999999"/>
    <n v="3.1404179999999999"/>
    <n v="12.689275"/>
    <n v="6.7500000000000004E-4"/>
  </r>
  <r>
    <n v="1040"/>
    <x v="1"/>
    <s v="39-40-43-47-48"/>
    <s v="39-40-43-47-48"/>
    <x v="0"/>
    <x v="1039"/>
    <n v="161.10300000000001"/>
    <n v="310.37299999999999"/>
    <n v="4.4736099999999999"/>
    <n v="0"/>
    <x v="957"/>
    <x v="962"/>
    <n v="147.15285499999999"/>
    <n v="-236.931714"/>
    <n v="3.140971"/>
    <n v="147.15202300000001"/>
    <n v="-236.933212"/>
    <n v="3.1410049999999998"/>
    <n v="0.17136999999999999"/>
    <n v="3.4E-5"/>
  </r>
  <r>
    <n v="1041"/>
    <x v="1"/>
    <s v="39-40-43-47-48"/>
    <s v="39-40-43-47-48"/>
    <x v="0"/>
    <x v="1040"/>
    <n v="213.541"/>
    <n v="288.31400000000002"/>
    <n v="3.527685"/>
    <n v="0"/>
    <x v="958"/>
    <x v="963"/>
    <n v="146.60317699999999"/>
    <n v="-236.93238299999999"/>
    <n v="3.1394950000000001"/>
    <n v="146.60394299999999"/>
    <n v="-236.93292199999999"/>
    <n v="3.1404049999999999"/>
    <n v="9.3675999999999995E-2"/>
    <n v="9.1100000000000003E-4"/>
  </r>
  <r>
    <n v="1042"/>
    <x v="1"/>
    <s v="39-40-43-47-48"/>
    <s v="39-40-43-47-48"/>
    <x v="0"/>
    <x v="1041"/>
    <n v="138.245"/>
    <n v="617.37199999999996"/>
    <n v="3.7657050000000001"/>
    <n v="0"/>
    <x v="959"/>
    <x v="964"/>
    <n v="146.009591"/>
    <n v="-236.96894800000001"/>
    <n v="3.1370559999999998"/>
    <n v="146.062241"/>
    <n v="-236.93235799999999"/>
    <n v="3.1410809999999998"/>
    <n v="6.4115520000000004"/>
    <n v="4.0249999999999999E-3"/>
  </r>
  <r>
    <n v="1043"/>
    <x v="1"/>
    <s v="39-40-43-47-48"/>
    <s v="39-40-43-47-48"/>
    <x v="0"/>
    <x v="1042"/>
    <n v="164.124"/>
    <n v="285.928"/>
    <n v="3.456807"/>
    <n v="0"/>
    <x v="960"/>
    <x v="965"/>
    <n v="145.507767"/>
    <n v="-236.947554"/>
    <n v="3.140803"/>
    <n v="145.52690100000001"/>
    <n v="-236.932175"/>
    <n v="3.1405349999999999"/>
    <n v="2.4548730000000001"/>
    <n v="2.6800000000000001E-4"/>
  </r>
  <r>
    <n v="1044"/>
    <x v="1"/>
    <s v="39-40-43-47-48"/>
    <s v="39-40-43-47-48"/>
    <x v="0"/>
    <x v="1043"/>
    <n v="125.789"/>
    <n v="285.67500000000001"/>
    <n v="3.7484920000000002"/>
    <n v="0"/>
    <x v="961"/>
    <x v="966"/>
    <n v="144.78280599999999"/>
    <n v="-236.934765"/>
    <n v="3.1389130000000001"/>
    <n v="144.82281499999999"/>
    <n v="-236.93168600000001"/>
    <n v="3.1405970000000001"/>
    <n v="4.0127660000000001"/>
    <n v="1.684E-3"/>
  </r>
  <r>
    <n v="1045"/>
    <x v="1"/>
    <s v="39-40-43-47-48"/>
    <s v="39-40-43-47-48"/>
    <x v="0"/>
    <x v="1044"/>
    <n v="187.92599999999999"/>
    <n v="242.63499999999999"/>
    <n v="2.635688"/>
    <n v="0"/>
    <x v="962"/>
    <x v="967"/>
    <n v="144.27988199999999"/>
    <n v="-237.022908"/>
    <n v="3.1371899999999999"/>
    <n v="144.30190999999999"/>
    <n v="-236.931152"/>
    <n v="3.1412399999999998"/>
    <n v="9.4362790000000007"/>
    <n v="4.0499999999999998E-3"/>
  </r>
  <r>
    <n v="1046"/>
    <x v="1"/>
    <s v="39-40-43-47-48"/>
    <s v="39-40-43-47-48"/>
    <x v="0"/>
    <x v="1045"/>
    <n v="217.815"/>
    <n v="414.50400000000002"/>
    <n v="4.5406700000000004"/>
    <n v="0"/>
    <x v="963"/>
    <x v="968"/>
    <n v="143.74382600000001"/>
    <n v="-237.03568799999999"/>
    <n v="-3.1364860000000001"/>
    <n v="143.787048"/>
    <n v="-236.930984"/>
    <n v="3.140644"/>
    <n v="11.327431000000001"/>
    <n v="4.1580000000000002E-3"/>
  </r>
  <r>
    <n v="1047"/>
    <x v="1"/>
    <s v="39-40-43-47-48"/>
    <s v="39-40-43-47-48"/>
    <x v="0"/>
    <x v="1046"/>
    <n v="221.72300000000001"/>
    <n v="234.03100000000001"/>
    <n v="3.4597370000000001"/>
    <n v="0"/>
    <x v="964"/>
    <x v="969"/>
    <n v="143.21131299999999"/>
    <n v="-236.90692200000001"/>
    <n v="-3.1365099999999999"/>
    <n v="143.10978700000001"/>
    <n v="-236.93052700000001"/>
    <n v="3.1406339999999999"/>
    <n v="10.423431000000001"/>
    <n v="4.1250000000000002E-3"/>
  </r>
  <r>
    <n v="1048"/>
    <x v="1"/>
    <s v="39-40-43-47-48"/>
    <s v="39-40-43-47-48"/>
    <x v="0"/>
    <x v="1047"/>
    <n v="157.19499999999999"/>
    <n v="278.00200000000001"/>
    <n v="2.3981439999999998"/>
    <n v="0"/>
    <x v="965"/>
    <x v="970"/>
    <n v="142.78467000000001"/>
    <n v="-236.94725099999999"/>
    <n v="-3.141464"/>
    <n v="142.77503999999999"/>
    <n v="-236.93031300000001"/>
    <n v="3.140612"/>
    <n v="1.948399"/>
    <n v="8.52E-4"/>
  </r>
  <r>
    <n v="1049"/>
    <x v="1"/>
    <s v="39-40-43-47-48"/>
    <s v="39-40-43-47-48"/>
    <x v="0"/>
    <x v="1048"/>
    <n v="118.099"/>
    <n v="247.733"/>
    <n v="4.0122220000000004"/>
    <n v="0"/>
    <x v="966"/>
    <x v="971"/>
    <n v="142.09965199999999"/>
    <n v="-236.94796199999999"/>
    <n v="3.1410719999999999"/>
    <n v="142.10749799999999"/>
    <n v="-236.929855"/>
    <n v="3.1406510000000001"/>
    <n v="1.9733229999999999"/>
    <n v="4.2099999999999999E-4"/>
  </r>
  <r>
    <n v="1050"/>
    <x v="1"/>
    <s v="39-40-43-47-48"/>
    <s v="39-40-43-47-48"/>
    <x v="0"/>
    <x v="1049"/>
    <n v="169.126"/>
    <n v="258.83199999999999"/>
    <n v="2.3474110000000001"/>
    <n v="0"/>
    <x v="967"/>
    <x v="972"/>
    <n v="141.61562900000001"/>
    <n v="-236.87756400000001"/>
    <n v="3.1394069999999998"/>
    <n v="141.59098800000001"/>
    <n v="-236.92935199999999"/>
    <n v="3.1412309999999999"/>
    <n v="5.7351140000000003"/>
    <n v="1.8240000000000001E-3"/>
  </r>
  <r>
    <n v="1051"/>
    <x v="1"/>
    <s v="39-40-43-47-48"/>
    <s v="39-40-43-47-48"/>
    <x v="0"/>
    <x v="1050"/>
    <n v="139.82"/>
    <n v="245.12799999999999"/>
    <n v="2.6319880000000002"/>
    <n v="0"/>
    <x v="968"/>
    <x v="973"/>
    <n v="141.03806900000001"/>
    <n v="-236.926097"/>
    <n v="3.1401140000000001"/>
    <n v="141.04492200000001"/>
    <n v="-236.929169"/>
    <n v="3.1407400000000001"/>
    <n v="0.75094799999999995"/>
    <n v="6.2500000000000001E-4"/>
  </r>
  <r>
    <n v="1052"/>
    <x v="1"/>
    <s v="39-40-43-47-48"/>
    <s v="39-40-43-47-48"/>
    <x v="0"/>
    <x v="1051"/>
    <n v="120.907"/>
    <n v="263.50700000000001"/>
    <n v="3.036813"/>
    <n v="0"/>
    <x v="969"/>
    <x v="974"/>
    <n v="140.42979500000001"/>
    <n v="-236.96240399999999"/>
    <n v="3.1413380000000002"/>
    <n v="140.46122700000001"/>
    <n v="-236.928665"/>
    <n v="3.1412179999999998"/>
    <n v="4.6111829999999996"/>
    <n v="1.1900000000000001E-4"/>
  </r>
  <r>
    <n v="1053"/>
    <x v="1"/>
    <s v="39-40-43-47-48"/>
    <s v="39-40-43-47-48"/>
    <x v="0"/>
    <x v="1052"/>
    <n v="122.65600000000001"/>
    <n v="262.69"/>
    <n v="3.7433100000000001"/>
    <n v="0"/>
    <x v="970"/>
    <x v="975"/>
    <n v="139.593513"/>
    <n v="-236.93750499999999"/>
    <n v="-3.1367029999999998"/>
    <n v="139.61772199999999"/>
    <n v="-236.92817700000001"/>
    <n v="3.141197"/>
    <n v="2.5943839999999998"/>
    <n v="4.4939999999999997E-3"/>
  </r>
  <r>
    <n v="1054"/>
    <x v="1"/>
    <s v="39-40-43-47-48"/>
    <s v="39-40-43-47-48"/>
    <x v="0"/>
    <x v="1053"/>
    <n v="232.322"/>
    <n v="353.84199999999998"/>
    <n v="3.4661240000000002"/>
    <n v="0"/>
    <x v="971"/>
    <x v="976"/>
    <n v="138.932188"/>
    <n v="-236.927806"/>
    <n v="3.1406589999999999"/>
    <n v="138.93403599999999"/>
    <n v="-236.92794799999999"/>
    <n v="3.1407940000000001"/>
    <n v="0.18540999999999999"/>
    <n v="1.35E-4"/>
  </r>
  <r>
    <n v="1055"/>
    <x v="1"/>
    <s v="39-40-43-47-48"/>
    <s v="39-40-43-47-48"/>
    <x v="0"/>
    <x v="1054"/>
    <n v="139.041"/>
    <n v="241.27600000000001"/>
    <n v="4.0548710000000003"/>
    <n v="0"/>
    <x v="972"/>
    <x v="977"/>
    <n v="138.159629"/>
    <n v="-236.92243500000001"/>
    <n v="3.1385839999999998"/>
    <n v="138.20782500000001"/>
    <n v="-236.92735300000001"/>
    <n v="3.1412040000000001"/>
    <n v="4.8446069999999999"/>
    <n v="2.6199999999999999E-3"/>
  </r>
  <r>
    <n v="1056"/>
    <x v="1"/>
    <s v="39-40-43-47-48"/>
    <s v="39-40-43-47-48"/>
    <x v="0"/>
    <x v="1055"/>
    <n v="196.86099999999999"/>
    <n v="411.55099999999999"/>
    <n v="3.9084650000000001"/>
    <n v="0"/>
    <x v="973"/>
    <x v="978"/>
    <n v="137.45565099999999"/>
    <n v="-236.91459499999999"/>
    <n v="3.141518"/>
    <n v="137.45640599999999"/>
    <n v="-236.92700199999999"/>
    <n v="3.1407620000000001"/>
    <n v="1.2429570000000001"/>
    <n v="7.5600000000000005E-4"/>
  </r>
  <r>
    <n v="1057"/>
    <x v="1"/>
    <s v="39-40-43-47-48"/>
    <s v="39-40-43-47-48"/>
    <x v="0"/>
    <x v="1056"/>
    <n v="230.52600000000001"/>
    <n v="384.363"/>
    <n v="5.3560030000000003"/>
    <n v="0"/>
    <x v="974"/>
    <x v="979"/>
    <n v="136.45612600000001"/>
    <n v="-236.887989"/>
    <n v="3.138471"/>
    <n v="136.457382"/>
    <n v="-236.92648299999999"/>
    <n v="3.1407759999999998"/>
    <n v="3.851429"/>
    <n v="2.3050000000000002E-3"/>
  </r>
  <r>
    <n v="1058"/>
    <x v="1"/>
    <s v="39-40-43-47-48"/>
    <s v="39-40-43-47-48"/>
    <x v="0"/>
    <x v="1057"/>
    <n v="168.26"/>
    <n v="308.37200000000001"/>
    <n v="4.2386540000000004"/>
    <n v="0"/>
    <x v="975"/>
    <x v="980"/>
    <n v="135.70112599999999"/>
    <n v="-236.946651"/>
    <n v="3.1414499999999999"/>
    <n v="135.72439600000001"/>
    <n v="-236.92593400000001"/>
    <n v="3.1412770000000001"/>
    <n v="3.115542"/>
    <n v="1.73E-4"/>
  </r>
  <r>
    <n v="1059"/>
    <x v="1"/>
    <s v="39-40-43-47-48"/>
    <s v="39-40-43-47-48"/>
    <x v="0"/>
    <x v="1058"/>
    <n v="181.52"/>
    <n v="252.60900000000001"/>
    <n v="3.5150619999999999"/>
    <n v="0"/>
    <x v="976"/>
    <x v="981"/>
    <n v="135.09711799999999"/>
    <n v="-236.827932"/>
    <n v="3.1404130000000001"/>
    <n v="135.00495900000001"/>
    <n v="-236.92559800000001"/>
    <n v="3.1407210000000001"/>
    <n v="13.428279"/>
    <n v="3.0800000000000001E-4"/>
  </r>
  <r>
    <n v="1060"/>
    <x v="2"/>
    <s v="32-39-40-43-47-48"/>
    <s v="32-39-40-43-47-48"/>
    <x v="0"/>
    <x v="1059"/>
    <n v="192.416"/>
    <n v="346.06599999999997"/>
    <n v="3.987968"/>
    <n v="0"/>
    <x v="977"/>
    <x v="982"/>
    <n v="134.287847"/>
    <n v="-236.92303200000001"/>
    <n v="-3.1410399999999998"/>
    <n v="134.29119900000001"/>
    <n v="-236.925049"/>
    <n v="3.1412239999999998"/>
    <n v="0.39119300000000001"/>
    <n v="1.84E-4"/>
  </r>
  <r>
    <n v="1061"/>
    <x v="4"/>
    <s v="32-33-39-40-43-47-48"/>
    <s v="32-33-39-40-43-47-48"/>
    <x v="0"/>
    <x v="1060"/>
    <n v="200.053"/>
    <n v="287.48399999999998"/>
    <n v="6.3370920000000002"/>
    <n v="0"/>
    <x v="978"/>
    <x v="983"/>
    <n v="133.546268"/>
    <n v="-236.92722699999999"/>
    <n v="3.1367340000000001"/>
    <n v="133.574387"/>
    <n v="-236.92480499999999"/>
    <n v="3.1407370000000001"/>
    <n v="2.8223199999999999"/>
    <n v="4.0039999999999997E-3"/>
  </r>
  <r>
    <n v="1062"/>
    <x v="4"/>
    <s v="32-33-39-40-43-47-48"/>
    <s v="32-33-39-40-43-47-48"/>
    <x v="0"/>
    <x v="1061"/>
    <n v="217.56800000000001"/>
    <n v="293.67200000000003"/>
    <n v="5.081499"/>
    <n v="0"/>
    <x v="979"/>
    <x v="984"/>
    <n v="132.82229899999999"/>
    <n v="-236.94937899999999"/>
    <n v="3.1383730000000001"/>
    <n v="132.85015899999999"/>
    <n v="-236.924194"/>
    <n v="3.1412339999999999"/>
    <n v="3.7555730000000001"/>
    <n v="2.862E-3"/>
  </r>
  <r>
    <n v="1063"/>
    <x v="4"/>
    <s v="32-33-39-40-43-47-48"/>
    <s v="32-33-39-40-43-47-48"/>
    <x v="0"/>
    <x v="1062"/>
    <n v="212.96"/>
    <n v="304.80099999999999"/>
    <n v="4.9621339999999998"/>
    <n v="0"/>
    <x v="980"/>
    <x v="985"/>
    <n v="132.11857800000001"/>
    <n v="-236.884128"/>
    <n v="3.138487"/>
    <n v="132.120102"/>
    <n v="-236.92384300000001"/>
    <n v="3.1407400000000001"/>
    <n v="3.9744419999999998"/>
    <n v="2.2529999999999998E-3"/>
  </r>
  <r>
    <n v="1064"/>
    <x v="4"/>
    <s v="32-33-39-40-43-47-48"/>
    <s v="32-33-39-40-43-47-48"/>
    <x v="0"/>
    <x v="1063"/>
    <n v="202.37799999999999"/>
    <n v="298.13499999999999"/>
    <n v="7.7255799999999999"/>
    <n v="0"/>
    <x v="981"/>
    <x v="272"/>
    <n v="131.09819100000001"/>
    <n v="-236.951875"/>
    <n v="3.1391879999999999"/>
    <n v="131.145355"/>
    <n v="-236.92334"/>
    <n v="3.1407690000000001"/>
    <n v="5.5124659999999999"/>
    <n v="1.5809999999999999E-3"/>
  </r>
  <r>
    <n v="1065"/>
    <x v="4"/>
    <s v="32-33-39-40-43-47-48"/>
    <s v="32-33-39-40-43-47-48"/>
    <x v="0"/>
    <x v="1064"/>
    <n v="146.858"/>
    <n v="245.57400000000001"/>
    <n v="6.1317719999999998"/>
    <n v="0"/>
    <x v="982"/>
    <x v="986"/>
    <n v="130.362168"/>
    <n v="-236.98283900000001"/>
    <n v="3.141451"/>
    <n v="130.417404"/>
    <n v="-236.922729"/>
    <n v="3.1412469999999999"/>
    <n v="8.1634530000000005"/>
    <n v="2.04E-4"/>
  </r>
  <r>
    <n v="1066"/>
    <x v="4"/>
    <s v="32-33-39-40-43-47-48"/>
    <s v="32-33-39-40-43-47-48"/>
    <x v="0"/>
    <x v="1065"/>
    <n v="192.93199999999999"/>
    <n v="255.42599999999999"/>
    <n v="4.8964179999999997"/>
    <n v="0"/>
    <x v="983"/>
    <x v="987"/>
    <n v="129.69084699999999"/>
    <n v="-236.87781100000001"/>
    <n v="3.1387619999999998"/>
    <n v="129.69259600000001"/>
    <n v="-236.92237900000001"/>
    <n v="3.14072"/>
    <n v="4.4602320000000004"/>
    <n v="1.9580000000000001E-3"/>
  </r>
  <r>
    <n v="1067"/>
    <x v="4"/>
    <s v="32-33-39-40-43-47-48"/>
    <s v="32-33-39-40-43-47-48"/>
    <x v="0"/>
    <x v="1066"/>
    <n v="219.17500000000001"/>
    <n v="322.48200000000003"/>
    <n v="5.6777699999999998"/>
    <n v="0"/>
    <x v="984"/>
    <x v="256"/>
    <n v="129.006709"/>
    <n v="-236.90411"/>
    <n v="-3.1408649999999998"/>
    <n v="128.96929900000001"/>
    <n v="-236.92167699999999"/>
    <n v="3.1412059999999999"/>
    <n v="4.1329149999999997"/>
    <n v="3.4099999999999999E-4"/>
  </r>
  <r>
    <n v="1068"/>
    <x v="4"/>
    <s v="32-33-39-40-43-47-48"/>
    <s v="32-33-39-40-43-47-48"/>
    <x v="0"/>
    <x v="1067"/>
    <n v="158.107"/>
    <n v="240.369"/>
    <n v="8.1542410000000007"/>
    <n v="0"/>
    <x v="985"/>
    <x v="988"/>
    <n v="127.98782"/>
    <n v="-236.92498000000001"/>
    <n v="3.1407500000000002"/>
    <n v="128.003998"/>
    <n v="-236.92098999999999"/>
    <n v="3.1411709999999999"/>
    <n v="1.666304"/>
    <n v="4.2099999999999999E-4"/>
  </r>
  <r>
    <n v="1069"/>
    <x v="1"/>
    <s v="32-33-39-40-43"/>
    <s v="32-33-39-40-43"/>
    <x v="0"/>
    <x v="1068"/>
    <n v="164.08"/>
    <n v="319.57"/>
    <n v="3.6865839999999999"/>
    <n v="0"/>
    <x v="986"/>
    <x v="989"/>
    <n v="127.35232000000001"/>
    <n v="-236.92221499999999"/>
    <n v="-3.1404770000000002"/>
    <n v="127.278229"/>
    <n v="-236.92063899999999"/>
    <n v="3.140647"/>
    <n v="7.4107900000000004"/>
    <n v="1.7000000000000001E-4"/>
  </r>
  <r>
    <n v="1070"/>
    <x v="1"/>
    <s v="32-33-39-40-43"/>
    <s v="32-33-39-40-43"/>
    <x v="0"/>
    <x v="1069"/>
    <n v="149.30799999999999"/>
    <n v="342.95299999999997"/>
    <n v="4.1933579999999999"/>
    <n v="0"/>
    <x v="987"/>
    <x v="990"/>
    <n v="126.521953"/>
    <n v="-236.90957900000001"/>
    <n v="3.1401729999999999"/>
    <n v="126.55141399999999"/>
    <n v="-236.91995199999999"/>
    <n v="3.1411609999999999"/>
    <n v="3.123443"/>
    <n v="9.8799999999999995E-4"/>
  </r>
  <r>
    <n v="1071"/>
    <x v="1"/>
    <s v="32-33-39-40-43"/>
    <s v="32-33-39-40-43"/>
    <x v="0"/>
    <x v="1070"/>
    <n v="151.238"/>
    <n v="278.76600000000002"/>
    <n v="4.0179809999999998"/>
    <n v="0"/>
    <x v="988"/>
    <x v="991"/>
    <n v="125.81961800000001"/>
    <n v="-236.93248299999999"/>
    <n v="3.140333"/>
    <n v="125.824448"/>
    <n v="-236.91966199999999"/>
    <n v="3.1407029999999998"/>
    <n v="1.3699859999999999"/>
    <n v="3.7100000000000002E-4"/>
  </r>
  <r>
    <n v="1072"/>
    <x v="1"/>
    <s v="32-33-39-40-43"/>
    <s v="32-33-39-40-43"/>
    <x v="0"/>
    <x v="1071"/>
    <n v="153.292"/>
    <n v="282.12799999999999"/>
    <n v="4.626118"/>
    <n v="0"/>
    <x v="989"/>
    <x v="992"/>
    <n v="125.079489"/>
    <n v="-236.91883200000001"/>
    <n v="-3.1380979999999998"/>
    <n v="125.09805299999999"/>
    <n v="-236.918961"/>
    <n v="3.1412049999999998"/>
    <n v="1.8564339999999999"/>
    <n v="3.1059999999999998E-3"/>
  </r>
  <r>
    <n v="1073"/>
    <x v="1"/>
    <s v="32-33-39-40-43"/>
    <s v="32-33-39-40-43"/>
    <x v="0"/>
    <x v="1072"/>
    <n v="182.82499999999999"/>
    <n v="277.02600000000001"/>
    <n v="4.9373940000000003"/>
    <n v="0"/>
    <x v="990"/>
    <x v="993"/>
    <n v="124.12724"/>
    <n v="-236.920536"/>
    <n v="3.1415099999999998"/>
    <n v="124.130554"/>
    <n v="-236.91838100000001"/>
    <n v="3.1412339999999999"/>
    <n v="0.395347"/>
    <n v="2.7500000000000002E-4"/>
  </r>
  <r>
    <n v="1074"/>
    <x v="1"/>
    <s v="32-33-39-40-43"/>
    <s v="32-33-39-40-43"/>
    <x v="0"/>
    <x v="1073"/>
    <n v="162.791"/>
    <n v="335.62299999999999"/>
    <n v="3.6309269999999998"/>
    <n v="0"/>
    <x v="991"/>
    <x v="994"/>
    <n v="123.397836"/>
    <n v="-236.94132099999999"/>
    <n v="3.139904"/>
    <n v="123.405281"/>
    <n v="-236.918182"/>
    <n v="3.1407669999999999"/>
    <n v="2.430669"/>
    <n v="8.6300000000000005E-4"/>
  </r>
  <r>
    <n v="1075"/>
    <x v="1"/>
    <s v="32-33-39-40-43"/>
    <s v="32-33-39-40-43"/>
    <x v="0"/>
    <x v="1074"/>
    <n v="135.285"/>
    <n v="248.262"/>
    <n v="4.0520800000000001"/>
    <n v="0"/>
    <x v="992"/>
    <x v="695"/>
    <n v="122.62123800000001"/>
    <n v="-236.91871699999999"/>
    <n v="-3.1373509999999998"/>
    <n v="122.67984800000001"/>
    <n v="-236.91764800000001"/>
    <n v="3.1412620000000002"/>
    <n v="5.8619459999999997"/>
    <n v="3.9110000000000004E-3"/>
  </r>
  <r>
    <n v="1076"/>
    <x v="1"/>
    <s v="32-33-39-40-43"/>
    <s v="32-33-39-40-43"/>
    <x v="0"/>
    <x v="1075"/>
    <n v="133.774"/>
    <n v="236.566"/>
    <n v="3.8671639999999998"/>
    <n v="0"/>
    <x v="993"/>
    <x v="995"/>
    <n v="121.98403"/>
    <n v="-236.934935"/>
    <n v="3.1383529999999999"/>
    <n v="121.954086"/>
    <n v="-236.917404"/>
    <n v="3.1407560000000001"/>
    <n v="3.4697710000000002"/>
    <n v="2.4030000000000002E-3"/>
  </r>
  <r>
    <n v="1077"/>
    <x v="1"/>
    <s v="32-33-39-40-43"/>
    <s v="32-33-39-40-43"/>
    <x v="0"/>
    <x v="1076"/>
    <n v="212.48400000000001"/>
    <n v="351.322"/>
    <n v="3.5833460000000001"/>
    <n v="0"/>
    <x v="994"/>
    <x v="996"/>
    <n v="121.230637"/>
    <n v="-236.91496100000001"/>
    <n v="3.1412719999999998"/>
    <n v="121.22807299999999"/>
    <n v="-236.916809"/>
    <n v="3.1412369999999998"/>
    <n v="0.31601699999999999"/>
    <n v="3.6000000000000001E-5"/>
  </r>
  <r>
    <n v="1078"/>
    <x v="1"/>
    <s v="32-33-39-40-43"/>
    <s v="32-33-39-40-43"/>
    <x v="0"/>
    <x v="1077"/>
    <n v="143.44900000000001"/>
    <n v="339.08600000000001"/>
    <n v="5.967346"/>
    <n v="0"/>
    <x v="995"/>
    <x v="997"/>
    <n v="120.25337399999999"/>
    <n v="-236.80676299999999"/>
    <n v="-3.1361129999999999"/>
    <n v="120.259995"/>
    <n v="-236.91629"/>
    <n v="3.1412529999999999"/>
    <n v="10.972735999999999"/>
    <n v="5.1399999999999996E-3"/>
  </r>
  <r>
    <n v="1079"/>
    <x v="1"/>
    <s v="32-33-39-40-43"/>
    <s v="32-33-39-40-43"/>
    <x v="0"/>
    <x v="1078"/>
    <n v="139.02099999999999"/>
    <n v="241.221"/>
    <n v="3.4667490000000001"/>
    <n v="0"/>
    <x v="996"/>
    <x v="998"/>
    <n v="119.534041"/>
    <n v="-236.919116"/>
    <n v="3.1405959999999999"/>
    <n v="119.53407300000001"/>
    <n v="-236.91593900000001"/>
    <n v="3.140714"/>
    <n v="0.31772800000000001"/>
    <n v="1.1900000000000001E-4"/>
  </r>
  <r>
    <n v="1080"/>
    <x v="1"/>
    <s v="32-33-39-40-43"/>
    <s v="32-33-39-40-43"/>
    <x v="0"/>
    <x v="1079"/>
    <n v="158.398"/>
    <n v="269.68099999999998"/>
    <n v="3.1678540000000002"/>
    <n v="0"/>
    <x v="997"/>
    <x v="999"/>
    <n v="118.857652"/>
    <n v="-236.86596299999999"/>
    <n v="3.1414879999999998"/>
    <n v="118.808296"/>
    <n v="-236.915268"/>
    <n v="3.141184"/>
    <n v="6.9763219999999997"/>
    <n v="3.0400000000000002E-4"/>
  </r>
  <r>
    <n v="1081"/>
    <x v="1"/>
    <s v="32-33-39-40-43"/>
    <s v="32-33-39-40-43"/>
    <x v="0"/>
    <x v="1080"/>
    <n v="139.239"/>
    <n v="201.642"/>
    <n v="3.3078340000000002"/>
    <n v="0"/>
    <x v="998"/>
    <x v="1000"/>
    <n v="118.208692"/>
    <n v="-236.77481499999999"/>
    <n v="-3.1380849999999998"/>
    <n v="118.082588"/>
    <n v="-236.914917"/>
    <n v="3.1406809999999998"/>
    <n v="18.849665000000002"/>
    <n v="2.5960000000000002E-3"/>
  </r>
  <r>
    <n v="1082"/>
    <x v="0"/>
    <s v="32-33-39-40"/>
    <s v="32-33-39-40"/>
    <x v="0"/>
    <x v="1081"/>
    <n v="107.764"/>
    <n v="274.85399999999998"/>
    <n v="3.2166980000000001"/>
    <n v="0"/>
    <x v="999"/>
    <x v="1001"/>
    <n v="117.307106"/>
    <n v="-236.94010599999999"/>
    <n v="-3.1395840000000002"/>
    <n v="117.356865"/>
    <n v="-236.91438299999999"/>
    <n v="3.1412330000000002"/>
    <n v="5.6014900000000001"/>
    <n v="1.6490000000000001E-3"/>
  </r>
  <r>
    <n v="1083"/>
    <x v="0"/>
    <s v="32-33-39-40"/>
    <s v="32-33-39-40"/>
    <x v="0"/>
    <x v="1082"/>
    <n v="143.994"/>
    <n v="284.524"/>
    <n v="3.1313849999999999"/>
    <n v="0"/>
    <x v="1000"/>
    <x v="1002"/>
    <n v="116.43376600000001"/>
    <n v="-236.83615499999999"/>
    <n v="3.130452"/>
    <n v="116.389107"/>
    <n v="-236.91386399999999"/>
    <n v="3.1412589999999998"/>
    <n v="8.9627700000000008"/>
    <n v="1.0807000000000001E-2"/>
  </r>
  <r>
    <n v="1084"/>
    <x v="0"/>
    <s v="32-33-39-40"/>
    <s v="32-33-39-40"/>
    <x v="0"/>
    <x v="1083"/>
    <n v="110.42400000000001"/>
    <n v="233.96899999999999"/>
    <n v="2.6075089999999999"/>
    <n v="0"/>
    <x v="1001"/>
    <x v="1003"/>
    <n v="115.791774"/>
    <n v="-236.784672"/>
    <n v="3.1408459999999998"/>
    <n v="115.663223"/>
    <n v="-236.913544"/>
    <n v="3.1407430000000001"/>
    <n v="18.202539999999999"/>
    <n v="1.03E-4"/>
  </r>
  <r>
    <n v="1085"/>
    <x v="0"/>
    <s v="32-33-39-40"/>
    <s v="32-33-39-40"/>
    <x v="0"/>
    <x v="1084"/>
    <n v="202.96100000000001"/>
    <n v="355.31900000000002"/>
    <n v="3.3433540000000002"/>
    <n v="0"/>
    <x v="1002"/>
    <x v="702"/>
    <n v="114.85535400000001"/>
    <n v="-236.91906700000001"/>
    <n v="-3.1342599999999998"/>
    <n v="114.937332"/>
    <n v="-236.913025"/>
    <n v="3.1412589999999998"/>
    <n v="8.2200670000000002"/>
    <n v="6.999E-3"/>
  </r>
  <r>
    <n v="1086"/>
    <x v="1"/>
    <s v="25-32-33-39-40"/>
    <s v="25-32-33-39-40"/>
    <x v="0"/>
    <x v="1085"/>
    <n v="222.00899999999999"/>
    <n v="238.328"/>
    <n v="3.6123639999999999"/>
    <n v="0"/>
    <x v="1003"/>
    <x v="1003"/>
    <n v="114.207791"/>
    <n v="-236.92385100000001"/>
    <n v="3.1371329999999999"/>
    <n v="114.21146400000001"/>
    <n v="-236.91270399999999"/>
    <n v="3.1407440000000002"/>
    <n v="1.173597"/>
    <n v="3.6099999999999999E-3"/>
  </r>
  <r>
    <n v="1087"/>
    <x v="2"/>
    <s v="25-26-32-33-39-40"/>
    <s v="25-26-32-33-39-40"/>
    <x v="0"/>
    <x v="1086"/>
    <n v="243.81"/>
    <n v="199.96700000000001"/>
    <n v="5.1906889999999999"/>
    <n v="0"/>
    <x v="1004"/>
    <x v="1004"/>
    <n v="113.262141"/>
    <n v="-236.895689"/>
    <n v="3.1405539999999998"/>
    <n v="113.243729"/>
    <n v="-236.91215500000001"/>
    <n v="3.1407340000000001"/>
    <n v="2.4700630000000001"/>
    <n v="1.7899999999999999E-4"/>
  </r>
  <r>
    <n v="1088"/>
    <x v="2"/>
    <s v="25-26-32-33-39-40"/>
    <s v="25-26-32-33-39-40"/>
    <x v="0"/>
    <x v="1087"/>
    <n v="254.261"/>
    <n v="248.11500000000001"/>
    <n v="4.4396899999999997"/>
    <n v="0"/>
    <x v="1005"/>
    <x v="1005"/>
    <n v="112.52334"/>
    <n v="-236.887427"/>
    <n v="-3.141076"/>
    <n v="112.517929"/>
    <n v="-236.911484"/>
    <n v="3.1411989999999999"/>
    <n v="2.4657800000000001"/>
    <n v="1.2300000000000001E-4"/>
  </r>
  <r>
    <n v="1089"/>
    <x v="2"/>
    <s v="25-26-32-33-39-40"/>
    <s v="25-26-32-33-39-40"/>
    <x v="0"/>
    <x v="1088"/>
    <n v="164.315"/>
    <n v="289.798"/>
    <n v="4.7136389999999997"/>
    <n v="0"/>
    <x v="1006"/>
    <x v="1006"/>
    <n v="111.78652099999999"/>
    <n v="-236.93894800000001"/>
    <n v="3.1371570000000002"/>
    <n v="111.79213"/>
    <n v="-236.91116299999999"/>
    <n v="3.1406990000000001"/>
    <n v="2.8345069999999999"/>
    <n v="3.542E-3"/>
  </r>
  <r>
    <n v="1090"/>
    <x v="2"/>
    <s v="25-26-32-33-39-40"/>
    <s v="25-26-32-33-39-40"/>
    <x v="0"/>
    <x v="1089"/>
    <n v="161.76599999999999"/>
    <n v="372.76499999999999"/>
    <n v="4.1210000000000004"/>
    <n v="0"/>
    <x v="706"/>
    <x v="1007"/>
    <n v="111.049903"/>
    <n v="-236.869845"/>
    <n v="-3.14005"/>
    <n v="111.066322"/>
    <n v="-236.91047699999999"/>
    <n v="3.1411929999999999"/>
    <n v="4.3824040000000002"/>
    <n v="1.1429999999999999E-3"/>
  </r>
  <r>
    <n v="1091"/>
    <x v="2"/>
    <s v="25-26-32-33-39-40"/>
    <s v="25-26-32-33-39-40"/>
    <x v="0"/>
    <x v="1090"/>
    <n v="188.24299999999999"/>
    <n v="238.09100000000001"/>
    <n v="4.3673729999999997"/>
    <n v="0"/>
    <x v="1007"/>
    <x v="1008"/>
    <n v="110.36112900000001"/>
    <n v="-236.88034200000001"/>
    <n v="3.1401180000000002"/>
    <n v="110.340523"/>
    <n v="-236.91011"/>
    <n v="3.1407039999999999"/>
    <n v="3.6204070000000002"/>
    <n v="5.8600000000000004E-4"/>
  </r>
  <r>
    <n v="1092"/>
    <x v="2"/>
    <s v="25-26-32-33-39-40"/>
    <s v="25-26-32-33-39-40"/>
    <x v="0"/>
    <x v="1091"/>
    <n v="160.68899999999999"/>
    <n v="336.93799999999999"/>
    <n v="6.5174329999999996"/>
    <n v="0"/>
    <x v="1008"/>
    <x v="1009"/>
    <n v="109.391139"/>
    <n v="-236.90405899999999"/>
    <n v="3.140085"/>
    <n v="109.372787"/>
    <n v="-236.90940900000001"/>
    <n v="3.1407050000000001"/>
    <n v="1.9115390000000001"/>
    <n v="6.2100000000000002E-4"/>
  </r>
  <r>
    <n v="1093"/>
    <x v="2"/>
    <s v="25-26-32-33-39-40"/>
    <s v="25-26-32-33-39-40"/>
    <x v="0"/>
    <x v="1092"/>
    <n v="168.744"/>
    <n v="371.911"/>
    <n v="4.9232100000000001"/>
    <n v="0"/>
    <x v="1009"/>
    <x v="270"/>
    <n v="108.662764"/>
    <n v="-236.95869500000001"/>
    <n v="3.1367639999999999"/>
    <n v="108.64698799999999"/>
    <n v="-236.90876800000001"/>
    <n v="3.1412110000000002"/>
    <n v="5.2360680000000004"/>
    <n v="4.4460000000000003E-3"/>
  </r>
  <r>
    <n v="1094"/>
    <x v="2"/>
    <s v="25-26-32-33-39-40"/>
    <s v="25-26-32-33-39-40"/>
    <x v="0"/>
    <x v="1093"/>
    <n v="229.98400000000001"/>
    <n v="291.733"/>
    <n v="4.4743329999999997"/>
    <n v="0"/>
    <x v="1010"/>
    <x v="1010"/>
    <n v="107.921342"/>
    <n v="-236.899573"/>
    <n v="-3.1407919999999998"/>
    <n v="107.921188"/>
    <n v="-236.90841699999999"/>
    <n v="3.1406960000000002"/>
    <n v="0.88453199999999998"/>
    <n v="9.6000000000000002E-5"/>
  </r>
  <r>
    <n v="1095"/>
    <x v="2"/>
    <s v="25-26-32-33-39-40"/>
    <s v="25-26-32-33-39-40"/>
    <x v="0"/>
    <x v="1094"/>
    <n v="251.59399999999999"/>
    <n v="413.04399999999998"/>
    <n v="4.0969990000000003"/>
    <n v="0"/>
    <x v="1011"/>
    <x v="663"/>
    <n v="107.216272"/>
    <n v="-236.84661800000001"/>
    <n v="-3.1401279999999998"/>
    <n v="107.19538900000001"/>
    <n v="-236.90780599999999"/>
    <n v="3.141213"/>
    <n v="6.4653669999999996"/>
    <n v="1.085E-3"/>
  </r>
  <r>
    <n v="1096"/>
    <x v="2"/>
    <s v="25-26-32-33-39-40"/>
    <s v="25-26-32-33-39-40"/>
    <x v="0"/>
    <x v="1095"/>
    <n v="213.649"/>
    <n v="273.31"/>
    <n v="5.3519269999999999"/>
    <n v="0"/>
    <x v="1012"/>
    <x v="1011"/>
    <n v="106.41719399999999"/>
    <n v="-236.96498700000001"/>
    <n v="3.140063"/>
    <n v="106.469589"/>
    <n v="-236.90751599999999"/>
    <n v="3.1407389999999999"/>
    <n v="7.7769399999999997"/>
    <n v="6.7599999999999995E-4"/>
  </r>
  <r>
    <n v="1097"/>
    <x v="1"/>
    <s v="25-26-32-33-40"/>
    <s v="25-26-32-33-40"/>
    <x v="0"/>
    <x v="1096"/>
    <n v="218.12"/>
    <n v="408.92399999999998"/>
    <n v="4.4366409999999998"/>
    <n v="0"/>
    <x v="1013"/>
    <x v="1012"/>
    <n v="105.496618"/>
    <n v="-236.92385300000001"/>
    <n v="3.1397349999999999"/>
    <n v="105.50185399999999"/>
    <n v="-236.907028"/>
    <n v="3.1407919999999998"/>
    <n v="1.762033"/>
    <n v="1.057E-3"/>
  </r>
  <r>
    <n v="1098"/>
    <x v="1"/>
    <s v="25-26-32-33-40"/>
    <s v="25-26-32-33-40"/>
    <x v="0"/>
    <x v="1097"/>
    <n v="206.17699999999999"/>
    <n v="374.91899999999998"/>
    <n v="3.2890929999999998"/>
    <n v="0"/>
    <x v="1014"/>
    <x v="1013"/>
    <n v="104.768598"/>
    <n v="-236.91390799999999"/>
    <n v="3.1410469999999999"/>
    <n v="104.776054"/>
    <n v="-236.906418"/>
    <n v="3.1412680000000002"/>
    <n v="1.056829"/>
    <n v="2.2000000000000001E-4"/>
  </r>
  <r>
    <n v="1099"/>
    <x v="1"/>
    <s v="25-26-32-33-40"/>
    <s v="25-26-32-33-40"/>
    <x v="0"/>
    <x v="1098"/>
    <n v="203.518"/>
    <n v="277.19099999999997"/>
    <n v="3.4784259999999998"/>
    <n v="0"/>
    <x v="553"/>
    <x v="1014"/>
    <n v="104.035208"/>
    <n v="-236.918147"/>
    <n v="3.1371159999999998"/>
    <n v="104.05025500000001"/>
    <n v="-236.90617399999999"/>
    <n v="3.1407780000000001"/>
    <n v="1.9229510000000001"/>
    <n v="3.6619999999999999E-3"/>
  </r>
  <r>
    <n v="1100"/>
    <x v="1"/>
    <s v="25-26-32-33-40"/>
    <s v="25-26-32-33-40"/>
    <x v="0"/>
    <x v="1099"/>
    <n v="124.009"/>
    <n v="248.1"/>
    <n v="4.8357960000000002"/>
    <n v="0"/>
    <x v="549"/>
    <x v="1015"/>
    <n v="103.05464000000001"/>
    <n v="-236.91273699999999"/>
    <n v="-3.1415259999999998"/>
    <n v="103.08252"/>
    <n v="-236.90570099999999"/>
    <n v="3.1407850000000002"/>
    <n v="2.8753709999999999"/>
    <n v="7.4100000000000001E-4"/>
  </r>
  <r>
    <n v="1101"/>
    <x v="1"/>
    <s v="25-26-32-33-40"/>
    <s v="25-26-32-33-40"/>
    <x v="0"/>
    <x v="1100"/>
    <n v="217.47200000000001"/>
    <n v="243.60900000000001"/>
    <n v="3.382927"/>
    <n v="0"/>
    <x v="1015"/>
    <x v="1016"/>
    <n v="102.359633"/>
    <n v="-236.911227"/>
    <n v="-3.1339610000000002"/>
    <n v="102.35672"/>
    <n v="-236.90515099999999"/>
    <n v="3.1413359999999999"/>
    <n v="0.67382299999999995"/>
    <n v="7.3759999999999997E-3"/>
  </r>
  <r>
    <n v="1102"/>
    <x v="1"/>
    <s v="25-26-32-33-40"/>
    <s v="25-26-32-33-40"/>
    <x v="0"/>
    <x v="1101"/>
    <n v="223.61099999999999"/>
    <n v="215.83099999999999"/>
    <n v="4.0516350000000001"/>
    <n v="0"/>
    <x v="718"/>
    <x v="263"/>
    <n v="101.62417000000001"/>
    <n v="-236.899078"/>
    <n v="3.1398510000000002"/>
    <n v="101.63091300000001"/>
    <n v="-236.904968"/>
    <n v="3.1408420000000001"/>
    <n v="0.89528700000000005"/>
    <n v="9.9099999999999991E-4"/>
  </r>
  <r>
    <n v="1103"/>
    <x v="1"/>
    <s v="25-26-32-33-40"/>
    <s v="25-26-32-33-40"/>
    <x v="0"/>
    <x v="1102"/>
    <n v="119.961"/>
    <n v="296.89999999999998"/>
    <n v="3.028222"/>
    <n v="0"/>
    <x v="556"/>
    <x v="1017"/>
    <n v="100.920653"/>
    <n v="-236.82899900000001"/>
    <n v="-3.1381220000000001"/>
    <n v="100.905113"/>
    <n v="-236.90443400000001"/>
    <n v="3.1413220000000002"/>
    <n v="7.7019359999999999"/>
    <n v="3.2000000000000002E-3"/>
  </r>
  <r>
    <n v="1104"/>
    <x v="1"/>
    <s v="25-26-32-33-40"/>
    <s v="25-26-32-33-40"/>
    <x v="0"/>
    <x v="1103"/>
    <n v="217.97499999999999"/>
    <n v="257.63900000000001"/>
    <n v="5.1949209999999999"/>
    <n v="0"/>
    <x v="721"/>
    <x v="183"/>
    <n v="99.964512999999997"/>
    <n v="-236.87711999999999"/>
    <n v="3.1413479999999998"/>
    <n v="99.937377999999995"/>
    <n v="-236.90391500000001"/>
    <n v="3.141324"/>
    <n v="3.8135150000000002"/>
    <n v="2.4000000000000001E-5"/>
  </r>
  <r>
    <n v="1105"/>
    <x v="1"/>
    <s v="25-26-32-33-40"/>
    <s v="25-26-32-33-40"/>
    <x v="0"/>
    <x v="1104"/>
    <n v="212.39"/>
    <n v="219.60499999999999"/>
    <n v="4.2552289999999999"/>
    <n v="0"/>
    <x v="561"/>
    <x v="1018"/>
    <n v="99.169408000000004"/>
    <n v="-236.935506"/>
    <n v="-3.1412789999999999"/>
    <n v="99.211578000000003"/>
    <n v="-236.90373199999999"/>
    <n v="3.1408399999999999"/>
    <n v="5.280036"/>
    <n v="4.3899999999999999E-4"/>
  </r>
  <r>
    <n v="1106"/>
    <x v="1"/>
    <s v="25-26-32-33-40"/>
    <s v="25-26-32-33-40"/>
    <x v="0"/>
    <x v="1105"/>
    <n v="164.738"/>
    <n v="277.65600000000001"/>
    <n v="4.3750070000000001"/>
    <n v="0"/>
    <x v="717"/>
    <x v="1019"/>
    <n v="98.507519000000002"/>
    <n v="-236.87049400000001"/>
    <n v="-3.1411980000000002"/>
    <n v="98.485778999999994"/>
    <n v="-236.903198"/>
    <n v="3.141346"/>
    <n v="3.9271210000000001"/>
    <n v="1.4799999999999999E-4"/>
  </r>
  <r>
    <n v="1107"/>
    <x v="1"/>
    <s v="25-26-32-33-40"/>
    <s v="25-26-32-33-40"/>
    <x v="0"/>
    <x v="1106"/>
    <n v="141.56800000000001"/>
    <n v="294.82100000000003"/>
    <n v="4.1298029999999999"/>
    <n v="0"/>
    <x v="549"/>
    <x v="1020"/>
    <n v="97.767441000000005"/>
    <n v="-236.89501999999999"/>
    <n v="3.141581"/>
    <n v="97.759979000000001"/>
    <n v="-236.90296900000001"/>
    <n v="3.1408149999999999"/>
    <n v="1.0903069999999999"/>
    <n v="7.6599999999999997E-4"/>
  </r>
  <r>
    <n v="1108"/>
    <x v="1"/>
    <s v="25-26-32-33-40"/>
    <s v="25-26-32-33-40"/>
    <x v="0"/>
    <x v="1107"/>
    <n v="122.36"/>
    <n v="235.86799999999999"/>
    <n v="5.1874890000000002"/>
    <n v="0"/>
    <x v="716"/>
    <x v="1021"/>
    <n v="96.741240000000005"/>
    <n v="-236.89060000000001"/>
    <n v="-3.1302759999999998"/>
    <n v="96.792243999999997"/>
    <n v="-236.90248099999999"/>
    <n v="3.1408459999999998"/>
    <n v="5.2370049999999999"/>
    <n v="1.057E-2"/>
  </r>
  <r>
    <n v="1109"/>
    <x v="1"/>
    <s v="25-26-32-33-40"/>
    <s v="25-26-32-33-40"/>
    <x v="0"/>
    <x v="1108"/>
    <n v="122.922"/>
    <n v="256.339"/>
    <n v="4.2810110000000003"/>
    <n v="0"/>
    <x v="150"/>
    <x v="1022"/>
    <n v="96.024124"/>
    <n v="-236.94432599999999"/>
    <n v="3.1413030000000002"/>
    <n v="96.066444000000004"/>
    <n v="-236.90194700000001"/>
    <n v="3.1413220000000002"/>
    <n v="5.9891129999999997"/>
    <n v="2.0000000000000002E-5"/>
  </r>
  <r>
    <n v="1110"/>
    <x v="1"/>
    <s v="25-26-32-33-40"/>
    <s v="25-26-32-33-40"/>
    <x v="0"/>
    <x v="1109"/>
    <n v="179.797"/>
    <n v="300.93099999999998"/>
    <n v="3.950304"/>
    <n v="0"/>
    <x v="561"/>
    <x v="1023"/>
    <n v="95.364588999999995"/>
    <n v="-236.930419"/>
    <n v="3.1385649999999998"/>
    <n v="95.340644999999995"/>
    <n v="-236.901749"/>
    <n v="3.140857"/>
    <n v="3.7353529999999999"/>
    <n v="2.2920000000000002E-3"/>
  </r>
  <r>
    <n v="1111"/>
    <x v="1"/>
    <s v="25-26-32-33-40"/>
    <s v="25-26-32-33-40"/>
    <x v="0"/>
    <x v="1110"/>
    <n v="198.197"/>
    <n v="358.26299999999998"/>
    <n v="4.0303789999999999"/>
    <n v="0"/>
    <x v="715"/>
    <x v="1024"/>
    <n v="94.627542000000005"/>
    <n v="-236.87462300000001"/>
    <n v="-3.140326"/>
    <n v="94.614845000000003"/>
    <n v="-236.90124499999999"/>
    <n v="3.1413570000000002"/>
    <n v="2.949484"/>
    <n v="1.031E-3"/>
  </r>
  <r>
    <n v="1112"/>
    <x v="0"/>
    <s v="25-26-32-33"/>
    <s v="25-26-32-33"/>
    <x v="0"/>
    <x v="1111"/>
    <n v="177.566"/>
    <n v="330.08199999999999"/>
    <n v="3.9249869999999998"/>
    <n v="0"/>
    <x v="552"/>
    <x v="1025"/>
    <n v="93.660315999999995"/>
    <n v="-236.89975699999999"/>
    <n v="-3.1405859999999999"/>
    <n v="93.647109999999998"/>
    <n v="-236.90077199999999"/>
    <n v="3.1413600000000002"/>
    <n v="1.324538"/>
    <n v="7.7300000000000003E-4"/>
  </r>
  <r>
    <n v="1113"/>
    <x v="0"/>
    <s v="25-26-32-33"/>
    <s v="25-26-32-33"/>
    <x v="0"/>
    <x v="1112"/>
    <n v="127.401"/>
    <n v="259.48200000000003"/>
    <n v="3.173851"/>
    <n v="0"/>
    <x v="555"/>
    <x v="1026"/>
    <n v="92.866538000000006"/>
    <n v="-236.94852499999999"/>
    <n v="3.1400039999999998"/>
    <n v="92.921302999999995"/>
    <n v="-236.90055799999999"/>
    <n v="3.1408239999999998"/>
    <n v="7.2800419999999999"/>
    <n v="8.1899999999999996E-4"/>
  </r>
  <r>
    <n v="1114"/>
    <x v="0"/>
    <s v="25-26-32-33"/>
    <s v="25-26-32-33"/>
    <x v="0"/>
    <x v="1113"/>
    <n v="181.53899999999999"/>
    <n v="361.68799999999999"/>
    <n v="2.8710049999999998"/>
    <n v="0"/>
    <x v="722"/>
    <x v="1027"/>
    <n v="92.197674000000006"/>
    <n v="-236.89376799999999"/>
    <n v="3.1409729999999998"/>
    <n v="92.195503000000002"/>
    <n v="-236.90000900000001"/>
    <n v="3.1412949999999999"/>
    <n v="0.66081599999999996"/>
    <n v="3.21E-4"/>
  </r>
  <r>
    <n v="1115"/>
    <x v="0"/>
    <s v="25-26-32-33"/>
    <s v="25-26-32-33"/>
    <x v="0"/>
    <x v="1114"/>
    <n v="131.18899999999999"/>
    <n v="332.16300000000001"/>
    <n v="2.601264"/>
    <n v="0"/>
    <x v="565"/>
    <x v="1028"/>
    <n v="91.472629999999995"/>
    <n v="-236.90574799999999"/>
    <n v="3.1402890000000001"/>
    <n v="91.469703999999993"/>
    <n v="-236.89965799999999"/>
    <n v="3.140749"/>
    <n v="0.67565600000000003"/>
    <n v="4.6099999999999998E-4"/>
  </r>
  <r>
    <n v="1116"/>
    <x v="0"/>
    <s v="25-26-32-33"/>
    <s v="25-26-32-33"/>
    <x v="0"/>
    <x v="1115"/>
    <n v="173.71899999999999"/>
    <n v="298.50599999999997"/>
    <n v="3.3880599999999998"/>
    <n v="0"/>
    <x v="719"/>
    <x v="1029"/>
    <n v="90.765709999999999"/>
    <n v="-236.91044099999999"/>
    <n v="-3.1394350000000002"/>
    <n v="90.743904000000001"/>
    <n v="-236.899033"/>
    <n v="3.1412360000000001"/>
    <n v="2.4609779999999999"/>
    <n v="1.8010000000000001E-3"/>
  </r>
  <r>
    <n v="1117"/>
    <x v="0"/>
    <s v="25-26-32-33"/>
    <s v="25-26-32-33"/>
    <x v="0"/>
    <x v="1116"/>
    <n v="179.655"/>
    <n v="270.48599999999999"/>
    <n v="3.1067360000000002"/>
    <n v="0"/>
    <x v="561"/>
    <x v="1030"/>
    <n v="90.027485999999996"/>
    <n v="-236.86059499999999"/>
    <n v="3.1379579999999998"/>
    <n v="90.018105000000006"/>
    <n v="-236.89880400000001"/>
    <n v="3.1407720000000001"/>
    <n v="3.934399"/>
    <n v="2.8140000000000001E-3"/>
  </r>
  <r>
    <n v="1118"/>
    <x v="0"/>
    <s v="25-26-32-33"/>
    <s v="25-26-32-33"/>
    <x v="0"/>
    <x v="1117"/>
    <n v="196.94499999999999"/>
    <n v="352.87"/>
    <n v="4.3138399999999999"/>
    <n v="0"/>
    <x v="716"/>
    <x v="1031"/>
    <n v="89.064867000000007"/>
    <n v="-236.85886300000001"/>
    <n v="-3.1368360000000002"/>
    <n v="89.050369000000003"/>
    <n v="-236.89823899999999"/>
    <n v="3.1407430000000001"/>
    <n v="4.1960230000000003"/>
    <n v="3.9069999999999999E-3"/>
  </r>
  <r>
    <n v="1119"/>
    <x v="0"/>
    <s v="25-26-32-33"/>
    <s v="25-26-32-33"/>
    <x v="0"/>
    <x v="1118"/>
    <n v="125.916"/>
    <n v="311.613"/>
    <n v="3.0494490000000001"/>
    <n v="0"/>
    <x v="561"/>
    <x v="1032"/>
    <n v="88.338443999999996"/>
    <n v="-236.87227999999999"/>
    <n v="-3.1386799999999999"/>
    <n v="88.324569999999994"/>
    <n v="-236.89755199999999"/>
    <n v="3.1412140000000002"/>
    <n v="2.8830580000000001"/>
    <n v="2.5339999999999998E-3"/>
  </r>
  <r>
    <n v="1120"/>
    <x v="0"/>
    <s v="25-26-32-33"/>
    <s v="25-26-32-33"/>
    <x v="0"/>
    <x v="1119"/>
    <n v="122.173"/>
    <n v="284.71899999999999"/>
    <n v="2.9891749999999999"/>
    <n v="0"/>
    <x v="555"/>
    <x v="1033"/>
    <n v="87.600765999999993"/>
    <n v="-236.90373199999999"/>
    <n v="3.136552"/>
    <n v="87.598770000000002"/>
    <n v="-236.89720199999999"/>
    <n v="3.1406740000000002"/>
    <n v="0.68288499999999996"/>
    <n v="4.1219999999999998E-3"/>
  </r>
  <r>
    <n v="1121"/>
    <x v="0"/>
    <s v="25-26-32-33"/>
    <s v="25-26-32-33"/>
    <x v="0"/>
    <x v="1120"/>
    <n v="182.74"/>
    <n v="358.23599999999999"/>
    <n v="3.1668599999999998"/>
    <n v="0"/>
    <x v="724"/>
    <x v="1034"/>
    <n v="86.838027999999994"/>
    <n v="-236.929068"/>
    <n v="3.1394380000000002"/>
    <n v="86.872971000000007"/>
    <n v="-236.896591"/>
    <n v="3.1412040000000001"/>
    <n v="4.7704209999999998"/>
    <n v="1.7669999999999999E-3"/>
  </r>
  <r>
    <n v="1122"/>
    <x v="0"/>
    <s v="25-26-32-33"/>
    <s v="25-26-32-33"/>
    <x v="0"/>
    <x v="1121"/>
    <n v="110.88800000000001"/>
    <n v="198.86600000000001"/>
    <n v="3.4206859999999999"/>
    <n v="0"/>
    <x v="565"/>
    <x v="1035"/>
    <n v="85.944580999999999"/>
    <n v="-236.851428"/>
    <n v="-3.1413609999999998"/>
    <n v="85.905235000000005"/>
    <n v="-236.89601099999999"/>
    <n v="3.1412"/>
    <n v="5.9462109999999999"/>
    <n v="1.6100000000000001E-4"/>
  </r>
  <r>
    <n v="1123"/>
    <x v="0"/>
    <s v="25-26-32-33"/>
    <s v="25-26-32-33"/>
    <x v="0"/>
    <x v="1122"/>
    <n v="125.66500000000001"/>
    <n v="229.23400000000001"/>
    <n v="3.343461"/>
    <n v="0"/>
    <x v="559"/>
    <x v="1036"/>
    <n v="85.164697000000004"/>
    <n v="-236.90996699999999"/>
    <n v="3.1405470000000002"/>
    <n v="85.179428000000001"/>
    <n v="-236.89567600000001"/>
    <n v="3.1406809999999998"/>
    <n v="2.0523859999999998"/>
    <n v="1.34E-4"/>
  </r>
  <r>
    <n v="1124"/>
    <x v="0"/>
    <s v="25-26-32-33"/>
    <s v="25-26-32-33"/>
    <x v="0"/>
    <x v="1123"/>
    <n v="159.20500000000001"/>
    <n v="336.64400000000001"/>
    <n v="2.7509450000000002"/>
    <n v="0"/>
    <x v="721"/>
    <x v="1037"/>
    <n v="84.491719000000003"/>
    <n v="-236.85991799999999"/>
    <n v="-3.1405150000000002"/>
    <n v="84.453629000000006"/>
    <n v="-236.89506499999999"/>
    <n v="3.1411980000000002"/>
    <n v="5.1828789999999998"/>
    <n v="6.8300000000000001E-4"/>
  </r>
  <r>
    <n v="1125"/>
    <x v="0"/>
    <s v="25-26-32-33"/>
    <s v="25-26-32-33"/>
    <x v="0"/>
    <x v="1124"/>
    <n v="105.131"/>
    <n v="253.59399999999999"/>
    <n v="3.3135620000000001"/>
    <n v="0"/>
    <x v="716"/>
    <x v="1010"/>
    <n v="83.720205000000007"/>
    <n v="-236.902593"/>
    <n v="3.135672"/>
    <n v="83.727829"/>
    <n v="-236.894699"/>
    <n v="3.1406830000000001"/>
    <n v="1.0974999999999999"/>
    <n v="5.0109999999999998E-3"/>
  </r>
  <r>
    <n v="1126"/>
    <x v="0"/>
    <s v="25-26-32-33"/>
    <s v="25-26-32-33"/>
    <x v="0"/>
    <x v="1125"/>
    <n v="105.63"/>
    <n v="230.22200000000001"/>
    <n v="3.551158"/>
    <n v="0"/>
    <x v="552"/>
    <x v="1038"/>
    <n v="82.781524000000005"/>
    <n v="-236.875575"/>
    <n v="3.1392890000000002"/>
    <n v="82.760093999999995"/>
    <n v="-236.894058"/>
    <n v="3.140692"/>
    <n v="2.8300149999999999"/>
    <n v="1.403E-3"/>
  </r>
  <r>
    <n v="1127"/>
    <x v="1"/>
    <s v="19-25-26-32-33"/>
    <s v="19-25-26-32-33"/>
    <x v="0"/>
    <x v="1126"/>
    <n v="128.23400000000001"/>
    <n v="281.25200000000001"/>
    <n v="3.3784109999999998"/>
    <n v="0"/>
    <x v="565"/>
    <x v="1039"/>
    <n v="82.048901999999998"/>
    <n v="-236.90341900000001"/>
    <n v="-3.1391789999999999"/>
    <n v="82.034278999999998"/>
    <n v="-236.893417"/>
    <n v="3.1412019999999998"/>
    <n v="1.7716750000000001"/>
    <n v="2.0230000000000001E-3"/>
  </r>
  <r>
    <n v="1128"/>
    <x v="1"/>
    <s v="19-25-26-32-33"/>
    <s v="19-25-26-32-33"/>
    <x v="0"/>
    <x v="1127"/>
    <n v="222.876"/>
    <n v="256.61500000000001"/>
    <n v="3.6882830000000002"/>
    <n v="0"/>
    <x v="557"/>
    <x v="1040"/>
    <n v="81.317031999999998"/>
    <n v="-236.87867900000001"/>
    <n v="3.139052"/>
    <n v="81.308434000000005"/>
    <n v="-236.89308199999999"/>
    <n v="3.1406689999999999"/>
    <n v="1.677386"/>
    <n v="1.6169999999999999E-3"/>
  </r>
  <r>
    <n v="1129"/>
    <x v="1"/>
    <s v="19-25-26-32-33"/>
    <s v="19-25-26-32-33"/>
    <x v="0"/>
    <x v="1128"/>
    <n v="205.27199999999999"/>
    <n v="303.81700000000001"/>
    <n v="3.873014"/>
    <n v="0"/>
    <x v="717"/>
    <x v="1041"/>
    <n v="80.616390999999993"/>
    <n v="-236.90222399999999"/>
    <n v="-3.1323500000000002"/>
    <n v="80.582588000000001"/>
    <n v="-236.89239499999999"/>
    <n v="3.1411359999999999"/>
    <n v="3.520305"/>
    <n v="8.7849999999999994E-3"/>
  </r>
  <r>
    <n v="1130"/>
    <x v="1"/>
    <s v="19-25-26-32-33"/>
    <s v="19-25-26-32-33"/>
    <x v="0"/>
    <x v="1129"/>
    <n v="131.43700000000001"/>
    <n v="277.18099999999998"/>
    <n v="5.2008850000000004"/>
    <n v="0"/>
    <x v="555"/>
    <x v="803"/>
    <n v="79.630983000000001"/>
    <n v="-236.89124100000001"/>
    <n v="-3.1390630000000002"/>
    <n v="79.614799000000005"/>
    <n v="-236.891693"/>
    <n v="3.1411199999999999"/>
    <n v="1.6189439999999999"/>
    <n v="2.0569999999999998E-3"/>
  </r>
  <r>
    <n v="1131"/>
    <x v="1"/>
    <s v="19-25-26-32-33"/>
    <s v="19-25-26-32-33"/>
    <x v="0"/>
    <x v="1130"/>
    <n v="140.55099999999999"/>
    <n v="313.83100000000002"/>
    <n v="3.9307310000000002"/>
    <n v="0"/>
    <x v="719"/>
    <x v="1042"/>
    <n v="78.869327999999996"/>
    <n v="-236.91069100000001"/>
    <n v="3.1406749999999999"/>
    <n v="78.888953999999998"/>
    <n v="-236.89132699999999"/>
    <n v="3.1406350000000001"/>
    <n v="2.7570640000000002"/>
    <n v="4.0000000000000003E-5"/>
  </r>
  <r>
    <n v="1132"/>
    <x v="1"/>
    <s v="19-25-26-32-33"/>
    <s v="19-25-26-32-33"/>
    <x v="0"/>
    <x v="1131"/>
    <n v="166.19900000000001"/>
    <n v="286.38600000000002"/>
    <n v="5.1478169999999999"/>
    <n v="0"/>
    <x v="722"/>
    <x v="1043"/>
    <n v="78.090250999999995"/>
    <n v="-236.90192400000001"/>
    <n v="3.1317499999999998"/>
    <n v="78.163109000000006"/>
    <n v="-236.890625"/>
    <n v="3.141108"/>
    <n v="7.3728670000000003"/>
    <n v="9.358E-3"/>
  </r>
  <r>
    <n v="1133"/>
    <x v="1"/>
    <s v="19-25-26-32-33"/>
    <s v="19-25-26-32-33"/>
    <x v="0"/>
    <x v="1132"/>
    <n v="277.00900000000001"/>
    <n v="374.99900000000002"/>
    <n v="4.5496990000000004"/>
    <n v="0"/>
    <x v="1016"/>
    <x v="1044"/>
    <n v="77.203907999999998"/>
    <n v="-236.878387"/>
    <n v="3.141"/>
    <n v="77.195312000000001"/>
    <n v="-236.889938"/>
    <n v="3.1411150000000001"/>
    <n v="1.4398219999999999"/>
    <n v="1.15E-4"/>
  </r>
  <r>
    <n v="1134"/>
    <x v="1"/>
    <s v="19-25-26-32-33"/>
    <s v="19-25-26-32-33"/>
    <x v="0"/>
    <x v="1133"/>
    <n v="170.649"/>
    <n v="299.86200000000002"/>
    <n v="3.857891"/>
    <n v="0"/>
    <x v="716"/>
    <x v="1045"/>
    <n v="76.430172999999996"/>
    <n v="-236.913231"/>
    <n v="3.138328"/>
    <n v="76.469466999999995"/>
    <n v="-236.88964799999999"/>
    <n v="3.140676"/>
    <n v="4.5827840000000002"/>
    <n v="2.3479999999999998E-3"/>
  </r>
  <r>
    <n v="1135"/>
    <x v="1"/>
    <s v="19-25-26-32-33"/>
    <s v="19-25-26-32-33"/>
    <x v="0"/>
    <x v="1134"/>
    <n v="149.66300000000001"/>
    <n v="185.30600000000001"/>
    <n v="3.7101989999999998"/>
    <n v="0"/>
    <x v="720"/>
    <x v="1046"/>
    <n v="75.731739000000005"/>
    <n v="-236.89975699999999"/>
    <n v="-3.1415259999999998"/>
    <n v="75.743628999999999"/>
    <n v="-236.888992"/>
    <n v="3.1412010000000001"/>
    <n v="1.603917"/>
    <n v="3.2400000000000001E-4"/>
  </r>
  <r>
    <n v="1136"/>
    <x v="1"/>
    <s v="19-25-26-32-33"/>
    <s v="19-25-26-32-33"/>
    <x v="0"/>
    <x v="1135"/>
    <n v="139.55099999999999"/>
    <n v="209.922"/>
    <n v="3.7503489999999999"/>
    <n v="0"/>
    <x v="144"/>
    <x v="1047"/>
    <n v="75.011222000000004"/>
    <n v="-236.88684499999999"/>
    <n v="3.1400800000000002"/>
    <n v="75.017784000000006"/>
    <n v="-236.888779"/>
    <n v="3.1407419999999999"/>
    <n v="0.68407499999999999"/>
    <n v="6.6200000000000005E-4"/>
  </r>
  <r>
    <n v="1137"/>
    <x v="1"/>
    <s v="19-25-26-32-33"/>
    <s v="19-25-26-32-33"/>
    <x v="0"/>
    <x v="1136"/>
    <n v="125.747"/>
    <n v="238.85"/>
    <n v="3.3604910000000001"/>
    <n v="0"/>
    <x v="559"/>
    <x v="1048"/>
    <n v="74.376278999999997"/>
    <n v="-236.806748"/>
    <n v="3.1403159999999999"/>
    <n v="74.291938999999999"/>
    <n v="-236.888214"/>
    <n v="3.1412529999999999"/>
    <n v="11.726065"/>
    <n v="9.3700000000000001E-4"/>
  </r>
  <r>
    <n v="1138"/>
    <x v="1"/>
    <s v="19-25-26-32-33"/>
    <s v="19-25-26-32-33"/>
    <x v="0"/>
    <x v="1137"/>
    <n v="140.31800000000001"/>
    <n v="208.04599999999999"/>
    <n v="6.7801980000000004"/>
    <n v="0"/>
    <x v="714"/>
    <x v="1049"/>
    <n v="73.308443999999994"/>
    <n v="-236.93160499999999"/>
    <n v="-3.1384880000000002"/>
    <n v="73.324141999999995"/>
    <n v="-236.887665"/>
    <n v="3.1412589999999998"/>
    <n v="4.666023"/>
    <n v="2.771E-3"/>
  </r>
  <r>
    <n v="1139"/>
    <x v="1"/>
    <s v="19-25-26-32-33"/>
    <s v="19-25-26-32-33"/>
    <x v="0"/>
    <x v="1138"/>
    <n v="222.54"/>
    <n v="292.42099999999999"/>
    <n v="3.0223149999999999"/>
    <n v="0"/>
    <x v="723"/>
    <x v="1020"/>
    <n v="72.636995999999996"/>
    <n v="-236.875192"/>
    <n v="-3.1369099999999999"/>
    <n v="72.598297000000002"/>
    <n v="-236.88734400000001"/>
    <n v="3.1407280000000002"/>
    <n v="4.0562290000000001"/>
    <n v="3.8180000000000002E-3"/>
  </r>
  <r>
    <n v="1140"/>
    <x v="2"/>
    <s v="18-19-25-26-32-33"/>
    <s v="18-19-25-26-32-33"/>
    <x v="0"/>
    <x v="1139"/>
    <n v="256.65899999999999"/>
    <n v="290.96800000000002"/>
    <n v="4.7004619999999999"/>
    <n v="0"/>
    <x v="1017"/>
    <x v="1050"/>
    <n v="71.887203"/>
    <n v="-236.87236899999999"/>
    <n v="3.1412930000000001"/>
    <n v="71.872840999999994"/>
    <n v="-236.88681"/>
    <n v="3.1412450000000001"/>
    <n v="2.0367470000000001"/>
    <n v="4.8000000000000001E-5"/>
  </r>
  <r>
    <n v="1141"/>
    <x v="4"/>
    <s v="15-18-19-25-26-32-33"/>
    <s v="15-18-19-25-26-32-33"/>
    <x v="0"/>
    <x v="1140"/>
    <n v="277.01"/>
    <n v="266.303"/>
    <n v="6.635338"/>
    <n v="0"/>
    <x v="1018"/>
    <x v="1051"/>
    <n v="70.898427999999996"/>
    <n v="-236.89895799999999"/>
    <n v="3.141505"/>
    <n v="70.911513999999997"/>
    <n v="-236.8862"/>
    <n v="3.1412399999999998"/>
    <n v="1.8276159999999999"/>
    <n v="2.6499999999999999E-4"/>
  </r>
  <r>
    <n v="1142"/>
    <x v="4"/>
    <s v="15-18-19-25-26-32-33"/>
    <s v="15-18-19-25-26-32-33"/>
    <x v="0"/>
    <x v="1141"/>
    <n v="199.82300000000001"/>
    <n v="231.25700000000001"/>
    <n v="5.6689809999999996"/>
    <n v="0"/>
    <x v="1019"/>
    <x v="1052"/>
    <n v="70.182450000000003"/>
    <n v="-236.904122"/>
    <n v="3.1407989999999999"/>
    <n v="70.200667999999993"/>
    <n v="-236.88595599999999"/>
    <n v="3.1407409999999998"/>
    <n v="2.5727730000000002"/>
    <n v="5.8E-5"/>
  </r>
  <r>
    <n v="1143"/>
    <x v="4"/>
    <s v="15-18-19-25-26-32-33"/>
    <s v="15-18-19-25-26-32-33"/>
    <x v="0"/>
    <x v="1142"/>
    <n v="267.57400000000001"/>
    <n v="309.22699999999998"/>
    <n v="4.8190350000000004"/>
    <n v="0"/>
    <x v="1020"/>
    <x v="1053"/>
    <n v="69.478965000000002"/>
    <n v="-236.88048800000001"/>
    <n v="3.139653"/>
    <n v="69.501273999999995"/>
    <n v="-236.88540599999999"/>
    <n v="3.1412659999999999"/>
    <n v="2.2845209999999998"/>
    <n v="1.614E-3"/>
  </r>
  <r>
    <n v="1144"/>
    <x v="4"/>
    <s v="15-18-19-25-26-32-33"/>
    <s v="15-18-19-25-26-32-33"/>
    <x v="0"/>
    <x v="1143"/>
    <n v="275.69600000000003"/>
    <n v="313.26299999999998"/>
    <n v="5.686604"/>
    <n v="0"/>
    <x v="1021"/>
    <x v="1054"/>
    <n v="68.586932000000004"/>
    <n v="-236.906339"/>
    <n v="-3.1405240000000001"/>
    <n v="68.585869000000002"/>
    <n v="-236.88473500000001"/>
    <n v="3.141222"/>
    <n v="2.163008"/>
    <n v="6.9800000000000005E-4"/>
  </r>
  <r>
    <n v="1145"/>
    <x v="4"/>
    <s v="15-18-19-25-26-32-33"/>
    <s v="15-18-19-25-26-32-33"/>
    <x v="0"/>
    <x v="1144"/>
    <n v="162.41900000000001"/>
    <n v="247.54400000000001"/>
    <n v="4.3350679999999997"/>
    <n v="0"/>
    <x v="1022"/>
    <x v="1055"/>
    <n v="67.927501000000007"/>
    <n v="-236.88365999999999"/>
    <n v="-3.1402960000000002"/>
    <n v="67.909683000000001"/>
    <n v="-236.88452100000001"/>
    <n v="3.1406999999999998"/>
    <n v="1.783857"/>
    <n v="4.0400000000000001E-4"/>
  </r>
  <r>
    <n v="1146"/>
    <x v="4"/>
    <s v="15-18-19-25-26-32-33"/>
    <s v="15-18-19-25-26-32-33"/>
    <x v="0"/>
    <x v="1145"/>
    <n v="208.24700000000001"/>
    <n v="349.27800000000002"/>
    <n v="4.4226609999999997"/>
    <n v="0"/>
    <x v="1023"/>
    <x v="1056"/>
    <n v="67.225140999999994"/>
    <n v="-236.906567"/>
    <n v="-3.1413340000000001"/>
    <n v="67.240356000000006"/>
    <n v="-236.88395700000001"/>
    <n v="3.1412360000000001"/>
    <n v="2.7253470000000002"/>
    <n v="9.7E-5"/>
  </r>
  <r>
    <n v="1147"/>
    <x v="4"/>
    <s v="15-18-19-25-26-32-33"/>
    <s v="15-18-19-25-26-32-33"/>
    <x v="0"/>
    <x v="1146"/>
    <n v="151.30000000000001"/>
    <n v="226.46"/>
    <n v="5.2508039999999996"/>
    <n v="0"/>
    <x v="1024"/>
    <x v="1057"/>
    <n v="66.389668999999998"/>
    <n v="-236.85207600000001"/>
    <n v="3.137597"/>
    <n v="66.357551999999998"/>
    <n v="-236.88334699999999"/>
    <n v="3.1412209999999998"/>
    <n v="4.4826069999999998"/>
    <n v="3.6240000000000001E-3"/>
  </r>
  <r>
    <n v="1148"/>
    <x v="2"/>
    <s v="15-18-19-25-26-32"/>
    <s v="15-18-19-25-26-32"/>
    <x v="0"/>
    <x v="1147"/>
    <n v="246.11"/>
    <n v="310.899"/>
    <n v="4.3783310000000002"/>
    <n v="0"/>
    <x v="1025"/>
    <x v="1058"/>
    <n v="65.827286999999998"/>
    <n v="-236.83414999999999"/>
    <n v="-3.1356220000000001"/>
    <n v="65.703316000000001"/>
    <n v="-236.88317900000001"/>
    <n v="3.1407289999999999"/>
    <n v="13.331374"/>
    <n v="5.1070000000000004E-3"/>
  </r>
  <r>
    <n v="1149"/>
    <x v="1"/>
    <s v="15-18-19-25-26"/>
    <s v="15-18-19-25-26"/>
    <x v="0"/>
    <x v="1148"/>
    <n v="131.416"/>
    <n v="236.523"/>
    <n v="4.1173630000000001"/>
    <n v="0"/>
    <x v="1026"/>
    <x v="1059"/>
    <n v="65.063557000000003"/>
    <n v="-236.87499099999999"/>
    <n v="3.1411760000000002"/>
    <n v="65.056754999999995"/>
    <n v="-236.88262900000001"/>
    <n v="3.1413039999999999"/>
    <n v="1.0228459999999999"/>
    <n v="1.2799999999999999E-4"/>
  </r>
  <r>
    <n v="1150"/>
    <x v="1"/>
    <s v="15-18-19-25-26"/>
    <s v="15-18-19-25-26"/>
    <x v="0"/>
    <x v="1149"/>
    <n v="146.89599999999999"/>
    <n v="253.32300000000001"/>
    <n v="3.9282499999999998"/>
    <n v="0"/>
    <x v="1027"/>
    <x v="1060"/>
    <n v="64.229864000000006"/>
    <n v="-236.82730799999999"/>
    <n v="3.136733"/>
    <n v="64.208045999999996"/>
    <n v="-236.88215600000001"/>
    <n v="3.141343"/>
    <n v="5.902825"/>
    <n v="4.6090000000000002E-3"/>
  </r>
  <r>
    <n v="1151"/>
    <x v="1"/>
    <s v="15-18-19-25-26"/>
    <s v="15-18-19-25-26"/>
    <x v="0"/>
    <x v="1150"/>
    <n v="120.527"/>
    <n v="245.238"/>
    <n v="4.0789600000000004"/>
    <n v="0"/>
    <x v="1028"/>
    <x v="1061"/>
    <n v="63.590024"/>
    <n v="-236.85409899999999"/>
    <n v="3.1376059999999999"/>
    <n v="63.582889999999999"/>
    <n v="-236.881989"/>
    <n v="3.140752"/>
    <n v="2.8787069999999999"/>
    <n v="3.1459999999999999E-3"/>
  </r>
  <r>
    <n v="1152"/>
    <x v="1"/>
    <s v="15-18-19-25-26"/>
    <s v="15-18-19-25-26"/>
    <x v="0"/>
    <x v="1151"/>
    <n v="219.952"/>
    <n v="305.142"/>
    <n v="3.641168"/>
    <n v="0"/>
    <x v="1029"/>
    <x v="1062"/>
    <n v="62.947923000000003"/>
    <n v="-236.90766300000001"/>
    <n v="3.1377100000000002"/>
    <n v="62.965378000000001"/>
    <n v="-236.88145399999999"/>
    <n v="3.1413090000000001"/>
    <n v="3.1489189999999998"/>
    <n v="3.5990000000000002E-3"/>
  </r>
  <r>
    <n v="1153"/>
    <x v="1"/>
    <s v="15-18-19-25-26"/>
    <s v="15-18-19-25-26"/>
    <x v="0"/>
    <x v="1152"/>
    <n v="217.50899999999999"/>
    <n v="336.40199999999999"/>
    <n v="4.0813670000000002"/>
    <n v="0"/>
    <x v="1030"/>
    <x v="1063"/>
    <n v="62.356907999999997"/>
    <n v="-236.91505799999999"/>
    <n v="-3.133038"/>
    <n v="62.353428000000001"/>
    <n v="-236.88130200000001"/>
    <n v="3.140768"/>
    <n v="3.3934579999999999"/>
    <n v="7.7299999999999999E-3"/>
  </r>
  <r>
    <n v="1154"/>
    <x v="1"/>
    <s v="15-18-19-25-26"/>
    <s v="15-18-19-25-26"/>
    <x v="0"/>
    <x v="1153"/>
    <n v="159.76900000000001"/>
    <n v="235.71"/>
    <n v="3.091205"/>
    <n v="0"/>
    <x v="1031"/>
    <x v="1064"/>
    <n v="61.781159000000002"/>
    <n v="-236.83712499999999"/>
    <n v="-3.1404899999999998"/>
    <n v="61.746468"/>
    <n v="-236.880753"/>
    <n v="3.141343"/>
    <n v="5.5739179999999999"/>
    <n v="8.5300000000000003E-4"/>
  </r>
  <r>
    <n v="1155"/>
    <x v="1"/>
    <s v="15-18-19-25-26"/>
    <s v="15-18-19-25-26"/>
    <x v="0"/>
    <x v="1154"/>
    <n v="147.167"/>
    <n v="298.83600000000001"/>
    <n v="2.705883"/>
    <n v="0"/>
    <x v="1032"/>
    <x v="1065"/>
    <n v="61.231662999999998"/>
    <n v="-236.845797"/>
    <n v="3.1371929999999999"/>
    <n v="61.145308999999997"/>
    <n v="-236.88059999999999"/>
    <n v="3.1407470000000002"/>
    <n v="9.3103180000000005"/>
    <n v="3.5539999999999999E-3"/>
  </r>
  <r>
    <n v="1156"/>
    <x v="1"/>
    <s v="15-18-19-25-26"/>
    <s v="15-18-19-25-26"/>
    <x v="0"/>
    <x v="1155"/>
    <n v="168.869"/>
    <n v="304.73599999999999"/>
    <n v="4.5835629999999998"/>
    <n v="0"/>
    <x v="1033"/>
    <x v="1066"/>
    <n v="60.345650999999997"/>
    <n v="-236.88829000000001"/>
    <n v="3.1403460000000001"/>
    <n v="60.354897000000001"/>
    <n v="-236.88017300000001"/>
    <n v="3.1407639999999999"/>
    <n v="1.230324"/>
    <n v="4.1800000000000002E-4"/>
  </r>
  <r>
    <n v="1157"/>
    <x v="1"/>
    <s v="15-18-19-25-26"/>
    <s v="15-18-19-25-26"/>
    <x v="0"/>
    <x v="1156"/>
    <n v="177.56700000000001"/>
    <n v="267.86700000000002"/>
    <n v="3.2749470000000001"/>
    <n v="0"/>
    <x v="1034"/>
    <x v="1067"/>
    <n v="59.660964999999997"/>
    <n v="-237.000271"/>
    <n v="3.14012"/>
    <n v="59.771293999999997"/>
    <n v="-236.879639"/>
    <n v="3.1413289999999998"/>
    <n v="16.347667000000001"/>
    <n v="1.209E-3"/>
  </r>
  <r>
    <n v="1158"/>
    <x v="2"/>
    <s v="14-15-18-19-25-26"/>
    <s v="14-15-18-19-25-26"/>
    <x v="0"/>
    <x v="1157"/>
    <n v="171.69"/>
    <n v="254.608"/>
    <n v="5.6732589999999998"/>
    <n v="0"/>
    <x v="1035"/>
    <x v="1068"/>
    <n v="59.114863999999997"/>
    <n v="-236.89779899999999"/>
    <n v="-3.1395680000000001"/>
    <n v="59.195366"/>
    <n v="-236.87931800000001"/>
    <n v="3.140568"/>
    <n v="8.2595600000000005"/>
    <n v="1E-3"/>
  </r>
  <r>
    <n v="1159"/>
    <x v="2"/>
    <s v="14-15-18-19-25-26"/>
    <s v="14-15-18-19-25-26"/>
    <x v="0"/>
    <x v="1158"/>
    <n v="276.471"/>
    <n v="344.13900000000001"/>
    <n v="5.4269439999999998"/>
    <n v="0"/>
    <x v="1036"/>
    <x v="1069"/>
    <n v="58.336827"/>
    <n v="-236.97563099999999"/>
    <n v="3.1398839999999999"/>
    <n v="58.438152000000002"/>
    <n v="-236.87844799999999"/>
    <n v="3.1403300000000001"/>
    <n v="14.039671999999999"/>
    <n v="4.46E-4"/>
  </r>
  <r>
    <n v="1160"/>
    <x v="2"/>
    <s v="14-15-18-19-25-26"/>
    <s v="14-15-18-19-25-26"/>
    <x v="0"/>
    <x v="1159"/>
    <n v="151.16999999999999"/>
    <n v="246.047"/>
    <n v="3.5353300000000001"/>
    <n v="0"/>
    <x v="1037"/>
    <x v="1070"/>
    <n v="57.885886999999997"/>
    <n v="-236.861918"/>
    <n v="3.1402939999999999"/>
    <n v="57.877448999999999"/>
    <n v="-236.877579"/>
    <n v="3.1408140000000002"/>
    <n v="1.778969"/>
    <n v="5.1999999999999995E-4"/>
  </r>
  <r>
    <n v="1161"/>
    <x v="2"/>
    <s v="14-15-18-19-25-26"/>
    <s v="14-15-18-19-25-26"/>
    <x v="0"/>
    <x v="1160"/>
    <n v="142.01400000000001"/>
    <n v="227.48"/>
    <n v="2.9922070000000001"/>
    <n v="0"/>
    <x v="1038"/>
    <x v="1071"/>
    <n v="57.34928"/>
    <n v="-236.84994"/>
    <n v="3.1401840000000001"/>
    <n v="57.322693000000001"/>
    <n v="-236.877106"/>
    <n v="3.1401300000000001"/>
    <n v="3.801113"/>
    <n v="5.3999999999999998E-5"/>
  </r>
  <r>
    <n v="1162"/>
    <x v="2"/>
    <s v="14-15-18-19-25-26"/>
    <s v="14-15-18-19-25-26"/>
    <x v="0"/>
    <x v="1161"/>
    <n v="154.65199999999999"/>
    <n v="346.35300000000001"/>
    <n v="4.3973110000000002"/>
    <n v="0"/>
    <x v="1039"/>
    <x v="1072"/>
    <n v="56.558050999999999"/>
    <n v="-236.87740299999999"/>
    <n v="-3.1410580000000001"/>
    <n v="56.592644"/>
    <n v="-236.87619000000001"/>
    <n v="3.140063"/>
    <n v="3.4613999999999998"/>
    <n v="9.9500000000000001E-4"/>
  </r>
  <r>
    <n v="1163"/>
    <x v="2"/>
    <s v="14-15-18-19-25-26"/>
    <s v="14-15-18-19-25-26"/>
    <x v="0"/>
    <x v="1162"/>
    <n v="177.999"/>
    <n v="221.18700000000001"/>
    <n v="3.4190659999999999"/>
    <n v="0"/>
    <x v="1040"/>
    <x v="1073"/>
    <n v="56.136190999999997"/>
    <n v="-236.81585999999999"/>
    <n v="-3.141499"/>
    <n v="56.052684999999997"/>
    <n v="-236.87527499999999"/>
    <n v="3.1406209999999999"/>
    <n v="10.248652"/>
    <n v="8.7799999999999998E-4"/>
  </r>
  <r>
    <n v="1164"/>
    <x v="2"/>
    <s v="14-15-18-19-25-26"/>
    <s v="14-15-18-19-25-26"/>
    <x v="0"/>
    <x v="1163"/>
    <n v="194.98699999999999"/>
    <n v="570.29399999999998"/>
    <n v="3.7342369999999998"/>
    <n v="0"/>
    <x v="1041"/>
    <x v="1074"/>
    <n v="55.530223999999997"/>
    <n v="-236.83612099999999"/>
    <n v="3.1383179999999999"/>
    <n v="55.519306"/>
    <n v="-236.874786"/>
    <n v="3.1399879999999998"/>
    <n v="4.0177129999999996"/>
    <n v="1.67E-3"/>
  </r>
  <r>
    <n v="1165"/>
    <x v="2"/>
    <s v="14-15-18-19-25-26"/>
    <s v="14-15-18-19-25-26"/>
    <x v="0"/>
    <x v="1164"/>
    <n v="245.84399999999999"/>
    <n v="320.411"/>
    <n v="4.4282630000000003"/>
    <n v="0"/>
    <x v="1042"/>
    <x v="1075"/>
    <n v="54.977196999999997"/>
    <n v="-236.94562999999999"/>
    <n v="-3.1376179999999998"/>
    <n v="54.992351999999997"/>
    <n v="-236.87385599999999"/>
    <n v="3.1405669999999999"/>
    <n v="7.3356459999999997"/>
    <n v="2.9480000000000001E-3"/>
  </r>
  <r>
    <n v="1166"/>
    <x v="2"/>
    <s v="14-15-18-19-25-26"/>
    <s v="14-15-18-19-25-26"/>
    <x v="0"/>
    <x v="1165"/>
    <n v="248.43899999999999"/>
    <n v="449.06599999999997"/>
    <n v="4.3113020000000004"/>
    <n v="0"/>
    <x v="1043"/>
    <x v="1076"/>
    <n v="54.355020000000003"/>
    <n v="-236.863103"/>
    <n v="3.1384599999999998"/>
    <n v="54.299396999999999"/>
    <n v="-236.86608899999999"/>
    <n v="3.134347"/>
    <n v="5.570354"/>
    <n v="4.1130000000000003E-3"/>
  </r>
  <r>
    <n v="1167"/>
    <x v="2"/>
    <s v="14-15-18-19-25-26"/>
    <s v="14-15-18-19-25-26"/>
    <x v="0"/>
    <x v="1166"/>
    <n v="151.678"/>
    <n v="215.46799999999999"/>
    <n v="6.5071700000000003"/>
    <n v="0"/>
    <x v="1044"/>
    <x v="1077"/>
    <n v="53.760061999999998"/>
    <n v="-236.840102"/>
    <n v="3.1015549999999998"/>
    <n v="53.784137999999999"/>
    <n v="-236.823837"/>
    <n v="3.101864"/>
    <n v="2.905513"/>
    <n v="3.0899999999999998E-4"/>
  </r>
  <r>
    <n v="1168"/>
    <x v="2"/>
    <s v="14-15-18-19-25-26"/>
    <s v="14-15-18-19-25-26"/>
    <x v="0"/>
    <x v="1167"/>
    <n v="161.392"/>
    <n v="273.28800000000001"/>
    <n v="6.7088289999999997"/>
    <n v="0"/>
    <x v="1045"/>
    <x v="1078"/>
    <n v="53.226244999999999"/>
    <n v="-236.706312"/>
    <n v="3.0613510000000002"/>
    <n v="53.253059"/>
    <n v="-236.754425"/>
    <n v="3.0642480000000001"/>
    <n v="5.5080770000000001"/>
    <n v="2.8969999999999998E-3"/>
  </r>
  <r>
    <n v="1169"/>
    <x v="2"/>
    <s v="14-15-18-19-25-26"/>
    <s v="14-15-18-19-25-26"/>
    <x v="0"/>
    <x v="1168"/>
    <n v="221.27600000000001"/>
    <n v="253.80699999999999"/>
    <n v="6.6441150000000002"/>
    <n v="0"/>
    <x v="1046"/>
    <x v="1079"/>
    <n v="52.610764000000003"/>
    <n v="-236.65321599999999"/>
    <n v="3.024912"/>
    <n v="52.691325999999997"/>
    <n v="-236.66583299999999"/>
    <n v="3.0292180000000002"/>
    <n v="8.1543600000000005"/>
    <n v="4.3059999999999999E-3"/>
  </r>
  <r>
    <n v="1170"/>
    <x v="2"/>
    <s v="14-15-18-19-25-26"/>
    <s v="14-15-18-19-25-26"/>
    <x v="0"/>
    <x v="1169"/>
    <n v="178.06200000000001"/>
    <n v="277.40499999999997"/>
    <n v="5.4612780000000001"/>
    <n v="0"/>
    <x v="1047"/>
    <x v="1080"/>
    <n v="52.147074000000003"/>
    <n v="-236.518439"/>
    <n v="2.9971209999999999"/>
    <n v="52.090969000000001"/>
    <n v="-236.55891399999999"/>
    <n v="2.9997720000000001"/>
    <n v="6.9180910000000004"/>
    <n v="2.6510000000000001E-3"/>
  </r>
  <r>
    <n v="1171"/>
    <x v="2"/>
    <s v="14-15-18-19-25-26"/>
    <s v="14-15-18-19-25-26"/>
    <x v="0"/>
    <x v="1170"/>
    <n v="135.47300000000001"/>
    <n v="193.99700000000001"/>
    <n v="7.2964070000000003"/>
    <n v="0"/>
    <x v="1048"/>
    <x v="1081"/>
    <n v="51.219862999999997"/>
    <n v="-236.40042099999999"/>
    <n v="2.9710100000000002"/>
    <n v="51.225017999999999"/>
    <n v="-236.38864100000001"/>
    <n v="2.9677880000000001"/>
    <n v="1.285825"/>
    <n v="3.222E-3"/>
  </r>
  <r>
    <n v="1172"/>
    <x v="2"/>
    <s v="14-15-18-19-25-26"/>
    <s v="14-15-18-19-25-26"/>
    <x v="0"/>
    <x v="1171"/>
    <n v="165.59899999999999"/>
    <n v="241.554"/>
    <n v="3.7669280000000001"/>
    <n v="0"/>
    <x v="1049"/>
    <x v="1082"/>
    <n v="50.430422999999998"/>
    <n v="-236.30783199999999"/>
    <n v="2.950774"/>
    <n v="50.528399999999998"/>
    <n v="-236.24134799999999"/>
    <n v="2.9480400000000002"/>
    <n v="11.840494"/>
    <n v="2.735E-3"/>
  </r>
  <r>
    <n v="1173"/>
    <x v="2"/>
    <s v="14-15-18-19-25-26"/>
    <s v="14-15-18-19-25-26"/>
    <x v="0"/>
    <x v="1172"/>
    <n v="160.64099999999999"/>
    <n v="287.666"/>
    <n v="3.9202849999999998"/>
    <n v="0"/>
    <x v="1050"/>
    <x v="1083"/>
    <n v="49.811498999999998"/>
    <n v="-236.07356100000001"/>
    <n v="2.9326949999999998"/>
    <n v="49.802174000000001"/>
    <n v="-236.07959"/>
    <n v="2.9326840000000001"/>
    <n v="1.110473"/>
    <n v="1.1E-5"/>
  </r>
  <r>
    <n v="1174"/>
    <x v="2"/>
    <s v="14-15-18-19-25-26"/>
    <s v="14-15-18-19-25-26"/>
    <x v="0"/>
    <x v="1173"/>
    <n v="250.964"/>
    <n v="331.35899999999998"/>
    <n v="4.8439649999999999"/>
    <n v="0"/>
    <x v="1051"/>
    <x v="1084"/>
    <n v="49.102879000000001"/>
    <n v="-235.887934"/>
    <n v="2.9071899999999999"/>
    <n v="49.075623"/>
    <n v="-235.896164"/>
    <n v="2.9068040000000002"/>
    <n v="2.8471799999999998"/>
    <n v="3.86E-4"/>
  </r>
  <r>
    <n v="1175"/>
    <x v="2"/>
    <s v="14-15-18-19-25-26"/>
    <s v="14-15-18-19-25-26"/>
    <x v="0"/>
    <x v="1174"/>
    <n v="136.62299999999999"/>
    <n v="201.21299999999999"/>
    <n v="13.299346"/>
    <n v="0"/>
    <x v="1052"/>
    <x v="1085"/>
    <n v="48.215352000000003"/>
    <n v="-235.550377"/>
    <n v="2.8244349999999998"/>
    <n v="48.164295000000003"/>
    <n v="-235.57522599999999"/>
    <n v="2.8237299999999999"/>
    <n v="5.6782579999999996"/>
    <n v="7.0500000000000001E-4"/>
  </r>
  <r>
    <n v="1176"/>
    <x v="2"/>
    <s v="14-15-18-19-25-26"/>
    <s v="14-15-18-19-25-26"/>
    <x v="0"/>
    <x v="1175"/>
    <n v="142.233"/>
    <n v="282.02999999999997"/>
    <n v="14.708054000000001"/>
    <n v="0"/>
    <x v="1053"/>
    <x v="1086"/>
    <n v="47.573050000000002"/>
    <n v="-235.24835899999999"/>
    <n v="2.719509"/>
    <n v="47.556179"/>
    <n v="-235.256226"/>
    <n v="2.7206380000000001"/>
    <n v="1.86145"/>
    <n v="1.129E-3"/>
  </r>
  <r>
    <n v="1177"/>
    <x v="2"/>
    <s v="14-15-18-19-25-26"/>
    <s v="14-15-18-19-25-26"/>
    <x v="0"/>
    <x v="1176"/>
    <n v="178.82"/>
    <n v="275.47000000000003"/>
    <n v="19.043403000000001"/>
    <n v="0"/>
    <x v="1054"/>
    <x v="1087"/>
    <n v="47.001984"/>
    <n v="-234.86275900000001"/>
    <n v="2.5901999999999998"/>
    <n v="47.024265"/>
    <n v="-234.858215"/>
    <n v="2.5889009999999999"/>
    <n v="2.2739470000000002"/>
    <n v="1.299E-3"/>
  </r>
  <r>
    <n v="1178"/>
    <x v="1"/>
    <s v="14-15-18-19-25"/>
    <s v="14-15-18-19-25"/>
    <x v="0"/>
    <x v="1177"/>
    <n v="229.34399999999999"/>
    <n v="413.12799999999999"/>
    <n v="17.758502"/>
    <n v="0"/>
    <x v="1055"/>
    <x v="1088"/>
    <n v="46.575989"/>
    <n v="-234.37905499999999"/>
    <n v="2.4391150000000001"/>
    <n v="46.571182"/>
    <n v="-234.37702899999999"/>
    <n v="2.438663"/>
    <n v="0.521621"/>
    <n v="4.5199999999999998E-4"/>
  </r>
  <r>
    <n v="1179"/>
    <x v="1"/>
    <s v="14-15-18-19-25"/>
    <s v="14-15-18-19-25"/>
    <x v="0"/>
    <x v="1178"/>
    <n v="121.596"/>
    <n v="227.07"/>
    <n v="24.532565000000002"/>
    <n v="0"/>
    <x v="1056"/>
    <x v="1089"/>
    <n v="46.102626999999998"/>
    <n v="-233.610578"/>
    <n v="2.2201810000000002"/>
    <n v="46.100307000000001"/>
    <n v="-233.61129800000001"/>
    <n v="2.2189380000000001"/>
    <n v="0.24290900000000001"/>
    <n v="1.242E-3"/>
  </r>
  <r>
    <n v="1180"/>
    <x v="1"/>
    <s v="14-15-18-19-25"/>
    <s v="14-15-18-19-25"/>
    <x v="0"/>
    <x v="1179"/>
    <n v="221.745"/>
    <n v="394.49599999999998"/>
    <n v="20.513362000000001"/>
    <n v="0"/>
    <x v="1057"/>
    <x v="1090"/>
    <n v="46.041646"/>
    <n v="-232.93149199999999"/>
    <n v="2.0433300000000001"/>
    <n v="45.847847000000002"/>
    <n v="-232.95330799999999"/>
    <n v="2.0527009999999999"/>
    <n v="19.502333"/>
    <n v="9.3720000000000001E-3"/>
  </r>
  <r>
    <n v="1181"/>
    <x v="1"/>
    <s v="14-15-18-19-25"/>
    <s v="14-15-18-19-25"/>
    <x v="0"/>
    <x v="1180"/>
    <n v="141.346"/>
    <n v="269.25700000000001"/>
    <n v="14.728146000000001"/>
    <n v="0"/>
    <x v="1058"/>
    <x v="1091"/>
    <n v="45.595052000000003"/>
    <n v="-232.26401799999999"/>
    <n v="1.9103300000000001"/>
    <n v="45.667411999999999"/>
    <n v="-232.242706"/>
    <n v="1.905986"/>
    <n v="7.5433349999999999"/>
    <n v="4.3429999999999996E-3"/>
  </r>
  <r>
    <n v="1182"/>
    <x v="1"/>
    <s v="14-15-18-19-25"/>
    <s v="14-15-18-19-25"/>
    <x v="0"/>
    <x v="1181"/>
    <n v="123.402"/>
    <n v="258.05799999999999"/>
    <n v="14.584816999999999"/>
    <n v="0"/>
    <x v="1059"/>
    <x v="1092"/>
    <n v="45.607056999999998"/>
    <n v="-231.531113"/>
    <n v="1.7862480000000001"/>
    <n v="45.548076999999999"/>
    <n v="-231.50843800000001"/>
    <n v="1.7868310000000001"/>
    <n v="6.3189070000000003"/>
    <n v="5.8299999999999997E-4"/>
  </r>
  <r>
    <n v="1183"/>
    <x v="1"/>
    <s v="14-15-18-19-25"/>
    <s v="14-15-18-19-25"/>
    <x v="0"/>
    <x v="1182"/>
    <n v="179.12799999999999"/>
    <n v="275.14800000000002"/>
    <n v="10.651429"/>
    <n v="0"/>
    <x v="1060"/>
    <x v="1093"/>
    <n v="45.378233000000002"/>
    <n v="-230.65167600000001"/>
    <n v="1.6972"/>
    <n v="45.476180999999997"/>
    <n v="-230.77211"/>
    <n v="1.7006749999999999"/>
    <n v="15.523574"/>
    <n v="3.4749999999999998E-3"/>
  </r>
  <r>
    <n v="1184"/>
    <x v="1"/>
    <s v="14-15-18-19-25"/>
    <s v="14-15-18-19-25"/>
    <x v="0"/>
    <x v="1183"/>
    <n v="149.935"/>
    <n v="273.28199999999998"/>
    <n v="6.4653530000000003"/>
    <n v="0"/>
    <x v="1061"/>
    <x v="1094"/>
    <n v="45.421720999999998"/>
    <n v="-230.03157200000001"/>
    <n v="1.639465"/>
    <n v="45.441509000000003"/>
    <n v="-230.04563899999999"/>
    <n v="1.638663"/>
    <n v="2.4278780000000002"/>
    <n v="8.0199999999999998E-4"/>
  </r>
  <r>
    <n v="1185"/>
    <x v="1"/>
    <s v="14-15-18-19-25"/>
    <s v="14-15-18-19-25"/>
    <x v="0"/>
    <x v="1184"/>
    <n v="116.405"/>
    <n v="238.49"/>
    <n v="8.6602029999999992"/>
    <n v="0"/>
    <x v="1062"/>
    <x v="1095"/>
    <n v="45.537025"/>
    <n v="-229.166155"/>
    <n v="1.5806880000000001"/>
    <n v="45.436455000000002"/>
    <n v="-229.09056100000001"/>
    <n v="1.584058"/>
    <n v="12.581272"/>
    <n v="3.369E-3"/>
  </r>
  <r>
    <n v="1186"/>
    <x v="1"/>
    <s v="14-15-18-19-25"/>
    <s v="14-15-18-19-25"/>
    <x v="0"/>
    <x v="1185"/>
    <n v="133.21100000000001"/>
    <n v="273.94299999999998"/>
    <n v="4.5720479999999997"/>
    <n v="0"/>
    <x v="1063"/>
    <x v="1096"/>
    <n v="45.526907000000001"/>
    <n v="-228.374222"/>
    <n v="1.5545199999999999"/>
    <n v="45.453803999999998"/>
    <n v="-228.375641"/>
    <n v="1.557409"/>
    <n v="7.3116459999999996"/>
    <n v="2.8890000000000001E-3"/>
  </r>
  <r>
    <n v="1187"/>
    <x v="1"/>
    <s v="14-15-18-19-25"/>
    <s v="14-15-18-19-25"/>
    <x v="0"/>
    <x v="1186"/>
    <n v="146.63300000000001"/>
    <n v="273.12"/>
    <n v="4.1330830000000001"/>
    <n v="0"/>
    <x v="1064"/>
    <x v="1097"/>
    <n v="45.384006999999997"/>
    <n v="-227.53353000000001"/>
    <n v="1.538651"/>
    <n v="45.483241999999997"/>
    <n v="-227.65524300000001"/>
    <n v="1.5375179999999999"/>
    <n v="15.70406"/>
    <n v="1.1329999999999999E-3"/>
  </r>
  <r>
    <n v="1188"/>
    <x v="1"/>
    <s v="14-15-18-19-25"/>
    <s v="14-15-18-19-25"/>
    <x v="0"/>
    <x v="1187"/>
    <n v="215.03100000000001"/>
    <n v="348.93099999999998"/>
    <n v="3.6505179999999999"/>
    <n v="0"/>
    <x v="1065"/>
    <x v="1098"/>
    <n v="45.524768000000002"/>
    <n v="-226.90328700000001"/>
    <n v="1.5259609999999999"/>
    <n v="45.517192999999999"/>
    <n v="-226.928436"/>
    <n v="1.5281610000000001"/>
    <n v="2.6265420000000002"/>
    <n v="2.2009999999999998E-3"/>
  </r>
  <r>
    <n v="1189"/>
    <x v="1"/>
    <s v="14-15-18-19-25"/>
    <s v="14-15-18-19-25"/>
    <x v="0"/>
    <x v="1188"/>
    <n v="204.959"/>
    <n v="339.47800000000001"/>
    <n v="3.4789300000000001"/>
    <n v="0"/>
    <x v="1066"/>
    <x v="1099"/>
    <n v="45.543849999999999"/>
    <n v="-226.19659999999999"/>
    <n v="1.527431"/>
    <n v="45.547038999999998"/>
    <n v="-226.19837999999999"/>
    <n v="1.5275000000000001"/>
    <n v="0.36524899999999999"/>
    <n v="6.8999999999999997E-5"/>
  </r>
  <r>
    <n v="1190"/>
    <x v="0"/>
    <s v="14-15-18-19"/>
    <s v="14-15-18-19"/>
    <x v="0"/>
    <x v="1189"/>
    <n v="116.515"/>
    <n v="211.31100000000001"/>
    <n v="3.9550770000000002"/>
    <n v="0"/>
    <x v="1067"/>
    <x v="1100"/>
    <n v="45.581462999999999"/>
    <n v="-225.22168099999999"/>
    <n v="1.5299700000000001"/>
    <n v="45.584975999999997"/>
    <n v="-225.226562"/>
    <n v="1.530065"/>
    <n v="0.60143500000000005"/>
    <n v="9.5000000000000005E-5"/>
  </r>
  <r>
    <n v="1191"/>
    <x v="0"/>
    <s v="14-15-18-19"/>
    <s v="14-15-18-19"/>
    <x v="0"/>
    <x v="1190"/>
    <n v="98.503"/>
    <n v="246.19300000000001"/>
    <n v="2.8206310000000001"/>
    <n v="0"/>
    <x v="1068"/>
    <x v="1101"/>
    <n v="45.691499999999998"/>
    <n v="-224.630381"/>
    <n v="1.527523"/>
    <n v="45.612414999999999"/>
    <n v="-224.50100699999999"/>
    <n v="1.5323789999999999"/>
    <n v="15.163091"/>
    <n v="4.8549999999999999E-3"/>
  </r>
  <r>
    <n v="1192"/>
    <x v="0"/>
    <s v="14-15-18-19"/>
    <s v="14-15-18-19"/>
    <x v="0"/>
    <x v="1191"/>
    <n v="132.57499999999999"/>
    <n v="175.34399999999999"/>
    <n v="4.5686289999999996"/>
    <n v="0"/>
    <x v="1069"/>
    <x v="1102"/>
    <n v="45.677163999999998"/>
    <n v="-223.77609200000001"/>
    <n v="1.536257"/>
    <n v="45.638744000000003"/>
    <n v="-223.77745100000001"/>
    <n v="1.533264"/>
    <n v="3.8443450000000001"/>
    <n v="2.993E-3"/>
  </r>
  <r>
    <n v="1193"/>
    <x v="0"/>
    <s v="14-15-18-19"/>
    <s v="14-15-18-19"/>
    <x v="0"/>
    <x v="1192"/>
    <n v="153.94200000000001"/>
    <n v="510.22199999999998"/>
    <n v="3.3496299999999999"/>
    <n v="0"/>
    <x v="1070"/>
    <x v="1103"/>
    <n v="45.559100000000001"/>
    <n v="-223.06988699999999"/>
    <n v="1.5386299999999999"/>
    <n v="45.664864000000001"/>
    <n v="-223.05429100000001"/>
    <n v="1.5347519999999999"/>
    <n v="10.690693"/>
    <n v="3.8779999999999999E-3"/>
  </r>
  <r>
    <n v="1194"/>
    <x v="0"/>
    <s v="14-15-18-19"/>
    <s v="14-15-18-19"/>
    <x v="0"/>
    <x v="1193"/>
    <n v="133.035"/>
    <n v="216.41399999999999"/>
    <n v="2.753231"/>
    <n v="0"/>
    <x v="1071"/>
    <x v="1104"/>
    <n v="45.695127999999997"/>
    <n v="-222.37025600000001"/>
    <n v="1.5416380000000001"/>
    <n v="45.689475999999999"/>
    <n v="-222.33004800000001"/>
    <n v="1.5357050000000001"/>
    <n v="4.0604149999999999"/>
    <n v="5.9329999999999999E-3"/>
  </r>
  <r>
    <n v="1195"/>
    <x v="0"/>
    <s v="14-15-18-19"/>
    <s v="14-15-18-19"/>
    <x v="0"/>
    <x v="1194"/>
    <n v="115.688"/>
    <n v="255.578"/>
    <n v="3.5366559999999998"/>
    <n v="0"/>
    <x v="1072"/>
    <x v="1105"/>
    <n v="45.674973999999999"/>
    <n v="-221.54358400000001"/>
    <n v="1.538219"/>
    <n v="45.709301000000004"/>
    <n v="-221.60443100000001"/>
    <n v="1.5409660000000001"/>
    <n v="6.9861810000000002"/>
    <n v="2.7469999999999999E-3"/>
  </r>
  <r>
    <n v="1196"/>
    <x v="0"/>
    <s v="14-15-18-19"/>
    <s v="14-15-18-19"/>
    <x v="0"/>
    <x v="1195"/>
    <n v="107.691"/>
    <n v="312.67399999999998"/>
    <n v="3.7399040000000001"/>
    <n v="0"/>
    <x v="1073"/>
    <x v="1106"/>
    <n v="45.706007"/>
    <n v="-220.60316800000001"/>
    <n v="1.5472630000000001"/>
    <n v="45.731105999999997"/>
    <n v="-220.63568100000001"/>
    <n v="1.5468839999999999"/>
    <n v="4.1074060000000001"/>
    <n v="3.7800000000000003E-4"/>
  </r>
  <r>
    <n v="1197"/>
    <x v="0"/>
    <s v="14-15-18-19"/>
    <s v="14-15-18-19"/>
    <x v="0"/>
    <x v="1196"/>
    <n v="113.598"/>
    <n v="238.751"/>
    <n v="3.7891080000000001"/>
    <n v="0"/>
    <x v="1074"/>
    <x v="1107"/>
    <n v="45.743685999999997"/>
    <n v="-219.85100399999999"/>
    <n v="1.5526949999999999"/>
    <n v="45.745106"/>
    <n v="-219.90917999999999"/>
    <n v="1.549607"/>
    <n v="5.8192950000000003"/>
    <n v="3.088E-3"/>
  </r>
  <r>
    <n v="1198"/>
    <x v="0"/>
    <s v="14-15-18-19"/>
    <s v="14-15-18-19"/>
    <x v="0"/>
    <x v="1197"/>
    <n v="124.786"/>
    <n v="306.21600000000001"/>
    <n v="2.6337000000000002"/>
    <n v="0"/>
    <x v="1075"/>
    <x v="1108"/>
    <n v="45.802421000000002"/>
    <n v="-219.11985899999999"/>
    <n v="1.558497"/>
    <n v="45.758118000000003"/>
    <n v="-219.183258"/>
    <n v="1.5523940000000001"/>
    <n v="7.7344939999999998"/>
    <n v="6.1029999999999999E-3"/>
  </r>
  <r>
    <n v="1199"/>
    <x v="0"/>
    <s v="14-15-18-19"/>
    <s v="14-15-18-19"/>
    <x v="0"/>
    <x v="1198"/>
    <n v="112.758"/>
    <n v="224.267"/>
    <n v="2.4346930000000002"/>
    <n v="0"/>
    <x v="1076"/>
    <x v="1109"/>
    <n v="45.823422999999998"/>
    <n v="-218.47691499999999"/>
    <n v="1.5503640000000001"/>
    <n v="45.769871000000002"/>
    <n v="-218.457809"/>
    <n v="1.553496"/>
    <n v="5.6858180000000003"/>
    <n v="3.1329999999999999E-3"/>
  </r>
  <r>
    <n v="1200"/>
    <x v="0"/>
    <s v="14-15-18-19"/>
    <s v="14-15-18-19"/>
    <x v="0"/>
    <x v="1199"/>
    <n v="123.968"/>
    <n v="868.61500000000001"/>
    <n v="3.4507590000000001"/>
    <n v="0"/>
    <x v="1077"/>
    <x v="1110"/>
    <n v="45.733154999999996"/>
    <n v="-217.69444100000001"/>
    <n v="1.549526"/>
    <n v="45.781269000000002"/>
    <n v="-217.73350500000001"/>
    <n v="1.555113"/>
    <n v="6.1975939999999996"/>
    <n v="5.587E-3"/>
  </r>
  <r>
    <n v="1201"/>
    <x v="0"/>
    <s v="14-15-18-19"/>
    <s v="14-15-18-19"/>
    <x v="0"/>
    <x v="1200"/>
    <n v="104.90600000000001"/>
    <n v="292.53199999999998"/>
    <n v="3.744926"/>
    <n v="0"/>
    <x v="1078"/>
    <x v="1111"/>
    <n v="45.807201999999997"/>
    <n v="-217.00582399999999"/>
    <n v="1.5577939999999999"/>
    <n v="45.790877999999999"/>
    <n v="-217.01376300000001"/>
    <n v="1.556208"/>
    <n v="1.81521"/>
    <n v="1.586E-3"/>
  </r>
  <r>
    <n v="1202"/>
    <x v="1"/>
    <s v="13-14-15-18-19"/>
    <s v="13-14-15-18-19"/>
    <x v="0"/>
    <x v="1201"/>
    <n v="169.035"/>
    <n v="331.64299999999997"/>
    <n v="4.3321730000000001"/>
    <n v="0"/>
    <x v="1079"/>
    <x v="1112"/>
    <n v="45.794021999999998"/>
    <n v="-216.05232699999999"/>
    <n v="1.559517"/>
    <n v="45.800666999999997"/>
    <n v="-216.06831399999999"/>
    <n v="1.55925"/>
    <n v="1.7313069999999999"/>
    <n v="2.6600000000000001E-4"/>
  </r>
  <r>
    <n v="1203"/>
    <x v="1"/>
    <s v="13-14-15-18-19"/>
    <s v="13-14-15-18-19"/>
    <x v="0"/>
    <x v="1202"/>
    <n v="175.13900000000001"/>
    <n v="271.78899999999999"/>
    <n v="3.4043169999999998"/>
    <n v="0"/>
    <x v="1080"/>
    <x v="1113"/>
    <n v="45.798859"/>
    <n v="-215.377307"/>
    <n v="1.5601430000000001"/>
    <n v="45.806815999999998"/>
    <n v="-215.372421"/>
    <n v="1.56155"/>
    <n v="0.93376800000000004"/>
    <n v="1.407E-3"/>
  </r>
  <r>
    <n v="1204"/>
    <x v="0"/>
    <s v="13-14-15-18"/>
    <s v="13-14-15-18"/>
    <x v="0"/>
    <x v="1203"/>
    <n v="133.482"/>
    <n v="374.53100000000001"/>
    <n v="2.998815"/>
    <n v="0"/>
    <x v="1081"/>
    <x v="1114"/>
    <n v="45.814048999999997"/>
    <n v="-214.66029399999999"/>
    <n v="1.566489"/>
    <n v="45.811839999999997"/>
    <n v="-214.687195"/>
    <n v="1.5623069999999999"/>
    <n v="2.699157"/>
    <n v="4.182E-3"/>
  </r>
  <r>
    <n v="1205"/>
    <x v="0"/>
    <s v="13-14-15-18"/>
    <s v="13-14-15-18"/>
    <x v="0"/>
    <x v="1204"/>
    <n v="105.85299999999999"/>
    <n v="272.38400000000001"/>
    <n v="2.8268559999999998"/>
    <n v="0"/>
    <x v="1082"/>
    <x v="1115"/>
    <n v="45.801481000000003"/>
    <n v="-213.99603200000001"/>
    <n v="1.561895"/>
    <n v="45.816654"/>
    <n v="-214.01075700000001"/>
    <n v="1.563741"/>
    <n v="2.1144069999999999"/>
    <n v="1.846E-3"/>
  </r>
  <r>
    <n v="1206"/>
    <x v="0"/>
    <s v="13-14-15-18"/>
    <s v="13-14-15-18"/>
    <x v="0"/>
    <x v="1205"/>
    <n v="181.81100000000001"/>
    <n v="445.24099999999999"/>
    <n v="2.985204"/>
    <n v="0"/>
    <x v="1083"/>
    <x v="1116"/>
    <n v="45.868706000000003"/>
    <n v="-213.137032"/>
    <n v="1.5632429999999999"/>
    <n v="45.822273000000003"/>
    <n v="-213.119598"/>
    <n v="1.5645370000000001"/>
    <n v="4.9597569999999997"/>
    <n v="1.2930000000000001E-3"/>
  </r>
  <r>
    <n v="1207"/>
    <x v="0"/>
    <s v="13-14-15-18"/>
    <s v="13-14-15-18"/>
    <x v="0"/>
    <x v="1206"/>
    <n v="163.464"/>
    <n v="315.68099999999998"/>
    <n v="3.0556830000000001"/>
    <n v="0"/>
    <x v="1084"/>
    <x v="1117"/>
    <n v="45.843546000000003"/>
    <n v="-212.480389"/>
    <n v="1.5657760000000001"/>
    <n v="45.826000000000001"/>
    <n v="-212.458496"/>
    <n v="1.5643940000000001"/>
    <n v="2.8056510000000001"/>
    <n v="1.382E-3"/>
  </r>
  <r>
    <n v="1208"/>
    <x v="0"/>
    <s v="13-14-15-18"/>
    <s v="13-14-15-18"/>
    <x v="0"/>
    <x v="1207"/>
    <n v="161.01400000000001"/>
    <n v="430.60700000000003"/>
    <n v="2.895966"/>
    <n v="0"/>
    <x v="1085"/>
    <x v="1118"/>
    <n v="45.828256000000003"/>
    <n v="-211.80517699999999"/>
    <n v="1.5666009999999999"/>
    <n v="45.829265999999997"/>
    <n v="-211.804214"/>
    <n v="1.565744"/>
    <n v="0.13947300000000001"/>
    <n v="8.5800000000000004E-4"/>
  </r>
  <r>
    <n v="1209"/>
    <x v="0"/>
    <s v="13-14-15-18"/>
    <s v="13-14-15-18"/>
    <x v="0"/>
    <x v="1208"/>
    <n v="166.43299999999999"/>
    <n v="293.137"/>
    <n v="2.3561540000000001"/>
    <n v="0"/>
    <x v="1086"/>
    <x v="1119"/>
    <n v="45.831412999999998"/>
    <n v="-211.156273"/>
    <n v="1.5688070000000001"/>
    <n v="45.831569999999999"/>
    <n v="-211.15751599999999"/>
    <n v="1.566039"/>
    <n v="0.12528700000000001"/>
    <n v="2.7680000000000001E-3"/>
  </r>
  <r>
    <n v="1210"/>
    <x v="3"/>
    <s v="13-14-18"/>
    <s v="13-14-18"/>
    <x v="0"/>
    <x v="1209"/>
    <n v="128.18700000000001"/>
    <n v="354.13600000000002"/>
    <n v="1.9947269999999999"/>
    <n v="0"/>
    <x v="1087"/>
    <x v="1120"/>
    <n v="45.892068000000002"/>
    <n v="-210.589406"/>
    <n v="1.5721560000000001"/>
    <n v="45.833866"/>
    <n v="-210.51898199999999"/>
    <n v="1.5672710000000001"/>
    <n v="9.1361989999999995"/>
    <n v="4.8849999999999996E-3"/>
  </r>
  <r>
    <n v="1211"/>
    <x v="3"/>
    <s v="13-14-18"/>
    <s v="13-14-18"/>
    <x v="0"/>
    <x v="1210"/>
    <n v="111.90300000000001"/>
    <n v="213.26400000000001"/>
    <n v="2.7695750000000001"/>
    <n v="0"/>
    <x v="1088"/>
    <x v="1121"/>
    <n v="45.808762000000002"/>
    <n v="-209.649213"/>
    <n v="1.569788"/>
    <n v="45.836308000000002"/>
    <n v="-209.680069"/>
    <n v="1.567903"/>
    <n v="4.1362079999999999"/>
    <n v="1.885E-3"/>
  </r>
  <r>
    <n v="1212"/>
    <x v="3"/>
    <s v="13-14-18"/>
    <s v="13-14-18"/>
    <x v="0"/>
    <x v="1211"/>
    <n v="140.11199999999999"/>
    <n v="331.19099999999997"/>
    <n v="1.8457699999999999"/>
    <n v="0"/>
    <x v="1089"/>
    <x v="1122"/>
    <n v="45.822128999999997"/>
    <n v="-209.06564399999999"/>
    <n v="1.5666389999999999"/>
    <n v="45.837722999999997"/>
    <n v="-209.05972299999999"/>
    <n v="1.567672"/>
    <n v="1.6680079999999999"/>
    <n v="1.0319999999999999E-3"/>
  </r>
  <r>
    <n v="1213"/>
    <x v="3"/>
    <s v="13-14-18"/>
    <s v="13-14-18"/>
    <x v="0"/>
    <x v="1212"/>
    <n v="85.620999999999995"/>
    <n v="280.238"/>
    <n v="2.2815059999999998"/>
    <n v="0"/>
    <x v="1090"/>
    <x v="1123"/>
    <n v="45.838746"/>
    <n v="-208.45456200000001"/>
    <n v="1.567134"/>
    <n v="45.839378000000004"/>
    <n v="-208.44639599999999"/>
    <n v="1.5684910000000001"/>
    <n v="0.81903000000000004"/>
    <n v="1.3569999999999999E-3"/>
  </r>
  <r>
    <n v="1214"/>
    <x v="3"/>
    <s v="13-14-18"/>
    <s v="13-14-18"/>
    <x v="0"/>
    <x v="1213"/>
    <n v="103.871"/>
    <n v="262.57799999999997"/>
    <n v="2.5238619999999998"/>
    <n v="0"/>
    <x v="1091"/>
    <x v="1124"/>
    <n v="45.807206000000001"/>
    <n v="-207.81480300000001"/>
    <n v="1.5795360000000001"/>
    <n v="45.840603000000002"/>
    <n v="-207.83981299999999"/>
    <n v="1.568068"/>
    <n v="4.1723489999999996"/>
    <n v="1.1468000000000001E-2"/>
  </r>
  <r>
    <n v="1215"/>
    <x v="3"/>
    <s v="13-14-18"/>
    <s v="13-14-18"/>
    <x v="0"/>
    <x v="1214"/>
    <n v="90.584999999999994"/>
    <n v="241.947"/>
    <n v="1.8859170000000001"/>
    <n v="0"/>
    <x v="1092"/>
    <x v="1125"/>
    <n v="45.854168999999999"/>
    <n v="-207.31624299999999"/>
    <n v="1.5556369999999999"/>
    <n v="45.842101999999997"/>
    <n v="-207.24002100000001"/>
    <n v="1.568781"/>
    <n v="7.7171089999999998"/>
    <n v="1.3143999999999999E-2"/>
  </r>
  <r>
    <n v="1216"/>
    <x v="3"/>
    <s v="13-14-18"/>
    <s v="13-14-18"/>
    <x v="0"/>
    <x v="1215"/>
    <n v="146.15299999999999"/>
    <n v="333.73599999999999"/>
    <n v="3.4132020000000001"/>
    <n v="0"/>
    <x v="1093"/>
    <x v="1126"/>
    <n v="45.832774999999998"/>
    <n v="-206.47601700000001"/>
    <n v="1.5738460000000001"/>
    <n v="45.84346"/>
    <n v="-206.45103499999999"/>
    <n v="1.56915"/>
    <n v="2.7171400000000001"/>
    <n v="4.6959999999999997E-3"/>
  </r>
  <r>
    <n v="1217"/>
    <x v="3"/>
    <s v="13-14-18"/>
    <s v="13-14-18"/>
    <x v="0"/>
    <x v="1216"/>
    <n v="126.23099999999999"/>
    <n v="201.60900000000001"/>
    <n v="2.053318"/>
    <n v="0"/>
    <x v="1094"/>
    <x v="1127"/>
    <n v="45.835832000000003"/>
    <n v="-205.836321"/>
    <n v="1.573976"/>
    <n v="45.844150999999997"/>
    <n v="-205.867493"/>
    <n v="1.5687880000000001"/>
    <n v="3.226267"/>
    <n v="5.1879999999999999E-3"/>
  </r>
  <r>
    <n v="1218"/>
    <x v="3"/>
    <s v="13-14-18"/>
    <s v="13-14-18"/>
    <x v="0"/>
    <x v="1217"/>
    <n v="121.468"/>
    <n v="277.13499999999999"/>
    <n v="1.848012"/>
    <n v="0"/>
    <x v="1095"/>
    <x v="1128"/>
    <n v="45.816192999999998"/>
    <n v="-205.26064"/>
    <n v="1.5709029999999999"/>
    <n v="45.845126999999998"/>
    <n v="-205.290909"/>
    <n v="1.569556"/>
    <n v="4.1873480000000001"/>
    <n v="1.3470000000000001E-3"/>
  </r>
  <r>
    <n v="1219"/>
    <x v="3"/>
    <s v="13-14-18"/>
    <s v="13-14-18"/>
    <x v="0"/>
    <x v="1218"/>
    <n v="132.5"/>
    <n v="408.50799999999998"/>
    <n v="1.7451049999999999"/>
    <n v="0"/>
    <x v="1096"/>
    <x v="1129"/>
    <n v="45.834198999999998"/>
    <n v="-204.75329099999999"/>
    <n v="1.5739350000000001"/>
    <n v="45.845633999999997"/>
    <n v="-204.72108499999999"/>
    <n v="1.569118"/>
    <n v="3.4176799999999998"/>
    <n v="4.816E-3"/>
  </r>
  <r>
    <n v="1220"/>
    <x v="3"/>
    <s v="13-14-18"/>
    <s v="13-14-18"/>
    <x v="0"/>
    <x v="1219"/>
    <n v="84.930999999999997"/>
    <n v="188.511"/>
    <n v="2.5325150000000001"/>
    <n v="0"/>
    <x v="1097"/>
    <x v="1130"/>
    <n v="45.834238999999997"/>
    <n v="-203.94652500000001"/>
    <n v="1.573631"/>
    <n v="45.846508"/>
    <n v="-203.97155799999999"/>
    <n v="1.5692489999999999"/>
    <n v="2.7877809999999998"/>
    <n v="4.3819999999999996E-3"/>
  </r>
  <r>
    <n v="1221"/>
    <x v="0"/>
    <s v="13-14-18-24"/>
    <s v="13-14-18-24"/>
    <x v="0"/>
    <x v="1220"/>
    <n v="142.33199999999999"/>
    <n v="296.19299999999998"/>
    <n v="1.936534"/>
    <n v="0"/>
    <x v="1098"/>
    <x v="1131"/>
    <n v="45.884016000000003"/>
    <n v="-203.45094800000001"/>
    <n v="1.5693839999999999"/>
    <n v="45.847270999999999"/>
    <n v="-203.41696200000001"/>
    <n v="1.569957"/>
    <n v="5.0052690000000002"/>
    <n v="5.7300000000000005E-4"/>
  </r>
  <r>
    <n v="1222"/>
    <x v="0"/>
    <s v="13-14-18-24"/>
    <s v="13-14-18-24"/>
    <x v="0"/>
    <x v="1221"/>
    <n v="111.599"/>
    <n v="188.49799999999999"/>
    <n v="1.9274230000000001"/>
    <n v="0"/>
    <x v="1099"/>
    <x v="1132"/>
    <n v="45.858958999999999"/>
    <n v="-202.841444"/>
    <n v="1.5658339999999999"/>
    <n v="45.847594999999998"/>
    <n v="-202.86871300000001"/>
    <n v="1.5694429999999999"/>
    <n v="2.954221"/>
    <n v="3.6089999999999998E-3"/>
  </r>
  <r>
    <n v="1223"/>
    <x v="0"/>
    <s v="13-14-18-24"/>
    <s v="13-14-18-24"/>
    <x v="0"/>
    <x v="1222"/>
    <n v="128.739"/>
    <n v="279.50599999999997"/>
    <n v="2.7421069999999999"/>
    <n v="0"/>
    <x v="1100"/>
    <x v="1133"/>
    <n v="45.850202000000003"/>
    <n v="-202.33627899999999"/>
    <n v="1.575329"/>
    <n v="45.847248"/>
    <n v="-202.32685900000001"/>
    <n v="1.5710729999999999"/>
    <n v="0.98730200000000001"/>
    <n v="4.2560000000000002E-3"/>
  </r>
  <r>
    <n v="1224"/>
    <x v="0"/>
    <s v="13-14-18-24"/>
    <s v="13-14-18-24"/>
    <x v="0"/>
    <x v="1223"/>
    <n v="96.722999999999999"/>
    <n v="216.20699999999999"/>
    <n v="3.4157739999999999"/>
    <n v="0"/>
    <x v="1101"/>
    <x v="1134"/>
    <n v="45.770499999999998"/>
    <n v="-201.58335199999999"/>
    <n v="1.5847850000000001"/>
    <n v="45.838036000000002"/>
    <n v="-201.61457799999999"/>
    <n v="1.5782609999999999"/>
    <n v="7.4404750000000002"/>
    <n v="6.5230000000000002E-3"/>
  </r>
  <r>
    <n v="1225"/>
    <x v="0"/>
    <s v="13-14-18-24"/>
    <s v="13-14-18-24"/>
    <x v="0"/>
    <x v="1224"/>
    <n v="106.595"/>
    <n v="263.44"/>
    <n v="2.2850839999999999"/>
    <n v="0"/>
    <x v="1102"/>
    <x v="1135"/>
    <n v="45.822412"/>
    <n v="-201.08217500000001"/>
    <n v="1.579893"/>
    <n v="45.827984000000001"/>
    <n v="-201.08753999999999"/>
    <n v="1.5827290000000001"/>
    <n v="0.77346700000000002"/>
    <n v="2.8370000000000001E-3"/>
  </r>
  <r>
    <n v="1226"/>
    <x v="0"/>
    <s v="13-14-18-24"/>
    <s v="13-14-18-24"/>
    <x v="0"/>
    <x v="1225"/>
    <n v="186.59700000000001"/>
    <n v="244.03800000000001"/>
    <n v="3.1799840000000001"/>
    <n v="0"/>
    <x v="1103"/>
    <x v="1136"/>
    <n v="45.835340000000002"/>
    <n v="-200.57597999999999"/>
    <n v="1.5861719999999999"/>
    <n v="45.816840999999997"/>
    <n v="-200.566498"/>
    <n v="1.587493"/>
    <n v="2.0787089999999999"/>
    <n v="1.3209999999999999E-3"/>
  </r>
  <r>
    <n v="1227"/>
    <x v="0"/>
    <s v="13-14-18-24"/>
    <s v="13-14-18-24"/>
    <x v="0"/>
    <x v="1226"/>
    <n v="184.63200000000001"/>
    <n v="290.05900000000003"/>
    <n v="2.4455399999999998"/>
    <n v="0"/>
    <x v="1104"/>
    <x v="1137"/>
    <n v="45.847175999999997"/>
    <n v="-200.06227100000001"/>
    <n v="1.5878479999999999"/>
    <n v="45.804253000000003"/>
    <n v="-200.05143699999999"/>
    <n v="1.590163"/>
    <n v="4.426939"/>
    <n v="2.3159999999999999E-3"/>
  </r>
  <r>
    <n v="1228"/>
    <x v="0"/>
    <s v="13-14-18-24"/>
    <s v="13-14-18-24"/>
    <x v="0"/>
    <x v="1227"/>
    <n v="160.90700000000001"/>
    <n v="324.04599999999999"/>
    <n v="2.679627"/>
    <n v="0"/>
    <x v="1105"/>
    <x v="1138"/>
    <n v="45.760730000000002"/>
    <n v="-199.36991"/>
    <n v="1.5951770000000001"/>
    <n v="45.786568000000003"/>
    <n v="-199.37402299999999"/>
    <n v="1.593526"/>
    <n v="2.6162770000000002"/>
    <n v="1.6509999999999999E-3"/>
  </r>
  <r>
    <n v="1229"/>
    <x v="0"/>
    <s v="13-14-18-24"/>
    <s v="13-14-18-24"/>
    <x v="0"/>
    <x v="1228"/>
    <n v="119.944"/>
    <n v="270.089"/>
    <n v="2.9879519999999999"/>
    <n v="0"/>
    <x v="1106"/>
    <x v="1139"/>
    <n v="45.783638000000003"/>
    <n v="-198.85182399999999"/>
    <n v="1.600997"/>
    <n v="45.769154"/>
    <n v="-198.873322"/>
    <n v="1.5994429999999999"/>
    <n v="2.5921650000000001"/>
    <n v="1.554E-3"/>
  </r>
  <r>
    <n v="1230"/>
    <x v="0"/>
    <s v="13-14-18-24"/>
    <s v="13-14-18-24"/>
    <x v="0"/>
    <x v="1229"/>
    <n v="125.824"/>
    <n v="251.864"/>
    <n v="3.0938469999999998"/>
    <n v="0"/>
    <x v="1107"/>
    <x v="1140"/>
    <n v="45.822071999999999"/>
    <n v="-198.451267"/>
    <n v="1.6127499999999999"/>
    <n v="45.740589"/>
    <n v="-198.379425"/>
    <n v="1.610711"/>
    <n v="10.863159"/>
    <n v="2.039E-3"/>
  </r>
  <r>
    <n v="1231"/>
    <x v="0"/>
    <s v="13-14-18-24"/>
    <s v="13-14-18-24"/>
    <x v="0"/>
    <x v="1230"/>
    <n v="187.631"/>
    <n v="824.89599999999996"/>
    <n v="3.3680240000000001"/>
    <n v="0"/>
    <x v="1108"/>
    <x v="1141"/>
    <n v="45.680729999999997"/>
    <n v="-197.70276200000001"/>
    <n v="1.627891"/>
    <n v="45.690601000000001"/>
    <n v="-197.72979699999999"/>
    <n v="1.6295230000000001"/>
    <n v="2.8781500000000002"/>
    <n v="1.632E-3"/>
  </r>
  <r>
    <n v="1232"/>
    <x v="0"/>
    <s v="13-14-18-24"/>
    <s v="13-14-18-24"/>
    <x v="0"/>
    <x v="1231"/>
    <n v="142.55500000000001"/>
    <n v="197.60400000000001"/>
    <n v="3.3791250000000002"/>
    <n v="0"/>
    <x v="1109"/>
    <x v="1142"/>
    <n v="45.556424"/>
    <n v="-197.166293"/>
    <n v="1.653265"/>
    <n v="45.635505999999999"/>
    <n v="-197.24458300000001"/>
    <n v="1.6516869999999999"/>
    <n v="11.128011000000001"/>
    <n v="1.578E-3"/>
  </r>
  <r>
    <n v="1233"/>
    <x v="0"/>
    <s v="13-14-18-24"/>
    <s v="13-14-18-24"/>
    <x v="0"/>
    <x v="1232"/>
    <n v="184.63200000000001"/>
    <n v="334.24099999999999"/>
    <n v="2.9193150000000001"/>
    <n v="0"/>
    <x v="1110"/>
    <x v="1143"/>
    <n v="45.497781000000003"/>
    <n v="-196.70049800000001"/>
    <n v="1.6798470000000001"/>
    <n v="45.564304"/>
    <n v="-196.74414100000001"/>
    <n v="1.6753150000000001"/>
    <n v="7.9562080000000002"/>
    <n v="4.5310000000000003E-3"/>
  </r>
  <r>
    <n v="1234"/>
    <x v="0"/>
    <s v="13-14-18-24"/>
    <s v="13-14-18-24"/>
    <x v="0"/>
    <x v="1233"/>
    <n v="122.57"/>
    <n v="236.47300000000001"/>
    <n v="3.4813209999999999"/>
    <n v="0"/>
    <x v="1111"/>
    <x v="1144"/>
    <n v="45.500208000000001"/>
    <n v="-196.22287800000001"/>
    <n v="1.704496"/>
    <n v="45.472732999999998"/>
    <n v="-196.21612500000001"/>
    <n v="1.7034800000000001"/>
    <n v="2.829326"/>
    <n v="1.016E-3"/>
  </r>
  <r>
    <n v="1235"/>
    <x v="0"/>
    <s v="13-14-18-24"/>
    <s v="13-14-18-24"/>
    <x v="0"/>
    <x v="1234"/>
    <n v="102.56399999999999"/>
    <n v="212.49799999999999"/>
    <n v="4.4306989999999997"/>
    <n v="0"/>
    <x v="1112"/>
    <x v="1145"/>
    <n v="45.361466"/>
    <n v="-195.51285999999999"/>
    <n v="1.7438750000000001"/>
    <n v="45.316502"/>
    <n v="-195.453857"/>
    <n v="1.742972"/>
    <n v="7.4182220000000001"/>
    <n v="9.0300000000000005E-4"/>
  </r>
  <r>
    <n v="1236"/>
    <x v="0"/>
    <s v="13-14-18-24"/>
    <s v="13-14-18-24"/>
    <x v="0"/>
    <x v="1235"/>
    <n v="102.366"/>
    <n v="236.357"/>
    <n v="3.904334"/>
    <n v="0"/>
    <x v="1113"/>
    <x v="1146"/>
    <n v="45.136135000000003"/>
    <n v="-194.92164299999999"/>
    <n v="1.7890600000000001"/>
    <n v="45.154057000000002"/>
    <n v="-194.84404000000001"/>
    <n v="1.786152"/>
    <n v="7.9645679999999999"/>
    <n v="2.9069999999999999E-3"/>
  </r>
  <r>
    <n v="1237"/>
    <x v="3"/>
    <s v="13-14-18"/>
    <s v="13-14-18"/>
    <x v="0"/>
    <x v="1236"/>
    <n v="135.661"/>
    <n v="250.29499999999999"/>
    <n v="2.2314699999999998"/>
    <n v="0"/>
    <x v="1114"/>
    <x v="1147"/>
    <n v="45.090817999999999"/>
    <n v="-194.269263"/>
    <n v="1.8292619999999999"/>
    <n v="44.952415000000002"/>
    <n v="-194.20109600000001"/>
    <n v="1.833475"/>
    <n v="15.427883"/>
    <n v="4.2129999999999997E-3"/>
  </r>
  <r>
    <n v="1238"/>
    <x v="3"/>
    <s v="13-14-18"/>
    <s v="13-14-18"/>
    <x v="0"/>
    <x v="1237"/>
    <n v="141.345"/>
    <n v="381.85899999999998"/>
    <n v="3.3057919999999998"/>
    <n v="0"/>
    <x v="1115"/>
    <x v="1148"/>
    <n v="44.726818000000002"/>
    <n v="-193.58263099999999"/>
    <n v="1.879875"/>
    <n v="44.706496999999999"/>
    <n v="-193.52925099999999"/>
    <n v="1.8834059999999999"/>
    <n v="5.711697"/>
    <n v="3.5309999999999999E-3"/>
  </r>
  <r>
    <n v="1239"/>
    <x v="3"/>
    <s v="13-14-18"/>
    <s v="13-14-18"/>
    <x v="0"/>
    <x v="1238"/>
    <n v="140.09399999999999"/>
    <n v="252.96799999999999"/>
    <n v="3.966183"/>
    <n v="0"/>
    <x v="1116"/>
    <x v="1149"/>
    <n v="44.154423999999999"/>
    <n v="-192.55995300000001"/>
    <n v="1.9589179999999999"/>
    <n v="44.310532000000002"/>
    <n v="-192.61837800000001"/>
    <n v="1.9577599999999999"/>
    <n v="16.668192999999999"/>
    <n v="1.158E-3"/>
  </r>
  <r>
    <n v="1240"/>
    <x v="3"/>
    <s v="13-14-18"/>
    <s v="13-14-18"/>
    <x v="0"/>
    <x v="1239"/>
    <n v="99.331999999999994"/>
    <n v="423.983"/>
    <n v="3.804541"/>
    <n v="0"/>
    <x v="1117"/>
    <x v="1150"/>
    <n v="44.095004000000003"/>
    <n v="-191.868369"/>
    <n v="2.0372849999999998"/>
    <n v="43.964725000000001"/>
    <n v="-191.96167"/>
    <n v="2.0235979999999998"/>
    <n v="16.024149999999999"/>
    <n v="1.3687E-2"/>
  </r>
  <r>
    <n v="1241"/>
    <x v="3"/>
    <s v="13-14-18"/>
    <s v="13-14-18"/>
    <x v="0"/>
    <x v="1240"/>
    <n v="83.358000000000004"/>
    <n v="212.14500000000001"/>
    <n v="2.8473139999999999"/>
    <n v="0"/>
    <x v="1118"/>
    <x v="1151"/>
    <n v="43.56767"/>
    <n v="-191.32092499999999"/>
    <n v="2.0980850000000002"/>
    <n v="43.579231"/>
    <n v="-191.346405"/>
    <n v="2.0954160000000002"/>
    <n v="2.7980700000000001"/>
    <n v="2.6689999999999999E-3"/>
  </r>
  <r>
    <n v="1242"/>
    <x v="3"/>
    <s v="13-14-18"/>
    <s v="13-14-18"/>
    <x v="0"/>
    <x v="1241"/>
    <n v="113.02500000000001"/>
    <n v="326.142"/>
    <n v="3.2678259999999999"/>
    <n v="0"/>
    <x v="1119"/>
    <x v="1152"/>
    <n v="43.136763000000002"/>
    <n v="-190.78696099999999"/>
    <n v="2.1713710000000002"/>
    <n v="43.153973000000001"/>
    <n v="-190.77624499999999"/>
    <n v="2.1732149999999999"/>
    <n v="2.0273050000000001"/>
    <n v="1.8439999999999999E-3"/>
  </r>
  <r>
    <n v="1243"/>
    <x v="3"/>
    <s v="13-14-18"/>
    <s v="13-14-18"/>
    <x v="0"/>
    <x v="1242"/>
    <n v="82.147999999999996"/>
    <n v="241.148"/>
    <n v="5.3577240000000002"/>
    <n v="0"/>
    <x v="1120"/>
    <x v="1153"/>
    <n v="42.403196000000001"/>
    <n v="-190.074816"/>
    <n v="2.2871130000000002"/>
    <n v="42.518256999999998"/>
    <n v="-190.08088699999999"/>
    <n v="2.281142"/>
    <n v="11.522126"/>
    <n v="5.9719999999999999E-3"/>
  </r>
  <r>
    <n v="1244"/>
    <x v="3"/>
    <s v="13-14-18"/>
    <s v="13-14-18"/>
    <x v="0"/>
    <x v="1243"/>
    <n v="161.41999999999999"/>
    <n v="288.30099999999999"/>
    <n v="3.7443930000000001"/>
    <n v="0"/>
    <x v="1121"/>
    <x v="1154"/>
    <n v="42.003847999999998"/>
    <n v="-189.631801"/>
    <n v="2.3592140000000001"/>
    <n v="41.986049999999999"/>
    <n v="-189.60517899999999"/>
    <n v="2.3647420000000001"/>
    <n v="3.2023990000000002"/>
    <n v="5.5290000000000001E-3"/>
  </r>
  <r>
    <n v="1245"/>
    <x v="3"/>
    <s v="13-14-18"/>
    <s v="13-14-18"/>
    <x v="0"/>
    <x v="1244"/>
    <n v="93.638000000000005"/>
    <n v="261.96699999999998"/>
    <n v="4.8263610000000003"/>
    <n v="0"/>
    <x v="1122"/>
    <x v="1155"/>
    <n v="41.589633999999997"/>
    <n v="-189.15320399999999"/>
    <n v="2.4518550000000001"/>
    <n v="41.407992999999998"/>
    <n v="-189.174744"/>
    <n v="2.45323"/>
    <n v="18.291336999999999"/>
    <n v="1.3749999999999999E-3"/>
  </r>
  <r>
    <n v="1246"/>
    <x v="3"/>
    <s v="13-14-18"/>
    <s v="13-14-18"/>
    <x v="0"/>
    <x v="1245"/>
    <n v="171.60400000000001"/>
    <n v="375.84100000000001"/>
    <n v="3.0194000000000001"/>
    <n v="0"/>
    <x v="1123"/>
    <x v="1156"/>
    <n v="40.801650000000002"/>
    <n v="-188.82708400000001"/>
    <n v="2.5255740000000002"/>
    <n v="40.79081"/>
    <n v="-188.79537999999999"/>
    <n v="2.5424169999999999"/>
    <n v="3.35066"/>
    <n v="1.6843E-2"/>
  </r>
  <r>
    <n v="1247"/>
    <x v="3"/>
    <s v="13-14-18"/>
    <s v="13-14-18"/>
    <x v="0"/>
    <x v="1246"/>
    <n v="91.915999999999997"/>
    <n v="218.34299999999999"/>
    <n v="6.9900609999999999"/>
    <n v="0"/>
    <x v="1124"/>
    <x v="1157"/>
    <n v="39.828370999999997"/>
    <n v="-188.34699000000001"/>
    <n v="2.6667190000000001"/>
    <n v="39.922947000000001"/>
    <n v="-188.374481"/>
    <n v="2.6601620000000001"/>
    <n v="9.8490950000000002"/>
    <n v="6.5570000000000003E-3"/>
  </r>
  <r>
    <n v="1248"/>
    <x v="3"/>
    <s v="13-14-18"/>
    <s v="13-14-18"/>
    <x v="0"/>
    <x v="1247"/>
    <n v="101.021"/>
    <n v="215.696"/>
    <n v="3.9478620000000002"/>
    <n v="0"/>
    <x v="1125"/>
    <x v="1158"/>
    <n v="39.257972000000002"/>
    <n v="-188.121296"/>
    <n v="2.7405590000000002"/>
    <n v="39.246983"/>
    <n v="-188.12493900000001"/>
    <n v="2.745889"/>
    <n v="1.157751"/>
    <n v="5.3299999999999997E-3"/>
  </r>
  <r>
    <n v="1249"/>
    <x v="3"/>
    <s v="13-14-18"/>
    <s v="13-14-18"/>
    <x v="0"/>
    <x v="1248"/>
    <n v="95.813000000000002"/>
    <n v="279.642"/>
    <n v="4.4205949999999996"/>
    <n v="0"/>
    <x v="1126"/>
    <x v="1159"/>
    <n v="38.509298999999999"/>
    <n v="-187.95171500000001"/>
    <n v="2.8300429999999999"/>
    <n v="38.554115000000003"/>
    <n v="-187.926727"/>
    <n v="2.8240370000000001"/>
    <n v="5.1311799999999996"/>
    <n v="6.0060000000000001E-3"/>
  </r>
  <r>
    <n v="1250"/>
    <x v="3"/>
    <s v="13-14-18"/>
    <s v="13-14-18"/>
    <x v="0"/>
    <x v="1249"/>
    <n v="144.762"/>
    <n v="318.69499999999999"/>
    <n v="4.0413709999999998"/>
    <n v="0"/>
    <x v="1127"/>
    <x v="1160"/>
    <n v="37.797547000000002"/>
    <n v="-187.81521799999999"/>
    <n v="2.9068200000000002"/>
    <n v="37.848399999999998"/>
    <n v="-187.774506"/>
    <n v="2.8955039999999999"/>
    <n v="6.5142150000000001"/>
    <n v="1.1315E-2"/>
  </r>
  <r>
    <n v="1251"/>
    <x v="3"/>
    <s v="13-14-18"/>
    <s v="13-14-18"/>
    <x v="0"/>
    <x v="1250"/>
    <n v="85.22"/>
    <n v="290.73500000000001"/>
    <n v="4.3532950000000001"/>
    <n v="0"/>
    <x v="1128"/>
    <x v="1161"/>
    <n v="36.912157999999998"/>
    <n v="-187.63036199999999"/>
    <n v="2.9800450000000001"/>
    <n v="36.892848999999998"/>
    <n v="-187.63526899999999"/>
    <n v="2.9773049999999999"/>
    <n v="1.9922759999999999"/>
    <n v="2.7409999999999999E-3"/>
  </r>
  <r>
    <n v="1252"/>
    <x v="3"/>
    <s v="13-14-18"/>
    <s v="13-14-18"/>
    <x v="0"/>
    <x v="1251"/>
    <n v="120.785"/>
    <n v="204.47300000000001"/>
    <n v="2.2651059999999998"/>
    <n v="0"/>
    <x v="1129"/>
    <x v="1162"/>
    <n v="36.194795999999997"/>
    <n v="-187.55918"/>
    <n v="3.0282770000000001"/>
    <n v="36.169384000000001"/>
    <n v="-187.567139"/>
    <n v="3.0253220000000001"/>
    <n v="2.6628829999999999"/>
    <n v="2.9550000000000002E-3"/>
  </r>
  <r>
    <n v="1253"/>
    <x v="3"/>
    <s v="13-14-18"/>
    <s v="13-14-18"/>
    <x v="0"/>
    <x v="1252"/>
    <n v="103.417"/>
    <n v="241.16800000000001"/>
    <n v="2.8918780000000002"/>
    <n v="0"/>
    <x v="1130"/>
    <x v="1163"/>
    <n v="35.477155000000003"/>
    <n v="-187.60344499999999"/>
    <n v="3.0863499999999999"/>
    <n v="35.443832"/>
    <n v="-187.52314799999999"/>
    <n v="3.0645099999999998"/>
    <n v="8.6936970000000002"/>
    <n v="2.1839000000000001E-2"/>
  </r>
  <r>
    <n v="1254"/>
    <x v="3"/>
    <s v="13-14-18"/>
    <s v="13-14-18"/>
    <x v="0"/>
    <x v="1253"/>
    <n v="146.25800000000001"/>
    <n v="343.29899999999998"/>
    <n v="2.8437060000000001"/>
    <n v="0"/>
    <x v="1131"/>
    <x v="1164"/>
    <n v="34.418703999999998"/>
    <n v="-187.526062"/>
    <n v="3.096813"/>
    <n v="34.476115999999998"/>
    <n v="-187.49086"/>
    <n v="3.1011380000000002"/>
    <n v="6.7345280000000001"/>
    <n v="4.3249999999999999E-3"/>
  </r>
  <r>
    <n v="1255"/>
    <x v="3"/>
    <s v="13-14-18"/>
    <s v="13-14-18"/>
    <x v="0"/>
    <x v="1254"/>
    <n v="152.11000000000001"/>
    <n v="274.77300000000002"/>
    <n v="1.569056"/>
    <n v="0"/>
    <x v="1132"/>
    <x v="1165"/>
    <n v="33.693030999999998"/>
    <n v="-187.49794499999999"/>
    <n v="3.113397"/>
    <n v="33.750950000000003"/>
    <n v="-187.48052999999999"/>
    <n v="3.1194069999999998"/>
    <n v="6.0480559999999999"/>
    <n v="6.0099999999999997E-3"/>
  </r>
  <r>
    <n v="1256"/>
    <x v="3"/>
    <s v="13-14-18"/>
    <s v="13-14-18"/>
    <x v="0"/>
    <x v="1255"/>
    <n v="147.72900000000001"/>
    <n v="289.41500000000002"/>
    <n v="1.5792360000000001"/>
    <n v="0"/>
    <x v="1133"/>
    <x v="1166"/>
    <n v="33.096350999999999"/>
    <n v="-187.40849499999999"/>
    <n v="3.1326299999999998"/>
    <n v="33.026062000000003"/>
    <n v="-187.47761499999999"/>
    <n v="3.1329889999999998"/>
    <n v="9.8580349999999992"/>
    <n v="3.59E-4"/>
  </r>
  <r>
    <n v="1257"/>
    <x v="3"/>
    <s v="13-14-18"/>
    <s v="13-14-18"/>
    <x v="0"/>
    <x v="1256"/>
    <n v="148.29"/>
    <n v="449.03399999999999"/>
    <n v="2.290492"/>
    <n v="0"/>
    <x v="1134"/>
    <x v="1167"/>
    <n v="32.313927999999997"/>
    <n v="-187.475674"/>
    <n v="3.1386050000000001"/>
    <n v="32.300854000000001"/>
    <n v="-187.47827100000001"/>
    <n v="3.139786"/>
    <n v="1.3329770000000001"/>
    <n v="1.181E-3"/>
  </r>
  <r>
    <n v="1258"/>
    <x v="3"/>
    <s v="13-14-18"/>
    <s v="13-14-18"/>
    <x v="0"/>
    <x v="1257"/>
    <n v="146.86500000000001"/>
    <n v="353.815"/>
    <n v="2.7875459999999999"/>
    <n v="0"/>
    <x v="1135"/>
    <x v="1168"/>
    <n v="31.305213999999999"/>
    <n v="-187.50010499999999"/>
    <n v="-3.1390739999999999"/>
    <n v="31.333168000000001"/>
    <n v="-187.48258999999999"/>
    <n v="-3.1379990000000002"/>
    <n v="3.2988339999999998"/>
    <n v="1.075E-3"/>
  </r>
  <r>
    <n v="1259"/>
    <x v="3"/>
    <s v="13-14-18"/>
    <s v="13-14-18"/>
    <x v="0"/>
    <x v="1258"/>
    <n v="119.402"/>
    <n v="272.56299999999999"/>
    <n v="1.9007149999999999"/>
    <n v="0"/>
    <x v="1136"/>
    <x v="1169"/>
    <n v="30.607616"/>
    <n v="-187.480929"/>
    <n v="-3.1357110000000001"/>
    <n v="30.607030999999999"/>
    <n v="-187.48747299999999"/>
    <n v="-3.1351200000000001"/>
    <n v="0.65693000000000001"/>
    <n v="5.9199999999999997E-4"/>
  </r>
  <r>
    <n v="1260"/>
    <x v="3"/>
    <s v="13-14-18"/>
    <s v="13-14-18"/>
    <x v="0"/>
    <x v="1259"/>
    <n v="145.76400000000001"/>
    <n v="286.536"/>
    <n v="3.2053880000000001"/>
    <n v="0"/>
    <x v="1137"/>
    <x v="1170"/>
    <n v="29.705162000000001"/>
    <n v="-187.65886800000001"/>
    <n v="-3.1325319999999999"/>
    <n v="29.880890000000001"/>
    <n v="-187.493683"/>
    <n v="-3.1340309999999998"/>
    <n v="24.117737000000002"/>
    <n v="1.4989999999999999E-3"/>
  </r>
  <r>
    <n v="1261"/>
    <x v="3"/>
    <s v="13-14-18"/>
    <s v="13-14-18"/>
    <x v="0"/>
    <x v="1260"/>
    <n v="80.825999999999993"/>
    <n v="213.904"/>
    <n v="2.572292"/>
    <n v="0"/>
    <x v="1138"/>
    <x v="1171"/>
    <n v="28.782665999999999"/>
    <n v="-187.647369"/>
    <n v="-3.1256010000000001"/>
    <n v="28.913017"/>
    <n v="-187.502747"/>
    <n v="-3.1326900000000002"/>
    <n v="19.469783"/>
    <n v="7.0889999999999998E-3"/>
  </r>
  <r>
    <n v="1262"/>
    <x v="3"/>
    <s v="13-14-18"/>
    <s v="13-14-18"/>
    <x v="0"/>
    <x v="1261"/>
    <n v="152.70599999999999"/>
    <n v="273.12799999999999"/>
    <n v="2.3849659999999999"/>
    <n v="0"/>
    <x v="1139"/>
    <x v="1172"/>
    <n v="28.140643000000001"/>
    <n v="-187.564447"/>
    <n v="-3.1274829999999998"/>
    <n v="28.187329999999999"/>
    <n v="-187.50990300000001"/>
    <n v="-3.1315529999999998"/>
    <n v="7.1797019999999998"/>
    <n v="4.0689999999999997E-3"/>
  </r>
  <r>
    <n v="1263"/>
    <x v="3"/>
    <s v="13-14-18"/>
    <s v="13-14-18"/>
    <x v="0"/>
    <x v="1262"/>
    <n v="136.90700000000001"/>
    <n v="367.47800000000001"/>
    <n v="2.1768329999999998"/>
    <n v="0"/>
    <x v="1140"/>
    <x v="1173"/>
    <n v="27.491555000000002"/>
    <n v="-187.39359400000001"/>
    <n v="-3.1403430000000001"/>
    <n v="27.46171"/>
    <n v="-187.516144"/>
    <n v="-3.1327970000000001"/>
    <n v="12.613129000000001"/>
    <n v="7.5459999999999998E-3"/>
  </r>
  <r>
    <n v="1264"/>
    <x v="0"/>
    <s v="8-13-14-18"/>
    <s v="8-13-14-18"/>
    <x v="0"/>
    <x v="1263"/>
    <n v="360.22"/>
    <n v="289.99"/>
    <n v="4.7285320000000004"/>
    <n v="0"/>
    <x v="1141"/>
    <x v="1174"/>
    <n v="26.515854999999998"/>
    <n v="-187.55547799999999"/>
    <n v="-3.1307499999999999"/>
    <n v="26.494102000000002"/>
    <n v="-187.522842"/>
    <n v="-3.1343830000000001"/>
    <n v="3.9220320000000002"/>
    <n v="3.6329999999999999E-3"/>
  </r>
  <r>
    <n v="1265"/>
    <x v="0"/>
    <s v="8-13-14-18"/>
    <s v="8-13-14-18"/>
    <x v="0"/>
    <x v="1264"/>
    <n v="157.244"/>
    <n v="267.33300000000003"/>
    <n v="4.300897"/>
    <n v="0"/>
    <x v="1142"/>
    <x v="1175"/>
    <n v="25.873239999999999"/>
    <n v="-187.41814600000001"/>
    <n v="-3.1369060000000002"/>
    <n v="25.768263000000001"/>
    <n v="-187.527084"/>
    <n v="-3.1348379999999998"/>
    <n v="15.128679"/>
    <n v="2.068E-3"/>
  </r>
  <r>
    <n v="1266"/>
    <x v="0"/>
    <s v="8-13-14-18"/>
    <s v="8-13-14-18"/>
    <x v="0"/>
    <x v="1265"/>
    <n v="466.23099999999999"/>
    <n v="751.005"/>
    <n v="3.790365"/>
    <n v="0"/>
    <x v="1143"/>
    <x v="1124"/>
    <n v="24.971191999999999"/>
    <n v="-187.681366"/>
    <n v="-3.124911"/>
    <n v="25.042366000000001"/>
    <n v="-187.53118900000001"/>
    <n v="-3.1360329999999998"/>
    <n v="16.618915000000001"/>
    <n v="1.1122E-2"/>
  </r>
  <r>
    <n v="1267"/>
    <x v="0"/>
    <s v="8-13-14-18"/>
    <s v="8-13-14-18"/>
    <x v="0"/>
    <x v="1266"/>
    <n v="311.24200000000002"/>
    <n v="861.96199999999999"/>
    <n v="4.04636"/>
    <n v="0"/>
    <x v="1144"/>
    <x v="1176"/>
    <n v="24.102302999999999"/>
    <n v="-187.488541"/>
    <n v="-3.135024"/>
    <n v="24.074515999999999"/>
    <n v="-187.53613300000001"/>
    <n v="-3.1366499999999999"/>
    <n v="5.5109579999999996"/>
    <n v="1.6249999999999999E-3"/>
  </r>
  <r>
    <n v="1268"/>
    <x v="1"/>
    <s v="1-8-13-14-18"/>
    <s v="1-8-13-14-18"/>
    <x v="0"/>
    <x v="1267"/>
    <n v="184.828"/>
    <n v="250.15799999999999"/>
    <n v="4.7174199999999997"/>
    <n v="0"/>
    <x v="1145"/>
    <x v="1177"/>
    <n v="23.344021999999999"/>
    <n v="-187.56318099999999"/>
    <n v="-3.1394769999999999"/>
    <n v="23.348991000000002"/>
    <n v="-187.539413"/>
    <n v="-3.1364559999999999"/>
    <n v="2.4281109999999999"/>
    <n v="3.0209999999999998E-3"/>
  </r>
  <r>
    <n v="1269"/>
    <x v="0"/>
    <s v="1-8-13-14"/>
    <s v="1-8-13-14"/>
    <x v="0"/>
    <x v="1268"/>
    <n v="153.15899999999999"/>
    <n v="252.114"/>
    <n v="4.2229140000000003"/>
    <n v="0"/>
    <x v="1146"/>
    <x v="1178"/>
    <n v="22.394231000000001"/>
    <n v="-187.704712"/>
    <n v="-3.1284390000000002"/>
    <n v="22.62649"/>
    <n v="-187.54231300000001"/>
    <n v="-3.1376550000000001"/>
    <n v="28.340340999999999"/>
    <n v="9.2160000000000002E-3"/>
  </r>
  <r>
    <n v="1270"/>
    <x v="0"/>
    <s v="1-8-13-14"/>
    <s v="1-8-13-14"/>
    <x v="0"/>
    <x v="1269"/>
    <n v="110.399"/>
    <n v="225.07400000000001"/>
    <n v="4.3814729999999997"/>
    <n v="0"/>
    <x v="1147"/>
    <x v="1179"/>
    <n v="21.682879"/>
    <n v="-187.70182"/>
    <n v="3.1378569999999999"/>
    <n v="21.675497"/>
    <n v="-187.54508999999999"/>
    <n v="-3.1386430000000001"/>
    <n v="15.690431"/>
    <n v="7.8600000000000002E-4"/>
  </r>
  <r>
    <n v="1271"/>
    <x v="1"/>
    <s v="1-7-8-13-14"/>
    <s v="1-7-8-13-14"/>
    <x v="0"/>
    <x v="1270"/>
    <n v="130.43700000000001"/>
    <n v="239.501"/>
    <n v="4.4252260000000003"/>
    <n v="0"/>
    <x v="1148"/>
    <x v="1180"/>
    <n v="20.992681000000001"/>
    <n v="-187.55941100000001"/>
    <n v="-3.137032"/>
    <n v="20.975210000000001"/>
    <n v="-187.54660000000001"/>
    <n v="-3.1386660000000002"/>
    <n v="2.1664099999999999"/>
    <n v="1.634E-3"/>
  </r>
  <r>
    <n v="1272"/>
    <x v="1"/>
    <s v="1-7-8-13-14"/>
    <s v="1-7-8-13-14"/>
    <x v="0"/>
    <x v="1271"/>
    <n v="226.95099999999999"/>
    <n v="293.166"/>
    <n v="4.1027480000000001"/>
    <n v="0"/>
    <x v="1149"/>
    <x v="1181"/>
    <n v="20.27027"/>
    <n v="-187.547763"/>
    <n v="3.1406499999999999"/>
    <n v="20.286179000000001"/>
    <n v="-187.54817199999999"/>
    <n v="-3.1395849999999998"/>
    <n v="1.5913930000000001"/>
    <n v="1.0640000000000001E-3"/>
  </r>
  <r>
    <n v="1273"/>
    <x v="1"/>
    <s v="1-7-8-13-14"/>
    <s v="1-7-8-13-14"/>
    <x v="0"/>
    <x v="1272"/>
    <n v="219.11099999999999"/>
    <n v="329.24299999999999"/>
    <n v="4.8386750000000003"/>
    <n v="0"/>
    <x v="1150"/>
    <x v="1182"/>
    <n v="19.409092999999999"/>
    <n v="-187.46104500000001"/>
    <n v="-3.1380409999999999"/>
    <n v="19.381900999999999"/>
    <n v="-187.549881"/>
    <n v="-3.1399159999999999"/>
    <n v="9.2904769999999992"/>
    <n v="1.8749999999999999E-3"/>
  </r>
  <r>
    <n v="1274"/>
    <x v="1"/>
    <s v="1-7-8-13-14"/>
    <s v="1-7-8-13-14"/>
    <x v="0"/>
    <x v="1273"/>
    <n v="132.75200000000001"/>
    <n v="260.32"/>
    <n v="3.3730600000000002"/>
    <n v="0"/>
    <x v="1151"/>
    <x v="1183"/>
    <n v="18.699304000000001"/>
    <n v="-187.57336599999999"/>
    <n v="-3.1398429999999999"/>
    <n v="18.712059"/>
    <n v="-187.55085800000001"/>
    <n v="-3.1395200000000001"/>
    <n v="2.5871369999999998"/>
    <n v="3.2299999999999999E-4"/>
  </r>
  <r>
    <n v="1275"/>
    <x v="1"/>
    <s v="1-7-8-13-14"/>
    <s v="1-7-8-13-14"/>
    <x v="0"/>
    <x v="1274"/>
    <n v="177.30799999999999"/>
    <n v="496.03699999999998"/>
    <n v="3.6853189999999998"/>
    <n v="0"/>
    <x v="1152"/>
    <x v="1184"/>
    <n v="18.105653"/>
    <n v="-187.50357600000001"/>
    <n v="3.1405189999999998"/>
    <n v="18.048411999999999"/>
    <n v="-187.552063"/>
    <n v="-3.140212"/>
    <n v="7.5016340000000001"/>
    <n v="3.0800000000000001E-4"/>
  </r>
  <r>
    <n v="1276"/>
    <x v="1"/>
    <s v="1-7-8-13-14"/>
    <s v="1-7-8-13-14"/>
    <x v="0"/>
    <x v="1275"/>
    <n v="124.235"/>
    <n v="253.91200000000001"/>
    <n v="5.2366169999999999"/>
    <n v="0"/>
    <x v="1153"/>
    <x v="1185"/>
    <n v="17.171852999999999"/>
    <n v="-187.55435499999999"/>
    <n v="-3.1406010000000002"/>
    <n v="17.173815000000001"/>
    <n v="-187.55296300000001"/>
    <n v="-3.1406179999999999"/>
    <n v="0.240538"/>
    <n v="1.7E-5"/>
  </r>
  <r>
    <n v="1277"/>
    <x v="1"/>
    <s v="1-7-8-13-14"/>
    <s v="1-7-8-13-14"/>
    <x v="0"/>
    <x v="1276"/>
    <n v="189.03100000000001"/>
    <n v="339.01299999999998"/>
    <n v="4.8287180000000003"/>
    <n v="0"/>
    <x v="1154"/>
    <x v="1186"/>
    <n v="16.352222000000001"/>
    <n v="-187.78492499999999"/>
    <n v="3.139758"/>
    <n v="16.526648999999999"/>
    <n v="-187.553314"/>
    <n v="-3.1403180000000002"/>
    <n v="28.99455"/>
    <n v="5.6099999999999998E-4"/>
  </r>
  <r>
    <n v="1278"/>
    <x v="1"/>
    <s v="1-7-8-13-14"/>
    <s v="1-7-8-13-14"/>
    <x v="0"/>
    <x v="1277"/>
    <n v="139.43"/>
    <n v="261.839"/>
    <n v="3.001722"/>
    <n v="0"/>
    <x v="1155"/>
    <x v="1187"/>
    <n v="16.006398999999998"/>
    <n v="-187.444209"/>
    <n v="-3.139348"/>
    <n v="15.887637"/>
    <n v="-187.55394000000001"/>
    <n v="-3.141038"/>
    <n v="16.169466"/>
    <n v="1.691E-3"/>
  </r>
  <r>
    <n v="1279"/>
    <x v="2"/>
    <s v="1-2-7-8-13-14"/>
    <s v="1-2-7-8-13-14"/>
    <x v="0"/>
    <x v="1278"/>
    <n v="163.934"/>
    <n v="332.81200000000001"/>
    <n v="5.1215970000000004"/>
    <n v="0"/>
    <x v="1156"/>
    <x v="1188"/>
    <n v="15.035764"/>
    <n v="-187.55276000000001"/>
    <n v="-3.1409120000000001"/>
    <n v="15.048197999999999"/>
    <n v="-187.55444299999999"/>
    <n v="-3.1412089999999999"/>
    <n v="1.2547509999999999"/>
    <n v="2.9700000000000001E-4"/>
  </r>
  <r>
    <n v="1280"/>
    <x v="2"/>
    <s v="1-2-7-8-13-14"/>
    <s v="1-2-7-8-13-14"/>
    <x v="0"/>
    <x v="1279"/>
    <n v="136.785"/>
    <n v="301.86700000000002"/>
    <n v="3.6531199999999999"/>
    <n v="0"/>
    <x v="1157"/>
    <x v="1189"/>
    <n v="14.413351"/>
    <n v="-187.52872500000001"/>
    <n v="-3.1379600000000001"/>
    <n v="14.427446"/>
    <n v="-187.55448899999999"/>
    <n v="-3.1407690000000001"/>
    <n v="2.9367700000000001"/>
    <n v="2.8089999999999999E-3"/>
  </r>
  <r>
    <n v="1281"/>
    <x v="2"/>
    <s v="1-2-7-8-13-14"/>
    <s v="1-2-7-8-13-14"/>
    <x v="0"/>
    <x v="1280"/>
    <n v="180.26"/>
    <n v="260.07"/>
    <n v="3.9611830000000001"/>
    <n v="0"/>
    <x v="1158"/>
    <x v="1190"/>
    <n v="13.841538"/>
    <n v="-187.51021299999999"/>
    <n v="3.1373489999999999"/>
    <n v="13.813701"/>
    <n v="-187.554901"/>
    <n v="-3.1414080000000002"/>
    <n v="5.2649340000000002"/>
    <n v="4.0590000000000001E-3"/>
  </r>
  <r>
    <n v="1282"/>
    <x v="2"/>
    <s v="1-2-7-8-13-14"/>
    <s v="1-2-7-8-13-14"/>
    <x v="0"/>
    <x v="1281"/>
    <n v="190.50700000000001"/>
    <n v="306.65800000000002"/>
    <n v="4.2919640000000001"/>
    <n v="0"/>
    <x v="1159"/>
    <x v="1191"/>
    <n v="13.121347"/>
    <n v="-187.63324"/>
    <n v="-3.1412900000000001"/>
    <n v="13.206709999999999"/>
    <n v="-187.55496199999999"/>
    <n v="-3.1408580000000001"/>
    <n v="11.581970999999999"/>
    <n v="4.3199999999999998E-4"/>
  </r>
  <r>
    <n v="1283"/>
    <x v="2"/>
    <s v="1-2-7-8-13-14"/>
    <s v="1-2-7-8-13-14"/>
    <x v="0"/>
    <x v="1282"/>
    <n v="160.78"/>
    <n v="238.17500000000001"/>
    <n v="3.4691809999999998"/>
    <n v="0"/>
    <x v="1160"/>
    <x v="1192"/>
    <n v="12.675786"/>
    <n v="-187.49487199999999"/>
    <n v="-3.1395940000000002"/>
    <n v="12.606483000000001"/>
    <n v="-187.555328"/>
    <n v="-3.1415130000000002"/>
    <n v="9.1967289999999995"/>
    <n v="1.92E-3"/>
  </r>
  <r>
    <n v="1284"/>
    <x v="2"/>
    <s v="1-2-7-8-13-14"/>
    <s v="1-2-7-8-13-14"/>
    <x v="0"/>
    <x v="1283"/>
    <n v="141.03700000000001"/>
    <n v="238.72800000000001"/>
    <n v="5.8006630000000001"/>
    <n v="0"/>
    <x v="1161"/>
    <x v="1193"/>
    <n v="11.779845"/>
    <n v="-187.651444"/>
    <n v="3.1379769999999998"/>
    <n v="11.816948"/>
    <n v="-187.55545000000001"/>
    <n v="3.1415299999999999"/>
    <n v="10.291473999999999"/>
    <n v="3.5530000000000002E-3"/>
  </r>
  <r>
    <n v="1285"/>
    <x v="2"/>
    <s v="1-2-7-8-13-14"/>
    <s v="1-2-7-8-13-14"/>
    <x v="0"/>
    <x v="1284"/>
    <n v="169.773"/>
    <n v="304.40800000000002"/>
    <n v="3.6366429999999998"/>
    <n v="0"/>
    <x v="1162"/>
    <x v="1194"/>
    <n v="11.265587"/>
    <n v="-187.570089"/>
    <n v="3.1409410000000002"/>
    <n v="11.232998"/>
    <n v="-187.55526699999999"/>
    <n v="-3.1411530000000001"/>
    <n v="3.5800930000000002"/>
    <n v="2.12E-4"/>
  </r>
  <r>
    <n v="1286"/>
    <x v="2"/>
    <s v="1-2-7-8-13-14"/>
    <s v="1-2-7-8-13-14"/>
    <x v="0"/>
    <x v="1285"/>
    <n v="245.155"/>
    <n v="264.64400000000001"/>
    <n v="4.5638550000000002"/>
    <n v="0"/>
    <x v="1163"/>
    <x v="1195"/>
    <n v="10.625895999999999"/>
    <n v="-187.53144700000001"/>
    <n v="-3.1381619999999999"/>
    <n v="10.65601"/>
    <n v="-187.55548099999999"/>
    <n v="3.1413630000000001"/>
    <n v="3.8529300000000002"/>
    <n v="3.2009999999999999E-3"/>
  </r>
  <r>
    <n v="1287"/>
    <x v="1"/>
    <s v="1-2-7-8-13"/>
    <s v="1-2-7-8-13"/>
    <x v="0"/>
    <x v="1286"/>
    <n v="227.101"/>
    <n v="310.16899999999998"/>
    <n v="3.6363699999999999"/>
    <n v="0"/>
    <x v="1164"/>
    <x v="1196"/>
    <n v="9.8809389999999997"/>
    <n v="-187.580129"/>
    <n v="-3.1409699999999998"/>
    <n v="9.8972200000000008"/>
    <n v="-187.555374"/>
    <n v="3.1412559999999998"/>
    <n v="2.9628920000000001"/>
    <n v="2.8600000000000001E-4"/>
  </r>
  <r>
    <n v="1288"/>
    <x v="1"/>
    <s v="1-2-7-8-13"/>
    <s v="1-2-7-8-13"/>
    <x v="0"/>
    <x v="1287"/>
    <n v="215.358"/>
    <n v="251.858"/>
    <n v="3.5828549999999999"/>
    <n v="0"/>
    <x v="1165"/>
    <x v="1197"/>
    <n v="9.3515029999999992"/>
    <n v="-187.535867"/>
    <n v="3.14133"/>
    <n v="9.3357779999999995"/>
    <n v="-187.55505400000001"/>
    <n v="-3.1413880000000001"/>
    <n v="2.4807679999999999"/>
    <n v="5.8999999999999998E-5"/>
  </r>
  <r>
    <n v="1289"/>
    <x v="1"/>
    <s v="1-2-7-8-13"/>
    <s v="1-2-7-8-13"/>
    <x v="0"/>
    <x v="1288"/>
    <n v="166.09700000000001"/>
    <n v="286.137"/>
    <n v="2.4429090000000002"/>
    <n v="0"/>
    <x v="1166"/>
    <x v="1198"/>
    <n v="8.8225730000000002"/>
    <n v="-187.505289"/>
    <n v="3.1406960000000002"/>
    <n v="8.7807560000000002"/>
    <n v="-187.55514500000001"/>
    <n v="3.141162"/>
    <n v="6.5071659999999998"/>
    <n v="4.66E-4"/>
  </r>
  <r>
    <n v="1290"/>
    <x v="1"/>
    <s v="1-2-7-8-13"/>
    <s v="1-2-7-8-13"/>
    <x v="0"/>
    <x v="1289"/>
    <n v="174.386"/>
    <n v="258.81900000000002"/>
    <n v="3.4478309999999999"/>
    <n v="0"/>
    <x v="1167"/>
    <x v="1199"/>
    <n v="8.1855139999999995"/>
    <n v="-187.33388099999999"/>
    <n v="-3.137464"/>
    <n v="8.0506820000000001"/>
    <n v="-187.55581699999999"/>
    <n v="-3.1412840000000002"/>
    <n v="25.968214"/>
    <n v="3.82E-3"/>
  </r>
  <r>
    <n v="1291"/>
    <x v="1"/>
    <s v="1-2-7-8-13"/>
    <s v="1-2-7-8-13"/>
    <x v="0"/>
    <x v="1290"/>
    <n v="150.69"/>
    <n v="389.85300000000001"/>
    <n v="4.2687609999999996"/>
    <n v="0"/>
    <x v="1168"/>
    <x v="1200"/>
    <n v="7.5068720000000004"/>
    <n v="-187.56309899999999"/>
    <n v="-3.1356130000000002"/>
    <n v="7.5107949999999999"/>
    <n v="-187.56230199999999"/>
    <n v="-3.1354000000000002"/>
    <n v="0.40033200000000002"/>
    <n v="2.13E-4"/>
  </r>
  <r>
    <n v="1292"/>
    <x v="1"/>
    <s v="1-2-7-8-13"/>
    <s v="1-2-7-8-13"/>
    <x v="0"/>
    <x v="1291"/>
    <n v="163.11199999999999"/>
    <n v="291.42"/>
    <n v="3.7308020000000002"/>
    <n v="0"/>
    <x v="1169"/>
    <x v="1201"/>
    <n v="6.8717490000000003"/>
    <n v="-187.61128199999999"/>
    <n v="-3.1251319999999998"/>
    <n v="6.9771859999999997"/>
    <n v="-187.572205"/>
    <n v="-3.1305450000000001"/>
    <n v="11.244543"/>
    <n v="5.4130000000000003E-3"/>
  </r>
  <r>
    <n v="1293"/>
    <x v="1"/>
    <s v="1-2-7-8-13"/>
    <s v="1-2-7-8-13"/>
    <x v="0"/>
    <x v="1292"/>
    <n v="131.9"/>
    <n v="228.62700000000001"/>
    <n v="3.6597059999999999"/>
    <n v="0"/>
    <x v="1170"/>
    <x v="1202"/>
    <n v="6.3143479999999998"/>
    <n v="-187.50946099999999"/>
    <n v="-3.1229279999999999"/>
    <n v="6.2752210000000002"/>
    <n v="-187.58767700000001"/>
    <n v="-3.12473"/>
    <n v="8.7456709999999998"/>
    <n v="1.8010000000000001E-3"/>
  </r>
  <r>
    <n v="1294"/>
    <x v="1"/>
    <s v="1-2-7-8-13"/>
    <s v="1-2-7-8-13"/>
    <x v="0"/>
    <x v="1293"/>
    <n v="124.349"/>
    <n v="220.37700000000001"/>
    <n v="3.8075779999999999"/>
    <n v="0"/>
    <x v="1171"/>
    <x v="1203"/>
    <n v="5.7584379999999999"/>
    <n v="-187.640289"/>
    <n v="-3.123529"/>
    <n v="5.7558259999999999"/>
    <n v="-187.600266"/>
    <n v="-3.1208339999999999"/>
    <n v="4.0108629999999996"/>
    <n v="2.6949999999999999E-3"/>
  </r>
  <r>
    <n v="1295"/>
    <x v="1"/>
    <s v="1-2-7-8-13"/>
    <s v="1-2-7-8-13"/>
    <x v="0"/>
    <x v="1294"/>
    <n v="146.185"/>
    <n v="204.85"/>
    <n v="3.1397550000000001"/>
    <n v="0"/>
    <x v="1172"/>
    <x v="1204"/>
    <n v="5.1237519999999996"/>
    <n v="-187.69296600000001"/>
    <n v="-3.1165530000000001"/>
    <n v="5.2424939999999998"/>
    <n v="-187.61404400000001"/>
    <n v="-3.1189110000000002"/>
    <n v="14.257669999999999"/>
    <n v="2.3579999999999999E-3"/>
  </r>
  <r>
    <n v="1296"/>
    <x v="1"/>
    <s v="1-2-7-8-13"/>
    <s v="1-2-7-8-13"/>
    <x v="0"/>
    <x v="1295"/>
    <n v="221.953"/>
    <n v="222.786"/>
    <n v="3.8470279999999999"/>
    <n v="0"/>
    <x v="1173"/>
    <x v="1205"/>
    <n v="4.4967030000000001"/>
    <n v="-187.75705199999999"/>
    <n v="-3.1187710000000002"/>
    <n v="4.5673959999999996"/>
    <n v="-187.63284300000001"/>
    <n v="-3.116368"/>
    <n v="14.291714000000001"/>
    <n v="2.4030000000000002E-3"/>
  </r>
  <r>
    <n v="1297"/>
    <x v="1"/>
    <s v="1-2-7-8-13"/>
    <s v="1-2-7-8-13"/>
    <x v="0"/>
    <x v="1296"/>
    <n v="203.54300000000001"/>
    <n v="249.56800000000001"/>
    <n v="3.0705200000000001"/>
    <n v="0"/>
    <x v="1174"/>
    <x v="1206"/>
    <n v="3.979355"/>
    <n v="-187.74272400000001"/>
    <n v="-3.1129009999999999"/>
    <n v="4.067939"/>
    <n v="-187.64717099999999"/>
    <n v="-3.1143000000000001"/>
    <n v="13.029726"/>
    <n v="1.3990000000000001E-3"/>
  </r>
  <r>
    <n v="1298"/>
    <x v="1"/>
    <s v="1-2-7-8-13"/>
    <s v="1-2-7-8-13"/>
    <x v="0"/>
    <x v="1297"/>
    <n v="178.017"/>
    <n v="562.274"/>
    <n v="3.7555670000000001"/>
    <n v="0"/>
    <x v="1175"/>
    <x v="1207"/>
    <n v="3.7055660000000001"/>
    <n v="-187.68302499999999"/>
    <n v="-3.1196609999999998"/>
    <n v="3.5741879999999999"/>
    <n v="-187.66207900000001"/>
    <n v="-3.1137950000000001"/>
    <n v="13.303725999999999"/>
    <n v="5.8669999999999998E-3"/>
  </r>
  <r>
    <n v="1299"/>
    <x v="1"/>
    <s v="1-2-7-8-13"/>
    <s v="1-2-7-8-13"/>
    <x v="0"/>
    <x v="1298"/>
    <n v="174.47"/>
    <n v="342.86900000000003"/>
    <n v="4.4687739999999998"/>
    <n v="0"/>
    <x v="1176"/>
    <x v="1208"/>
    <n v="2.8733240000000002"/>
    <n v="-187.73543699999999"/>
    <n v="-3.1126140000000002"/>
    <n v="2.923791"/>
    <n v="-187.681915"/>
    <n v="-3.112616"/>
    <n v="7.3562500000000002"/>
    <n v="9.9999999999999995E-7"/>
  </r>
  <r>
    <n v="1300"/>
    <x v="1"/>
    <s v="1-2-7-8-13"/>
    <s v="1-2-7-8-13"/>
    <x v="0"/>
    <x v="1299"/>
    <n v="206.55500000000001"/>
    <n v="278.00200000000001"/>
    <n v="2.234146"/>
    <n v="0"/>
    <x v="1177"/>
    <x v="1209"/>
    <n v="2.4545460000000001"/>
    <n v="-187.684665"/>
    <n v="-3.104778"/>
    <n v="2.435819"/>
    <n v="-187.70462000000001"/>
    <n v="-3.1047009999999999"/>
    <n v="2.7366030000000001"/>
    <n v="7.7000000000000001E-5"/>
  </r>
  <r>
    <n v="1301"/>
    <x v="0"/>
    <s v="1-2-7-8"/>
    <s v="1-2-7-8"/>
    <x v="0"/>
    <x v="1300"/>
    <n v="223.839"/>
    <n v="305.06700000000001"/>
    <n v="1.8054190000000001"/>
    <n v="0"/>
    <x v="1178"/>
    <x v="1210"/>
    <n v="1.9585779999999999"/>
    <n v="-187.76710299999999"/>
    <n v="-3.091844"/>
    <n v="1.9317569999999999"/>
    <n v="-187.74267599999999"/>
    <n v="-3.0895250000000001"/>
    <n v="3.6277919999999999"/>
    <n v="2.3189999999999999E-3"/>
  </r>
  <r>
    <n v="1302"/>
    <x v="0"/>
    <s v="1-2-7-8"/>
    <s v="1-2-7-8"/>
    <x v="0"/>
    <x v="1301"/>
    <n v="175.13499999999999"/>
    <n v="398.41699999999997"/>
    <n v="3.3687420000000001"/>
    <n v="0"/>
    <x v="1179"/>
    <x v="1211"/>
    <n v="1.2463029999999999"/>
    <n v="-187.745982"/>
    <n v="-3.0542530000000001"/>
    <n v="1.21438"/>
    <n v="-187.82543899999999"/>
    <n v="-3.0564770000000001"/>
    <n v="8.5630919999999993"/>
    <n v="2.2239999999999998E-3"/>
  </r>
  <r>
    <n v="1303"/>
    <x v="0"/>
    <s v="1-2-7-8"/>
    <s v="1-2-7-8"/>
    <x v="0"/>
    <x v="1302"/>
    <n v="153.27500000000001"/>
    <n v="494.149"/>
    <n v="4.2382419999999996"/>
    <n v="0"/>
    <x v="1180"/>
    <x v="1212"/>
    <n v="0.75765000000000005"/>
    <n v="-187.90483900000001"/>
    <n v="-3.0263330000000002"/>
    <n v="0.63317699999999999"/>
    <n v="-187.920624"/>
    <n v="-3.0213410000000001"/>
    <n v="12.547072"/>
    <n v="4.9919999999999999E-3"/>
  </r>
  <r>
    <n v="1304"/>
    <x v="0"/>
    <s v="1-2-7-8"/>
    <s v="1-2-7-8"/>
    <x v="0"/>
    <x v="1303"/>
    <n v="140.541"/>
    <n v="256.71499999999997"/>
    <n v="6.1584580000000004"/>
    <n v="0"/>
    <x v="1181"/>
    <x v="1213"/>
    <n v="-0.14690700000000001"/>
    <n v="-187.99124399999999"/>
    <n v="-2.9599099999999998"/>
    <n v="-0.19653100000000001"/>
    <n v="-188.10406499999999"/>
    <n v="-2.9617990000000001"/>
    <n v="12.325234"/>
    <n v="1.8890000000000001E-3"/>
  </r>
  <r>
    <n v="1305"/>
    <x v="0"/>
    <s v="1-2-7-8"/>
    <s v="1-2-7-8"/>
    <x v="0"/>
    <x v="1304"/>
    <n v="128.93600000000001"/>
    <n v="224.39099999999999"/>
    <n v="5.028397"/>
    <n v="0"/>
    <x v="1182"/>
    <x v="1214"/>
    <n v="-0.86698200000000003"/>
    <n v="-188.30979199999999"/>
    <n v="-2.9160560000000002"/>
    <n v="-0.85740700000000003"/>
    <n v="-188.28797900000001"/>
    <n v="-2.9122020000000002"/>
    <n v="2.382212"/>
    <n v="3.8539999999999998E-3"/>
  </r>
  <r>
    <n v="1306"/>
    <x v="0"/>
    <s v="1-2-7-8"/>
    <s v="1-2-7-8"/>
    <x v="0"/>
    <x v="1305"/>
    <n v="103.86799999999999"/>
    <n v="255.60499999999999"/>
    <n v="7.5566829999999996"/>
    <n v="0"/>
    <x v="1183"/>
    <x v="1215"/>
    <n v="-1.7658180000000001"/>
    <n v="-188.60401400000001"/>
    <n v="-2.8285849999999999"/>
    <n v="-1.7711669999999999"/>
    <n v="-188.615387"/>
    <n v="-2.8290519999999999"/>
    <n v="1.2568490000000001"/>
    <n v="4.6700000000000002E-4"/>
  </r>
  <r>
    <n v="1307"/>
    <x v="0"/>
    <s v="1-2-7-8"/>
    <s v="1-2-7-8"/>
    <x v="0"/>
    <x v="1306"/>
    <n v="147.32499999999999"/>
    <n v="227.078"/>
    <n v="5.9904419999999998"/>
    <n v="0"/>
    <x v="1184"/>
    <x v="1216"/>
    <n v="-2.4497770000000001"/>
    <n v="-188.89393699999999"/>
    <n v="-2.7533590000000001"/>
    <n v="-2.4520490000000001"/>
    <n v="-188.91954000000001"/>
    <n v="-2.7586499999999998"/>
    <n v="2.5703770000000001"/>
    <n v="5.2909999999999997E-3"/>
  </r>
  <r>
    <n v="1308"/>
    <x v="0"/>
    <s v="1-2-7-8"/>
    <s v="1-2-7-8"/>
    <x v="0"/>
    <x v="1307"/>
    <n v="113.042"/>
    <n v="263.03399999999999"/>
    <n v="6.3586669999999996"/>
    <n v="0"/>
    <x v="1185"/>
    <x v="1217"/>
    <n v="-3.0899489999999998"/>
    <n v="-189.23427100000001"/>
    <n v="-2.686099"/>
    <n v="-3.1031279999999999"/>
    <n v="-189.267822"/>
    <n v="-2.6857530000000001"/>
    <n v="3.604679"/>
    <n v="3.4600000000000001E-4"/>
  </r>
  <r>
    <n v="1309"/>
    <x v="0"/>
    <s v="1-2-7-8"/>
    <s v="1-2-7-8"/>
    <x v="0"/>
    <x v="1308"/>
    <n v="134.55500000000001"/>
    <n v="219.00800000000001"/>
    <n v="9.122026"/>
    <n v="0"/>
    <x v="1186"/>
    <x v="1218"/>
    <n v="-3.9219279999999999"/>
    <n v="-189.74765199999999"/>
    <n v="-2.5804459999999998"/>
    <n v="-3.9041320000000002"/>
    <n v="-189.796616"/>
    <n v="-2.5820319999999999"/>
    <n v="5.2097619999999996"/>
    <n v="1.586E-3"/>
  </r>
  <r>
    <n v="1310"/>
    <x v="0"/>
    <s v="1-2-7-8"/>
    <s v="1-2-7-8"/>
    <x v="0"/>
    <x v="1309"/>
    <n v="135.054"/>
    <n v="244.83699999999999"/>
    <n v="7.0070420000000002"/>
    <n v="0"/>
    <x v="1187"/>
    <x v="1219"/>
    <n v="-4.462961"/>
    <n v="-190.31314499999999"/>
    <n v="-2.499476"/>
    <n v="-4.4524629999999998"/>
    <n v="-190.24327099999999"/>
    <n v="-2.4995609999999999"/>
    <n v="7.0658289999999999"/>
    <n v="8.5000000000000006E-5"/>
  </r>
  <r>
    <n v="1311"/>
    <x v="0"/>
    <s v="1-2-7-8"/>
    <s v="1-2-7-8"/>
    <x v="0"/>
    <x v="1310"/>
    <n v="122.77500000000001"/>
    <n v="303.11399999999998"/>
    <n v="7.3459620000000001"/>
    <n v="0"/>
    <x v="1188"/>
    <x v="1220"/>
    <n v="-4.9621060000000003"/>
    <n v="-190.84611899999999"/>
    <n v="-2.415953"/>
    <n v="-4.9592939999999999"/>
    <n v="-190.73719800000001"/>
    <n v="-2.4155359999999999"/>
    <n v="10.895714999999999"/>
    <n v="4.17E-4"/>
  </r>
  <r>
    <n v="1312"/>
    <x v="0"/>
    <s v="1-2-7-8"/>
    <s v="1-2-7-8"/>
    <x v="0"/>
    <x v="1311"/>
    <n v="168.52500000000001"/>
    <n v="273.471"/>
    <n v="7.2660439999999999"/>
    <n v="0"/>
    <x v="1189"/>
    <x v="1221"/>
    <n v="-5.461411"/>
    <n v="-191.203834"/>
    <n v="-2.3296749999999999"/>
    <n v="-5.4292160000000003"/>
    <n v="-191.27818300000001"/>
    <n v="-2.3317480000000002"/>
    <n v="8.1020529999999997"/>
    <n v="2.0730000000000002E-3"/>
  </r>
  <r>
    <n v="1313"/>
    <x v="0"/>
    <s v="1-2-7-8"/>
    <s v="1-2-7-8"/>
    <x v="0"/>
    <x v="1312"/>
    <n v="140.30000000000001"/>
    <n v="331.64499999999998"/>
    <n v="10.022141"/>
    <n v="0"/>
    <x v="1190"/>
    <x v="1222"/>
    <n v="-5.9828570000000001"/>
    <n v="-192.08584300000001"/>
    <n v="-2.214289"/>
    <n v="-5.981795"/>
    <n v="-192.067307"/>
    <n v="-2.2138819999999999"/>
    <n v="1.8566750000000001"/>
    <n v="4.06E-4"/>
  </r>
  <r>
    <n v="1314"/>
    <x v="0"/>
    <s v="1-2-7-8"/>
    <s v="1-2-7-8"/>
    <x v="0"/>
    <x v="1313"/>
    <n v="117.18600000000001"/>
    <n v="218.70699999999999"/>
    <n v="7.6302370000000002"/>
    <n v="0"/>
    <x v="1191"/>
    <x v="1223"/>
    <n v="-6.3604570000000002"/>
    <n v="-192.66030599999999"/>
    <n v="-2.1230869999999999"/>
    <n v="-6.3336329999999998"/>
    <n v="-192.70002700000001"/>
    <n v="-2.1250070000000001"/>
    <n v="4.7930549999999998"/>
    <n v="1.92E-3"/>
  </r>
  <r>
    <n v="1315"/>
    <x v="0"/>
    <s v="1-2-7-8"/>
    <s v="1-2-7-8"/>
    <x v="0"/>
    <x v="1314"/>
    <n v="137.09700000000001"/>
    <n v="293.67500000000001"/>
    <n v="7.0347410000000004"/>
    <n v="0"/>
    <x v="1192"/>
    <x v="1224"/>
    <n v="-6.6330049999999998"/>
    <n v="-193.347599"/>
    <n v="-2.042414"/>
    <n v="-6.6363989999999999"/>
    <n v="-193.35791"/>
    <n v="-2.041766"/>
    <n v="1.085515"/>
    <n v="6.4800000000000003E-4"/>
  </r>
  <r>
    <n v="1316"/>
    <x v="0"/>
    <s v="1-2-7-8"/>
    <s v="1-2-7-8"/>
    <x v="0"/>
    <x v="1315"/>
    <n v="97.85"/>
    <n v="227.423"/>
    <n v="9.1109519999999993"/>
    <n v="0"/>
    <x v="1193"/>
    <x v="1225"/>
    <n v="-6.9398840000000002"/>
    <n v="-194.19123999999999"/>
    <n v="-1.937408"/>
    <n v="-6.9540959999999998"/>
    <n v="-194.26458700000001"/>
    <n v="-1.9339170000000001"/>
    <n v="7.471158"/>
    <n v="3.4910000000000002E-3"/>
  </r>
  <r>
    <n v="1317"/>
    <x v="3"/>
    <s v="1-2-8"/>
    <s v="1-2-8"/>
    <x v="0"/>
    <x v="1316"/>
    <n v="86.47"/>
    <n v="330.55"/>
    <n v="3.8209330000000001"/>
    <n v="0"/>
    <x v="1194"/>
    <x v="1226"/>
    <n v="-7.1180630000000003"/>
    <n v="-194.96758500000001"/>
    <n v="-1.8611120000000001"/>
    <n v="-7.1342600000000003"/>
    <n v="-194.96220400000001"/>
    <n v="-1.860392"/>
    <n v="1.706739"/>
    <n v="7.2000000000000005E-4"/>
  </r>
  <r>
    <n v="1318"/>
    <x v="3"/>
    <s v="1-2-8"/>
    <s v="1-2-8"/>
    <x v="0"/>
    <x v="1317"/>
    <n v="96.254999999999995"/>
    <n v="216.97"/>
    <n v="3.1302970000000001"/>
    <n v="0"/>
    <x v="1195"/>
    <x v="1227"/>
    <n v="-7.2985319999999998"/>
    <n v="-195.62790000000001"/>
    <n v="-1.7937810000000001"/>
    <n v="-7.2715269999999999"/>
    <n v="-195.671616"/>
    <n v="-1.7936909999999999"/>
    <n v="5.138414"/>
    <n v="9.1000000000000003E-5"/>
  </r>
  <r>
    <n v="1319"/>
    <x v="3"/>
    <s v="1-2-8"/>
    <s v="1-2-8"/>
    <x v="0"/>
    <x v="1318"/>
    <n v="110.389"/>
    <n v="292.053"/>
    <n v="3.324389"/>
    <n v="0"/>
    <x v="1196"/>
    <x v="1228"/>
    <n v="-7.3813440000000003"/>
    <n v="-196.38164800000001"/>
    <n v="-1.7367349999999999"/>
    <n v="-7.3719669999999997"/>
    <n v="-196.389847"/>
    <n v="-1.7370570000000001"/>
    <n v="1.2456480000000001"/>
    <n v="3.2200000000000002E-4"/>
  </r>
  <r>
    <n v="1320"/>
    <x v="3"/>
    <s v="1-2-8"/>
    <s v="1-2-8"/>
    <x v="0"/>
    <x v="1319"/>
    <n v="131.27600000000001"/>
    <n v="224.53299999999999"/>
    <n v="4.0770619999999997"/>
    <n v="0"/>
    <x v="1197"/>
    <x v="1229"/>
    <n v="-7.435613"/>
    <n v="-197.37819400000001"/>
    <n v="-1.673074"/>
    <n v="-7.4560129999999996"/>
    <n v="-197.35458399999999"/>
    <n v="-1.6729780000000001"/>
    <n v="3.1202770000000002"/>
    <n v="9.6000000000000002E-5"/>
  </r>
  <r>
    <n v="1321"/>
    <x v="3"/>
    <s v="1-2-8"/>
    <s v="1-2-8"/>
    <x v="0"/>
    <x v="1320"/>
    <n v="136.09800000000001"/>
    <n v="285.35300000000001"/>
    <n v="2.6606519999999998"/>
    <n v="0"/>
    <x v="1198"/>
    <x v="1230"/>
    <n v="-7.424385"/>
    <n v="-198.06876700000001"/>
    <n v="-1.6429590000000001"/>
    <n v="-7.4937279999999999"/>
    <n v="-198.08036799999999"/>
    <n v="-1.637346"/>
    <n v="7.0305989999999996"/>
    <n v="5.6129999999999999E-3"/>
  </r>
  <r>
    <n v="1322"/>
    <x v="3"/>
    <s v="1-2-8"/>
    <s v="1-2-8"/>
    <x v="0"/>
    <x v="1321"/>
    <n v="109.586"/>
    <n v="197.619"/>
    <n v="1.7784260000000001"/>
    <n v="0"/>
    <x v="1003"/>
    <x v="1231"/>
    <n v="-7.7825620000000004"/>
    <n v="-198.519969"/>
    <n v="-1.611156"/>
    <n v="-7.5157999999999996"/>
    <n v="-198.80624399999999"/>
    <n v="-1.612133"/>
    <n v="39.129927000000002"/>
    <n v="9.77E-4"/>
  </r>
  <r>
    <n v="1323"/>
    <x v="3"/>
    <s v="1-2-8"/>
    <s v="1-2-8"/>
    <x v="0"/>
    <x v="1322"/>
    <n v="114.58199999999999"/>
    <n v="230.17099999999999"/>
    <n v="3.1064780000000001"/>
    <n v="0"/>
    <x v="1199"/>
    <x v="1232"/>
    <n v="-7.5357640000000004"/>
    <n v="-199.508512"/>
    <n v="-1.594846"/>
    <n v="-7.5270060000000001"/>
    <n v="-199.53147899999999"/>
    <n v="-1.5931090000000001"/>
    <n v="2.4580229999999998"/>
    <n v="1.737E-3"/>
  </r>
  <r>
    <n v="1324"/>
    <x v="3"/>
    <s v="1-2-8"/>
    <s v="1-2-8"/>
    <x v="0"/>
    <x v="1323"/>
    <n v="149.51300000000001"/>
    <n v="300.34699999999998"/>
    <n v="3.3996270000000002"/>
    <n v="0"/>
    <x v="1200"/>
    <x v="1233"/>
    <n v="-7.5867630000000004"/>
    <n v="-200.51409100000001"/>
    <n v="-1.5722750000000001"/>
    <n v="-7.5314399999999999"/>
    <n v="-200.49812299999999"/>
    <n v="-1.577868"/>
    <n v="5.7580900000000002"/>
    <n v="5.5929999999999999E-3"/>
  </r>
  <r>
    <n v="1325"/>
    <x v="3"/>
    <s v="1-2-8"/>
    <s v="1-2-8"/>
    <x v="0"/>
    <x v="1324"/>
    <n v="112.57299999999999"/>
    <n v="250.76599999999999"/>
    <n v="1.9324939999999999"/>
    <n v="0"/>
    <x v="1201"/>
    <x v="1234"/>
    <n v="-7.5669500000000003"/>
    <n v="-201.226314"/>
    <n v="-1.5739190000000001"/>
    <n v="-7.5305910000000003"/>
    <n v="-201.22345000000001"/>
    <n v="-1.5720989999999999"/>
    <n v="3.647208"/>
    <n v="1.8209999999999999E-3"/>
  </r>
  <r>
    <n v="1326"/>
    <x v="3"/>
    <s v="1-2-8"/>
    <s v="1-2-8"/>
    <x v="0"/>
    <x v="1325"/>
    <n v="95.802000000000007"/>
    <n v="272.05200000000002"/>
    <n v="2.4499219999999999"/>
    <n v="0"/>
    <x v="1202"/>
    <x v="1235"/>
    <n v="-7.5497329999999998"/>
    <n v="-201.959003"/>
    <n v="-1.565358"/>
    <n v="-7.527647"/>
    <n v="-201.949219"/>
    <n v="-1.5675809999999999"/>
    <n v="2.4156119999999999"/>
    <n v="2.2230000000000001E-3"/>
  </r>
  <r>
    <n v="1327"/>
    <x v="3"/>
    <s v="1-2-8"/>
    <s v="1-2-8"/>
    <x v="0"/>
    <x v="1326"/>
    <n v="115.03700000000001"/>
    <n v="230.256"/>
    <n v="2.2622960000000001"/>
    <n v="0"/>
    <x v="1203"/>
    <x v="1236"/>
    <n v="-7.5114039999999997"/>
    <n v="-202.67802"/>
    <n v="-1.568835"/>
    <n v="-7.5227510000000004"/>
    <n v="-202.67532299999999"/>
    <n v="-1.565415"/>
    <n v="1.166293"/>
    <n v="3.4199999999999999E-3"/>
  </r>
  <r>
    <n v="1328"/>
    <x v="3"/>
    <s v="1-2-8"/>
    <s v="1-2-8"/>
    <x v="0"/>
    <x v="1327"/>
    <n v="141.92599999999999"/>
    <n v="308.73399999999998"/>
    <n v="2.881529"/>
    <n v="0"/>
    <x v="1204"/>
    <x v="1237"/>
    <n v="-7.3749330000000004"/>
    <n v="-203.51308700000001"/>
    <n v="-1.566937"/>
    <n v="-7.5170680000000001"/>
    <n v="-203.40147400000001"/>
    <n v="-1.5631280000000001"/>
    <n v="18.072025"/>
    <n v="3.8089999999999999E-3"/>
  </r>
  <r>
    <n v="1329"/>
    <x v="3"/>
    <s v="1-2-8"/>
    <s v="1-2-8"/>
    <x v="0"/>
    <x v="1328"/>
    <n v="81.299000000000007"/>
    <n v="189.13399999999999"/>
    <n v="2.6746850000000002"/>
    <n v="0"/>
    <x v="1205"/>
    <x v="1238"/>
    <n v="-7.4984859999999998"/>
    <n v="-204.47216599999999"/>
    <n v="-1.5531539999999999"/>
    <n v="-7.5081410000000002"/>
    <n v="-204.36938499999999"/>
    <n v="-1.5615810000000001"/>
    <n v="10.323375"/>
    <n v="8.4270000000000005E-3"/>
  </r>
  <r>
    <n v="1330"/>
    <x v="3"/>
    <s v="1-2-8"/>
    <s v="1-2-8"/>
    <x v="0"/>
    <x v="1329"/>
    <n v="135.97499999999999"/>
    <n v="312.68400000000003"/>
    <n v="1.9807490000000001"/>
    <n v="0"/>
    <x v="1206"/>
    <x v="1239"/>
    <n v="-7.5092780000000001"/>
    <n v="-205.08598699999999"/>
    <n v="-1.5617970000000001"/>
    <n v="-7.5009810000000003"/>
    <n v="-205.09509299999999"/>
    <n v="-1.561563"/>
    <n v="1.2318929999999999"/>
    <n v="2.34E-4"/>
  </r>
  <r>
    <n v="1331"/>
    <x v="3"/>
    <s v="1-2-8"/>
    <s v="1-2-8"/>
    <x v="0"/>
    <x v="1330"/>
    <n v="125.578"/>
    <n v="396.26"/>
    <n v="2.1059670000000001"/>
    <n v="0"/>
    <x v="1207"/>
    <x v="1240"/>
    <n v="-7.4698770000000003"/>
    <n v="-205.84374399999999"/>
    <n v="-1.564352"/>
    <n v="-7.4953950000000003"/>
    <n v="-205.82072400000001"/>
    <n v="-1.5619259999999999"/>
    <n v="3.4366780000000001"/>
    <n v="2.4260000000000002E-3"/>
  </r>
  <r>
    <n v="1332"/>
    <x v="3"/>
    <s v="1-2-8"/>
    <s v="1-2-8"/>
    <x v="0"/>
    <x v="1331"/>
    <n v="130.97399999999999"/>
    <n v="258.827"/>
    <n v="2.8555489999999999"/>
    <n v="0"/>
    <x v="1208"/>
    <x v="1241"/>
    <n v="-7.5127350000000002"/>
    <n v="-206.76693"/>
    <n v="-1.56193"/>
    <n v="-7.4887550000000003"/>
    <n v="-206.78831500000001"/>
    <n v="-1.5632490000000001"/>
    <n v="3.2129460000000001"/>
    <n v="1.3190000000000001E-3"/>
  </r>
  <r>
    <n v="1333"/>
    <x v="3"/>
    <s v="1-2-8"/>
    <s v="1-2-8"/>
    <x v="0"/>
    <x v="1332"/>
    <n v="109.928"/>
    <n v="281.60199999999998"/>
    <n v="2.56087"/>
    <n v="0"/>
    <x v="1209"/>
    <x v="1242"/>
    <n v="-7.48055"/>
    <n v="-207.52692200000001"/>
    <n v="-1.5723309999999999"/>
    <n v="-7.484121"/>
    <n v="-207.51411400000001"/>
    <n v="-1.564506"/>
    <n v="1.3296559999999999"/>
    <n v="7.8250000000000004E-3"/>
  </r>
  <r>
    <n v="1334"/>
    <x v="3"/>
    <s v="1-2-8"/>
    <s v="1-2-8"/>
    <x v="0"/>
    <x v="1333"/>
    <n v="105.833"/>
    <n v="308.80399999999997"/>
    <n v="2.0795300000000001"/>
    <n v="0"/>
    <x v="1210"/>
    <x v="1243"/>
    <n v="-7.5033989999999999"/>
    <n v="-208.217129"/>
    <n v="-1.564597"/>
    <n v="-7.4800959999999996"/>
    <n v="-208.24002100000001"/>
    <n v="-1.564551"/>
    <n v="3.2665479999999998"/>
    <n v="4.6E-5"/>
  </r>
  <r>
    <n v="1335"/>
    <x v="3"/>
    <s v="1-2-8"/>
    <s v="1-2-8"/>
    <x v="0"/>
    <x v="1334"/>
    <n v="86.59"/>
    <n v="362.03800000000001"/>
    <n v="2.8565800000000001"/>
    <n v="0"/>
    <x v="1211"/>
    <x v="1244"/>
    <n v="-7.4740739999999999"/>
    <n v="-209.21105299999999"/>
    <n v="-1.565917"/>
    <n v="-7.4748539999999997"/>
    <n v="-209.20787000000001"/>
    <n v="-1.5650390000000001"/>
    <n v="0.32765499999999997"/>
    <n v="8.7900000000000001E-4"/>
  </r>
  <r>
    <n v="1336"/>
    <x v="3"/>
    <s v="1-2-8"/>
    <s v="1-2-8"/>
    <x v="0"/>
    <x v="1335"/>
    <n v="214.392"/>
    <n v="1005.671"/>
    <n v="1.967754"/>
    <n v="0"/>
    <x v="1212"/>
    <x v="1245"/>
    <n v="-7.4995520000000004"/>
    <n v="-209.889208"/>
    <n v="-1.568325"/>
    <n v="-7.4709510000000003"/>
    <n v="-209.93367000000001"/>
    <n v="-1.5657859999999999"/>
    <n v="5.286702"/>
    <n v="2.539E-3"/>
  </r>
  <r>
    <n v="1337"/>
    <x v="3"/>
    <s v="1-2-8"/>
    <s v="1-2-8"/>
    <x v="0"/>
    <x v="1336"/>
    <n v="128.56700000000001"/>
    <n v="319.29300000000001"/>
    <n v="2.5481379999999998"/>
    <n v="0"/>
    <x v="1213"/>
    <x v="1246"/>
    <n v="-7.4972890000000003"/>
    <n v="-210.629865"/>
    <n v="-1.566899"/>
    <n v="-7.4680390000000001"/>
    <n v="-210.65947"/>
    <n v="-1.565939"/>
    <n v="4.1617829999999998"/>
    <n v="9.6000000000000002E-4"/>
  </r>
  <r>
    <n v="1338"/>
    <x v="0"/>
    <s v="1-2-8-9"/>
    <s v="1-2-8-9"/>
    <x v="0"/>
    <x v="1337"/>
    <n v="97.515000000000001"/>
    <n v="170.40899999999999"/>
    <n v="3.9826250000000001"/>
    <n v="0"/>
    <x v="1214"/>
    <x v="1247"/>
    <n v="-7.4448420000000004"/>
    <n v="-211.63703799999999"/>
    <n v="-1.5657220000000001"/>
    <n v="-7.4647350000000001"/>
    <n v="-211.627197"/>
    <n v="-1.5668679999999999"/>
    <n v="2.2194189999999998"/>
    <n v="1.1460000000000001E-3"/>
  </r>
  <r>
    <n v="1339"/>
    <x v="0"/>
    <s v="1-2-8-9"/>
    <s v="1-2-8-9"/>
    <x v="0"/>
    <x v="1338"/>
    <n v="107.819"/>
    <n v="215.55799999999999"/>
    <n v="2.9067970000000001"/>
    <n v="0"/>
    <x v="1215"/>
    <x v="1248"/>
    <n v="-7.4537979999999999"/>
    <n v="-212.36174199999999"/>
    <n v="-1.5674650000000001"/>
    <n v="-7.4624470000000001"/>
    <n v="-212.35299699999999"/>
    <n v="-1.5678749999999999"/>
    <n v="1.229957"/>
    <n v="4.0999999999999999E-4"/>
  </r>
  <r>
    <n v="1340"/>
    <x v="0"/>
    <s v="1-2-8-9"/>
    <s v="1-2-8-9"/>
    <x v="0"/>
    <x v="1339"/>
    <n v="172.12899999999999"/>
    <n v="292.21499999999997"/>
    <n v="3.5944560000000001"/>
    <n v="0"/>
    <x v="927"/>
    <x v="1249"/>
    <n v="-7.3990419999999997"/>
    <n v="-213.13417899999999"/>
    <n v="-1.5723800000000001"/>
    <n v="-7.460674"/>
    <n v="-213.07879600000001"/>
    <n v="-1.567739"/>
    <n v="8.2859639999999999"/>
    <n v="4.64E-3"/>
  </r>
  <r>
    <n v="1341"/>
    <x v="0"/>
    <s v="1-2-8-9"/>
    <s v="1-2-8-9"/>
    <x v="0"/>
    <x v="1340"/>
    <n v="178.99199999999999"/>
    <n v="334.52300000000002"/>
    <n v="2.620568"/>
    <n v="0"/>
    <x v="1216"/>
    <x v="1250"/>
    <n v="-7.4667870000000001"/>
    <n v="-213.79630499999999"/>
    <n v="-1.5686610000000001"/>
    <n v="-7.4587580000000004"/>
    <n v="-213.80461099999999"/>
    <n v="-1.5685089999999999"/>
    <n v="1.1552819999999999"/>
    <n v="1.5200000000000001E-4"/>
  </r>
  <r>
    <n v="1342"/>
    <x v="0"/>
    <s v="1-2-8-9"/>
    <s v="1-2-8-9"/>
    <x v="0"/>
    <x v="1341"/>
    <n v="170.81899999999999"/>
    <n v="320.887"/>
    <n v="3.6690119999999999"/>
    <n v="0"/>
    <x v="1217"/>
    <x v="1251"/>
    <n v="-7.4393229999999999"/>
    <n v="-214.552829"/>
    <n v="-1.5687409999999999"/>
    <n v="-7.4572370000000001"/>
    <n v="-214.53041099999999"/>
    <n v="-1.5681780000000001"/>
    <n v="2.8696969999999999"/>
    <n v="5.6300000000000002E-4"/>
  </r>
  <r>
    <n v="1343"/>
    <x v="0"/>
    <s v="1-2-8-9"/>
    <s v="1-2-8-9"/>
    <x v="0"/>
    <x v="1342"/>
    <n v="180.00399999999999"/>
    <n v="283.51400000000001"/>
    <n v="2.5642140000000002"/>
    <n v="0"/>
    <x v="562"/>
    <x v="1252"/>
    <n v="-7.4678100000000001"/>
    <n v="-215.23559299999999"/>
    <n v="-1.56674"/>
    <n v="-7.4555579999999999"/>
    <n v="-215.25621000000001"/>
    <n v="-1.5688690000000001"/>
    <n v="2.3982619999999999"/>
    <n v="2.1289999999999998E-3"/>
  </r>
  <r>
    <n v="1344"/>
    <x v="0"/>
    <s v="1-2-8-9"/>
    <s v="1-2-8-9"/>
    <x v="0"/>
    <x v="1343"/>
    <n v="146.751"/>
    <n v="299.596"/>
    <n v="3.5976119999999998"/>
    <n v="0"/>
    <x v="1218"/>
    <x v="1253"/>
    <n v="-7.4903880000000003"/>
    <n v="-216.191622"/>
    <n v="-1.5724480000000001"/>
    <n v="-7.4539749999999998"/>
    <n v="-216.223938"/>
    <n v="-1.5692839999999999"/>
    <n v="4.8684779999999996"/>
    <n v="3.1640000000000001E-3"/>
  </r>
  <r>
    <n v="1345"/>
    <x v="0"/>
    <s v="1-2-8-9"/>
    <s v="1-2-8-9"/>
    <x v="0"/>
    <x v="1344"/>
    <n v="124.462"/>
    <n v="291.846"/>
    <n v="3.8745889999999998"/>
    <n v="0"/>
    <x v="1219"/>
    <x v="1254"/>
    <n v="-7.439667"/>
    <n v="-216.949252"/>
    <n v="-1.5676060000000001"/>
    <n v="-7.4531340000000004"/>
    <n v="-216.949738"/>
    <n v="-1.569045"/>
    <n v="1.3475630000000001"/>
    <n v="1.438E-3"/>
  </r>
  <r>
    <n v="1346"/>
    <x v="0"/>
    <s v="1-2-8-9"/>
    <s v="1-2-8-9"/>
    <x v="0"/>
    <x v="1345"/>
    <n v="114.422"/>
    <n v="264.04000000000002"/>
    <n v="2.5847850000000001"/>
    <n v="0"/>
    <x v="1012"/>
    <x v="1255"/>
    <n v="-7.4369639999999997"/>
    <n v="-217.68240900000001"/>
    <n v="-1.568889"/>
    <n v="-7.4520879999999998"/>
    <n v="-217.67553699999999"/>
    <n v="-1.569736"/>
    <n v="1.6612560000000001"/>
    <n v="8.4699999999999999E-4"/>
  </r>
  <r>
    <n v="1347"/>
    <x v="3"/>
    <s v="2-8-9"/>
    <s v="2-8-9"/>
    <x v="0"/>
    <x v="1346"/>
    <n v="122.328"/>
    <n v="226.37100000000001"/>
    <n v="2.7708979999999999"/>
    <n v="0"/>
    <x v="1220"/>
    <x v="1256"/>
    <n v="-7.4501749999999998"/>
    <n v="-218.636844"/>
    <n v="-1.569232"/>
    <n v="-7.4510160000000001"/>
    <n v="-218.64328"/>
    <n v="-1.569903"/>
    <n v="0.64909899999999998"/>
    <n v="6.7100000000000005E-4"/>
  </r>
  <r>
    <n v="1348"/>
    <x v="3"/>
    <s v="2-8-9"/>
    <s v="2-8-9"/>
    <x v="0"/>
    <x v="1347"/>
    <n v="148.976"/>
    <n v="264.48899999999998"/>
    <n v="2.792151"/>
    <n v="0"/>
    <x v="1221"/>
    <x v="1257"/>
    <n v="-7.4430740000000002"/>
    <n v="-219.39718099999999"/>
    <n v="-1.5712109999999999"/>
    <n v="-7.4504380000000001"/>
    <n v="-219.36908"/>
    <n v="-1.5694980000000001"/>
    <n v="2.905049"/>
    <n v="1.7129999999999999E-3"/>
  </r>
  <r>
    <n v="1349"/>
    <x v="3"/>
    <s v="2-8-9"/>
    <s v="2-8-9"/>
    <x v="0"/>
    <x v="1348"/>
    <n v="101.554"/>
    <n v="264.68700000000001"/>
    <n v="2.5505110000000002"/>
    <n v="0"/>
    <x v="713"/>
    <x v="1258"/>
    <n v="-7.4301320000000004"/>
    <n v="-220.109692"/>
    <n v="-1.569061"/>
    <n v="-7.4496029999999998"/>
    <n v="-220.09487899999999"/>
    <n v="-1.570076"/>
    <n v="2.446504"/>
    <n v="1.0150000000000001E-3"/>
  </r>
  <r>
    <n v="1350"/>
    <x v="3"/>
    <s v="2-8-9"/>
    <s v="2-8-9"/>
    <x v="0"/>
    <x v="1349"/>
    <n v="79.784000000000006"/>
    <n v="199.321"/>
    <n v="2.7046299999999999"/>
    <n v="0"/>
    <x v="714"/>
    <x v="1259"/>
    <n v="-7.4822199999999999"/>
    <n v="-221.03816399999999"/>
    <n v="-1.575585"/>
    <n v="-7.4488019999999997"/>
    <n v="-221.06260700000001"/>
    <n v="-1.570187"/>
    <n v="4.1403499999999998"/>
    <n v="5.398E-3"/>
  </r>
  <r>
    <n v="1351"/>
    <x v="3"/>
    <s v="2-8-9"/>
    <s v="2-8-9"/>
    <x v="0"/>
    <x v="1350"/>
    <n v="86.555000000000007"/>
    <n v="292.39800000000002"/>
    <n v="2.4518710000000001"/>
    <n v="0"/>
    <x v="1222"/>
    <x v="1260"/>
    <n v="-7.4207640000000001"/>
    <n v="-221.94730999999999"/>
    <n v="-1.5844240000000001"/>
    <n v="-7.4484149999999998"/>
    <n v="-221.78840600000001"/>
    <n v="-1.569761"/>
    <n v="16.129169000000001"/>
    <n v="1.4663000000000001E-2"/>
  </r>
  <r>
    <n v="1352"/>
    <x v="3"/>
    <s v="2-8-9"/>
    <s v="2-8-9"/>
    <x v="0"/>
    <x v="1351"/>
    <n v="118.205"/>
    <n v="242.125"/>
    <n v="1.6448259999999999"/>
    <n v="0"/>
    <x v="1223"/>
    <x v="1261"/>
    <n v="-7.4976900000000004"/>
    <n v="-222.479859"/>
    <n v="-1.572255"/>
    <n v="-7.447781"/>
    <n v="-222.51422099999999"/>
    <n v="-1.570344"/>
    <n v="6.0594450000000002"/>
    <n v="1.9109999999999999E-3"/>
  </r>
  <r>
    <n v="1353"/>
    <x v="3"/>
    <s v="2-8-9"/>
    <s v="2-8-9"/>
    <x v="0"/>
    <x v="1352"/>
    <n v="126.837"/>
    <n v="178.191"/>
    <n v="1.7874810000000001"/>
    <n v="0"/>
    <x v="558"/>
    <x v="999"/>
    <n v="-7.5669230000000001"/>
    <n v="-223.13793100000001"/>
    <n v="-1.5713330000000001"/>
    <n v="-7.4474819999999999"/>
    <n v="-223.24002100000001"/>
    <n v="-1.5698939999999999"/>
    <n v="15.712592000000001"/>
    <n v="1.439E-3"/>
  </r>
  <r>
    <n v="1354"/>
    <x v="3"/>
    <s v="2-8-9"/>
    <s v="2-8-9"/>
    <x v="0"/>
    <x v="1353"/>
    <n v="92.757000000000005"/>
    <n v="242.42099999999999"/>
    <n v="2.546465"/>
    <n v="0"/>
    <x v="147"/>
    <x v="1262"/>
    <n v="-7.3963780000000003"/>
    <n v="-224.01413600000001"/>
    <n v="-1.569402"/>
    <n v="-7.4469159999999999"/>
    <n v="-223.96582000000001"/>
    <n v="-1.570451"/>
    <n v="6.9917639999999999"/>
    <n v="1.049E-3"/>
  </r>
  <r>
    <n v="1355"/>
    <x v="3"/>
    <s v="2-8-9"/>
    <s v="2-8-9"/>
    <x v="0"/>
    <x v="1354"/>
    <n v="99.153999999999996"/>
    <n v="320.245"/>
    <n v="2.4863490000000001"/>
    <n v="0"/>
    <x v="717"/>
    <x v="1263"/>
    <n v="-7.3871409999999997"/>
    <n v="-224.73309399999999"/>
    <n v="-1.5689299999999999"/>
    <n v="-7.4466830000000002"/>
    <n v="-224.69162"/>
    <n v="-1.569995"/>
    <n v="7.2563180000000003"/>
    <n v="1.0660000000000001E-3"/>
  </r>
  <r>
    <n v="1356"/>
    <x v="3"/>
    <s v="2-8-9"/>
    <s v="2-8-9"/>
    <x v="0"/>
    <x v="1355"/>
    <n v="100.262"/>
    <n v="267.58699999999999"/>
    <n v="3.1565530000000002"/>
    <n v="0"/>
    <x v="722"/>
    <x v="1264"/>
    <n v="-7.3599129999999997"/>
    <n v="-225.67979500000001"/>
    <n v="-1.572832"/>
    <n v="-7.4462200000000003"/>
    <n v="-225.65934799999999"/>
    <n v="-1.5700529999999999"/>
    <n v="8.8695710000000005"/>
    <n v="2.7789999999999998E-3"/>
  </r>
  <r>
    <n v="1357"/>
    <x v="3"/>
    <s v="2-8-9"/>
    <s v="2-8-9"/>
    <x v="0"/>
    <x v="1356"/>
    <n v="102.732"/>
    <n v="313.161"/>
    <n v="1.7789520000000001"/>
    <n v="0"/>
    <x v="555"/>
    <x v="1265"/>
    <n v="-7.644323"/>
    <n v="-226.26963000000001"/>
    <n v="-1.5803259999999999"/>
    <n v="-7.4457009999999997"/>
    <n v="-226.38514699999999"/>
    <n v="-1.5705530000000001"/>
    <n v="22.977103"/>
    <n v="9.7730000000000004E-3"/>
  </r>
  <r>
    <n v="1358"/>
    <x v="3"/>
    <s v="2-8-9"/>
    <s v="2-8-9"/>
    <x v="0"/>
    <x v="1357"/>
    <n v="102.438"/>
    <n v="307.90800000000002"/>
    <n v="2.8877470000000001"/>
    <n v="0"/>
    <x v="719"/>
    <x v="1266"/>
    <n v="-7.3443189999999996"/>
    <n v="-227.19782799999999"/>
    <n v="-1.5681909999999999"/>
    <n v="-7.4454719999999996"/>
    <n v="-227.11094700000001"/>
    <n v="-1.5700339999999999"/>
    <n v="13.334265"/>
    <n v="1.843E-3"/>
  </r>
  <r>
    <n v="1359"/>
    <x v="3"/>
    <s v="2-8-9"/>
    <s v="2-8-9"/>
    <x v="0"/>
    <x v="1358"/>
    <n v="98.728999999999999"/>
    <n v="257.666"/>
    <n v="1.863361"/>
    <n v="0"/>
    <x v="557"/>
    <x v="1267"/>
    <n v="-7.3690360000000004"/>
    <n v="-227.84173999999999"/>
    <n v="-1.5672600000000001"/>
    <n v="-7.445055"/>
    <n v="-227.83674600000001"/>
    <n v="-1.5706249999999999"/>
    <n v="7.6183630000000004"/>
    <n v="3.3660000000000001E-3"/>
  </r>
  <r>
    <n v="1360"/>
    <x v="3"/>
    <s v="2-8-9"/>
    <s v="2-8-9"/>
    <x v="0"/>
    <x v="1359"/>
    <n v="93.039000000000001"/>
    <n v="263.15100000000001"/>
    <n v="3.0592700000000002"/>
    <n v="0"/>
    <x v="559"/>
    <x v="1268"/>
    <n v="-7.300281"/>
    <n v="-228.85992300000001"/>
    <n v="-1.56521"/>
    <n v="-7.4448020000000001"/>
    <n v="-228.80448899999999"/>
    <n v="-1.5707469999999999"/>
    <n v="15.478761"/>
    <n v="5.5370000000000003E-3"/>
  </r>
  <r>
    <n v="1361"/>
    <x v="3"/>
    <s v="2-8-9"/>
    <s v="2-8-9"/>
    <x v="0"/>
    <x v="1360"/>
    <n v="83.003"/>
    <n v="258.10500000000002"/>
    <n v="2.254305"/>
    <n v="0"/>
    <x v="556"/>
    <x v="1269"/>
    <n v="-7.7626330000000001"/>
    <n v="-229.41097500000001"/>
    <n v="-1.5884940000000001"/>
    <n v="-7.4447530000000004"/>
    <n v="-229.53028900000001"/>
    <n v="-1.5702659999999999"/>
    <n v="33.953448999999999"/>
    <n v="1.8228000000000001E-2"/>
  </r>
  <r>
    <n v="1362"/>
    <x v="3"/>
    <s v="2-8-9"/>
    <s v="2-8-9"/>
    <x v="0"/>
    <x v="1361"/>
    <n v="89.828000000000003"/>
    <n v="239.00800000000001"/>
    <n v="2.7416019999999999"/>
    <n v="0"/>
    <x v="557"/>
    <x v="1270"/>
    <n v="-7.4246270000000001"/>
    <n v="-230.32820100000001"/>
    <n v="-1.567903"/>
    <n v="-7.4444369999999997"/>
    <n v="-230.25608800000001"/>
    <n v="-1.570802"/>
    <n v="7.4783970000000002"/>
    <n v="2.8990000000000001E-3"/>
  </r>
  <r>
    <n v="1363"/>
    <x v="3"/>
    <s v="2-8-9"/>
    <s v="2-8-9"/>
    <x v="0"/>
    <x v="1362"/>
    <n v="121.22199999999999"/>
    <n v="293.29199999999997"/>
    <n v="2.6419980000000001"/>
    <n v="0"/>
    <x v="144"/>
    <x v="1271"/>
    <n v="-7.3583569999999998"/>
    <n v="-231.27713600000001"/>
    <n v="-1.569088"/>
    <n v="-7.4442300000000001"/>
    <n v="-231.223816"/>
    <n v="-1.5708260000000001"/>
    <n v="10.108008999999999"/>
    <n v="1.738E-3"/>
  </r>
  <r>
    <n v="1364"/>
    <x v="3"/>
    <s v="2-8-9"/>
    <s v="2-8-9"/>
    <x v="0"/>
    <x v="1363"/>
    <n v="102.899"/>
    <n v="427.447"/>
    <n v="1.810378"/>
    <n v="0"/>
    <x v="716"/>
    <x v="727"/>
    <n v="-7.4749809999999997"/>
    <n v="-231.94974300000001"/>
    <n v="-1.5715460000000001"/>
    <n v="-7.4442380000000004"/>
    <n v="-231.94963100000001"/>
    <n v="-1.570335"/>
    <n v="3.0743040000000001"/>
    <n v="1.212E-3"/>
  </r>
  <r>
    <n v="1365"/>
    <x v="3"/>
    <s v="2-8-9"/>
    <s v="2-8-9"/>
    <x v="0"/>
    <x v="1364"/>
    <n v="94.855999999999995"/>
    <n v="496.65199999999999"/>
    <n v="2.2756259999999999"/>
    <n v="0"/>
    <x v="561"/>
    <x v="1272"/>
    <n v="-7.3554599999999999"/>
    <n v="-232.77733000000001"/>
    <n v="-1.568827"/>
    <n v="-7.4438789999999999"/>
    <n v="-232.67543000000001"/>
    <n v="-1.5707960000000001"/>
    <n v="13.491258"/>
    <n v="1.9689999999999998E-3"/>
  </r>
  <r>
    <n v="1366"/>
    <x v="3"/>
    <s v="2-8-9"/>
    <s v="2-8-9"/>
    <x v="0"/>
    <x v="1365"/>
    <n v="117.01900000000001"/>
    <n v="307.08499999999998"/>
    <n v="2.8166410000000002"/>
    <n v="0"/>
    <x v="1222"/>
    <x v="1273"/>
    <n v="-7.3843120000000004"/>
    <n v="-233.275916"/>
    <n v="-1.5815159999999999"/>
    <n v="-7.4438750000000002"/>
    <n v="-233.40123"/>
    <n v="-1.570314"/>
    <n v="13.874902000000001"/>
    <n v="1.1202E-2"/>
  </r>
  <r>
    <n v="1367"/>
    <x v="3"/>
    <s v="2-8-9"/>
    <s v="2-8-9"/>
    <x v="0"/>
    <x v="1366"/>
    <n v="143.352"/>
    <n v="317.7"/>
    <n v="4.0284279999999999"/>
    <n v="0"/>
    <x v="565"/>
    <x v="1274"/>
    <n v="-7.3735419999999996"/>
    <n v="-234.52702400000001"/>
    <n v="-1.560265"/>
    <n v="-7.443613"/>
    <n v="-234.36895799999999"/>
    <n v="-1.570289"/>
    <n v="17.290102000000001"/>
    <n v="1.0024E-2"/>
  </r>
  <r>
    <n v="1368"/>
    <x v="3"/>
    <s v="2-8-9"/>
    <s v="2-8-9"/>
    <x v="0"/>
    <x v="1367"/>
    <n v="86.391999999999996"/>
    <n v="261.22000000000003"/>
    <n v="1.6296200000000001"/>
    <n v="0"/>
    <x v="147"/>
    <x v="1275"/>
    <n v="-7.4987120000000003"/>
    <n v="-235.06374299999999"/>
    <n v="-1.571734"/>
    <n v="-7.4432939999999999"/>
    <n v="-235.09475699999999"/>
    <n v="-1.5708040000000001"/>
    <n v="6.3506489999999998"/>
    <n v="9.3000000000000005E-4"/>
  </r>
  <r>
    <n v="1369"/>
    <x v="3"/>
    <s v="2-8-9"/>
    <s v="2-8-9"/>
    <x v="0"/>
    <x v="1368"/>
    <n v="147.959"/>
    <n v="350.06099999999998"/>
    <n v="1.9470609999999999"/>
    <n v="0"/>
    <x v="561"/>
    <x v="1276"/>
    <n v="-7.4421410000000003"/>
    <n v="-235.89684500000001"/>
    <n v="-1.5631740000000001"/>
    <n v="-7.4432510000000001"/>
    <n v="-235.82055700000001"/>
    <n v="-1.5702879999999999"/>
    <n v="7.6296590000000002"/>
    <n v="7.1130000000000004E-3"/>
  </r>
  <r>
    <n v="1370"/>
    <x v="3"/>
    <s v="2-8-9"/>
    <s v="2-8-9"/>
    <x v="0"/>
    <x v="1369"/>
    <n v="155.10499999999999"/>
    <n v="337.065"/>
    <n v="2.985948"/>
    <n v="0"/>
    <x v="561"/>
    <x v="1277"/>
    <n v="-7.2325980000000003"/>
    <n v="-236.92873800000001"/>
    <n v="-1.5639460000000001"/>
    <n v="-7.4429889999999999"/>
    <n v="-236.78829999999999"/>
    <n v="-1.570282"/>
    <n v="25.295708999999999"/>
    <n v="6.3359999999999996E-3"/>
  </r>
  <r>
    <n v="1371"/>
    <x v="3"/>
    <s v="2-8-9"/>
    <s v="2-8-9"/>
    <x v="0"/>
    <x v="1370"/>
    <n v="139.69300000000001"/>
    <n v="423.06200000000001"/>
    <n v="2.3748999999999998"/>
    <n v="0"/>
    <x v="561"/>
    <x v="1278"/>
    <n v="-7.4425780000000001"/>
    <n v="-237.49911399999999"/>
    <n v="-1.571812"/>
    <n v="-7.4426690000000004"/>
    <n v="-237.51409899999999"/>
    <n v="-1.570802"/>
    <n v="1.4985090000000001"/>
    <n v="1.01E-3"/>
  </r>
  <r>
    <n v="1372"/>
    <x v="3"/>
    <s v="2-8-9"/>
    <s v="2-8-9"/>
    <x v="0"/>
    <x v="1371"/>
    <n v="112.592"/>
    <n v="339.03300000000002"/>
    <n v="1.92327"/>
    <n v="0"/>
    <x v="719"/>
    <x v="1279"/>
    <n v="-7.4354950000000004"/>
    <n v="-238.32547600000001"/>
    <n v="-1.562351"/>
    <n v="-7.4426959999999998"/>
    <n v="-238.23989900000001"/>
    <n v="-1.570343"/>
    <n v="8.5879279999999998"/>
    <n v="7.9930000000000001E-3"/>
  </r>
  <r>
    <n v="1373"/>
    <x v="3"/>
    <s v="2-8-9"/>
    <s v="2-8-9"/>
    <x v="0"/>
    <x v="1372"/>
    <n v="81.165000000000006"/>
    <n v="255.524"/>
    <n v="2.8757459999999999"/>
    <n v="0"/>
    <x v="558"/>
    <x v="1280"/>
    <n v="-7.5203040000000003"/>
    <n v="-239.07725199999999"/>
    <n v="-1.57555"/>
    <n v="-7.4425059999999998"/>
    <n v="-239.207626"/>
    <n v="-1.5703549999999999"/>
    <n v="15.182162"/>
    <n v="5.1939999999999998E-3"/>
  </r>
  <r>
    <n v="1374"/>
    <x v="3"/>
    <s v="2-8-9"/>
    <s v="2-8-9"/>
    <x v="0"/>
    <x v="1373"/>
    <n v="78.808999999999997"/>
    <n v="232.01900000000001"/>
    <n v="2.2125400000000002"/>
    <n v="0"/>
    <x v="144"/>
    <x v="1281"/>
    <n v="-7.4361009999999998"/>
    <n v="-240.01277899999999"/>
    <n v="-1.563653"/>
    <n v="-7.4421989999999996"/>
    <n v="-239.933426"/>
    <n v="-1.570846"/>
    <n v="7.9586959999999998"/>
    <n v="7.1929999999999997E-3"/>
  </r>
  <r>
    <n v="1375"/>
    <x v="3"/>
    <s v="2-8-9"/>
    <s v="2-8-9"/>
    <x v="0"/>
    <x v="1374"/>
    <n v="87.063999999999993"/>
    <n v="236.429"/>
    <n v="2.093191"/>
    <n v="0"/>
    <x v="561"/>
    <x v="1282"/>
    <n v="-7.391578"/>
    <n v="-240.70971599999999"/>
    <n v="-1.5703800000000001"/>
    <n v="-7.442221"/>
    <n v="-240.65922499999999"/>
    <n v="-1.5703560000000001"/>
    <n v="7.1512019999999996"/>
    <n v="2.4000000000000001E-5"/>
  </r>
  <r>
    <n v="1376"/>
    <x v="3"/>
    <s v="2-8-9"/>
    <s v="2-8-9"/>
    <x v="0"/>
    <x v="1375"/>
    <n v="80.703000000000003"/>
    <n v="177.38900000000001"/>
    <n v="3.2954140000000001"/>
    <n v="0"/>
    <x v="552"/>
    <x v="547"/>
    <n v="-7.4414769999999999"/>
    <n v="-241.66529299999999"/>
    <n v="-1.566762"/>
    <n v="-7.4420299999999999"/>
    <n v="-241.62696800000001"/>
    <n v="-1.5703549999999999"/>
    <n v="3.8328150000000001"/>
    <n v="3.5929999999999998E-3"/>
  </r>
  <r>
    <n v="1377"/>
    <x v="0"/>
    <s v="2-3-8-9"/>
    <s v="2-3-8-9"/>
    <x v="0"/>
    <x v="1376"/>
    <n v="160.08099999999999"/>
    <n v="303.39"/>
    <n v="2.5752820000000001"/>
    <n v="0"/>
    <x v="716"/>
    <x v="1283"/>
    <n v="-7.4360739999999996"/>
    <n v="-242.33331699999999"/>
    <n v="-1.569604"/>
    <n v="-7.4416929999999999"/>
    <n v="-242.352768"/>
    <n v="-1.570819"/>
    <n v="2.0246719999999998"/>
    <n v="1.2149999999999999E-3"/>
  </r>
  <r>
    <n v="1378"/>
    <x v="1"/>
    <s v="2-3-8-9-10"/>
    <s v="2-3-8-9-10"/>
    <x v="0"/>
    <x v="1377"/>
    <n v="181.83600000000001"/>
    <n v="233.55099999999999"/>
    <n v="5.2363489999999997"/>
    <n v="0"/>
    <x v="724"/>
    <x v="1284"/>
    <n v="-7.4654249999999998"/>
    <n v="-243.00148799999999"/>
    <n v="-1.5741130000000001"/>
    <n v="-7.4416770000000003"/>
    <n v="-243.07856799999999"/>
    <n v="-1.570314"/>
    <n v="8.065531"/>
    <n v="3.7989999999999999E-3"/>
  </r>
  <r>
    <n v="1379"/>
    <x v="1"/>
    <s v="2-3-8-9-10"/>
    <s v="2-3-8-9-10"/>
    <x v="0"/>
    <x v="1378"/>
    <n v="202.52099999999999"/>
    <n v="289.53300000000002"/>
    <n v="5.5546610000000003"/>
    <n v="0"/>
    <x v="559"/>
    <x v="1285"/>
    <n v="-7.4126019999999997"/>
    <n v="-244.07321200000001"/>
    <n v="-1.5710710000000001"/>
    <n v="-7.4415019999999998"/>
    <n v="-244.04631000000001"/>
    <n v="-1.570349"/>
    <n v="3.9483039999999998"/>
    <n v="7.2099999999999996E-4"/>
  </r>
  <r>
    <n v="1380"/>
    <x v="0"/>
    <s v="2-3-9-10"/>
    <s v="2-3-9-10"/>
    <x v="0"/>
    <x v="1379"/>
    <n v="99.950999999999993"/>
    <n v="242.62700000000001"/>
    <n v="2.6578240000000002"/>
    <n v="0"/>
    <x v="144"/>
    <x v="201"/>
    <n v="-7.4896349999999998"/>
    <n v="-244.78856300000001"/>
    <n v="-1.5682020000000001"/>
    <n v="-7.4411930000000002"/>
    <n v="-244.77211"/>
    <n v="-1.570843"/>
    <n v="5.1159949999999998"/>
    <n v="2.6410000000000001E-3"/>
  </r>
  <r>
    <n v="1381"/>
    <x v="3"/>
    <s v="3-9-10"/>
    <s v="3-9-10"/>
    <x v="0"/>
    <x v="1380"/>
    <n v="82.71"/>
    <n v="271.65100000000001"/>
    <n v="3.0139230000000001"/>
    <n v="0"/>
    <x v="151"/>
    <x v="1286"/>
    <n v="-7.5487549999999999"/>
    <n v="-245.73355599999999"/>
    <n v="-1.567879"/>
    <n v="-7.440753"/>
    <n v="-245.73983799999999"/>
    <n v="-1.570654"/>
    <n v="10.818446"/>
    <n v="2.7750000000000001E-3"/>
  </r>
  <r>
    <n v="1382"/>
    <x v="3"/>
    <s v="3-9-10"/>
    <s v="3-9-10"/>
    <x v="0"/>
    <x v="1381"/>
    <n v="129.50299999999999"/>
    <n v="281.78699999999998"/>
    <n v="2.1668249999999998"/>
    <n v="0"/>
    <x v="562"/>
    <x v="1287"/>
    <n v="-7.4233719999999996"/>
    <n v="-246.354131"/>
    <n v="-1.590522"/>
    <n v="-7.4404909999999997"/>
    <n v="-246.46563699999999"/>
    <n v="-1.570033"/>
    <n v="11.281262999999999"/>
    <n v="2.0489E-2"/>
  </r>
  <r>
    <n v="1383"/>
    <x v="3"/>
    <s v="3-9-10"/>
    <s v="3-9-10"/>
    <x v="0"/>
    <x v="1382"/>
    <n v="119.839"/>
    <n v="365.73399999999998"/>
    <n v="2.1494010000000001"/>
    <n v="0"/>
    <x v="147"/>
    <x v="1288"/>
    <n v="-7.4942919999999997"/>
    <n v="-247.177887"/>
    <n v="-1.5692280000000001"/>
    <n v="-7.4398280000000003"/>
    <n v="-247.19143700000001"/>
    <n v="-1.5704070000000001"/>
    <n v="5.6124460000000003"/>
    <n v="1.1789999999999999E-3"/>
  </r>
  <r>
    <n v="1384"/>
    <x v="3"/>
    <s v="3-9-10"/>
    <s v="3-9-10"/>
    <x v="0"/>
    <x v="1383"/>
    <n v="80.92"/>
    <n v="227.654"/>
    <n v="2.6379540000000001"/>
    <n v="0"/>
    <x v="144"/>
    <x v="1289"/>
    <n v="-7.5148289999999998"/>
    <n v="-248.16602399999999"/>
    <n v="-1.5657030000000001"/>
    <n v="-7.4390790000000004"/>
    <n v="-248.15917999999999"/>
    <n v="-1.5702929999999999"/>
    <n v="7.605836"/>
    <n v="4.5909999999999996E-3"/>
  </r>
  <r>
    <n v="1385"/>
    <x v="3"/>
    <s v="3-9-10"/>
    <s v="3-9-10"/>
    <x v="0"/>
    <x v="1384"/>
    <n v="128.613"/>
    <n v="270.97199999999998"/>
    <n v="2.0529709999999999"/>
    <n v="0"/>
    <x v="150"/>
    <x v="1290"/>
    <n v="-7.411403"/>
    <n v="-248.879682"/>
    <n v="-1.571941"/>
    <n v="-7.4386320000000001"/>
    <n v="-248.88497899999999"/>
    <n v="-1.569739"/>
    <n v="2.7738779999999998"/>
    <n v="2.202E-3"/>
  </r>
  <r>
    <n v="1386"/>
    <x v="3"/>
    <s v="3-9-10"/>
    <s v="3-9-10"/>
    <x v="0"/>
    <x v="1385"/>
    <n v="120.905"/>
    <n v="307.39499999999998"/>
    <n v="2.745943"/>
    <n v="0"/>
    <x v="560"/>
    <x v="1291"/>
    <n v="-7.385675"/>
    <n v="-249.609307"/>
    <n v="-1.5750470000000001"/>
    <n v="-7.437856"/>
    <n v="-249.61077900000001"/>
    <n v="-1.570206"/>
    <n v="5.22018"/>
    <n v="4.8409999999999998E-3"/>
  </r>
  <r>
    <n v="1387"/>
    <x v="3"/>
    <s v="3-9-10"/>
    <s v="3-9-10"/>
    <x v="0"/>
    <x v="1386"/>
    <n v="87.451999999999998"/>
    <n v="231.44499999999999"/>
    <n v="2.8604720000000001"/>
    <n v="0"/>
    <x v="555"/>
    <x v="1292"/>
    <n v="-7.3763569999999996"/>
    <n v="-250.64806300000001"/>
    <n v="-1.5665750000000001"/>
    <n v="-7.4369839999999998"/>
    <n v="-250.578506"/>
    <n v="-1.5701510000000001"/>
    <n v="9.2270050000000001"/>
    <n v="3.5769999999999999E-3"/>
  </r>
  <r>
    <n v="1388"/>
    <x v="3"/>
    <s v="3-9-10"/>
    <s v="3-9-10"/>
    <x v="0"/>
    <x v="1387"/>
    <n v="87.613"/>
    <n v="227.90299999999999"/>
    <n v="2.07795"/>
    <n v="0"/>
    <x v="1222"/>
    <x v="1293"/>
    <n v="-7.3666479999999996"/>
    <n v="-251.27592000000001"/>
    <n v="-1.573896"/>
    <n v="-7.4363599999999996"/>
    <n v="-251.304306"/>
    <n v="-1.569537"/>
    <n v="7.526986"/>
    <n v="4.359E-3"/>
  </r>
  <r>
    <n v="1389"/>
    <x v="3"/>
    <s v="3-9-10"/>
    <s v="3-9-10"/>
    <x v="0"/>
    <x v="1388"/>
    <n v="93.534999999999997"/>
    <n v="410.18599999999998"/>
    <n v="2.8980410000000001"/>
    <n v="0"/>
    <x v="561"/>
    <x v="1294"/>
    <n v="-7.385389"/>
    <n v="-252.035945"/>
    <n v="-1.5720069999999999"/>
    <n v="-7.435365"/>
    <n v="-252.03010599999999"/>
    <n v="-1.569941"/>
    <n v="5.0316380000000001"/>
    <n v="2.0669999999999998E-3"/>
  </r>
  <r>
    <n v="1390"/>
    <x v="3"/>
    <s v="3-9-10"/>
    <s v="3-9-10"/>
    <x v="0"/>
    <x v="1389"/>
    <n v="82.816000000000003"/>
    <n v="248.32599999999999"/>
    <n v="3.0875140000000001"/>
    <n v="0"/>
    <x v="555"/>
    <x v="1295"/>
    <n v="-7.1675560000000003"/>
    <n v="-253.095879"/>
    <n v="-1.5784149999999999"/>
    <n v="-7.434202"/>
    <n v="-252.997849"/>
    <n v="-1.569863"/>
    <n v="28.409495"/>
    <n v="8.5520000000000006E-3"/>
  </r>
  <r>
    <n v="1391"/>
    <x v="3"/>
    <s v="3-9-10"/>
    <s v="3-9-10"/>
    <x v="0"/>
    <x v="1390"/>
    <n v="143.96799999999999"/>
    <n v="326.58499999999998"/>
    <n v="2.9658169999999999"/>
    <n v="0"/>
    <x v="722"/>
    <x v="1296"/>
    <n v="-7.4286399999999997"/>
    <n v="-253.75404599999999"/>
    <n v="-1.5587359999999999"/>
    <n v="-7.4334910000000001"/>
    <n v="-253.723648"/>
    <n v="-1.5693509999999999"/>
    <n v="3.0782289999999999"/>
    <n v="1.0614999999999999E-2"/>
  </r>
  <r>
    <n v="1392"/>
    <x v="3"/>
    <s v="3-9-10"/>
    <s v="3-9-10"/>
    <x v="0"/>
    <x v="1391"/>
    <n v="97.974999999999994"/>
    <n v="244.99600000000001"/>
    <n v="2.0279910000000001"/>
    <n v="0"/>
    <x v="152"/>
    <x v="1297"/>
    <n v="-7.5856170000000001"/>
    <n v="-254.29415299999999"/>
    <n v="-1.5699879999999999"/>
    <n v="-7.4324539999999999"/>
    <n v="-254.44944799999999"/>
    <n v="-1.569836"/>
    <n v="21.811751000000001"/>
    <n v="1.5200000000000001E-4"/>
  </r>
  <r>
    <n v="1393"/>
    <x v="3"/>
    <s v="3-9-10"/>
    <s v="3-9-10"/>
    <x v="0"/>
    <x v="1392"/>
    <n v="94.123999999999995"/>
    <n v="218.23099999999999"/>
    <n v="3.411756"/>
    <n v="0"/>
    <x v="552"/>
    <x v="1298"/>
    <n v="-7.3470449999999996"/>
    <n v="-255.23405700000001"/>
    <n v="-1.5589409999999999"/>
    <n v="-7.4317149999999996"/>
    <n v="-255.17524700000001"/>
    <n v="-1.569318"/>
    <n v="10.309093000000001"/>
    <n v="1.0377000000000001E-2"/>
  </r>
  <r>
    <n v="1394"/>
    <x v="3"/>
    <s v="3-9-10"/>
    <s v="3-9-10"/>
    <x v="0"/>
    <x v="1393"/>
    <n v="101.846"/>
    <n v="221.62100000000001"/>
    <n v="2.4518559999999998"/>
    <n v="0"/>
    <x v="549"/>
    <x v="1299"/>
    <n v="-7.3630550000000001"/>
    <n v="-255.96279699999999"/>
    <n v="-1.5674539999999999"/>
    <n v="-7.4306340000000004"/>
    <n v="-255.90104700000001"/>
    <n v="-1.5697890000000001"/>
    <n v="9.1542440000000003"/>
    <n v="2.3349999999999998E-3"/>
  </r>
  <r>
    <n v="1395"/>
    <x v="3"/>
    <s v="3-9-10"/>
    <s v="3-9-10"/>
    <x v="0"/>
    <x v="1394"/>
    <n v="125.354"/>
    <n v="276.94299999999998"/>
    <n v="3.3285870000000002"/>
    <n v="0"/>
    <x v="561"/>
    <x v="1300"/>
    <n v="-7.4980799999999999"/>
    <n v="-257.00062400000002"/>
    <n v="-1.557669"/>
    <n v="-7.4293849999999999"/>
    <n v="-256.86877399999997"/>
    <n v="-1.5697509999999999"/>
    <n v="14.86712"/>
    <n v="1.2081E-2"/>
  </r>
  <r>
    <n v="1396"/>
    <x v="3"/>
    <s v="3-9-10"/>
    <s v="3-9-10"/>
    <x v="0"/>
    <x v="1395"/>
    <n v="125.64400000000001"/>
    <n v="290.10199999999998"/>
    <n v="2.416404"/>
    <n v="0"/>
    <x v="558"/>
    <x v="1301"/>
    <n v="-7.4692860000000003"/>
    <n v="-257.60720500000002"/>
    <n v="-1.566371"/>
    <n v="-7.428579"/>
    <n v="-257.59457400000002"/>
    <n v="-1.569229"/>
    <n v="4.2621079999999996"/>
    <n v="2.8579999999999999E-3"/>
  </r>
  <r>
    <n v="1397"/>
    <x v="3"/>
    <s v="3-9-10"/>
    <s v="3-9-10"/>
    <x v="0"/>
    <x v="1396"/>
    <n v="128.65899999999999"/>
    <n v="279.97000000000003"/>
    <n v="2.5475680000000001"/>
    <n v="0"/>
    <x v="147"/>
    <x v="1302"/>
    <n v="-7.2204439999999996"/>
    <n v="-258.30117200000001"/>
    <n v="-1.580586"/>
    <n v="-7.4274240000000002"/>
    <n v="-258.32037400000002"/>
    <n v="-1.56969"/>
    <n v="20.786888000000001"/>
    <n v="1.0895E-2"/>
  </r>
  <r>
    <n v="1398"/>
    <x v="3"/>
    <s v="3-9-10"/>
    <s v="3-9-10"/>
    <x v="0"/>
    <x v="1397"/>
    <n v="134.66800000000001"/>
    <n v="208.42500000000001"/>
    <n v="3.2335970000000001"/>
    <n v="0"/>
    <x v="556"/>
    <x v="462"/>
    <n v="-7.2425819999999996"/>
    <n v="-259.28737799999999"/>
    <n v="-1.5829310000000001"/>
    <n v="-7.4260849999999996"/>
    <n v="-259.288116"/>
    <n v="-1.569666"/>
    <n v="18.350525999999999"/>
    <n v="1.3265000000000001E-2"/>
  </r>
  <r>
    <n v="1399"/>
    <x v="3"/>
    <s v="3-9-10"/>
    <s v="3-9-10"/>
    <x v="0"/>
    <x v="1398"/>
    <n v="86.924000000000007"/>
    <n v="239.90600000000001"/>
    <n v="2.1446420000000002"/>
    <n v="0"/>
    <x v="722"/>
    <x v="1303"/>
    <n v="-7.3920659999999998"/>
    <n v="-260.03613200000001"/>
    <n v="-1.5701309999999999"/>
    <n v="-7.4252669999999998"/>
    <n v="-260.01391599999999"/>
    <n v="-1.569186"/>
    <n v="3.994872"/>
    <n v="9.4600000000000001E-4"/>
  </r>
  <r>
    <n v="1400"/>
    <x v="3"/>
    <s v="3-9-10"/>
    <s v="3-9-10"/>
    <x v="0"/>
    <x v="1399"/>
    <n v="120.401"/>
    <n v="312.38900000000001"/>
    <n v="2.978084"/>
    <n v="0"/>
    <x v="715"/>
    <x v="1304"/>
    <n v="-7.357793"/>
    <n v="-260.86097799999999"/>
    <n v="-1.5799049999999999"/>
    <n v="-7.423921"/>
    <n v="-260.98165899999998"/>
    <n v="-1.569167"/>
    <n v="13.761115"/>
    <n v="1.0737999999999999E-2"/>
  </r>
  <r>
    <n v="1401"/>
    <x v="3"/>
    <s v="3-9-10"/>
    <s v="3-9-10"/>
    <x v="0"/>
    <x v="1400"/>
    <n v="138.78899999999999"/>
    <n v="313.93799999999999"/>
    <n v="2.411343"/>
    <n v="0"/>
    <x v="152"/>
    <x v="1305"/>
    <n v="-7.4220119999999996"/>
    <n v="-261.69164699999999"/>
    <n v="-1.5676300000000001"/>
    <n v="-7.422682"/>
    <n v="-261.70745799999997"/>
    <n v="-1.569596"/>
    <n v="1.5825899999999999"/>
    <n v="1.9659999999999999E-3"/>
  </r>
  <r>
    <n v="1402"/>
    <x v="0"/>
    <s v="3-4-9-10"/>
    <s v="3-4-9-10"/>
    <x v="0"/>
    <x v="1401"/>
    <n v="170.15"/>
    <n v="311.90899999999999"/>
    <n v="3.040969"/>
    <n v="0"/>
    <x v="724"/>
    <x v="1306"/>
    <n v="-7.3732860000000002"/>
    <n v="-262.42629299999999"/>
    <n v="-1.5721149999999999"/>
    <n v="-7.4217370000000003"/>
    <n v="-262.43325800000002"/>
    <n v="-1.569053"/>
    <n v="4.8949160000000003"/>
    <n v="3.0620000000000001E-3"/>
  </r>
  <r>
    <n v="1403"/>
    <x v="0"/>
    <s v="3-4-9-10"/>
    <s v="3-4-9-10"/>
    <x v="0"/>
    <x v="1402"/>
    <n v="101.131"/>
    <n v="241.39599999999999"/>
    <n v="4.5723960000000003"/>
    <n v="0"/>
    <x v="556"/>
    <x v="1307"/>
    <n v="-7.4604419999999996"/>
    <n v="-263.45587899999998"/>
    <n v="-1.5642240000000001"/>
    <n v="-7.420204"/>
    <n v="-263.40100100000001"/>
    <n v="-1.5689820000000001"/>
    <n v="6.8049860000000004"/>
    <n v="4.7580000000000001E-3"/>
  </r>
  <r>
    <n v="1404"/>
    <x v="0"/>
    <s v="3-4-9-10"/>
    <s v="3-4-9-10"/>
    <x v="0"/>
    <x v="1403"/>
    <n v="125.46"/>
    <n v="279.21300000000002"/>
    <n v="3.243074"/>
    <n v="0"/>
    <x v="152"/>
    <x v="1308"/>
    <n v="-7.441179"/>
    <n v="-264.136258"/>
    <n v="-1.5656380000000001"/>
    <n v="-7.4188720000000004"/>
    <n v="-264.126801"/>
    <n v="-1.569445"/>
    <n v="2.4228700000000001"/>
    <n v="3.8059999999999999E-3"/>
  </r>
  <r>
    <n v="1405"/>
    <x v="0"/>
    <s v="3-4-9-10"/>
    <s v="3-4-9-10"/>
    <x v="0"/>
    <x v="1404"/>
    <n v="158.946"/>
    <n v="244.72"/>
    <n v="2.7815889999999999"/>
    <n v="0"/>
    <x v="719"/>
    <x v="684"/>
    <n v="-7.4092159999999998"/>
    <n v="-264.740588"/>
    <n v="-1.5785309999999999"/>
    <n v="-7.4178189999999997"/>
    <n v="-264.8526"/>
    <n v="-1.5689029999999999"/>
    <n v="11.234213"/>
    <n v="9.6290000000000004E-3"/>
  </r>
  <r>
    <n v="1406"/>
    <x v="0"/>
    <s v="3-4-9-10"/>
    <s v="3-4-9-10"/>
    <x v="0"/>
    <x v="1405"/>
    <n v="154.09800000000001"/>
    <n v="309.03100000000001"/>
    <n v="4.999333"/>
    <n v="0"/>
    <x v="557"/>
    <x v="1309"/>
    <n v="-7.3010999999999999"/>
    <n v="-265.93512700000002"/>
    <n v="-1.5673349999999999"/>
    <n v="-7.4162710000000001"/>
    <n v="-265.820312"/>
    <n v="-1.568935"/>
    <n v="16.262464000000001"/>
    <n v="1.5989999999999999E-3"/>
  </r>
  <r>
    <n v="1407"/>
    <x v="0"/>
    <s v="3-4-9-10"/>
    <s v="3-4-9-10"/>
    <x v="0"/>
    <x v="1406"/>
    <n v="105.997"/>
    <n v="320.54199999999997"/>
    <n v="3.0135730000000001"/>
    <n v="0"/>
    <x v="559"/>
    <x v="711"/>
    <n v="-7.4275469999999997"/>
    <n v="-266.56893300000002"/>
    <n v="-1.5632630000000001"/>
    <n v="-7.414987"/>
    <n v="-266.54611199999999"/>
    <n v="-1.5694669999999999"/>
    <n v="2.604889"/>
    <n v="6.2040000000000003E-3"/>
  </r>
  <r>
    <n v="1408"/>
    <x v="0"/>
    <s v="3-4-9-10"/>
    <s v="3-4-9-10"/>
    <x v="0"/>
    <x v="1407"/>
    <n v="346.43400000000003"/>
    <n v="274.536"/>
    <n v="2.5801050000000001"/>
    <n v="0"/>
    <x v="562"/>
    <x v="1310"/>
    <n v="-7.5221299999999998"/>
    <n v="-267.26540899999998"/>
    <n v="-1.5578689999999999"/>
    <n v="-7.4139730000000004"/>
    <n v="-267.27194200000002"/>
    <n v="-1.5689500000000001"/>
    <n v="10.835357"/>
    <n v="1.1081000000000001E-2"/>
  </r>
  <r>
    <n v="1409"/>
    <x v="0"/>
    <s v="3-4-9-10"/>
    <s v="3-4-9-10"/>
    <x v="0"/>
    <x v="1408"/>
    <n v="172.11199999999999"/>
    <n v="355.36599999999999"/>
    <n v="4.0256150000000002"/>
    <n v="0"/>
    <x v="715"/>
    <x v="1311"/>
    <n v="-7.4454580000000004"/>
    <n v="-268.23138499999999"/>
    <n v="-1.5705309999999999"/>
    <n v="-7.4124230000000004"/>
    <n v="-268.23965500000003"/>
    <n v="-1.5689519999999999"/>
    <n v="3.4054180000000001"/>
    <n v="1.5790000000000001E-3"/>
  </r>
  <r>
    <n v="1410"/>
    <x v="0"/>
    <s v="3-4-9-10"/>
    <s v="3-4-9-10"/>
    <x v="0"/>
    <x v="1409"/>
    <n v="100.017"/>
    <n v="287.64600000000002"/>
    <n v="3.6837270000000002"/>
    <n v="0"/>
    <x v="560"/>
    <x v="1312"/>
    <n v="-7.4701180000000003"/>
    <n v="-268.90912600000001"/>
    <n v="-1.5662830000000001"/>
    <n v="-7.4110779999999998"/>
    <n v="-268.96545400000002"/>
    <n v="-1.5694269999999999"/>
    <n v="8.1599889999999995"/>
    <n v="3.1449999999999998E-3"/>
  </r>
  <r>
    <n v="1411"/>
    <x v="0"/>
    <s v="3-4-9-10"/>
    <s v="3-4-9-10"/>
    <x v="0"/>
    <x v="1410"/>
    <n v="168.38800000000001"/>
    <n v="264.24099999999999"/>
    <n v="3.079545"/>
    <n v="0"/>
    <x v="720"/>
    <x v="1313"/>
    <n v="-7.3724109999999996"/>
    <n v="-269.72799800000001"/>
    <n v="-1.569312"/>
    <n v="-7.4100809999999999"/>
    <n v="-269.69125400000001"/>
    <n v="-1.5689439999999999"/>
    <n v="5.2623309999999996"/>
    <n v="3.68E-4"/>
  </r>
  <r>
    <n v="1412"/>
    <x v="0"/>
    <s v="3-4-9-10"/>
    <s v="3-4-9-10"/>
    <x v="0"/>
    <x v="1411"/>
    <n v="156.274"/>
    <n v="305.28500000000003"/>
    <n v="4.0151430000000001"/>
    <n v="0"/>
    <x v="552"/>
    <x v="1314"/>
    <n v="-7.3604010000000004"/>
    <n v="-270.68663700000002"/>
    <n v="-1.5708770000000001"/>
    <n v="-7.4085760000000001"/>
    <n v="-270.658997"/>
    <n v="-1.568978"/>
    <n v="5.554125"/>
    <n v="1.8990000000000001E-3"/>
  </r>
  <r>
    <n v="1413"/>
    <x v="0"/>
    <s v="3-4-9-10"/>
    <s v="3-4-9-10"/>
    <x v="0"/>
    <x v="1412"/>
    <n v="131.23500000000001"/>
    <n v="317.20400000000001"/>
    <n v="2.9082439999999998"/>
    <n v="0"/>
    <x v="560"/>
    <x v="1315"/>
    <n v="-7.4040400000000002"/>
    <n v="-271.39302300000003"/>
    <n v="-1.5686880000000001"/>
    <n v="-7.4072420000000001"/>
    <n v="-271.38479599999999"/>
    <n v="-1.5694459999999999"/>
    <n v="0.88285400000000003"/>
    <n v="7.5699999999999997E-4"/>
  </r>
  <r>
    <n v="1414"/>
    <x v="0"/>
    <s v="3-4-9-10"/>
    <s v="3-4-9-10"/>
    <x v="0"/>
    <x v="1413"/>
    <n v="127.89400000000001"/>
    <n v="291.44400000000002"/>
    <n v="2.897329"/>
    <n v="0"/>
    <x v="565"/>
    <x v="1316"/>
    <n v="-7.397265"/>
    <n v="-272.11048499999998"/>
    <n v="-1.569647"/>
    <n v="-7.4061830000000004"/>
    <n v="-272.11059599999999"/>
    <n v="-1.568899"/>
    <n v="0.89182300000000003"/>
    <n v="7.4700000000000005E-4"/>
  </r>
  <r>
    <n v="1415"/>
    <x v="0"/>
    <s v="3-4-9-10"/>
    <s v="3-4-9-10"/>
    <x v="0"/>
    <x v="1414"/>
    <n v="108.67400000000001"/>
    <n v="266.28699999999998"/>
    <n v="3.9274"/>
    <n v="0"/>
    <x v="565"/>
    <x v="1317"/>
    <n v="-7.381043"/>
    <n v="-273.11744399999998"/>
    <n v="-1.565064"/>
    <n v="-7.4045990000000002"/>
    <n v="-273.07833900000003"/>
    <n v="-1.5689040000000001"/>
    <n v="4.5651619999999999"/>
    <n v="3.8400000000000001E-3"/>
  </r>
  <r>
    <n v="1416"/>
    <x v="0"/>
    <s v="3-4-9-10"/>
    <s v="3-4-9-10"/>
    <x v="0"/>
    <x v="1415"/>
    <n v="168.959"/>
    <n v="297.56099999999998"/>
    <n v="4.2788930000000001"/>
    <n v="0"/>
    <x v="549"/>
    <x v="1318"/>
    <n v="-7.388738"/>
    <n v="-273.81880000000001"/>
    <n v="-1.578908"/>
    <n v="-7.4032400000000003"/>
    <n v="-273.80413800000002"/>
    <n v="-1.569394"/>
    <n v="2.0622509999999998"/>
    <n v="9.5130000000000006E-3"/>
  </r>
  <r>
    <n v="1417"/>
    <x v="0"/>
    <s v="3-4-9-10"/>
    <s v="3-4-9-10"/>
    <x v="0"/>
    <x v="1416"/>
    <n v="175.767"/>
    <n v="348.84500000000003"/>
    <n v="2.694626"/>
    <n v="0"/>
    <x v="147"/>
    <x v="547"/>
    <n v="-7.3913869999999999"/>
    <n v="-274.54341599999998"/>
    <n v="-1.5685"/>
    <n v="-7.4022110000000003"/>
    <n v="-274.52993800000002"/>
    <n v="-1.5689040000000001"/>
    <n v="1.7286269999999999"/>
    <n v="4.0299999999999998E-4"/>
  </r>
  <r>
    <n v="1418"/>
    <x v="0"/>
    <s v="3-4-9-10"/>
    <s v="3-4-9-10"/>
    <x v="0"/>
    <x v="1417"/>
    <n v="140.6"/>
    <n v="268.11"/>
    <n v="4.1850949999999996"/>
    <n v="0"/>
    <x v="716"/>
    <x v="547"/>
    <n v="-7.3930720000000001"/>
    <n v="-275.51028000000002"/>
    <n v="-1.571299"/>
    <n v="-7.4006160000000003"/>
    <n v="-275.497681"/>
    <n v="-1.5689029999999999"/>
    <n v="1.4684680000000001"/>
    <n v="2.3960000000000001E-3"/>
  </r>
  <r>
    <n v="1419"/>
    <x v="1"/>
    <s v="3-4-9-10-11"/>
    <s v="3-4-9-10-11"/>
    <x v="0"/>
    <x v="1418"/>
    <n v="163.75299999999999"/>
    <n v="313.93900000000002"/>
    <n v="3.545105"/>
    <n v="0"/>
    <x v="716"/>
    <x v="1319"/>
    <n v="-7.4041040000000002"/>
    <n v="-276.223388"/>
    <n v="-1.5697570000000001"/>
    <n v="-7.3992769999999997"/>
    <n v="-276.22348"/>
    <n v="-1.5694140000000001"/>
    <n v="0.48275099999999999"/>
    <n v="3.4200000000000002E-4"/>
  </r>
  <r>
    <n v="1420"/>
    <x v="1"/>
    <s v="3-4-9-10-11"/>
    <s v="3-4-9-10-11"/>
    <x v="0"/>
    <x v="1419"/>
    <n v="144.37799999999999"/>
    <n v="286.50299999999999"/>
    <n v="4.7651589999999997"/>
    <n v="0"/>
    <x v="715"/>
    <x v="1320"/>
    <n v="-7.4231299999999996"/>
    <n v="-277.12782900000002"/>
    <n v="-1.5757950000000001"/>
    <n v="-7.3977430000000002"/>
    <n v="-277.191193"/>
    <n v="-1.5694429999999999"/>
    <n v="6.8260040000000002"/>
    <n v="6.352E-3"/>
  </r>
  <r>
    <n v="1421"/>
    <x v="1"/>
    <s v="3-4-9-10-11"/>
    <s v="3-4-9-10-11"/>
    <x v="0"/>
    <x v="1420"/>
    <n v="352.54199999999997"/>
    <n v="687.63300000000004"/>
    <n v="4.0700969999999996"/>
    <n v="0"/>
    <x v="565"/>
    <x v="1321"/>
    <n v="-7.4212090000000002"/>
    <n v="-277.88721500000003"/>
    <n v="-1.5677160000000001"/>
    <n v="-7.396776"/>
    <n v="-277.91699199999999"/>
    <n v="-1.568978"/>
    <n v="3.851871"/>
    <n v="1.2620000000000001E-3"/>
  </r>
  <r>
    <n v="1422"/>
    <x v="1"/>
    <s v="3-4-9-10-11"/>
    <s v="3-4-9-10-11"/>
    <x v="0"/>
    <x v="1421"/>
    <n v="166.10400000000001"/>
    <n v="322.93400000000003"/>
    <n v="4.5364820000000003"/>
    <n v="0"/>
    <x v="150"/>
    <x v="1322"/>
    <n v="-7.3835230000000003"/>
    <n v="-278.65930300000002"/>
    <n v="-1.569102"/>
    <n v="-7.3955000000000002"/>
    <n v="-278.64279199999999"/>
    <n v="-1.5694939999999999"/>
    <n v="2.0398070000000001"/>
    <n v="3.9199999999999999E-4"/>
  </r>
  <r>
    <n v="1423"/>
    <x v="0"/>
    <s v="3-4-10-11"/>
    <s v="3-4-10-11"/>
    <x v="0"/>
    <x v="1422"/>
    <n v="111.976"/>
    <n v="384.714"/>
    <n v="4.3357679999999998"/>
    <n v="0"/>
    <x v="716"/>
    <x v="1323"/>
    <n v="-7.3525359999999997"/>
    <n v="-279.62335400000001"/>
    <n v="-1.5716110000000001"/>
    <n v="-7.393974"/>
    <n v="-279.61053500000003"/>
    <n v="-1.56948"/>
    <n v="4.3375750000000002"/>
    <n v="2.1310000000000001E-3"/>
  </r>
  <r>
    <n v="1424"/>
    <x v="0"/>
    <s v="3-4-10-11"/>
    <s v="3-4-10-11"/>
    <x v="0"/>
    <x v="1423"/>
    <n v="100.53400000000001"/>
    <n v="215.84399999999999"/>
    <n v="3.2674840000000001"/>
    <n v="0"/>
    <x v="720"/>
    <x v="1324"/>
    <n v="-7.3761830000000002"/>
    <n v="-280.35013199999997"/>
    <n v="-1.569793"/>
    <n v="-7.3930400000000001"/>
    <n v="-280.33633400000002"/>
    <n v="-1.5690170000000001"/>
    <n v="2.1783540000000001"/>
    <n v="7.76E-4"/>
  </r>
  <r>
    <n v="1425"/>
    <x v="0"/>
    <s v="3-4-10-11"/>
    <s v="3-4-10-11"/>
    <x v="0"/>
    <x v="1424"/>
    <n v="186.05"/>
    <n v="322.52699999999999"/>
    <n v="4.0955089999999998"/>
    <n v="0"/>
    <x v="558"/>
    <x v="1301"/>
    <n v="-7.4175240000000002"/>
    <n v="-281.281068"/>
    <n v="-1.564967"/>
    <n v="-7.3915009999999999"/>
    <n v="-281.30407700000001"/>
    <n v="-1.568978"/>
    <n v="3.47356"/>
    <n v="4.0109999999999998E-3"/>
  </r>
  <r>
    <n v="1426"/>
    <x v="0"/>
    <s v="3-4-10-11"/>
    <s v="3-4-10-11"/>
    <x v="0"/>
    <x v="1425"/>
    <n v="180.47499999999999"/>
    <n v="285.18900000000002"/>
    <n v="3.7690070000000002"/>
    <n v="0"/>
    <x v="144"/>
    <x v="1325"/>
    <n v="-7.3919290000000002"/>
    <n v="-282.034717"/>
    <n v="-1.566322"/>
    <n v="-7.3902060000000001"/>
    <n v="-282.029877"/>
    <n v="-1.5694779999999999"/>
    <n v="0.51380999999999999"/>
    <n v="3.156E-3"/>
  </r>
  <r>
    <n v="1427"/>
    <x v="0"/>
    <s v="3-4-10-11"/>
    <s v="3-4-10-11"/>
    <x v="0"/>
    <x v="1426"/>
    <n v="115.364"/>
    <n v="272.65800000000002"/>
    <n v="2.9771830000000001"/>
    <n v="0"/>
    <x v="717"/>
    <x v="1326"/>
    <n v="-7.3468450000000001"/>
    <n v="-282.80230399999999"/>
    <n v="-1.5681240000000001"/>
    <n v="-7.389259"/>
    <n v="-282.75567599999999"/>
    <n v="-1.5690040000000001"/>
    <n v="6.3032320000000004"/>
    <n v="8.8000000000000003E-4"/>
  </r>
  <r>
    <n v="1428"/>
    <x v="0"/>
    <s v="3-4-10-11"/>
    <s v="3-4-10-11"/>
    <x v="0"/>
    <x v="1427"/>
    <n v="180.666"/>
    <n v="330.625"/>
    <n v="3.743198"/>
    <n v="0"/>
    <x v="559"/>
    <x v="1327"/>
    <n v="-7.3437999999999999"/>
    <n v="-283.70913300000001"/>
    <n v="-1.5734680000000001"/>
    <n v="-7.3877740000000003"/>
    <n v="-283.72341899999998"/>
    <n v="-1.56901"/>
    <n v="4.6237159999999999"/>
    <n v="4.4580000000000002E-3"/>
  </r>
  <r>
    <n v="1429"/>
    <x v="0"/>
    <s v="3-4-10-11"/>
    <s v="3-4-10-11"/>
    <x v="0"/>
    <x v="1428"/>
    <n v="107.73099999999999"/>
    <n v="268.45400000000001"/>
    <n v="3.7496860000000001"/>
    <n v="0"/>
    <x v="555"/>
    <x v="1328"/>
    <n v="-7.3693590000000002"/>
    <n v="-284.38875300000001"/>
    <n v="-1.559561"/>
    <n v="-7.3864749999999999"/>
    <n v="-284.44921900000003"/>
    <n v="-1.5694870000000001"/>
    <n v="6.2841069999999997"/>
    <n v="9.9260000000000008E-3"/>
  </r>
  <r>
    <n v="1430"/>
    <x v="0"/>
    <s v="3-4-10-11"/>
    <s v="3-4-10-11"/>
    <x v="0"/>
    <x v="1429"/>
    <n v="147.804"/>
    <n v="244.322"/>
    <n v="3.559402"/>
    <n v="0"/>
    <x v="558"/>
    <x v="1329"/>
    <n v="-7.3027860000000002"/>
    <n v="-285.20251300000001"/>
    <n v="-1.561585"/>
    <n v="-7.3855240000000002"/>
    <n v="-285.17501800000002"/>
    <n v="-1.5690059999999999"/>
    <n v="8.718693"/>
    <n v="7.4209999999999996E-3"/>
  </r>
  <r>
    <n v="1431"/>
    <x v="0"/>
    <s v="3-4-10-11"/>
    <s v="3-4-10-11"/>
    <x v="0"/>
    <x v="1430"/>
    <n v="170.05600000000001"/>
    <n v="267.45299999999997"/>
    <n v="4.2384219999999999"/>
    <n v="0"/>
    <x v="722"/>
    <x v="1330"/>
    <n v="-7.3040770000000004"/>
    <n v="-286.231336"/>
    <n v="-1.565517"/>
    <n v="-7.3840060000000003"/>
    <n v="-286.14276100000001"/>
    <n v="-1.568981"/>
    <n v="11.930681999999999"/>
    <n v="3.4640000000000001E-3"/>
  </r>
  <r>
    <n v="1432"/>
    <x v="0"/>
    <s v="3-4-10-11"/>
    <s v="3-4-10-11"/>
    <x v="0"/>
    <x v="1431"/>
    <n v="114.86199999999999"/>
    <n v="271.73899999999998"/>
    <n v="2.5874489999999999"/>
    <n v="0"/>
    <x v="147"/>
    <x v="1331"/>
    <n v="-7.3933790000000004"/>
    <n v="-286.87483300000002"/>
    <n v="-1.5665260000000001"/>
    <n v="-7.3826320000000001"/>
    <n v="-286.868561"/>
    <n v="-1.56941"/>
    <n v="1.2443150000000001"/>
    <n v="2.8839999999999998E-3"/>
  </r>
  <r>
    <n v="1433"/>
    <x v="0"/>
    <s v="3-4-10-11"/>
    <s v="3-4-10-11"/>
    <x v="0"/>
    <x v="1432"/>
    <n v="99.870999999999995"/>
    <n v="259.18799999999999"/>
    <n v="3.6788660000000002"/>
    <n v="0"/>
    <x v="703"/>
    <x v="1332"/>
    <n v="-7.3918790000000003"/>
    <n v="-287.81843600000002"/>
    <n v="-1.567949"/>
    <n v="-7.3810330000000004"/>
    <n v="-287.83627300000001"/>
    <n v="-1.5693900000000001"/>
    <n v="2.0876209999999999"/>
    <n v="1.441E-3"/>
  </r>
  <r>
    <n v="1434"/>
    <x v="0"/>
    <s v="3-4-10-11"/>
    <s v="3-4-10-11"/>
    <x v="0"/>
    <x v="1433"/>
    <n v="119.661"/>
    <n v="278.96199999999999"/>
    <n v="2.7837149999999999"/>
    <n v="0"/>
    <x v="552"/>
    <x v="1333"/>
    <n v="-7.4410170000000004"/>
    <n v="-288.58613200000002"/>
    <n v="-1.574533"/>
    <n v="-7.3800140000000001"/>
    <n v="-288.562073"/>
    <n v="-1.5689070000000001"/>
    <n v="6.5575869999999998"/>
    <n v="5.6249999999999998E-3"/>
  </r>
  <r>
    <n v="1435"/>
    <x v="0"/>
    <s v="3-4-10-11"/>
    <s v="3-4-10-11"/>
    <x v="0"/>
    <x v="1434"/>
    <n v="175.89400000000001"/>
    <n v="301.41899999999998"/>
    <n v="3.3928389999999999"/>
    <n v="0"/>
    <x v="561"/>
    <x v="1334"/>
    <n v="-7.4076440000000003"/>
    <n v="-289.26462400000003"/>
    <n v="-1.567795"/>
    <n v="-7.3786610000000001"/>
    <n v="-289.28787199999999"/>
    <n v="-1.569402"/>
    <n v="3.715595"/>
    <n v="1.6069999999999999E-3"/>
  </r>
  <r>
    <n v="1436"/>
    <x v="0"/>
    <s v="3-4-10-11"/>
    <s v="3-4-10-11"/>
    <x v="0"/>
    <x v="1435"/>
    <n v="176.75200000000001"/>
    <n v="318.94499999999999"/>
    <n v="3.8414579999999998"/>
    <n v="0"/>
    <x v="1224"/>
    <x v="1335"/>
    <n v="-7.3487429999999998"/>
    <n v="-290.273278"/>
    <n v="-1.568554"/>
    <n v="-7.3743740000000004"/>
    <n v="-290.25457799999998"/>
    <n v="-1.567016"/>
    <n v="3.1728160000000001"/>
    <n v="1.5380000000000001E-3"/>
  </r>
  <r>
    <n v="1437"/>
    <x v="0"/>
    <s v="3-4-10-11"/>
    <s v="3-4-10-11"/>
    <x v="0"/>
    <x v="1436"/>
    <n v="188.666"/>
    <n v="346.07799999999997"/>
    <n v="2.937093"/>
    <n v="0"/>
    <x v="1225"/>
    <x v="1336"/>
    <n v="-7.3452469999999996"/>
    <n v="-290.98795699999999"/>
    <n v="-1.5606139999999999"/>
    <n v="-7.3649769999999997"/>
    <n v="-290.96838400000001"/>
    <n v="-1.560738"/>
    <n v="2.7791440000000001"/>
    <n v="1.2400000000000001E-4"/>
  </r>
  <r>
    <n v="1438"/>
    <x v="0"/>
    <s v="3-4-10-11"/>
    <s v="3-4-10-11"/>
    <x v="0"/>
    <x v="1437"/>
    <n v="103.58499999999999"/>
    <n v="214.35"/>
    <n v="3.4997829999999999"/>
    <n v="0"/>
    <x v="1226"/>
    <x v="1337"/>
    <n v="-7.376951"/>
    <n v="-291.88964399999998"/>
    <n v="-1.5529219999999999"/>
    <n v="-7.3478479999999999"/>
    <n v="-291.89318800000001"/>
    <n v="-1.554038"/>
    <n v="2.931746"/>
    <n v="1.116E-3"/>
  </r>
  <r>
    <n v="1439"/>
    <x v="0"/>
    <s v="3-4-10-11"/>
    <s v="3-4-10-11"/>
    <x v="0"/>
    <x v="1438"/>
    <n v="164.584"/>
    <n v="255.08799999999999"/>
    <n v="2.2094879999999999"/>
    <n v="0"/>
    <x v="1227"/>
    <x v="1338"/>
    <n v="-7.4417939999999998"/>
    <n v="-292.46544699999998"/>
    <n v="-1.5507740000000001"/>
    <n v="-7.3327780000000002"/>
    <n v="-292.56967200000003"/>
    <n v="-1.5509710000000001"/>
    <n v="15.082214"/>
    <n v="1.9699999999999999E-4"/>
  </r>
  <r>
    <n v="1440"/>
    <x v="0"/>
    <s v="3-4-10-11"/>
    <s v="3-4-10-11"/>
    <x v="0"/>
    <x v="1439"/>
    <n v="169.685"/>
    <n v="294.67899999999997"/>
    <n v="4.2368059999999996"/>
    <n v="0"/>
    <x v="1228"/>
    <x v="1339"/>
    <n v="-7.338851"/>
    <n v="-293.435292"/>
    <n v="-1.5464230000000001"/>
    <n v="-7.3108849999999999"/>
    <n v="-293.466858"/>
    <n v="-1.547671"/>
    <n v="4.2172830000000001"/>
    <n v="1.248E-3"/>
  </r>
  <r>
    <n v="1441"/>
    <x v="0"/>
    <s v="3-4-10-11"/>
    <s v="3-4-10-11"/>
    <x v="0"/>
    <x v="1440"/>
    <n v="112.486"/>
    <n v="209.56399999999999"/>
    <n v="2.818854"/>
    <n v="0"/>
    <x v="1229"/>
    <x v="1340"/>
    <n v="-7.3019059999999998"/>
    <n v="-294.13984099999999"/>
    <n v="-1.5467409999999999"/>
    <n v="-7.2932959999999998"/>
    <n v="-294.14767499999999"/>
    <n v="-1.545469"/>
    <n v="1.164059"/>
    <n v="1.2719999999999999E-3"/>
  </r>
  <r>
    <n v="1442"/>
    <x v="0"/>
    <s v="3-4-10-11"/>
    <s v="3-4-10-11"/>
    <x v="0"/>
    <x v="1441"/>
    <n v="174.78299999999999"/>
    <n v="362.50700000000001"/>
    <n v="3.3559800000000002"/>
    <n v="0"/>
    <x v="1230"/>
    <x v="1341"/>
    <n v="-7.2732760000000001"/>
    <n v="-294.83801099999999"/>
    <n v="-1.548702"/>
    <n v="-7.274457"/>
    <n v="-294.83706699999999"/>
    <n v="-1.544713"/>
    <n v="0.15123400000000001"/>
    <n v="3.9890000000000004E-3"/>
  </r>
  <r>
    <n v="1443"/>
    <x v="0"/>
    <s v="3-4-10-11"/>
    <s v="3-4-10-11"/>
    <x v="0"/>
    <x v="1442"/>
    <n v="143.69"/>
    <n v="868.14599999999996"/>
    <n v="3.7280829999999998"/>
    <n v="0"/>
    <x v="1231"/>
    <x v="1342"/>
    <n v="-7.2276170000000004"/>
    <n v="-295.76827300000002"/>
    <n v="-1.532878"/>
    <n v="-7.2346029999999999"/>
    <n v="-295.76049799999998"/>
    <n v="-1.5323119999999999"/>
    <n v="1.045304"/>
    <n v="5.6599999999999999E-4"/>
  </r>
  <r>
    <n v="1444"/>
    <x v="0"/>
    <s v="3-4-10-11"/>
    <s v="3-4-10-11"/>
    <x v="0"/>
    <x v="1443"/>
    <n v="113.262"/>
    <n v="240.744"/>
    <n v="2.5064630000000001"/>
    <n v="0"/>
    <x v="1232"/>
    <x v="1343"/>
    <n v="-7.2015880000000001"/>
    <n v="-296.42044600000003"/>
    <n v="-1.5093909999999999"/>
    <n v="-7.1888709999999998"/>
    <n v="-296.45040899999998"/>
    <n v="-1.514948"/>
    <n v="3.2550189999999999"/>
    <n v="5.5560000000000002E-3"/>
  </r>
  <r>
    <n v="1445"/>
    <x v="0"/>
    <s v="3-4-10-11"/>
    <s v="3-4-10-11"/>
    <x v="0"/>
    <x v="1444"/>
    <n v="100.057"/>
    <n v="210.65299999999999"/>
    <n v="4.0741050000000003"/>
    <n v="0"/>
    <x v="1233"/>
    <x v="1344"/>
    <n v="-7.097982"/>
    <n v="-297.36140599999999"/>
    <n v="-1.475732"/>
    <n v="-7.0868320000000002"/>
    <n v="-297.36080900000002"/>
    <n v="-1.4735780000000001"/>
    <n v="1.116636"/>
    <n v="2.1540000000000001E-3"/>
  </r>
  <r>
    <n v="1446"/>
    <x v="0"/>
    <s v="3-4-10-11"/>
    <s v="3-4-10-11"/>
    <x v="0"/>
    <x v="1445"/>
    <n v="134.46899999999999"/>
    <n v="256.75299999999999"/>
    <n v="3.545585"/>
    <n v="0"/>
    <x v="1234"/>
    <x v="1345"/>
    <n v="-6.9426100000000002"/>
    <n v="-298.07276000000002"/>
    <n v="-1.4329069999999999"/>
    <n v="-6.9715109999999996"/>
    <n v="-298.04577599999999"/>
    <n v="-1.432105"/>
    <n v="3.9539249999999999"/>
    <n v="8.0199999999999998E-4"/>
  </r>
  <r>
    <n v="1447"/>
    <x v="0"/>
    <s v="3-4-10-11"/>
    <s v="3-4-10-11"/>
    <x v="0"/>
    <x v="1446"/>
    <n v="101.91200000000001"/>
    <n v="247.798"/>
    <n v="4.9944949999999997"/>
    <n v="0"/>
    <x v="1235"/>
    <x v="1346"/>
    <n v="-6.7981639999999999"/>
    <n v="-298.99351799999999"/>
    <n v="-1.367936"/>
    <n v="-6.7517310000000004"/>
    <n v="-298.97879"/>
    <n v="-1.363302"/>
    <n v="4.8712479999999996"/>
    <n v="4.633E-3"/>
  </r>
  <r>
    <n v="1448"/>
    <x v="0"/>
    <s v="3-4-10-11"/>
    <s v="3-4-10-11"/>
    <x v="0"/>
    <x v="1447"/>
    <n v="125.83199999999999"/>
    <n v="269.16199999999998"/>
    <n v="4.5213530000000004"/>
    <n v="0"/>
    <x v="1236"/>
    <x v="1347"/>
    <n v="-6.585019"/>
    <n v="-299.63926199999997"/>
    <n v="-1.306214"/>
    <n v="-6.5341839999999998"/>
    <n v="-299.682434"/>
    <n v="-1.3036989999999999"/>
    <n v="6.6694149999999999"/>
    <n v="2.5149999999999999E-3"/>
  </r>
  <r>
    <n v="1449"/>
    <x v="0"/>
    <s v="3-4-10-11"/>
    <s v="3-4-10-11"/>
    <x v="0"/>
    <x v="1448"/>
    <n v="172.726"/>
    <n v="332.09"/>
    <n v="5.1830699999999998"/>
    <n v="0"/>
    <x v="1237"/>
    <x v="1348"/>
    <n v="-6.3156090000000003"/>
    <n v="-300.36579999999998"/>
    <n v="-1.240999"/>
    <n v="-6.2701830000000003"/>
    <n v="-300.36837800000001"/>
    <n v="-1.237692"/>
    <n v="4.5499419999999997"/>
    <n v="3.307E-3"/>
  </r>
  <r>
    <n v="1450"/>
    <x v="0"/>
    <s v="3-4-10-11"/>
    <s v="3-4-10-11"/>
    <x v="0"/>
    <x v="1449"/>
    <n v="176.40199999999999"/>
    <n v="278.93400000000003"/>
    <n v="7.6484069999999997"/>
    <n v="0"/>
    <x v="1238"/>
    <x v="1349"/>
    <n v="-5.8466529999999999"/>
    <n v="-301.22152399999999"/>
    <n v="-1.1387039999999999"/>
    <n v="-5.847003"/>
    <n v="-301.23525999999998"/>
    <n v="-1.1407799999999999"/>
    <n v="1.3740479999999999"/>
    <n v="2.0769999999999999E-3"/>
  </r>
  <r>
    <n v="1451"/>
    <x v="0"/>
    <s v="3-4-10-11"/>
    <s v="3-4-10-11"/>
    <x v="0"/>
    <x v="1450"/>
    <n v="152.59899999999999"/>
    <n v="345.928"/>
    <n v="5.181057"/>
    <n v="0"/>
    <x v="1239"/>
    <x v="1350"/>
    <n v="-5.4536619999999996"/>
    <n v="-301.86759000000001"/>
    <n v="-1.063817"/>
    <n v="-5.4780519999999999"/>
    <n v="-301.84771699999999"/>
    <n v="-1.0659730000000001"/>
    <n v="3.1461389999999998"/>
    <n v="2.1559999999999999E-3"/>
  </r>
  <r>
    <n v="1452"/>
    <x v="0"/>
    <s v="3-4-10-11"/>
    <s v="3-4-10-11"/>
    <x v="0"/>
    <x v="1451"/>
    <n v="125.342"/>
    <n v="299.851"/>
    <n v="5.9936030000000002"/>
    <n v="0"/>
    <x v="1240"/>
    <x v="1351"/>
    <n v="-4.9150770000000001"/>
    <n v="-302.60386099999999"/>
    <n v="-0.963978"/>
    <n v="-4.9159050000000004"/>
    <n v="-302.61645499999997"/>
    <n v="-0.96588099999999999"/>
    <n v="1.2621469999999999"/>
    <n v="1.9040000000000001E-3"/>
  </r>
  <r>
    <n v="1453"/>
    <x v="0"/>
    <s v="3-4-10-11"/>
    <s v="3-4-10-11"/>
    <x v="0"/>
    <x v="1452"/>
    <n v="109.35"/>
    <n v="223.49100000000001"/>
    <n v="4.7098870000000002"/>
    <n v="0"/>
    <x v="1241"/>
    <x v="1352"/>
    <n v="-4.437189"/>
    <n v="-303.16633300000001"/>
    <n v="-0.89505100000000004"/>
    <n v="-4.4408370000000001"/>
    <n v="-303.15579200000002"/>
    <n v="-0.89008900000000002"/>
    <n v="1.1154120000000001"/>
    <n v="4.9620000000000003E-3"/>
  </r>
  <r>
    <n v="1454"/>
    <x v="0"/>
    <s v="3-4-10-11"/>
    <s v="3-4-10-11"/>
    <x v="0"/>
    <x v="1453"/>
    <n v="148.233"/>
    <n v="245.79900000000001"/>
    <n v="7.3045359999999997"/>
    <n v="0"/>
    <x v="1242"/>
    <x v="1353"/>
    <n v="-3.7122359999999999"/>
    <n v="-303.82423999999997"/>
    <n v="-0.79041899999999998"/>
    <n v="-3.7441610000000001"/>
    <n v="-303.823669"/>
    <n v="-0.79101100000000002"/>
    <n v="3.1930190000000001"/>
    <n v="5.9100000000000005E-4"/>
  </r>
  <r>
    <n v="1455"/>
    <x v="0"/>
    <s v="3-4-10-11"/>
    <s v="3-4-10-11"/>
    <x v="0"/>
    <x v="1454"/>
    <n v="138.80099999999999"/>
    <n v="296.78100000000001"/>
    <n v="5.6301560000000004"/>
    <n v="0"/>
    <x v="1243"/>
    <x v="1354"/>
    <n v="-3.156952"/>
    <n v="-304.27383200000003"/>
    <n v="-0.71816199999999997"/>
    <n v="-3.1806830000000001"/>
    <n v="-304.279449"/>
    <n v="-0.71672400000000003"/>
    <n v="2.4386139999999998"/>
    <n v="1.438E-3"/>
  </r>
  <r>
    <n v="1456"/>
    <x v="0"/>
    <s v="3-4-10-11"/>
    <s v="3-4-10-11"/>
    <x v="0"/>
    <x v="1455"/>
    <n v="153.67500000000001"/>
    <n v="228.114"/>
    <n v="6.5280550000000002"/>
    <n v="0"/>
    <x v="1244"/>
    <x v="1355"/>
    <n v="-2.57701"/>
    <n v="-304.67846700000001"/>
    <n v="-0.64338200000000001"/>
    <n v="-2.5853809999999999"/>
    <n v="-304.68627900000001"/>
    <n v="-0.63943799999999995"/>
    <n v="1.1449860000000001"/>
    <n v="3.9439999999999996E-3"/>
  </r>
  <r>
    <n v="1457"/>
    <x v="0"/>
    <s v="3-4-10-11"/>
    <s v="3-4-10-11"/>
    <x v="0"/>
    <x v="1456"/>
    <n v="179.054"/>
    <n v="320.42"/>
    <n v="6.0341240000000003"/>
    <n v="0"/>
    <x v="1245"/>
    <x v="1356"/>
    <n v="-1.685643"/>
    <n v="-305.146027"/>
    <n v="-0.55284900000000003"/>
    <n v="-1.7512160000000001"/>
    <n v="-305.16555799999998"/>
    <n v="-0.54561999999999999"/>
    <n v="6.841933"/>
    <n v="7.2290000000000002E-3"/>
  </r>
  <r>
    <n v="1458"/>
    <x v="0"/>
    <s v="3-4-10-11"/>
    <s v="3-4-10-11"/>
    <x v="0"/>
    <x v="1457"/>
    <n v="176.369"/>
    <n v="219.90199999999999"/>
    <n v="5.8605349999999996"/>
    <n v="0"/>
    <x v="1246"/>
    <x v="1357"/>
    <n v="-1.0864100000000001"/>
    <n v="-305.47158200000001"/>
    <n v="-0.47558"/>
    <n v="-1.100042"/>
    <n v="-305.47818000000001"/>
    <n v="-0.479408"/>
    <n v="1.5144660000000001"/>
    <n v="3.8279999999999998E-3"/>
  </r>
  <r>
    <n v="1459"/>
    <x v="0"/>
    <s v="3-4-10-11"/>
    <s v="3-4-10-11"/>
    <x v="0"/>
    <x v="1458"/>
    <n v="146.779"/>
    <n v="241.41900000000001"/>
    <n v="4.0083820000000001"/>
    <n v="0"/>
    <x v="1247"/>
    <x v="1358"/>
    <n v="-0.38075999999999999"/>
    <n v="-305.72752400000002"/>
    <n v="-0.413993"/>
    <n v="-0.42989899999999998"/>
    <n v="-305.74670400000002"/>
    <n v="-0.41415400000000002"/>
    <n v="5.274915"/>
    <n v="1.6100000000000001E-4"/>
  </r>
  <r>
    <n v="1460"/>
    <x v="0"/>
    <s v="3-4-10-11"/>
    <s v="3-4-10-11"/>
    <x v="0"/>
    <x v="1459"/>
    <n v="140.78299999999999"/>
    <n v="250.006"/>
    <n v="5.6105229999999997"/>
    <n v="0"/>
    <x v="1248"/>
    <x v="1359"/>
    <n v="0.24193500000000001"/>
    <n v="-305.99711000000002"/>
    <n v="-0.35186800000000001"/>
    <n v="0.25620399999999999"/>
    <n v="-305.97079500000001"/>
    <n v="-0.34845700000000002"/>
    <n v="2.9934829999999999"/>
    <n v="3.411E-3"/>
  </r>
  <r>
    <n v="1461"/>
    <x v="0"/>
    <s v="3-4-10-11"/>
    <s v="3-4-10-11"/>
    <x v="0"/>
    <x v="1460"/>
    <n v="99.956999999999994"/>
    <n v="613.05899999999997"/>
    <n v="5.619669"/>
    <n v="0"/>
    <x v="1249"/>
    <x v="1360"/>
    <n v="1.243789"/>
    <n v="-306.18358599999999"/>
    <n v="-0.27005499999999999"/>
    <n v="1.191373"/>
    <n v="-306.20452899999998"/>
    <n v="-0.26576699999999998"/>
    <n v="5.644482"/>
    <n v="4.2880000000000001E-3"/>
  </r>
  <r>
    <n v="1462"/>
    <x v="0"/>
    <s v="3-4-10-11"/>
    <s v="3-4-10-11"/>
    <x v="0"/>
    <x v="1461"/>
    <n v="177.73699999999999"/>
    <n v="333.399"/>
    <n v="4.9044829999999999"/>
    <n v="0"/>
    <x v="1250"/>
    <x v="1361"/>
    <n v="1.8354569999999999"/>
    <n v="-306.37819500000001"/>
    <n v="-0.20794199999999999"/>
    <n v="1.9039060000000001"/>
    <n v="-306.33502199999998"/>
    <n v="-0.20915800000000001"/>
    <n v="8.0926969999999994"/>
    <n v="1.217E-3"/>
  </r>
  <r>
    <n v="1463"/>
    <x v="0"/>
    <s v="3-4-10-11"/>
    <s v="3-4-10-11"/>
    <x v="0"/>
    <x v="1462"/>
    <n v="117.444"/>
    <n v="318.94099999999997"/>
    <n v="3.8408630000000001"/>
    <n v="0"/>
    <x v="1251"/>
    <x v="1362"/>
    <n v="2.5967380000000002"/>
    <n v="-306.49292600000001"/>
    <n v="-0.16179099999999999"/>
    <n v="2.622236"/>
    <n v="-306.42657500000001"/>
    <n v="-0.15359999999999999"/>
    <n v="7.1081539999999999"/>
    <n v="8.1910000000000004E-3"/>
  </r>
  <r>
    <n v="1464"/>
    <x v="0"/>
    <s v="3-4-10-11"/>
    <s v="3-4-10-11"/>
    <x v="0"/>
    <x v="1463"/>
    <n v="179.63300000000001"/>
    <n v="359.61799999999999"/>
    <n v="3.5952600000000001"/>
    <n v="0"/>
    <x v="1252"/>
    <x v="1363"/>
    <n v="3.3079429999999999"/>
    <n v="-306.51959199999999"/>
    <n v="-0.10923099999999999"/>
    <n v="3.3452570000000001"/>
    <n v="-306.49050899999997"/>
    <n v="-0.109404"/>
    <n v="4.7308849999999998"/>
    <n v="1.73E-4"/>
  </r>
  <r>
    <n v="1465"/>
    <x v="0"/>
    <s v="3-4-10-11"/>
    <s v="3-4-10-11"/>
    <x v="0"/>
    <x v="1464"/>
    <n v="156.59700000000001"/>
    <n v="233.952"/>
    <n v="2.5031870000000001"/>
    <n v="0"/>
    <x v="1253"/>
    <x v="1364"/>
    <n v="4.0212250000000003"/>
    <n v="-306.577226"/>
    <n v="-7.5079000000000007E-2"/>
    <n v="4.0705850000000003"/>
    <n v="-306.53472900000003"/>
    <n v="-7.5069999999999998E-2"/>
    <n v="6.5133970000000003"/>
    <n v="9.0000000000000002E-6"/>
  </r>
  <r>
    <n v="1466"/>
    <x v="0"/>
    <s v="3-4-10-11"/>
    <s v="3-4-10-11"/>
    <x v="0"/>
    <x v="1465"/>
    <n v="175.68700000000001"/>
    <n v="278.92399999999998"/>
    <n v="4.1420599999999999"/>
    <n v="0"/>
    <x v="787"/>
    <x v="1365"/>
    <n v="5.0304909999999996"/>
    <n v="-306.551086"/>
    <n v="-4.0042000000000001E-2"/>
    <n v="5.03843"/>
    <n v="-306.57092299999999"/>
    <n v="-4.3353999999999997E-2"/>
    <n v="2.1366610000000001"/>
    <n v="3.3119999999999998E-3"/>
  </r>
  <r>
    <n v="1467"/>
    <x v="0"/>
    <s v="3-4-10-11"/>
    <s v="3-4-10-11"/>
    <x v="0"/>
    <x v="1466"/>
    <n v="96.917000000000002"/>
    <n v="237.41200000000001"/>
    <n v="2.3394400000000002"/>
    <n v="0"/>
    <x v="1254"/>
    <x v="1366"/>
    <n v="5.7581490000000004"/>
    <n v="-306.57113900000002"/>
    <n v="-2.5447999999999998E-2"/>
    <n v="5.7638699999999998"/>
    <n v="-306.58605999999997"/>
    <n v="-2.7711E-2"/>
    <n v="1.598028"/>
    <n v="2.2620000000000001E-3"/>
  </r>
  <r>
    <n v="1468"/>
    <x v="0"/>
    <s v="3-4-10-11"/>
    <s v="3-4-10-11"/>
    <x v="0"/>
    <x v="1467"/>
    <n v="173.18700000000001"/>
    <n v="333.19600000000003"/>
    <n v="3.1834899999999999"/>
    <n v="0"/>
    <x v="1255"/>
    <x v="1367"/>
    <n v="6.4538250000000001"/>
    <n v="-306.69301400000001"/>
    <n v="-2.3819E-2"/>
    <n v="6.4889789999999996"/>
    <n v="-306.59484900000001"/>
    <n v="-1.5965E-2"/>
    <n v="10.427028999999999"/>
    <n v="7.8530000000000006E-3"/>
  </r>
  <r>
    <n v="1469"/>
    <x v="0"/>
    <s v="3-4-10-11"/>
    <s v="3-4-10-11"/>
    <x v="0"/>
    <x v="1468"/>
    <n v="178.072"/>
    <n v="300.45800000000003"/>
    <n v="3.159284"/>
    <n v="0"/>
    <x v="1256"/>
    <x v="1368"/>
    <n v="7.5137549999999997"/>
    <n v="-306.51125200000001"/>
    <n v="3.9500000000000001E-4"/>
    <n v="7.4560139999999997"/>
    <n v="-306.59942599999999"/>
    <n v="-6.2040000000000003E-3"/>
    <n v="10.539790999999999"/>
    <n v="5.8089999999999999E-3"/>
  </r>
  <r>
    <n v="1470"/>
    <x v="3"/>
    <s v="4-10-11"/>
    <s v="4-10-11"/>
    <x v="0"/>
    <x v="1469"/>
    <n v="136.691"/>
    <n v="320.87900000000002"/>
    <n v="1.9973540000000001"/>
    <n v="0"/>
    <x v="1257"/>
    <x v="1369"/>
    <n v="8.1399760000000008"/>
    <n v="-306.35879799999998"/>
    <n v="2.2585000000000001E-2"/>
    <n v="8.181737"/>
    <n v="-306.599243"/>
    <n v="-1.9859999999999999E-3"/>
    <n v="24.404520000000002"/>
    <n v="2.0598999999999999E-2"/>
  </r>
  <r>
    <n v="1471"/>
    <x v="3"/>
    <s v="4-10-11"/>
    <s v="4-10-11"/>
    <x v="0"/>
    <x v="1470"/>
    <n v="142.011"/>
    <n v="276.10899999999998"/>
    <n v="2.7983150000000001"/>
    <n v="0"/>
    <x v="1258"/>
    <x v="1370"/>
    <n v="8.8780599999999996"/>
    <n v="-306.61402399999997"/>
    <n v="3.3519999999999999E-3"/>
    <n v="8.9077629999999992"/>
    <n v="-306.59741200000002"/>
    <n v="1.766E-3"/>
    <n v="3.403219"/>
    <n v="1.5870000000000001E-3"/>
  </r>
  <r>
    <n v="1472"/>
    <x v="3"/>
    <s v="4-10-11"/>
    <s v="4-10-11"/>
    <x v="0"/>
    <x v="1471"/>
    <n v="135.47399999999999"/>
    <n v="357.31799999999998"/>
    <n v="2.083888"/>
    <n v="0"/>
    <x v="1259"/>
    <x v="1371"/>
    <n v="9.6454640000000005"/>
    <n v="-306.56428399999999"/>
    <n v="5.1549999999999999E-3"/>
    <n v="9.6338720000000002"/>
    <n v="-306.59387199999998"/>
    <n v="3.5409999999999999E-3"/>
    <n v="3.1777739999999999"/>
    <n v="1.614E-3"/>
  </r>
  <r>
    <n v="1473"/>
    <x v="3"/>
    <s v="4-10-11"/>
    <s v="4-10-11"/>
    <x v="0"/>
    <x v="1472"/>
    <n v="78.408000000000001"/>
    <n v="257.25200000000001"/>
    <n v="2.7206779999999999"/>
    <n v="0"/>
    <x v="1260"/>
    <x v="1372"/>
    <n v="10.573793999999999"/>
    <n v="-306.670458"/>
    <n v="-1.65E-4"/>
    <n v="10.60183"/>
    <n v="-306.58938599999999"/>
    <n v="4.424E-3"/>
    <n v="8.5782310000000006"/>
    <n v="4.2579999999999996E-3"/>
  </r>
  <r>
    <n v="1474"/>
    <x v="3"/>
    <s v="4-10-11"/>
    <s v="4-10-11"/>
    <x v="0"/>
    <x v="1473"/>
    <n v="144.39599999999999"/>
    <n v="395.05"/>
    <n v="2.5040849999999999"/>
    <n v="0"/>
    <x v="1261"/>
    <x v="1373"/>
    <n v="11.332564"/>
    <n v="-306.730842"/>
    <n v="-5.5290000000000001E-3"/>
    <n v="11.327603"/>
    <n v="-306.58627300000001"/>
    <n v="4.9899999999999996E-3"/>
    <n v="14.465356"/>
    <n v="5.3899999999999998E-4"/>
  </r>
  <r>
    <n v="1475"/>
    <x v="3"/>
    <s v="4-10-11"/>
    <s v="4-10-11"/>
    <x v="0"/>
    <x v="1474"/>
    <n v="114.908"/>
    <n v="240.38"/>
    <n v="2.1001569999999998"/>
    <n v="0"/>
    <x v="1262"/>
    <x v="1374"/>
    <n v="11.863883"/>
    <n v="-306.90619600000002"/>
    <n v="-6.5550000000000001E-3"/>
    <n v="12.053293"/>
    <n v="-306.58282500000001"/>
    <n v="4.3959999999999997E-3"/>
    <n v="37.475985999999999"/>
    <n v="2.1580000000000002E-3"/>
  </r>
  <r>
    <n v="1476"/>
    <x v="3"/>
    <s v="4-10-11"/>
    <s v="4-10-11"/>
    <x v="0"/>
    <x v="1475"/>
    <n v="143.851"/>
    <n v="513.22299999999996"/>
    <n v="2.558589"/>
    <n v="0"/>
    <x v="1263"/>
    <x v="1375"/>
    <n v="12.722291999999999"/>
    <n v="-306.60566899999998"/>
    <n v="2.9650000000000002E-3"/>
    <n v="12.779005"/>
    <n v="-306.57974200000001"/>
    <n v="4.7990000000000003E-3"/>
    <n v="6.2358409999999997"/>
    <n v="1.8339999999999999E-3"/>
  </r>
  <r>
    <n v="1477"/>
    <x v="3"/>
    <s v="4-10-11"/>
    <s v="4-10-11"/>
    <x v="0"/>
    <x v="1476"/>
    <n v="85.578000000000003"/>
    <n v="251.637"/>
    <n v="4.1220379999999999"/>
    <n v="0"/>
    <x v="1264"/>
    <x v="1376"/>
    <n v="14.105207999999999"/>
    <n v="-306.35763400000002"/>
    <n v="1.4695E-2"/>
    <n v="13.746738000000001"/>
    <n v="-306.575287"/>
    <n v="4.7920000000000003E-3"/>
    <n v="41.937220000000003"/>
    <n v="9.9039999999999996E-3"/>
  </r>
  <r>
    <n v="1478"/>
    <x v="3"/>
    <s v="4-10-11"/>
    <s v="4-10-11"/>
    <x v="0"/>
    <x v="1477"/>
    <n v="135.06"/>
    <n v="344.53"/>
    <n v="1.7475069999999999"/>
    <n v="0"/>
    <x v="1265"/>
    <x v="1021"/>
    <n v="14.508910999999999"/>
    <n v="-306.474783"/>
    <n v="8.9339999999999992E-3"/>
    <n v="14.47261"/>
    <n v="-306.57183800000001"/>
    <n v="4.2820000000000002E-3"/>
    <n v="10.362183"/>
    <n v="4.6519999999999999E-3"/>
  </r>
  <r>
    <n v="1479"/>
    <x v="0"/>
    <s v="4-10-11-21"/>
    <s v="4-10-11-21"/>
    <x v="0"/>
    <x v="1478"/>
    <n v="116.429"/>
    <n v="265.18400000000003"/>
    <n v="3.3381029999999998"/>
    <n v="0"/>
    <x v="1266"/>
    <x v="1377"/>
    <n v="15.215389"/>
    <n v="-306.56932399999999"/>
    <n v="9.3900000000000008E-3"/>
    <n v="15.198492999999999"/>
    <n v="-306.569031"/>
    <n v="4.5040000000000002E-3"/>
    <n v="1.6898820000000001"/>
    <n v="4.8859999999999997E-3"/>
  </r>
  <r>
    <n v="1480"/>
    <x v="0"/>
    <s v="4-10-11-21"/>
    <s v="4-10-11-21"/>
    <x v="0"/>
    <x v="1479"/>
    <n v="96.54"/>
    <n v="258.36099999999999"/>
    <n v="3.6885669999999999"/>
    <n v="0"/>
    <x v="1267"/>
    <x v="1378"/>
    <n v="16.070665999999999"/>
    <n v="-306.36799200000002"/>
    <n v="7.8609999999999999E-3"/>
    <n v="15.924346999999999"/>
    <n v="-306.56640599999997"/>
    <n v="3.4759999999999999E-3"/>
    <n v="24.653113000000001"/>
    <n v="4.385E-3"/>
  </r>
  <r>
    <n v="1481"/>
    <x v="0"/>
    <s v="4-10-11-21"/>
    <s v="4-10-11-21"/>
    <x v="0"/>
    <x v="1480"/>
    <n v="161.755"/>
    <n v="342.83300000000003"/>
    <n v="3.0286520000000001"/>
    <n v="0"/>
    <x v="1268"/>
    <x v="1379"/>
    <n v="16.697327999999999"/>
    <n v="-306.51931300000001"/>
    <n v="3.3310000000000002E-3"/>
    <n v="16.650110000000002"/>
    <n v="-306.564392"/>
    <n v="3.5109999999999998E-3"/>
    <n v="6.5281570000000002"/>
    <n v="1.8000000000000001E-4"/>
  </r>
  <r>
    <n v="1482"/>
    <x v="0"/>
    <s v="4-10-11-21"/>
    <s v="4-10-11-21"/>
    <x v="0"/>
    <x v="1481"/>
    <n v="94.846999999999994"/>
    <n v="236.60900000000001"/>
    <n v="3.4488159999999999"/>
    <n v="0"/>
    <x v="1269"/>
    <x v="1380"/>
    <n v="17.504738"/>
    <n v="-306.68463800000001"/>
    <n v="3.9630000000000004E-3"/>
    <n v="17.614644999999999"/>
    <n v="-306.56170700000001"/>
    <n v="3.0980000000000001E-3"/>
    <n v="16.489885999999998"/>
    <n v="8.6499999999999999E-4"/>
  </r>
  <r>
    <n v="1483"/>
    <x v="1"/>
    <s v="4-10-11-16-21"/>
    <s v="4-10-11-16-21"/>
    <x v="0"/>
    <x v="1482"/>
    <n v="145.548"/>
    <n v="276.89999999999998"/>
    <n v="4.3748050000000003"/>
    <n v="0"/>
    <x v="1270"/>
    <x v="149"/>
    <n v="18.141496"/>
    <n v="-306.640443"/>
    <n v="-4.3150000000000003E-3"/>
    <n v="18.330179000000001"/>
    <n v="-306.55969199999998"/>
    <n v="2.4109999999999999E-3"/>
    <n v="20.523671"/>
    <n v="1.903E-3"/>
  </r>
  <r>
    <n v="1484"/>
    <x v="0"/>
    <s v="4-11-16-21"/>
    <s v="4-11-16-21"/>
    <x v="0"/>
    <x v="1483"/>
    <n v="180.995"/>
    <n v="390.37299999999999"/>
    <n v="3.1454240000000002"/>
    <n v="0"/>
    <x v="1271"/>
    <x v="1381"/>
    <n v="19.059294999999999"/>
    <n v="-306.561868"/>
    <n v="4.0119999999999999E-3"/>
    <n v="19.035034"/>
    <n v="-306.55813599999999"/>
    <n v="2.7560000000000002E-3"/>
    <n v="2.4546410000000001"/>
    <n v="1.255E-3"/>
  </r>
  <r>
    <n v="1485"/>
    <x v="0"/>
    <s v="4-11-16-21"/>
    <s v="4-11-16-21"/>
    <x v="0"/>
    <x v="1484"/>
    <n v="168.88"/>
    <n v="302.24299999999999"/>
    <n v="2.5400689999999999"/>
    <n v="0"/>
    <x v="1272"/>
    <x v="1382"/>
    <n v="19.733440000000002"/>
    <n v="-306.49154900000002"/>
    <n v="4.8869999999999999E-3"/>
    <n v="19.728327"/>
    <n v="-306.55633499999999"/>
    <n v="2.1510000000000001E-3"/>
    <n v="6.4987979999999999"/>
    <n v="2.7360000000000002E-3"/>
  </r>
  <r>
    <n v="1486"/>
    <x v="0"/>
    <s v="4-11-16-21"/>
    <s v="4-11-16-21"/>
    <x v="0"/>
    <x v="1485"/>
    <n v="96.796999999999997"/>
    <n v="195.90600000000001"/>
    <n v="3.3006959999999999"/>
    <n v="0"/>
    <x v="1273"/>
    <x v="1383"/>
    <n v="20.627009000000001"/>
    <n v="-306.546964"/>
    <n v="6.9800000000000005E-4"/>
    <n v="20.637036999999999"/>
    <n v="-306.55453499999999"/>
    <n v="1.8500000000000001E-3"/>
    <n v="1.256569"/>
    <n v="1.152E-3"/>
  </r>
  <r>
    <n v="1487"/>
    <x v="0"/>
    <s v="4-11-16-21"/>
    <s v="4-11-16-21"/>
    <x v="0"/>
    <x v="1486"/>
    <n v="167.83500000000001"/>
    <n v="289.74400000000003"/>
    <n v="3.2789229999999998"/>
    <n v="0"/>
    <x v="1274"/>
    <x v="1384"/>
    <n v="21.304554"/>
    <n v="-306.620025"/>
    <n v="-3.8499999999999998E-4"/>
    <n v="21.309435000000001"/>
    <n v="-306.55352800000003"/>
    <n v="2.1559999999999999E-3"/>
    <n v="6.6676320000000002"/>
    <n v="1.771E-3"/>
  </r>
  <r>
    <n v="1488"/>
    <x v="0"/>
    <s v="4-11-16-21"/>
    <s v="4-11-16-21"/>
    <x v="0"/>
    <x v="1487"/>
    <n v="100.714"/>
    <n v="267.76900000000001"/>
    <n v="3.373456"/>
    <n v="0"/>
    <x v="1275"/>
    <x v="1385"/>
    <n v="21.963448"/>
    <n v="-306.51080999999999"/>
    <n v="3.529E-3"/>
    <n v="21.975477000000001"/>
    <n v="-306.55230699999998"/>
    <n v="1.4120000000000001E-3"/>
    <n v="4.320608"/>
    <n v="2.117E-3"/>
  </r>
  <r>
    <n v="1489"/>
    <x v="1"/>
    <s v="4-11-16-20-21"/>
    <s v="4-11-16-20-21"/>
    <x v="0"/>
    <x v="1488"/>
    <n v="129.51400000000001"/>
    <n v="332.58499999999998"/>
    <n v="3.618249"/>
    <n v="0"/>
    <x v="1276"/>
    <x v="1386"/>
    <n v="22.636157000000001"/>
    <n v="-306.58834000000002"/>
    <n v="3.68E-4"/>
    <n v="22.635245999999999"/>
    <n v="-306.55154399999998"/>
    <n v="1.8190000000000001E-3"/>
    <n v="3.6807310000000002"/>
    <n v="1.451E-3"/>
  </r>
  <r>
    <n v="1490"/>
    <x v="0"/>
    <s v="11-16-20-21"/>
    <s v="11-16-20-21"/>
    <x v="0"/>
    <x v="1489"/>
    <n v="108.97"/>
    <n v="298.39499999999998"/>
    <n v="1.8856919999999999"/>
    <n v="0"/>
    <x v="1277"/>
    <x v="1387"/>
    <n v="23.136765"/>
    <n v="-306.739462"/>
    <n v="3.594E-3"/>
    <n v="23.28801"/>
    <n v="-306.55044600000002"/>
    <n v="1.1950000000000001E-3"/>
    <n v="24.207896999999999"/>
    <n v="2.3990000000000001E-3"/>
  </r>
  <r>
    <n v="1491"/>
    <x v="0"/>
    <s v="11-16-20-21"/>
    <s v="11-16-20-21"/>
    <x v="0"/>
    <x v="1490"/>
    <n v="178.53100000000001"/>
    <n v="378.13600000000002"/>
    <n v="2.8540390000000002"/>
    <n v="0"/>
    <x v="1278"/>
    <x v="1388"/>
    <n v="24.036798000000001"/>
    <n v="-306.75442900000002"/>
    <n v="3.2690000000000002E-3"/>
    <n v="24.146118000000001"/>
    <n v="-306.54925500000002"/>
    <n v="1.126E-3"/>
    <n v="23.248013"/>
    <n v="2.1429999999999999E-3"/>
  </r>
  <r>
    <n v="1492"/>
    <x v="0"/>
    <s v="11-16-20-21"/>
    <s v="11-16-20-21"/>
    <x v="0"/>
    <x v="1491"/>
    <n v="173.89400000000001"/>
    <n v="437.40100000000001"/>
    <n v="3.0819570000000001"/>
    <n v="0"/>
    <x v="1279"/>
    <x v="1389"/>
    <n v="24.772161000000001"/>
    <n v="-306.31464699999998"/>
    <n v="-4.1409999999999997E-3"/>
    <n v="24.780144"/>
    <n v="-306.54861499999998"/>
    <n v="1.616E-3"/>
    <n v="23.410336000000001"/>
    <n v="2.5249999999999999E-3"/>
  </r>
  <r>
    <n v="1493"/>
    <x v="0"/>
    <s v="11-16-20-21"/>
    <s v="11-16-20-21"/>
    <x v="0"/>
    <x v="1492"/>
    <n v="94.956999999999994"/>
    <n v="386.08199999999999"/>
    <n v="3.018157"/>
    <n v="0"/>
    <x v="1280"/>
    <x v="1390"/>
    <n v="25.350754999999999"/>
    <n v="-306.78000800000001"/>
    <n v="9.0950000000000007E-3"/>
    <n v="25.406271"/>
    <n v="-306.54769900000002"/>
    <n v="9.6000000000000002E-4"/>
    <n v="23.885027999999998"/>
    <n v="8.1359999999999991E-3"/>
  </r>
  <r>
    <n v="1494"/>
    <x v="0"/>
    <s v="11-16-20-21"/>
    <s v="11-16-20-21"/>
    <x v="0"/>
    <x v="1493"/>
    <n v="115.807"/>
    <n v="399.50599999999997"/>
    <n v="4.1172129999999996"/>
    <n v="0"/>
    <x v="1281"/>
    <x v="1391"/>
    <n v="25.997277"/>
    <n v="-306.539334"/>
    <n v="5.5900000000000004E-4"/>
    <n v="26.025044999999999"/>
    <n v="-306.547211"/>
    <n v="1.438E-3"/>
    <n v="2.8863759999999998"/>
    <n v="8.8000000000000003E-4"/>
  </r>
  <r>
    <n v="1495"/>
    <x v="0"/>
    <s v="11-16-20-21"/>
    <s v="11-16-20-21"/>
    <x v="0"/>
    <x v="1494"/>
    <n v="162.69999999999999"/>
    <n v="308.44099999999997"/>
    <n v="2.878028"/>
    <n v="0"/>
    <x v="1282"/>
    <x v="1392"/>
    <n v="26.610634000000001"/>
    <n v="-306.49662899999998"/>
    <n v="-1.717E-3"/>
    <n v="26.636908999999999"/>
    <n v="-306.54638699999998"/>
    <n v="8.03E-4"/>
    <n v="5.6269239999999998"/>
    <n v="9.1399999999999999E-4"/>
  </r>
  <r>
    <n v="1496"/>
    <x v="0"/>
    <s v="11-16-20-21"/>
    <s v="11-16-20-21"/>
    <x v="0"/>
    <x v="1495"/>
    <n v="108.107"/>
    <n v="272.56900000000002"/>
    <n v="1.9806379999999999"/>
    <n v="0"/>
    <x v="1283"/>
    <x v="1393"/>
    <n v="27.207342000000001"/>
    <n v="-306.57507600000002"/>
    <n v="1.15E-3"/>
    <n v="27.242038999999998"/>
    <n v="-306.54589800000002"/>
    <n v="1.361E-3"/>
    <n v="4.5334570000000003"/>
    <n v="2.1100000000000001E-4"/>
  </r>
  <r>
    <n v="1497"/>
    <x v="0"/>
    <s v="11-16-20-21"/>
    <s v="11-16-20-21"/>
    <x v="0"/>
    <x v="1496"/>
    <n v="129.63300000000001"/>
    <n v="248.958"/>
    <n v="4.0075419999999999"/>
    <n v="0"/>
    <x v="1284"/>
    <x v="1394"/>
    <n v="27.989885000000001"/>
    <n v="-306.57235700000001"/>
    <n v="2.5000000000000001E-5"/>
    <n v="28.038281999999999"/>
    <n v="-306.54513500000002"/>
    <n v="1.3090000000000001E-3"/>
    <n v="5.5527670000000002"/>
    <n v="1.284E-3"/>
  </r>
  <r>
    <n v="1498"/>
    <x v="0"/>
    <s v="11-16-20-21"/>
    <s v="11-16-20-21"/>
    <x v="0"/>
    <x v="1497"/>
    <n v="98.254000000000005"/>
    <n v="220.37799999999999"/>
    <n v="2.537865"/>
    <n v="0"/>
    <x v="1285"/>
    <x v="1395"/>
    <n v="28.637058"/>
    <n v="-306.51736899999997"/>
    <n v="1.2899999999999999E-4"/>
    <n v="28.627329"/>
    <n v="-306.54440299999999"/>
    <n v="6.8300000000000001E-4"/>
    <n v="2.8731260000000001"/>
    <n v="5.5400000000000002E-4"/>
  </r>
  <r>
    <n v="1499"/>
    <x v="0"/>
    <s v="11-16-20-21"/>
    <s v="11-16-20-21"/>
    <x v="0"/>
    <x v="1498"/>
    <n v="142.18799999999999"/>
    <n v="332.05"/>
    <n v="1.9558549999999999"/>
    <n v="0"/>
    <x v="1286"/>
    <x v="1396"/>
    <n v="29.089449999999999"/>
    <n v="-306.51242500000001"/>
    <n v="-4.0949999999999997E-3"/>
    <n v="29.209347000000001"/>
    <n v="-306.54406699999998"/>
    <n v="1.2359999999999999E-3"/>
    <n v="12.400176999999999"/>
    <n v="2.8600000000000001E-3"/>
  </r>
  <r>
    <n v="1500"/>
    <x v="0"/>
    <s v="11-16-20-21"/>
    <s v="11-16-20-21"/>
    <x v="0"/>
    <x v="1499"/>
    <n v="137.49799999999999"/>
    <n v="390.04"/>
    <n v="2.6261519999999998"/>
    <n v="0"/>
    <x v="1287"/>
    <x v="1397"/>
    <n v="29.666039999999999"/>
    <n v="-306.69663200000002"/>
    <n v="2.0140000000000002E-3"/>
    <n v="29.784437"/>
    <n v="-306.54336499999999"/>
    <n v="5.9100000000000005E-4"/>
    <n v="19.367094000000002"/>
    <n v="1.423E-3"/>
  </r>
  <r>
    <n v="1501"/>
    <x v="0"/>
    <s v="11-16-20-21"/>
    <s v="11-16-20-21"/>
    <x v="0"/>
    <x v="1500"/>
    <n v="145.58799999999999"/>
    <n v="430.786"/>
    <n v="3.8740459999999999"/>
    <n v="0"/>
    <x v="1288"/>
    <x v="1398"/>
    <n v="30.533577000000001"/>
    <n v="-306.52720799999997"/>
    <n v="1.18E-4"/>
    <n v="30.540785"/>
    <n v="-306.54260299999999"/>
    <n v="6.7199999999999996E-4"/>
    <n v="1.6998009999999999"/>
    <n v="5.5400000000000002E-4"/>
  </r>
  <r>
    <n v="1502"/>
    <x v="0"/>
    <s v="11-16-20-21"/>
    <s v="11-16-20-21"/>
    <x v="0"/>
    <x v="1501"/>
    <n v="163.09700000000001"/>
    <n v="410.50200000000001"/>
    <n v="2.498656"/>
    <n v="0"/>
    <x v="1289"/>
    <x v="1399"/>
    <n v="31.112086999999999"/>
    <n v="-306.526319"/>
    <n v="1.4859999999999999E-3"/>
    <n v="31.100442999999999"/>
    <n v="-306.54211400000003"/>
    <n v="1.3649999999999999E-3"/>
    <n v="1.962329"/>
    <n v="1.21E-4"/>
  </r>
  <r>
    <n v="1503"/>
    <x v="0"/>
    <s v="11-16-20-21"/>
    <s v="11-16-20-21"/>
    <x v="0"/>
    <x v="1502"/>
    <n v="181.46799999999999"/>
    <n v="259.79700000000003"/>
    <n v="2.3433999999999999"/>
    <n v="0"/>
    <x v="1290"/>
    <x v="1400"/>
    <n v="31.516622999999999"/>
    <n v="-306.568533"/>
    <n v="-4.797E-3"/>
    <n v="31.653696"/>
    <n v="-306.54122899999999"/>
    <n v="8.5800000000000004E-4"/>
    <n v="13.976557"/>
    <n v="3.9389999999999998E-3"/>
  </r>
  <r>
    <n v="1504"/>
    <x v="0"/>
    <s v="11-16-20-21"/>
    <s v="11-16-20-21"/>
    <x v="0"/>
    <x v="1503"/>
    <n v="112.557"/>
    <n v="275.017"/>
    <n v="2.3749899999999999"/>
    <n v="0"/>
    <x v="1291"/>
    <x v="1401"/>
    <n v="32.107061000000002"/>
    <n v="-306.64781299999999"/>
    <n v="4.261E-3"/>
    <n v="32.200583999999999"/>
    <n v="-306.54070999999999"/>
    <n v="1.547E-3"/>
    <n v="14.218830000000001"/>
    <n v="2.7139999999999998E-3"/>
  </r>
  <r>
    <n v="1505"/>
    <x v="0"/>
    <s v="11-16-20-21"/>
    <s v="11-16-20-21"/>
    <x v="0"/>
    <x v="1504"/>
    <n v="180.483"/>
    <n v="333.48899999999998"/>
    <n v="3.9163890000000001"/>
    <n v="0"/>
    <x v="1292"/>
    <x v="1402"/>
    <n v="32.975217000000001"/>
    <n v="-306.48554000000001"/>
    <n v="1.671E-3"/>
    <n v="32.919860999999997"/>
    <n v="-306.53976399999999"/>
    <n v="1.619E-3"/>
    <n v="7.7489330000000001"/>
    <n v="5.1999999999999997E-5"/>
  </r>
  <r>
    <n v="1506"/>
    <x v="0"/>
    <s v="11-16-20-21"/>
    <s v="11-16-20-21"/>
    <x v="0"/>
    <x v="1505"/>
    <n v="171.68899999999999"/>
    <n v="354.95800000000003"/>
    <n v="2.6820300000000001"/>
    <n v="0"/>
    <x v="1293"/>
    <x v="1403"/>
    <n v="33.536158"/>
    <n v="-306.399494"/>
    <n v="-2.5209999999999998E-3"/>
    <n v="33.451954000000001"/>
    <n v="-306.53884900000003"/>
    <n v="1.011E-3"/>
    <n v="16.281863000000001"/>
    <n v="1.5100000000000001E-3"/>
  </r>
  <r>
    <n v="1507"/>
    <x v="0"/>
    <s v="11-16-20-21"/>
    <s v="11-16-20-21"/>
    <x v="0"/>
    <x v="1506"/>
    <n v="173.22300000000001"/>
    <n v="267.108"/>
    <n v="2.037404"/>
    <n v="0"/>
    <x v="1294"/>
    <x v="1404"/>
    <n v="34.031362999999999"/>
    <n v="-306.48460599999999"/>
    <n v="1.6379999999999999E-3"/>
    <n v="33.977825000000003"/>
    <n v="-306.53832999999997"/>
    <n v="1.639E-3"/>
    <n v="7.5846090000000004"/>
    <n v="9.9999999999999995E-7"/>
  </r>
  <r>
    <n v="1508"/>
    <x v="0"/>
    <s v="11-16-20-21"/>
    <s v="11-16-20-21"/>
    <x v="0"/>
    <x v="1507"/>
    <n v="176.727"/>
    <n v="276.65499999999997"/>
    <n v="2.2727979999999999"/>
    <n v="0"/>
    <x v="1295"/>
    <x v="1405"/>
    <n v="34.582690999999997"/>
    <n v="-306.45111000000003"/>
    <n v="1.5709999999999999E-3"/>
    <n v="34.497574"/>
    <n v="-306.53744499999999"/>
    <n v="1.077E-3"/>
    <n v="12.123806"/>
    <n v="4.9399999999999997E-4"/>
  </r>
  <r>
    <n v="1509"/>
    <x v="3"/>
    <s v="16-20-21"/>
    <s v="16-20-21"/>
    <x v="0"/>
    <x v="1508"/>
    <n v="127.78100000000001"/>
    <n v="432.41199999999998"/>
    <n v="1.7600480000000001"/>
    <n v="0"/>
    <x v="1296"/>
    <x v="1406"/>
    <n v="35.044939999999997"/>
    <n v="-306.59475500000002"/>
    <n v="1.2588999999999999E-2"/>
    <n v="35.011085999999999"/>
    <n v="-306.53335600000003"/>
    <n v="4.9259999999999998E-3"/>
    <n v="7.0113859999999999"/>
    <n v="7.6629999999999997E-3"/>
  </r>
  <r>
    <n v="1510"/>
    <x v="3"/>
    <s v="16-20-21"/>
    <s v="16-20-21"/>
    <x v="0"/>
    <x v="1509"/>
    <n v="146.512"/>
    <n v="314.09500000000003"/>
    <n v="2.8584329999999998"/>
    <n v="0"/>
    <x v="1297"/>
    <x v="1407"/>
    <n v="35.919367000000001"/>
    <n v="-306.21042799999998"/>
    <n v="1.5388000000000001E-2"/>
    <n v="35.685859999999998"/>
    <n v="-306.51370200000002"/>
    <n v="1.7770000000000001E-2"/>
    <n v="38.275435999999999"/>
    <n v="2.382E-3"/>
  </r>
  <r>
    <n v="1511"/>
    <x v="3"/>
    <s v="16-20-21"/>
    <s v="16-20-21"/>
    <x v="0"/>
    <x v="1510"/>
    <n v="78.094999999999999"/>
    <n v="236.369"/>
    <n v="0.97979499999999997"/>
    <n v="0"/>
    <x v="1298"/>
    <x v="1408"/>
    <n v="36.200673000000002"/>
    <n v="-306.51007800000002"/>
    <n v="2.8117E-2"/>
    <n v="36.185406"/>
    <n v="-306.49383499999999"/>
    <n v="2.6165999999999998E-2"/>
    <n v="2.2291789999999998"/>
    <n v="1.951E-3"/>
  </r>
  <r>
    <n v="1512"/>
    <x v="3"/>
    <s v="16-20-21"/>
    <s v="16-20-21"/>
    <x v="0"/>
    <x v="1511"/>
    <n v="91.093000000000004"/>
    <n v="271.40899999999999"/>
    <n v="1.1435070000000001"/>
    <n v="0"/>
    <x v="1299"/>
    <x v="1409"/>
    <n v="36.668196999999999"/>
    <n v="-306.47619800000001"/>
    <n v="3.3835999999999998E-2"/>
    <n v="36.681927000000002"/>
    <n v="-306.47161899999998"/>
    <n v="3.4320000000000003E-2"/>
    <n v="1.44737"/>
    <n v="4.84E-4"/>
  </r>
  <r>
    <n v="1513"/>
    <x v="3"/>
    <s v="16-20-21"/>
    <s v="16-20-21"/>
    <x v="0"/>
    <x v="1512"/>
    <n v="85.257999999999996"/>
    <n v="321.404"/>
    <n v="1.942896"/>
    <n v="0"/>
    <x v="1300"/>
    <x v="1410"/>
    <n v="37.413874999999997"/>
    <n v="-306.33786900000001"/>
    <n v="4.4756999999999998E-2"/>
    <n v="37.188594999999999"/>
    <n v="-306.44628899999998"/>
    <n v="4.0015000000000002E-2"/>
    <n v="25.001259000000001"/>
    <n v="4.7419999999999997E-3"/>
  </r>
  <r>
    <n v="1514"/>
    <x v="3"/>
    <s v="16-20-21"/>
    <s v="16-20-21"/>
    <x v="0"/>
    <x v="1513"/>
    <n v="135.34299999999999"/>
    <n v="384.59500000000003"/>
    <n v="1.253145"/>
    <n v="0"/>
    <x v="1301"/>
    <x v="1411"/>
    <n v="37.621946000000001"/>
    <n v="-306.31741699999998"/>
    <n v="4.4995E-2"/>
    <n v="37.719025000000002"/>
    <n v="-306.40579200000002"/>
    <n v="5.6332E-2"/>
    <n v="13.127993"/>
    <n v="1.1336000000000001E-2"/>
  </r>
  <r>
    <n v="1515"/>
    <x v="3"/>
    <s v="16-20-21"/>
    <s v="16-20-21"/>
    <x v="0"/>
    <x v="1514"/>
    <n v="149.69800000000001"/>
    <n v="314.19499999999999"/>
    <n v="3.2836859999999999"/>
    <n v="0"/>
    <x v="1302"/>
    <x v="1412"/>
    <n v="38.768385000000002"/>
    <n v="-306.42305199999998"/>
    <n v="0.103865"/>
    <n v="38.477153999999999"/>
    <n v="-306.314728"/>
    <n v="9.1364000000000001E-2"/>
    <n v="31.072465000000001"/>
    <n v="1.2501E-2"/>
  </r>
  <r>
    <n v="1516"/>
    <x v="3"/>
    <s v="16-20-21"/>
    <s v="16-20-21"/>
    <x v="0"/>
    <x v="1515"/>
    <n v="125.181"/>
    <n v="286.637"/>
    <n v="1.776046"/>
    <n v="0"/>
    <x v="1303"/>
    <x v="1413"/>
    <n v="39.140481999999999"/>
    <n v="-306.25545299999999"/>
    <n v="0.13476199999999999"/>
    <n v="39.086758000000003"/>
    <n v="-306.20980800000001"/>
    <n v="0.129938"/>
    <n v="7.0496590000000001"/>
    <n v="4.8240000000000002E-3"/>
  </r>
  <r>
    <n v="1517"/>
    <x v="3"/>
    <s v="16-20-21"/>
    <s v="16-20-21"/>
    <x v="0"/>
    <x v="1516"/>
    <n v="96.73"/>
    <n v="297.35700000000003"/>
    <n v="3.8270970000000002"/>
    <n v="0"/>
    <x v="1304"/>
    <x v="1414"/>
    <n v="39.752654"/>
    <n v="-306.00207"/>
    <n v="0.190718"/>
    <n v="39.72345"/>
    <n v="-306.04873700000002"/>
    <n v="0.19126000000000001"/>
    <n v="5.5051810000000003"/>
    <n v="5.4199999999999995E-4"/>
  </r>
  <r>
    <n v="1518"/>
    <x v="3"/>
    <s v="16-20-21"/>
    <s v="16-20-21"/>
    <x v="0"/>
    <x v="1517"/>
    <n v="85.786000000000001"/>
    <n v="253.43700000000001"/>
    <n v="3.2282380000000002"/>
    <n v="0"/>
    <x v="1305"/>
    <x v="1415"/>
    <n v="40.350377999999999"/>
    <n v="-305.86770000000001"/>
    <n v="0.25122299999999997"/>
    <n v="40.389750999999997"/>
    <n v="-305.83975199999998"/>
    <n v="0.25367400000000001"/>
    <n v="4.8283750000000003"/>
    <n v="2.4510000000000001E-3"/>
  </r>
  <r>
    <n v="1519"/>
    <x v="3"/>
    <s v="16-20-21"/>
    <s v="16-20-21"/>
    <x v="0"/>
    <x v="1518"/>
    <n v="85.665999999999997"/>
    <n v="255.88399999999999"/>
    <n v="5.0961160000000003"/>
    <n v="0"/>
    <x v="1306"/>
    <x v="1416"/>
    <n v="41.277929"/>
    <n v="-305.49795399999999"/>
    <n v="0.34390500000000002"/>
    <n v="41.297767999999998"/>
    <n v="-305.47460899999999"/>
    <n v="0.34883900000000001"/>
    <n v="3.0636079999999999"/>
    <n v="4.9350000000000002E-3"/>
  </r>
  <r>
    <n v="1520"/>
    <x v="3"/>
    <s v="16-20-21"/>
    <s v="16-20-21"/>
    <x v="0"/>
    <x v="1519"/>
    <n v="149.69999999999999"/>
    <n v="363.61200000000002"/>
    <n v="4.5611649999999999"/>
    <n v="0"/>
    <x v="1307"/>
    <x v="1417"/>
    <n v="42.004891999999998"/>
    <n v="-305.160326"/>
    <n v="0.430676"/>
    <n v="41.959446"/>
    <n v="-305.13919099999998"/>
    <n v="0.42857499999999998"/>
    <n v="5.0120750000000003"/>
    <n v="2.101E-3"/>
  </r>
  <r>
    <n v="1521"/>
    <x v="3"/>
    <s v="16-20-21"/>
    <s v="16-20-21"/>
    <x v="0"/>
    <x v="1520"/>
    <n v="138.745"/>
    <n v="311.75599999999997"/>
    <n v="5.0913779999999997"/>
    <n v="0"/>
    <x v="1308"/>
    <x v="1418"/>
    <n v="42.606453000000002"/>
    <n v="-304.73487799999998"/>
    <n v="0.50425200000000003"/>
    <n v="42.577140999999997"/>
    <n v="-304.75286899999998"/>
    <n v="0.51586200000000004"/>
    <n v="3.4392870000000002"/>
    <n v="1.1610000000000001E-2"/>
  </r>
  <r>
    <n v="1522"/>
    <x v="3"/>
    <s v="16-20-21"/>
    <s v="16-20-21"/>
    <x v="0"/>
    <x v="1521"/>
    <n v="147.69300000000001"/>
    <n v="361.69499999999999"/>
    <n v="5.8246380000000002"/>
    <n v="0"/>
    <x v="1309"/>
    <x v="1419"/>
    <n v="43.125055000000003"/>
    <n v="-304.30558200000002"/>
    <n v="0.60602500000000004"/>
    <n v="43.145091999999998"/>
    <n v="-304.31991599999998"/>
    <n v="0.60712900000000003"/>
    <n v="2.4636619999999998"/>
    <n v="1.1039999999999999E-3"/>
  </r>
  <r>
    <n v="1523"/>
    <x v="3"/>
    <s v="16-20-21"/>
    <s v="16-20-21"/>
    <x v="0"/>
    <x v="1522"/>
    <n v="124.798"/>
    <n v="273.79899999999998"/>
    <n v="5.4978109999999996"/>
    <n v="0"/>
    <x v="1310"/>
    <x v="1420"/>
    <n v="43.654040000000002"/>
    <n v="-303.81180899999998"/>
    <n v="0.710314"/>
    <n v="43.661259000000001"/>
    <n v="-303.83850100000001"/>
    <n v="0.70107600000000003"/>
    <n v="2.7650420000000002"/>
    <n v="9.2379999999999997E-3"/>
  </r>
  <r>
    <n v="1524"/>
    <x v="3"/>
    <s v="16-20-21"/>
    <s v="16-20-21"/>
    <x v="0"/>
    <x v="1523"/>
    <n v="146.39400000000001"/>
    <n v="398.97500000000002"/>
    <n v="6.8198720000000002"/>
    <n v="0"/>
    <x v="1311"/>
    <x v="1421"/>
    <n v="44.372892999999998"/>
    <n v="-303.050341"/>
    <n v="0.83264099999999996"/>
    <n v="44.277183999999998"/>
    <n v="-303.119843"/>
    <n v="0.82625300000000002"/>
    <n v="11.82823"/>
    <n v="6.3879999999999996E-3"/>
  </r>
  <r>
    <n v="1525"/>
    <x v="3"/>
    <s v="16-20-21"/>
    <s v="16-20-21"/>
    <x v="0"/>
    <x v="1524"/>
    <n v="94.727999999999994"/>
    <n v="302.83999999999997"/>
    <n v="5.3637620000000004"/>
    <n v="0"/>
    <x v="1312"/>
    <x v="1422"/>
    <n v="44.670102"/>
    <n v="-302.54660200000001"/>
    <n v="0.926755"/>
    <n v="44.67662"/>
    <n v="-302.524811"/>
    <n v="0.92552800000000002"/>
    <n v="2.2745549999999999"/>
    <n v="1.227E-3"/>
  </r>
  <r>
    <n v="1526"/>
    <x v="3"/>
    <s v="16-20-21"/>
    <s v="16-20-21"/>
    <x v="0"/>
    <x v="1525"/>
    <n v="136.541"/>
    <n v="252.52099999999999"/>
    <n v="5.8480259999999999"/>
    <n v="0"/>
    <x v="1313"/>
    <x v="1423"/>
    <n v="44.984369000000001"/>
    <n v="-301.75567599999999"/>
    <n v="1.024964"/>
    <n v="45.017197000000003"/>
    <n v="-301.888824"/>
    <n v="1.024859"/>
    <n v="13.713547"/>
    <n v="1.05E-4"/>
  </r>
  <r>
    <n v="1527"/>
    <x v="0"/>
    <s v="16-20-21-27"/>
    <s v="16-20-21-27"/>
    <x v="0"/>
    <x v="1526"/>
    <n v="103.236"/>
    <n v="270.096"/>
    <n v="10.156421"/>
    <n v="0"/>
    <x v="1314"/>
    <x v="1424"/>
    <n v="45.274186999999998"/>
    <n v="-301.15720299999998"/>
    <n v="1.12446"/>
    <n v="45.298915999999998"/>
    <n v="-301.22238199999998"/>
    <n v="1.121928"/>
    <n v="6.9711679999999996"/>
    <n v="2.532E-3"/>
  </r>
  <r>
    <n v="1528"/>
    <x v="0"/>
    <s v="16-20-21-27"/>
    <s v="16-20-21-27"/>
    <x v="0"/>
    <x v="1527"/>
    <n v="123.82899999999999"/>
    <n v="286.12599999999998"/>
    <n v="8.4075000000000006"/>
    <n v="0"/>
    <x v="1315"/>
    <x v="1425"/>
    <n v="45.549294000000003"/>
    <n v="-300.53407900000002"/>
    <n v="1.211908"/>
    <n v="45.523845999999999"/>
    <n v="-300.53411899999998"/>
    <n v="1.2109700000000001"/>
    <n v="2.5448330000000001"/>
    <n v="9.3700000000000001E-4"/>
  </r>
  <r>
    <n v="1529"/>
    <x v="0"/>
    <s v="16-20-21-27"/>
    <s v="16-20-21-27"/>
    <x v="0"/>
    <x v="1528"/>
    <n v="132.755"/>
    <n v="375.75400000000002"/>
    <n v="8.1199320000000004"/>
    <n v="0"/>
    <x v="1316"/>
    <x v="1426"/>
    <n v="45.675013999999997"/>
    <n v="-299.85441100000003"/>
    <n v="1.2951809999999999"/>
    <n v="45.690987"/>
    <n v="-299.83212300000002"/>
    <n v="1.2962210000000001"/>
    <n v="2.7420420000000001"/>
    <n v="1.0399999999999999E-3"/>
  </r>
  <r>
    <n v="1530"/>
    <x v="0"/>
    <s v="16-20-21-27"/>
    <s v="16-20-21-27"/>
    <x v="0"/>
    <x v="1529"/>
    <n v="160.55500000000001"/>
    <n v="243.30500000000001"/>
    <n v="8.2416300000000007"/>
    <n v="0"/>
    <x v="1317"/>
    <x v="1427"/>
    <n v="45.814445999999997"/>
    <n v="-299.134389"/>
    <n v="1.3740760000000001"/>
    <n v="45.806362"/>
    <n v="-299.12011699999999"/>
    <n v="1.3726499999999999"/>
    <n v="1.640196"/>
    <n v="1.426E-3"/>
  </r>
  <r>
    <n v="1531"/>
    <x v="0"/>
    <s v="16-20-21-27"/>
    <s v="16-20-21-27"/>
    <x v="0"/>
    <x v="1530"/>
    <n v="201.67400000000001"/>
    <n v="275.536"/>
    <n v="8.465192"/>
    <n v="0"/>
    <x v="1318"/>
    <x v="1428"/>
    <n v="45.903033000000001"/>
    <n v="-298.15718900000002"/>
    <n v="1.4554750000000001"/>
    <n v="45.902797999999997"/>
    <n v="-298.159088"/>
    <n v="1.45221"/>
    <n v="0.19137000000000001"/>
    <n v="3.2650000000000001E-3"/>
  </r>
  <r>
    <n v="1532"/>
    <x v="0"/>
    <s v="16-20-21-27"/>
    <s v="16-20-21-27"/>
    <x v="0"/>
    <x v="1531"/>
    <n v="98.513999999999996"/>
    <n v="245.09"/>
    <n v="4.3424649999999998"/>
    <n v="0"/>
    <x v="1319"/>
    <x v="1429"/>
    <n v="45.965682999999999"/>
    <n v="-297.43293499999999"/>
    <n v="1.4973669999999999"/>
    <n v="45.944859000000001"/>
    <n v="-297.43331899999998"/>
    <n v="1.49529"/>
    <n v="2.0827909999999998"/>
    <n v="2.0769999999999999E-3"/>
  </r>
  <r>
    <n v="1533"/>
    <x v="0"/>
    <s v="16-20-21-27"/>
    <s v="16-20-21-27"/>
    <x v="0"/>
    <x v="1532"/>
    <n v="119.916"/>
    <n v="362.09500000000003"/>
    <n v="3.917967"/>
    <n v="0"/>
    <x v="1320"/>
    <x v="1430"/>
    <n v="45.986739"/>
    <n v="-296.67220700000001"/>
    <n v="1.527779"/>
    <n v="45.968021"/>
    <n v="-296.70651199999998"/>
    <n v="1.525919"/>
    <n v="3.9080010000000001"/>
    <n v="1.861E-3"/>
  </r>
  <r>
    <n v="1534"/>
    <x v="0"/>
    <s v="16-20-21-27"/>
    <s v="16-20-21-27"/>
    <x v="0"/>
    <x v="1533"/>
    <n v="120.809"/>
    <n v="325.66199999999998"/>
    <n v="3.330597"/>
    <n v="0"/>
    <x v="1321"/>
    <x v="1431"/>
    <n v="46.009614999999997"/>
    <n v="-296.00706300000002"/>
    <n v="1.5497650000000001"/>
    <n v="45.977820999999999"/>
    <n v="-295.98043799999999"/>
    <n v="1.5489299999999999"/>
    <n v="4.1469719999999999"/>
    <n v="8.3600000000000005E-4"/>
  </r>
  <r>
    <n v="1535"/>
    <x v="0"/>
    <s v="16-20-21-27"/>
    <s v="16-20-21-27"/>
    <x v="0"/>
    <x v="1534"/>
    <n v="139.328"/>
    <n v="271.80200000000002"/>
    <n v="3.7061310000000001"/>
    <n v="0"/>
    <x v="1322"/>
    <x v="1432"/>
    <n v="45.972451999999997"/>
    <n v="-295.28346399999998"/>
    <n v="1.565742"/>
    <n v="45.978985000000002"/>
    <n v="-295.255157"/>
    <n v="1.5632159999999999"/>
    <n v="2.90503"/>
    <n v="2.526E-3"/>
  </r>
  <r>
    <n v="1536"/>
    <x v="0"/>
    <s v="16-20-21-27"/>
    <s v="16-20-21-27"/>
    <x v="0"/>
    <x v="1535"/>
    <n v="190.929"/>
    <n v="347.47500000000002"/>
    <n v="2.9879709999999999"/>
    <n v="0"/>
    <x v="1323"/>
    <x v="1433"/>
    <n v="45.998761000000002"/>
    <n v="-294.54938099999998"/>
    <n v="1.5717300000000001"/>
    <n v="45.976779999999998"/>
    <n v="-294.53033399999998"/>
    <n v="1.5719069999999999"/>
    <n v="2.9085209999999999"/>
    <n v="1.7699999999999999E-4"/>
  </r>
  <r>
    <n v="1537"/>
    <x v="0"/>
    <s v="16-20-21-27"/>
    <s v="16-20-21-27"/>
    <x v="0"/>
    <x v="1536"/>
    <n v="173.08699999999999"/>
    <n v="346.233"/>
    <n v="4.0378179999999997"/>
    <n v="0"/>
    <x v="1324"/>
    <x v="1434"/>
    <n v="45.917966999999997"/>
    <n v="-293.51414"/>
    <n v="1.577928"/>
    <n v="45.969208000000002"/>
    <n v="-293.563446"/>
    <n v="1.578141"/>
    <n v="7.1110689999999996"/>
    <n v="2.13E-4"/>
  </r>
  <r>
    <n v="1538"/>
    <x v="0"/>
    <s v="16-20-21-27"/>
    <s v="16-20-21-27"/>
    <x v="0"/>
    <x v="1537"/>
    <n v="120.845"/>
    <n v="283.839"/>
    <n v="2.7420420000000001"/>
    <n v="0"/>
    <x v="1325"/>
    <x v="1435"/>
    <n v="45.902316999999996"/>
    <n v="-292.76164399999999"/>
    <n v="1.5766549999999999"/>
    <n v="45.961216"/>
    <n v="-292.83764600000001"/>
    <n v="1.580449"/>
    <n v="9.6153549999999992"/>
    <n v="3.7940000000000001E-3"/>
  </r>
  <r>
    <n v="1539"/>
    <x v="0"/>
    <s v="16-20-21-27"/>
    <s v="16-20-21-27"/>
    <x v="0"/>
    <x v="1538"/>
    <n v="176.167"/>
    <n v="337.589"/>
    <n v="2.9676979999999999"/>
    <n v="0"/>
    <x v="1326"/>
    <x v="1436"/>
    <n v="45.969971000000001"/>
    <n v="-292.11212"/>
    <n v="1.582025"/>
    <n v="45.952351"/>
    <n v="-292.11151100000001"/>
    <n v="1.582822"/>
    <n v="1.7630619999999999"/>
    <n v="7.9799999999999999E-4"/>
  </r>
  <r>
    <n v="1540"/>
    <x v="0"/>
    <s v="16-20-21-27"/>
    <s v="16-20-21-27"/>
    <x v="0"/>
    <x v="1539"/>
    <n v="176.51599999999999"/>
    <n v="307.12099999999998"/>
    <n v="3.017503"/>
    <n v="0"/>
    <x v="1327"/>
    <x v="1437"/>
    <n v="45.917143000000003"/>
    <n v="-291.358679"/>
    <n v="1.5824879999999999"/>
    <n v="45.942371000000001"/>
    <n v="-291.38534499999997"/>
    <n v="1.5836110000000001"/>
    <n v="3.6708780000000001"/>
    <n v="1.124E-3"/>
  </r>
  <r>
    <n v="1541"/>
    <x v="0"/>
    <s v="16-20-21-27"/>
    <s v="16-20-21-27"/>
    <x v="0"/>
    <x v="1540"/>
    <n v="187.76300000000001"/>
    <n v="300.346"/>
    <n v="4.4222349999999997"/>
    <n v="0"/>
    <x v="1328"/>
    <x v="1438"/>
    <n v="45.878453999999998"/>
    <n v="-290.36803300000003"/>
    <n v="1.583658"/>
    <n v="45.929516"/>
    <n v="-290.41748000000001"/>
    <n v="1.5838000000000001"/>
    <n v="7.1080170000000003"/>
    <n v="1.4300000000000001E-4"/>
  </r>
  <r>
    <n v="1542"/>
    <x v="0"/>
    <s v="16-20-21-27"/>
    <s v="16-20-21-27"/>
    <x v="0"/>
    <x v="1541"/>
    <n v="171.39"/>
    <n v="332.47800000000001"/>
    <n v="3.763239"/>
    <n v="0"/>
    <x v="1329"/>
    <x v="1439"/>
    <n v="45.917814999999997"/>
    <n v="-289.68907100000001"/>
    <n v="1.5790740000000001"/>
    <n v="45.921917000000001"/>
    <n v="-289.69186400000001"/>
    <n v="1.582792"/>
    <n v="0.496226"/>
    <n v="3.718E-3"/>
  </r>
  <r>
    <n v="1543"/>
    <x v="3"/>
    <s v="16-20-21"/>
    <s v="16-20-21"/>
    <x v="0"/>
    <x v="1542"/>
    <n v="142.97900000000001"/>
    <n v="288.12"/>
    <n v="1.992408"/>
    <n v="0"/>
    <x v="1330"/>
    <x v="1440"/>
    <n v="45.929976000000003"/>
    <n v="-288.96509099999997"/>
    <n v="1.5820609999999999"/>
    <n v="45.914867000000001"/>
    <n v="-288.96624800000001"/>
    <n v="1.5808629999999999"/>
    <n v="1.5152559999999999"/>
    <n v="1.1980000000000001E-3"/>
  </r>
  <r>
    <n v="1544"/>
    <x v="3"/>
    <s v="16-20-21"/>
    <s v="16-20-21"/>
    <x v="0"/>
    <x v="1543"/>
    <n v="88.569000000000003"/>
    <n v="287.49"/>
    <n v="2.1386609999999999"/>
    <n v="0"/>
    <x v="1331"/>
    <x v="1441"/>
    <n v="45.895992"/>
    <n v="-288.222283"/>
    <n v="1.5811139999999999"/>
    <n v="45.908732999999998"/>
    <n v="-288.24060100000003"/>
    <n v="1.5802480000000001"/>
    <n v="2.2312940000000001"/>
    <n v="8.6600000000000002E-4"/>
  </r>
  <r>
    <n v="1545"/>
    <x v="3"/>
    <s v="16-20-21"/>
    <s v="16-20-21"/>
    <x v="0"/>
    <x v="1544"/>
    <n v="81.864999999999995"/>
    <n v="235.095"/>
    <n v="2.2744770000000001"/>
    <n v="0"/>
    <x v="1332"/>
    <x v="1442"/>
    <n v="45.927289000000002"/>
    <n v="-287.54246599999999"/>
    <n v="1.5777699999999999"/>
    <n v="45.902732999999998"/>
    <n v="-287.51480099999998"/>
    <n v="1.578956"/>
    <n v="3.6991390000000002"/>
    <n v="1.186E-3"/>
  </r>
  <r>
    <n v="1546"/>
    <x v="3"/>
    <s v="16-20-21"/>
    <s v="16-20-21"/>
    <x v="0"/>
    <x v="1545"/>
    <n v="79.757999999999996"/>
    <n v="195.626"/>
    <n v="3.1830219999999998"/>
    <n v="0"/>
    <x v="1333"/>
    <x v="1443"/>
    <n v="45.898220999999999"/>
    <n v="-286.54137500000002"/>
    <n v="1.575334"/>
    <n v="45.895389999999999"/>
    <n v="-286.54690599999998"/>
    <n v="1.5782620000000001"/>
    <n v="0.62135399999999996"/>
    <n v="2.928E-3"/>
  </r>
  <r>
    <n v="1547"/>
    <x v="3"/>
    <s v="16-20-21"/>
    <s v="16-20-21"/>
    <x v="0"/>
    <x v="1546"/>
    <n v="86.728999999999999"/>
    <n v="197.97499999999999"/>
    <n v="2.363556"/>
    <n v="0"/>
    <x v="1334"/>
    <x v="1444"/>
    <n v="45.866872999999998"/>
    <n v="-285.82320499999997"/>
    <n v="1.5766720000000001"/>
    <n v="45.890284999999999"/>
    <n v="-285.82101399999999"/>
    <n v="1.5784180000000001"/>
    <n v="2.3514339999999998"/>
    <n v="1.7459999999999999E-3"/>
  </r>
  <r>
    <n v="1548"/>
    <x v="3"/>
    <s v="16-20-21"/>
    <s v="16-20-21"/>
    <x v="0"/>
    <x v="1547"/>
    <n v="99.025999999999996"/>
    <n v="263.04700000000003"/>
    <n v="2.4321579999999998"/>
    <n v="0"/>
    <x v="1335"/>
    <x v="1445"/>
    <n v="45.881346999999998"/>
    <n v="-285.09064100000001"/>
    <n v="1.5769569999999999"/>
    <n v="45.885849"/>
    <n v="-285.095215"/>
    <n v="1.5769899999999999"/>
    <n v="0.64178599999999997"/>
    <n v="3.3000000000000003E-5"/>
  </r>
  <r>
    <n v="1549"/>
    <x v="0"/>
    <s v="16-19-20-21"/>
    <s v="16-19-20-21"/>
    <x v="0"/>
    <x v="1548"/>
    <n v="184.38499999999999"/>
    <n v="327.52600000000001"/>
    <n v="3.4009390000000002"/>
    <n v="0"/>
    <x v="1336"/>
    <x v="1446"/>
    <n v="45.916755000000002"/>
    <n v="-284.40468099999998"/>
    <n v="1.576943"/>
    <n v="45.882506999999997"/>
    <n v="-284.369415"/>
    <n v="1.576441"/>
    <n v="4.9158580000000001"/>
    <n v="5.0199999999999995E-4"/>
  </r>
  <r>
    <n v="1550"/>
    <x v="0"/>
    <s v="16-19-20-21"/>
    <s v="16-19-20-21"/>
    <x v="0"/>
    <x v="1549"/>
    <n v="175.596"/>
    <n v="320.14999999999998"/>
    <n v="3.0360309999999999"/>
    <n v="0"/>
    <x v="1337"/>
    <x v="1447"/>
    <n v="45.890202000000002"/>
    <n v="-283.63835799999998"/>
    <n v="1.577043"/>
    <n v="45.879322000000002"/>
    <n v="-283.64361600000001"/>
    <n v="1.5751139999999999"/>
    <n v="1.2084170000000001"/>
    <n v="1.9300000000000001E-3"/>
  </r>
  <r>
    <n v="1551"/>
    <x v="0"/>
    <s v="16-19-20-21"/>
    <s v="16-19-20-21"/>
    <x v="0"/>
    <x v="1550"/>
    <n v="115.755"/>
    <n v="243.85499999999999"/>
    <n v="2.9982359999999999"/>
    <n v="0"/>
    <x v="1338"/>
    <x v="1448"/>
    <n v="45.840091000000001"/>
    <n v="-282.89550800000001"/>
    <n v="1.5728489999999999"/>
    <n v="45.876804"/>
    <n v="-282.91781600000002"/>
    <n v="1.575002"/>
    <n v="4.2959800000000001"/>
    <n v="2.153E-3"/>
  </r>
  <r>
    <n v="1552"/>
    <x v="0"/>
    <s v="16-19-20-21"/>
    <s v="16-19-20-21"/>
    <x v="0"/>
    <x v="1551"/>
    <n v="130.702"/>
    <n v="293.20800000000003"/>
    <n v="3.8070949999999999"/>
    <n v="0"/>
    <x v="1339"/>
    <x v="1449"/>
    <n v="45.905524"/>
    <n v="-282.20543900000001"/>
    <n v="1.564548"/>
    <n v="45.874217999999999"/>
    <n v="-282.19201700000002"/>
    <n v="1.574071"/>
    <n v="3.406193"/>
    <n v="9.5230000000000002E-3"/>
  </r>
  <r>
    <n v="1553"/>
    <x v="0"/>
    <s v="16-19-20-21"/>
    <s v="16-19-20-21"/>
    <x v="0"/>
    <x v="1552"/>
    <n v="115.681"/>
    <n v="258.80799999999999"/>
    <n v="3.195424"/>
    <n v="0"/>
    <x v="1340"/>
    <x v="1450"/>
    <n v="45.875359000000003"/>
    <n v="-281.46653800000001"/>
    <n v="1.5763389999999999"/>
    <n v="45.872143000000001"/>
    <n v="-281.46621699999997"/>
    <n v="1.5742529999999999"/>
    <n v="0.32326199999999999"/>
    <n v="2.0860000000000002E-3"/>
  </r>
  <r>
    <n v="1554"/>
    <x v="0"/>
    <s v="16-19-20-21"/>
    <s v="16-19-20-21"/>
    <x v="0"/>
    <x v="1553"/>
    <n v="97.176000000000002"/>
    <n v="288.899"/>
    <n v="2.6574420000000001"/>
    <n v="0"/>
    <x v="1341"/>
    <x v="1451"/>
    <n v="45.867218000000001"/>
    <n v="-280.73625700000002"/>
    <n v="1.5733710000000001"/>
    <n v="45.869858000000001"/>
    <n v="-280.74041699999998"/>
    <n v="1.573561"/>
    <n v="0.49273600000000001"/>
    <n v="1.8900000000000001E-4"/>
  </r>
  <r>
    <n v="1555"/>
    <x v="0"/>
    <s v="16-19-20-21"/>
    <s v="16-19-20-21"/>
    <x v="0"/>
    <x v="1554"/>
    <n v="128.34899999999999"/>
    <n v="240.77500000000001"/>
    <n v="3.025963"/>
    <n v="0"/>
    <x v="1342"/>
    <x v="1452"/>
    <n v="45.895659000000002"/>
    <n v="-280.01400899999999"/>
    <n v="1.569914"/>
    <n v="45.868293999999999"/>
    <n v="-280.01461799999998"/>
    <n v="1.573647"/>
    <n v="2.737177"/>
    <n v="3.7339999999999999E-3"/>
  </r>
  <r>
    <n v="1556"/>
    <x v="0"/>
    <s v="16-19-20-21"/>
    <s v="16-19-20-21"/>
    <x v="0"/>
    <x v="1555"/>
    <n v="99.201999999999998"/>
    <n v="205.667"/>
    <n v="3.6312009999999999"/>
    <n v="0"/>
    <x v="1011"/>
    <x v="1453"/>
    <n v="45.916324000000003"/>
    <n v="-279.092557"/>
    <n v="1.5726230000000001"/>
    <n v="45.866463000000003"/>
    <n v="-279.046875"/>
    <n v="1.573091"/>
    <n v="6.7623490000000004"/>
    <n v="4.6799999999999999E-4"/>
  </r>
  <r>
    <n v="1557"/>
    <x v="1"/>
    <s v="15-16-19-20-21"/>
    <s v="15-16-19-20-21"/>
    <x v="0"/>
    <x v="1556"/>
    <n v="122.992"/>
    <n v="205.83699999999999"/>
    <n v="4.1194629999999997"/>
    <n v="0"/>
    <x v="1343"/>
    <x v="1454"/>
    <n v="45.904629999999997"/>
    <n v="-278.32920999999999"/>
    <n v="1.574608"/>
    <n v="45.865138999999999"/>
    <n v="-278.32107500000001"/>
    <n v="1.572287"/>
    <n v="4.0320239999999998"/>
    <n v="2.3210000000000001E-3"/>
  </r>
  <r>
    <n v="1558"/>
    <x v="1"/>
    <s v="15-16-19-20-21"/>
    <s v="15-16-19-20-21"/>
    <x v="0"/>
    <x v="1557"/>
    <n v="145.88900000000001"/>
    <n v="238.66200000000001"/>
    <n v="4.1635479999999996"/>
    <n v="0"/>
    <x v="1344"/>
    <x v="1455"/>
    <n v="45.839007000000002"/>
    <n v="-277.58812999999998"/>
    <n v="1.5703990000000001"/>
    <n v="45.864243000000002"/>
    <n v="-277.59527600000001"/>
    <n v="1.572584"/>
    <n v="2.6228009999999999"/>
    <n v="2.1849999999999999E-3"/>
  </r>
  <r>
    <n v="1559"/>
    <x v="1"/>
    <s v="15-16-19-20-21"/>
    <s v="15-16-19-20-21"/>
    <x v="0"/>
    <x v="1558"/>
    <n v="194.71100000000001"/>
    <n v="378.26900000000001"/>
    <n v="4.6154190000000002"/>
    <n v="0"/>
    <x v="557"/>
    <x v="1456"/>
    <n v="45.746462000000001"/>
    <n v="-276.76344899999998"/>
    <n v="1.573124"/>
    <n v="45.863129000000001"/>
    <n v="-276.86947600000002"/>
    <n v="1.5719369999999999"/>
    <n v="15.764818"/>
    <n v="1.1869999999999999E-3"/>
  </r>
  <r>
    <n v="1560"/>
    <x v="1"/>
    <s v="15-16-19-20-21"/>
    <s v="15-16-19-20-21"/>
    <x v="0"/>
    <x v="1559"/>
    <n v="130.458"/>
    <n v="288.23899999999998"/>
    <n v="4.0627700000000004"/>
    <n v="0"/>
    <x v="1345"/>
    <x v="1457"/>
    <n v="45.909888000000002"/>
    <n v="-275.93525699999998"/>
    <n v="1.574851"/>
    <n v="45.862000000000002"/>
    <n v="-275.90173299999998"/>
    <n v="1.5717639999999999"/>
    <n v="5.8456479999999997"/>
    <n v="3.0869999999999999E-3"/>
  </r>
  <r>
    <n v="1561"/>
    <x v="0"/>
    <s v="15-16-19-20"/>
    <s v="15-16-19-20"/>
    <x v="0"/>
    <x v="1560"/>
    <n v="186.54599999999999"/>
    <n v="437.851"/>
    <n v="3.7674120000000002"/>
    <n v="0"/>
    <x v="1346"/>
    <x v="1458"/>
    <n v="45.835932"/>
    <n v="-275.100865"/>
    <n v="1.5791599999999999"/>
    <n v="45.861499999999999"/>
    <n v="-275.17593399999998"/>
    <n v="1.572068"/>
    <n v="7.9303030000000003"/>
    <n v="7.0920000000000002E-3"/>
  </r>
  <r>
    <n v="1562"/>
    <x v="0"/>
    <s v="15-16-19-20"/>
    <s v="15-16-19-20"/>
    <x v="0"/>
    <x v="1561"/>
    <n v="110.971"/>
    <n v="287.12200000000001"/>
    <n v="2.8708290000000001"/>
    <n v="0"/>
    <x v="147"/>
    <x v="1459"/>
    <n v="45.849806000000001"/>
    <n v="-274.44248599999997"/>
    <n v="1.571841"/>
    <n v="45.860722000000003"/>
    <n v="-274.45013399999999"/>
    <n v="1.57145"/>
    <n v="1.332867"/>
    <n v="3.9199999999999999E-4"/>
  </r>
  <r>
    <n v="1563"/>
    <x v="0"/>
    <s v="15-16-19-20"/>
    <s v="15-16-19-20"/>
    <x v="0"/>
    <x v="1562"/>
    <n v="541.32600000000002"/>
    <n v="1125.194"/>
    <n v="2.9002309999999998"/>
    <n v="0"/>
    <x v="1015"/>
    <x v="1460"/>
    <n v="45.812376"/>
    <n v="-273.75569200000001"/>
    <n v="1.5690189999999999"/>
    <n v="45.860335999999997"/>
    <n v="-273.724335"/>
    <n v="1.5718460000000001"/>
    <n v="5.7301859999999998"/>
    <n v="2.8270000000000001E-3"/>
  </r>
  <r>
    <n v="1564"/>
    <x v="0"/>
    <s v="15-16-19-20"/>
    <s v="15-16-19-20"/>
    <x v="0"/>
    <x v="1563"/>
    <n v="178.983"/>
    <n v="299.47000000000003"/>
    <n v="2.7872840000000001"/>
    <n v="0"/>
    <x v="1347"/>
    <x v="1461"/>
    <n v="45.948222999999999"/>
    <n v="-273.09004299999998"/>
    <n v="1.5781080000000001"/>
    <n v="45.859698999999999"/>
    <n v="-272.998535"/>
    <n v="1.57125"/>
    <n v="12.731925"/>
    <n v="6.8580000000000004E-3"/>
  </r>
  <r>
    <n v="1565"/>
    <x v="0"/>
    <s v="15-16-19-20"/>
    <s v="15-16-19-20"/>
    <x v="0"/>
    <x v="1564"/>
    <n v="149.245"/>
    <n v="340.42200000000003"/>
    <n v="4.4793459999999996"/>
    <n v="0"/>
    <x v="1348"/>
    <x v="1462"/>
    <n v="45.779001999999998"/>
    <n v="-272.18471299999999"/>
    <n v="1.568433"/>
    <n v="45.859454999999997"/>
    <n v="-272.27273600000001"/>
    <n v="1.5716540000000001"/>
    <n v="11.925019000000001"/>
    <n v="3.2209999999999999E-3"/>
  </r>
  <r>
    <n v="1566"/>
    <x v="0"/>
    <s v="15-16-19-20"/>
    <s v="15-16-19-20"/>
    <x v="0"/>
    <x v="1565"/>
    <n v="151.405"/>
    <n v="198.87200000000001"/>
    <n v="3.8073399999999999"/>
    <n v="0"/>
    <x v="723"/>
    <x v="1463"/>
    <n v="45.835856999999997"/>
    <n v="-271.283072"/>
    <n v="1.5718080000000001"/>
    <n v="45.858924999999999"/>
    <n v="-271.30499300000002"/>
    <n v="1.571596"/>
    <n v="3.182172"/>
    <n v="2.12E-4"/>
  </r>
  <r>
    <n v="1567"/>
    <x v="0"/>
    <s v="15-16-19-20"/>
    <s v="15-16-19-20"/>
    <x v="0"/>
    <x v="1566"/>
    <n v="101.694"/>
    <n v="214.69800000000001"/>
    <n v="3.6059489999999998"/>
    <n v="0"/>
    <x v="1009"/>
    <x v="1464"/>
    <n v="45.775765999999997"/>
    <n v="-270.543207"/>
    <n v="1.5659620000000001"/>
    <n v="45.858378999999999"/>
    <n v="-270.57919299999998"/>
    <n v="1.5710869999999999"/>
    <n v="9.0110849999999996"/>
    <n v="5.1240000000000001E-3"/>
  </r>
  <r>
    <n v="1568"/>
    <x v="0"/>
    <s v="15-16-19-20"/>
    <s v="15-16-19-20"/>
    <x v="0"/>
    <x v="1567"/>
    <n v="183.25299999999999"/>
    <n v="283.54199999999997"/>
    <n v="2.9127130000000001"/>
    <n v="0"/>
    <x v="1009"/>
    <x v="1465"/>
    <n v="45.785955000000001"/>
    <n v="-269.77942400000001"/>
    <n v="1.5732360000000001"/>
    <n v="45.858265000000003"/>
    <n v="-269.85339399999998"/>
    <n v="1.5714809999999999"/>
    <n v="10.344182"/>
    <n v="1.755E-3"/>
  </r>
  <r>
    <n v="1569"/>
    <x v="0"/>
    <s v="15-16-19-20"/>
    <s v="15-16-19-20"/>
    <x v="0"/>
    <x v="1568"/>
    <n v="134.142"/>
    <n v="315.15300000000002"/>
    <n v="3.2473589999999999"/>
    <n v="0"/>
    <x v="716"/>
    <x v="1466"/>
    <n v="45.839433"/>
    <n v="-269.12344899999999"/>
    <n v="1.5716570000000001"/>
    <n v="45.857880000000002"/>
    <n v="-269.12759399999999"/>
    <n v="1.570902"/>
    <n v="1.89066"/>
    <n v="7.54E-4"/>
  </r>
  <r>
    <n v="1570"/>
    <x v="0"/>
    <s v="15-16-19-20"/>
    <s v="15-16-19-20"/>
    <x v="0"/>
    <x v="1569"/>
    <n v="110.494"/>
    <n v="240.268"/>
    <n v="3.494046"/>
    <n v="0"/>
    <x v="720"/>
    <x v="1467"/>
    <n v="45.795965000000002"/>
    <n v="-268.337985"/>
    <n v="1.5748599999999999"/>
    <n v="45.857863999999999"/>
    <n v="-268.401794"/>
    <n v="1.5713220000000001"/>
    <n v="8.8899860000000004"/>
    <n v="3.5370000000000002E-3"/>
  </r>
  <r>
    <n v="1571"/>
    <x v="0"/>
    <s v="15-16-19-20"/>
    <s v="15-16-19-20"/>
    <x v="0"/>
    <x v="1570"/>
    <n v="95.677000000000007"/>
    <n v="235.86199999999999"/>
    <n v="3.3243140000000002"/>
    <n v="0"/>
    <x v="150"/>
    <x v="1468"/>
    <n v="45.786602000000002"/>
    <n v="-267.64162399999998"/>
    <n v="1.5764389999999999"/>
    <n v="45.857567000000003"/>
    <n v="-267.675995"/>
    <n v="1.570765"/>
    <n v="7.8849980000000004"/>
    <n v="5.6740000000000002E-3"/>
  </r>
  <r>
    <n v="1572"/>
    <x v="0"/>
    <s v="15-16-19-20"/>
    <s v="15-16-19-20"/>
    <x v="0"/>
    <x v="1571"/>
    <n v="181.06800000000001"/>
    <n v="352.57"/>
    <n v="2.6494070000000001"/>
    <n v="0"/>
    <x v="1349"/>
    <x v="1469"/>
    <n v="45.887051"/>
    <n v="-266.961229"/>
    <n v="1.572711"/>
    <n v="45.857582000000001"/>
    <n v="-266.95025600000002"/>
    <n v="1.5712330000000001"/>
    <n v="3.1445409999999998"/>
    <n v="1.4779999999999999E-3"/>
  </r>
  <r>
    <n v="1573"/>
    <x v="0"/>
    <s v="15-16-19-20"/>
    <s v="15-16-19-20"/>
    <x v="0"/>
    <x v="1572"/>
    <n v="186.29"/>
    <n v="320.78300000000002"/>
    <n v="2.8865829999999999"/>
    <n v="0"/>
    <x v="1350"/>
    <x v="1470"/>
    <n v="45.843902"/>
    <n v="-266.21256699999998"/>
    <n v="1.5730580000000001"/>
    <n v="45.857284999999997"/>
    <n v="-266.22631799999999"/>
    <n v="1.570729"/>
    <n v="1.9188149999999999"/>
    <n v="2.3289999999999999E-3"/>
  </r>
  <r>
    <n v="1574"/>
    <x v="0"/>
    <s v="15-16-19-20"/>
    <s v="15-16-19-20"/>
    <x v="0"/>
    <x v="1573"/>
    <n v="105.509"/>
    <n v="293.22199999999998"/>
    <n v="3.7374209999999999"/>
    <n v="0"/>
    <x v="1351"/>
    <x v="1471"/>
    <n v="45.85866"/>
    <n v="-265.28310499999998"/>
    <n v="1.5703400000000001"/>
    <n v="45.857070999999998"/>
    <n v="-265.27139299999999"/>
    <n v="1.5707409999999999"/>
    <n v="1.1819120000000001"/>
    <n v="4.0099999999999999E-4"/>
  </r>
  <r>
    <n v="1575"/>
    <x v="0"/>
    <s v="15-16-19-20"/>
    <s v="15-16-19-20"/>
    <x v="0"/>
    <x v="1574"/>
    <n v="126.2"/>
    <n v="275.89600000000002"/>
    <n v="2.2306080000000001"/>
    <n v="0"/>
    <x v="1352"/>
    <x v="1472"/>
    <n v="46.005322"/>
    <n v="-264.69802900000002"/>
    <n v="1.575051"/>
    <n v="45.857117000000002"/>
    <n v="-264.567474"/>
    <n v="1.571237"/>
    <n v="19.750826"/>
    <n v="3.8140000000000001E-3"/>
  </r>
  <r>
    <n v="1576"/>
    <x v="0"/>
    <s v="15-16-19-20"/>
    <s v="15-16-19-20"/>
    <x v="0"/>
    <x v="1575"/>
    <n v="96.058999999999997"/>
    <n v="275.94499999999999"/>
    <n v="3.6250110000000002"/>
    <n v="0"/>
    <x v="1353"/>
    <x v="1473"/>
    <n v="45.915557999999997"/>
    <n v="-263.92754300000001"/>
    <n v="1.5721540000000001"/>
    <n v="45.856811999999998"/>
    <n v="-263.87512199999998"/>
    <n v="1.570716"/>
    <n v="7.8733829999999996"/>
    <n v="1.438E-3"/>
  </r>
  <r>
    <n v="1577"/>
    <x v="0"/>
    <s v="15-16-19-20"/>
    <s v="15-16-19-20"/>
    <x v="0"/>
    <x v="1576"/>
    <n v="208.476"/>
    <n v="560.98900000000003"/>
    <n v="3.450564"/>
    <n v="0"/>
    <x v="1354"/>
    <x v="1474"/>
    <n v="45.793559000000002"/>
    <n v="-263.18095499999998"/>
    <n v="1.565733"/>
    <n v="45.856850000000001"/>
    <n v="-263.19296300000002"/>
    <n v="1.571245"/>
    <n v="6.4419760000000004"/>
    <n v="5.5120000000000004E-3"/>
  </r>
  <r>
    <n v="1578"/>
    <x v="0"/>
    <s v="15-16-19-20"/>
    <s v="15-16-19-20"/>
    <x v="0"/>
    <x v="1577"/>
    <n v="102.907"/>
    <n v="222.81"/>
    <n v="2.8699659999999998"/>
    <n v="0"/>
    <x v="1355"/>
    <x v="1475"/>
    <n v="45.748303999999997"/>
    <n v="-262.412982"/>
    <n v="1.570886"/>
    <n v="45.856608999999999"/>
    <n v="-262.518799"/>
    <n v="1.5706690000000001"/>
    <n v="15.141754000000001"/>
    <n v="2.1699999999999999E-4"/>
  </r>
  <r>
    <n v="1579"/>
    <x v="0"/>
    <s v="15-16-19-20"/>
    <s v="15-16-19-20"/>
    <x v="0"/>
    <x v="1578"/>
    <n v="105.24"/>
    <n v="294.923"/>
    <n v="3.1926510000000001"/>
    <n v="0"/>
    <x v="1356"/>
    <x v="1476"/>
    <n v="45.852642000000003"/>
    <n v="-261.62482399999999"/>
    <n v="1.5711170000000001"/>
    <n v="45.856532999999999"/>
    <n v="-261.630066"/>
    <n v="1.570627"/>
    <n v="0.65281999999999996"/>
    <n v="4.8999999999999998E-4"/>
  </r>
  <r>
    <n v="1580"/>
    <x v="0"/>
    <s v="15-16-19-20"/>
    <s v="15-16-19-20"/>
    <x v="0"/>
    <x v="1536"/>
    <n v="100.46"/>
    <n v="197.48400000000001"/>
    <n v="2.9623650000000001"/>
    <n v="0"/>
    <x v="1357"/>
    <x v="1477"/>
    <n v="45.734144999999998"/>
    <n v="-260.86295799999999"/>
    <n v="1.57517"/>
    <n v="45.856670000000001"/>
    <n v="-260.97082499999999"/>
    <n v="1.571145"/>
    <n v="16.324134999999998"/>
    <n v="4.0260000000000001E-3"/>
  </r>
  <r>
    <n v="1581"/>
    <x v="0"/>
    <s v="15-16-19-20"/>
    <s v="15-16-19-20"/>
    <x v="0"/>
    <x v="1579"/>
    <n v="105.982"/>
    <n v="249"/>
    <n v="2.0624169999999999"/>
    <n v="0"/>
    <x v="1358"/>
    <x v="1478"/>
    <n v="45.926107999999999"/>
    <n v="-260.28961800000002"/>
    <n v="1.5668839999999999"/>
    <n v="45.856479999999998"/>
    <n v="-260.31866500000001"/>
    <n v="1.57057"/>
    <n v="7.5443899999999999"/>
    <n v="3.686E-3"/>
  </r>
  <r>
    <n v="1582"/>
    <x v="0"/>
    <s v="15-16-19-20"/>
    <s v="15-16-19-20"/>
    <x v="0"/>
    <x v="1580"/>
    <n v="143.559"/>
    <n v="335.73599999999999"/>
    <n v="3.3132619999999999"/>
    <n v="0"/>
    <x v="1359"/>
    <x v="1479"/>
    <n v="45.806666"/>
    <n v="-259.726493"/>
    <n v="1.5654110000000001"/>
    <n v="45.856636000000002"/>
    <n v="-259.67437699999999"/>
    <n v="1.571113"/>
    <n v="7.2201199999999996"/>
    <n v="5.7010000000000003E-3"/>
  </r>
  <r>
    <n v="1583"/>
    <x v="0"/>
    <s v="15-16-19-20"/>
    <s v="15-16-19-20"/>
    <x v="0"/>
    <x v="1581"/>
    <n v="161.929"/>
    <n v="311.42899999999997"/>
    <n v="3.1161660000000002"/>
    <n v="0"/>
    <x v="1360"/>
    <x v="1480"/>
    <n v="45.829538999999997"/>
    <n v="-259.02329800000001"/>
    <n v="1.5715269999999999"/>
    <n v="45.856414999999998"/>
    <n v="-259.03832999999997"/>
    <n v="1.5705640000000001"/>
    <n v="3.0794009999999998"/>
    <n v="9.6299999999999999E-4"/>
  </r>
  <r>
    <n v="1584"/>
    <x v="0"/>
    <s v="15-16-19-20"/>
    <s v="15-16-19-20"/>
    <x v="0"/>
    <x v="1582"/>
    <n v="106.684"/>
    <n v="227.90199999999999"/>
    <n v="4.2594849999999997"/>
    <n v="0"/>
    <x v="1361"/>
    <x v="1481"/>
    <n v="45.819648000000001"/>
    <n v="-258.188559"/>
    <n v="1.573693"/>
    <n v="45.856316"/>
    <n v="-258.202606"/>
    <n v="1.5706100000000001"/>
    <n v="3.9266719999999999"/>
    <n v="3.0829999999999998E-3"/>
  </r>
  <r>
    <n v="1585"/>
    <x v="0"/>
    <s v="15-16-19-20"/>
    <s v="15-16-19-20"/>
    <x v="0"/>
    <x v="1583"/>
    <n v="100.009"/>
    <n v="224.36699999999999"/>
    <n v="3.0710060000000001"/>
    <n v="0"/>
    <x v="1362"/>
    <x v="1482"/>
    <n v="45.825549000000002"/>
    <n v="-257.53749099999999"/>
    <n v="1.563269"/>
    <n v="45.856448999999998"/>
    <n v="-257.58444200000002"/>
    <n v="1.5711820000000001"/>
    <n v="5.6206969999999998"/>
    <n v="7.9129999999999999E-3"/>
  </r>
  <r>
    <n v="1586"/>
    <x v="0"/>
    <s v="15-16-19-20"/>
    <s v="15-16-19-20"/>
    <x v="0"/>
    <x v="1584"/>
    <n v="116.80200000000001"/>
    <n v="259.73599999999999"/>
    <n v="2.5812900000000001"/>
    <n v="0"/>
    <x v="1363"/>
    <x v="1483"/>
    <n v="45.860984999999999"/>
    <n v="-256.94733000000002"/>
    <n v="1.5813820000000001"/>
    <n v="45.856174000000003"/>
    <n v="-256.97311400000001"/>
    <n v="1.570632"/>
    <n v="2.6228729999999998"/>
    <n v="1.0749999999999999E-2"/>
  </r>
  <r>
    <n v="1587"/>
    <x v="0"/>
    <s v="15-16-19-20"/>
    <s v="15-16-19-20"/>
    <x v="0"/>
    <x v="1585"/>
    <n v="143.91499999999999"/>
    <n v="443.64"/>
    <n v="2.0731600000000001"/>
    <n v="0"/>
    <x v="1364"/>
    <x v="1484"/>
    <n v="45.927819999999997"/>
    <n v="-256.36336899999998"/>
    <n v="1.575841"/>
    <n v="45.856288999999997"/>
    <n v="-256.368561"/>
    <n v="1.571205"/>
    <n v="7.1719119999999998"/>
    <n v="4.6360000000000004E-3"/>
  </r>
  <r>
    <n v="1588"/>
    <x v="0"/>
    <s v="15-16-19-20"/>
    <s v="15-16-19-20"/>
    <x v="0"/>
    <x v="1586"/>
    <n v="101.786"/>
    <n v="256.86799999999999"/>
    <n v="2.502869"/>
    <n v="0"/>
    <x v="1365"/>
    <x v="1485"/>
    <n v="45.942691000000003"/>
    <n v="-255.85423700000001"/>
    <n v="1.569194"/>
    <n v="45.856032999999996"/>
    <n v="-255.77075199999999"/>
    <n v="1.570632"/>
    <n v="12.032992"/>
    <n v="1.438E-3"/>
  </r>
  <r>
    <n v="1589"/>
    <x v="0"/>
    <s v="15-16-19-20"/>
    <s v="15-16-19-20"/>
    <x v="0"/>
    <x v="1587"/>
    <n v="133.84399999999999"/>
    <n v="221.226"/>
    <n v="2.5666229999999999"/>
    <n v="0"/>
    <x v="1366"/>
    <x v="1486"/>
    <n v="45.897939999999998"/>
    <n v="-255.230268"/>
    <n v="1.569234"/>
    <n v="45.856135999999999"/>
    <n v="-255.17996199999999"/>
    <n v="1.571224"/>
    <n v="6.5408660000000003"/>
    <n v="1.99E-3"/>
  </r>
  <r>
    <n v="1590"/>
    <x v="0"/>
    <s v="15-16-19-20"/>
    <s v="15-16-19-20"/>
    <x v="0"/>
    <x v="1588"/>
    <n v="135.274"/>
    <n v="222.63499999999999"/>
    <n v="2.8448470000000001"/>
    <n v="0"/>
    <x v="1367"/>
    <x v="1487"/>
    <n v="45.876181000000003"/>
    <n v="-254.61685299999999"/>
    <n v="1.5697080000000001"/>
    <n v="45.855843"/>
    <n v="-254.596191"/>
    <n v="1.5706580000000001"/>
    <n v="2.8992559999999998"/>
    <n v="9.5E-4"/>
  </r>
  <r>
    <n v="1591"/>
    <x v="0"/>
    <s v="15-16-19-20"/>
    <s v="15-16-19-20"/>
    <x v="0"/>
    <x v="1589"/>
    <n v="111.73099999999999"/>
    <n v="286.15100000000001"/>
    <n v="2.2669090000000001"/>
    <n v="0"/>
    <x v="1368"/>
    <x v="1488"/>
    <n v="45.868622999999999"/>
    <n v="-254.03152700000001"/>
    <n v="1.572165"/>
    <n v="45.855949000000003"/>
    <n v="-254.01939400000001"/>
    <n v="1.5712470000000001"/>
    <n v="1.7544519999999999"/>
    <n v="9.1799999999999998E-4"/>
  </r>
  <r>
    <n v="1592"/>
    <x v="0"/>
    <s v="15-16-19-20"/>
    <s v="15-16-19-20"/>
    <x v="0"/>
    <x v="1590"/>
    <n v="106.524"/>
    <n v="243.81200000000001"/>
    <n v="2.2332939999999999"/>
    <n v="0"/>
    <x v="1369"/>
    <x v="1489"/>
    <n v="45.898850000000003"/>
    <n v="-253.50291200000001"/>
    <n v="1.572384"/>
    <n v="45.855666999999997"/>
    <n v="-253.449387"/>
    <n v="1.570659"/>
    <n v="6.877281"/>
    <n v="1.725E-3"/>
  </r>
  <r>
    <n v="1593"/>
    <x v="0"/>
    <s v="15-16-19-20"/>
    <s v="15-16-19-20"/>
    <x v="0"/>
    <x v="1591"/>
    <n v="183.452"/>
    <n v="320.70499999999998"/>
    <n v="3.99295"/>
    <n v="0"/>
    <x v="1370"/>
    <x v="1490"/>
    <n v="45.876432000000001"/>
    <n v="-252.72116199999999"/>
    <n v="1.5711850000000001"/>
    <n v="45.855549000000003"/>
    <n v="-252.69958500000001"/>
    <n v="1.5706580000000001"/>
    <n v="3.0027729999999999"/>
    <n v="5.2700000000000002E-4"/>
  </r>
  <r>
    <n v="1594"/>
    <x v="1"/>
    <s v="15-16-19-20-26"/>
    <s v="15-16-19-20-26"/>
    <x v="0"/>
    <x v="1592"/>
    <n v="200.46299999999999"/>
    <n v="251.11500000000001"/>
    <n v="3.0613250000000001"/>
    <n v="0"/>
    <x v="1371"/>
    <x v="1491"/>
    <n v="45.838664999999999"/>
    <n v="-252.124899"/>
    <n v="1.5689420000000001"/>
    <n v="45.855682000000002"/>
    <n v="-252.14475999999999"/>
    <n v="1.571234"/>
    <n v="2.6154320000000002"/>
    <n v="2.2929999999999999E-3"/>
  </r>
  <r>
    <n v="1595"/>
    <x v="1"/>
    <s v="15-16-19-20-26"/>
    <s v="15-16-19-20-26"/>
    <x v="0"/>
    <x v="1593"/>
    <n v="180.548"/>
    <n v="255.60499999999999"/>
    <n v="3.0334340000000002"/>
    <n v="0"/>
    <x v="1372"/>
    <x v="1492"/>
    <n v="45.858643000000001"/>
    <n v="-251.58788899999999"/>
    <n v="1.5653109999999999"/>
    <n v="45.855389000000002"/>
    <n v="-251.596329"/>
    <n v="1.570649"/>
    <n v="0.90455700000000006"/>
    <n v="5.3379999999999999E-3"/>
  </r>
  <r>
    <n v="1596"/>
    <x v="1"/>
    <s v="15-16-19-20-26"/>
    <s v="15-16-19-20-26"/>
    <x v="0"/>
    <x v="1594"/>
    <n v="121.764"/>
    <n v="266.87700000000001"/>
    <n v="3.2148590000000001"/>
    <n v="0"/>
    <x v="1373"/>
    <x v="1493"/>
    <n v="45.883921000000001"/>
    <n v="-251.06802200000001"/>
    <n v="1.5706260000000001"/>
    <n v="45.855522000000001"/>
    <n v="-251.054214"/>
    <n v="1.5712410000000001"/>
    <n v="3.1577500000000001"/>
    <n v="6.1499999999999999E-4"/>
  </r>
  <r>
    <n v="1597"/>
    <x v="1"/>
    <s v="15-16-19-20-26"/>
    <s v="15-16-19-20-26"/>
    <x v="0"/>
    <x v="1595"/>
    <n v="186.05699999999999"/>
    <n v="269.13099999999997"/>
    <n v="3.6690930000000002"/>
    <n v="0"/>
    <x v="1374"/>
    <x v="1494"/>
    <n v="45.837006000000002"/>
    <n v="-250.30938399999999"/>
    <n v="1.5676589999999999"/>
    <n v="45.855423000000002"/>
    <n v="-250.34124800000001"/>
    <n v="1.571251"/>
    <n v="3.6802700000000002"/>
    <n v="3.5920000000000001E-3"/>
  </r>
  <r>
    <n v="1598"/>
    <x v="0"/>
    <s v="15-16-19-26"/>
    <s v="15-16-19-26"/>
    <x v="0"/>
    <x v="1596"/>
    <n v="167.999"/>
    <n v="311.53100000000001"/>
    <n v="1.9414629999999999"/>
    <n v="0"/>
    <x v="1375"/>
    <x v="1495"/>
    <n v="45.865527"/>
    <n v="-249.85321200000001"/>
    <n v="1.571636"/>
    <n v="45.855156000000001"/>
    <n v="-249.81384299999999"/>
    <n v="1.570641"/>
    <n v="4.0712330000000003"/>
    <n v="9.9599999999999992E-4"/>
  </r>
  <r>
    <n v="1599"/>
    <x v="0"/>
    <s v="15-16-19-26"/>
    <s v="15-16-19-26"/>
    <x v="0"/>
    <x v="1597"/>
    <n v="149.41499999999999"/>
    <n v="264.52199999999999"/>
    <n v="2.7869679999999999"/>
    <n v="0"/>
    <x v="1376"/>
    <x v="1496"/>
    <n v="45.834166000000003"/>
    <n v="-249.27258599999999"/>
    <n v="1.5718289999999999"/>
    <n v="45.855277999999998"/>
    <n v="-249.29257200000001"/>
    <n v="1.571251"/>
    <n v="2.907152"/>
    <n v="5.7799999999999995E-4"/>
  </r>
  <r>
    <n v="1600"/>
    <x v="0"/>
    <s v="15-16-19-26"/>
    <s v="15-16-19-26"/>
    <x v="0"/>
    <x v="1598"/>
    <n v="158.16499999999999"/>
    <n v="280.63099999999997"/>
    <n v="2.314098"/>
    <n v="0"/>
    <x v="1377"/>
    <x v="1497"/>
    <n v="45.799672999999999"/>
    <n v="-248.720921"/>
    <n v="1.570478"/>
    <n v="45.855007000000001"/>
    <n v="-248.777344"/>
    <n v="1.5706290000000001"/>
    <n v="7.9027880000000001"/>
    <n v="1.5100000000000001E-4"/>
  </r>
  <r>
    <n v="1601"/>
    <x v="0"/>
    <s v="15-16-19-26"/>
    <s v="15-16-19-26"/>
    <x v="0"/>
    <x v="1599"/>
    <n v="157.34399999999999"/>
    <n v="298.93900000000002"/>
    <n v="2.5405280000000001"/>
    <n v="0"/>
    <x v="1378"/>
    <x v="1498"/>
    <n v="45.870387000000001"/>
    <n v="-248.261033"/>
    <n v="1.5735490000000001"/>
    <n v="45.855145"/>
    <n v="-248.268036"/>
    <n v="1.5712489999999999"/>
    <n v="1.6774480000000001"/>
    <n v="2.3E-3"/>
  </r>
  <r>
    <n v="1602"/>
    <x v="0"/>
    <s v="15-16-19-26"/>
    <s v="15-16-19-26"/>
    <x v="0"/>
    <x v="1600"/>
    <n v="148.58199999999999"/>
    <n v="306.01100000000002"/>
    <n v="1.7913619999999999"/>
    <n v="0"/>
    <x v="1379"/>
    <x v="1499"/>
    <n v="45.859226999999997"/>
    <n v="-247.819954"/>
    <n v="1.5787549999999999"/>
    <n v="45.854874000000002"/>
    <n v="-247.76460299999999"/>
    <n v="1.570627"/>
    <n v="5.5522450000000001"/>
    <n v="8.1279999999999998E-3"/>
  </r>
  <r>
    <n v="1603"/>
    <x v="0"/>
    <s v="15-16-19-26"/>
    <s v="15-16-19-26"/>
    <x v="0"/>
    <x v="1601"/>
    <n v="98.789000000000001"/>
    <n v="201.946"/>
    <n v="3.2239640000000001"/>
    <n v="0"/>
    <x v="1380"/>
    <x v="1500"/>
    <n v="45.874955999999997"/>
    <n v="-247.103016"/>
    <n v="1.5680909999999999"/>
    <n v="45.854778000000003"/>
    <n v="-247.09996000000001"/>
    <n v="1.570643"/>
    <n v="2.0407700000000002"/>
    <n v="2.552E-3"/>
  </r>
  <r>
    <n v="1604"/>
    <x v="0"/>
    <s v="15-16-19-26"/>
    <s v="15-16-19-26"/>
    <x v="0"/>
    <x v="1602"/>
    <n v="125.47499999999999"/>
    <n v="432.05700000000002"/>
    <n v="4.0245379999999997"/>
    <n v="0"/>
    <x v="1381"/>
    <x v="1501"/>
    <n v="45.874091"/>
    <n v="-246.56556499999999"/>
    <n v="1.565172"/>
    <n v="45.854885000000003"/>
    <n v="-246.59200999999999"/>
    <n v="1.571213"/>
    <n v="3.268418"/>
    <n v="6.0410000000000004E-3"/>
  </r>
  <r>
    <n v="1605"/>
    <x v="0"/>
    <s v="15-16-19-26"/>
    <s v="15-16-19-26"/>
    <x v="0"/>
    <x v="1603"/>
    <n v="130.78"/>
    <n v="206.482"/>
    <n v="2.3907850000000002"/>
    <n v="0"/>
    <x v="1382"/>
    <x v="1502"/>
    <n v="45.840178999999999"/>
    <n v="-246.013362"/>
    <n v="1.566541"/>
    <n v="45.854649000000002"/>
    <n v="-246.05845600000001"/>
    <n v="1.5706709999999999"/>
    <n v="4.7358900000000004"/>
    <n v="4.13E-3"/>
  </r>
  <r>
    <n v="1606"/>
    <x v="0"/>
    <s v="15-16-19-26"/>
    <s v="15-16-19-26"/>
    <x v="0"/>
    <x v="1604"/>
    <n v="455.96800000000002"/>
    <n v="308.58800000000002"/>
    <n v="2.5259550000000002"/>
    <n v="0"/>
    <x v="1383"/>
    <x v="1503"/>
    <n v="45.837470000000003"/>
    <n v="-245.48824300000001"/>
    <n v="1.5725469999999999"/>
    <n v="45.854796999999998"/>
    <n v="-245.489441"/>
    <n v="1.5711029999999999"/>
    <n v="1.7368840000000001"/>
    <n v="1.4450000000000001E-3"/>
  </r>
  <r>
    <n v="1607"/>
    <x v="1"/>
    <s v="15-16-18-19-26"/>
    <s v="15-16-18-19-26"/>
    <x v="0"/>
    <x v="1605"/>
    <n v="322.15100000000001"/>
    <n v="1660.8579999999999"/>
    <n v="4.2729090000000003"/>
    <n v="0"/>
    <x v="1384"/>
    <x v="1504"/>
    <n v="46.005420000000001"/>
    <n v="-244.79924199999999"/>
    <n v="1.5730550000000001"/>
    <n v="45.854754999999997"/>
    <n v="-244.66691599999999"/>
    <n v="1.571075"/>
    <n v="20.052453"/>
    <n v="1.98E-3"/>
  </r>
  <r>
    <n v="1608"/>
    <x v="1"/>
    <s v="15-16-18-19-26"/>
    <s v="15-16-18-19-26"/>
    <x v="0"/>
    <x v="1606"/>
    <n v="171.827"/>
    <n v="183.328"/>
    <n v="5.753387"/>
    <n v="0"/>
    <x v="1385"/>
    <x v="1505"/>
    <n v="45.789667999999999"/>
    <n v="-243.93507099999999"/>
    <n v="1.5705629999999999"/>
    <n v="45.854565000000001"/>
    <n v="-243.99934400000001"/>
    <n v="1.570667"/>
    <n v="9.133756"/>
    <n v="1.0399999999999999E-4"/>
  </r>
  <r>
    <n v="1609"/>
    <x v="2"/>
    <s v="14-15-16-18-19-26"/>
    <s v="14-15-16-18-19-26"/>
    <x v="0"/>
    <x v="1607"/>
    <n v="199.05199999999999"/>
    <n v="208.035"/>
    <n v="4.7132909999999999"/>
    <n v="0"/>
    <x v="1386"/>
    <x v="1506"/>
    <n v="45.824531"/>
    <n v="-243.27616"/>
    <n v="1.572819"/>
    <n v="45.854691000000003"/>
    <n v="-243.28788800000001"/>
    <n v="1.571032"/>
    <n v="3.2359079999999998"/>
    <n v="1.787E-3"/>
  </r>
  <r>
    <n v="1610"/>
    <x v="1"/>
    <s v="14-15-18-19-26"/>
    <s v="14-15-18-19-26"/>
    <x v="0"/>
    <x v="1608"/>
    <n v="165.42500000000001"/>
    <n v="1293.759"/>
    <n v="3.388471"/>
    <n v="0"/>
    <x v="1387"/>
    <x v="1507"/>
    <n v="45.867429999999999"/>
    <n v="-242.56652199999999"/>
    <n v="1.5686420000000001"/>
    <n v="45.854545999999999"/>
    <n v="-242.542419"/>
    <n v="1.5705929999999999"/>
    <n v="2.7330190000000001"/>
    <n v="1.951E-3"/>
  </r>
  <r>
    <n v="1611"/>
    <x v="1"/>
    <s v="14-15-18-19-26"/>
    <s v="14-15-18-19-26"/>
    <x v="0"/>
    <x v="1609"/>
    <n v="135.20699999999999"/>
    <n v="261.34500000000003"/>
    <n v="4.115113"/>
    <n v="0"/>
    <x v="1388"/>
    <x v="1508"/>
    <n v="45.818055000000001"/>
    <n v="-241.78790499999999"/>
    <n v="1.5670459999999999"/>
    <n v="45.854702000000003"/>
    <n v="-241.788803"/>
    <n v="1.5710569999999999"/>
    <n v="3.665829"/>
    <n v="4.0119999999999999E-3"/>
  </r>
  <r>
    <n v="1612"/>
    <x v="1"/>
    <s v="14-15-18-19-26"/>
    <s v="14-15-18-19-26"/>
    <x v="0"/>
    <x v="1610"/>
    <n v="190.46600000000001"/>
    <n v="261.81599999999997"/>
    <n v="3.6777639999999998"/>
    <n v="0"/>
    <x v="1389"/>
    <x v="1509"/>
    <n v="45.849055999999997"/>
    <n v="-241.03285600000001"/>
    <n v="1.569815"/>
    <n v="45.854534000000001"/>
    <n v="-241.04505900000001"/>
    <n v="1.570567"/>
    <n v="1.3376170000000001"/>
    <n v="7.5100000000000004E-4"/>
  </r>
  <r>
    <n v="1613"/>
    <x v="1"/>
    <s v="14-15-18-19-26"/>
    <s v="14-15-18-19-26"/>
    <x v="0"/>
    <x v="1611"/>
    <n v="114.624"/>
    <n v="220.602"/>
    <n v="4.7430019999999997"/>
    <n v="0"/>
    <x v="1390"/>
    <x v="1510"/>
    <n v="45.861302999999999"/>
    <n v="-240.093153"/>
    <n v="1.5648230000000001"/>
    <n v="45.854534000000001"/>
    <n v="-240.07676699999999"/>
    <n v="1.570559"/>
    <n v="1.7729470000000001"/>
    <n v="5.7359999999999998E-3"/>
  </r>
  <r>
    <n v="1614"/>
    <x v="2"/>
    <s v="14-15-18-19-25-26"/>
    <s v="14-15-18-19-25-26"/>
    <x v="0"/>
    <x v="1612"/>
    <n v="168.72800000000001"/>
    <n v="263.30700000000002"/>
    <n v="4.4822600000000001"/>
    <n v="0"/>
    <x v="1391"/>
    <x v="1511"/>
    <n v="45.855583000000003"/>
    <n v="-239.376439"/>
    <n v="1.5719829999999999"/>
    <n v="45.854702000000003"/>
    <n v="-239.36198400000001"/>
    <n v="1.571059"/>
    <n v="1.4481759999999999"/>
    <n v="9.2400000000000002E-4"/>
  </r>
  <r>
    <n v="1615"/>
    <x v="2"/>
    <s v="14-15-18-19-25-26"/>
    <s v="14-15-18-19-25-26"/>
    <x v="0"/>
    <x v="1613"/>
    <n v="154.548"/>
    <n v="240.32400000000001"/>
    <n v="5.0233540000000003"/>
    <n v="0"/>
    <x v="1392"/>
    <x v="1512"/>
    <n v="45.816889000000003"/>
    <n v="-238.60792000000001"/>
    <n v="1.5700240000000001"/>
    <n v="45.854534000000001"/>
    <n v="-238.647141"/>
    <n v="1.570567"/>
    <n v="5.436369"/>
    <n v="5.4299999999999997E-4"/>
  </r>
  <r>
    <n v="1616"/>
    <x v="2"/>
    <s v="14-15-18-19-25-26"/>
    <s v="14-15-18-19-25-26"/>
    <x v="0"/>
    <x v="1614"/>
    <n v="247.9"/>
    <n v="262.916"/>
    <n v="5.6196510000000002"/>
    <n v="0"/>
    <x v="1393"/>
    <x v="1513"/>
    <n v="45.854187000000003"/>
    <n v="-237.92498900000001"/>
    <n v="1.570892"/>
    <n v="45.854633"/>
    <n v="-237.92572000000001"/>
    <n v="1.571097"/>
    <n v="8.5639000000000007E-2"/>
    <n v="2.05E-4"/>
  </r>
  <r>
    <n v="1617"/>
    <x v="1"/>
    <s v="14-15-18-19-25"/>
    <s v="14-15-18-19-25"/>
    <x v="0"/>
    <x v="1615"/>
    <n v="115.10299999999999"/>
    <n v="205.98400000000001"/>
    <n v="4.0027540000000004"/>
    <n v="0"/>
    <x v="1394"/>
    <x v="1514"/>
    <n v="45.808436999999998"/>
    <n v="-237.15282999999999"/>
    <n v="1.570926"/>
    <n v="45.854385000000001"/>
    <n v="-237.19734199999999"/>
    <n v="1.570641"/>
    <n v="6.397303"/>
    <n v="2.8600000000000001E-4"/>
  </r>
  <r>
    <n v="1618"/>
    <x v="1"/>
    <s v="14-15-18-19-25"/>
    <s v="14-15-18-19-25"/>
    <x v="0"/>
    <x v="1616"/>
    <n v="145.70400000000001"/>
    <n v="329.529"/>
    <n v="4.3887499999999999"/>
    <n v="0"/>
    <x v="1395"/>
    <x v="1515"/>
    <n v="45.823942000000002"/>
    <n v="-236.46351200000001"/>
    <n v="1.570311"/>
    <n v="45.854481"/>
    <n v="-236.465958"/>
    <n v="1.571137"/>
    <n v="3.063631"/>
    <n v="8.2600000000000002E-4"/>
  </r>
  <r>
    <n v="1619"/>
    <x v="1"/>
    <s v="14-15-18-19-25"/>
    <s v="14-15-18-19-25"/>
    <x v="0"/>
    <x v="1617"/>
    <n v="134.34399999999999"/>
    <n v="258.185"/>
    <n v="4.3072290000000004"/>
    <n v="0"/>
    <x v="1396"/>
    <x v="1516"/>
    <n v="45.879807999999997"/>
    <n v="-235.740983"/>
    <n v="1.5809530000000001"/>
    <n v="45.854396999999999"/>
    <n v="-235.493042"/>
    <n v="1.5711360000000001"/>
    <n v="24.923970000000001"/>
    <n v="9.8169999999999993E-3"/>
  </r>
  <r>
    <n v="1620"/>
    <x v="1"/>
    <s v="14-15-18-19-25"/>
    <s v="14-15-18-19-25"/>
    <x v="0"/>
    <x v="1618"/>
    <n v="156.70500000000001"/>
    <n v="281.762"/>
    <n v="4.8498080000000003"/>
    <n v="0"/>
    <x v="1397"/>
    <x v="1517"/>
    <n v="45.892183000000003"/>
    <n v="-234.81160600000001"/>
    <n v="1.5690440000000001"/>
    <n v="45.854163999999997"/>
    <n v="-234.76719700000001"/>
    <n v="1.5706279999999999"/>
    <n v="5.846082"/>
    <n v="1.5839999999999999E-3"/>
  </r>
  <r>
    <n v="1621"/>
    <x v="1"/>
    <s v="14-15-18-19-25"/>
    <s v="14-15-18-19-25"/>
    <x v="0"/>
    <x v="1619"/>
    <n v="113.416"/>
    <n v="242.17599999999999"/>
    <n v="3.9358439999999999"/>
    <n v="0"/>
    <x v="1398"/>
    <x v="1518"/>
    <n v="45.911777000000001"/>
    <n v="-234.08429000000001"/>
    <n v="1.5701449999999999"/>
    <n v="45.854239999999997"/>
    <n v="-234.04361"/>
    <n v="1.5711329999999999"/>
    <n v="7.0465450000000001"/>
    <n v="9.8900000000000008E-4"/>
  </r>
  <r>
    <n v="1622"/>
    <x v="1"/>
    <s v="14-15-18-19-25"/>
    <s v="14-15-18-19-25"/>
    <x v="0"/>
    <x v="1620"/>
    <n v="151.75800000000001"/>
    <n v="297.916"/>
    <n v="3.608984"/>
    <n v="0"/>
    <x v="1399"/>
    <x v="1519"/>
    <n v="45.833437000000004"/>
    <n v="-233.30586700000001"/>
    <n v="1.57203"/>
    <n v="45.853991999999998"/>
    <n v="-233.32020600000001"/>
    <n v="1.5706450000000001"/>
    <n v="2.506186"/>
    <n v="1.3849999999999999E-3"/>
  </r>
  <r>
    <n v="1623"/>
    <x v="1"/>
    <s v="14-15-18-19-25"/>
    <s v="14-15-18-19-25"/>
    <x v="0"/>
    <x v="1621"/>
    <n v="227.04499999999999"/>
    <n v="352.01400000000001"/>
    <n v="4.0977129999999997"/>
    <n v="0"/>
    <x v="1400"/>
    <x v="1311"/>
    <n v="45.905616000000002"/>
    <n v="-232.51241400000001"/>
    <n v="1.5644089999999999"/>
    <n v="45.854064999999999"/>
    <n v="-232.59558100000001"/>
    <n v="1.5711349999999999"/>
    <n v="9.7848579999999998"/>
    <n v="6.7260000000000002E-3"/>
  </r>
  <r>
    <n v="1624"/>
    <x v="1"/>
    <s v="14-15-18-19-25"/>
    <s v="14-15-18-19-25"/>
    <x v="0"/>
    <x v="1622"/>
    <n v="122.47"/>
    <n v="392.14400000000001"/>
    <n v="4.7986420000000001"/>
    <n v="0"/>
    <x v="1401"/>
    <x v="1520"/>
    <n v="45.833730000000003"/>
    <n v="-231.60466299999999"/>
    <n v="1.5704659999999999"/>
    <n v="45.853951000000002"/>
    <n v="-231.62713600000001"/>
    <n v="1.5711360000000001"/>
    <n v="3.0231050000000002"/>
    <n v="6.7100000000000005E-4"/>
  </r>
  <r>
    <n v="1625"/>
    <x v="1"/>
    <s v="14-15-18-19-25"/>
    <s v="14-15-18-19-25"/>
    <x v="0"/>
    <x v="1623"/>
    <n v="215.28399999999999"/>
    <n v="328.02699999999999"/>
    <n v="3.0942180000000001"/>
    <n v="0"/>
    <x v="1402"/>
    <x v="1521"/>
    <n v="45.885781999999999"/>
    <n v="-230.93278900000001"/>
    <n v="1.5698080000000001"/>
    <n v="45.853698999999999"/>
    <n v="-230.900116"/>
    <n v="1.5706469999999999"/>
    <n v="4.579142"/>
    <n v="8.3900000000000001E-4"/>
  </r>
  <r>
    <n v="1626"/>
    <x v="1"/>
    <s v="14-15-18-19-25"/>
    <s v="14-15-18-19-25"/>
    <x v="0"/>
    <x v="1624"/>
    <n v="178.20400000000001"/>
    <n v="399.43900000000002"/>
    <n v="4.6143970000000003"/>
    <n v="0"/>
    <x v="1403"/>
    <x v="1522"/>
    <n v="45.735531000000002"/>
    <n v="-230.10226800000001"/>
    <n v="1.568919"/>
    <n v="45.853779000000003"/>
    <n v="-230.17344700000001"/>
    <n v="1.5711379999999999"/>
    <n v="13.801785000000001"/>
    <n v="2.2190000000000001E-3"/>
  </r>
  <r>
    <n v="1627"/>
    <x v="1"/>
    <s v="14-15-18-19-25"/>
    <s v="14-15-18-19-25"/>
    <x v="0"/>
    <x v="1625"/>
    <n v="168.773"/>
    <n v="283.41899999999998"/>
    <n v="3.0857709999999998"/>
    <n v="0"/>
    <x v="1404"/>
    <x v="316"/>
    <n v="45.941794999999999"/>
    <n v="-229.510243"/>
    <n v="1.568325"/>
    <n v="45.853507999999998"/>
    <n v="-229.44750999999999"/>
    <n v="1.5706739999999999"/>
    <n v="10.830579999999999"/>
    <n v="2.349E-3"/>
  </r>
  <r>
    <n v="1628"/>
    <x v="1"/>
    <s v="14-15-18-19-25"/>
    <s v="14-15-18-19-25"/>
    <x v="0"/>
    <x v="1626"/>
    <n v="517.53200000000004"/>
    <n v="686.851"/>
    <n v="5.3474500000000003"/>
    <n v="0"/>
    <x v="1405"/>
    <x v="1523"/>
    <n v="45.884726000000001"/>
    <n v="-228.49082300000001"/>
    <n v="1.571793"/>
    <n v="45.853394000000002"/>
    <n v="-228.48036200000001"/>
    <n v="1.5706850000000001"/>
    <n v="3.3032629999999998"/>
    <n v="1.108E-3"/>
  </r>
  <r>
    <n v="1629"/>
    <x v="1"/>
    <s v="14-15-18-19-25"/>
    <s v="14-15-18-19-25"/>
    <x v="0"/>
    <x v="1627"/>
    <n v="172.3"/>
    <n v="370.339"/>
    <n v="4.2031390000000002"/>
    <n v="0"/>
    <x v="1406"/>
    <x v="1524"/>
    <n v="45.822361000000001"/>
    <n v="-227.72166899999999"/>
    <n v="1.571113"/>
    <n v="45.853470000000002"/>
    <n v="-227.75503499999999"/>
    <n v="1.571177"/>
    <n v="4.5618809999999996"/>
    <n v="6.3999999999999997E-5"/>
  </r>
  <r>
    <n v="1630"/>
    <x v="1"/>
    <s v="14-15-18-19-25"/>
    <s v="14-15-18-19-25"/>
    <x v="0"/>
    <x v="1628"/>
    <n v="124.83199999999999"/>
    <n v="251.05799999999999"/>
    <n v="3.415359"/>
    <n v="0"/>
    <x v="1407"/>
    <x v="1525"/>
    <n v="45.831597000000002"/>
    <n v="-227.03339299999999"/>
    <n v="1.5665009999999999"/>
    <n v="45.853222000000002"/>
    <n v="-227.02937299999999"/>
    <n v="1.5706880000000001"/>
    <n v="2.1995330000000002"/>
    <n v="4.1869999999999997E-3"/>
  </r>
  <r>
    <n v="1631"/>
    <x v="1"/>
    <s v="14-15-18-19-25"/>
    <s v="14-15-18-19-25"/>
    <x v="0"/>
    <x v="1629"/>
    <n v="154.602"/>
    <n v="378.68799999999999"/>
    <n v="5.0252949999999998"/>
    <n v="0"/>
    <x v="1408"/>
    <x v="1526"/>
    <n v="45.855421999999997"/>
    <n v="-226.30211"/>
    <n v="1.5717429999999999"/>
    <n v="45.853245000000001"/>
    <n v="-226.303436"/>
    <n v="1.5712090000000001"/>
    <n v="0.254965"/>
    <n v="5.3399999999999997E-4"/>
  </r>
  <r>
    <n v="1632"/>
    <x v="1"/>
    <s v="14-15-18-19-25"/>
    <s v="14-15-18-19-25"/>
    <x v="0"/>
    <x v="1630"/>
    <n v="115.352"/>
    <n v="213.00299999999999"/>
    <n v="4.3874839999999997"/>
    <n v="0"/>
    <x v="1409"/>
    <x v="1007"/>
    <n v="45.828826999999997"/>
    <n v="-225.304461"/>
    <n v="1.570886"/>
    <n v="45.853076999999999"/>
    <n v="-225.33528100000001"/>
    <n v="1.5712159999999999"/>
    <n v="3.9216709999999999"/>
    <n v="3.3E-4"/>
  </r>
  <r>
    <n v="1633"/>
    <x v="1"/>
    <s v="14-15-18-19-25"/>
    <s v="14-15-18-19-25"/>
    <x v="0"/>
    <x v="1631"/>
    <n v="210.387"/>
    <n v="252.13900000000001"/>
    <n v="3.4289149999999999"/>
    <n v="0"/>
    <x v="1410"/>
    <x v="1527"/>
    <n v="45.825882999999997"/>
    <n v="-224.61837299999999"/>
    <n v="1.573126"/>
    <n v="45.852798"/>
    <n v="-224.60931400000001"/>
    <n v="1.5707120000000001"/>
    <n v="2.8399139999999998"/>
    <n v="2.4139999999999999E-3"/>
  </r>
  <r>
    <n v="1634"/>
    <x v="0"/>
    <s v="14-15-18-19"/>
    <s v="14-15-18-19"/>
    <x v="0"/>
    <x v="1632"/>
    <n v="96.65"/>
    <n v="171.2"/>
    <n v="2.7027329999999998"/>
    <n v="0"/>
    <x v="1411"/>
    <x v="1528"/>
    <n v="45.882378000000003"/>
    <n v="-223.90711200000001"/>
    <n v="1.573858"/>
    <n v="45.852890000000002"/>
    <n v="-223.88348400000001"/>
    <n v="1.5711729999999999"/>
    <n v="3.7786680000000001"/>
    <n v="2.6849999999999999E-3"/>
  </r>
  <r>
    <n v="1635"/>
    <x v="0"/>
    <s v="14-15-18-19"/>
    <s v="14-15-18-19"/>
    <x v="0"/>
    <x v="1633"/>
    <n v="106.785"/>
    <n v="211.36600000000001"/>
    <n v="2.9382700000000002"/>
    <n v="0"/>
    <x v="1412"/>
    <x v="1529"/>
    <n v="45.898530000000001"/>
    <n v="-223.185182"/>
    <n v="1.5697190000000001"/>
    <n v="45.852679999999999"/>
    <n v="-223.15772999999999"/>
    <n v="1.5706420000000001"/>
    <n v="5.3439249999999996"/>
    <n v="9.2299999999999999E-4"/>
  </r>
  <r>
    <n v="1636"/>
    <x v="0"/>
    <s v="14-15-18-19"/>
    <s v="14-15-18-19"/>
    <x v="0"/>
    <x v="1634"/>
    <n v="105.794"/>
    <n v="322.33600000000001"/>
    <n v="2.9372250000000002"/>
    <n v="0"/>
    <x v="1413"/>
    <x v="1530"/>
    <n v="45.957667000000001"/>
    <n v="-222.48340899999999"/>
    <n v="1.577607"/>
    <n v="45.852820999999999"/>
    <n v="-222.43199200000001"/>
    <n v="1.5710980000000001"/>
    <n v="11.677479999999999"/>
    <n v="6.509E-3"/>
  </r>
  <r>
    <n v="1637"/>
    <x v="0"/>
    <s v="14-15-18-19"/>
    <s v="14-15-18-19"/>
    <x v="0"/>
    <x v="1635"/>
    <n v="116.209"/>
    <n v="284.94900000000001"/>
    <n v="3.0149110000000001"/>
    <n v="0"/>
    <x v="1414"/>
    <x v="1531"/>
    <n v="45.854258999999999"/>
    <n v="-221.701223"/>
    <n v="1.5714600000000001"/>
    <n v="45.852646"/>
    <n v="-221.70619199999999"/>
    <n v="1.5705819999999999"/>
    <n v="0.52244400000000002"/>
    <n v="8.7699999999999996E-4"/>
  </r>
  <r>
    <n v="1638"/>
    <x v="0"/>
    <s v="14-15-18-19"/>
    <s v="14-15-18-19"/>
    <x v="0"/>
    <x v="1636"/>
    <n v="182.67599999999999"/>
    <n v="210.084"/>
    <n v="4.07043"/>
    <n v="0"/>
    <x v="217"/>
    <x v="263"/>
    <n v="45.860328000000003"/>
    <n v="-220.769115"/>
    <n v="1.566484"/>
    <n v="45.852646"/>
    <n v="-220.738449"/>
    <n v="1.5705769999999999"/>
    <n v="3.1613519999999999"/>
    <n v="4.0930000000000003E-3"/>
  </r>
  <r>
    <n v="1639"/>
    <x v="0"/>
    <s v="14-15-18-19"/>
    <s v="14-15-18-19"/>
    <x v="0"/>
    <x v="1637"/>
    <n v="103.14"/>
    <n v="219.10300000000001"/>
    <n v="2.80077"/>
    <n v="0"/>
    <x v="1415"/>
    <x v="1532"/>
    <n v="45.863053000000001"/>
    <n v="-219.966589"/>
    <n v="1.5746549999999999"/>
    <n v="45.852736999999998"/>
    <n v="-220.01265000000001"/>
    <n v="1.571113"/>
    <n v="4.7201279999999999"/>
    <n v="3.542E-3"/>
  </r>
  <r>
    <n v="1640"/>
    <x v="0"/>
    <s v="14-15-18-19"/>
    <s v="14-15-18-19"/>
    <x v="0"/>
    <x v="1638"/>
    <n v="183.51400000000001"/>
    <n v="425.83699999999999"/>
    <n v="3.2257400000000001"/>
    <n v="0"/>
    <x v="1416"/>
    <x v="1533"/>
    <n v="45.849113000000003"/>
    <n v="-219.27960300000001"/>
    <n v="1.5718749999999999"/>
    <n v="45.852488999999998"/>
    <n v="-219.28684999999999"/>
    <n v="1.5706469999999999"/>
    <n v="0.79951700000000003"/>
    <n v="1.2279999999999999E-3"/>
  </r>
  <r>
    <n v="1641"/>
    <x v="0"/>
    <s v="14-15-18-19"/>
    <s v="14-15-18-19"/>
    <x v="0"/>
    <x v="1639"/>
    <n v="182.286"/>
    <n v="220.154"/>
    <n v="3.5338590000000001"/>
    <n v="0"/>
    <x v="1417"/>
    <x v="810"/>
    <n v="45.837133999999999"/>
    <n v="-218.51620800000001"/>
    <n v="1.573429"/>
    <n v="45.852566000000003"/>
    <n v="-218.56104999999999"/>
    <n v="1.571143"/>
    <n v="4.7423299999999999"/>
    <n v="2.2859999999999998E-3"/>
  </r>
  <r>
    <n v="1642"/>
    <x v="0"/>
    <s v="14-15-18-19"/>
    <s v="14-15-18-19"/>
    <x v="0"/>
    <x v="1640"/>
    <n v="138.31899999999999"/>
    <n v="204.95099999999999"/>
    <n v="2.7811840000000001"/>
    <n v="0"/>
    <x v="1418"/>
    <x v="1534"/>
    <n v="45.922607999999997"/>
    <n v="-217.91164599999999"/>
    <n v="1.569699"/>
    <n v="45.852314"/>
    <n v="-217.83595299999999"/>
    <n v="1.570651"/>
    <n v="10.329904000000001"/>
    <n v="9.5200000000000005E-4"/>
  </r>
  <r>
    <n v="1643"/>
    <x v="0"/>
    <s v="14-15-18-19"/>
    <s v="14-15-18-19"/>
    <x v="0"/>
    <x v="1641"/>
    <n v="187.06100000000001"/>
    <n v="290.072"/>
    <n v="4.5420749999999996"/>
    <n v="0"/>
    <x v="1419"/>
    <x v="1535"/>
    <n v="45.865836000000002"/>
    <n v="-216.88082700000001"/>
    <n v="1.5690470000000001"/>
    <n v="45.852195999999999"/>
    <n v="-216.87626599999999"/>
    <n v="1.5706469999999999"/>
    <n v="1.438234"/>
    <n v="1.6000000000000001E-3"/>
  </r>
  <r>
    <n v="1644"/>
    <x v="1"/>
    <s v="13-14-15-18-19"/>
    <s v="13-14-15-18-19"/>
    <x v="0"/>
    <x v="1642"/>
    <n v="219.00200000000001"/>
    <n v="229.52600000000001"/>
    <n v="4.2982040000000001"/>
    <n v="0"/>
    <x v="1420"/>
    <x v="1536"/>
    <n v="45.829143999999999"/>
    <n v="-216.144747"/>
    <n v="1.572624"/>
    <n v="45.85228"/>
    <n v="-216.16734299999999"/>
    <n v="1.571156"/>
    <n v="3.233968"/>
    <n v="1.4679999999999999E-3"/>
  </r>
  <r>
    <n v="1645"/>
    <x v="1"/>
    <s v="13-14-15-18-19"/>
    <s v="13-14-15-18-19"/>
    <x v="0"/>
    <x v="1643"/>
    <n v="139.946"/>
    <n v="237.64400000000001"/>
    <n v="3.607262"/>
    <n v="0"/>
    <x v="1421"/>
    <x v="1537"/>
    <n v="45.840228000000003"/>
    <n v="-215.470505"/>
    <n v="1.569661"/>
    <n v="45.852088999999999"/>
    <n v="-215.469955"/>
    <n v="1.5705960000000001"/>
    <n v="1.1874"/>
    <n v="9.3499999999999996E-4"/>
  </r>
  <r>
    <n v="1646"/>
    <x v="0"/>
    <s v="13-14-15-18"/>
    <s v="13-14-15-18"/>
    <x v="0"/>
    <x v="1644"/>
    <n v="170.779"/>
    <n v="257.83100000000002"/>
    <n v="3.7451159999999999"/>
    <n v="0"/>
    <x v="1422"/>
    <x v="1538"/>
    <n v="45.780437999999997"/>
    <n v="-214.71700899999999"/>
    <n v="1.5656749999999999"/>
    <n v="45.85228"/>
    <n v="-214.78355400000001"/>
    <n v="1.57107"/>
    <n v="9.7926140000000004"/>
    <n v="5.3949999999999996E-3"/>
  </r>
  <r>
    <n v="1647"/>
    <x v="0"/>
    <s v="13-14-15-18"/>
    <s v="13-14-15-18"/>
    <x v="0"/>
    <x v="1645"/>
    <n v="134.39599999999999"/>
    <n v="319.43400000000003"/>
    <n v="3.128196"/>
    <n v="0"/>
    <x v="1423"/>
    <x v="1539"/>
    <n v="45.864871000000001"/>
    <n v="-214.10492199999999"/>
    <n v="1.571178"/>
    <n v="45.8521"/>
    <n v="-214.106064"/>
    <n v="1.5705290000000001"/>
    <n v="1.282154"/>
    <n v="6.4900000000000005E-4"/>
  </r>
  <r>
    <n v="1648"/>
    <x v="0"/>
    <s v="13-14-15-18"/>
    <s v="13-14-15-18"/>
    <x v="0"/>
    <x v="1646"/>
    <n v="114.511"/>
    <n v="232.73099999999999"/>
    <n v="3.4100060000000001"/>
    <n v="0"/>
    <x v="1424"/>
    <x v="1540"/>
    <n v="45.84901"/>
    <n v="-213.43664000000001"/>
    <n v="1.5696019999999999"/>
    <n v="45.852276000000003"/>
    <n v="-213.43571499999999"/>
    <n v="1.5710569999999999"/>
    <n v="0.33942499999999998"/>
    <n v="1.4549999999999999E-3"/>
  </r>
  <r>
    <n v="1649"/>
    <x v="0"/>
    <s v="13-14-15-18"/>
    <s v="13-14-15-18"/>
    <x v="0"/>
    <x v="1647"/>
    <n v="148.04400000000001"/>
    <n v="305.34300000000002"/>
    <n v="3.208539"/>
    <n v="0"/>
    <x v="1425"/>
    <x v="1541"/>
    <n v="45.798825999999998"/>
    <n v="-212.496768"/>
    <n v="1.571339"/>
    <n v="45.852260999999999"/>
    <n v="-212.55157500000001"/>
    <n v="1.5710740000000001"/>
    <n v="7.6543830000000002"/>
    <n v="2.6499999999999999E-4"/>
  </r>
  <r>
    <n v="1650"/>
    <x v="0"/>
    <s v="13-14-15-18"/>
    <s v="13-14-15-18"/>
    <x v="0"/>
    <x v="1648"/>
    <n v="117.006"/>
    <n v="219.01499999999999"/>
    <n v="3.1980599999999999"/>
    <n v="0"/>
    <x v="1426"/>
    <x v="1542"/>
    <n v="45.893256000000001"/>
    <n v="-211.933246"/>
    <n v="1.571469"/>
    <n v="45.852020000000003"/>
    <n v="-211.89621"/>
    <n v="1.570576"/>
    <n v="5.5426719999999996"/>
    <n v="8.9300000000000002E-4"/>
  </r>
  <r>
    <n v="1651"/>
    <x v="0"/>
    <s v="13-14-15-18"/>
    <s v="13-14-15-18"/>
    <x v="0"/>
    <x v="1649"/>
    <n v="193.023"/>
    <n v="314.76299999999998"/>
    <n v="3.1805050000000001"/>
    <n v="0"/>
    <x v="1427"/>
    <x v="1543"/>
    <n v="45.889294"/>
    <n v="-211.28386699999999"/>
    <n v="1.5680829999999999"/>
    <n v="45.852161000000002"/>
    <n v="-211.248367"/>
    <n v="1.5711329999999999"/>
    <n v="5.1372179999999998"/>
    <n v="3.0500000000000002E-3"/>
  </r>
  <r>
    <n v="1652"/>
    <x v="3"/>
    <s v="13-14-18"/>
    <s v="13-14-18"/>
    <x v="0"/>
    <x v="1650"/>
    <n v="146.08699999999999"/>
    <n v="308.13499999999999"/>
    <n v="3.0693410000000001"/>
    <n v="0"/>
    <x v="1428"/>
    <x v="1544"/>
    <n v="45.854644"/>
    <n v="-210.41104200000001"/>
    <n v="1.574157"/>
    <n v="45.852108000000001"/>
    <n v="-210.39726300000001"/>
    <n v="1.57114"/>
    <n v="1.4010769999999999"/>
    <n v="3.0170000000000002E-3"/>
  </r>
  <r>
    <n v="1653"/>
    <x v="3"/>
    <s v="13-14-18"/>
    <s v="13-14-18"/>
    <x v="0"/>
    <x v="1651"/>
    <n v="93.379000000000005"/>
    <n v="287.76299999999998"/>
    <n v="2.358803"/>
    <n v="0"/>
    <x v="1429"/>
    <x v="1545"/>
    <n v="45.814512000000001"/>
    <n v="-209.72800899999999"/>
    <n v="1.569588"/>
    <n v="45.851875"/>
    <n v="-209.76831100000001"/>
    <n v="1.570584"/>
    <n v="5.4956630000000004"/>
    <n v="9.9599999999999992E-4"/>
  </r>
  <r>
    <n v="1654"/>
    <x v="3"/>
    <s v="13-14-18"/>
    <s v="13-14-18"/>
    <x v="0"/>
    <x v="1652"/>
    <n v="92.757000000000005"/>
    <n v="330.77600000000001"/>
    <n v="1.4888650000000001"/>
    <n v="0"/>
    <x v="1430"/>
    <x v="1546"/>
    <n v="45.835109000000003"/>
    <n v="-209.134208"/>
    <n v="1.5721510000000001"/>
    <n v="45.852020000000003"/>
    <n v="-209.146942"/>
    <n v="1.571145"/>
    <n v="2.1169190000000002"/>
    <n v="1.0059999999999999E-3"/>
  </r>
  <r>
    <n v="1655"/>
    <x v="3"/>
    <s v="13-14-18"/>
    <s v="13-14-18"/>
    <x v="0"/>
    <x v="1653"/>
    <n v="120.21299999999999"/>
    <n v="299.78800000000001"/>
    <n v="2.281072"/>
    <n v="0"/>
    <x v="1431"/>
    <x v="1547"/>
    <n v="45.800333000000002"/>
    <n v="-208.481584"/>
    <n v="1.570692"/>
    <n v="45.851787999999999"/>
    <n v="-208.53265400000001"/>
    <n v="1.570581"/>
    <n v="7.2495890000000003"/>
    <n v="1.11E-4"/>
  </r>
  <r>
    <n v="1656"/>
    <x v="3"/>
    <s v="13-14-18"/>
    <s v="13-14-18"/>
    <x v="0"/>
    <x v="1654"/>
    <n v="88.516999999999996"/>
    <n v="209.90600000000001"/>
    <n v="1.35799"/>
    <n v="0"/>
    <x v="1432"/>
    <x v="1548"/>
    <n v="45.960759000000003"/>
    <n v="-208.03390300000001"/>
    <n v="1.570951"/>
    <n v="45.851902000000003"/>
    <n v="-207.92512500000001"/>
    <n v="1.571177"/>
    <n v="15.389125"/>
    <n v="2.2499999999999999E-4"/>
  </r>
  <r>
    <n v="1657"/>
    <x v="3"/>
    <s v="13-14-18"/>
    <s v="13-14-18"/>
    <x v="0"/>
    <x v="1655"/>
    <n v="90.691000000000003"/>
    <n v="216.05600000000001"/>
    <n v="1.891154"/>
    <n v="0"/>
    <x v="1433"/>
    <x v="1549"/>
    <n v="45.877884999999999"/>
    <n v="-207.33291800000001"/>
    <n v="1.5640320000000001"/>
    <n v="45.851649999999999"/>
    <n v="-207.32431"/>
    <n v="1.5706100000000001"/>
    <n v="2.761034"/>
    <n v="6.5779999999999996E-3"/>
  </r>
  <r>
    <n v="1658"/>
    <x v="3"/>
    <s v="13-14-18"/>
    <s v="13-14-18"/>
    <x v="0"/>
    <x v="1656"/>
    <n v="83.813000000000002"/>
    <n v="313.476"/>
    <n v="2.4906220000000001"/>
    <n v="0"/>
    <x v="1434"/>
    <x v="1550"/>
    <n v="45.857101999999998"/>
    <n v="-206.54433299999999"/>
    <n v="1.569669"/>
    <n v="45.851604000000002"/>
    <n v="-206.53401199999999"/>
    <n v="1.5705819999999999"/>
    <n v="1.1694169999999999"/>
    <n v="9.1299999999999997E-4"/>
  </r>
  <r>
    <n v="1659"/>
    <x v="3"/>
    <s v="13-14-18"/>
    <s v="13-14-18"/>
    <x v="0"/>
    <x v="1657"/>
    <n v="88.965000000000003"/>
    <n v="247.36199999999999"/>
    <n v="1.7231559999999999"/>
    <n v="0"/>
    <x v="1435"/>
    <x v="1551"/>
    <n v="45.833008"/>
    <n v="-205.91600399999999"/>
    <n v="1.5742590000000001"/>
    <n v="45.851787999999999"/>
    <n v="-205.94949299999999"/>
    <n v="1.5711379999999999"/>
    <n v="3.8395839999999999"/>
    <n v="3.1210000000000001E-3"/>
  </r>
  <r>
    <n v="1660"/>
    <x v="3"/>
    <s v="13-14-18"/>
    <s v="13-14-18"/>
    <x v="0"/>
    <x v="1658"/>
    <n v="97.468000000000004"/>
    <n v="239.965"/>
    <n v="1.495509"/>
    <n v="0"/>
    <x v="1436"/>
    <x v="1552"/>
    <n v="45.915644"/>
    <n v="-205.39415399999999"/>
    <n v="1.572117"/>
    <n v="45.851565999999998"/>
    <n v="-205.37193300000001"/>
    <n v="1.5705450000000001"/>
    <n v="6.7820999999999998"/>
    <n v="1.572E-3"/>
  </r>
  <r>
    <n v="1661"/>
    <x v="3"/>
    <s v="13-14-18"/>
    <s v="13-14-18"/>
    <x v="0"/>
    <x v="1659"/>
    <n v="152.72900000000001"/>
    <n v="296.95"/>
    <n v="2.0531060000000001"/>
    <n v="0"/>
    <x v="1437"/>
    <x v="1553"/>
    <n v="45.802546999999997"/>
    <n v="-204.81876700000001"/>
    <n v="1.578452"/>
    <n v="45.851726999999997"/>
    <n v="-204.80119300000001"/>
    <n v="1.5711459999999999"/>
    <n v="5.2224909999999998"/>
    <n v="7.3070000000000001E-3"/>
  </r>
  <r>
    <n v="1662"/>
    <x v="3"/>
    <s v="13-14-18"/>
    <s v="13-14-18"/>
    <x v="0"/>
    <x v="1660"/>
    <n v="144.893"/>
    <n v="309.39499999999998"/>
    <n v="2.629937"/>
    <n v="0"/>
    <x v="1438"/>
    <x v="1554"/>
    <n v="45.878548000000002"/>
    <n v="-204.11667800000001"/>
    <n v="1.5769960000000001"/>
    <n v="45.851664999999997"/>
    <n v="-204.05043000000001"/>
    <n v="1.5711649999999999"/>
    <n v="7.1494239999999998"/>
    <n v="5.8310000000000002E-3"/>
  </r>
  <r>
    <n v="1663"/>
    <x v="0"/>
    <s v="13-14-18-24"/>
    <s v="13-14-18-24"/>
    <x v="0"/>
    <x v="1661"/>
    <n v="122.70099999999999"/>
    <n v="271.56099999999998"/>
    <n v="3.35833"/>
    <n v="0"/>
    <x v="1439"/>
    <x v="1555"/>
    <n v="45.801305999999997"/>
    <n v="-203.435033"/>
    <n v="1.567968"/>
    <n v="45.851439999999997"/>
    <n v="-203.49491900000001"/>
    <n v="1.5705579999999999"/>
    <n v="7.8100589999999999"/>
    <n v="2.5890000000000002E-3"/>
  </r>
  <r>
    <n v="1664"/>
    <x v="0"/>
    <s v="13-14-18-24"/>
    <s v="13-14-18-24"/>
    <x v="0"/>
    <x v="1662"/>
    <n v="136.517"/>
    <n v="209.797"/>
    <n v="2.5750489999999999"/>
    <n v="0"/>
    <x v="1440"/>
    <x v="1556"/>
    <n v="45.796149999999997"/>
    <n v="-202.891685"/>
    <n v="1.573588"/>
    <n v="45.851570000000002"/>
    <n v="-202.94577000000001"/>
    <n v="1.5711869999999999"/>
    <n v="7.7437389999999997"/>
    <n v="2.4009999999999999E-3"/>
  </r>
  <r>
    <n v="1665"/>
    <x v="0"/>
    <s v="13-14-18-24"/>
    <s v="13-14-18-24"/>
    <x v="0"/>
    <x v="1663"/>
    <n v="125.523"/>
    <n v="200.172"/>
    <n v="2.1064989999999999"/>
    <n v="0"/>
    <x v="1441"/>
    <x v="1557"/>
    <n v="45.835968000000001"/>
    <n v="-202.43116699999999"/>
    <n v="1.5691219999999999"/>
    <n v="45.850482999999997"/>
    <n v="-202.40299999999999"/>
    <n v="1.5713619999999999"/>
    <n v="3.1687020000000001"/>
    <n v="2.2409999999999999E-3"/>
  </r>
  <r>
    <n v="1666"/>
    <x v="0"/>
    <s v="13-14-18-24"/>
    <s v="13-14-18-24"/>
    <x v="0"/>
    <x v="1664"/>
    <n v="110.652"/>
    <n v="252.09700000000001"/>
    <n v="2.7880240000000001"/>
    <n v="0"/>
    <x v="1442"/>
    <x v="1558"/>
    <n v="45.944203000000002"/>
    <n v="-201.686001"/>
    <n v="1.5689610000000001"/>
    <n v="45.841084000000002"/>
    <n v="-201.68948399999999"/>
    <n v="1.5782"/>
    <n v="10.317803"/>
    <n v="9.2390000000000007E-3"/>
  </r>
  <r>
    <n v="1667"/>
    <x v="0"/>
    <s v="13-14-18-24"/>
    <s v="13-14-18-24"/>
    <x v="0"/>
    <x v="1665"/>
    <n v="160.70599999999999"/>
    <n v="295.31400000000002"/>
    <n v="2.2924709999999999"/>
    <n v="0"/>
    <x v="1443"/>
    <x v="1559"/>
    <n v="45.867575000000002"/>
    <n v="-201.207876"/>
    <n v="1.5853710000000001"/>
    <n v="45.831252999999997"/>
    <n v="-201.16156000000001"/>
    <n v="1.5838000000000001"/>
    <n v="5.8859620000000001"/>
    <n v="1.5709999999999999E-3"/>
  </r>
  <r>
    <n v="1668"/>
    <x v="0"/>
    <s v="13-14-18-24"/>
    <s v="13-14-18-24"/>
    <x v="0"/>
    <x v="1666"/>
    <n v="170.07599999999999"/>
    <n v="312.88600000000002"/>
    <n v="2.0080819999999999"/>
    <n v="0"/>
    <x v="1444"/>
    <x v="1560"/>
    <n v="45.797418999999998"/>
    <n v="-200.65443400000001"/>
    <n v="1.5858540000000001"/>
    <n v="45.81955"/>
    <n v="-200.639679"/>
    <n v="1.587259"/>
    <n v="2.6597770000000001"/>
    <n v="1.405E-3"/>
  </r>
  <r>
    <n v="1669"/>
    <x v="0"/>
    <s v="13-14-18-24"/>
    <s v="13-14-18-24"/>
    <x v="0"/>
    <x v="1667"/>
    <n v="135.30199999999999"/>
    <n v="185.64500000000001"/>
    <n v="2.6090429999999998"/>
    <n v="0"/>
    <x v="1445"/>
    <x v="1561"/>
    <n v="45.846471000000001"/>
    <n v="-199.97078300000001"/>
    <n v="1.5868610000000001"/>
    <n v="45.80265"/>
    <n v="-199.95318599999999"/>
    <n v="1.591421"/>
    <n v="4.7221339999999996"/>
    <n v="4.5599999999999998E-3"/>
  </r>
  <r>
    <n v="1670"/>
    <x v="0"/>
    <s v="13-14-18-24"/>
    <s v="13-14-18-24"/>
    <x v="0"/>
    <x v="1668"/>
    <n v="105.21299999999999"/>
    <n v="267.96899999999999"/>
    <n v="2.7884530000000001"/>
    <n v="0"/>
    <x v="1446"/>
    <x v="1562"/>
    <n v="45.863424000000002"/>
    <n v="-199.40350100000001"/>
    <n v="1.5865279999999999"/>
    <n v="45.789341"/>
    <n v="-199.445312"/>
    <n v="1.5944290000000001"/>
    <n v="8.5067149999999998"/>
    <n v="7.9000000000000008E-3"/>
  </r>
  <r>
    <n v="1671"/>
    <x v="0"/>
    <s v="13-14-18-24"/>
    <s v="13-14-18-24"/>
    <x v="0"/>
    <x v="1669"/>
    <n v="103.86799999999999"/>
    <n v="300.66699999999997"/>
    <n v="2.441262"/>
    <n v="0"/>
    <x v="1447"/>
    <x v="1563"/>
    <n v="45.807381999999997"/>
    <n v="-198.967499"/>
    <n v="1.6002769999999999"/>
    <n v="45.774127999999997"/>
    <n v="-198.943512"/>
    <n v="1.596644"/>
    <n v="4.1002640000000001"/>
    <n v="3.6329999999999999E-3"/>
  </r>
  <r>
    <n v="1672"/>
    <x v="0"/>
    <s v="13-14-18-24"/>
    <s v="13-14-18-24"/>
    <x v="0"/>
    <x v="1670"/>
    <n v="153.92400000000001"/>
    <n v="270.38400000000001"/>
    <n v="2.3229419999999998"/>
    <n v="0"/>
    <x v="1448"/>
    <x v="1564"/>
    <n v="45.845886999999998"/>
    <n v="-198.366074"/>
    <n v="1.6021920000000001"/>
    <n v="45.737819999999999"/>
    <n v="-198.284988"/>
    <n v="1.611586"/>
    <n v="13.510484999999999"/>
    <n v="9.3939999999999996E-3"/>
  </r>
  <r>
    <n v="1673"/>
    <x v="0"/>
    <s v="13-14-18-24"/>
    <s v="13-14-18-24"/>
    <x v="0"/>
    <x v="1671"/>
    <n v="234.977"/>
    <n v="230.40299999999999"/>
    <n v="3.7924090000000001"/>
    <n v="0"/>
    <x v="1449"/>
    <x v="1565"/>
    <n v="45.713622000000001"/>
    <n v="-197.78655900000001"/>
    <n v="1.631861"/>
    <n v="45.699584999999999"/>
    <n v="-197.79826399999999"/>
    <n v="1.6276539999999999"/>
    <n v="1.8276539999999999"/>
    <n v="4.2069999999999998E-3"/>
  </r>
  <r>
    <n v="1674"/>
    <x v="0"/>
    <s v="13-14-18-24"/>
    <s v="13-14-18-24"/>
    <x v="0"/>
    <x v="1672"/>
    <n v="177.25299999999999"/>
    <n v="238.43799999999999"/>
    <n v="2.5240670000000001"/>
    <n v="0"/>
    <x v="1450"/>
    <x v="1566"/>
    <n v="45.571275"/>
    <n v="-197.249931"/>
    <n v="1.6482159999999999"/>
    <n v="45.644711000000001"/>
    <n v="-197.31291200000001"/>
    <n v="1.649116"/>
    <n v="9.6743679999999994"/>
    <n v="8.9999999999999998E-4"/>
  </r>
  <r>
    <n v="1675"/>
    <x v="0"/>
    <s v="13-14-18-24"/>
    <s v="13-14-18-24"/>
    <x v="0"/>
    <x v="1673"/>
    <n v="192.321"/>
    <n v="460.97399999999999"/>
    <n v="2.8063340000000001"/>
    <n v="0"/>
    <x v="1451"/>
    <x v="1567"/>
    <n v="45.592489"/>
    <n v="-196.819219"/>
    <n v="1.6721919999999999"/>
    <n v="45.577086999999999"/>
    <n v="-196.811813"/>
    <n v="1.671878"/>
    <n v="1.708969"/>
    <n v="3.1399999999999999E-4"/>
  </r>
  <r>
    <n v="1676"/>
    <x v="0"/>
    <s v="13-14-18-24"/>
    <s v="13-14-18-24"/>
    <x v="0"/>
    <x v="1674"/>
    <n v="182.93299999999999"/>
    <n v="234.279"/>
    <n v="4.0101610000000001"/>
    <n v="0"/>
    <x v="1452"/>
    <x v="1568"/>
    <n v="45.468612"/>
    <n v="-196.02125599999999"/>
    <n v="1.7056249999999999"/>
    <n v="45.454017999999998"/>
    <n v="-196.10011299999999"/>
    <n v="1.7083539999999999"/>
    <n v="8.0196280000000009"/>
    <n v="2.7299999999999998E-3"/>
  </r>
  <r>
    <n v="1677"/>
    <x v="0"/>
    <s v="13-14-18-24"/>
    <s v="13-14-18-24"/>
    <x v="0"/>
    <x v="1675"/>
    <n v="126.883"/>
    <n v="281.96199999999999"/>
    <n v="2.9785590000000002"/>
    <n v="0"/>
    <x v="1453"/>
    <x v="1569"/>
    <n v="45.377153"/>
    <n v="-195.53459699999999"/>
    <n v="1.7328479999999999"/>
    <n v="45.338473999999998"/>
    <n v="-195.522141"/>
    <n v="1.7351490000000001"/>
    <n v="4.0635130000000004"/>
    <n v="2.3010000000000001E-3"/>
  </r>
  <r>
    <n v="1678"/>
    <x v="0"/>
    <s v="13-14-18-24"/>
    <s v="13-14-18-24"/>
    <x v="0"/>
    <x v="1676"/>
    <n v="173.86"/>
    <n v="322.02999999999997"/>
    <n v="5.4682750000000002"/>
    <n v="0"/>
    <x v="1454"/>
    <x v="1570"/>
    <n v="45.103554000000003"/>
    <n v="-194.96540400000001"/>
    <n v="1.784502"/>
    <n v="45.183619999999998"/>
    <n v="-194.91004899999999"/>
    <n v="1.776748"/>
    <n v="9.7338269999999998"/>
    <n v="7.7539999999999996E-3"/>
  </r>
  <r>
    <n v="1679"/>
    <x v="3"/>
    <s v="13-14-18"/>
    <s v="13-14-18"/>
    <x v="0"/>
    <x v="1677"/>
    <n v="129.58099999999999"/>
    <n v="333.935"/>
    <n v="3.6622219999999999"/>
    <n v="0"/>
    <x v="1455"/>
    <x v="1571"/>
    <n v="44.897064999999998"/>
    <n v="-194.07048900000001"/>
    <n v="1.8487709999999999"/>
    <n v="44.909649000000002"/>
    <n v="-194.04577599999999"/>
    <n v="1.843461"/>
    <n v="2.7731710000000001"/>
    <n v="5.3099999999999996E-3"/>
  </r>
  <r>
    <n v="1680"/>
    <x v="3"/>
    <s v="13-14-18"/>
    <s v="13-14-18"/>
    <x v="0"/>
    <x v="1678"/>
    <n v="108.86199999999999"/>
    <n v="325.69"/>
    <n v="2.6752410000000002"/>
    <n v="0"/>
    <x v="1456"/>
    <x v="1572"/>
    <n v="44.559649999999998"/>
    <n v="-193.32327900000001"/>
    <n v="1.900101"/>
    <n v="44.652092000000003"/>
    <n v="-193.36642499999999"/>
    <n v="1.8958299999999999"/>
    <n v="10.201468"/>
    <n v="4.2709999999999996E-3"/>
  </r>
  <r>
    <n v="1681"/>
    <x v="3"/>
    <s v="13-14-18"/>
    <s v="13-14-18"/>
    <x v="0"/>
    <x v="1679"/>
    <n v="126.974"/>
    <n v="251.96299999999999"/>
    <n v="2.7227839999999999"/>
    <n v="0"/>
    <x v="1457"/>
    <x v="1573"/>
    <n v="44.454810999999999"/>
    <n v="-192.70956100000001"/>
    <n v="1.9532179999999999"/>
    <n v="44.349293000000003"/>
    <n v="-192.68379200000001"/>
    <n v="1.955101"/>
    <n v="10.861886"/>
    <n v="1.8829999999999999E-3"/>
  </r>
  <r>
    <n v="1682"/>
    <x v="3"/>
    <s v="13-14-18"/>
    <s v="13-14-18"/>
    <x v="0"/>
    <x v="1680"/>
    <n v="128.89400000000001"/>
    <n v="326.84899999999999"/>
    <n v="3.4527670000000001"/>
    <n v="0"/>
    <x v="1458"/>
    <x v="1574"/>
    <n v="44.222245999999998"/>
    <n v="-192.09135499999999"/>
    <n v="2.024524"/>
    <n v="44.004257000000003"/>
    <n v="-192.02619899999999"/>
    <n v="2.0209139999999999"/>
    <n v="22.751808"/>
    <n v="3.6099999999999999E-3"/>
  </r>
  <r>
    <n v="1683"/>
    <x v="3"/>
    <s v="13-14-18"/>
    <s v="13-14-18"/>
    <x v="0"/>
    <x v="1681"/>
    <n v="83.102999999999994"/>
    <n v="246.167"/>
    <n v="5.0307459999999997"/>
    <n v="0"/>
    <x v="1459"/>
    <x v="1575"/>
    <n v="43.428593999999997"/>
    <n v="-191.24954500000001"/>
    <n v="2.1248399999999998"/>
    <n v="43.484802000000002"/>
    <n v="-191.21144100000001"/>
    <n v="2.1160800000000002"/>
    <n v="6.790591"/>
    <n v="8.7600000000000004E-3"/>
  </r>
  <r>
    <n v="1684"/>
    <x v="3"/>
    <s v="13-14-18"/>
    <s v="13-14-18"/>
    <x v="0"/>
    <x v="1682"/>
    <n v="146.334"/>
    <n v="263.64400000000001"/>
    <n v="3.4461870000000001"/>
    <n v="0"/>
    <x v="1460"/>
    <x v="1576"/>
    <n v="43.083379000000001"/>
    <n v="-190.673867"/>
    <n v="2.1865969999999999"/>
    <n v="43.050803999999999"/>
    <n v="-190.64887999999999"/>
    <n v="2.19096"/>
    <n v="4.1054320000000004"/>
    <n v="4.3629999999999997E-3"/>
  </r>
  <r>
    <n v="1685"/>
    <x v="3"/>
    <s v="13-14-18"/>
    <s v="13-14-18"/>
    <x v="0"/>
    <x v="1683"/>
    <n v="115.432"/>
    <n v="297.97199999999998"/>
    <n v="3.5210490000000001"/>
    <n v="0"/>
    <x v="1461"/>
    <x v="1577"/>
    <n v="42.408199000000003"/>
    <n v="-190.11549400000001"/>
    <n v="2.2678850000000002"/>
    <n v="42.572510000000001"/>
    <n v="-190.128311"/>
    <n v="2.270289"/>
    <n v="16.481021999999999"/>
    <n v="2.4030000000000002E-3"/>
  </r>
  <r>
    <n v="1686"/>
    <x v="3"/>
    <s v="13-14-18"/>
    <s v="13-14-18"/>
    <x v="0"/>
    <x v="1684"/>
    <n v="117.98399999999999"/>
    <n v="261.89999999999998"/>
    <n v="3.8667029999999998"/>
    <n v="0"/>
    <x v="1462"/>
    <x v="1578"/>
    <n v="42.098317000000002"/>
    <n v="-189.66161600000001"/>
    <n v="2.348671"/>
    <n v="42.046115999999998"/>
    <n v="-189.64979600000001"/>
    <n v="2.3559399999999999"/>
    <n v="5.3522879999999997"/>
    <n v="7.2690000000000003E-3"/>
  </r>
  <r>
    <n v="1687"/>
    <x v="3"/>
    <s v="13-14-18"/>
    <s v="13-14-18"/>
    <x v="0"/>
    <x v="1685"/>
    <n v="109.468"/>
    <n v="333.06400000000002"/>
    <n v="4.7274240000000001"/>
    <n v="0"/>
    <x v="1463"/>
    <x v="1579"/>
    <n v="41.503470999999998"/>
    <n v="-189.21422899999999"/>
    <n v="2.4394439999999999"/>
    <n v="41.472316999999997"/>
    <n v="-189.21549999999999"/>
    <n v="2.443705"/>
    <n v="3.1179950000000001"/>
    <n v="4.2620000000000002E-3"/>
  </r>
  <r>
    <n v="1688"/>
    <x v="3"/>
    <s v="13-14-18"/>
    <s v="13-14-18"/>
    <x v="0"/>
    <x v="1686"/>
    <n v="84.326999999999998"/>
    <n v="250.65"/>
    <n v="6.0342419999999999"/>
    <n v="0"/>
    <x v="1464"/>
    <x v="1580"/>
    <n v="40.486716000000001"/>
    <n v="-188.736851"/>
    <n v="2.5640770000000002"/>
    <n v="40.647292999999998"/>
    <n v="-188.71163899999999"/>
    <n v="2.5615739999999998"/>
    <n v="16.254418000000001"/>
    <n v="2.5019999999999999E-3"/>
  </r>
  <r>
    <n v="1689"/>
    <x v="3"/>
    <s v="13-14-18"/>
    <s v="13-14-18"/>
    <x v="0"/>
    <x v="1687"/>
    <n v="118.877"/>
    <n v="295.54300000000001"/>
    <n v="3.8773279999999999"/>
    <n v="0"/>
    <x v="1465"/>
    <x v="1581"/>
    <n v="40.025291000000003"/>
    <n v="-188.386291"/>
    <n v="2.6537549999999999"/>
    <n v="39.994624999999999"/>
    <n v="-188.39948999999999"/>
    <n v="2.6508859999999999"/>
    <n v="3.3385959999999999"/>
    <n v="2.869E-3"/>
  </r>
  <r>
    <n v="1690"/>
    <x v="3"/>
    <s v="13-14-18"/>
    <s v="13-14-18"/>
    <x v="0"/>
    <x v="1688"/>
    <n v="88.093000000000004"/>
    <n v="313.58100000000002"/>
    <n v="4.7157869999999997"/>
    <n v="0"/>
    <x v="1466"/>
    <x v="1582"/>
    <n v="39.368681000000002"/>
    <n v="-188.12102300000001"/>
    <n v="2.7455080000000001"/>
    <n v="39.320435000000003"/>
    <n v="-188.14317299999999"/>
    <n v="2.7357320000000001"/>
    <n v="5.308846"/>
    <n v="9.776E-3"/>
  </r>
  <r>
    <n v="1691"/>
    <x v="3"/>
    <s v="13-14-18"/>
    <s v="13-14-18"/>
    <x v="0"/>
    <x v="1689"/>
    <n v="151.352"/>
    <n v="315.387"/>
    <n v="2.7894000000000001"/>
    <n v="0"/>
    <x v="1467"/>
    <x v="1583"/>
    <n v="38.642088000000001"/>
    <n v="-187.930948"/>
    <n v="2.8137889999999999"/>
    <n v="38.629733999999999"/>
    <n v="-187.93743900000001"/>
    <n v="2.814578"/>
    <n v="1.3955580000000001"/>
    <n v="7.8799999999999996E-4"/>
  </r>
  <r>
    <n v="1692"/>
    <x v="3"/>
    <s v="13-14-18"/>
    <s v="13-14-18"/>
    <x v="0"/>
    <x v="1690"/>
    <n v="82.581999999999994"/>
    <n v="245.28299999999999"/>
    <n v="4.1710929999999999"/>
    <n v="0"/>
    <x v="1468"/>
    <x v="1584"/>
    <n v="37.660231000000003"/>
    <n v="-187.748977"/>
    <n v="2.906714"/>
    <n v="37.688927"/>
    <n v="-187.73890700000001"/>
    <n v="2.910485"/>
    <n v="3.041115"/>
    <n v="3.771E-3"/>
  </r>
  <r>
    <n v="1693"/>
    <x v="3"/>
    <s v="13-14-18"/>
    <s v="13-14-18"/>
    <x v="0"/>
    <x v="1691"/>
    <n v="103.44499999999999"/>
    <n v="279.154"/>
    <n v="4.1599170000000001"/>
    <n v="0"/>
    <x v="1469"/>
    <x v="1585"/>
    <n v="37.010663000000001"/>
    <n v="-187.67213899999999"/>
    <n v="2.9924029999999999"/>
    <n v="36.971947"/>
    <n v="-187.63763399999999"/>
    <n v="2.9714290000000001"/>
    <n v="5.1860910000000002"/>
    <n v="2.0974E-2"/>
  </r>
  <r>
    <n v="1694"/>
    <x v="3"/>
    <s v="13-14-18"/>
    <s v="13-14-18"/>
    <x v="0"/>
    <x v="1692"/>
    <n v="140.66900000000001"/>
    <n v="318.44099999999997"/>
    <n v="1.6313770000000001"/>
    <n v="0"/>
    <x v="1470"/>
    <x v="1586"/>
    <n v="36.296852000000001"/>
    <n v="-187.54798700000001"/>
    <n v="3.0118019999999999"/>
    <n v="36.248851999999999"/>
    <n v="-187.56710799999999"/>
    <n v="3.0220050000000001"/>
    <n v="5.1668089999999998"/>
    <n v="1.0203E-2"/>
  </r>
  <r>
    <n v="1695"/>
    <x v="3"/>
    <s v="13-14-18"/>
    <s v="13-14-18"/>
    <x v="0"/>
    <x v="1693"/>
    <n v="136.65799999999999"/>
    <n v="295.66800000000001"/>
    <n v="2.3485999999999998"/>
    <n v="0"/>
    <x v="1471"/>
    <x v="1587"/>
    <n v="35.271245999999998"/>
    <n v="-187.49754799999999"/>
    <n v="3.0689690000000001"/>
    <n v="35.280856999999997"/>
    <n v="-187.51097100000001"/>
    <n v="3.072924"/>
    <n v="1.6509240000000001"/>
    <n v="3.9550000000000002E-3"/>
  </r>
  <r>
    <n v="1696"/>
    <x v="3"/>
    <s v="13-14-18"/>
    <s v="13-14-18"/>
    <x v="0"/>
    <x v="1694"/>
    <n v="80.382000000000005"/>
    <n v="210.37200000000001"/>
    <n v="1.7971699999999999"/>
    <n v="0"/>
    <x v="1472"/>
    <x v="1588"/>
    <n v="34.603254"/>
    <n v="-187.449996"/>
    <n v="3.0987260000000001"/>
    <n v="34.554783"/>
    <n v="-187.48850999999999"/>
    <n v="3.0992489999999999"/>
    <n v="6.1909739999999998"/>
    <n v="5.2300000000000003E-4"/>
  </r>
  <r>
    <n v="1697"/>
    <x v="3"/>
    <s v="13-14-18"/>
    <s v="13-14-18"/>
    <x v="0"/>
    <x v="1695"/>
    <n v="128.619"/>
    <n v="304.30500000000001"/>
    <n v="2.1396869999999999"/>
    <n v="0"/>
    <x v="1473"/>
    <x v="1589"/>
    <n v="33.747616999999998"/>
    <n v="-187.572102"/>
    <n v="3.124997"/>
    <n v="33.829563"/>
    <n v="-187.47737100000001"/>
    <n v="3.1190899999999999"/>
    <n v="12.525641"/>
    <n v="5.9059999999999998E-3"/>
  </r>
  <r>
    <n v="1698"/>
    <x v="3"/>
    <s v="13-14-18"/>
    <s v="13-14-18"/>
    <x v="0"/>
    <x v="1696"/>
    <n v="100.85899999999999"/>
    <n v="323.12599999999998"/>
    <n v="1.867178"/>
    <n v="0"/>
    <x v="1474"/>
    <x v="1590"/>
    <n v="33.012619999999998"/>
    <n v="-187.54474200000001"/>
    <n v="3.136047"/>
    <n v="33.104773999999999"/>
    <n v="-187.474625"/>
    <n v="3.1320809999999999"/>
    <n v="11.579661"/>
    <n v="3.9659999999999999E-3"/>
  </r>
  <r>
    <n v="1699"/>
    <x v="3"/>
    <s v="13-14-18"/>
    <s v="13-14-18"/>
    <x v="0"/>
    <x v="1697"/>
    <n v="132.72900000000001"/>
    <n v="409.94900000000001"/>
    <n v="1.888703"/>
    <n v="0"/>
    <x v="1475"/>
    <x v="1591"/>
    <n v="32.433174999999999"/>
    <n v="-187.43025800000001"/>
    <n v="3.1382150000000002"/>
    <n v="32.379809999999999"/>
    <n v="-187.47491500000001"/>
    <n v="3.1401159999999999"/>
    <n v="6.9584070000000002"/>
    <n v="1.9009999999999999E-3"/>
  </r>
  <r>
    <n v="1700"/>
    <x v="3"/>
    <s v="13-14-18"/>
    <s v="13-14-18"/>
    <x v="0"/>
    <x v="1698"/>
    <n v="185.93899999999999"/>
    <n v="626.76599999999996"/>
    <n v="2.634817"/>
    <n v="0"/>
    <x v="1476"/>
    <x v="1592"/>
    <n v="31.389191"/>
    <n v="-187.50033300000001"/>
    <n v="-3.137934"/>
    <n v="31.412303999999999"/>
    <n v="-187.47929400000001"/>
    <n v="-3.1374659999999999"/>
    <n v="3.1254620000000002"/>
    <n v="4.6900000000000002E-4"/>
  </r>
  <r>
    <n v="1701"/>
    <x v="3"/>
    <s v="13-14-18"/>
    <s v="13-14-18"/>
    <x v="0"/>
    <x v="1699"/>
    <n v="152.25"/>
    <n v="269.916"/>
    <n v="2.2656480000000001"/>
    <n v="0"/>
    <x v="1477"/>
    <x v="1593"/>
    <n v="30.676859"/>
    <n v="-187.50679299999999"/>
    <n v="-3.133651"/>
    <n v="30.686147999999999"/>
    <n v="-187.48461900000001"/>
    <n v="-3.1354829999999998"/>
    <n v="2.4040689999999998"/>
    <n v="1.8320000000000001E-3"/>
  </r>
  <r>
    <n v="1702"/>
    <x v="3"/>
    <s v="13-14-18"/>
    <s v="13-14-18"/>
    <x v="0"/>
    <x v="1700"/>
    <n v="115.474"/>
    <n v="300.98599999999999"/>
    <n v="2.0719089999999998"/>
    <n v="0"/>
    <x v="1478"/>
    <x v="1594"/>
    <n v="29.930071999999999"/>
    <n v="-187.52085099999999"/>
    <n v="-3.132619"/>
    <n v="29.959918999999999"/>
    <n v="-187.49066199999999"/>
    <n v="-3.1333410000000002"/>
    <n v="4.2452800000000002"/>
    <n v="7.2300000000000001E-4"/>
  </r>
  <r>
    <n v="1703"/>
    <x v="3"/>
    <s v="13-14-18"/>
    <s v="13-14-18"/>
    <x v="0"/>
    <x v="1701"/>
    <n v="121.07899999999999"/>
    <n v="274.92500000000001"/>
    <n v="2.7756319999999999"/>
    <n v="0"/>
    <x v="1479"/>
    <x v="1595"/>
    <n v="28.771439999999998"/>
    <n v="-187.55758599999999"/>
    <n v="-3.1170840000000002"/>
    <n v="28.991938000000001"/>
    <n v="-187.49996899999999"/>
    <n v="-3.1319409999999999"/>
    <n v="22.790054999999999"/>
    <n v="1.4858E-2"/>
  </r>
  <r>
    <n v="1704"/>
    <x v="3"/>
    <s v="13-14-18"/>
    <s v="13-14-18"/>
    <x v="0"/>
    <x v="1702"/>
    <n v="92.98"/>
    <n v="548.053"/>
    <n v="1.906989"/>
    <n v="0"/>
    <x v="1480"/>
    <x v="1596"/>
    <n v="28.286739000000001"/>
    <n v="-187.490286"/>
    <n v="-3.132142"/>
    <n v="28.266242999999999"/>
    <n v="-187.507599"/>
    <n v="-3.1317590000000002"/>
    <n v="2.682963"/>
    <n v="3.8299999999999999E-4"/>
  </r>
  <r>
    <n v="1705"/>
    <x v="3"/>
    <s v="13-14-18"/>
    <s v="13-14-18"/>
    <x v="0"/>
    <x v="1703"/>
    <n v="88.308999999999997"/>
    <n v="244.941"/>
    <n v="1.9644219999999999"/>
    <n v="0"/>
    <x v="1481"/>
    <x v="1597"/>
    <n v="27.472024000000001"/>
    <n v="-187.79270199999999"/>
    <n v="-3.1092390000000001"/>
    <n v="27.540651"/>
    <n v="-187.51374799999999"/>
    <n v="-3.1320190000000001"/>
    <n v="28.727160999999999"/>
    <n v="2.2779000000000001E-2"/>
  </r>
  <r>
    <n v="1706"/>
    <x v="0"/>
    <s v="8-13-14-18"/>
    <s v="8-13-14-18"/>
    <x v="0"/>
    <x v="1704"/>
    <n v="134.94999999999999"/>
    <n v="292.72000000000003"/>
    <n v="5.5277839999999996"/>
    <n v="0"/>
    <x v="1482"/>
    <x v="1598"/>
    <n v="26.771463000000001"/>
    <n v="-187.29457300000001"/>
    <n v="-3.1414589999999998"/>
    <n v="26.573090000000001"/>
    <n v="-187.52065999999999"/>
    <n v="-3.1336270000000002"/>
    <n v="30.077857000000002"/>
    <n v="7.8320000000000004E-3"/>
  </r>
  <r>
    <n v="1707"/>
    <x v="0"/>
    <s v="8-13-14-18"/>
    <s v="8-13-14-18"/>
    <x v="0"/>
    <x v="1705"/>
    <n v="110.38200000000001"/>
    <n v="263.17"/>
    <n v="3.4869309999999998"/>
    <n v="0"/>
    <x v="1483"/>
    <x v="1599"/>
    <n v="25.748179"/>
    <n v="-187.62890200000001"/>
    <n v="-3.1331769999999999"/>
    <n v="25.847273000000001"/>
    <n v="-187.52536000000001"/>
    <n v="-3.1350950000000002"/>
    <n v="14.331947"/>
    <n v="1.918E-3"/>
  </r>
  <r>
    <n v="1708"/>
    <x v="0"/>
    <s v="8-13-14-18"/>
    <s v="8-13-14-18"/>
    <x v="0"/>
    <x v="1706"/>
    <n v="103.91200000000001"/>
    <n v="251.922"/>
    <n v="3.5153720000000002"/>
    <n v="0"/>
    <x v="1484"/>
    <x v="1600"/>
    <n v="25.171496999999999"/>
    <n v="-187.48896099999999"/>
    <n v="-3.1355390000000001"/>
    <n v="25.121366999999999"/>
    <n v="-187.52937299999999"/>
    <n v="-3.1353089999999999"/>
    <n v="6.439133"/>
    <n v="2.3000000000000001E-4"/>
  </r>
  <r>
    <n v="1709"/>
    <x v="0"/>
    <s v="8-13-14-18"/>
    <s v="8-13-14-18"/>
    <x v="0"/>
    <x v="1707"/>
    <n v="162.69900000000001"/>
    <n v="354.99599999999998"/>
    <n v="4.6700850000000003"/>
    <n v="0"/>
    <x v="1485"/>
    <x v="1601"/>
    <n v="24.243787000000001"/>
    <n v="-187.59876399999999"/>
    <n v="-3.1281059999999998"/>
    <n v="24.395458000000001"/>
    <n v="-187.533401"/>
    <n v="-3.1363059999999998"/>
    <n v="16.515612000000001"/>
    <n v="8.1989999999999997E-3"/>
  </r>
  <r>
    <n v="1710"/>
    <x v="1"/>
    <s v="1-8-13-14-18"/>
    <s v="1-8-13-14-18"/>
    <x v="0"/>
    <x v="1708"/>
    <n v="160.52799999999999"/>
    <n v="212.94300000000001"/>
    <n v="4.0912059999999997"/>
    <n v="0"/>
    <x v="1486"/>
    <x v="1602"/>
    <n v="23.425415000000001"/>
    <n v="-187.51352199999999"/>
    <n v="-3.1343209999999999"/>
    <n v="23.427858000000001"/>
    <n v="-187.538284"/>
    <n v="-3.1367289999999999"/>
    <n v="2.4882569999999999"/>
    <n v="2.408E-3"/>
  </r>
  <r>
    <n v="1711"/>
    <x v="0"/>
    <s v="1-8-13-14"/>
    <s v="1-8-13-14"/>
    <x v="0"/>
    <x v="1709"/>
    <n v="135.971"/>
    <n v="230.87"/>
    <n v="3.503647"/>
    <n v="0"/>
    <x v="1487"/>
    <x v="1603"/>
    <n v="22.660050999999999"/>
    <n v="-187.592242"/>
    <n v="-3.1354890000000002"/>
    <n v="22.704809000000001"/>
    <n v="-187.54125999999999"/>
    <n v="-3.1367500000000001"/>
    <n v="6.7841149999999999"/>
    <n v="1.261E-3"/>
  </r>
  <r>
    <n v="1712"/>
    <x v="0"/>
    <s v="1-8-13-14"/>
    <s v="1-8-13-14"/>
    <x v="0"/>
    <x v="1710"/>
    <n v="200.90799999999999"/>
    <n v="371.73399999999998"/>
    <n v="3.153019"/>
    <n v="0"/>
    <x v="1488"/>
    <x v="1604"/>
    <n v="21.963657000000001"/>
    <n v="-187.54061400000001"/>
    <n v="-3.1411639999999998"/>
    <n v="21.988821000000002"/>
    <n v="-187.54376199999999"/>
    <n v="-3.1380659999999998"/>
    <n v="2.5360179999999999"/>
    <n v="3.0980000000000001E-3"/>
  </r>
  <r>
    <n v="1713"/>
    <x v="1"/>
    <s v="1-7-8-13-14"/>
    <s v="1-7-8-13-14"/>
    <x v="0"/>
    <x v="1711"/>
    <n v="142.518"/>
    <n v="257.35599999999999"/>
    <n v="5.0357229999999999"/>
    <n v="0"/>
    <x v="1489"/>
    <x v="1605"/>
    <n v="21.128208000000001"/>
    <n v="-187.53817799999999"/>
    <n v="3.1408149999999999"/>
    <n v="21.050837999999999"/>
    <n v="-187.54624899999999"/>
    <n v="-3.1389320000000001"/>
    <n v="7.7789359999999999"/>
    <n v="1.882E-3"/>
  </r>
  <r>
    <n v="1714"/>
    <x v="1"/>
    <s v="1-7-8-13-14"/>
    <s v="1-7-8-13-14"/>
    <x v="0"/>
    <x v="1712"/>
    <n v="142.74100000000001"/>
    <n v="307.94499999999999"/>
    <n v="5.1866199999999996"/>
    <n v="0"/>
    <x v="1490"/>
    <x v="1606"/>
    <n v="20.310690000000001"/>
    <n v="-187.58512200000001"/>
    <n v="-3.1383359999999998"/>
    <n v="20.360648999999999"/>
    <n v="-187.54763800000001"/>
    <n v="-3.1388639999999999"/>
    <n v="6.2457979999999997"/>
    <n v="5.2800000000000004E-4"/>
  </r>
  <r>
    <n v="1715"/>
    <x v="1"/>
    <s v="1-7-8-13-14"/>
    <s v="1-7-8-13-14"/>
    <x v="0"/>
    <x v="1713"/>
    <n v="128.75700000000001"/>
    <n v="209.035"/>
    <n v="3.6873689999999999"/>
    <n v="0"/>
    <x v="1491"/>
    <x v="1607"/>
    <n v="19.553473"/>
    <n v="-187.48191299999999"/>
    <n v="-3.1401789999999998"/>
    <n v="19.455176999999999"/>
    <n v="-187.549408"/>
    <n v="-3.1392370000000001"/>
    <n v="11.923783"/>
    <n v="9.4200000000000002E-4"/>
  </r>
  <r>
    <n v="1716"/>
    <x v="1"/>
    <s v="1-7-8-13-14"/>
    <s v="1-7-8-13-14"/>
    <x v="0"/>
    <x v="1714"/>
    <n v="162.68799999999999"/>
    <n v="345.37200000000001"/>
    <n v="3.8419989999999999"/>
    <n v="0"/>
    <x v="1492"/>
    <x v="1608"/>
    <n v="18.721833"/>
    <n v="-187.611099"/>
    <n v="-3.139643"/>
    <n v="18.784637"/>
    <n v="-187.55081200000001"/>
    <n v="-3.1399499999999998"/>
    <n v="8.7057559999999992"/>
    <n v="3.0699999999999998E-4"/>
  </r>
  <r>
    <n v="1717"/>
    <x v="1"/>
    <s v="1-7-8-13-14"/>
    <s v="1-7-8-13-14"/>
    <x v="0"/>
    <x v="1715"/>
    <n v="132.11000000000001"/>
    <n v="318.97199999999998"/>
    <n v="3.695827"/>
    <n v="0"/>
    <x v="1493"/>
    <x v="1609"/>
    <n v="18.122033999999999"/>
    <n v="-187.549802"/>
    <n v="-3.1395379999999999"/>
    <n v="18.120314"/>
    <n v="-187.551727"/>
    <n v="-3.1395819999999999"/>
    <n v="0.25817899999999999"/>
    <n v="4.3999999999999999E-5"/>
  </r>
  <r>
    <n v="1718"/>
    <x v="1"/>
    <s v="1-7-8-13-14"/>
    <s v="1-7-8-13-14"/>
    <x v="0"/>
    <x v="1716"/>
    <n v="210.398"/>
    <n v="258.464"/>
    <n v="3.1717279999999999"/>
    <n v="0"/>
    <x v="1494"/>
    <x v="1610"/>
    <n v="17.490404999999999"/>
    <n v="-187.612167"/>
    <n v="3.1400100000000002"/>
    <n v="17.462427000000002"/>
    <n v="-187.552673"/>
    <n v="-3.1404619999999999"/>
    <n v="6.5744119999999997"/>
    <n v="4.5199999999999998E-4"/>
  </r>
  <r>
    <n v="1719"/>
    <x v="1"/>
    <s v="1-7-8-13-14"/>
    <s v="1-7-8-13-14"/>
    <x v="0"/>
    <x v="1717"/>
    <n v="228.99199999999999"/>
    <n v="299.221"/>
    <n v="5.0562969999999998"/>
    <n v="0"/>
    <x v="1495"/>
    <x v="1611"/>
    <n v="16.557562999999998"/>
    <n v="-187.61413300000001"/>
    <n v="3.141311"/>
    <n v="16.59667"/>
    <n v="-187.55342099999999"/>
    <n v="-3.1408420000000001"/>
    <n v="7.221724"/>
    <n v="4.6799999999999999E-4"/>
  </r>
  <r>
    <n v="1720"/>
    <x v="1"/>
    <s v="1-7-8-13-14"/>
    <s v="1-7-8-13-14"/>
    <x v="0"/>
    <x v="1718"/>
    <n v="210.51599999999999"/>
    <n v="326.50900000000001"/>
    <n v="3.5866349999999998"/>
    <n v="0"/>
    <x v="1496"/>
    <x v="1612"/>
    <n v="15.947875"/>
    <n v="-187.55009200000001"/>
    <n v="-3.1386690000000002"/>
    <n v="15.956763"/>
    <n v="-187.55371099999999"/>
    <n v="-3.1404570000000001"/>
    <n v="0.95964099999999997"/>
    <n v="1.789E-3"/>
  </r>
  <r>
    <n v="1721"/>
    <x v="2"/>
    <s v="1-2-7-8-13-14"/>
    <s v="1-2-7-8-13-14"/>
    <x v="0"/>
    <x v="1719"/>
    <n v="244.029"/>
    <n v="291.55900000000003"/>
    <n v="5.4128400000000001"/>
    <n v="0"/>
    <x v="1497"/>
    <x v="1613"/>
    <n v="15.202584999999999"/>
    <n v="-187.64899500000001"/>
    <n v="-3.139723"/>
    <n v="15.325013999999999"/>
    <n v="-187.55427599999999"/>
    <n v="-3.1411500000000001"/>
    <n v="15.479248999999999"/>
    <n v="1.4270000000000001E-3"/>
  </r>
  <r>
    <n v="1722"/>
    <x v="2"/>
    <s v="1-2-7-8-13-14"/>
    <s v="1-2-7-8-13-14"/>
    <x v="0"/>
    <x v="1720"/>
    <n v="223.49799999999999"/>
    <n v="367.98899999999998"/>
    <n v="4.0566659999999999"/>
    <n v="0"/>
    <x v="1498"/>
    <x v="1614"/>
    <n v="14.480370000000001"/>
    <n v="-187.41682499999999"/>
    <n v="-3.1358640000000002"/>
    <n v="14.494637000000001"/>
    <n v="-187.55465699999999"/>
    <n v="-3.1413090000000001"/>
    <n v="13.856802"/>
    <n v="5.4450000000000002E-3"/>
  </r>
  <r>
    <n v="1723"/>
    <x v="2"/>
    <s v="1-2-7-8-13-14"/>
    <s v="1-2-7-8-13-14"/>
    <x v="0"/>
    <x v="1721"/>
    <n v="255.149"/>
    <n v="342.26100000000002"/>
    <n v="3.3271820000000001"/>
    <n v="0"/>
    <x v="1499"/>
    <x v="1615"/>
    <n v="13.910477"/>
    <n v="-187.52884700000001"/>
    <n v="-3.141057"/>
    <n v="13.880146999999999"/>
    <n v="-187.55470299999999"/>
    <n v="-3.1408119999999999"/>
    <n v="3.985563"/>
    <n v="2.4399999999999999E-4"/>
  </r>
  <r>
    <n v="1724"/>
    <x v="2"/>
    <s v="1-2-7-8-13-14"/>
    <s v="1-2-7-8-13-14"/>
    <x v="0"/>
    <x v="1722"/>
    <n v="157.428"/>
    <n v="409.87299999999999"/>
    <n v="4.7334639999999997"/>
    <n v="0"/>
    <x v="1500"/>
    <x v="1616"/>
    <n v="13.222821"/>
    <n v="-187.52996999999999"/>
    <n v="-3.139338"/>
    <n v="13.272425999999999"/>
    <n v="-187.55509900000001"/>
    <n v="-3.141435"/>
    <n v="5.56067"/>
    <n v="2.0969999999999999E-3"/>
  </r>
  <r>
    <n v="1725"/>
    <x v="2"/>
    <s v="1-2-7-8-13-14"/>
    <s v="1-2-7-8-13-14"/>
    <x v="0"/>
    <x v="1723"/>
    <n v="188.09899999999999"/>
    <n v="312.25900000000001"/>
    <n v="5.4347589999999997"/>
    <n v="0"/>
    <x v="1501"/>
    <x v="1617"/>
    <n v="12.381218000000001"/>
    <n v="-187.653728"/>
    <n v="-3.1380780000000001"/>
    <n v="12.472652999999999"/>
    <n v="-187.55531300000001"/>
    <n v="-3.1415410000000001"/>
    <n v="13.433495000000001"/>
    <n v="3.4629999999999999E-3"/>
  </r>
  <r>
    <n v="1726"/>
    <x v="2"/>
    <s v="1-2-7-8-13-14"/>
    <s v="1-2-7-8-13-14"/>
    <x v="0"/>
    <x v="1724"/>
    <n v="142.08799999999999"/>
    <n v="271.20299999999997"/>
    <n v="3.4417970000000002"/>
    <n v="0"/>
    <x v="1502"/>
    <x v="1618"/>
    <n v="11.867653000000001"/>
    <n v="-187.54385600000001"/>
    <n v="-3.139354"/>
    <n v="11.880907000000001"/>
    <n v="-187.55519100000001"/>
    <n v="-3.1410629999999999"/>
    <n v="1.7439629999999999"/>
    <n v="1.709E-3"/>
  </r>
  <r>
    <n v="1727"/>
    <x v="2"/>
    <s v="1-2-7-8-13-14"/>
    <s v="1-2-7-8-13-14"/>
    <x v="0"/>
    <x v="1725"/>
    <n v="155.95500000000001"/>
    <n v="219.447"/>
    <n v="3.5571290000000002"/>
    <n v="0"/>
    <x v="1503"/>
    <x v="1619"/>
    <n v="11.333962"/>
    <n v="-187.517675"/>
    <n v="3.1414049999999998"/>
    <n v="11.296191"/>
    <n v="-187.55540500000001"/>
    <n v="3.1414469999999999"/>
    <n v="5.3386880000000003"/>
    <n v="4.3000000000000002E-5"/>
  </r>
  <r>
    <n v="1728"/>
    <x v="2"/>
    <s v="1-2-7-8-13-14"/>
    <s v="1-2-7-8-13-14"/>
    <x v="0"/>
    <x v="1726"/>
    <n v="379.37"/>
    <n v="686.00199999999995"/>
    <n v="6.0989019999999998"/>
    <n v="0"/>
    <x v="1504"/>
    <x v="1620"/>
    <n v="10.669577"/>
    <n v="-187.60962799999999"/>
    <n v="-3.1371020000000001"/>
    <n v="10.718453999999999"/>
    <n v="-187.555206"/>
    <n v="-3.141229"/>
    <n v="7.3149129999999998"/>
    <n v="4.1269999999999996E-3"/>
  </r>
  <r>
    <n v="1729"/>
    <x v="1"/>
    <s v="1-2-7-8-13"/>
    <s v="1-2-7-8-13"/>
    <x v="0"/>
    <x v="1727"/>
    <n v="117.515"/>
    <n v="224.441"/>
    <n v="3.9406340000000002"/>
    <n v="0"/>
    <x v="1505"/>
    <x v="959"/>
    <n v="10.022076999999999"/>
    <n v="-187.50780499999999"/>
    <n v="-3.1396959999999998"/>
    <n v="9.9586989999999993"/>
    <n v="-187.55519100000001"/>
    <n v="-3.141286"/>
    <n v="7.9133769999999997"/>
    <n v="1.5900000000000001E-3"/>
  </r>
  <r>
    <n v="1730"/>
    <x v="1"/>
    <s v="1-2-7-8-13"/>
    <s v="1-2-7-8-13"/>
    <x v="0"/>
    <x v="1728"/>
    <n v="140.417"/>
    <n v="261.43599999999998"/>
    <n v="4.2787369999999996"/>
    <n v="0"/>
    <x v="1506"/>
    <x v="1621"/>
    <n v="9.4424650000000003"/>
    <n v="-187.635515"/>
    <n v="-3.1372360000000001"/>
    <n v="9.3965519999999998"/>
    <n v="-187.555328"/>
    <n v="3.1412529999999999"/>
    <n v="9.2400950000000002"/>
    <n v="4.0169999999999997E-3"/>
  </r>
  <r>
    <n v="1731"/>
    <x v="1"/>
    <s v="1-2-7-8-13"/>
    <s v="1-2-7-8-13"/>
    <x v="0"/>
    <x v="1729"/>
    <n v="336.36500000000001"/>
    <n v="725.08199999999999"/>
    <n v="3.7626240000000002"/>
    <n v="0"/>
    <x v="1507"/>
    <x v="1622"/>
    <n v="8.8105689999999992"/>
    <n v="-187.62160700000001"/>
    <n v="3.1400579999999998"/>
    <n v="8.8408370000000005"/>
    <n v="-187.55500799999999"/>
    <n v="-3.1413829999999998"/>
    <n v="7.3154409999999999"/>
    <n v="1.325E-3"/>
  </r>
  <r>
    <n v="1732"/>
    <x v="1"/>
    <s v="1-2-7-8-13"/>
    <s v="1-2-7-8-13"/>
    <x v="0"/>
    <x v="1730"/>
    <n v="123.48699999999999"/>
    <n v="314.44499999999999"/>
    <n v="4.8742510000000001"/>
    <n v="0"/>
    <x v="1508"/>
    <x v="1623"/>
    <n v="7.9929370000000004"/>
    <n v="-187.63854699999999"/>
    <n v="3.140485"/>
    <n v="8.109864"/>
    <n v="-187.55590799999999"/>
    <n v="-3.1404619999999999"/>
    <n v="14.318224000000001"/>
    <n v="2.3E-5"/>
  </r>
  <r>
    <n v="1733"/>
    <x v="1"/>
    <s v="1-2-7-8-13"/>
    <s v="1-2-7-8-13"/>
    <x v="0"/>
    <x v="1731"/>
    <n v="142.166"/>
    <n v="269.71600000000001"/>
    <n v="3.7777910000000001"/>
    <n v="0"/>
    <x v="1509"/>
    <x v="1624"/>
    <n v="7.4104830000000002"/>
    <n v="-187.72567699999999"/>
    <n v="-3.1346409999999998"/>
    <n v="7.5693450000000002"/>
    <n v="-187.56300400000001"/>
    <n v="-3.1356929999999998"/>
    <n v="22.737666999999998"/>
    <n v="1.052E-3"/>
  </r>
  <r>
    <n v="1734"/>
    <x v="1"/>
    <s v="1-2-7-8-13"/>
    <s v="1-2-7-8-13"/>
    <x v="0"/>
    <x v="1732"/>
    <n v="211.25800000000001"/>
    <n v="460.18400000000003"/>
    <n v="2.6839659999999999"/>
    <n v="0"/>
    <x v="1510"/>
    <x v="1625"/>
    <n v="7.029833"/>
    <n v="-187.581872"/>
    <n v="-3.1298059999999999"/>
    <n v="7.0350720000000004"/>
    <n v="-187.57254"/>
    <n v="-3.1297079999999999"/>
    <n v="1.0701609999999999"/>
    <n v="9.7999999999999997E-5"/>
  </r>
  <r>
    <n v="1735"/>
    <x v="1"/>
    <s v="1-2-7-8-13"/>
    <s v="1-2-7-8-13"/>
    <x v="0"/>
    <x v="1733"/>
    <n v="140.44499999999999"/>
    <n v="276.60599999999999"/>
    <n v="4.0417990000000001"/>
    <n v="0"/>
    <x v="1511"/>
    <x v="1626"/>
    <n v="6.3044840000000004"/>
    <n v="-187.61009200000001"/>
    <n v="-3.1257470000000001"/>
    <n v="6.3321730000000001"/>
    <n v="-187.587952"/>
    <n v="-3.1240420000000002"/>
    <n v="3.545277"/>
    <n v="1.7049999999999999E-3"/>
  </r>
  <r>
    <n v="1736"/>
    <x v="1"/>
    <s v="1-2-7-8-13"/>
    <s v="1-2-7-8-13"/>
    <x v="0"/>
    <x v="1734"/>
    <n v="141.922"/>
    <n v="359.16500000000002"/>
    <n v="2.1564169999999998"/>
    <n v="0"/>
    <x v="1512"/>
    <x v="1627"/>
    <n v="5.8343030000000002"/>
    <n v="-187.621759"/>
    <n v="-3.1225800000000001"/>
    <n v="5.8120849999999997"/>
    <n v="-187.60093699999999"/>
    <n v="-3.1214819999999999"/>
    <n v="3.0450119999999998"/>
    <n v="1.098E-3"/>
  </r>
  <r>
    <n v="1737"/>
    <x v="1"/>
    <s v="1-2-7-8-13"/>
    <s v="1-2-7-8-13"/>
    <x v="0"/>
    <x v="1735"/>
    <n v="193.047"/>
    <n v="362.32900000000001"/>
    <n v="2.9871370000000002"/>
    <n v="0"/>
    <x v="1513"/>
    <x v="1628"/>
    <n v="5.198861"/>
    <n v="-187.610623"/>
    <n v="-3.11503"/>
    <n v="5.1280960000000002"/>
    <n v="-187.61897300000001"/>
    <n v="-3.118322"/>
    <n v="7.1255889999999997"/>
    <n v="3.2919999999999998E-3"/>
  </r>
  <r>
    <n v="1738"/>
    <x v="1"/>
    <s v="1-2-7-8-13"/>
    <s v="1-2-7-8-13"/>
    <x v="0"/>
    <x v="1736"/>
    <n v="222.905"/>
    <n v="364.875"/>
    <n v="3.121489"/>
    <n v="0"/>
    <x v="1514"/>
    <x v="1629"/>
    <n v="4.6571769999999999"/>
    <n v="-187.60331600000001"/>
    <n v="-3.1153620000000002"/>
    <n v="4.6221329999999998"/>
    <n v="-187.63282799999999"/>
    <n v="-3.115926"/>
    <n v="4.5815149999999996"/>
    <n v="5.6499999999999996E-4"/>
  </r>
  <r>
    <n v="1739"/>
    <x v="1"/>
    <s v="1-2-7-8-13"/>
    <s v="1-2-7-8-13"/>
    <x v="0"/>
    <x v="1737"/>
    <n v="183.75"/>
    <n v="329.06299999999999"/>
    <n v="3.5447899999999999"/>
    <n v="0"/>
    <x v="1515"/>
    <x v="1630"/>
    <n v="4.1035899999999996"/>
    <n v="-187.73279700000001"/>
    <n v="-3.117658"/>
    <n v="4.1220699999999999"/>
    <n v="-187.64738500000001"/>
    <n v="-3.115164"/>
    <n v="8.7388349999999999"/>
    <n v="2.4940000000000001E-3"/>
  </r>
  <r>
    <n v="1740"/>
    <x v="1"/>
    <s v="1-2-7-8-13"/>
    <s v="1-2-7-8-13"/>
    <x v="0"/>
    <x v="1738"/>
    <n v="126.322"/>
    <n v="256.08499999999998"/>
    <n v="3.065007"/>
    <n v="0"/>
    <x v="1516"/>
    <x v="1631"/>
    <n v="3.448553"/>
    <n v="-187.677502"/>
    <n v="-3.1134940000000002"/>
    <n v="3.4641479999999998"/>
    <n v="-187.66682399999999"/>
    <n v="-3.1137489999999999"/>
    <n v="1.8899699999999999"/>
    <n v="2.5500000000000002E-4"/>
  </r>
  <r>
    <n v="1741"/>
    <x v="1"/>
    <s v="1-2-7-8-13"/>
    <s v="1-2-7-8-13"/>
    <x v="0"/>
    <x v="1739"/>
    <n v="227.30099999999999"/>
    <n v="348.05399999999997"/>
    <n v="2.4631270000000001"/>
    <n v="0"/>
    <x v="1517"/>
    <x v="1632"/>
    <n v="2.975603"/>
    <n v="-187.68949799999999"/>
    <n v="-3.1130629999999999"/>
    <n v="2.9766270000000001"/>
    <n v="-187.681366"/>
    <n v="-3.1122930000000002"/>
    <n v="0.81961600000000001"/>
    <n v="7.7099999999999998E-4"/>
  </r>
  <r>
    <n v="1742"/>
    <x v="1"/>
    <s v="1-2-7-8-13"/>
    <s v="1-2-7-8-13"/>
    <x v="0"/>
    <x v="1740"/>
    <n v="230.482"/>
    <n v="445.97699999999998"/>
    <n v="3.3730730000000002"/>
    <n v="0"/>
    <x v="1518"/>
    <x v="1633"/>
    <n v="2.594176"/>
    <n v="-187.59496300000001"/>
    <n v="-3.1040869999999998"/>
    <n v="2.488578"/>
    <n v="-187.704453"/>
    <n v="-3.10554"/>
    <n v="15.211456"/>
    <n v="1.4530000000000001E-3"/>
  </r>
  <r>
    <n v="1743"/>
    <x v="0"/>
    <s v="1-2-7-8"/>
    <s v="1-2-7-8"/>
    <x v="0"/>
    <x v="1741"/>
    <n v="98.858999999999995"/>
    <n v="234.76900000000001"/>
    <n v="3.0638130000000001"/>
    <n v="0"/>
    <x v="1519"/>
    <x v="1634"/>
    <n v="1.8624940000000001"/>
    <n v="-187.663543"/>
    <n v="-3.0793539999999999"/>
    <n v="1.8113109999999999"/>
    <n v="-187.75943000000001"/>
    <n v="-3.082287"/>
    <n v="10.869230999999999"/>
    <n v="2.934E-3"/>
  </r>
  <r>
    <n v="1744"/>
    <x v="0"/>
    <s v="1-2-7-8"/>
    <s v="1-2-7-8"/>
    <x v="0"/>
    <x v="1742"/>
    <n v="156.59100000000001"/>
    <n v="338.91899999999998"/>
    <n v="2.7786879999999998"/>
    <n v="0"/>
    <x v="1520"/>
    <x v="1635"/>
    <n v="1.2385870000000001"/>
    <n v="-187.83150699999999"/>
    <n v="-3.0560019999999999"/>
    <n v="1.2680210000000001"/>
    <n v="-187.823746"/>
    <n v="-3.0570330000000001"/>
    <n v="3.0440079999999998"/>
    <n v="1.0300000000000001E-3"/>
  </r>
  <r>
    <n v="1745"/>
    <x v="0"/>
    <s v="1-2-7-8"/>
    <s v="1-2-7-8"/>
    <x v="0"/>
    <x v="1743"/>
    <n v="144.97900000000001"/>
    <n v="235.77099999999999"/>
    <n v="3.2930830000000002"/>
    <n v="0"/>
    <x v="1521"/>
    <x v="1636"/>
    <n v="0.78951199999999999"/>
    <n v="-187.731404"/>
    <n v="-3.0175480000000001"/>
    <n v="0.68506100000000003"/>
    <n v="-187.91859400000001"/>
    <n v="-3.0232920000000001"/>
    <n v="21.435994999999998"/>
    <n v="5.7429999999999998E-3"/>
  </r>
  <r>
    <n v="1746"/>
    <x v="0"/>
    <s v="1-2-7-8"/>
    <s v="1-2-7-8"/>
    <x v="0"/>
    <x v="1744"/>
    <n v="174.245"/>
    <n v="489.49"/>
    <n v="5.557512"/>
    <n v="0"/>
    <x v="1522"/>
    <x v="1637"/>
    <n v="-0.18945300000000001"/>
    <n v="-188.094506"/>
    <n v="-2.9661759999999999"/>
    <n v="-0.14835000000000001"/>
    <n v="-188.09429900000001"/>
    <n v="-2.9680550000000001"/>
    <n v="4.1103969999999999"/>
    <n v="1.8799999999999999E-3"/>
  </r>
  <r>
    <n v="1747"/>
    <x v="0"/>
    <s v="1-2-7-8"/>
    <s v="1-2-7-8"/>
    <x v="0"/>
    <x v="1745"/>
    <n v="137.03399999999999"/>
    <n v="307.94900000000001"/>
    <n v="4.5951969999999998"/>
    <n v="0"/>
    <x v="1523"/>
    <x v="1638"/>
    <n v="-0.81104900000000002"/>
    <n v="-188.27122600000001"/>
    <n v="-2.9172159999999998"/>
    <n v="-0.81040199999999996"/>
    <n v="-188.27448999999999"/>
    <n v="-2.9173840000000002"/>
    <n v="0.33275100000000002"/>
    <n v="1.6799999999999999E-4"/>
  </r>
  <r>
    <n v="1748"/>
    <x v="0"/>
    <s v="1-2-7-8"/>
    <s v="1-2-7-8"/>
    <x v="0"/>
    <x v="1746"/>
    <n v="99.882999999999996"/>
    <n v="232.036"/>
    <n v="7.3419999999999996"/>
    <n v="0"/>
    <x v="1524"/>
    <x v="1639"/>
    <n v="-1.707603"/>
    <n v="-188.539604"/>
    <n v="-2.8370899999999999"/>
    <n v="-1.7281610000000001"/>
    <n v="-188.59321600000001"/>
    <n v="-2.8374419999999998"/>
    <n v="5.7418100000000001"/>
    <n v="3.5300000000000002E-4"/>
  </r>
  <r>
    <n v="1749"/>
    <x v="0"/>
    <s v="1-2-7-8"/>
    <s v="1-2-7-8"/>
    <x v="0"/>
    <x v="1747"/>
    <n v="114.68899999999999"/>
    <n v="258.262"/>
    <n v="6.8223180000000001"/>
    <n v="0"/>
    <x v="1525"/>
    <x v="1640"/>
    <n v="-2.5245950000000001"/>
    <n v="-188.88748699999999"/>
    <n v="-2.7615379999999998"/>
    <n v="-2.4107509999999999"/>
    <n v="-188.89201399999999"/>
    <n v="-2.767496"/>
    <n v="11.393447"/>
    <n v="5.9579999999999998E-3"/>
  </r>
  <r>
    <n v="1750"/>
    <x v="0"/>
    <s v="1-2-7-8"/>
    <s v="1-2-7-8"/>
    <x v="0"/>
    <x v="1748"/>
    <n v="99.100999999999999"/>
    <n v="321.84300000000002"/>
    <n v="6.0108449999999998"/>
    <n v="0"/>
    <x v="1526"/>
    <x v="1641"/>
    <n v="-3.0536690000000002"/>
    <n v="-189.21787499999999"/>
    <n v="-2.6923189999999999"/>
    <n v="-3.0626549999999999"/>
    <n v="-189.23577900000001"/>
    <n v="-2.6920679999999999"/>
    <n v="2.0032559999999999"/>
    <n v="2.5099999999999998E-4"/>
  </r>
  <r>
    <n v="1751"/>
    <x v="0"/>
    <s v="1-2-7-8"/>
    <s v="1-2-7-8"/>
    <x v="0"/>
    <x v="1749"/>
    <n v="113.48"/>
    <n v="209.755"/>
    <n v="9.2604889999999997"/>
    <n v="0"/>
    <x v="1527"/>
    <x v="1642"/>
    <n v="-3.8524959999999999"/>
    <n v="-189.75405499999999"/>
    <n v="-2.5856620000000001"/>
    <n v="-3.8648280000000002"/>
    <n v="-189.760986"/>
    <n v="-2.586106"/>
    <n v="1.4146080000000001"/>
    <n v="4.44E-4"/>
  </r>
  <r>
    <n v="1752"/>
    <x v="0"/>
    <s v="1-2-7-8"/>
    <s v="1-2-7-8"/>
    <x v="0"/>
    <x v="1750"/>
    <n v="128.733"/>
    <n v="265.03399999999999"/>
    <n v="7.5556450000000002"/>
    <n v="0"/>
    <x v="1528"/>
    <x v="1643"/>
    <n v="-4.411321"/>
    <n v="-190.23424199999999"/>
    <n v="-2.4983580000000001"/>
    <n v="-4.414568"/>
    <n v="-190.20654300000001"/>
    <n v="-2.503533"/>
    <n v="2.7888989999999998"/>
    <n v="5.1749999999999999E-3"/>
  </r>
  <r>
    <n v="1753"/>
    <x v="0"/>
    <s v="1-2-7-8"/>
    <s v="1-2-7-8"/>
    <x v="0"/>
    <x v="1751"/>
    <n v="149.41800000000001"/>
    <n v="268.7"/>
    <n v="7.0226730000000002"/>
    <n v="0"/>
    <x v="1529"/>
    <x v="1644"/>
    <n v="-4.9287840000000003"/>
    <n v="-190.74123"/>
    <n v="-2.4203619999999999"/>
    <n v="-4.9263500000000002"/>
    <n v="-190.69792200000001"/>
    <n v="-2.4206850000000002"/>
    <n v="4.3376809999999999"/>
    <n v="3.2299999999999999E-4"/>
  </r>
  <r>
    <n v="1754"/>
    <x v="0"/>
    <s v="1-2-7-8"/>
    <s v="1-2-7-8"/>
    <x v="0"/>
    <x v="1752"/>
    <n v="187.04400000000001"/>
    <n v="333.76600000000002"/>
    <n v="9.9248569999999994"/>
    <n v="0"/>
    <x v="1530"/>
    <x v="1645"/>
    <n v="-5.5395380000000003"/>
    <n v="-191.43307300000001"/>
    <n v="-2.3077390000000002"/>
    <n v="-5.5476570000000001"/>
    <n v="-191.426132"/>
    <n v="-2.308665"/>
    <n v="1.0682149999999999"/>
    <n v="9.2699999999999998E-4"/>
  </r>
  <r>
    <n v="1755"/>
    <x v="0"/>
    <s v="1-2-7-8"/>
    <s v="1-2-7-8"/>
    <x v="0"/>
    <x v="1753"/>
    <n v="179.08600000000001"/>
    <n v="353.93299999999999"/>
    <n v="7.6676080000000004"/>
    <n v="0"/>
    <x v="1531"/>
    <x v="1646"/>
    <n v="-5.950329"/>
    <n v="-192.03206299999999"/>
    <n v="-2.218785"/>
    <n v="-5.955514"/>
    <n v="-192.02211"/>
    <n v="-2.2192310000000002"/>
    <n v="1.1223030000000001"/>
    <n v="4.4700000000000002E-4"/>
  </r>
  <r>
    <n v="1756"/>
    <x v="0"/>
    <s v="1-2-7-8"/>
    <s v="1-2-7-8"/>
    <x v="0"/>
    <x v="1754"/>
    <n v="158.36500000000001"/>
    <n v="276.29199999999997"/>
    <n v="7.1071020000000003"/>
    <n v="0"/>
    <x v="1532"/>
    <x v="1647"/>
    <n v="-6.328093"/>
    <n v="-192.54584"/>
    <n v="-2.131332"/>
    <n v="-6.3094970000000004"/>
    <n v="-192.65235899999999"/>
    <n v="-2.128892"/>
    <n v="10.812996999999999"/>
    <n v="2.441E-3"/>
  </r>
  <r>
    <n v="1757"/>
    <x v="0"/>
    <s v="1-2-7-8"/>
    <s v="1-2-7-8"/>
    <x v="0"/>
    <x v="1755"/>
    <n v="140.494"/>
    <n v="286.54899999999998"/>
    <n v="7.3372599999999997"/>
    <n v="0"/>
    <x v="1533"/>
    <x v="1648"/>
    <n v="-6.6287510000000003"/>
    <n v="-193.296054"/>
    <n v="-2.0488309999999998"/>
    <n v="-6.6180570000000003"/>
    <n v="-193.30882299999999"/>
    <n v="-2.0493229999999998"/>
    <n v="1.665554"/>
    <n v="4.9200000000000003E-4"/>
  </r>
  <r>
    <n v="1758"/>
    <x v="0"/>
    <s v="1-2-7-8"/>
    <s v="1-2-7-8"/>
    <x v="0"/>
    <x v="1756"/>
    <n v="107.60299999999999"/>
    <n v="310.38099999999997"/>
    <n v="9.3649140000000006"/>
    <n v="0"/>
    <x v="1534"/>
    <x v="1649"/>
    <n v="-6.9166059999999998"/>
    <n v="-194.27437599999999"/>
    <n v="-1.9424060000000001"/>
    <n v="-6.9434940000000003"/>
    <n v="-194.21319600000001"/>
    <n v="-1.942402"/>
    <n v="6.6828320000000003"/>
    <n v="5.0000000000000004E-6"/>
  </r>
  <r>
    <n v="1759"/>
    <x v="3"/>
    <s v="1-2-8"/>
    <s v="1-2-8"/>
    <x v="0"/>
    <x v="1757"/>
    <n v="120.62"/>
    <n v="269.197"/>
    <n v="3.8989729999999998"/>
    <n v="0"/>
    <x v="1535"/>
    <x v="1650"/>
    <n v="-7.1115269999999997"/>
    <n v="-194.94501099999999"/>
    <n v="-1.8656569999999999"/>
    <n v="-7.1275199999999996"/>
    <n v="-194.90884399999999"/>
    <n v="-1.8665069999999999"/>
    <n v="3.9545599999999999"/>
    <n v="8.5099999999999998E-4"/>
  </r>
  <r>
    <n v="1760"/>
    <x v="3"/>
    <s v="1-2-8"/>
    <s v="1-2-8"/>
    <x v="0"/>
    <x v="1758"/>
    <n v="104.26900000000001"/>
    <n v="243.048"/>
    <n v="3.3783609999999999"/>
    <n v="0"/>
    <x v="1536"/>
    <x v="1651"/>
    <n v="-7.315569"/>
    <n v="-195.59242599999999"/>
    <n v="-1.801358"/>
    <n v="-7.2670579999999996"/>
    <n v="-195.61712600000001"/>
    <n v="-1.7990550000000001"/>
    <n v="5.4437509999999998"/>
    <n v="2.3029999999999999E-3"/>
  </r>
  <r>
    <n v="1761"/>
    <x v="3"/>
    <s v="1-2-8"/>
    <s v="1-2-8"/>
    <x v="0"/>
    <x v="1759"/>
    <n v="94.716999999999999"/>
    <n v="248.10400000000001"/>
    <n v="3.2759710000000002"/>
    <n v="0"/>
    <x v="1537"/>
    <x v="1652"/>
    <n v="-7.3439389999999998"/>
    <n v="-196.359138"/>
    <n v="-1.7410829999999999"/>
    <n v="-7.3697520000000001"/>
    <n v="-196.33476300000001"/>
    <n v="-1.740164"/>
    <n v="3.550303"/>
    <n v="9.19E-4"/>
  </r>
  <r>
    <n v="1762"/>
    <x v="3"/>
    <s v="1-2-8"/>
    <s v="1-2-8"/>
    <x v="0"/>
    <x v="1760"/>
    <n v="82.9"/>
    <n v="229.892"/>
    <n v="2.8200050000000001"/>
    <n v="0"/>
    <x v="1538"/>
    <x v="1653"/>
    <n v="-7.4304300000000003"/>
    <n v="-197.03323499999999"/>
    <n v="-1.6875610000000001"/>
    <n v="-7.438269"/>
    <n v="-197.05796799999999"/>
    <n v="-1.689684"/>
    <n v="2.5945420000000001"/>
    <n v="2.1229999999999999E-3"/>
  </r>
  <r>
    <n v="1763"/>
    <x v="3"/>
    <s v="1-2-8"/>
    <s v="1-2-8"/>
    <x v="0"/>
    <x v="1761"/>
    <n v="123.919"/>
    <n v="251.49799999999999"/>
    <n v="2.1788129999999999"/>
    <n v="0"/>
    <x v="1539"/>
    <x v="1654"/>
    <n v="-7.5187160000000004"/>
    <n v="-197.742616"/>
    <n v="-1.65862"/>
    <n v="-7.4832770000000002"/>
    <n v="-197.78376800000001"/>
    <n v="-1.649643"/>
    <n v="5.4308420000000002"/>
    <n v="8.9770000000000006E-3"/>
  </r>
  <r>
    <n v="1764"/>
    <x v="3"/>
    <s v="1-2-8"/>
    <s v="1-2-8"/>
    <x v="0"/>
    <x v="1762"/>
    <n v="125.727"/>
    <n v="260.47199999999998"/>
    <n v="3.7142599999999999"/>
    <n v="0"/>
    <x v="1540"/>
    <x v="1655"/>
    <n v="-7.4771159999999997"/>
    <n v="-198.79128900000001"/>
    <n v="-1.6128659999999999"/>
    <n v="-7.5169269999999999"/>
    <n v="-198.75181599999999"/>
    <n v="-1.612625"/>
    <n v="5.6062830000000003"/>
    <n v="2.42E-4"/>
  </r>
  <r>
    <n v="1765"/>
    <x v="3"/>
    <s v="1-2-8"/>
    <s v="1-2-8"/>
    <x v="0"/>
    <x v="1763"/>
    <n v="79.971999999999994"/>
    <n v="252.33199999999999"/>
    <n v="2.2259310000000001"/>
    <n v="0"/>
    <x v="1541"/>
    <x v="1656"/>
    <n v="-7.4514100000000001"/>
    <n v="-199.466534"/>
    <n v="-1.6000369999999999"/>
    <n v="-7.5281690000000001"/>
    <n v="-199.47702000000001"/>
    <n v="-1.594217"/>
    <n v="7.7471249999999996"/>
    <n v="5.8199999999999997E-3"/>
  </r>
  <r>
    <n v="1766"/>
    <x v="3"/>
    <s v="1-2-8"/>
    <s v="1-2-8"/>
    <x v="0"/>
    <x v="1764"/>
    <n v="143.41"/>
    <n v="309.18099999999998"/>
    <n v="2.2123970000000002"/>
    <n v="0"/>
    <x v="1542"/>
    <x v="1657"/>
    <n v="-7.4969150000000004"/>
    <n v="-200.199432"/>
    <n v="-1.5838749999999999"/>
    <n v="-7.532483"/>
    <n v="-200.20181299999999"/>
    <n v="-1.5810770000000001"/>
    <n v="3.5647660000000001"/>
    <n v="2.797E-3"/>
  </r>
  <r>
    <n v="1767"/>
    <x v="3"/>
    <s v="1-2-8"/>
    <s v="1-2-8"/>
    <x v="0"/>
    <x v="1765"/>
    <n v="109.76300000000001"/>
    <n v="279.90800000000002"/>
    <n v="2.337307"/>
    <n v="0"/>
    <x v="1543"/>
    <x v="1658"/>
    <n v="-7.5312760000000001"/>
    <n v="-200.98901699999999"/>
    <n v="-1.569515"/>
    <n v="-7.5327539999999997"/>
    <n v="-200.92681899999999"/>
    <n v="-1.5740730000000001"/>
    <n v="6.2215249999999997"/>
    <n v="4.5580000000000004E-3"/>
  </r>
  <r>
    <n v="1768"/>
    <x v="3"/>
    <s v="1-2-8"/>
    <s v="1-2-8"/>
    <x v="0"/>
    <x v="1766"/>
    <n v="136.84"/>
    <n v="953.90099999999995"/>
    <n v="2.0850719999999998"/>
    <n v="0"/>
    <x v="1544"/>
    <x v="1659"/>
    <n v="-7.464302"/>
    <n v="-201.69484700000001"/>
    <n v="-1.5731409999999999"/>
    <n v="-7.5305400000000002"/>
    <n v="-201.65237400000001"/>
    <n v="-1.568818"/>
    <n v="7.8684770000000004"/>
    <n v="4.3229999999999996E-3"/>
  </r>
  <r>
    <n v="1769"/>
    <x v="3"/>
    <s v="1-2-8"/>
    <s v="1-2-8"/>
    <x v="0"/>
    <x v="1767"/>
    <n v="143.374"/>
    <n v="393.68700000000001"/>
    <n v="2.1148069999999999"/>
    <n v="0"/>
    <x v="1545"/>
    <x v="1660"/>
    <n v="-7.4422759999999997"/>
    <n v="-202.463618"/>
    <n v="-1.5680730000000001"/>
    <n v="-7.5260910000000001"/>
    <n v="-202.378479"/>
    <n v="-1.5661830000000001"/>
    <n v="11.947193"/>
    <n v="1.89E-3"/>
  </r>
  <r>
    <n v="1770"/>
    <x v="3"/>
    <s v="1-2-8"/>
    <s v="1-2-8"/>
    <x v="0"/>
    <x v="1768"/>
    <n v="141.613"/>
    <n v="287.19499999999999"/>
    <n v="1.839272"/>
    <n v="0"/>
    <x v="1546"/>
    <x v="1661"/>
    <n v="-7.517747"/>
    <n v="-203.10586499999999"/>
    <n v="-1.562732"/>
    <n v="-7.52067"/>
    <n v="-203.104691"/>
    <n v="-1.563591"/>
    <n v="0.315025"/>
    <n v="8.5899999999999995E-4"/>
  </r>
  <r>
    <n v="1771"/>
    <x v="3"/>
    <s v="1-2-8"/>
    <s v="1-2-8"/>
    <x v="0"/>
    <x v="1769"/>
    <n v="134.70599999999999"/>
    <n v="283.60700000000003"/>
    <n v="2.0950709999999999"/>
    <n v="0"/>
    <x v="1547"/>
    <x v="1662"/>
    <n v="-7.5143190000000004"/>
    <n v="-203.84844799999999"/>
    <n v="-1.5611889999999999"/>
    <n v="-7.5140599999999997"/>
    <n v="-203.83078"/>
    <n v="-1.5626640000000001"/>
    <n v="1.7669440000000001"/>
    <n v="1.475E-3"/>
  </r>
  <r>
    <n v="1772"/>
    <x v="3"/>
    <s v="1-2-8"/>
    <s v="1-2-8"/>
    <x v="0"/>
    <x v="1770"/>
    <n v="92.903999999999996"/>
    <n v="284.649"/>
    <n v="2.7834850000000002"/>
    <n v="0"/>
    <x v="1548"/>
    <x v="1663"/>
    <n v="-7.5158250000000004"/>
    <n v="-204.78886"/>
    <n v="-1.560573"/>
    <n v="-7.5045669999999998"/>
    <n v="-204.79849200000001"/>
    <n v="-1.561437"/>
    <n v="1.4816469999999999"/>
    <n v="8.6399999999999997E-4"/>
  </r>
  <r>
    <n v="1773"/>
    <x v="3"/>
    <s v="1-2-8"/>
    <s v="1-2-8"/>
    <x v="0"/>
    <x v="1771"/>
    <n v="109.22"/>
    <n v="242.85499999999999"/>
    <n v="1.9631860000000001"/>
    <n v="0"/>
    <x v="1549"/>
    <x v="1664"/>
    <n v="-7.5285080000000004"/>
    <n v="-205.52138199999999"/>
    <n v="-1.5512440000000001"/>
    <n v="-7.4985309999999998"/>
    <n v="-205.52410900000001"/>
    <n v="-1.561483"/>
    <n v="3.0101110000000002"/>
    <n v="1.0239E-2"/>
  </r>
  <r>
    <n v="1774"/>
    <x v="3"/>
    <s v="1-2-8"/>
    <s v="1-2-8"/>
    <x v="0"/>
    <x v="1772"/>
    <n v="114.685"/>
    <n v="244.77"/>
    <n v="2.24804"/>
    <n v="0"/>
    <x v="1550"/>
    <x v="1665"/>
    <n v="-7.5186809999999999"/>
    <n v="-206.222285"/>
    <n v="-1.562727"/>
    <n v="-7.4930349999999999"/>
    <n v="-206.249741"/>
    <n v="-1.5630059999999999"/>
    <n v="3.7570649999999999"/>
    <n v="2.7900000000000001E-4"/>
  </r>
  <r>
    <n v="1775"/>
    <x v="3"/>
    <s v="1-2-8"/>
    <s v="1-2-8"/>
    <x v="0"/>
    <x v="1773"/>
    <n v="109.848"/>
    <n v="315.661"/>
    <n v="2.1067840000000002"/>
    <n v="0"/>
    <x v="1551"/>
    <x v="1666"/>
    <n v="-7.4860639999999998"/>
    <n v="-206.985016"/>
    <n v="-1.5626930000000001"/>
    <n v="-7.4883759999999997"/>
    <n v="-206.97551000000001"/>
    <n v="-1.5634170000000001"/>
    <n v="0.97836800000000002"/>
    <n v="7.2400000000000003E-4"/>
  </r>
  <r>
    <n v="1776"/>
    <x v="3"/>
    <s v="1-2-8"/>
    <s v="1-2-8"/>
    <x v="0"/>
    <x v="1774"/>
    <n v="144.94999999999999"/>
    <n v="407.661"/>
    <n v="2.783995"/>
    <n v="0"/>
    <x v="1552"/>
    <x v="1667"/>
    <n v="-7.4803300000000004"/>
    <n v="-207.94654600000001"/>
    <n v="-1.564997"/>
    <n v="-7.4824999999999999"/>
    <n v="-207.94332900000001"/>
    <n v="-1.5642750000000001"/>
    <n v="0.388013"/>
    <n v="7.2300000000000001E-4"/>
  </r>
  <r>
    <n v="1777"/>
    <x v="3"/>
    <s v="1-2-8"/>
    <s v="1-2-8"/>
    <x v="0"/>
    <x v="1775"/>
    <n v="89.804000000000002"/>
    <n v="207.38200000000001"/>
    <n v="2.0257830000000001"/>
    <n v="0"/>
    <x v="1553"/>
    <x v="1668"/>
    <n v="-7.4776109999999996"/>
    <n v="-208.669568"/>
    <n v="-1.558826"/>
    <n v="-7.4782219999999997"/>
    <n v="-208.66931199999999"/>
    <n v="-1.5651980000000001"/>
    <n v="6.6214999999999996E-2"/>
    <n v="6.3709999999999999E-3"/>
  </r>
  <r>
    <n v="1778"/>
    <x v="3"/>
    <s v="1-2-8"/>
    <s v="1-2-8"/>
    <x v="0"/>
    <x v="1776"/>
    <n v="148.52000000000001"/>
    <n v="310.12099999999998"/>
    <n v="2.4495909999999999"/>
    <n v="0"/>
    <x v="1554"/>
    <x v="1669"/>
    <n v="-7.4749689999999998"/>
    <n v="-209.39844600000001"/>
    <n v="-1.5636760000000001"/>
    <n v="-7.47445"/>
    <n v="-209.395172"/>
    <n v="-1.56501"/>
    <n v="0.33146900000000001"/>
    <n v="1.335E-3"/>
  </r>
  <r>
    <n v="1779"/>
    <x v="3"/>
    <s v="1-2-8"/>
    <s v="1-2-8"/>
    <x v="0"/>
    <x v="1777"/>
    <n v="84.391000000000005"/>
    <n v="205.11500000000001"/>
    <n v="2.627221"/>
    <n v="0"/>
    <x v="1555"/>
    <x v="1670"/>
    <n v="-7.4620749999999996"/>
    <n v="-210.116007"/>
    <n v="-1.562057"/>
    <n v="-7.4705810000000001"/>
    <n v="-210.12097199999999"/>
    <n v="-1.565809"/>
    <n v="0.98491300000000004"/>
    <n v="3.7520000000000001E-3"/>
  </r>
  <r>
    <n v="1780"/>
    <x v="0"/>
    <s v="1-2-8-9"/>
    <s v="1-2-8-9"/>
    <x v="0"/>
    <x v="1778"/>
    <n v="157.14099999999999"/>
    <n v="303.14100000000002"/>
    <n v="3.5409320000000002"/>
    <n v="0"/>
    <x v="1556"/>
    <x v="1671"/>
    <n v="-7.4836580000000001"/>
    <n v="-210.86928499999999"/>
    <n v="-1.57507"/>
    <n v="-7.4678019999999998"/>
    <n v="-210.84677099999999"/>
    <n v="-1.566055"/>
    <n v="2.7537440000000002"/>
    <n v="9.0150000000000004E-3"/>
  </r>
  <r>
    <n v="1781"/>
    <x v="0"/>
    <s v="1-2-8-9"/>
    <s v="1-2-8-9"/>
    <x v="0"/>
    <x v="1779"/>
    <n v="131.01599999999999"/>
    <n v="358.41199999999998"/>
    <n v="4.408398"/>
    <n v="0"/>
    <x v="1557"/>
    <x v="1672"/>
    <n v="-7.4636100000000001"/>
    <n v="-211.80433199999999"/>
    <n v="-1.564848"/>
    <n v="-7.464556"/>
    <n v="-211.814514"/>
    <n v="-1.5669489999999999"/>
    <n v="1.0225660000000001"/>
    <n v="2.101E-3"/>
  </r>
  <r>
    <n v="1782"/>
    <x v="0"/>
    <s v="1-2-8-9"/>
    <s v="1-2-8-9"/>
    <x v="0"/>
    <x v="1780"/>
    <n v="140.47399999999999"/>
    <n v="242.87200000000001"/>
    <n v="2.6162570000000001"/>
    <n v="0"/>
    <x v="552"/>
    <x v="1673"/>
    <n v="-7.4697190000000004"/>
    <n v="-212.534986"/>
    <n v="-1.5661849999999999"/>
    <n v="-7.4622739999999999"/>
    <n v="-212.540314"/>
    <n v="-1.567912"/>
    <n v="0.91547199999999995"/>
    <n v="1.7260000000000001E-3"/>
  </r>
  <r>
    <n v="1783"/>
    <x v="0"/>
    <s v="1-2-8-9"/>
    <s v="1-2-8-9"/>
    <x v="0"/>
    <x v="1781"/>
    <n v="113.16200000000001"/>
    <n v="278.57900000000001"/>
    <n v="2.5588510000000002"/>
    <n v="0"/>
    <x v="700"/>
    <x v="1674"/>
    <n v="-7.4824999999999999"/>
    <n v="-213.23455200000001"/>
    <n v="-1.570284"/>
    <n v="-7.4605079999999999"/>
    <n v="-213.26611299999999"/>
    <n v="-1.567755"/>
    <n v="3.8467880000000001"/>
    <n v="2.529E-3"/>
  </r>
  <r>
    <n v="1784"/>
    <x v="0"/>
    <s v="1-2-8-9"/>
    <s v="1-2-8-9"/>
    <x v="0"/>
    <x v="1782"/>
    <n v="183.36099999999999"/>
    <n v="343.346"/>
    <n v="2.922682"/>
    <n v="0"/>
    <x v="1558"/>
    <x v="1675"/>
    <n v="-7.4598170000000001"/>
    <n v="-213.99179000000001"/>
    <n v="-1.5685039999999999"/>
    <n v="-7.4585400000000002"/>
    <n v="-213.99191300000001"/>
    <n v="-1.56847"/>
    <n v="0.128251"/>
    <n v="3.4E-5"/>
  </r>
  <r>
    <n v="1785"/>
    <x v="0"/>
    <s v="1-2-8-9"/>
    <s v="1-2-8-9"/>
    <x v="0"/>
    <x v="1783"/>
    <n v="154.30000000000001"/>
    <n v="379.82400000000001"/>
    <n v="3.5788669999999998"/>
    <n v="0"/>
    <x v="1008"/>
    <x v="1676"/>
    <n v="-7.5278239999999998"/>
    <n v="-214.64113499999999"/>
    <n v="-1.565293"/>
    <n v="-7.457001"/>
    <n v="-214.71771200000001"/>
    <n v="-1.5681400000000001"/>
    <n v="10.430687000000001"/>
    <n v="2.8479999999999998E-3"/>
  </r>
  <r>
    <n v="1786"/>
    <x v="0"/>
    <s v="1-2-8-9"/>
    <s v="1-2-8-9"/>
    <x v="0"/>
    <x v="1784"/>
    <n v="127.99299999999999"/>
    <n v="257.77100000000002"/>
    <n v="2.782403"/>
    <n v="0"/>
    <x v="1559"/>
    <x v="1677"/>
    <n v="-7.4983110000000002"/>
    <n v="-215.427032"/>
    <n v="-1.573909"/>
    <n v="-7.4554349999999996"/>
    <n v="-215.443512"/>
    <n v="-1.568937"/>
    <n v="4.5934790000000003"/>
    <n v="4.9709999999999997E-3"/>
  </r>
  <r>
    <n v="1787"/>
    <x v="0"/>
    <s v="1-2-8-9"/>
    <s v="1-2-8-9"/>
    <x v="0"/>
    <x v="1785"/>
    <n v="123.074"/>
    <n v="194.161"/>
    <n v="3.9187699999999999"/>
    <n v="0"/>
    <x v="1560"/>
    <x v="1678"/>
    <n v="-7.4419339999999998"/>
    <n v="-216.42271400000001"/>
    <n v="-1.569313"/>
    <n v="-7.453945"/>
    <n v="-216.41123999999999"/>
    <n v="-1.5693779999999999"/>
    <n v="1.661019"/>
    <n v="6.4999999999999994E-5"/>
  </r>
  <r>
    <n v="1788"/>
    <x v="0"/>
    <s v="1-2-8-9"/>
    <s v="1-2-8-9"/>
    <x v="0"/>
    <x v="1786"/>
    <n v="118.849"/>
    <n v="257.678"/>
    <n v="3.4665400000000002"/>
    <n v="0"/>
    <x v="710"/>
    <x v="1177"/>
    <n v="-7.4384779999999999"/>
    <n v="-217.151465"/>
    <n v="-1.56914"/>
    <n v="-7.4531609999999997"/>
    <n v="-217.13703899999999"/>
    <n v="-1.569132"/>
    <n v="2.058357"/>
    <n v="7.9999999999999996E-6"/>
  </r>
  <r>
    <n v="1789"/>
    <x v="3"/>
    <s v="2-8-9"/>
    <s v="2-8-9"/>
    <x v="0"/>
    <x v="1787"/>
    <n v="120.982"/>
    <n v="644.91399999999999"/>
    <n v="2.3447100000000001"/>
    <n v="0"/>
    <x v="559"/>
    <x v="1679"/>
    <n v="-7.5633549999999996"/>
    <n v="-217.83506299999999"/>
    <n v="-1.5780639999999999"/>
    <n v="-7.4521439999999997"/>
    <n v="-217.862854"/>
    <n v="-1.569793"/>
    <n v="11.463042"/>
    <n v="8.2710000000000006E-3"/>
  </r>
  <r>
    <n v="1790"/>
    <x v="3"/>
    <s v="2-8-9"/>
    <s v="2-8-9"/>
    <x v="0"/>
    <x v="1788"/>
    <n v="141.52099999999999"/>
    <n v="326.29000000000002"/>
    <n v="2.8412700000000002"/>
    <n v="0"/>
    <x v="1561"/>
    <x v="1680"/>
    <n v="-7.5378020000000001"/>
    <n v="-218.765019"/>
    <n v="-1.575156"/>
    <n v="-7.4511159999999999"/>
    <n v="-218.83058199999999"/>
    <n v="-1.5699479999999999"/>
    <n v="10.868772"/>
    <n v="5.208E-3"/>
  </r>
  <r>
    <n v="1791"/>
    <x v="3"/>
    <s v="2-8-9"/>
    <s v="2-8-9"/>
    <x v="0"/>
    <x v="1789"/>
    <n v="128.56299999999999"/>
    <n v="329.56"/>
    <n v="2.0044620000000002"/>
    <n v="0"/>
    <x v="1562"/>
    <x v="1681"/>
    <n v="-7.4241339999999996"/>
    <n v="-219.578834"/>
    <n v="-1.5680000000000001"/>
    <n v="-7.4505569999999999"/>
    <n v="-219.55638099999999"/>
    <n v="-1.5695269999999999"/>
    <n v="3.4674360000000002"/>
    <n v="1.5280000000000001E-3"/>
  </r>
  <r>
    <n v="1792"/>
    <x v="3"/>
    <s v="2-8-9"/>
    <s v="2-8-9"/>
    <x v="0"/>
    <x v="1790"/>
    <n v="78.835999999999999"/>
    <n v="183.96799999999999"/>
    <n v="2.3403100000000001"/>
    <n v="0"/>
    <x v="152"/>
    <x v="1682"/>
    <n v="-7.4609209999999999"/>
    <n v="-220.29544999999999"/>
    <n v="-1.5719399999999999"/>
    <n v="-7.4497640000000001"/>
    <n v="-220.28218100000001"/>
    <n v="-1.5701229999999999"/>
    <n v="1.7336640000000001"/>
    <n v="1.817E-3"/>
  </r>
  <r>
    <n v="1793"/>
    <x v="3"/>
    <s v="2-8-9"/>
    <s v="2-8-9"/>
    <x v="0"/>
    <x v="1791"/>
    <n v="86.834999999999994"/>
    <n v="265.952"/>
    <n v="3.1161089999999998"/>
    <n v="0"/>
    <x v="714"/>
    <x v="1683"/>
    <n v="-7.2500400000000003"/>
    <n v="-221.176683"/>
    <n v="-1.5666789999999999"/>
    <n v="-7.4493510000000001"/>
    <n v="-221.00798"/>
    <n v="-1.5697160000000001"/>
    <n v="26.112293000000001"/>
    <n v="3.0379999999999999E-3"/>
  </r>
  <r>
    <n v="1794"/>
    <x v="3"/>
    <s v="2-8-9"/>
    <s v="2-8-9"/>
    <x v="0"/>
    <x v="1792"/>
    <n v="91.375"/>
    <n v="267.96300000000002"/>
    <n v="2.6521620000000001"/>
    <n v="0"/>
    <x v="1563"/>
    <x v="1684"/>
    <n v="-7.4516210000000003"/>
    <n v="-221.982133"/>
    <n v="-1.5710299999999999"/>
    <n v="-7.4486759999999999"/>
    <n v="-221.97572299999999"/>
    <n v="-1.5698240000000001"/>
    <n v="0.70541799999999999"/>
    <n v="1.206E-3"/>
  </r>
  <r>
    <n v="1795"/>
    <x v="3"/>
    <s v="2-8-9"/>
    <s v="2-8-9"/>
    <x v="0"/>
    <x v="1793"/>
    <n v="102.407"/>
    <n v="245.303"/>
    <n v="2.1063290000000001"/>
    <n v="0"/>
    <x v="1222"/>
    <x v="1685"/>
    <n v="-7.4419810000000002"/>
    <n v="-222.73601400000001"/>
    <n v="-1.573874"/>
    <n v="-7.4480729999999999"/>
    <n v="-222.70152300000001"/>
    <n v="-1.570395"/>
    <n v="3.5025360000000001"/>
    <n v="3.4789999999999999E-3"/>
  </r>
  <r>
    <n v="1796"/>
    <x v="3"/>
    <s v="2-8-9"/>
    <s v="2-8-9"/>
    <x v="0"/>
    <x v="1794"/>
    <n v="94.046000000000006"/>
    <n v="296.64699999999999"/>
    <n v="1.824953"/>
    <n v="0"/>
    <x v="717"/>
    <x v="1686"/>
    <n v="-7.4941599999999999"/>
    <n v="-223.459971"/>
    <n v="-1.5670980000000001"/>
    <n v="-7.4478419999999996"/>
    <n v="-223.427322"/>
    <n v="-1.5699730000000001"/>
    <n v="5.666849"/>
    <n v="2.875E-3"/>
  </r>
  <r>
    <n v="1797"/>
    <x v="3"/>
    <s v="2-8-9"/>
    <s v="2-8-9"/>
    <x v="0"/>
    <x v="1795"/>
    <n v="80.352999999999994"/>
    <n v="222.553"/>
    <n v="3.3317070000000002"/>
    <n v="0"/>
    <x v="151"/>
    <x v="1687"/>
    <n v="-7.4404159999999999"/>
    <n v="-224.37358"/>
    <n v="-1.5669770000000001"/>
    <n v="-7.4472860000000001"/>
    <n v="-224.39505"/>
    <n v="-1.569979"/>
    <n v="2.2542710000000001"/>
    <n v="3.0019999999999999E-3"/>
  </r>
  <r>
    <n v="1798"/>
    <x v="3"/>
    <s v="2-8-9"/>
    <s v="2-8-9"/>
    <x v="0"/>
    <x v="1310"/>
    <n v="94.593999999999994"/>
    <n v="181.01"/>
    <n v="2.362044"/>
    <n v="0"/>
    <x v="1564"/>
    <x v="1688"/>
    <n v="-7.4475350000000002"/>
    <n v="-225.15775099999999"/>
    <n v="-1.5756460000000001"/>
    <n v="-7.4467109999999996"/>
    <n v="-225.12084999999999"/>
    <n v="-1.570479"/>
    <n v="3.691068"/>
    <n v="5.1669999999999997E-3"/>
  </r>
  <r>
    <n v="1799"/>
    <x v="3"/>
    <s v="2-8-9"/>
    <s v="2-8-9"/>
    <x v="0"/>
    <x v="1796"/>
    <n v="144.279"/>
    <n v="260.69799999999998"/>
    <n v="2.127761"/>
    <n v="0"/>
    <x v="723"/>
    <x v="1689"/>
    <n v="-7.4800649999999997"/>
    <n v="-225.807231"/>
    <n v="-1.5702700000000001"/>
    <n v="-7.4464629999999996"/>
    <n v="-225.84664900000001"/>
    <n v="-1.569987"/>
    <n v="5.179716"/>
    <n v="2.8299999999999999E-4"/>
  </r>
  <r>
    <n v="1800"/>
    <x v="3"/>
    <s v="2-8-9"/>
    <s v="2-8-9"/>
    <x v="0"/>
    <x v="1797"/>
    <n v="88.043999999999997"/>
    <n v="260.36799999999999"/>
    <n v="3.0802320000000001"/>
    <n v="0"/>
    <x v="721"/>
    <x v="1690"/>
    <n v="-7.496664"/>
    <n v="-226.777131"/>
    <n v="-1.5713870000000001"/>
    <n v="-7.4460540000000002"/>
    <n v="-226.814392"/>
    <n v="-1.5700909999999999"/>
    <n v="6.2846599999999997"/>
    <n v="1.2960000000000001E-3"/>
  </r>
  <r>
    <n v="1801"/>
    <x v="3"/>
    <s v="2-8-9"/>
    <s v="2-8-9"/>
    <x v="0"/>
    <x v="1798"/>
    <n v="313.3"/>
    <n v="726.63099999999997"/>
    <n v="2.4461940000000002"/>
    <n v="0"/>
    <x v="565"/>
    <x v="1691"/>
    <n v="-7.4627840000000001"/>
    <n v="-227.540031"/>
    <n v="-1.5736140000000001"/>
    <n v="-7.4456160000000002"/>
    <n v="-227.54019199999999"/>
    <n v="-1.5706340000000001"/>
    <n v="1.716909"/>
    <n v="2.98E-3"/>
  </r>
  <r>
    <n v="1802"/>
    <x v="3"/>
    <s v="2-8-9"/>
    <s v="2-8-9"/>
    <x v="0"/>
    <x v="1799"/>
    <n v="130.05600000000001"/>
    <n v="406.06400000000002"/>
    <n v="2.1813699999999998"/>
    <n v="0"/>
    <x v="1016"/>
    <x v="1692"/>
    <n v="-7.4543739999999996"/>
    <n v="-228.26835399999999"/>
    <n v="-1.5696410000000001"/>
    <n v="-7.4454359999999999"/>
    <n v="-228.26599100000001"/>
    <n v="-1.5701080000000001"/>
    <n v="0.92456700000000003"/>
    <n v="4.6700000000000002E-4"/>
  </r>
  <r>
    <n v="1803"/>
    <x v="3"/>
    <s v="2-8-9"/>
    <s v="2-8-9"/>
    <x v="0"/>
    <x v="1800"/>
    <n v="83.716999999999999"/>
    <n v="223.983"/>
    <n v="3.5863139999999998"/>
    <n v="0"/>
    <x v="715"/>
    <x v="1693"/>
    <n v="-7.3129489999999997"/>
    <n v="-229.248884"/>
    <n v="-1.575634"/>
    <n v="-7.4450500000000002"/>
    <n v="-229.23371900000001"/>
    <n v="-1.570139"/>
    <n v="13.296813999999999"/>
    <n v="5.4949999999999999E-3"/>
  </r>
  <r>
    <n v="1804"/>
    <x v="3"/>
    <s v="2-8-9"/>
    <s v="2-8-9"/>
    <x v="0"/>
    <x v="1801"/>
    <n v="137.565"/>
    <n v="340.65199999999999"/>
    <n v="2.7418559999999998"/>
    <n v="0"/>
    <x v="560"/>
    <x v="1694"/>
    <n v="-7.2483610000000001"/>
    <n v="-230.050298"/>
    <n v="-1.5621670000000001"/>
    <n v="-7.4445779999999999"/>
    <n v="-229.95953399999999"/>
    <n v="-1.570624"/>
    <n v="21.619274999999998"/>
    <n v="8.4569999999999992E-3"/>
  </r>
  <r>
    <n v="1805"/>
    <x v="3"/>
    <s v="2-8-9"/>
    <s v="2-8-9"/>
    <x v="0"/>
    <x v="1802"/>
    <n v="94.093000000000004"/>
    <n v="242.297"/>
    <n v="2.2157360000000001"/>
    <n v="0"/>
    <x v="719"/>
    <x v="1032"/>
    <n v="-7.4608129999999999"/>
    <n v="-230.69483399999999"/>
    <n v="-1.5740810000000001"/>
    <n v="-7.4444299999999997"/>
    <n v="-230.68533300000001"/>
    <n v="-1.5701290000000001"/>
    <n v="1.893826"/>
    <n v="3.9529999999999999E-3"/>
  </r>
  <r>
    <n v="1806"/>
    <x v="3"/>
    <s v="2-8-9"/>
    <s v="2-8-9"/>
    <x v="0"/>
    <x v="1803"/>
    <n v="92.998999999999995"/>
    <n v="239"/>
    <n v="2.4428100000000001"/>
    <n v="0"/>
    <x v="720"/>
    <x v="1695"/>
    <n v="-7.6541689999999996"/>
    <n v="-231.56691799999999"/>
    <n v="-1.5789299999999999"/>
    <n v="-7.444026"/>
    <n v="-231.65306100000001"/>
    <n v="-1.5701320000000001"/>
    <n v="22.711386999999998"/>
    <n v="8.7980000000000003E-3"/>
  </r>
  <r>
    <n v="1807"/>
    <x v="3"/>
    <s v="2-8-9"/>
    <s v="2-8-9"/>
    <x v="0"/>
    <x v="1804"/>
    <n v="146.95699999999999"/>
    <n v="310.73099999999999"/>
    <n v="2.061553"/>
    <n v="0"/>
    <x v="152"/>
    <x v="1696"/>
    <n v="-7.479673"/>
    <n v="-232.41477"/>
    <n v="-1.5669960000000001"/>
    <n v="-7.4435890000000002"/>
    <n v="-232.37886"/>
    <n v="-1.570648"/>
    <n v="5.0907600000000004"/>
    <n v="3.6519999999999999E-3"/>
  </r>
  <r>
    <n v="1808"/>
    <x v="3"/>
    <s v="2-8-9"/>
    <s v="2-8-9"/>
    <x v="0"/>
    <x v="1805"/>
    <n v="140.22300000000001"/>
    <n v="322.46800000000002"/>
    <n v="2.5017200000000002"/>
    <n v="0"/>
    <x v="561"/>
    <x v="1697"/>
    <n v="-7.5559370000000001"/>
    <n v="-233.00129000000001"/>
    <n v="-1.5693060000000001"/>
    <n v="-7.4435079999999996"/>
    <n v="-233.10466"/>
    <n v="-1.5701940000000001"/>
    <n v="15.272702000000001"/>
    <n v="8.8800000000000001E-4"/>
  </r>
  <r>
    <n v="1809"/>
    <x v="3"/>
    <s v="2-8-9"/>
    <s v="2-8-9"/>
    <x v="0"/>
    <x v="1806"/>
    <n v="87.372"/>
    <n v="229.95500000000001"/>
    <n v="3.0851829999999998"/>
    <n v="0"/>
    <x v="723"/>
    <x v="1698"/>
    <n v="-7.462243"/>
    <n v="-234.07433"/>
    <n v="-1.5714980000000001"/>
    <n v="-7.443225"/>
    <n v="-234.07240300000001"/>
    <n v="-1.5702400000000001"/>
    <n v="1.9115629999999999"/>
    <n v="1.2570000000000001E-3"/>
  </r>
  <r>
    <n v="1810"/>
    <x v="3"/>
    <s v="2-8-9"/>
    <s v="2-8-9"/>
    <x v="0"/>
    <x v="1807"/>
    <n v="144.30699999999999"/>
    <n v="192.96100000000001"/>
    <n v="2.41317"/>
    <n v="0"/>
    <x v="552"/>
    <x v="507"/>
    <n v="-7.3979840000000001"/>
    <n v="-234.821022"/>
    <n v="-1.5724370000000001"/>
    <n v="-7.4428369999999999"/>
    <n v="-234.798203"/>
    <n v="-1.570735"/>
    <n v="5.0324179999999998"/>
    <n v="1.702E-3"/>
  </r>
  <r>
    <n v="1811"/>
    <x v="3"/>
    <s v="2-8-9"/>
    <s v="2-8-9"/>
    <x v="0"/>
    <x v="1808"/>
    <n v="116.464"/>
    <n v="307.40899999999999"/>
    <n v="2.568657"/>
    <n v="0"/>
    <x v="715"/>
    <x v="1699"/>
    <n v="-7.3950199999999997"/>
    <n v="-235.49872999999999"/>
    <n v="-1.574589"/>
    <n v="-7.44278"/>
    <n v="-235.524002"/>
    <n v="-1.570246"/>
    <n v="5.4034459999999997"/>
    <n v="4.3429999999999996E-3"/>
  </r>
  <r>
    <n v="1812"/>
    <x v="3"/>
    <s v="2-8-9"/>
    <s v="2-8-9"/>
    <x v="0"/>
    <x v="1809"/>
    <n v="79.358000000000004"/>
    <n v="294.142"/>
    <n v="3.0675680000000001"/>
    <n v="0"/>
    <x v="555"/>
    <x v="1282"/>
    <n v="-7.3295300000000001"/>
    <n v="-236.60596699999999"/>
    <n v="-1.5691619999999999"/>
    <n v="-7.4424830000000002"/>
    <n v="-236.49172999999999"/>
    <n v="-1.570246"/>
    <n v="16.065061"/>
    <n v="1.0839999999999999E-3"/>
  </r>
  <r>
    <n v="1813"/>
    <x v="3"/>
    <s v="2-8-9"/>
    <s v="2-8-9"/>
    <x v="0"/>
    <x v="1810"/>
    <n v="120.09399999999999"/>
    <n v="191.37"/>
    <n v="2.432375"/>
    <n v="0"/>
    <x v="144"/>
    <x v="1700"/>
    <n v="-7.3558779999999997"/>
    <n v="-237.315933"/>
    <n v="-1.567588"/>
    <n v="-7.4420960000000003"/>
    <n v="-237.21752900000001"/>
    <n v="-1.570735"/>
    <n v="13.083080000000001"/>
    <n v="3.1470000000000001E-3"/>
  </r>
  <r>
    <n v="1814"/>
    <x v="3"/>
    <s v="2-8-9"/>
    <s v="2-8-9"/>
    <x v="0"/>
    <x v="1811"/>
    <n v="114.762"/>
    <n v="258.11099999999999"/>
    <n v="2.2199279999999999"/>
    <n v="0"/>
    <x v="720"/>
    <x v="1701"/>
    <n v="-7.3958069999999996"/>
    <n v="-238.007542"/>
    <n v="-1.5660210000000001"/>
    <n v="-7.442069"/>
    <n v="-237.94332900000001"/>
    <n v="-1.570271"/>
    <n v="7.914231"/>
    <n v="4.2500000000000003E-3"/>
  </r>
  <r>
    <n v="1815"/>
    <x v="3"/>
    <s v="2-8-9"/>
    <s v="2-8-9"/>
    <x v="0"/>
    <x v="1812"/>
    <n v="146.30500000000001"/>
    <n v="220.904"/>
    <n v="3.4093119999999999"/>
    <n v="0"/>
    <x v="559"/>
    <x v="1702"/>
    <n v="-7.3766210000000001"/>
    <n v="-238.96485200000001"/>
    <n v="-1.569842"/>
    <n v="-7.4418899999999999"/>
    <n v="-238.91107199999999"/>
    <n v="-1.5703419999999999"/>
    <n v="8.4571529999999999"/>
    <n v="5.0000000000000001E-4"/>
  </r>
  <r>
    <n v="1816"/>
    <x v="3"/>
    <s v="2-8-9"/>
    <s v="2-8-9"/>
    <x v="0"/>
    <x v="1813"/>
    <n v="140.26499999999999"/>
    <n v="217.392"/>
    <n v="2.4694539999999998"/>
    <n v="0"/>
    <x v="717"/>
    <x v="1703"/>
    <n v="-7.519012"/>
    <n v="-239.63134199999999"/>
    <n v="-1.5744849999999999"/>
    <n v="-7.441586"/>
    <n v="-239.63687100000001"/>
    <n v="-1.570846"/>
    <n v="7.7624040000000001"/>
    <n v="3.6389999999999999E-3"/>
  </r>
  <r>
    <n v="1817"/>
    <x v="3"/>
    <s v="2-8-9"/>
    <s v="2-8-9"/>
    <x v="0"/>
    <x v="1814"/>
    <n v="125.735"/>
    <n v="279.44600000000003"/>
    <n v="2.0090539999999999"/>
    <n v="0"/>
    <x v="555"/>
    <x v="181"/>
    <n v="-7.4497869999999997"/>
    <n v="-240.348387"/>
    <n v="-1.5712219999999999"/>
    <n v="-7.4416089999999997"/>
    <n v="-240.36267100000001"/>
    <n v="-1.5703579999999999"/>
    <n v="1.64595"/>
    <n v="8.6399999999999997E-4"/>
  </r>
  <r>
    <n v="1818"/>
    <x v="3"/>
    <s v="2-8-9"/>
    <s v="2-8-9"/>
    <x v="0"/>
    <x v="1815"/>
    <n v="126.2"/>
    <n v="227.41399999999999"/>
    <n v="2.9750179999999999"/>
    <n v="0"/>
    <x v="716"/>
    <x v="1282"/>
    <n v="-7.5001899999999999"/>
    <n v="-241.26060100000001"/>
    <n v="-1.5722940000000001"/>
    <n v="-7.4414220000000002"/>
    <n v="-241.330399"/>
    <n v="-1.5703590000000001"/>
    <n v="9.1243189999999998"/>
    <n v="1.9350000000000001E-3"/>
  </r>
  <r>
    <n v="1819"/>
    <x v="3"/>
    <s v="2-8-9"/>
    <s v="2-8-9"/>
    <x v="0"/>
    <x v="1816"/>
    <n v="109.52800000000001"/>
    <n v="319.197"/>
    <n v="1.9797499999999999"/>
    <n v="0"/>
    <x v="703"/>
    <x v="1704"/>
    <n v="-7.6163740000000004"/>
    <n v="-241.934078"/>
    <n v="-1.573418"/>
    <n v="-7.4411170000000002"/>
    <n v="-242.05619799999999"/>
    <n v="-1.5708489999999999"/>
    <n v="21.360749999999999"/>
    <n v="2.5690000000000001E-3"/>
  </r>
  <r>
    <n v="1820"/>
    <x v="0"/>
    <s v="2-3-8-9"/>
    <s v="2-3-8-9"/>
    <x v="0"/>
    <x v="1817"/>
    <n v="179.89599999999999"/>
    <n v="257.89499999999998"/>
    <n v="3.929697"/>
    <n v="0"/>
    <x v="557"/>
    <x v="270"/>
    <n v="-7.4562989999999996"/>
    <n v="-242.75568100000001"/>
    <n v="-1.571658"/>
    <n v="-7.4411259999999997"/>
    <n v="-242.78201300000001"/>
    <n v="-1.570343"/>
    <n v="3.0390169999999999"/>
    <n v="1.315E-3"/>
  </r>
  <r>
    <n v="1821"/>
    <x v="1"/>
    <s v="2-3-8-9-10"/>
    <s v="2-3-8-9-10"/>
    <x v="0"/>
    <x v="1818"/>
    <n v="165.87299999999999"/>
    <n v="261.81400000000002"/>
    <n v="5.601718"/>
    <n v="0"/>
    <x v="1016"/>
    <x v="1705"/>
    <n v="-7.4034589999999998"/>
    <n v="-243.78527199999999"/>
    <n v="-1.5704530000000001"/>
    <n v="-7.4409409999999996"/>
    <n v="-243.749741"/>
    <n v="-1.5703590000000001"/>
    <n v="5.164701"/>
    <n v="9.3999999999999994E-5"/>
  </r>
  <r>
    <n v="1822"/>
    <x v="0"/>
    <s v="2-3-9-10"/>
    <s v="2-3-9-10"/>
    <x v="0"/>
    <x v="1819"/>
    <n v="109.539"/>
    <n v="205.048"/>
    <n v="3.1093250000000001"/>
    <n v="0"/>
    <x v="715"/>
    <x v="1706"/>
    <n v="-7.3266989999999996"/>
    <n v="-244.420627"/>
    <n v="-1.5755870000000001"/>
    <n v="-7.4406489999999996"/>
    <n v="-244.47554"/>
    <n v="-1.5708599999999999"/>
    <n v="12.649105"/>
    <n v="4.7270000000000003E-3"/>
  </r>
  <r>
    <n v="1823"/>
    <x v="3"/>
    <s v="3-9-10"/>
    <s v="3-9-10"/>
    <x v="0"/>
    <x v="1820"/>
    <n v="133.60900000000001"/>
    <n v="347.19900000000001"/>
    <n v="2.829771"/>
    <n v="0"/>
    <x v="549"/>
    <x v="1707"/>
    <n v="-7.409872"/>
    <n v="-245.485026"/>
    <n v="-1.5698209999999999"/>
    <n v="-7.4403839999999999"/>
    <n v="-245.44328300000001"/>
    <n v="-1.570783"/>
    <n v="5.1705569999999996"/>
    <n v="9.6199999999999996E-4"/>
  </r>
  <r>
    <n v="1824"/>
    <x v="3"/>
    <s v="3-9-10"/>
    <s v="3-9-10"/>
    <x v="0"/>
    <x v="1821"/>
    <n v="87.8"/>
    <n v="314.28100000000001"/>
    <n v="2.7505060000000001"/>
    <n v="0"/>
    <x v="1348"/>
    <x v="1708"/>
    <n v="-7.4967230000000002"/>
    <n v="-246.19007999999999"/>
    <n v="-1.5627180000000001"/>
    <n v="-7.4401950000000001"/>
    <n v="-246.169083"/>
    <n v="-1.5701499999999999"/>
    <n v="6.0302020000000001"/>
    <n v="7.4310000000000001E-3"/>
  </r>
  <r>
    <n v="1825"/>
    <x v="3"/>
    <s v="3-9-10"/>
    <s v="3-9-10"/>
    <x v="0"/>
    <x v="1822"/>
    <n v="125.999"/>
    <n v="270.04300000000001"/>
    <n v="2.260116"/>
    <n v="0"/>
    <x v="717"/>
    <x v="1709"/>
    <n v="-7.4292579999999999"/>
    <n v="-246.90325799999999"/>
    <n v="-1.570845"/>
    <n v="-7.4396360000000001"/>
    <n v="-246.894882"/>
    <n v="-1.570543"/>
    <n v="1.3336399999999999"/>
    <n v="3.0200000000000002E-4"/>
  </r>
  <r>
    <n v="1826"/>
    <x v="3"/>
    <s v="3-9-10"/>
    <s v="3-9-10"/>
    <x v="0"/>
    <x v="1823"/>
    <n v="149.21700000000001"/>
    <n v="333.601"/>
    <n v="2.4814600000000002"/>
    <n v="0"/>
    <x v="552"/>
    <x v="1710"/>
    <n v="-7.4308490000000003"/>
    <n v="-247.80144300000001"/>
    <n v="-1.583251"/>
    <n v="-7.4390010000000002"/>
    <n v="-247.86260999999999"/>
    <n v="-1.570417"/>
    <n v="6.1707289999999997"/>
    <n v="1.2833000000000001E-2"/>
  </r>
  <r>
    <n v="1827"/>
    <x v="3"/>
    <s v="3-9-10"/>
    <s v="3-9-10"/>
    <x v="0"/>
    <x v="1824"/>
    <n v="138.52799999999999"/>
    <n v="305.541"/>
    <n v="3.2658909999999999"/>
    <n v="0"/>
    <x v="723"/>
    <x v="1711"/>
    <n v="-7.2804080000000004"/>
    <n v="-248.63897299999999"/>
    <n v="-1.573123"/>
    <n v="-7.4386559999999999"/>
    <n v="-248.58840900000001"/>
    <n v="-1.5698730000000001"/>
    <n v="16.613033000000001"/>
    <n v="3.2499999999999999E-3"/>
  </r>
  <r>
    <n v="1828"/>
    <x v="3"/>
    <s v="3-9-10"/>
    <s v="3-9-10"/>
    <x v="0"/>
    <x v="1825"/>
    <n v="84.102000000000004"/>
    <n v="301.43799999999999"/>
    <n v="1.9000900000000001"/>
    <n v="0"/>
    <x v="802"/>
    <x v="1712"/>
    <n v="-7.4239730000000002"/>
    <n v="-249.30097499999999"/>
    <n v="-1.5729919999999999"/>
    <n v="-7.4379949999999999"/>
    <n v="-249.31420900000001"/>
    <n v="-1.570352"/>
    <n v="1.928083"/>
    <n v="2.64E-3"/>
  </r>
  <r>
    <n v="1829"/>
    <x v="3"/>
    <s v="3-9-10"/>
    <s v="3-9-10"/>
    <x v="0"/>
    <x v="1826"/>
    <n v="97.587999999999994"/>
    <n v="241.375"/>
    <n v="2.8243969999999998"/>
    <n v="0"/>
    <x v="1565"/>
    <x v="1713"/>
    <n v="-7.6968680000000003"/>
    <n v="-250.25441499999999"/>
    <n v="-1.560797"/>
    <n v="-7.4372509999999998"/>
    <n v="-250.28195199999999"/>
    <n v="-1.570281"/>
    <n v="26.107336"/>
    <n v="9.4850000000000004E-3"/>
  </r>
  <r>
    <n v="1830"/>
    <x v="3"/>
    <s v="3-9-10"/>
    <s v="3-9-10"/>
    <x v="0"/>
    <x v="1827"/>
    <n v="136.578"/>
    <n v="308.32400000000001"/>
    <n v="2.6290909999999998"/>
    <n v="0"/>
    <x v="1348"/>
    <x v="1714"/>
    <n v="-7.2464339999999998"/>
    <n v="-251.064908"/>
    <n v="-1.5762830000000001"/>
    <n v="-7.4367049999999999"/>
    <n v="-251.00775100000001"/>
    <n v="-1.5696559999999999"/>
    <n v="19.866997000000001"/>
    <n v="6.6270000000000001E-3"/>
  </r>
  <r>
    <n v="1831"/>
    <x v="3"/>
    <s v="3-9-10"/>
    <s v="3-9-10"/>
    <x v="0"/>
    <x v="1828"/>
    <n v="145.15100000000001"/>
    <n v="354.053"/>
    <n v="2.231344"/>
    <n v="0"/>
    <x v="559"/>
    <x v="1715"/>
    <n v="-7.3445390000000002"/>
    <n v="-251.81659999999999"/>
    <n v="-1.5714349999999999"/>
    <n v="-7.4357839999999999"/>
    <n v="-251.73355100000001"/>
    <n v="-1.5700460000000001"/>
    <n v="12.338070999999999"/>
    <n v="1.389E-3"/>
  </r>
  <r>
    <n v="1832"/>
    <x v="3"/>
    <s v="3-9-10"/>
    <s v="3-9-10"/>
    <x v="0"/>
    <x v="1829"/>
    <n v="90.900999999999996"/>
    <n v="233.57300000000001"/>
    <n v="3.1193599999999999"/>
    <n v="0"/>
    <x v="717"/>
    <x v="1716"/>
    <n v="-7.5236869999999998"/>
    <n v="-252.76301699999999"/>
    <n v="-1.5648580000000001"/>
    <n v="-7.434723"/>
    <n v="-252.701279"/>
    <n v="-1.5699669999999999"/>
    <n v="10.828681"/>
    <n v="5.1089999999999998E-3"/>
  </r>
  <r>
    <n v="1833"/>
    <x v="3"/>
    <s v="3-9-10"/>
    <s v="3-9-10"/>
    <x v="0"/>
    <x v="1830"/>
    <n v="135.821"/>
    <n v="246.64"/>
    <n v="2.6861429999999999"/>
    <n v="0"/>
    <x v="719"/>
    <x v="1717"/>
    <n v="-7.2607249999999999"/>
    <n v="-253.61478299999999"/>
    <n v="-1.568362"/>
    <n v="-7.4340489999999999"/>
    <n v="-253.42707799999999"/>
    <n v="-1.569423"/>
    <n v="25.548826999999999"/>
    <n v="1.062E-3"/>
  </r>
  <r>
    <n v="1834"/>
    <x v="3"/>
    <s v="3-9-10"/>
    <s v="3-9-10"/>
    <x v="0"/>
    <x v="1831"/>
    <n v="145.15700000000001"/>
    <n v="275.89299999999997"/>
    <n v="2.167027"/>
    <n v="0"/>
    <x v="720"/>
    <x v="1718"/>
    <n v="-7.5395070000000004"/>
    <n v="-254.27297799999999"/>
    <n v="-1.572983"/>
    <n v="-7.4329590000000003"/>
    <n v="-254.39482100000001"/>
    <n v="-1.569415"/>
    <n v="16.185832999999999"/>
    <n v="3.568E-3"/>
  </r>
  <r>
    <n v="1835"/>
    <x v="3"/>
    <s v="3-9-10"/>
    <s v="3-9-10"/>
    <x v="0"/>
    <x v="1832"/>
    <n v="124.113"/>
    <n v="233.69"/>
    <n v="2.1806290000000002"/>
    <n v="0"/>
    <x v="1009"/>
    <x v="1719"/>
    <n v="-7.6055140000000003"/>
    <n v="-255.052618"/>
    <n v="-1.5644020000000001"/>
    <n v="-7.4319660000000001"/>
    <n v="-255.120621"/>
    <n v="-1.569901"/>
    <n v="18.639538999999999"/>
    <n v="5.4990000000000004E-3"/>
  </r>
  <r>
    <n v="1836"/>
    <x v="3"/>
    <s v="3-9-10"/>
    <s v="3-9-10"/>
    <x v="0"/>
    <x v="1833"/>
    <n v="147.096"/>
    <n v="283.94600000000003"/>
    <n v="3.7142219999999999"/>
    <n v="0"/>
    <x v="1016"/>
    <x v="1720"/>
    <n v="-7.1880699999999997"/>
    <n v="-256.094157"/>
    <n v="-1.559477"/>
    <n v="-7.4312180000000003"/>
    <n v="-255.84641999999999"/>
    <n v="-1.569339"/>
    <n v="34.712330000000001"/>
    <n v="9.861E-3"/>
  </r>
  <r>
    <n v="1837"/>
    <x v="3"/>
    <s v="3-9-10"/>
    <s v="3-9-10"/>
    <x v="0"/>
    <x v="1834"/>
    <n v="145.12700000000001"/>
    <n v="227.499"/>
    <n v="2.8326699999999998"/>
    <n v="0"/>
    <x v="1016"/>
    <x v="1721"/>
    <n v="-7.2836169999999996"/>
    <n v="-256.81160599999998"/>
    <n v="-1.579693"/>
    <n v="-7.4298919999999997"/>
    <n v="-256.81414799999999"/>
    <n v="-1.5692170000000001"/>
    <n v="14.629636"/>
    <n v="1.0475999999999999E-2"/>
  </r>
  <r>
    <n v="1838"/>
    <x v="3"/>
    <s v="3-9-10"/>
    <s v="3-9-10"/>
    <x v="0"/>
    <x v="1835"/>
    <n v="90.524000000000001"/>
    <n v="293.94900000000001"/>
    <n v="2.4611100000000001"/>
    <n v="0"/>
    <x v="715"/>
    <x v="1722"/>
    <n v="-7.3596310000000003"/>
    <n v="-257.59195"/>
    <n v="-1.5656509999999999"/>
    <n v="-7.4287200000000002"/>
    <n v="-257.53994799999998"/>
    <n v="-1.5696639999999999"/>
    <n v="8.6473119999999994"/>
    <n v="4.0130000000000001E-3"/>
  </r>
  <r>
    <n v="1839"/>
    <x v="3"/>
    <s v="3-9-10"/>
    <s v="3-9-10"/>
    <x v="0"/>
    <x v="1836"/>
    <n v="136.745"/>
    <n v="446.47"/>
    <n v="2.3458359999999998"/>
    <n v="0"/>
    <x v="562"/>
    <x v="1723"/>
    <n v="-7.3911939999999996"/>
    <n v="-258.29730599999999"/>
    <n v="-1.562373"/>
    <n v="-7.4278180000000003"/>
    <n v="-258.26574699999998"/>
    <n v="-1.5691139999999999"/>
    <n v="4.8345849999999997"/>
    <n v="6.7409999999999996E-3"/>
  </r>
  <r>
    <n v="1840"/>
    <x v="3"/>
    <s v="3-9-10"/>
    <s v="3-9-10"/>
    <x v="0"/>
    <x v="1837"/>
    <n v="144.554"/>
    <n v="346.274"/>
    <n v="2.9243380000000001"/>
    <n v="0"/>
    <x v="559"/>
    <x v="1724"/>
    <n v="-7.4045170000000002"/>
    <n v="-259.21156500000001"/>
    <n v="-1.572217"/>
    <n v="-7.4263769999999996"/>
    <n v="-259.23349000000002"/>
    <n v="-1.56907"/>
    <n v="3.0961099999999999"/>
    <n v="3.1470000000000001E-3"/>
  </r>
  <r>
    <n v="1841"/>
    <x v="3"/>
    <s v="3-9-10"/>
    <s v="3-9-10"/>
    <x v="0"/>
    <x v="1838"/>
    <n v="129.46899999999999"/>
    <n v="287.54000000000002"/>
    <n v="2.0016250000000002"/>
    <n v="0"/>
    <x v="152"/>
    <x v="1000"/>
    <n v="-7.444464"/>
    <n v="-259.88560999999999"/>
    <n v="-1.5791059999999999"/>
    <n v="-7.4251329999999998"/>
    <n v="-259.95929000000001"/>
    <n v="-1.5695520000000001"/>
    <n v="7.6173270000000004"/>
    <n v="9.554E-3"/>
  </r>
  <r>
    <n v="1842"/>
    <x v="3"/>
    <s v="3-9-10"/>
    <s v="3-9-10"/>
    <x v="0"/>
    <x v="1839"/>
    <n v="146.221"/>
    <n v="294.32"/>
    <n v="3.1105299999999998"/>
    <n v="0"/>
    <x v="549"/>
    <x v="979"/>
    <n v="-7.4322739999999996"/>
    <n v="-260.91881999999998"/>
    <n v="-1.5696000000000001"/>
    <n v="-7.4236079999999998"/>
    <n v="-260.927032"/>
    <n v="-1.5694900000000001"/>
    <n v="1.193994"/>
    <n v="1.1E-4"/>
  </r>
  <r>
    <n v="1843"/>
    <x v="3"/>
    <s v="3-9-10"/>
    <s v="3-9-10"/>
    <x v="0"/>
    <x v="1840"/>
    <n v="92.581999999999994"/>
    <n v="233.77099999999999"/>
    <n v="2.4432290000000001"/>
    <n v="0"/>
    <x v="724"/>
    <x v="1532"/>
    <n v="-7.4207539999999996"/>
    <n v="-261.657962"/>
    <n v="-1.568181"/>
    <n v="-7.4226000000000001"/>
    <n v="-261.65283199999999"/>
    <n v="-1.5689569999999999"/>
    <n v="0.54520199999999996"/>
    <n v="7.76E-4"/>
  </r>
  <r>
    <n v="1844"/>
    <x v="0"/>
    <s v="3-4-9-10"/>
    <s v="3-4-9-10"/>
    <x v="0"/>
    <x v="1841"/>
    <n v="157.19200000000001"/>
    <n v="310.798"/>
    <n v="4.2887209999999998"/>
    <n v="0"/>
    <x v="559"/>
    <x v="1725"/>
    <n v="-7.3219000000000003"/>
    <n v="-262.466137"/>
    <n v="-1.5709090000000001"/>
    <n v="-7.4213089999999999"/>
    <n v="-262.37863199999998"/>
    <n v="-1.569469"/>
    <n v="13.243636"/>
    <n v="1.4400000000000001E-3"/>
  </r>
  <r>
    <n v="1845"/>
    <x v="0"/>
    <s v="3-4-9-10"/>
    <s v="3-4-9-10"/>
    <x v="0"/>
    <x v="1842"/>
    <n v="142.602"/>
    <n v="273.14800000000002"/>
    <n v="2.428007"/>
    <n v="0"/>
    <x v="557"/>
    <x v="1032"/>
    <n v="-7.4281889999999997"/>
    <n v="-263.071392"/>
    <n v="-1.5705519999999999"/>
    <n v="-7.4203570000000001"/>
    <n v="-263.10443099999998"/>
    <n v="-1.5689979999999999"/>
    <n v="3.395521"/>
    <n v="1.554E-3"/>
  </r>
  <r>
    <n v="1846"/>
    <x v="0"/>
    <s v="3-4-9-10"/>
    <s v="3-4-9-10"/>
    <x v="0"/>
    <x v="1843"/>
    <n v="178.25700000000001"/>
    <n v="273.57799999999997"/>
    <n v="4.4834810000000003"/>
    <n v="0"/>
    <x v="720"/>
    <x v="1726"/>
    <n v="-7.292421"/>
    <n v="-264.19911200000001"/>
    <n v="-1.5687770000000001"/>
    <n v="-7.4188020000000003"/>
    <n v="-264.07217400000002"/>
    <n v="-1.5689550000000001"/>
    <n v="17.912375999999998"/>
    <n v="1.7799999999999999E-4"/>
  </r>
  <r>
    <n v="1847"/>
    <x v="0"/>
    <s v="3-4-9-10"/>
    <s v="3-4-9-10"/>
    <x v="0"/>
    <x v="1844"/>
    <n v="170.83500000000001"/>
    <n v="407.947"/>
    <n v="3.1444670000000001"/>
    <n v="0"/>
    <x v="152"/>
    <x v="1295"/>
    <n v="-7.3762179999999997"/>
    <n v="-264.80878999999999"/>
    <n v="-1.571402"/>
    <n v="-7.4174680000000004"/>
    <n v="-264.79797400000001"/>
    <n v="-1.5694360000000001"/>
    <n v="4.2644590000000004"/>
    <n v="1.9659999999999999E-3"/>
  </r>
  <r>
    <n v="1848"/>
    <x v="0"/>
    <s v="3-4-9-10"/>
    <s v="3-4-9-10"/>
    <x v="0"/>
    <x v="1845"/>
    <n v="161.78100000000001"/>
    <n v="281.92500000000001"/>
    <n v="2.586999"/>
    <n v="0"/>
    <x v="715"/>
    <x v="1727"/>
    <n v="-7.4377389999999997"/>
    <n v="-265.51082700000001"/>
    <n v="-1.571726"/>
    <n v="-7.4164870000000001"/>
    <n v="-265.52377300000001"/>
    <n v="-1.5689599999999999"/>
    <n v="2.4885259999999998"/>
    <n v="2.7659999999999998E-3"/>
  </r>
  <r>
    <n v="1849"/>
    <x v="0"/>
    <s v="3-4-9-10"/>
    <s v="3-4-9-10"/>
    <x v="0"/>
    <x v="1846"/>
    <n v="110.741"/>
    <n v="243.85"/>
    <n v="3.506885"/>
    <n v="0"/>
    <x v="557"/>
    <x v="1728"/>
    <n v="-7.416226"/>
    <n v="-266.49093900000003"/>
    <n v="-1.569218"/>
    <n v="-7.4149640000000003"/>
    <n v="-266.49148600000001"/>
    <n v="-1.568973"/>
    <n v="0.13758600000000001"/>
    <n v="2.4499999999999999E-4"/>
  </r>
  <r>
    <n v="1850"/>
    <x v="0"/>
    <s v="3-4-9-10"/>
    <s v="3-4-9-10"/>
    <x v="0"/>
    <x v="1847"/>
    <n v="117.876"/>
    <n v="346.45299999999997"/>
    <n v="2.6930160000000001"/>
    <n v="0"/>
    <x v="717"/>
    <x v="1729"/>
    <n v="-7.3929109999999998"/>
    <n v="-267.19818299999997"/>
    <n v="-1.5763210000000001"/>
    <n v="-7.4136569999999997"/>
    <n v="-267.217285"/>
    <n v="-1.569469"/>
    <n v="2.8201109999999998"/>
    <n v="6.8519999999999996E-3"/>
  </r>
  <r>
    <n v="1851"/>
    <x v="0"/>
    <s v="3-4-9-10"/>
    <s v="3-4-9-10"/>
    <x v="0"/>
    <x v="1848"/>
    <n v="142.37700000000001"/>
    <n v="327.32900000000001"/>
    <n v="3.35975"/>
    <n v="0"/>
    <x v="556"/>
    <x v="186"/>
    <n v="-7.4512590000000003"/>
    <n v="-268.023301"/>
    <n v="-1.561774"/>
    <n v="-7.412693"/>
    <n v="-267.943085"/>
    <n v="-1.5689919999999999"/>
    <n v="8.9006030000000003"/>
    <n v="7.2170000000000003E-3"/>
  </r>
  <r>
    <n v="1852"/>
    <x v="0"/>
    <s v="3-4-9-10"/>
    <s v="3-4-9-10"/>
    <x v="0"/>
    <x v="1849"/>
    <n v="183.45599999999999"/>
    <n v="384.35599999999999"/>
    <n v="3.4148809999999998"/>
    <n v="0"/>
    <x v="719"/>
    <x v="1730"/>
    <n v="-7.3948669999999996"/>
    <n v="-268.91168900000002"/>
    <n v="-1.568038"/>
    <n v="-7.4111750000000001"/>
    <n v="-268.91082799999998"/>
    <n v="-1.568983"/>
    <n v="1.6330640000000001"/>
    <n v="9.4499999999999998E-4"/>
  </r>
  <r>
    <n v="1853"/>
    <x v="0"/>
    <s v="3-4-9-10"/>
    <s v="3-4-9-10"/>
    <x v="0"/>
    <x v="1850"/>
    <n v="118.31"/>
    <n v="256.12400000000002"/>
    <n v="3.205632"/>
    <n v="0"/>
    <x v="152"/>
    <x v="1731"/>
    <n v="-7.4882309999999999"/>
    <n v="-269.70880099999999"/>
    <n v="-1.5592250000000001"/>
    <n v="-7.4098199999999999"/>
    <n v="-269.63662699999998"/>
    <n v="-1.569428"/>
    <n v="10.657107999999999"/>
    <n v="1.0203E-2"/>
  </r>
  <r>
    <n v="1854"/>
    <x v="0"/>
    <s v="3-4-9-10"/>
    <s v="3-4-9-10"/>
    <x v="0"/>
    <x v="1851"/>
    <n v="535.26300000000003"/>
    <n v="1228.4829999999999"/>
    <n v="2.6713100000000001"/>
    <n v="0"/>
    <x v="717"/>
    <x v="1732"/>
    <n v="-7.4151280000000002"/>
    <n v="-270.36339099999998"/>
    <n v="-1.5665610000000001"/>
    <n v="-7.4088339999999997"/>
    <n v="-270.36242700000003"/>
    <n v="-1.568951"/>
    <n v="0.63679799999999998"/>
    <n v="2.3909999999999999E-3"/>
  </r>
  <r>
    <n v="1855"/>
    <x v="0"/>
    <s v="3-4-9-10"/>
    <s v="3-4-9-10"/>
    <x v="0"/>
    <x v="1852"/>
    <n v="134.41200000000001"/>
    <n v="246.67"/>
    <n v="3.256697"/>
    <n v="0"/>
    <x v="152"/>
    <x v="1733"/>
    <n v="-7.3818820000000001"/>
    <n v="-271.10992599999997"/>
    <n v="-1.570222"/>
    <n v="-7.4075150000000001"/>
    <n v="-271.08822600000002"/>
    <n v="-1.569448"/>
    <n v="3.3584610000000001"/>
    <n v="7.7399999999999995E-4"/>
  </r>
  <r>
    <n v="1856"/>
    <x v="0"/>
    <s v="3-4-9-10"/>
    <s v="3-4-9-10"/>
    <x v="0"/>
    <x v="1853"/>
    <n v="111.426"/>
    <n v="344.19099999999997"/>
    <n v="4.2194060000000002"/>
    <n v="0"/>
    <x v="715"/>
    <x v="1734"/>
    <n v="-7.4009179999999999"/>
    <n v="-272.05694499999998"/>
    <n v="-1.5728519999999999"/>
    <n v="-7.4059819999999998"/>
    <n v="-272.055969"/>
    <n v="-1.5694589999999999"/>
    <n v="0.51577499999999998"/>
    <n v="3.3930000000000002E-3"/>
  </r>
  <r>
    <n v="1857"/>
    <x v="0"/>
    <s v="3-4-9-10"/>
    <s v="3-4-9-10"/>
    <x v="0"/>
    <x v="1854"/>
    <n v="127.548"/>
    <n v="286.76900000000001"/>
    <n v="3.0387330000000001"/>
    <n v="0"/>
    <x v="558"/>
    <x v="1735"/>
    <n v="-7.4321390000000003"/>
    <n v="-272.75515999999999"/>
    <n v="-1.5718129999999999"/>
    <n v="-7.4049870000000002"/>
    <n v="-272.781769"/>
    <n v="-1.5689580000000001"/>
    <n v="3.8016429999999999"/>
    <n v="2.8549999999999999E-3"/>
  </r>
  <r>
    <n v="1858"/>
    <x v="0"/>
    <s v="3-4-9-10"/>
    <s v="3-4-9-10"/>
    <x v="0"/>
    <x v="1855"/>
    <n v="178.28200000000001"/>
    <n v="303.61"/>
    <n v="3.3546"/>
    <n v="0"/>
    <x v="716"/>
    <x v="202"/>
    <n v="-7.3680329999999996"/>
    <n v="-273.532826"/>
    <n v="-1.572254"/>
    <n v="-7.4036439999999999"/>
    <n v="-273.50756799999999"/>
    <n v="-1.5694300000000001"/>
    <n v="4.3658479999999997"/>
    <n v="2.8249999999999998E-3"/>
  </r>
  <r>
    <n v="1859"/>
    <x v="0"/>
    <s v="3-4-9-10"/>
    <s v="3-4-9-10"/>
    <x v="0"/>
    <x v="1856"/>
    <n v="100.873"/>
    <n v="222.22200000000001"/>
    <n v="4.0492340000000002"/>
    <n v="0"/>
    <x v="152"/>
    <x v="1736"/>
    <n v="-7.443295"/>
    <n v="-274.49748499999998"/>
    <n v="-1.561588"/>
    <n v="-7.4020979999999996"/>
    <n v="-274.47531099999998"/>
    <n v="-1.5694410000000001"/>
    <n v="4.6784860000000004"/>
    <n v="7.8519999999999996E-3"/>
  </r>
  <r>
    <n v="1860"/>
    <x v="0"/>
    <s v="3-4-9-10"/>
    <s v="3-4-9-10"/>
    <x v="0"/>
    <x v="1857"/>
    <n v="101.29"/>
    <n v="374.98899999999998"/>
    <n v="2.9807969999999999"/>
    <n v="0"/>
    <x v="715"/>
    <x v="1737"/>
    <n v="-7.378654"/>
    <n v="-275.203013"/>
    <n v="-1.5706659999999999"/>
    <n v="-7.4011659999999999"/>
    <n v="-275.20111100000003"/>
    <n v="-1.5690059999999999"/>
    <n v="2.2592889999999999"/>
    <n v="1.66E-3"/>
  </r>
  <r>
    <n v="1861"/>
    <x v="1"/>
    <s v="3-4-9-10-11"/>
    <s v="3-4-9-10-11"/>
    <x v="0"/>
    <x v="1858"/>
    <n v="129.94800000000001"/>
    <n v="238.86"/>
    <n v="6.0772969999999997"/>
    <n v="0"/>
    <x v="558"/>
    <x v="1738"/>
    <n v="-7.4109829999999999"/>
    <n v="-276.16433699999999"/>
    <n v="-1.572562"/>
    <n v="-7.3997400000000004"/>
    <n v="-276.16885400000001"/>
    <n v="-1.569059"/>
    <n v="1.2116750000000001"/>
    <n v="3.503E-3"/>
  </r>
  <r>
    <n v="1862"/>
    <x v="1"/>
    <s v="3-4-9-10-11"/>
    <s v="3-4-9-10-11"/>
    <x v="0"/>
    <x v="1859"/>
    <n v="202.09700000000001"/>
    <n v="336.24200000000002"/>
    <n v="4.0292199999999996"/>
    <n v="0"/>
    <x v="715"/>
    <x v="1739"/>
    <n v="-7.3573040000000001"/>
    <n v="-276.93560400000001"/>
    <n v="-1.571736"/>
    <n v="-7.3985519999999996"/>
    <n v="-276.89465300000001"/>
    <n v="-1.5696000000000001"/>
    <n v="5.8123990000000001"/>
    <n v="2.1359999999999999E-3"/>
  </r>
  <r>
    <n v="1863"/>
    <x v="1"/>
    <s v="3-4-9-10-11"/>
    <s v="3-4-9-10-11"/>
    <x v="0"/>
    <x v="1860"/>
    <n v="209.29900000000001"/>
    <n v="276.70999999999998"/>
    <n v="3.7426680000000001"/>
    <n v="0"/>
    <x v="556"/>
    <x v="1740"/>
    <n v="-7.365672"/>
    <n v="-277.63123899999999"/>
    <n v="-1.565674"/>
    <n v="-7.397634"/>
    <n v="-277.620453"/>
    <n v="-1.569083"/>
    <n v="3.373316"/>
    <n v="3.4099999999999998E-3"/>
  </r>
  <r>
    <n v="1864"/>
    <x v="1"/>
    <s v="3-4-9-10-11"/>
    <s v="3-4-9-10-11"/>
    <x v="0"/>
    <x v="1861"/>
    <n v="120.07299999999999"/>
    <n v="302.19400000000002"/>
    <n v="4.7155839999999998"/>
    <n v="0"/>
    <x v="722"/>
    <x v="1741"/>
    <n v="-7.3918119999999998"/>
    <n v="-278.59083099999998"/>
    <n v="-1.5690649999999999"/>
    <n v="-7.3961319999999997"/>
    <n v="-278.588165"/>
    <n v="-1.569021"/>
    <n v="0.50763100000000005"/>
    <n v="4.3000000000000002E-5"/>
  </r>
  <r>
    <n v="1865"/>
    <x v="0"/>
    <s v="3-4-10-11"/>
    <s v="3-4-10-11"/>
    <x v="0"/>
    <x v="1862"/>
    <n v="105.66"/>
    <n v="219.14400000000001"/>
    <n v="2.8091119999999998"/>
    <n v="0"/>
    <x v="144"/>
    <x v="1742"/>
    <n v="-7.3898580000000003"/>
    <n v="-279.29334499999999"/>
    <n v="-1.5650630000000001"/>
    <n v="-7.394806"/>
    <n v="-279.313965"/>
    <n v="-1.5694650000000001"/>
    <n v="2.1204969999999999"/>
    <n v="4.4019999999999997E-3"/>
  </r>
  <r>
    <n v="1866"/>
    <x v="0"/>
    <s v="3-4-10-11"/>
    <s v="3-4-10-11"/>
    <x v="0"/>
    <x v="1863"/>
    <n v="141.37"/>
    <n v="250.68600000000001"/>
    <n v="3.395105"/>
    <n v="0"/>
    <x v="559"/>
    <x v="1743"/>
    <n v="-7.3998179999999998"/>
    <n v="-280.028345"/>
    <n v="-1.5701609999999999"/>
    <n v="-7.3937400000000002"/>
    <n v="-280.03976399999999"/>
    <n v="-1.568899"/>
    <n v="1.2936129999999999"/>
    <n v="1.2620000000000001E-3"/>
  </r>
  <r>
    <n v="1867"/>
    <x v="0"/>
    <s v="3-4-10-11"/>
    <s v="3-4-10-11"/>
    <x v="0"/>
    <x v="1864"/>
    <n v="175.87100000000001"/>
    <n v="315.57100000000003"/>
    <n v="3.6767400000000001"/>
    <n v="0"/>
    <x v="150"/>
    <x v="1744"/>
    <n v="-7.4174610000000003"/>
    <n v="-280.98072400000001"/>
    <n v="-1.5691299999999999"/>
    <n v="-7.3921840000000003"/>
    <n v="-281.00750699999998"/>
    <n v="-1.568926"/>
    <n v="3.6826810000000001"/>
    <n v="2.04E-4"/>
  </r>
  <r>
    <n v="1868"/>
    <x v="0"/>
    <s v="3-4-10-11"/>
    <s v="3-4-10-11"/>
    <x v="0"/>
    <x v="1865"/>
    <n v="142.589"/>
    <n v="245.09899999999999"/>
    <n v="3.1813539999999998"/>
    <n v="0"/>
    <x v="557"/>
    <x v="1745"/>
    <n v="-7.3868210000000003"/>
    <n v="-281.72957600000001"/>
    <n v="-1.5708120000000001"/>
    <n v="-7.3909070000000003"/>
    <n v="-281.73330700000002"/>
    <n v="-1.5694710000000001"/>
    <n v="0.553311"/>
    <n v="1.341E-3"/>
  </r>
  <r>
    <n v="1869"/>
    <x v="0"/>
    <s v="3-4-10-11"/>
    <s v="3-4-10-11"/>
    <x v="0"/>
    <x v="1866"/>
    <n v="158.34800000000001"/>
    <n v="361.012"/>
    <n v="2.495679"/>
    <n v="0"/>
    <x v="715"/>
    <x v="1746"/>
    <n v="-7.434463"/>
    <n v="-282.41316399999999"/>
    <n v="-1.569272"/>
    <n v="-7.389945"/>
    <n v="-282.45910600000002"/>
    <n v="-1.5689930000000001"/>
    <n v="6.3973199999999997"/>
    <n v="2.7900000000000001E-4"/>
  </r>
  <r>
    <n v="1870"/>
    <x v="0"/>
    <s v="3-4-10-11"/>
    <s v="3-4-10-11"/>
    <x v="0"/>
    <x v="1867"/>
    <n v="141.96100000000001"/>
    <n v="325.98399999999998"/>
    <n v="4.3581159999999999"/>
    <n v="0"/>
    <x v="715"/>
    <x v="1747"/>
    <n v="-7.3680060000000003"/>
    <n v="-283.45041900000001"/>
    <n v="-1.5657160000000001"/>
    <n v="-7.3884610000000004"/>
    <n v="-283.426849"/>
    <n v="-1.5690109999999999"/>
    <n v="3.1207760000000002"/>
    <n v="3.2950000000000002E-3"/>
  </r>
  <r>
    <n v="1871"/>
    <x v="0"/>
    <s v="3-4-10-11"/>
    <s v="3-4-10-11"/>
    <x v="0"/>
    <x v="1868"/>
    <n v="169.57900000000001"/>
    <n v="349.46800000000002"/>
    <n v="2.5986250000000002"/>
    <n v="0"/>
    <x v="560"/>
    <x v="1748"/>
    <n v="-7.398682"/>
    <n v="-284.179937"/>
    <n v="-1.573909"/>
    <n v="-7.387149"/>
    <n v="-284.152649"/>
    <n v="-1.569477"/>
    <n v="2.9625300000000001"/>
    <n v="4.4330000000000003E-3"/>
  </r>
  <r>
    <n v="1872"/>
    <x v="0"/>
    <s v="3-4-10-11"/>
    <s v="3-4-10-11"/>
    <x v="0"/>
    <x v="1869"/>
    <n v="180.19800000000001"/>
    <n v="185.03899999999999"/>
    <n v="3.0318369999999999"/>
    <n v="0"/>
    <x v="719"/>
    <x v="1749"/>
    <n v="-7.4051859999999996"/>
    <n v="-284.87486699999999"/>
    <n v="-1.57039"/>
    <n v="-7.3861470000000002"/>
    <n v="-284.87844799999999"/>
    <n v="-1.5689550000000001"/>
    <n v="1.937311"/>
    <n v="1.4350000000000001E-3"/>
  </r>
  <r>
    <n v="1873"/>
    <x v="0"/>
    <s v="3-4-10-11"/>
    <s v="3-4-10-11"/>
    <x v="0"/>
    <x v="1870"/>
    <n v="101.762"/>
    <n v="237.57499999999999"/>
    <n v="2.941017"/>
    <n v="0"/>
    <x v="552"/>
    <x v="1750"/>
    <n v="-7.3821190000000003"/>
    <n v="-285.60595899999998"/>
    <n v="-1.5695520000000001"/>
    <n v="-7.3848060000000002"/>
    <n v="-285.60424799999998"/>
    <n v="-1.569431"/>
    <n v="0.318554"/>
    <n v="1.2E-4"/>
  </r>
  <r>
    <n v="1874"/>
    <x v="0"/>
    <s v="3-4-10-11"/>
    <s v="3-4-10-11"/>
    <x v="0"/>
    <x v="1871"/>
    <n v="181.874"/>
    <n v="240.739"/>
    <n v="3.7667320000000002"/>
    <n v="0"/>
    <x v="561"/>
    <x v="1751"/>
    <n v="-7.4232250000000004"/>
    <n v="-286.53203300000001"/>
    <n v="-1.5702259999999999"/>
    <n v="-7.3832719999999998"/>
    <n v="-286.57199100000003"/>
    <n v="-1.5694459999999999"/>
    <n v="5.6505970000000003"/>
    <n v="7.7999999999999999E-4"/>
  </r>
  <r>
    <n v="1875"/>
    <x v="0"/>
    <s v="3-4-10-11"/>
    <s v="3-4-10-11"/>
    <x v="0"/>
    <x v="1872"/>
    <n v="118.34099999999999"/>
    <n v="226.523"/>
    <n v="3.145038"/>
    <n v="0"/>
    <x v="555"/>
    <x v="1752"/>
    <n v="-7.3959270000000004"/>
    <n v="-287.28148700000003"/>
    <n v="-1.568541"/>
    <n v="-7.3823100000000004"/>
    <n v="-287.29779100000002"/>
    <n v="-1.568983"/>
    <n v="2.1241859999999999"/>
    <n v="4.4200000000000001E-4"/>
  </r>
  <r>
    <n v="1876"/>
    <x v="0"/>
    <s v="3-4-10-11"/>
    <s v="3-4-10-11"/>
    <x v="0"/>
    <x v="1873"/>
    <n v="178.24799999999999"/>
    <n v="245.36699999999999"/>
    <n v="2.706728"/>
    <n v="0"/>
    <x v="152"/>
    <x v="1753"/>
    <n v="-7.4311600000000002"/>
    <n v="-287.97355800000003"/>
    <n v="-1.5715889999999999"/>
    <n v="-7.3810169999999999"/>
    <n v="-288.02359000000001"/>
    <n v="-1.569482"/>
    <n v="7.0834260000000002"/>
    <n v="2.1059999999999998E-3"/>
  </r>
  <r>
    <n v="1877"/>
    <x v="0"/>
    <s v="3-4-10-11"/>
    <s v="3-4-10-11"/>
    <x v="0"/>
    <x v="1874"/>
    <n v="110.947"/>
    <n v="267.584"/>
    <n v="4.3151130000000002"/>
    <n v="0"/>
    <x v="561"/>
    <x v="1754"/>
    <n v="-7.37859"/>
    <n v="-288.98384600000003"/>
    <n v="-1.5730200000000001"/>
    <n v="-7.379416"/>
    <n v="-288.991333"/>
    <n v="-1.5694129999999999"/>
    <n v="0.75322900000000004"/>
    <n v="3.607E-3"/>
  </r>
  <r>
    <n v="1878"/>
    <x v="0"/>
    <s v="3-4-10-11"/>
    <s v="3-4-10-11"/>
    <x v="0"/>
    <x v="1875"/>
    <n v="100.09699999999999"/>
    <n v="257.19"/>
    <n v="2.8512420000000001"/>
    <n v="0"/>
    <x v="562"/>
    <x v="1282"/>
    <n v="-7.4498280000000001"/>
    <n v="-289.65111200000001"/>
    <n v="-1.5711569999999999"/>
    <n v="-7.3783729999999998"/>
    <n v="-289.71713299999999"/>
    <n v="-1.5689010000000001"/>
    <n v="9.7285749999999993"/>
    <n v="2.2560000000000002E-3"/>
  </r>
  <r>
    <n v="1879"/>
    <x v="0"/>
    <s v="3-4-10-11"/>
    <s v="3-4-10-11"/>
    <x v="0"/>
    <x v="1876"/>
    <n v="138.44300000000001"/>
    <n v="293.29500000000002"/>
    <n v="3.0654020000000002"/>
    <n v="0"/>
    <x v="1566"/>
    <x v="1755"/>
    <n v="-7.3481649999999998"/>
    <n v="-290.462356"/>
    <n v="-1.5651809999999999"/>
    <n v="-7.3719380000000001"/>
    <n v="-290.43966699999999"/>
    <n v="-1.5651459999999999"/>
    <n v="3.286267"/>
    <n v="3.4999999999999997E-5"/>
  </r>
  <r>
    <n v="1880"/>
    <x v="0"/>
    <s v="3-4-10-11"/>
    <s v="3-4-10-11"/>
    <x v="0"/>
    <x v="1877"/>
    <n v="179.91800000000001"/>
    <n v="286.298"/>
    <n v="4.0263770000000001"/>
    <n v="0"/>
    <x v="1567"/>
    <x v="1756"/>
    <n v="-7.3158580000000004"/>
    <n v="-291.39196800000002"/>
    <n v="-1.5559149999999999"/>
    <n v="-7.357094"/>
    <n v="-291.380157"/>
    <n v="-1.557677"/>
    <n v="4.2893230000000004"/>
    <n v="1.7619999999999999E-3"/>
  </r>
  <r>
    <n v="1881"/>
    <x v="0"/>
    <s v="3-4-10-11"/>
    <s v="3-4-10-11"/>
    <x v="0"/>
    <x v="1878"/>
    <n v="181.584"/>
    <n v="314.90199999999999"/>
    <n v="2.6043959999999999"/>
    <n v="0"/>
    <x v="1568"/>
    <x v="1757"/>
    <n v="-7.3932209999999996"/>
    <n v="-292.01495999999997"/>
    <n v="-1.55646"/>
    <n v="-7.3434840000000001"/>
    <n v="-292.06521600000002"/>
    <n v="-1.5527759999999999"/>
    <n v="7.0706800000000003"/>
    <n v="3.6840000000000002E-3"/>
  </r>
  <r>
    <n v="1882"/>
    <x v="0"/>
    <s v="3-4-10-11"/>
    <s v="3-4-10-11"/>
    <x v="0"/>
    <x v="1879"/>
    <n v="178.03899999999999"/>
    <n v="290.78500000000003"/>
    <n v="3.8502809999999998"/>
    <n v="0"/>
    <x v="1569"/>
    <x v="1758"/>
    <n v="-7.3322079999999996"/>
    <n v="-292.95208600000001"/>
    <n v="-1.548074"/>
    <n v="-7.3228210000000002"/>
    <n v="-292.96301299999999"/>
    <n v="-1.5487249999999999"/>
    <n v="1.4405490000000001"/>
    <n v="6.5099999999999999E-4"/>
  </r>
  <r>
    <n v="1883"/>
    <x v="0"/>
    <s v="3-4-10-11"/>
    <s v="3-4-10-11"/>
    <x v="0"/>
    <x v="1880"/>
    <n v="259.58300000000003"/>
    <n v="293.80700000000002"/>
    <n v="3.5479810000000001"/>
    <n v="0"/>
    <x v="1570"/>
    <x v="1759"/>
    <n v="-7.2768829999999998"/>
    <n v="-293.65842300000003"/>
    <n v="-1.546495"/>
    <n v="-7.3057319999999999"/>
    <n v="-293.63815299999999"/>
    <n v="-1.547175"/>
    <n v="3.5258029999999998"/>
    <n v="6.8000000000000005E-4"/>
  </r>
  <r>
    <n v="1884"/>
    <x v="0"/>
    <s v="3-4-10-11"/>
    <s v="3-4-10-11"/>
    <x v="0"/>
    <x v="1881"/>
    <n v="223.297"/>
    <n v="303.81400000000002"/>
    <n v="3.08833"/>
    <n v="0"/>
    <x v="1571"/>
    <x v="1760"/>
    <n v="-7.237895"/>
    <n v="-294.31975799999998"/>
    <n v="-1.5475110000000001"/>
    <n v="-7.2879100000000001"/>
    <n v="-294.32208300000002"/>
    <n v="-1.5451520000000001"/>
    <n v="5.0069699999999999"/>
    <n v="2.359E-3"/>
  </r>
  <r>
    <n v="1885"/>
    <x v="0"/>
    <s v="3-4-10-11"/>
    <s v="3-4-10-11"/>
    <x v="0"/>
    <x v="1882"/>
    <n v="101.53700000000001"/>
    <n v="196.03700000000001"/>
    <n v="3.7796530000000002"/>
    <n v="0"/>
    <x v="1572"/>
    <x v="1761"/>
    <n v="-7.2904179999999998"/>
    <n v="-295.210937"/>
    <n v="-1.5402929999999999"/>
    <n v="-7.2583970000000004"/>
    <n v="-295.24426299999999"/>
    <n v="-1.5398289999999999"/>
    <n v="4.6216369999999998"/>
    <n v="4.64E-4"/>
  </r>
  <r>
    <n v="1886"/>
    <x v="0"/>
    <s v="3-4-10-11"/>
    <s v="3-4-10-11"/>
    <x v="0"/>
    <x v="1883"/>
    <n v="144.68100000000001"/>
    <n v="285.82600000000002"/>
    <n v="2.8512710000000001"/>
    <n v="0"/>
    <x v="1573"/>
    <x v="1762"/>
    <n v="-7.2451559999999997"/>
    <n v="-295.90790600000003"/>
    <n v="-1.5253350000000001"/>
    <n v="-7.2226780000000002"/>
    <n v="-295.93652300000002"/>
    <n v="-1.5282180000000001"/>
    <n v="3.6389290000000001"/>
    <n v="2.8830000000000001E-3"/>
  </r>
  <r>
    <n v="1887"/>
    <x v="0"/>
    <s v="3-4-10-11"/>
    <s v="3-4-10-11"/>
    <x v="0"/>
    <x v="1884"/>
    <n v="114.18600000000001"/>
    <n v="291.37099999999998"/>
    <n v="3.8917510000000002"/>
    <n v="0"/>
    <x v="1574"/>
    <x v="1763"/>
    <n v="-7.1568649999999998"/>
    <n v="-296.845868"/>
    <n v="-1.4997819999999999"/>
    <n v="-7.1479239999999997"/>
    <n v="-296.852936"/>
    <n v="-1.4997100000000001"/>
    <n v="1.139767"/>
    <n v="7.1000000000000005E-5"/>
  </r>
  <r>
    <n v="1888"/>
    <x v="0"/>
    <s v="3-4-10-11"/>
    <s v="3-4-10-11"/>
    <x v="0"/>
    <x v="1885"/>
    <n v="97.864999999999995"/>
    <n v="208.054"/>
    <n v="3.0687479999999998"/>
    <n v="0"/>
    <x v="1575"/>
    <x v="1764"/>
    <n v="-7.077534"/>
    <n v="-297.519747"/>
    <n v="-1.466321"/>
    <n v="-7.0619940000000003"/>
    <n v="-297.53396600000002"/>
    <n v="-1.466456"/>
    <n v="2.1063540000000001"/>
    <n v="1.35E-4"/>
  </r>
  <r>
    <n v="1889"/>
    <x v="0"/>
    <s v="3-4-10-11"/>
    <s v="3-4-10-11"/>
    <x v="0"/>
    <x v="1886"/>
    <n v="158.672"/>
    <n v="176.416"/>
    <n v="4.9083019999999999"/>
    <n v="0"/>
    <x v="1576"/>
    <x v="1765"/>
    <n v="-6.891311"/>
    <n v="-298.456772"/>
    <n v="-1.409586"/>
    <n v="-6.8934810000000004"/>
    <n v="-298.449951"/>
    <n v="-1.409154"/>
    <n v="0.71577100000000005"/>
    <n v="4.3199999999999998E-4"/>
  </r>
  <r>
    <n v="1890"/>
    <x v="0"/>
    <s v="3-4-10-11"/>
    <s v="3-4-10-11"/>
    <x v="0"/>
    <x v="1887"/>
    <n v="138.465"/>
    <n v="335.26600000000002"/>
    <n v="4.3546569999999996"/>
    <n v="0"/>
    <x v="1577"/>
    <x v="1766"/>
    <n v="-6.6801680000000001"/>
    <n v="-299.14676500000002"/>
    <n v="-1.351224"/>
    <n v="-6.7114690000000001"/>
    <n v="-299.148956"/>
    <n v="-1.35243"/>
    <n v="3.137772"/>
    <n v="1.206E-3"/>
  </r>
  <r>
    <n v="1891"/>
    <x v="0"/>
    <s v="3-4-10-11"/>
    <s v="3-4-10-11"/>
    <x v="0"/>
    <x v="1888"/>
    <n v="143.47399999999999"/>
    <n v="230.28899999999999"/>
    <n v="4.6965820000000003"/>
    <n v="0"/>
    <x v="1578"/>
    <x v="1767"/>
    <n v="-6.5259939999999999"/>
    <n v="-299.85797000000002"/>
    <n v="-1.2952999999999999"/>
    <n v="-6.4821650000000002"/>
    <n v="-299.84789999999998"/>
    <n v="-1.2885800000000001"/>
    <n v="4.497115"/>
    <n v="6.7200000000000003E-3"/>
  </r>
  <r>
    <n v="1892"/>
    <x v="0"/>
    <s v="3-4-10-11"/>
    <s v="3-4-10-11"/>
    <x v="0"/>
    <x v="1889"/>
    <n v="150.28100000000001"/>
    <n v="260.88400000000001"/>
    <n v="6.6860609999999996"/>
    <n v="0"/>
    <x v="1579"/>
    <x v="1768"/>
    <n v="-6.1097869999999999"/>
    <n v="-300.753758"/>
    <n v="-1.1977089999999999"/>
    <n v="-6.1047479999999998"/>
    <n v="-300.75021400000003"/>
    <n v="-1.19699"/>
    <n v="0.616093"/>
    <n v="7.2000000000000005E-4"/>
  </r>
  <r>
    <n v="1893"/>
    <x v="0"/>
    <s v="3-4-10-11"/>
    <s v="3-4-10-11"/>
    <x v="0"/>
    <x v="1890"/>
    <n v="171.06299999999999"/>
    <n v="327.58800000000002"/>
    <n v="5.244459"/>
    <n v="0"/>
    <x v="1580"/>
    <x v="1769"/>
    <n v="-5.7631110000000003"/>
    <n v="-301.39506899999998"/>
    <n v="-1.120207"/>
    <n v="-5.7685709999999997"/>
    <n v="-301.38937399999998"/>
    <n v="-1.1232740000000001"/>
    <n v="0.788964"/>
    <n v="3.0669999999999998E-3"/>
  </r>
  <r>
    <n v="1894"/>
    <x v="0"/>
    <s v="3-4-10-11"/>
    <s v="3-4-10-11"/>
    <x v="0"/>
    <x v="1891"/>
    <n v="103.68600000000001"/>
    <n v="317.05900000000003"/>
    <n v="6.5085540000000002"/>
    <n v="0"/>
    <x v="1581"/>
    <x v="1770"/>
    <n v="-5.2707560000000004"/>
    <n v="-302.18319300000002"/>
    <n v="-1.021358"/>
    <n v="-5.2511570000000001"/>
    <n v="-302.18859900000001"/>
    <n v="-1.022189"/>
    <n v="2.033093"/>
    <n v="8.3100000000000003E-4"/>
  </r>
  <r>
    <n v="1895"/>
    <x v="0"/>
    <s v="3-4-10-11"/>
    <s v="3-4-10-11"/>
    <x v="0"/>
    <x v="1892"/>
    <n v="158.715"/>
    <n v="245.55099999999999"/>
    <n v="5.6144189999999998"/>
    <n v="0"/>
    <x v="1582"/>
    <x v="1771"/>
    <n v="-4.8387500000000001"/>
    <n v="-302.764588"/>
    <n v="-0.94966899999999999"/>
    <n v="-4.8115649999999999"/>
    <n v="-302.752319"/>
    <n v="-0.947156"/>
    <n v="2.9825059999999999"/>
    <n v="2.513E-3"/>
  </r>
  <r>
    <n v="1896"/>
    <x v="0"/>
    <s v="3-4-10-11"/>
    <s v="3-4-10-11"/>
    <x v="0"/>
    <x v="1893"/>
    <n v="99.430999999999997"/>
    <n v="245.303"/>
    <n v="6.9209940000000003"/>
    <n v="0"/>
    <x v="1583"/>
    <x v="1772"/>
    <n v="-3.9355289999999998"/>
    <n v="-303.48346400000003"/>
    <n v="-0.83884499999999995"/>
    <n v="-4.1562710000000003"/>
    <n v="-303.45297199999999"/>
    <n v="-0.84606499999999996"/>
    <n v="22.283888999999999"/>
    <n v="7.2199999999999999E-3"/>
  </r>
  <r>
    <n v="1897"/>
    <x v="0"/>
    <s v="3-4-10-11"/>
    <s v="3-4-10-11"/>
    <x v="0"/>
    <x v="1894"/>
    <n v="110.539"/>
    <n v="279.42200000000003"/>
    <n v="4.8660170000000003"/>
    <n v="0"/>
    <x v="1584"/>
    <x v="1773"/>
    <n v="-3.5731860000000002"/>
    <n v="-303.94804199999999"/>
    <n v="-0.76768499999999995"/>
    <n v="-3.61822"/>
    <n v="-303.93789700000002"/>
    <n v="-0.77220200000000006"/>
    <n v="4.6162669999999997"/>
    <n v="4.5170000000000002E-3"/>
  </r>
  <r>
    <n v="1898"/>
    <x v="0"/>
    <s v="3-4-10-11"/>
    <s v="3-4-10-11"/>
    <x v="0"/>
    <x v="1895"/>
    <n v="140.21100000000001"/>
    <n v="247.21299999999999"/>
    <n v="4.8283769999999997"/>
    <n v="0"/>
    <x v="1585"/>
    <x v="1774"/>
    <n v="-3.0839979999999998"/>
    <n v="-304.39138500000001"/>
    <n v="-0.69405099999999997"/>
    <n v="-3.045604"/>
    <n v="-304.38140900000002"/>
    <n v="-0.69677299999999998"/>
    <n v="3.9669650000000001"/>
    <n v="2.722E-3"/>
  </r>
  <r>
    <n v="1899"/>
    <x v="0"/>
    <s v="3-4-10-11"/>
    <s v="3-4-10-11"/>
    <x v="0"/>
    <x v="1896"/>
    <n v="169.75700000000001"/>
    <n v="297.34500000000003"/>
    <n v="5.606611"/>
    <n v="0"/>
    <x v="1586"/>
    <x v="1775"/>
    <n v="-2.4235720000000001"/>
    <n v="-304.76118000000002"/>
    <n v="-0.61738999999999999"/>
    <n v="-2.4428619999999999"/>
    <n v="-304.77947999999998"/>
    <n v="-0.62184700000000004"/>
    <n v="2.6589499999999999"/>
    <n v="4.457E-3"/>
  </r>
  <r>
    <n v="1900"/>
    <x v="0"/>
    <s v="3-4-10-11"/>
    <s v="3-4-10-11"/>
    <x v="0"/>
    <x v="1897"/>
    <n v="96.105000000000004"/>
    <n v="296.23899999999998"/>
    <n v="5.7751070000000002"/>
    <n v="0"/>
    <x v="1587"/>
    <x v="1776"/>
    <n v="-1.626171"/>
    <n v="-305.25734399999999"/>
    <n v="-0.532941"/>
    <n v="-1.6014280000000001"/>
    <n v="-305.24868800000002"/>
    <n v="-0.53151000000000004"/>
    <n v="2.6213470000000001"/>
    <n v="1.431E-3"/>
  </r>
  <r>
    <n v="1901"/>
    <x v="0"/>
    <s v="3-4-10-11"/>
    <s v="3-4-10-11"/>
    <x v="0"/>
    <x v="1898"/>
    <n v="134.34399999999999"/>
    <n v="287.33100000000002"/>
    <n v="4.7276280000000002"/>
    <n v="0"/>
    <x v="1588"/>
    <x v="1777"/>
    <n v="-0.97670000000000001"/>
    <n v="-305.56949600000002"/>
    <n v="-0.47245799999999999"/>
    <n v="-0.94681800000000005"/>
    <n v="-305.55423000000002"/>
    <n v="-0.46729500000000002"/>
    <n v="3.3555890000000002"/>
    <n v="5.1630000000000001E-3"/>
  </r>
  <r>
    <n v="1902"/>
    <x v="0"/>
    <s v="3-4-10-11"/>
    <s v="3-4-10-11"/>
    <x v="0"/>
    <x v="1899"/>
    <n v="105.908"/>
    <n v="250.774"/>
    <n v="4.9279960000000003"/>
    <n v="0"/>
    <x v="1589"/>
    <x v="1778"/>
    <n v="-0.265847"/>
    <n v="-305.80526200000003"/>
    <n v="-0.399063"/>
    <n v="-0.27398800000000001"/>
    <n v="-305.81045499999999"/>
    <n v="-0.399341"/>
    <n v="0.96565299999999998"/>
    <n v="2.7799999999999998E-4"/>
  </r>
  <r>
    <n v="1903"/>
    <x v="0"/>
    <s v="3-4-10-11"/>
    <s v="3-4-10-11"/>
    <x v="0"/>
    <x v="1900"/>
    <n v="109.76"/>
    <n v="222.25800000000001"/>
    <n v="6.1406710000000002"/>
    <n v="0"/>
    <x v="1590"/>
    <x v="1779"/>
    <n v="0.64979200000000004"/>
    <n v="-306.08045299999998"/>
    <n v="-0.31130000000000002"/>
    <n v="0.64768099999999995"/>
    <n v="-306.084564"/>
    <n v="-0.31176799999999999"/>
    <n v="0.46207799999999999"/>
    <n v="4.6700000000000002E-4"/>
  </r>
  <r>
    <n v="1904"/>
    <x v="0"/>
    <s v="3-4-10-11"/>
    <s v="3-4-10-11"/>
    <x v="0"/>
    <x v="1901"/>
    <n v="126.804"/>
    <n v="262.90199999999999"/>
    <n v="4.0291839999999999"/>
    <n v="0"/>
    <x v="1591"/>
    <x v="1780"/>
    <n v="1.325286"/>
    <n v="-306.24953299999999"/>
    <n v="-0.24776999999999999"/>
    <n v="1.3540190000000001"/>
    <n v="-306.24349999999998"/>
    <n v="-0.25098500000000001"/>
    <n v="2.9360059999999999"/>
    <n v="3.215E-3"/>
  </r>
  <r>
    <n v="1905"/>
    <x v="0"/>
    <s v="3-4-10-11"/>
    <s v="3-4-10-11"/>
    <x v="0"/>
    <x v="1902"/>
    <n v="190.88"/>
    <n v="257.98599999999999"/>
    <n v="4.4249090000000004"/>
    <n v="0"/>
    <x v="1592"/>
    <x v="1781"/>
    <n v="1.9020729999999999"/>
    <n v="-306.45175599999999"/>
    <n v="-0.196796"/>
    <n v="2.0689950000000001"/>
    <n v="-306.361176"/>
    <n v="-0.19259100000000001"/>
    <n v="18.991484"/>
    <n v="4.2050000000000004E-3"/>
  </r>
  <r>
    <n v="1906"/>
    <x v="0"/>
    <s v="3-4-10-11"/>
    <s v="3-4-10-11"/>
    <x v="0"/>
    <x v="1903"/>
    <n v="103.938"/>
    <n v="197.583"/>
    <n v="2.864249"/>
    <n v="0"/>
    <x v="1593"/>
    <x v="1782"/>
    <n v="2.8006060000000002"/>
    <n v="-306.41793200000001"/>
    <n v="-0.136514"/>
    <n v="2.7895430000000001"/>
    <n v="-306.44390900000002"/>
    <n v="-0.13938"/>
    <n v="2.8234249999999999"/>
    <n v="2.8649999999999999E-3"/>
  </r>
  <r>
    <n v="1907"/>
    <x v="0"/>
    <s v="3-4-10-11"/>
    <s v="3-4-10-11"/>
    <x v="0"/>
    <x v="1904"/>
    <n v="159.73400000000001"/>
    <n v="314.66800000000001"/>
    <n v="3.4651960000000002"/>
    <n v="0"/>
    <x v="1594"/>
    <x v="1783"/>
    <n v="3.719954"/>
    <n v="-306.54649499999999"/>
    <n v="-8.6453000000000002E-2"/>
    <n v="3.7555649999999998"/>
    <n v="-306.51669299999998"/>
    <n v="-8.6651000000000006E-2"/>
    <n v="4.6435870000000001"/>
    <n v="1.9900000000000001E-4"/>
  </r>
  <r>
    <n v="1908"/>
    <x v="0"/>
    <s v="3-4-10-11"/>
    <s v="3-4-10-11"/>
    <x v="0"/>
    <x v="1905"/>
    <n v="167.126"/>
    <n v="253.2"/>
    <n v="2.7126860000000002"/>
    <n v="0"/>
    <x v="1595"/>
    <x v="1784"/>
    <n v="4.4884149999999998"/>
    <n v="-306.54537199999999"/>
    <n v="-5.9357E-2"/>
    <n v="4.4812390000000004"/>
    <n v="-306.550995"/>
    <n v="-5.9236999999999998E-2"/>
    <n v="0.911632"/>
    <n v="1.2E-4"/>
  </r>
  <r>
    <n v="1909"/>
    <x v="0"/>
    <s v="3-4-10-11"/>
    <s v="3-4-10-11"/>
    <x v="0"/>
    <x v="1906"/>
    <n v="174.96799999999999"/>
    <n v="255.477"/>
    <n v="2.6741820000000001"/>
    <n v="0"/>
    <x v="1596"/>
    <x v="1785"/>
    <n v="5.178636"/>
    <n v="-306.60782499999999"/>
    <n v="-3.9524999999999998E-2"/>
    <n v="5.2065960000000002"/>
    <n v="-306.57318099999998"/>
    <n v="-3.8342000000000001E-2"/>
    <n v="4.451981"/>
    <n v="1.1839999999999999E-3"/>
  </r>
  <r>
    <n v="1910"/>
    <x v="0"/>
    <s v="3-4-10-11"/>
    <s v="3-4-10-11"/>
    <x v="0"/>
    <x v="1907"/>
    <n v="171.655"/>
    <n v="297.81900000000002"/>
    <n v="2.3014960000000002"/>
    <n v="0"/>
    <x v="1597"/>
    <x v="1786"/>
    <n v="5.855728"/>
    <n v="-306.60307599999999"/>
    <n v="-1.7017999999999998E-2"/>
    <n v="5.9316610000000001"/>
    <n v="-306.586365"/>
    <n v="-2.4319E-2"/>
    <n v="7.7749490000000003"/>
    <n v="7.3010000000000002E-3"/>
  </r>
  <r>
    <n v="1911"/>
    <x v="0"/>
    <s v="3-4-10-11"/>
    <s v="3-4-10-11"/>
    <x v="0"/>
    <x v="1908"/>
    <n v="101.087"/>
    <n v="282.875"/>
    <n v="5.2069179999999999"/>
    <n v="0"/>
    <x v="1598"/>
    <x v="1787"/>
    <n v="7.0104959999999998"/>
    <n v="-306.58512999999999"/>
    <n v="-2.2773999999999999E-2"/>
    <n v="6.8985000000000003"/>
    <n v="-306.59515399999998"/>
    <n v="-1.1620999999999999E-2"/>
    <n v="11.244306999999999"/>
    <n v="1.1153E-2"/>
  </r>
  <r>
    <n v="1912"/>
    <x v="0"/>
    <s v="3-4-10-11"/>
    <s v="3-4-10-11"/>
    <x v="0"/>
    <x v="1909"/>
    <n v="130.37899999999999"/>
    <n v="252.154"/>
    <n v="3.0954320000000002"/>
    <n v="0"/>
    <x v="1599"/>
    <x v="1788"/>
    <n v="7.6039089999999998"/>
    <n v="-306.51362399999999"/>
    <n v="4.4710000000000001E-3"/>
    <n v="7.6240839999999999"/>
    <n v="-306.597443"/>
    <n v="-4.9909999999999998E-3"/>
    <n v="8.6212009999999992"/>
    <n v="5.1999999999999995E-4"/>
  </r>
  <r>
    <n v="1913"/>
    <x v="3"/>
    <s v="4-10-11"/>
    <s v="4-10-11"/>
    <x v="0"/>
    <x v="1910"/>
    <n v="106.63800000000001"/>
    <n v="375.97800000000001"/>
    <n v="2.1893549999999999"/>
    <n v="0"/>
    <x v="1600"/>
    <x v="1789"/>
    <n v="8.4047739999999997"/>
    <n v="-306.37717700000002"/>
    <n v="1.7680000000000001E-2"/>
    <n v="8.3500639999999997"/>
    <n v="-306.59686299999998"/>
    <n v="-1.2600000000000001E-3"/>
    <n v="22.639564"/>
    <n v="1.6420000000000001E-2"/>
  </r>
  <r>
    <n v="1914"/>
    <x v="3"/>
    <s v="4-10-11"/>
    <s v="4-10-11"/>
    <x v="0"/>
    <x v="1911"/>
    <n v="141.108"/>
    <n v="324.22399999999999"/>
    <n v="2.8987790000000002"/>
    <n v="0"/>
    <x v="1601"/>
    <x v="1790"/>
    <n v="9.1016220000000008"/>
    <n v="-306.50602600000002"/>
    <n v="7.3330000000000001E-3"/>
    <n v="9.0761939999999992"/>
    <n v="-306.59484900000001"/>
    <n v="2.1580000000000002E-3"/>
    <n v="9.2390349999999994"/>
    <n v="5.1749999999999999E-3"/>
  </r>
  <r>
    <n v="1915"/>
    <x v="3"/>
    <s v="4-10-11"/>
    <s v="4-10-11"/>
    <x v="0"/>
    <x v="1912"/>
    <n v="81.128"/>
    <n v="756.41899999999998"/>
    <n v="3.2183069999999998"/>
    <n v="0"/>
    <x v="1602"/>
    <x v="1791"/>
    <n v="9.9794490000000007"/>
    <n v="-306.71419500000002"/>
    <n v="-7.228E-3"/>
    <n v="10.044226999999999"/>
    <n v="-306.59023999999999"/>
    <n v="4.5710000000000004E-3"/>
    <n v="13.986036"/>
    <n v="2.6570000000000001E-3"/>
  </r>
  <r>
    <n v="1916"/>
    <x v="3"/>
    <s v="4-10-11"/>
    <s v="4-10-11"/>
    <x v="0"/>
    <x v="1913"/>
    <n v="126.92700000000001"/>
    <n v="354.79599999999999"/>
    <n v="2.3003619999999998"/>
    <n v="0"/>
    <x v="1603"/>
    <x v="1792"/>
    <n v="10.779280999999999"/>
    <n v="-306.67903100000001"/>
    <n v="-2.911E-3"/>
    <n v="10.770041000000001"/>
    <n v="-306.58676100000002"/>
    <n v="4.4289999999999998E-3"/>
    <n v="9.2730759999999997"/>
    <n v="1.518E-3"/>
  </r>
  <r>
    <n v="1917"/>
    <x v="3"/>
    <s v="4-10-11"/>
    <s v="4-10-11"/>
    <x v="0"/>
    <x v="1914"/>
    <n v="129.63300000000001"/>
    <n v="263.31900000000002"/>
    <n v="2.045941"/>
    <n v="0"/>
    <x v="1604"/>
    <x v="1793"/>
    <n v="11.544695000000001"/>
    <n v="-306.55248"/>
    <n v="6.0720000000000001E-3"/>
    <n v="11.495730999999999"/>
    <n v="-306.58367900000002"/>
    <n v="4.8970000000000003E-3"/>
    <n v="5.8059479999999999"/>
    <n v="1.175E-3"/>
  </r>
  <r>
    <n v="1918"/>
    <x v="3"/>
    <s v="4-10-11"/>
    <s v="4-10-11"/>
    <x v="0"/>
    <x v="1915"/>
    <n v="147.678"/>
    <n v="242.387"/>
    <n v="2.954002"/>
    <n v="0"/>
    <x v="1605"/>
    <x v="1794"/>
    <n v="12.502694"/>
    <n v="-306.54648600000002"/>
    <n v="4.0720000000000001E-3"/>
    <n v="12.463329999999999"/>
    <n v="-306.57943699999998"/>
    <n v="4.725E-3"/>
    <n v="5.1334929999999996"/>
    <n v="6.5300000000000004E-4"/>
  </r>
  <r>
    <n v="1919"/>
    <x v="3"/>
    <s v="4-10-11"/>
    <s v="4-10-11"/>
    <x v="0"/>
    <x v="1916"/>
    <n v="140.61099999999999"/>
    <n v="368.935"/>
    <n v="1.7546999999999999"/>
    <n v="0"/>
    <x v="799"/>
    <x v="1795"/>
    <n v="13.112799000000001"/>
    <n v="-306.65154899999999"/>
    <n v="4.6950000000000004E-3"/>
    <n v="13.189118000000001"/>
    <n v="-306.57617199999999"/>
    <n v="4.1060000000000003E-3"/>
    <n v="10.726748000000001"/>
    <n v="5.9000000000000003E-4"/>
  </r>
  <r>
    <n v="1920"/>
    <x v="3"/>
    <s v="4-10-11"/>
    <s v="4-10-11"/>
    <x v="0"/>
    <x v="1917"/>
    <n v="77.734999999999999"/>
    <n v="238.04599999999999"/>
    <n v="2.6896309999999999"/>
    <n v="0"/>
    <x v="1606"/>
    <x v="1796"/>
    <n v="13.881856000000001"/>
    <n v="-306.690223"/>
    <n v="-9.0600000000000001E-4"/>
    <n v="13.914985"/>
    <n v="-306.57318099999998"/>
    <n v="4.5539999999999999E-3"/>
    <n v="12.164057"/>
    <n v="3.6480000000000002E-3"/>
  </r>
  <r>
    <n v="1921"/>
    <x v="3"/>
    <s v="4-10-11"/>
    <s v="4-10-11"/>
    <x v="0"/>
    <x v="1918"/>
    <n v="136.50899999999999"/>
    <n v="359.40499999999997"/>
    <n v="3.1099510000000001"/>
    <n v="0"/>
    <x v="1607"/>
    <x v="1797"/>
    <n v="14.850586"/>
    <n v="-306.36172599999998"/>
    <n v="3.7859999999999999E-3"/>
    <n v="14.640872"/>
    <n v="-306.57000699999998"/>
    <n v="4.0020000000000003E-3"/>
    <n v="29.556933999999998"/>
    <n v="2.1599999999999999E-4"/>
  </r>
  <r>
    <n v="1922"/>
    <x v="0"/>
    <s v="4-10-11-21"/>
    <s v="4-10-11-21"/>
    <x v="0"/>
    <x v="1919"/>
    <n v="112.295"/>
    <n v="296.44799999999998"/>
    <n v="2.429494"/>
    <n v="0"/>
    <x v="1608"/>
    <x v="1798"/>
    <n v="15.243283999999999"/>
    <n v="-306.73747900000001"/>
    <n v="7.0500000000000001E-4"/>
    <n v="15.366743"/>
    <n v="-306.567566"/>
    <n v="4.1000000000000003E-3"/>
    <n v="21.002994000000001"/>
    <n v="3.3939999999999999E-3"/>
  </r>
  <r>
    <n v="1923"/>
    <x v="0"/>
    <s v="4-10-11-21"/>
    <s v="4-10-11-21"/>
    <x v="0"/>
    <x v="1920"/>
    <n v="156.024"/>
    <n v="285.62200000000001"/>
    <n v="3.9641139999999999"/>
    <n v="0"/>
    <x v="1609"/>
    <x v="1799"/>
    <n v="16.148540000000001"/>
    <n v="-306.50697400000001"/>
    <n v="2.0119999999999999E-3"/>
    <n v="16.092571"/>
    <n v="-306.565155"/>
    <n v="3.1229999999999999E-3"/>
    <n v="8.0731509999999993"/>
    <n v="1.111E-3"/>
  </r>
  <r>
    <n v="1924"/>
    <x v="0"/>
    <s v="4-10-11-21"/>
    <s v="4-10-11-21"/>
    <x v="0"/>
    <x v="1921"/>
    <n v="140.989"/>
    <n v="287.46899999999999"/>
    <n v="4.1153779999999998"/>
    <n v="0"/>
    <x v="1610"/>
    <x v="1800"/>
    <n v="16.969266000000001"/>
    <n v="-306.39432099999999"/>
    <n v="8.1709999999999994E-3"/>
    <n v="16.818214000000001"/>
    <n v="-306.56332400000002"/>
    <n v="3.2169999999999998E-3"/>
    <n v="22.666853"/>
    <n v="4.9540000000000001E-3"/>
  </r>
  <r>
    <n v="1925"/>
    <x v="0"/>
    <s v="4-10-11-21"/>
    <s v="4-10-11-21"/>
    <x v="0"/>
    <x v="1922"/>
    <n v="123.06399999999999"/>
    <n v="217.44300000000001"/>
    <n v="3.2450290000000002"/>
    <n v="0"/>
    <x v="1611"/>
    <x v="1801"/>
    <n v="17.603781999999999"/>
    <n v="-306.732777"/>
    <n v="-5.3990000000000002E-3"/>
    <n v="17.781324000000001"/>
    <n v="-306.56088299999999"/>
    <n v="2.869E-3"/>
    <n v="24.712136999999998"/>
    <n v="2.5300000000000001E-3"/>
  </r>
  <r>
    <n v="1926"/>
    <x v="1"/>
    <s v="4-10-11-16-21"/>
    <s v="4-10-11-16-21"/>
    <x v="0"/>
    <x v="1923"/>
    <n v="131.01400000000001"/>
    <n v="254.51400000000001"/>
    <n v="3.6440769999999998"/>
    <n v="0"/>
    <x v="1612"/>
    <x v="1802"/>
    <n v="18.435302"/>
    <n v="-306.60848399999998"/>
    <n v="2.8500000000000001E-3"/>
    <n v="18.494629"/>
    <n v="-306.55898999999999"/>
    <n v="2.2070000000000002E-3"/>
    <n v="7.7260869999999997"/>
    <n v="6.4300000000000002E-4"/>
  </r>
  <r>
    <n v="1927"/>
    <x v="0"/>
    <s v="4-11-16-21"/>
    <s v="4-11-16-21"/>
    <x v="0"/>
    <x v="1924"/>
    <n v="160.27199999999999"/>
    <n v="291.86500000000001"/>
    <n v="3.443584"/>
    <n v="0"/>
    <x v="1613"/>
    <x v="1803"/>
    <n v="19.171427999999999"/>
    <n v="-306.68735099999998"/>
    <n v="-4.0119999999999999E-3"/>
    <n v="19.196802000000002"/>
    <n v="-306.55755599999998"/>
    <n v="2.5860000000000002E-3"/>
    <n v="13.225178"/>
    <n v="1.426E-3"/>
  </r>
  <r>
    <n v="1928"/>
    <x v="0"/>
    <s v="4-11-16-21"/>
    <s v="4-11-16-21"/>
    <x v="0"/>
    <x v="1925"/>
    <n v="132.21"/>
    <n v="344.101"/>
    <n v="3.6243180000000002"/>
    <n v="0"/>
    <x v="1614"/>
    <x v="1804"/>
    <n v="19.928407"/>
    <n v="-306.51225099999999"/>
    <n v="2.052E-3"/>
    <n v="19.887533000000001"/>
    <n v="-306.55593900000002"/>
    <n v="1.9300000000000001E-3"/>
    <n v="5.9827070000000004"/>
    <n v="1.22E-4"/>
  </r>
  <r>
    <n v="1929"/>
    <x v="0"/>
    <s v="4-11-16-21"/>
    <s v="4-11-16-21"/>
    <x v="0"/>
    <x v="1926"/>
    <n v="148.27600000000001"/>
    <n v="316.589"/>
    <n v="3.3894690000000001"/>
    <n v="0"/>
    <x v="1615"/>
    <x v="1805"/>
    <n v="20.789656999999998"/>
    <n v="-306.59243700000002"/>
    <n v="2.13E-4"/>
    <n v="20.793537000000001"/>
    <n v="-306.55432100000002"/>
    <n v="1.6379999999999999E-3"/>
    <n v="3.8312680000000001"/>
    <n v="1.4239999999999999E-3"/>
  </r>
  <r>
    <n v="1930"/>
    <x v="0"/>
    <s v="4-11-16-21"/>
    <s v="4-11-16-21"/>
    <x v="0"/>
    <x v="1927"/>
    <n v="140.20400000000001"/>
    <n v="519.16899999999998"/>
    <n v="2.318692"/>
    <n v="0"/>
    <x v="1616"/>
    <x v="1806"/>
    <n v="21.436610000000002"/>
    <n v="-306.64653900000002"/>
    <n v="-8.6899999999999998E-4"/>
    <n v="21.464386000000001"/>
    <n v="-306.553406"/>
    <n v="1.9910000000000001E-3"/>
    <n v="9.7187300000000008"/>
    <n v="1.122E-3"/>
  </r>
  <r>
    <n v="1931"/>
    <x v="0"/>
    <s v="4-11-16-21"/>
    <s v="4-11-16-21"/>
    <x v="0"/>
    <x v="1928"/>
    <n v="154.68100000000001"/>
    <n v="286.24400000000003"/>
    <n v="2.4841519999999999"/>
    <n v="0"/>
    <x v="1617"/>
    <x v="1807"/>
    <n v="22.153292"/>
    <n v="-306.52719000000002"/>
    <n v="1.652E-3"/>
    <n v="22.129009"/>
    <n v="-306.55215500000003"/>
    <n v="1.338E-3"/>
    <n v="3.4827080000000001"/>
    <n v="3.1399999999999999E-4"/>
  </r>
  <r>
    <n v="1932"/>
    <x v="0"/>
    <s v="11-16-20-21"/>
    <s v="11-16-20-21"/>
    <x v="0"/>
    <x v="1436"/>
    <n v="154.03700000000001"/>
    <n v="264.76900000000001"/>
    <n v="2.4662570000000001"/>
    <n v="0"/>
    <x v="1618"/>
    <x v="1808"/>
    <n v="22.784485"/>
    <n v="-306.53714100000002"/>
    <n v="9.2599999999999996E-4"/>
    <n v="22.787239"/>
    <n v="-306.551422"/>
    <n v="1.794E-3"/>
    <n v="1.454407"/>
    <n v="8.6799999999999996E-4"/>
  </r>
  <r>
    <n v="1933"/>
    <x v="0"/>
    <s v="11-16-20-21"/>
    <s v="11-16-20-21"/>
    <x v="0"/>
    <x v="1929"/>
    <n v="103.43600000000001"/>
    <n v="344.47699999999998"/>
    <n v="3.5605190000000002"/>
    <n v="0"/>
    <x v="1619"/>
    <x v="1809"/>
    <n v="23.601431999999999"/>
    <n v="-306.59101099999998"/>
    <n v="1.3760000000000001E-3"/>
    <n v="23.653521999999999"/>
    <n v="-306.55023199999999"/>
    <n v="1.73E-3"/>
    <n v="6.6153649999999997"/>
    <n v="3.5399999999999999E-4"/>
  </r>
  <r>
    <n v="1934"/>
    <x v="0"/>
    <s v="11-16-20-21"/>
    <s v="11-16-20-21"/>
    <x v="0"/>
    <x v="1930"/>
    <n v="170.91900000000001"/>
    <n v="330.58100000000002"/>
    <n v="3.6194820000000001"/>
    <n v="0"/>
    <x v="1620"/>
    <x v="1810"/>
    <n v="24.406749999999999"/>
    <n v="-306.558922"/>
    <n v="4.0010000000000002E-3"/>
    <n v="24.293849999999999"/>
    <n v="-306.54916400000002"/>
    <n v="1.1199999999999999E-3"/>
    <n v="11.332144"/>
    <n v="2.8809999999999999E-3"/>
  </r>
  <r>
    <n v="1935"/>
    <x v="0"/>
    <s v="11-16-20-21"/>
    <s v="11-16-20-21"/>
    <x v="0"/>
    <x v="1931"/>
    <n v="151.71899999999999"/>
    <n v="322.72800000000001"/>
    <n v="2.5737079999999999"/>
    <n v="0"/>
    <x v="1621"/>
    <x v="1811"/>
    <n v="24.955154"/>
    <n v="-306.59734900000001"/>
    <n v="5.5999999999999999E-3"/>
    <n v="24.926000999999999"/>
    <n v="-306.54846199999997"/>
    <n v="1.65E-3"/>
    <n v="5.6919909999999998"/>
    <n v="3.9509999999999997E-3"/>
  </r>
  <r>
    <n v="1936"/>
    <x v="0"/>
    <s v="11-16-20-21"/>
    <s v="11-16-20-21"/>
    <x v="0"/>
    <x v="1932"/>
    <n v="116.639"/>
    <n v="313.83100000000002"/>
    <n v="2.3713129999999998"/>
    <n v="0"/>
    <x v="1622"/>
    <x v="1812"/>
    <n v="25.533619999999999"/>
    <n v="-306.55502999999999"/>
    <n v="7.1699999999999997E-4"/>
    <n v="25.550367000000001"/>
    <n v="-306.54754600000001"/>
    <n v="9.9700000000000006E-4"/>
    <n v="1.8343579999999999"/>
    <n v="2.7999999999999998E-4"/>
  </r>
  <r>
    <n v="1937"/>
    <x v="0"/>
    <s v="11-16-20-21"/>
    <s v="11-16-20-21"/>
    <x v="0"/>
    <x v="1933"/>
    <n v="177.435"/>
    <n v="285.90300000000002"/>
    <n v="2.4612829999999999"/>
    <n v="0"/>
    <x v="1623"/>
    <x v="1813"/>
    <n v="26.090129000000001"/>
    <n v="-306.62338099999999"/>
    <n v="8.03E-4"/>
    <n v="26.167503"/>
    <n v="-306.54699699999998"/>
    <n v="1.4829999999999999E-3"/>
    <n v="10.87261"/>
    <n v="6.8000000000000005E-4"/>
  </r>
  <r>
    <n v="1938"/>
    <x v="0"/>
    <s v="11-16-20-21"/>
    <s v="11-16-20-21"/>
    <x v="0"/>
    <x v="1934"/>
    <n v="177.27099999999999"/>
    <n v="300.83699999999999"/>
    <n v="3.4145840000000001"/>
    <n v="0"/>
    <x v="1624"/>
    <x v="1814"/>
    <n v="26.883251999999999"/>
    <n v="-306.45484699999997"/>
    <n v="1.3519999999999999E-3"/>
    <n v="26.777799999999999"/>
    <n v="-306.54617300000001"/>
    <n v="8.4000000000000003E-4"/>
    <n v="13.950146"/>
    <n v="5.1199999999999998E-4"/>
  </r>
  <r>
    <n v="1939"/>
    <x v="0"/>
    <s v="11-16-20-21"/>
    <s v="11-16-20-21"/>
    <x v="0"/>
    <x v="1935"/>
    <n v="104.684"/>
    <n v="246.05099999999999"/>
    <n v="3.5692300000000001"/>
    <n v="0"/>
    <x v="1625"/>
    <x v="1815"/>
    <n v="27.547463"/>
    <n v="-306.58667500000001"/>
    <n v="9.77E-4"/>
    <n v="27.581045"/>
    <n v="-306.54541"/>
    <n v="7.3200000000000001E-4"/>
    <n v="5.3202949999999998"/>
    <n v="2.4399999999999999E-4"/>
  </r>
  <r>
    <n v="1940"/>
    <x v="0"/>
    <s v="11-16-20-21"/>
    <s v="11-16-20-21"/>
    <x v="0"/>
    <x v="1936"/>
    <n v="96.105000000000004"/>
    <n v="344.57"/>
    <n v="2.9076309999999999"/>
    <n v="0"/>
    <x v="1626"/>
    <x v="1816"/>
    <n v="28.239650000000001"/>
    <n v="-306.56999200000001"/>
    <n v="-2.5790000000000001E-3"/>
    <n v="28.175470000000001"/>
    <n v="-306.54504400000002"/>
    <n v="1.2440000000000001E-3"/>
    <n v="6.8858069999999998"/>
    <n v="1.335E-3"/>
  </r>
  <r>
    <n v="1941"/>
    <x v="0"/>
    <s v="11-16-20-21"/>
    <s v="11-16-20-21"/>
    <x v="0"/>
    <x v="1937"/>
    <n v="171.43600000000001"/>
    <n v="346.16899999999998"/>
    <n v="2.312808"/>
    <n v="0"/>
    <x v="1627"/>
    <x v="1817"/>
    <n v="28.87096"/>
    <n v="-306.60758399999997"/>
    <n v="5.4530000000000004E-3"/>
    <n v="28.762886000000002"/>
    <n v="-306.54431199999999"/>
    <n v="6.3900000000000003E-4"/>
    <n v="12.523337"/>
    <n v="4.8139999999999997E-3"/>
  </r>
  <r>
    <n v="1942"/>
    <x v="0"/>
    <s v="11-16-20-21"/>
    <s v="11-16-20-21"/>
    <x v="0"/>
    <x v="1938"/>
    <n v="153.667"/>
    <n v="396.29399999999998"/>
    <n v="2.9364849999999998"/>
    <n v="0"/>
    <x v="1628"/>
    <x v="1818"/>
    <n v="29.291394"/>
    <n v="-306.527985"/>
    <n v="-4.4000000000000002E-4"/>
    <n v="29.343283"/>
    <n v="-306.54397599999999"/>
    <n v="1.2179999999999999E-3"/>
    <n v="5.429665"/>
    <n v="7.7700000000000002E-4"/>
  </r>
  <r>
    <n v="1943"/>
    <x v="0"/>
    <s v="11-16-20-21"/>
    <s v="11-16-20-21"/>
    <x v="0"/>
    <x v="1939"/>
    <n v="97.302000000000007"/>
    <n v="195.089"/>
    <n v="3.4500060000000001"/>
    <n v="0"/>
    <x v="1629"/>
    <x v="957"/>
    <n v="30.166726000000001"/>
    <n v="-306.54415299999999"/>
    <n v="-1.6750000000000001E-3"/>
    <n v="30.106468"/>
    <n v="-306.543274"/>
    <n v="1.1950000000000001E-3"/>
    <n v="6.0264309999999996"/>
    <n v="4.8000000000000001E-4"/>
  </r>
  <r>
    <n v="1944"/>
    <x v="0"/>
    <s v="11-16-20-21"/>
    <s v="11-16-20-21"/>
    <x v="0"/>
    <x v="1940"/>
    <n v="162.47499999999999"/>
    <n v="438.98399999999998"/>
    <n v="2.7940390000000002"/>
    <n v="0"/>
    <x v="1630"/>
    <x v="1819"/>
    <n v="30.643986000000002"/>
    <n v="-306.57209699999999"/>
    <n v="4.3199999999999998E-4"/>
    <n v="30.671102999999999"/>
    <n v="-306.54257200000001"/>
    <n v="5.9299999999999999E-4"/>
    <n v="4.0088369999999998"/>
    <n v="1.6100000000000001E-4"/>
  </r>
  <r>
    <n v="1945"/>
    <x v="0"/>
    <s v="11-16-20-21"/>
    <s v="11-16-20-21"/>
    <x v="0"/>
    <x v="1941"/>
    <n v="180.626"/>
    <n v="360.79399999999998"/>
    <n v="2.042681"/>
    <n v="0"/>
    <x v="1631"/>
    <x v="1820"/>
    <n v="31.239234"/>
    <n v="-306.54193500000002"/>
    <n v="1.428E-3"/>
    <n v="31.229275000000001"/>
    <n v="-306.54229700000002"/>
    <n v="1.1620000000000001E-3"/>
    <n v="0.99660899999999997"/>
    <n v="2.6699999999999998E-4"/>
  </r>
  <r>
    <n v="1946"/>
    <x v="0"/>
    <s v="11-16-20-21"/>
    <s v="11-16-20-21"/>
    <x v="0"/>
    <x v="1942"/>
    <n v="146.45500000000001"/>
    <n v="277.30200000000002"/>
    <n v="1.8353200000000001"/>
    <n v="0"/>
    <x v="1632"/>
    <x v="1821"/>
    <n v="31.718568000000001"/>
    <n v="-306.62323700000002"/>
    <n v="-3.9500000000000001E-4"/>
    <n v="31.781051999999999"/>
    <n v="-306.541718"/>
    <n v="5.0699999999999996E-4"/>
    <n v="10.271115999999999"/>
    <n v="1.12E-4"/>
  </r>
  <r>
    <n v="1947"/>
    <x v="0"/>
    <s v="11-16-20-21"/>
    <s v="11-16-20-21"/>
    <x v="0"/>
    <x v="1943"/>
    <n v="167.87200000000001"/>
    <n v="281.00700000000001"/>
    <n v="2.102741"/>
    <n v="0"/>
    <x v="1633"/>
    <x v="1822"/>
    <n v="32.079096"/>
    <n v="-306.70549799999998"/>
    <n v="-4.2960000000000003E-3"/>
    <n v="32.326461999999999"/>
    <n v="-306.541473"/>
    <n v="1.1039999999999999E-3"/>
    <n v="29.680586000000002"/>
    <n v="3.192E-3"/>
  </r>
  <r>
    <n v="1948"/>
    <x v="0"/>
    <s v="11-16-20-21"/>
    <s v="11-16-20-21"/>
    <x v="0"/>
    <x v="1944"/>
    <n v="130.87299999999999"/>
    <n v="310.54000000000002"/>
    <n v="4.76356"/>
    <n v="0"/>
    <x v="1634"/>
    <x v="1823"/>
    <n v="33.123635999999998"/>
    <n v="-306.48775799999999"/>
    <n v="2.4009999999999999E-3"/>
    <n v="33.043785"/>
    <n v="-306.54098499999998"/>
    <n v="1.083E-3"/>
    <n v="9.5965039999999995"/>
    <n v="1.3179999999999999E-3"/>
  </r>
  <r>
    <n v="1949"/>
    <x v="0"/>
    <s v="11-16-20-21"/>
    <s v="11-16-20-21"/>
    <x v="0"/>
    <x v="1945"/>
    <n v="134.203"/>
    <n v="240.77"/>
    <n v="2.2550949999999998"/>
    <n v="0"/>
    <x v="1635"/>
    <x v="1824"/>
    <n v="33.541409999999999"/>
    <n v="-306.59777800000001"/>
    <n v="2.2290000000000001E-3"/>
    <n v="33.574424999999998"/>
    <n v="-306.54037499999998"/>
    <n v="4.66E-4"/>
    <n v="6.6220220000000003"/>
    <n v="1.7639999999999999E-3"/>
  </r>
  <r>
    <n v="1950"/>
    <x v="0"/>
    <s v="11-16-20-21"/>
    <s v="11-16-20-21"/>
    <x v="0"/>
    <x v="1946"/>
    <n v="154.203"/>
    <n v="357.04500000000002"/>
    <n v="2.1997260000000001"/>
    <n v="0"/>
    <x v="1636"/>
    <x v="1825"/>
    <n v="33.965259000000003"/>
    <n v="-306.67840899999999"/>
    <n v="-4.4850000000000003E-3"/>
    <n v="34.098869000000001"/>
    <n v="-306.54016100000001"/>
    <n v="1.0970000000000001E-3"/>
    <n v="19.226050000000001"/>
    <n v="3.388E-3"/>
  </r>
  <r>
    <n v="1951"/>
    <x v="0"/>
    <s v="11-16-20-21"/>
    <s v="11-16-20-21"/>
    <x v="0"/>
    <x v="1947"/>
    <n v="151.83699999999999"/>
    <n v="242.28299999999999"/>
    <n v="2.993255"/>
    <n v="0"/>
    <x v="1637"/>
    <x v="1826"/>
    <n v="34.806901000000003"/>
    <n v="-306.51664099999999"/>
    <n v="5.4199999999999995E-4"/>
    <n v="34.788673000000003"/>
    <n v="-306.53970299999997"/>
    <n v="1.057E-3"/>
    <n v="2.939635"/>
    <n v="5.1500000000000005E-4"/>
  </r>
  <r>
    <n v="1952"/>
    <x v="3"/>
    <s v="16-20-21"/>
    <s v="16-20-21"/>
    <x v="0"/>
    <x v="1948"/>
    <n v="136.279"/>
    <n v="312.31799999999998"/>
    <n v="1.295628"/>
    <n v="0"/>
    <x v="1638"/>
    <x v="1827"/>
    <n v="35.251058"/>
    <n v="-306.575852"/>
    <n v="-6.9999999999999994E-5"/>
    <n v="35.299854000000003"/>
    <n v="-306.53912400000002"/>
    <n v="4.2400000000000001E-4"/>
    <n v="6.107399"/>
    <n v="3.5399999999999999E-4"/>
  </r>
  <r>
    <n v="1953"/>
    <x v="3"/>
    <s v="16-20-21"/>
    <s v="16-20-21"/>
    <x v="0"/>
    <x v="1949"/>
    <n v="142.048"/>
    <n v="317.92399999999998"/>
    <n v="1.8432999999999999"/>
    <n v="0"/>
    <x v="1639"/>
    <x v="1828"/>
    <n v="36.062078"/>
    <n v="-306.57686999999999"/>
    <n v="9.9469999999999992E-3"/>
    <n v="35.815258"/>
    <n v="-306.538971"/>
    <n v="9.9200000000000004E-4"/>
    <n v="24.971236999999999"/>
    <n v="8.9549999999999994E-3"/>
  </r>
  <r>
    <n v="1954"/>
    <x v="3"/>
    <s v="16-20-21"/>
    <s v="16-20-21"/>
    <x v="0"/>
    <x v="1950"/>
    <n v="97.373999999999995"/>
    <n v="308.78300000000002"/>
    <n v="1.423697"/>
    <n v="0"/>
    <x v="1640"/>
    <x v="1829"/>
    <n v="36.428016999999997"/>
    <n v="-306.485567"/>
    <n v="1.4189999999999999E-3"/>
    <n v="36.351460000000003"/>
    <n v="-306.53842200000003"/>
    <n v="4.5800000000000002E-4"/>
    <n v="9.3030290000000004"/>
    <n v="9.6100000000000005E-4"/>
  </r>
  <r>
    <n v="1955"/>
    <x v="3"/>
    <s v="16-20-21"/>
    <s v="16-20-21"/>
    <x v="0"/>
    <x v="1951"/>
    <n v="83.772000000000006"/>
    <n v="266.20600000000002"/>
    <n v="1.7106429999999999"/>
    <n v="0"/>
    <x v="1641"/>
    <x v="1830"/>
    <n v="37.000177000000001"/>
    <n v="-306.76181500000001"/>
    <n v="8.8009999999999998E-3"/>
    <n v="37.118484000000002"/>
    <n v="-306.537781"/>
    <n v="5.3600000000000002E-4"/>
    <n v="25.335356000000001"/>
    <n v="8.2649999999999998E-3"/>
  </r>
  <r>
    <n v="1956"/>
    <x v="3"/>
    <s v="16-20-21"/>
    <s v="16-20-21"/>
    <x v="0"/>
    <x v="1952"/>
    <n v="121.17700000000001"/>
    <n v="295.49900000000002"/>
    <n v="2.6459730000000001"/>
    <n v="0"/>
    <x v="1642"/>
    <x v="1831"/>
    <n v="37.723987999999999"/>
    <n v="-306.57779199999999"/>
    <n v="3.6519999999999999E-3"/>
    <n v="37.740501000000002"/>
    <n v="-306.53747600000003"/>
    <n v="9.6699999999999998E-4"/>
    <n v="4.3566979999999997"/>
    <n v="2.686E-3"/>
  </r>
  <r>
    <n v="1957"/>
    <x v="3"/>
    <s v="16-20-21"/>
    <s v="16-20-21"/>
    <x v="0"/>
    <x v="1953"/>
    <n v="94.355999999999995"/>
    <n v="354.94"/>
    <n v="2.2272059999999998"/>
    <n v="0"/>
    <x v="1643"/>
    <x v="1832"/>
    <n v="38.257336000000002"/>
    <n v="-306.55181199999998"/>
    <n v="-6.9319999999999998E-3"/>
    <n v="38.405524999999997"/>
    <n v="-306.536835"/>
    <n v="5.13E-4"/>
    <n v="14.894409"/>
    <n v="6.4190000000000002E-3"/>
  </r>
  <r>
    <n v="1958"/>
    <x v="3"/>
    <s v="16-20-21"/>
    <s v="16-20-21"/>
    <x v="0"/>
    <x v="1954"/>
    <n v="125.459"/>
    <n v="253.542"/>
    <n v="2.957827"/>
    <n v="0"/>
    <x v="1644"/>
    <x v="1833"/>
    <n v="39.429850999999999"/>
    <n v="-306.46575899999999"/>
    <n v="4.4299999999999998E-4"/>
    <n v="39.359645999999998"/>
    <n v="-306.536224"/>
    <n v="4.5399999999999998E-4"/>
    <n v="9.9468870000000003"/>
    <n v="1.1E-5"/>
  </r>
  <r>
    <n v="1959"/>
    <x v="3"/>
    <s v="16-20-21"/>
    <s v="16-20-21"/>
    <x v="0"/>
    <x v="1955"/>
    <n v="161.89099999999999"/>
    <n v="412.05500000000001"/>
    <n v="2.0908319999999998"/>
    <n v="0"/>
    <x v="1645"/>
    <x v="1834"/>
    <n v="40.181910999999999"/>
    <n v="-306.49236999999999"/>
    <n v="3.3570000000000002E-3"/>
    <n v="40.110194999999997"/>
    <n v="-306.53585800000002"/>
    <n v="8.6899999999999998E-4"/>
    <n v="8.3870710000000006"/>
    <n v="2.4880000000000002E-3"/>
  </r>
  <r>
    <n v="1960"/>
    <x v="3"/>
    <s v="16-20-21"/>
    <s v="16-20-21"/>
    <x v="0"/>
    <x v="1956"/>
    <n v="100.116"/>
    <n v="271.99799999999999"/>
    <n v="1.990653"/>
    <n v="0"/>
    <x v="1646"/>
    <x v="1299"/>
    <n v="40.786766999999998"/>
    <n v="-306.68543699999998"/>
    <n v="1.2507000000000001E-2"/>
    <n v="40.862453000000002"/>
    <n v="-306.53530899999998"/>
    <n v="3.3100000000000002E-4"/>
    <n v="16.812726000000001"/>
    <n v="1.2175999999999999E-2"/>
  </r>
  <r>
    <n v="1961"/>
    <x v="3"/>
    <s v="16-20-21"/>
    <s v="16-20-21"/>
    <x v="0"/>
    <x v="1957"/>
    <n v="81.503"/>
    <n v="225.23099999999999"/>
    <n v="3.057404"/>
    <n v="0"/>
    <x v="1647"/>
    <x v="1835"/>
    <n v="41.705181000000003"/>
    <n v="-306.74937599999998"/>
    <n v="5.6950000000000004E-3"/>
    <n v="41.845511999999999"/>
    <n v="-306.53482100000002"/>
    <n v="2.7399999999999999E-4"/>
    <n v="25.637281999999999"/>
    <n v="5.4209999999999996E-3"/>
  </r>
  <r>
    <n v="1962"/>
    <x v="3"/>
    <s v="16-20-21"/>
    <s v="16-20-21"/>
    <x v="0"/>
    <x v="1958"/>
    <n v="117.724"/>
    <n v="219.93199999999999"/>
    <n v="2.9469509999999999"/>
    <n v="0"/>
    <x v="1648"/>
    <x v="1836"/>
    <n v="42.487830000000002"/>
    <n v="-306.60930300000001"/>
    <n v="5.3700000000000004E-4"/>
    <n v="42.566074"/>
    <n v="-306.53460699999999"/>
    <n v="7.7099999999999998E-4"/>
    <n v="10.817392999999999"/>
    <n v="2.34E-4"/>
  </r>
  <r>
    <n v="1963"/>
    <x v="3"/>
    <s v="16-20-21"/>
    <s v="16-20-21"/>
    <x v="0"/>
    <x v="1959"/>
    <n v="128.99799999999999"/>
    <n v="259.69400000000002"/>
    <n v="2.5915439999999998"/>
    <n v="0"/>
    <x v="1649"/>
    <x v="1837"/>
    <n v="43.195731000000002"/>
    <n v="-306.49218200000001"/>
    <n v="-4.2979999999999997E-3"/>
    <n v="43.279941999999998"/>
    <n v="-306.534088"/>
    <n v="2.6400000000000002E-4"/>
    <n v="9.40611"/>
    <n v="4.0350000000000004E-3"/>
  </r>
  <r>
    <n v="1964"/>
    <x v="3"/>
    <s v="16-20-21"/>
    <s v="16-20-21"/>
    <x v="0"/>
    <x v="1960"/>
    <n v="84.171000000000006"/>
    <n v="300.76400000000001"/>
    <n v="2.0071340000000002"/>
    <n v="0"/>
    <x v="1650"/>
    <x v="1838"/>
    <n v="43.933974999999997"/>
    <n v="-306.54499600000003"/>
    <n v="-1.193E-3"/>
    <n v="43.996066999999996"/>
    <n v="-306.533905"/>
    <n v="7.5100000000000004E-4"/>
    <n v="6.3074500000000002"/>
    <n v="4.4200000000000001E-4"/>
  </r>
  <r>
    <n v="1965"/>
    <x v="3"/>
    <s v="16-20-21"/>
    <s v="16-20-21"/>
    <x v="0"/>
    <x v="1961"/>
    <n v="117.899"/>
    <n v="225.91800000000001"/>
    <n v="3.5163389999999999"/>
    <n v="0"/>
    <x v="1651"/>
    <x v="1839"/>
    <n v="44.932141999999999"/>
    <n v="-306.51419900000002"/>
    <n v="-2.712E-3"/>
    <n v="44.962195999999999"/>
    <n v="-306.53341699999999"/>
    <n v="7.5000000000000002E-4"/>
    <n v="3.567339"/>
    <n v="1.9620000000000002E-3"/>
  </r>
  <r>
    <n v="1966"/>
    <x v="0"/>
    <s v="16-20-21-28"/>
    <s v="16-20-21-28"/>
    <x v="0"/>
    <x v="564"/>
    <n v="163.45400000000001"/>
    <n v="315.87099999999998"/>
    <n v="2.5885739999999999"/>
    <n v="0"/>
    <x v="1652"/>
    <x v="1840"/>
    <n v="45.709941000000001"/>
    <n v="-306.51270799999998"/>
    <n v="-3.6329999999999999E-3"/>
    <n v="45.692982000000001"/>
    <n v="-306.53292800000003"/>
    <n v="2.4600000000000002E-4"/>
    <n v="2.6391170000000002"/>
    <n v="3.3869999999999998E-3"/>
  </r>
  <r>
    <n v="1967"/>
    <x v="1"/>
    <s v="16-20-21-27-28"/>
    <s v="16-20-21-27-28"/>
    <x v="0"/>
    <x v="1962"/>
    <n v="213.54300000000001"/>
    <n v="248.80500000000001"/>
    <n v="4.386914"/>
    <n v="0"/>
    <x v="1653"/>
    <x v="1841"/>
    <n v="46.422958000000001"/>
    <n v="-306.57985000000002"/>
    <n v="5.1850000000000004E-3"/>
    <n v="46.424090999999997"/>
    <n v="-306.53280599999999"/>
    <n v="6.7000000000000002E-4"/>
    <n v="4.7057120000000001"/>
    <n v="4.5149999999999999E-3"/>
  </r>
  <r>
    <n v="1968"/>
    <x v="1"/>
    <s v="16-20-21-27-28"/>
    <s v="16-20-21-27-28"/>
    <x v="0"/>
    <x v="1963"/>
    <n v="206.03700000000001"/>
    <n v="301.27800000000002"/>
    <n v="4.5261269999999998"/>
    <n v="0"/>
    <x v="1654"/>
    <x v="1842"/>
    <n v="47.148564999999998"/>
    <n v="-306.53506099999998"/>
    <n v="2.2599999999999999E-3"/>
    <n v="47.152400999999998"/>
    <n v="-306.53241000000003"/>
    <n v="1.27E-4"/>
    <n v="0.466279"/>
    <n v="2.1329999999999999E-3"/>
  </r>
  <r>
    <n v="1969"/>
    <x v="1"/>
    <s v="16-20-21-27-28"/>
    <s v="16-20-21-27-28"/>
    <x v="0"/>
    <x v="1964"/>
    <n v="116.113"/>
    <n v="224.017"/>
    <n v="4.7200220000000002"/>
    <n v="0"/>
    <x v="1655"/>
    <x v="1843"/>
    <n v="48.108910999999999"/>
    <n v="-306.543995"/>
    <n v="-1.6310000000000001E-3"/>
    <n v="48.118679"/>
    <n v="-306.53213499999998"/>
    <n v="6.9999999999999994E-5"/>
    <n v="1.536467"/>
    <n v="1.5610000000000001E-3"/>
  </r>
  <r>
    <n v="1970"/>
    <x v="1"/>
    <s v="16-20-21-27-28"/>
    <s v="16-20-21-27-28"/>
    <x v="0"/>
    <x v="1965"/>
    <n v="157.87899999999999"/>
    <n v="320.53899999999999"/>
    <n v="4.5116290000000001"/>
    <n v="0"/>
    <x v="1656"/>
    <x v="1844"/>
    <n v="48.861139999999999"/>
    <n v="-306.49495400000001"/>
    <n v="-1.6590000000000001E-3"/>
    <n v="48.841918999999997"/>
    <n v="-306.532104"/>
    <n v="5.4299999999999997E-4"/>
    <n v="4.182887"/>
    <n v="1.116E-3"/>
  </r>
  <r>
    <n v="1971"/>
    <x v="1"/>
    <s v="16-20-21-27-28"/>
    <s v="16-20-21-27-28"/>
    <x v="0"/>
    <x v="1966"/>
    <n v="132.98699999999999"/>
    <n v="232.58699999999999"/>
    <n v="4.1744810000000001"/>
    <n v="0"/>
    <x v="1657"/>
    <x v="1509"/>
    <n v="49.556283999999998"/>
    <n v="-306.54461400000002"/>
    <n v="-1.111E-3"/>
    <n v="49.565956"/>
    <n v="-306.53173800000002"/>
    <n v="4.5000000000000003E-5"/>
    <n v="1.610338"/>
    <n v="1.0660000000000001E-3"/>
  </r>
  <r>
    <n v="1972"/>
    <x v="1"/>
    <s v="16-20-21-27-28"/>
    <s v="16-20-21-27-28"/>
    <x v="0"/>
    <x v="1967"/>
    <n v="197.58099999999999"/>
    <n v="335.57799999999997"/>
    <n v="3.915915"/>
    <n v="0"/>
    <x v="1658"/>
    <x v="1845"/>
    <n v="50.299971999999997"/>
    <n v="-306.52335900000003"/>
    <n v="4.73E-4"/>
    <n v="50.291556999999997"/>
    <n v="-306.53179899999998"/>
    <n v="4.84E-4"/>
    <n v="1.191818"/>
    <n v="1.0000000000000001E-5"/>
  </r>
  <r>
    <n v="1973"/>
    <x v="1"/>
    <s v="16-20-21-27-28"/>
    <s v="16-20-21-27-28"/>
    <x v="0"/>
    <x v="1968"/>
    <n v="146.26300000000001"/>
    <n v="220.42500000000001"/>
    <n v="4.3476220000000003"/>
    <n v="0"/>
    <x v="1659"/>
    <x v="1846"/>
    <n v="51.276443"/>
    <n v="-306.51358299999998"/>
    <n v="6.7000000000000002E-5"/>
    <n v="51.260933000000001"/>
    <n v="-306.53173800000002"/>
    <n v="3.2400000000000001E-4"/>
    <n v="2.387877"/>
    <n v="2.5700000000000001E-4"/>
  </r>
  <r>
    <n v="1974"/>
    <x v="1"/>
    <s v="16-20-21-27-28"/>
    <s v="16-20-21-27-28"/>
    <x v="0"/>
    <x v="1969"/>
    <n v="209.304"/>
    <n v="334.95800000000003"/>
    <n v="3.4437549999999999"/>
    <n v="0"/>
    <x v="1660"/>
    <x v="1847"/>
    <n v="51.961272999999998"/>
    <n v="-306.57422400000002"/>
    <n v="1.175E-3"/>
    <n v="51.995280999999999"/>
    <n v="-306.53161599999999"/>
    <n v="-2.24E-4"/>
    <n v="5.451562"/>
    <n v="9.5100000000000002E-4"/>
  </r>
  <r>
    <n v="1975"/>
    <x v="1"/>
    <s v="16-20-21-27-28"/>
    <s v="16-20-21-27-28"/>
    <x v="0"/>
    <x v="1970"/>
    <n v="125.621"/>
    <n v="256.072"/>
    <n v="4.9632579999999997"/>
    <n v="0"/>
    <x v="1661"/>
    <x v="1848"/>
    <n v="52.746277999999997"/>
    <n v="-306.54391500000003"/>
    <n v="-1.0939999999999999E-3"/>
    <n v="52.751396"/>
    <n v="-306.53189099999997"/>
    <n v="1E-4"/>
    <n v="1.3068029999999999"/>
    <n v="9.9400000000000009E-4"/>
  </r>
  <r>
    <n v="1976"/>
    <x v="1"/>
    <s v="16-20-21-27-28"/>
    <s v="16-20-21-27-28"/>
    <x v="0"/>
    <x v="1971"/>
    <n v="114.202"/>
    <n v="241.798"/>
    <n v="5.344589"/>
    <n v="0"/>
    <x v="1662"/>
    <x v="1849"/>
    <n v="53.809907000000003"/>
    <n v="-306.53018100000003"/>
    <n v="4.28E-4"/>
    <n v="53.810988999999999"/>
    <n v="-306.53207400000002"/>
    <n v="1.9000000000000001E-5"/>
    <n v="0.218024"/>
    <n v="4.0900000000000002E-4"/>
  </r>
  <r>
    <n v="1977"/>
    <x v="1"/>
    <s v="16-20-21-27-28"/>
    <s v="16-20-21-27-28"/>
    <x v="0"/>
    <x v="1972"/>
    <n v="207.928"/>
    <n v="288.23200000000003"/>
    <n v="4.9298260000000003"/>
    <n v="0"/>
    <x v="1663"/>
    <x v="1850"/>
    <n v="54.657218"/>
    <n v="-306.52207800000002"/>
    <n v="-1.413E-3"/>
    <n v="54.651367"/>
    <n v="-306.53216600000002"/>
    <n v="-3.4600000000000001E-4"/>
    <n v="1.1661459999999999"/>
    <n v="1.0660000000000001E-3"/>
  </r>
  <r>
    <n v="1978"/>
    <x v="1"/>
    <s v="16-20-21-27-28"/>
    <s v="16-20-21-27-28"/>
    <x v="0"/>
    <x v="1973"/>
    <n v="116.45699999999999"/>
    <n v="268.32"/>
    <n v="4.0880109999999998"/>
    <n v="0"/>
    <x v="1664"/>
    <x v="1851"/>
    <n v="55.548772999999997"/>
    <n v="-306.51662900000002"/>
    <n v="-2.3900000000000001E-4"/>
    <n v="55.534362999999999"/>
    <n v="-306.53250100000002"/>
    <n v="-1.6699999999999999E-4"/>
    <n v="2.1437710000000001"/>
    <n v="7.1000000000000005E-5"/>
  </r>
  <r>
    <n v="1979"/>
    <x v="0"/>
    <s v="20-21-27-28"/>
    <s v="20-21-27-28"/>
    <x v="0"/>
    <x v="1974"/>
    <n v="182.49299999999999"/>
    <n v="227.00399999999999"/>
    <n v="4.2191229999999997"/>
    <n v="0"/>
    <x v="1665"/>
    <x v="1852"/>
    <n v="56.495980000000003"/>
    <n v="-306.55519099999998"/>
    <n v="-6.2269999999999999E-3"/>
    <n v="56.461548000000001"/>
    <n v="-306.532715"/>
    <n v="-3.59E-4"/>
    <n v="4.1118759999999996"/>
    <n v="5.8669999999999998E-3"/>
  </r>
  <r>
    <n v="1980"/>
    <x v="0"/>
    <s v="20-21-27-28"/>
    <s v="20-21-27-28"/>
    <x v="0"/>
    <x v="1975"/>
    <n v="175.874"/>
    <n v="300.63600000000002"/>
    <n v="5.771668"/>
    <n v="0"/>
    <x v="1666"/>
    <x v="1853"/>
    <n v="57.761003000000002"/>
    <n v="-306.535753"/>
    <n v="2.9500000000000001E-4"/>
    <n v="57.764484000000003"/>
    <n v="-306.533142"/>
    <n v="-3.3500000000000001E-4"/>
    <n v="0.435199"/>
    <n v="4.0000000000000003E-5"/>
  </r>
  <r>
    <n v="1981"/>
    <x v="0"/>
    <s v="20-21-27-28"/>
    <s v="20-21-27-28"/>
    <x v="0"/>
    <x v="1976"/>
    <n v="167.983"/>
    <n v="303.33999999999997"/>
    <n v="3.8087040000000001"/>
    <n v="0"/>
    <x v="1667"/>
    <x v="1854"/>
    <n v="58.772708999999999"/>
    <n v="-306.597846"/>
    <n v="2.3760000000000001E-3"/>
    <n v="58.790215000000003"/>
    <n v="-306.53353900000002"/>
    <n v="-2.6600000000000001E-4"/>
    <n v="6.6647600000000002"/>
    <n v="2.1099999999999999E-3"/>
  </r>
  <r>
    <n v="1982"/>
    <x v="0"/>
    <s v="20-21-27-28"/>
    <s v="20-21-27-28"/>
    <x v="0"/>
    <x v="1977"/>
    <n v="133.84700000000001"/>
    <n v="276.57499999999999"/>
    <n v="3.9213680000000002"/>
    <n v="0"/>
    <x v="1668"/>
    <x v="1855"/>
    <n v="59.779221999999997"/>
    <n v="-306.61086899999998"/>
    <n v="6.6000000000000005E-5"/>
    <n v="59.856032999999996"/>
    <n v="-306.53387500000002"/>
    <n v="-2.9799999999999998E-4"/>
    <n v="10.875724999999999"/>
    <n v="2.32E-4"/>
  </r>
  <r>
    <n v="1983"/>
    <x v="0"/>
    <s v="20-21-27-28"/>
    <s v="20-21-27-28"/>
    <x v="0"/>
    <x v="1978"/>
    <n v="97.156000000000006"/>
    <n v="205.40600000000001"/>
    <n v="6.3539120000000002"/>
    <n v="0"/>
    <x v="1669"/>
    <x v="1856"/>
    <n v="61.394195000000003"/>
    <n v="-306.47995200000003"/>
    <n v="-6.96E-4"/>
    <n v="61.337349000000003"/>
    <n v="-306.53433200000001"/>
    <n v="-2.8800000000000001E-4"/>
    <n v="7.8668269999999998"/>
    <n v="4.08E-4"/>
  </r>
  <r>
    <n v="1984"/>
    <x v="0"/>
    <s v="20-21-27-28"/>
    <s v="20-21-27-28"/>
    <x v="0"/>
    <x v="1979"/>
    <n v="357.036"/>
    <n v="663.774"/>
    <n v="4.8317360000000003"/>
    <n v="0"/>
    <x v="1670"/>
    <x v="1857"/>
    <n v="62.551040999999998"/>
    <n v="-306.52805499999999"/>
    <n v="-5.5729999999999998E-3"/>
    <n v="62.492279000000003"/>
    <n v="-306.53466800000001"/>
    <n v="-2.8400000000000002E-4"/>
    <n v="5.9133139999999997"/>
    <n v="5.2890000000000003E-3"/>
  </r>
  <r>
    <n v="1985"/>
    <x v="0"/>
    <s v="20-21-27-28"/>
    <s v="20-21-27-28"/>
    <x v="0"/>
    <x v="1980"/>
    <n v="247.56299999999999"/>
    <n v="320.20299999999997"/>
    <n v="3.9954809999999998"/>
    <n v="0"/>
    <x v="1671"/>
    <x v="1858"/>
    <n v="63.581071999999999"/>
    <n v="-306.58969100000002"/>
    <n v="-6.6189999999999999E-3"/>
    <n v="63.684134999999998"/>
    <n v="-306.535034"/>
    <n v="-2.8299999999999999E-4"/>
    <n v="11.665951"/>
    <n v="6.3359999999999996E-3"/>
  </r>
  <r>
    <n v="1986"/>
    <x v="1"/>
    <s v="20-21-27-28-35"/>
    <s v="20-21-27-28-35"/>
    <x v="0"/>
    <x v="1981"/>
    <n v="210.57499999999999"/>
    <n v="218.65600000000001"/>
    <n v="8.6450940000000003"/>
    <n v="0"/>
    <x v="1672"/>
    <x v="24"/>
    <n v="65.335009999999997"/>
    <n v="-306.53425199999998"/>
    <n v="-9.3999999999999994E-5"/>
    <n v="65.329864999999998"/>
    <n v="-306.53549199999998"/>
    <n v="-2.8200000000000002E-4"/>
    <n v="0.52924199999999999"/>
    <n v="1.8799999999999999E-4"/>
  </r>
  <r>
    <n v="1987"/>
    <x v="2"/>
    <s v="20-21-27-28-34-35"/>
    <s v="20-21-27-28-34-35"/>
    <x v="0"/>
    <x v="1982"/>
    <n v="243.24700000000001"/>
    <n v="325.04899999999998"/>
    <n v="9.5731450000000002"/>
    <n v="0"/>
    <x v="1673"/>
    <x v="24"/>
    <n v="66.619707000000005"/>
    <n v="-306.48001099999999"/>
    <n v="4.7029999999999997E-3"/>
    <n v="66.606055999999995"/>
    <n v="-306.53585800000002"/>
    <n v="-2.81E-4"/>
    <n v="5.7491000000000003"/>
    <n v="4.4219999999999997E-3"/>
  </r>
  <r>
    <n v="1988"/>
    <x v="2"/>
    <s v="20-21-27-28-34-35"/>
    <s v="20-21-27-28-34-35"/>
    <x v="0"/>
    <x v="1983"/>
    <n v="197.26400000000001"/>
    <n v="273.62599999999998"/>
    <n v="8.6787120000000009"/>
    <n v="0"/>
    <x v="1674"/>
    <x v="23"/>
    <n v="67.943389999999994"/>
    <n v="-306.47646600000002"/>
    <n v="-6.6909999999999999E-3"/>
    <n v="67.917777999999998"/>
    <n v="-306.53619400000002"/>
    <n v="-2.7900000000000001E-4"/>
    <n v="6.4987339999999998"/>
    <n v="6.4120000000000002E-3"/>
  </r>
  <r>
    <n v="1989"/>
    <x v="2"/>
    <s v="20-21-27-28-34-35"/>
    <s v="20-21-27-28-34-35"/>
    <x v="0"/>
    <x v="1984"/>
    <n v="165.08600000000001"/>
    <n v="351.03800000000001"/>
    <n v="6.9354810000000002"/>
    <n v="0"/>
    <x v="1675"/>
    <x v="23"/>
    <n v="69.280636000000001"/>
    <n v="-306.59988099999998"/>
    <n v="3.8300000000000001E-3"/>
    <n v="69.264647999999994"/>
    <n v="-306.53656000000001"/>
    <n v="-2.7799999999999998E-4"/>
    <n v="6.5308440000000001"/>
    <n v="3.552E-3"/>
  </r>
  <r>
    <n v="1990"/>
    <x v="2"/>
    <s v="20-21-27-28-34-35"/>
    <s v="20-21-27-28-34-35"/>
    <x v="0"/>
    <x v="1985"/>
    <n v="245.03700000000001"/>
    <n v="358.69299999999998"/>
    <n v="12.273227"/>
    <n v="0"/>
    <x v="1676"/>
    <x v="23"/>
    <n v="71.178484999999995"/>
    <n v="-306.45325200000002"/>
    <n v="-2.8349999999999998E-3"/>
    <n v="71.114570999999998"/>
    <n v="-306.53704800000003"/>
    <n v="-2.7700000000000001E-4"/>
    <n v="10.538875000000001"/>
    <n v="2.5579999999999999E-3"/>
  </r>
  <r>
    <n v="1991"/>
    <x v="2"/>
    <s v="20-21-27-28-34-35"/>
    <s v="20-21-27-28-34-35"/>
    <x v="0"/>
    <x v="1986"/>
    <n v="164.21899999999999"/>
    <n v="305.67700000000002"/>
    <n v="7.4049009999999997"/>
    <n v="0"/>
    <x v="1677"/>
    <x v="9"/>
    <n v="72.551552000000001"/>
    <n v="-306.525938"/>
    <n v="-2.9E-4"/>
    <n v="72.540183999999996"/>
    <n v="-306.53738399999997"/>
    <n v="-2.7500000000000002E-4"/>
    <n v="1.613232"/>
    <n v="1.5E-5"/>
  </r>
  <r>
    <n v="1992"/>
    <x v="2"/>
    <s v="20-21-27-28-34-35"/>
    <s v="20-21-27-28-34-35"/>
    <x v="0"/>
    <x v="1987"/>
    <n v="244.989"/>
    <n v="330.16699999999997"/>
    <n v="8.3713189999999997"/>
    <n v="0"/>
    <x v="1678"/>
    <x v="1859"/>
    <n v="73.996312000000003"/>
    <n v="-306.51520799999997"/>
    <n v="3.0800000000000001E-4"/>
    <n v="73.987121999999999"/>
    <n v="-306.53775000000002"/>
    <n v="-2.7399999999999999E-4"/>
    <n v="2.4343810000000001"/>
    <n v="3.4E-5"/>
  </r>
  <r>
    <n v="1993"/>
    <x v="2"/>
    <s v="20-21-27-28-34-35"/>
    <s v="20-21-27-28-34-35"/>
    <x v="0"/>
    <x v="1988"/>
    <n v="238.55"/>
    <n v="374.46499999999997"/>
    <n v="12.209031"/>
    <n v="0"/>
    <x v="1679"/>
    <x v="1860"/>
    <n v="75.933173999999994"/>
    <n v="-306.52767299999999"/>
    <n v="-1.093E-3"/>
    <n v="75.923209999999997"/>
    <n v="-306.53826900000001"/>
    <n v="-2.9500000000000001E-4"/>
    <n v="1.454483"/>
    <n v="7.9799999999999999E-4"/>
  </r>
  <r>
    <n v="1994"/>
    <x v="2"/>
    <s v="20-21-27-28-34-35"/>
    <s v="20-21-27-28-34-35"/>
    <x v="0"/>
    <x v="1989"/>
    <n v="238.536"/>
    <n v="292.74700000000001"/>
    <n v="8.8915349999999993"/>
    <n v="0"/>
    <x v="1680"/>
    <x v="1861"/>
    <n v="77.327337"/>
    <n v="-306.56911300000002"/>
    <n v="-5.8570000000000002E-3"/>
    <n v="77.367660999999998"/>
    <n v="-306.53875699999998"/>
    <n v="-3.7599999999999998E-4"/>
    <n v="5.0472279999999996"/>
    <n v="5.4799999999999996E-3"/>
  </r>
  <r>
    <n v="1995"/>
    <x v="1"/>
    <s v="21-27-28-34-35"/>
    <s v="21-27-28-34-35"/>
    <x v="0"/>
    <x v="1990"/>
    <n v="199.453"/>
    <n v="280.30799999999999"/>
    <n v="7.3491039999999996"/>
    <n v="0"/>
    <x v="1681"/>
    <x v="1862"/>
    <n v="78.807929000000001"/>
    <n v="-306.53128600000002"/>
    <n v="2.3470000000000001E-3"/>
    <n v="78.803268000000003"/>
    <n v="-306.53927599999997"/>
    <n v="-4.0099999999999999E-4"/>
    <n v="0.92495899999999998"/>
    <n v="1.946E-3"/>
  </r>
  <r>
    <n v="1996"/>
    <x v="1"/>
    <s v="21-27-28-34-35"/>
    <s v="21-27-28-34-35"/>
    <x v="0"/>
    <x v="1991"/>
    <n v="184.20699999999999"/>
    <n v="260.70800000000003"/>
    <n v="6.7818829999999997"/>
    <n v="0"/>
    <x v="1682"/>
    <x v="1863"/>
    <n v="80.238673000000006"/>
    <n v="-306.54162000000002"/>
    <n v="-7.1900000000000002E-4"/>
    <n v="80.232979"/>
    <n v="-306.53982500000001"/>
    <n v="-4.2999999999999999E-4"/>
    <n v="0.59699199999999997"/>
    <n v="2.8899999999999998E-4"/>
  </r>
  <r>
    <n v="1997"/>
    <x v="1"/>
    <s v="21-27-28-34-35"/>
    <s v="21-27-28-34-35"/>
    <x v="0"/>
    <x v="1992"/>
    <n v="201.73599999999999"/>
    <n v="219.059"/>
    <n v="9.8666929999999997"/>
    <n v="0"/>
    <x v="1683"/>
    <x v="1864"/>
    <n v="82.168676000000005"/>
    <n v="-306.52798899999999"/>
    <n v="-3.9560000000000003E-3"/>
    <n v="82.137077000000005"/>
    <n v="-306.54070999999999"/>
    <n v="-4.4999999999999999E-4"/>
    <n v="3.4063659999999998"/>
    <n v="3.506E-3"/>
  </r>
  <r>
    <n v="1998"/>
    <x v="1"/>
    <s v="21-27-28-34-35"/>
    <s v="21-27-28-34-35"/>
    <x v="0"/>
    <x v="1993"/>
    <n v="156.18700000000001"/>
    <n v="237.667"/>
    <n v="7.0166890000000004"/>
    <n v="0"/>
    <x v="1684"/>
    <x v="1865"/>
    <n v="83.615360999999993"/>
    <n v="-306.52849300000003"/>
    <n v="5.6039999999999996E-3"/>
    <n v="83.566978000000006"/>
    <n v="-306.54122899999999"/>
    <n v="-4.2299999999999998E-4"/>
    <n v="5.0030260000000002"/>
    <n v="5.1809999999999998E-3"/>
  </r>
  <r>
    <n v="1999"/>
    <x v="0"/>
    <s v="27-28-34-35"/>
    <s v="27-28-34-35"/>
    <x v="0"/>
    <x v="1994"/>
    <n v="164.28700000000001"/>
    <n v="302.10899999999998"/>
    <n v="5.3853859999999996"/>
    <n v="0"/>
    <x v="1685"/>
    <x v="1866"/>
    <n v="85.015174000000002"/>
    <n v="-306.53050400000001"/>
    <n v="-3.7680000000000001E-3"/>
    <n v="84.999167999999997"/>
    <n v="-306.54177900000002"/>
    <n v="-4.1599999999999997E-4"/>
    <n v="1.957749"/>
    <n v="3.3519999999999999E-3"/>
  </r>
  <r>
    <n v="2000"/>
    <x v="0"/>
    <s v="27-28-34-35"/>
    <s v="27-28-34-35"/>
    <x v="0"/>
    <x v="1995"/>
    <n v="101.813"/>
    <n v="268.58199999999999"/>
    <n v="7.4398080000000002"/>
    <n v="0"/>
    <x v="1686"/>
    <x v="1867"/>
    <n v="86.913060000000002"/>
    <n v="-306.56734"/>
    <n v="2.614E-3"/>
    <n v="86.911040999999997"/>
    <n v="-306.54254200000003"/>
    <n v="-4.3399999999999998E-4"/>
    <n v="2.4880949999999999"/>
    <n v="2.1800000000000001E-3"/>
  </r>
  <r>
    <n v="2001"/>
    <x v="0"/>
    <s v="27-28-34-35"/>
    <s v="27-28-34-35"/>
    <x v="0"/>
    <x v="1996"/>
    <n v="180.04400000000001"/>
    <n v="254.78"/>
    <n v="6.2546470000000003"/>
    <n v="0"/>
    <x v="1687"/>
    <x v="1868"/>
    <n v="88.425190000000001"/>
    <n v="-306.45711699999998"/>
    <n v="3.3019999999999998E-3"/>
    <n v="88.345284000000007"/>
    <n v="-306.543182"/>
    <n v="-4.46E-4"/>
    <n v="11.744014"/>
    <n v="2.856E-3"/>
  </r>
  <r>
    <n v="2002"/>
    <x v="0"/>
    <s v="27-28-34-35"/>
    <s v="27-28-34-35"/>
    <x v="0"/>
    <x v="1997"/>
    <n v="169.47399999999999"/>
    <n v="397.56"/>
    <n v="4.7731130000000004"/>
    <n v="0"/>
    <x v="1688"/>
    <x v="1869"/>
    <n v="89.625212000000005"/>
    <n v="-306.72075100000001"/>
    <n v="1.66E-3"/>
    <n v="89.779105999999999"/>
    <n v="-306.54373199999998"/>
    <n v="-4.2200000000000001E-4"/>
    <n v="23.456136999999998"/>
    <n v="1.238E-3"/>
  </r>
  <r>
    <n v="2003"/>
    <x v="0"/>
    <s v="27-28-34-35"/>
    <s v="27-28-34-35"/>
    <x v="0"/>
    <x v="1998"/>
    <n v="98.781000000000006"/>
    <n v="260.423"/>
    <n v="8.6772189999999991"/>
    <n v="0"/>
    <x v="1689"/>
    <x v="1870"/>
    <n v="91.723665999999994"/>
    <n v="-306.50874499999998"/>
    <n v="-2.6999999999999999E-5"/>
    <n v="91.689957000000007"/>
    <n v="-306.54443400000002"/>
    <n v="-4.15E-4"/>
    <n v="4.9091800000000001"/>
    <n v="3.88E-4"/>
  </r>
  <r>
    <n v="2004"/>
    <x v="0"/>
    <s v="27-28-34-35"/>
    <s v="27-28-34-35"/>
    <x v="0"/>
    <x v="1999"/>
    <n v="118.07299999999999"/>
    <n v="233.55"/>
    <n v="5.5834619999999999"/>
    <n v="0"/>
    <x v="1690"/>
    <x v="1871"/>
    <n v="93.141017000000005"/>
    <n v="-306.57874399999997"/>
    <n v="4.2500000000000003E-3"/>
    <n v="93.122681"/>
    <n v="-306.54495200000002"/>
    <n v="-4.1399999999999998E-4"/>
    <n v="3.8445659999999999"/>
    <n v="3.8370000000000001E-3"/>
  </r>
  <r>
    <n v="2005"/>
    <x v="2"/>
    <s v="27-28-34-35-41-42"/>
    <s v="27-28-34-35-41-42"/>
    <x v="0"/>
    <x v="2000"/>
    <n v="128.27799999999999"/>
    <n v="198.56800000000001"/>
    <n v="9.1421430000000008"/>
    <n v="0"/>
    <x v="1691"/>
    <x v="1872"/>
    <n v="94.547753"/>
    <n v="-306.55316099999999"/>
    <n v="-2.8699999999999998E-4"/>
    <n v="94.555328000000003"/>
    <n v="-306.545502"/>
    <n v="-3.7399999999999998E-4"/>
    <n v="1.077294"/>
    <n v="8.7000000000000001E-5"/>
  </r>
  <r>
    <n v="2006"/>
    <x v="2"/>
    <s v="27-28-34-35-41-42"/>
    <s v="27-28-34-35-41-42"/>
    <x v="0"/>
    <x v="2001"/>
    <n v="177.46600000000001"/>
    <n v="291.30900000000003"/>
    <n v="8.0787840000000006"/>
    <n v="0"/>
    <x v="1692"/>
    <x v="1873"/>
    <n v="96.002596999999994"/>
    <n v="-306.54058500000002"/>
    <n v="9.3999999999999997E-4"/>
    <n v="95.988083000000003"/>
    <n v="-306.546021"/>
    <n v="-3.5300000000000002E-4"/>
    <n v="1.549895"/>
    <n v="5.8699999999999996E-4"/>
  </r>
  <r>
    <n v="2007"/>
    <x v="2"/>
    <s v="27-28-34-35-41-42"/>
    <s v="27-28-34-35-41-42"/>
    <x v="0"/>
    <x v="2002"/>
    <n v="240.04300000000001"/>
    <n v="231.64699999999999"/>
    <n v="11.735889999999999"/>
    <n v="0"/>
    <x v="1693"/>
    <x v="1874"/>
    <n v="97.915229999999994"/>
    <n v="-306.518755"/>
    <n v="1.1180000000000001E-3"/>
    <n v="97.898666000000006"/>
    <n v="-306.54672199999999"/>
    <n v="-3.57E-4"/>
    <n v="3.2504680000000001"/>
    <n v="7.6199999999999998E-4"/>
  </r>
  <r>
    <n v="2008"/>
    <x v="2"/>
    <s v="27-28-34-35-41-42"/>
    <s v="27-28-34-35-41-42"/>
    <x v="0"/>
    <x v="2003"/>
    <n v="144.43700000000001"/>
    <n v="297.25799999999998"/>
    <n v="8.2099100000000007"/>
    <n v="0"/>
    <x v="1694"/>
    <x v="1875"/>
    <n v="99.283765000000002"/>
    <n v="-306.62723599999998"/>
    <n v="1.3420000000000001E-3"/>
    <n v="99.331726000000003"/>
    <n v="-306.54714999999999"/>
    <n v="-3.0800000000000001E-4"/>
    <n v="9.3348879999999994"/>
    <n v="1.034E-3"/>
  </r>
  <r>
    <n v="2009"/>
    <x v="2"/>
    <s v="27-28-34-35-41-42"/>
    <s v="27-28-34-35-41-42"/>
    <x v="0"/>
    <x v="2004"/>
    <n v="174.96199999999999"/>
    <n v="227.566"/>
    <n v="9.6563230000000004"/>
    <n v="0"/>
    <x v="1695"/>
    <x v="1876"/>
    <n v="100.76203"/>
    <n v="-306.55386600000003"/>
    <n v="-1.5479999999999999E-3"/>
    <n v="100.764786"/>
    <n v="-306.54751599999997"/>
    <n v="-2.8600000000000001E-4"/>
    <n v="0.69222399999999995"/>
    <n v="1.2620000000000001E-3"/>
  </r>
  <r>
    <n v="2010"/>
    <x v="2"/>
    <s v="27-28-34-35-41-42"/>
    <s v="27-28-34-35-41-42"/>
    <x v="0"/>
    <x v="2005"/>
    <n v="131.846"/>
    <n v="259.875"/>
    <n v="11.365119"/>
    <n v="0"/>
    <x v="1696"/>
    <x v="1877"/>
    <n v="102.697943"/>
    <n v="-306.48114099999998"/>
    <n v="3.336E-3"/>
    <n v="102.675522"/>
    <n v="-306.54797400000001"/>
    <n v="-2.7700000000000001E-4"/>
    <n v="7.0493319999999997"/>
    <n v="3.0590000000000001E-3"/>
  </r>
  <r>
    <n v="2011"/>
    <x v="2"/>
    <s v="27-28-34-35-41-42"/>
    <s v="27-28-34-35-41-42"/>
    <x v="0"/>
    <x v="2006"/>
    <n v="231.46100000000001"/>
    <n v="251.90899999999999"/>
    <n v="8.3758820000000007"/>
    <n v="0"/>
    <x v="1697"/>
    <x v="1878"/>
    <n v="104.12102299999999"/>
    <n v="-306.53245199999998"/>
    <n v="1.08E-4"/>
    <n v="104.10849"/>
    <n v="-306.54834"/>
    <n v="-2.7700000000000001E-4"/>
    <n v="2.023612"/>
    <n v="1.6899999999999999E-4"/>
  </r>
  <r>
    <n v="2012"/>
    <x v="2"/>
    <s v="27-28-34-35-41-42"/>
    <s v="27-28-34-35-41-42"/>
    <x v="0"/>
    <x v="2007"/>
    <n v="134.066"/>
    <n v="605.17600000000004"/>
    <n v="8.3559429999999999"/>
    <n v="0"/>
    <x v="1698"/>
    <x v="1879"/>
    <n v="105.519243"/>
    <n v="-306.57076999999998"/>
    <n v="-3.4200000000000002E-4"/>
    <n v="105.541466"/>
    <n v="-306.54873700000002"/>
    <n v="-2.9599999999999998E-4"/>
    <n v="3.1293669999999998"/>
    <n v="4.6E-5"/>
  </r>
  <r>
    <n v="2013"/>
    <x v="2"/>
    <s v="27-28-34-35-41-42"/>
    <s v="27-28-34-35-41-42"/>
    <x v="0"/>
    <x v="2008"/>
    <n v="136.523"/>
    <n v="217.73500000000001"/>
    <n v="11.313428999999999"/>
    <n v="0"/>
    <x v="1699"/>
    <x v="1880"/>
    <n v="107.410569"/>
    <n v="-306.585826"/>
    <n v="-2.3159999999999999E-3"/>
    <n v="107.45208700000001"/>
    <n v="-306.54943800000001"/>
    <n v="-3.6400000000000001E-4"/>
    <n v="5.5207179999999996"/>
    <n v="1.952E-3"/>
  </r>
  <r>
    <n v="2014"/>
    <x v="2"/>
    <s v="27-28-34-35-41-42"/>
    <s v="27-28-34-35-41-42"/>
    <x v="0"/>
    <x v="2009"/>
    <n v="244.679"/>
    <n v="206.03200000000001"/>
    <n v="8.3056180000000008"/>
    <n v="0"/>
    <x v="1700"/>
    <x v="1881"/>
    <n v="108.900688"/>
    <n v="-306.53805399999999"/>
    <n v="-8.9899999999999995E-4"/>
    <n v="108.88505600000001"/>
    <n v="-306.54995700000001"/>
    <n v="-4.17E-4"/>
    <n v="1.9648559999999999"/>
    <n v="4.8099999999999998E-4"/>
  </r>
  <r>
    <n v="2015"/>
    <x v="2"/>
    <s v="27-28-34-35-41-42"/>
    <s v="27-28-34-35-41-42"/>
    <x v="0"/>
    <x v="2010"/>
    <n v="170.20400000000001"/>
    <n v="252.214"/>
    <n v="7.9575899999999997"/>
    <n v="0"/>
    <x v="1701"/>
    <x v="1882"/>
    <n v="110.234724"/>
    <n v="-306.63618000000002"/>
    <n v="-8.1800000000000004E-4"/>
    <n v="110.31802399999999"/>
    <n v="-306.550476"/>
    <n v="-4.3300000000000001E-4"/>
    <n v="11.951551"/>
    <n v="3.8400000000000001E-4"/>
  </r>
  <r>
    <n v="2016"/>
    <x v="2"/>
    <s v="27-28-34-35-41-42"/>
    <s v="27-28-34-35-41-42"/>
    <x v="0"/>
    <x v="2011"/>
    <n v="160.27799999999999"/>
    <n v="422.03300000000002"/>
    <n v="12.079685"/>
    <n v="0"/>
    <x v="1702"/>
    <x v="1883"/>
    <n v="112.227085"/>
    <n v="-306.55415900000003"/>
    <n v="-4.9899999999999999E-4"/>
    <n v="112.22865299999999"/>
    <n v="-306.55120799999997"/>
    <n v="-4.3800000000000002E-4"/>
    <n v="0.33410600000000001"/>
    <n v="6.0999999999999999E-5"/>
  </r>
  <r>
    <n v="2017"/>
    <x v="2"/>
    <s v="27-28-34-35-41-42"/>
    <s v="27-28-34-35-41-42"/>
    <x v="0"/>
    <x v="2012"/>
    <n v="144.41"/>
    <n v="395.94600000000003"/>
    <n v="8.7708469999999998"/>
    <n v="0"/>
    <x v="1703"/>
    <x v="417"/>
    <n v="113.64930699999999"/>
    <n v="-306.64033000000001"/>
    <n v="-4.457E-3"/>
    <n v="113.661621"/>
    <n v="-306.551941"/>
    <n v="-4.4000000000000002E-4"/>
    <n v="8.9243039999999993"/>
    <n v="4.0169999999999997E-3"/>
  </r>
  <r>
    <n v="2018"/>
    <x v="0"/>
    <s v="34-35-41-42"/>
    <s v="34-35-41-42"/>
    <x v="0"/>
    <x v="2013"/>
    <n v="139.011"/>
    <n v="344.59800000000001"/>
    <n v="5.4665590000000002"/>
    <n v="0"/>
    <x v="1704"/>
    <x v="1884"/>
    <n v="115.093411"/>
    <n v="-306.56169999999997"/>
    <n v="-8.6700000000000004E-4"/>
    <n v="115.094589"/>
    <n v="-306.55264299999999"/>
    <n v="-4.4000000000000002E-4"/>
    <n v="0.91335900000000003"/>
    <n v="4.2700000000000002E-4"/>
  </r>
  <r>
    <n v="2019"/>
    <x v="0"/>
    <s v="34-35-41-42"/>
    <s v="34-35-41-42"/>
    <x v="0"/>
    <x v="2014"/>
    <n v="138.38800000000001"/>
    <n v="433.69499999999999"/>
    <n v="8.2483699999999995"/>
    <n v="0"/>
    <x v="1705"/>
    <x v="0"/>
    <n v="117.05081"/>
    <n v="-306.47341599999999"/>
    <n v="4.1570000000000001E-3"/>
    <n v="117.005211"/>
    <n v="-306.55355800000001"/>
    <n v="-4.4000000000000002E-4"/>
    <n v="9.2206650000000003"/>
    <n v="3.7169999999999998E-3"/>
  </r>
  <r>
    <n v="2020"/>
    <x v="0"/>
    <s v="34-35-41-42"/>
    <s v="34-35-41-42"/>
    <x v="0"/>
    <x v="2015"/>
    <n v="104.749"/>
    <n v="324.05200000000002"/>
    <n v="5.7177319999999998"/>
    <n v="0"/>
    <x v="1706"/>
    <x v="0"/>
    <n v="118.425695"/>
    <n v="-306.56842399999999"/>
    <n v="1.1E-5"/>
    <n v="118.43817900000001"/>
    <n v="-306.55426"/>
    <n v="-4.4000000000000002E-4"/>
    <n v="1.887985"/>
    <n v="4.2900000000000002E-4"/>
  </r>
  <r>
    <n v="2021"/>
    <x v="0"/>
    <s v="34-35-41-42"/>
    <s v="34-35-41-42"/>
    <x v="0"/>
    <x v="2016"/>
    <n v="121.979"/>
    <n v="240.65799999999999"/>
    <n v="5.4537040000000001"/>
    <n v="0"/>
    <x v="1707"/>
    <x v="0"/>
    <n v="119.794299"/>
    <n v="-306.64533899999998"/>
    <n v="-3.2680000000000001E-3"/>
    <n v="119.87114699999999"/>
    <n v="-306.55496199999999"/>
    <n v="-4.4000000000000002E-4"/>
    <n v="11.863253"/>
    <n v="2.8279999999999998E-3"/>
  </r>
  <r>
    <n v="2022"/>
    <x v="0"/>
    <s v="34-35-41-42"/>
    <s v="34-35-41-42"/>
    <x v="0"/>
    <x v="2017"/>
    <n v="113.815"/>
    <n v="317.06400000000002"/>
    <n v="7.7911849999999996"/>
    <n v="0"/>
    <x v="1708"/>
    <x v="32"/>
    <n v="121.788871"/>
    <n v="-306.54744099999999"/>
    <n v="-4.44E-4"/>
    <n v="121.78042600000001"/>
    <n v="-306.55590799999999"/>
    <n v="-4.4000000000000002E-4"/>
    <n v="1.1959010000000001"/>
    <n v="3.9999999999999998E-6"/>
  </r>
  <r>
    <n v="2023"/>
    <x v="0"/>
    <s v="34-35-41-42"/>
    <s v="34-35-41-42"/>
    <x v="0"/>
    <x v="2018"/>
    <n v="114.922"/>
    <n v="386.07799999999997"/>
    <n v="5.5490050000000002"/>
    <n v="0"/>
    <x v="1709"/>
    <x v="1885"/>
    <n v="123.232642"/>
    <n v="-306.526904"/>
    <n v="5.0390000000000001E-3"/>
    <n v="123.203209"/>
    <n v="-306.55660999999998"/>
    <n v="-4.4099999999999999E-4"/>
    <n v="4.1817799999999998"/>
    <n v="4.5989999999999998E-3"/>
  </r>
  <r>
    <n v="2024"/>
    <x v="0"/>
    <s v="34-35-41-42"/>
    <s v="34-35-41-42"/>
    <x v="0"/>
    <x v="2019"/>
    <n v="165.43600000000001"/>
    <n v="313.77300000000002"/>
    <n v="6.9081039999999998"/>
    <n v="0"/>
    <x v="1710"/>
    <x v="1886"/>
    <n v="125.052052"/>
    <n v="-306.57449100000002"/>
    <n v="-3.8400000000000001E-4"/>
    <n v="125.06907699999999"/>
    <n v="-306.55746499999998"/>
    <n v="-4.4099999999999999E-4"/>
    <n v="2.4078219999999999"/>
    <n v="5.8E-5"/>
  </r>
  <r>
    <n v="2025"/>
    <x v="0"/>
    <s v="34-35-41-42"/>
    <s v="34-35-41-42"/>
    <x v="0"/>
    <x v="2020"/>
    <n v="95.058999999999997"/>
    <n v="278.233"/>
    <n v="5.2107260000000002"/>
    <n v="0"/>
    <x v="1711"/>
    <x v="1887"/>
    <n v="126.43436199999999"/>
    <n v="-306.55579299999999"/>
    <n v="-8.52E-4"/>
    <n v="126.436493"/>
    <n v="-306.55798299999998"/>
    <n v="-4.4200000000000001E-4"/>
    <n v="0.30556499999999998"/>
    <n v="4.0999999999999999E-4"/>
  </r>
  <r>
    <n v="2026"/>
    <x v="1"/>
    <s v="34-35-41-42-50"/>
    <s v="34-35-41-42-50"/>
    <x v="0"/>
    <x v="2021"/>
    <n v="198.02799999999999"/>
    <n v="275.37700000000001"/>
    <n v="6.3899739999999996"/>
    <n v="0"/>
    <x v="1712"/>
    <x v="1888"/>
    <n v="127.765193"/>
    <n v="-306.57153399999999"/>
    <n v="-1.799E-3"/>
    <n v="127.774635"/>
    <n v="-306.55850199999998"/>
    <n v="-3.8699999999999997E-4"/>
    <n v="1.6092869999999999"/>
    <n v="1.4120000000000001E-3"/>
  </r>
  <r>
    <n v="2027"/>
    <x v="2"/>
    <s v="34-35-41-42-49-50"/>
    <s v="34-35-41-42-49-50"/>
    <x v="0"/>
    <x v="2022"/>
    <n v="241.37299999999999"/>
    <n v="350.875"/>
    <n v="10.954998"/>
    <n v="0"/>
    <x v="1713"/>
    <x v="1889"/>
    <n v="129.50964200000001"/>
    <n v="-306.56547799999998"/>
    <n v="5.3600000000000002E-4"/>
    <n v="129.51683"/>
    <n v="-306.55905200000001"/>
    <n v="-2.7399999999999999E-4"/>
    <n v="0.96421699999999999"/>
    <n v="2.61E-4"/>
  </r>
  <r>
    <n v="2028"/>
    <x v="2"/>
    <s v="34-35-41-42-49-50"/>
    <s v="34-35-41-42-49-50"/>
    <x v="0"/>
    <x v="2023"/>
    <n v="181.74299999999999"/>
    <n v="336.363"/>
    <n v="8.474812"/>
    <n v="0"/>
    <x v="1714"/>
    <x v="1890"/>
    <n v="130.79602499999999"/>
    <n v="-306.55976700000002"/>
    <n v="-1.44E-4"/>
    <n v="130.795883"/>
    <n v="-306.55941799999999"/>
    <n v="-2.1699999999999999E-4"/>
    <n v="3.7659999999999999E-2"/>
    <n v="7.2999999999999999E-5"/>
  </r>
  <r>
    <n v="2029"/>
    <x v="2"/>
    <s v="34-35-41-42-49-50"/>
    <s v="34-35-41-42-49-50"/>
    <x v="0"/>
    <x v="2024"/>
    <n v="169.066"/>
    <n v="276.39499999999998"/>
    <n v="7.0795950000000003"/>
    <n v="0"/>
    <x v="1715"/>
    <x v="1891"/>
    <n v="132.05366699999999"/>
    <n v="-306.556895"/>
    <n v="-7.8200000000000003E-4"/>
    <n v="132.05381800000001"/>
    <n v="-306.55978399999998"/>
    <n v="-2.02E-4"/>
    <n v="0.28931899999999999"/>
    <n v="5.8100000000000003E-4"/>
  </r>
  <r>
    <n v="2030"/>
    <x v="1"/>
    <s v="35-41-42-49-50"/>
    <s v="35-41-42-49-50"/>
    <x v="0"/>
    <x v="2025"/>
    <n v="154.239"/>
    <n v="182.506"/>
    <n v="8.0341529999999999"/>
    <n v="0"/>
    <x v="1716"/>
    <x v="1892"/>
    <n v="133.70250300000001"/>
    <n v="-306.562275"/>
    <n v="8.4699999999999999E-4"/>
    <n v="133.69966099999999"/>
    <n v="-306.55996699999997"/>
    <n v="-3.6000000000000001E-5"/>
    <n v="0.366068"/>
    <n v="8.1099999999999998E-4"/>
  </r>
  <r>
    <n v="2031"/>
    <x v="0"/>
    <s v="41-42-49-50"/>
    <s v="41-42-49-50"/>
    <x v="0"/>
    <x v="2026"/>
    <n v="152.89699999999999"/>
    <n v="350.39100000000002"/>
    <n v="4.6884629999999996"/>
    <n v="0"/>
    <x v="1717"/>
    <x v="1893"/>
    <n v="134.902773"/>
    <n v="-306.56126799999998"/>
    <n v="1.4100000000000001E-4"/>
    <n v="134.91035500000001"/>
    <n v="-306.55963100000002"/>
    <n v="3.1199999999999999E-4"/>
    <n v="0.77565600000000001"/>
    <n v="1.7100000000000001E-4"/>
  </r>
  <r>
    <n v="2032"/>
    <x v="0"/>
    <s v="41-42-49-50"/>
    <s v="41-42-49-50"/>
    <x v="0"/>
    <x v="2027"/>
    <n v="141.97999999999999"/>
    <n v="320.93"/>
    <n v="5.2804399999999996"/>
    <n v="0"/>
    <x v="1718"/>
    <x v="1894"/>
    <n v="136.11560900000001"/>
    <n v="-306.49485399999998"/>
    <n v="6.3590000000000001E-3"/>
    <n v="136.10041799999999"/>
    <n v="-306.55914300000001"/>
    <n v="5.3700000000000004E-4"/>
    <n v="6.6059150000000004"/>
    <n v="5.8219999999999999E-3"/>
  </r>
  <r>
    <n v="2033"/>
    <x v="0"/>
    <s v="41-42-49-50"/>
    <s v="41-42-49-50"/>
    <x v="0"/>
    <x v="2028"/>
    <n v="95.09"/>
    <n v="269.96899999999999"/>
    <n v="6.9113870000000004"/>
    <n v="0"/>
    <x v="1719"/>
    <x v="1895"/>
    <n v="137.74227999999999"/>
    <n v="-306.469133"/>
    <n v="9.7280000000000005E-3"/>
    <n v="137.654877"/>
    <n v="-306.55822799999999"/>
    <n v="6.9499999999999998E-4"/>
    <n v="12.480854000000001"/>
    <n v="9.0329999999999994E-3"/>
  </r>
  <r>
    <n v="2034"/>
    <x v="0"/>
    <s v="41-42-49-50"/>
    <s v="41-42-49-50"/>
    <x v="0"/>
    <x v="2029"/>
    <n v="142.52699999999999"/>
    <n v="341.83499999999998"/>
    <n v="4.5318579999999997"/>
    <n v="0"/>
    <x v="1720"/>
    <x v="1896"/>
    <n v="138.796952"/>
    <n v="-306.55605800000001"/>
    <n v="-4.6999999999999997E-5"/>
    <n v="138.796875"/>
    <n v="-306.55725100000001"/>
    <n v="8.8800000000000001E-4"/>
    <n v="0.11958299999999999"/>
    <n v="8.4099999999999995E-4"/>
  </r>
  <r>
    <n v="2035"/>
    <x v="0"/>
    <s v="41-42-49-50"/>
    <s v="41-42-49-50"/>
    <x v="0"/>
    <x v="2030"/>
    <n v="124.04600000000001"/>
    <n v="255.393"/>
    <n v="4.5506909999999996"/>
    <n v="0"/>
    <x v="1721"/>
    <x v="1897"/>
    <n v="139.900958"/>
    <n v="-306.54215499999998"/>
    <n v="3.5130000000000001E-3"/>
    <n v="139.91902200000001"/>
    <n v="-306.55621300000001"/>
    <n v="9.9099999999999991E-4"/>
    <n v="2.2889170000000001"/>
    <n v="2.5219999999999999E-3"/>
  </r>
  <r>
    <n v="2036"/>
    <x v="0"/>
    <s v="41-42-49-50"/>
    <s v="41-42-49-50"/>
    <x v="0"/>
    <x v="2031"/>
    <n v="97.384"/>
    <n v="222.22"/>
    <n v="5.5938600000000003"/>
    <n v="0"/>
    <x v="1722"/>
    <x v="1898"/>
    <n v="141.32572200000001"/>
    <n v="-306.59090800000001"/>
    <n v="7.7190000000000002E-3"/>
    <n v="141.38528400000001"/>
    <n v="-306.55456500000003"/>
    <n v="1.008E-3"/>
    <n v="6.9774440000000002"/>
    <n v="6.711E-3"/>
  </r>
  <r>
    <n v="2037"/>
    <x v="0"/>
    <s v="41-42-49-50"/>
    <s v="41-42-49-50"/>
    <x v="0"/>
    <x v="2032"/>
    <n v="106.30500000000001"/>
    <n v="247.666"/>
    <n v="4.713578"/>
    <n v="0"/>
    <x v="1723"/>
    <x v="1899"/>
    <n v="142.513633"/>
    <n v="-306.48137400000002"/>
    <n v="5.5250000000000004E-3"/>
    <n v="142.46318099999999"/>
    <n v="-306.55343599999998"/>
    <n v="1.2589999999999999E-3"/>
    <n v="8.7968030000000006"/>
    <n v="4.2659999999999998E-3"/>
  </r>
  <r>
    <n v="2038"/>
    <x v="0"/>
    <s v="41-42-49-50"/>
    <s v="41-42-49-50"/>
    <x v="0"/>
    <x v="2033"/>
    <n v="177.697"/>
    <n v="268.04599999999999"/>
    <n v="4.4810359999999996"/>
    <n v="0"/>
    <x v="1724"/>
    <x v="1900"/>
    <n v="143.56318899999999"/>
    <n v="-306.49604799999997"/>
    <n v="-2.6930000000000001E-3"/>
    <n v="143.522583"/>
    <n v="-306.55200200000002"/>
    <n v="1.1069999999999999E-3"/>
    <n v="6.9135470000000003"/>
    <n v="1.586E-3"/>
  </r>
  <r>
    <n v="2039"/>
    <x v="0"/>
    <s v="41-42-49-50"/>
    <s v="41-42-49-50"/>
    <x v="0"/>
    <x v="2034"/>
    <n v="176.56100000000001"/>
    <n v="259.60300000000001"/>
    <n v="4.9238220000000004"/>
    <n v="0"/>
    <x v="1725"/>
    <x v="1901"/>
    <n v="144.83156099999999"/>
    <n v="-306.62569000000002"/>
    <n v="3.6329999999999999E-3"/>
    <n v="144.90644800000001"/>
    <n v="-306.55020100000002"/>
    <n v="1.1739999999999999E-3"/>
    <n v="10.633217"/>
    <n v="2.4580000000000001E-3"/>
  </r>
  <r>
    <n v="2040"/>
    <x v="0"/>
    <s v="41-42-49-50"/>
    <s v="41-42-49-50"/>
    <x v="0"/>
    <x v="2035"/>
    <n v="99.033000000000001"/>
    <n v="186.83199999999999"/>
    <n v="4.8719340000000004"/>
    <n v="0"/>
    <x v="1726"/>
    <x v="1902"/>
    <n v="145.976508"/>
    <n v="-306.55092300000001"/>
    <n v="-2.1559999999999999E-3"/>
    <n v="145.923157"/>
    <n v="-306.54888899999997"/>
    <n v="1.47E-3"/>
    <n v="5.3390040000000001"/>
    <n v="6.8599999999999998E-4"/>
  </r>
  <r>
    <n v="2041"/>
    <x v="0"/>
    <s v="41-42-49-50"/>
    <s v="41-42-49-50"/>
    <x v="0"/>
    <x v="2036"/>
    <n v="117.679"/>
    <n v="229.994"/>
    <n v="3.6035490000000001"/>
    <n v="0"/>
    <x v="1727"/>
    <x v="1903"/>
    <n v="146.920626"/>
    <n v="-306.54410300000001"/>
    <n v="2.3149999999999998E-3"/>
    <n v="146.92207300000001"/>
    <n v="-306.54748499999999"/>
    <n v="1.1789999999999999E-3"/>
    <n v="0.36789500000000003"/>
    <n v="1.1360000000000001E-3"/>
  </r>
  <r>
    <n v="2042"/>
    <x v="0"/>
    <s v="41-42-49-50"/>
    <s v="41-42-49-50"/>
    <x v="0"/>
    <x v="2037"/>
    <n v="140.06"/>
    <n v="293.54300000000001"/>
    <n v="4.1976839999999997"/>
    <n v="0"/>
    <x v="1728"/>
    <x v="1904"/>
    <n v="147.86489399999999"/>
    <n v="-306.52796899999998"/>
    <n v="-1.1609999999999999E-3"/>
    <n v="147.90365600000001"/>
    <n v="-306.54632600000002"/>
    <n v="1.488E-3"/>
    <n v="4.2889140000000001"/>
    <n v="3.2699999999999998E-4"/>
  </r>
  <r>
    <n v="2043"/>
    <x v="0"/>
    <s v="41-42-49-50"/>
    <s v="41-42-49-50"/>
    <x v="0"/>
    <x v="2038"/>
    <n v="154.023"/>
    <n v="288.75200000000001"/>
    <n v="5.1944109999999997"/>
    <n v="0"/>
    <x v="1729"/>
    <x v="1905"/>
    <n v="149.18203700000001"/>
    <n v="-306.61979500000001"/>
    <n v="-1.4790000000000001E-3"/>
    <n v="149.18604999999999"/>
    <n v="-306.54470800000001"/>
    <n v="1.4959999999999999E-3"/>
    <n v="7.5194239999999999"/>
    <n v="1.7E-5"/>
  </r>
  <r>
    <n v="2044"/>
    <x v="0"/>
    <s v="41-42-49-50"/>
    <s v="41-42-49-50"/>
    <x v="0"/>
    <x v="2039"/>
    <n v="126.624"/>
    <n v="344.02"/>
    <n v="4.0602919999999996"/>
    <n v="0"/>
    <x v="1730"/>
    <x v="1906"/>
    <n v="150.15373700000001"/>
    <n v="-306.49869999999999"/>
    <n v="-1.1329999999999999E-3"/>
    <n v="150.12846400000001"/>
    <n v="-306.543274"/>
    <n v="1.201E-3"/>
    <n v="5.1240699999999997"/>
    <n v="6.7999999999999999E-5"/>
  </r>
  <r>
    <n v="2045"/>
    <x v="1"/>
    <s v="41-42-49-50-57"/>
    <s v="41-42-49-50-57"/>
    <x v="0"/>
    <x v="2040"/>
    <n v="134.19200000000001"/>
    <n v="217.22300000000001"/>
    <n v="6.5433820000000003"/>
    <n v="0"/>
    <x v="1731"/>
    <x v="1907"/>
    <n v="151.35137599999999"/>
    <n v="-306.54435000000001"/>
    <n v="2.3600000000000001E-3"/>
    <n v="151.359634"/>
    <n v="-306.54141199999998"/>
    <n v="1.2849999999999999E-3"/>
    <n v="0.876583"/>
    <n v="1.075E-3"/>
  </r>
  <r>
    <n v="2046"/>
    <x v="1"/>
    <s v="41-42-49-50-57"/>
    <s v="41-42-49-50-57"/>
    <x v="0"/>
    <x v="2041"/>
    <n v="160.59200000000001"/>
    <n v="285.09300000000002"/>
    <n v="5.0053369999999999"/>
    <n v="0"/>
    <x v="1732"/>
    <x v="1908"/>
    <n v="152.15061900000001"/>
    <n v="-306.539736"/>
    <n v="-8.1560000000000001E-3"/>
    <n v="152.264297"/>
    <n v="-306.54025300000001"/>
    <n v="1.6429999999999999E-3"/>
    <n v="11.367971000000001"/>
    <n v="6.5129999999999997E-3"/>
  </r>
  <r>
    <n v="2047"/>
    <x v="1"/>
    <s v="41-42-49-50-57"/>
    <s v="41-42-49-50-57"/>
    <x v="0"/>
    <x v="2042"/>
    <n v="144.99100000000001"/>
    <n v="326.35399999999998"/>
    <n v="5.3870990000000001"/>
    <n v="0"/>
    <x v="1733"/>
    <x v="1909"/>
    <n v="153.13900799999999"/>
    <n v="-306.583034"/>
    <n v="3.0699999999999998E-3"/>
    <n v="153.15322900000001"/>
    <n v="-306.53890999999999"/>
    <n v="1.256E-3"/>
    <n v="4.6358889999999997"/>
    <n v="1.8140000000000001E-3"/>
  </r>
  <r>
    <n v="2048"/>
    <x v="1"/>
    <s v="41-42-49-50-57"/>
    <s v="41-42-49-50-57"/>
    <x v="0"/>
    <x v="2043"/>
    <n v="112.7"/>
    <n v="211.47200000000001"/>
    <n v="6.2043920000000004"/>
    <n v="0"/>
    <x v="1734"/>
    <x v="1910"/>
    <n v="154.28841700000001"/>
    <n v="-306.58360900000002"/>
    <n v="4.5599999999999998E-3"/>
    <n v="154.31442300000001"/>
    <n v="-306.53720099999998"/>
    <n v="1.2849999999999999E-3"/>
    <n v="5.3197979999999996"/>
    <n v="3.2759999999999998E-3"/>
  </r>
  <r>
    <n v="2049"/>
    <x v="1"/>
    <s v="41-42-49-50-57"/>
    <s v="41-42-49-50-57"/>
    <x v="0"/>
    <x v="2044"/>
    <n v="127.14700000000001"/>
    <n v="218.27799999999999"/>
    <n v="4.3903359999999996"/>
    <n v="0"/>
    <x v="1735"/>
    <x v="1911"/>
    <n v="155.18605400000001"/>
    <n v="-306.51334900000001"/>
    <n v="6.7100000000000005E-4"/>
    <n v="155.16767899999999"/>
    <n v="-306.53604100000001"/>
    <n v="1.73E-3"/>
    <n v="2.9199449999999998"/>
    <n v="1.059E-3"/>
  </r>
  <r>
    <n v="2050"/>
    <x v="1"/>
    <s v="41-42-49-50-57"/>
    <s v="41-42-49-50-57"/>
    <x v="0"/>
    <x v="2045"/>
    <n v="124.117"/>
    <n v="291.89699999999999"/>
    <n v="3.975978"/>
    <n v="0"/>
    <x v="1736"/>
    <x v="1912"/>
    <n v="156.01773600000001"/>
    <n v="-306.50927899999999"/>
    <n v="2.0869999999999999E-3"/>
    <n v="156.00607299999999"/>
    <n v="-306.53466800000001"/>
    <n v="1.3209999999999999E-3"/>
    <n v="2.7939400000000001"/>
    <n v="7.6599999999999997E-4"/>
  </r>
  <r>
    <n v="2051"/>
    <x v="1"/>
    <s v="41-42-49-50-57"/>
    <s v="41-42-49-50-57"/>
    <x v="0"/>
    <x v="2046"/>
    <n v="201.64400000000001"/>
    <n v="331.70400000000001"/>
    <n v="3.806441"/>
    <n v="0"/>
    <x v="1737"/>
    <x v="1913"/>
    <n v="156.853893"/>
    <n v="-306.51660099999998"/>
    <n v="2.4629999999999999E-3"/>
    <n v="156.82986500000001"/>
    <n v="-306.53359999999998"/>
    <n v="1.751E-3"/>
    <n v="2.9433370000000001"/>
    <n v="7.1199999999999996E-4"/>
  </r>
  <r>
    <n v="2052"/>
    <x v="1"/>
    <s v="41-42-49-50-57"/>
    <s v="41-42-49-50-57"/>
    <x v="0"/>
    <x v="2047"/>
    <n v="213.44800000000001"/>
    <n v="318.56"/>
    <n v="5.5678520000000002"/>
    <n v="0"/>
    <x v="1738"/>
    <x v="1914"/>
    <n v="157.91491199999999"/>
    <n v="-306.52209599999998"/>
    <n v="1.16E-4"/>
    <n v="157.90602100000001"/>
    <n v="-306.53195199999999"/>
    <n v="1.7309999999999999E-3"/>
    <n v="1.327323"/>
    <n v="1.6149999999999999E-3"/>
  </r>
  <r>
    <n v="2053"/>
    <x v="1"/>
    <s v="41-42-49-50-57"/>
    <s v="41-42-49-50-57"/>
    <x v="0"/>
    <x v="2048"/>
    <n v="186.82599999999999"/>
    <n v="268.02300000000002"/>
    <n v="3.665419"/>
    <n v="0"/>
    <x v="1739"/>
    <x v="1915"/>
    <n v="158.71102500000001"/>
    <n v="-306.51670300000001"/>
    <n v="4.6999999999999997E-5"/>
    <n v="158.69787600000001"/>
    <n v="-306.53057899999999"/>
    <n v="1.2700000000000001E-3"/>
    <n v="1.911667"/>
    <n v="1.2229999999999999E-3"/>
  </r>
  <r>
    <n v="2054"/>
    <x v="1"/>
    <s v="41-42-49-50-57"/>
    <s v="41-42-49-50-57"/>
    <x v="0"/>
    <x v="2049"/>
    <n v="290.76600000000002"/>
    <n v="340.05900000000003"/>
    <n v="4.2116949999999997"/>
    <n v="0"/>
    <x v="1740"/>
    <x v="1916"/>
    <n v="159.47665699999999"/>
    <n v="-306.53930000000003"/>
    <n v="2.421E-3"/>
    <n v="159.487076"/>
    <n v="-306.52951000000002"/>
    <n v="1.7309999999999999E-3"/>
    <n v="1.429638"/>
    <n v="6.8999999999999997E-4"/>
  </r>
  <r>
    <n v="2055"/>
    <x v="1"/>
    <s v="41-42-49-50-57"/>
    <s v="41-42-49-50-57"/>
    <x v="0"/>
    <x v="2050"/>
    <n v="164.06399999999999"/>
    <n v="384.25599999999997"/>
    <n v="5.2289469999999998"/>
    <n v="0"/>
    <x v="1741"/>
    <x v="1917"/>
    <n v="160.558606"/>
    <n v="-306.48827899999998"/>
    <n v="2.457E-3"/>
    <n v="160.52969400000001"/>
    <n v="-306.527985"/>
    <n v="1.7110000000000001E-3"/>
    <n v="4.9116749999999998"/>
    <n v="7.4600000000000003E-4"/>
  </r>
  <r>
    <n v="2056"/>
    <x v="1"/>
    <s v="41-42-49-50-57"/>
    <s v="41-42-49-50-57"/>
    <x v="0"/>
    <x v="2051"/>
    <n v="203.67699999999999"/>
    <n v="250.25200000000001"/>
    <n v="4.6193059999999999"/>
    <n v="0"/>
    <x v="1742"/>
    <x v="1918"/>
    <n v="161.281589"/>
    <n v="-306.52087999999998"/>
    <n v="5.4730000000000004E-3"/>
    <n v="161.28701799999999"/>
    <n v="-306.52676400000001"/>
    <n v="1.212E-3"/>
    <n v="0.80054099999999995"/>
    <n v="4.261E-3"/>
  </r>
  <r>
    <n v="2057"/>
    <x v="0"/>
    <s v="42-49-50-57"/>
    <s v="42-49-50-57"/>
    <x v="0"/>
    <x v="2052"/>
    <n v="184.09"/>
    <n v="294.77600000000001"/>
    <n v="3.7479300000000002"/>
    <n v="0"/>
    <x v="1743"/>
    <x v="1919"/>
    <n v="162.25947600000001"/>
    <n v="-306.528572"/>
    <n v="1.2539999999999999E-3"/>
    <n v="162.26164199999999"/>
    <n v="-306.52533"/>
    <n v="1.1980000000000001E-3"/>
    <n v="0.38998899999999997"/>
    <n v="5.5999999999999999E-5"/>
  </r>
  <r>
    <n v="2058"/>
    <x v="3"/>
    <s v="49-50-57"/>
    <s v="49-50-57"/>
    <x v="0"/>
    <x v="2053"/>
    <n v="134.39699999999999"/>
    <n v="191.75299999999999"/>
    <n v="2.2059820000000001"/>
    <n v="0"/>
    <x v="1744"/>
    <x v="1920"/>
    <n v="162.982349"/>
    <n v="-306.52150399999999"/>
    <n v="4.2659999999999998E-3"/>
    <n v="162.97375500000001"/>
    <n v="-306.524475"/>
    <n v="1.707E-3"/>
    <n v="0.90936899999999998"/>
    <n v="2.5590000000000001E-3"/>
  </r>
  <r>
    <n v="2059"/>
    <x v="0"/>
    <s v="49-50-57-64"/>
    <s v="49-50-57-64"/>
    <x v="0"/>
    <x v="2054"/>
    <n v="137.291"/>
    <n v="210.80199999999999"/>
    <n v="3.6828690000000002"/>
    <n v="0"/>
    <x v="1745"/>
    <x v="1921"/>
    <n v="163.86249900000001"/>
    <n v="-306.57822299999998"/>
    <n v="3.4020000000000001E-3"/>
    <n v="163.92079200000001"/>
    <n v="-306.52307100000002"/>
    <n v="1.6789999999999999E-3"/>
    <n v="8.0248369999999998"/>
    <n v="1.722E-3"/>
  </r>
  <r>
    <n v="2060"/>
    <x v="0"/>
    <s v="49-50-57-64"/>
    <s v="49-50-57-64"/>
    <x v="0"/>
    <x v="2055"/>
    <n v="136.61099999999999"/>
    <n v="216.27"/>
    <n v="3.2453959999999999"/>
    <n v="0"/>
    <x v="1746"/>
    <x v="1922"/>
    <n v="164.64343199999999"/>
    <n v="-306.535279"/>
    <n v="-1.4649999999999999E-3"/>
    <n v="164.641525"/>
    <n v="-306.52185100000003"/>
    <n v="1.2019999999999999E-3"/>
    <n v="1.3563080000000001"/>
    <n v="2.63E-4"/>
  </r>
  <r>
    <n v="2061"/>
    <x v="0"/>
    <s v="49-50-57-64"/>
    <s v="49-50-57-64"/>
    <x v="0"/>
    <x v="2056"/>
    <n v="114.087"/>
    <n v="266.39699999999999"/>
    <n v="2.6817389999999999"/>
    <n v="0"/>
    <x v="1747"/>
    <x v="1923"/>
    <n v="165.382791"/>
    <n v="-306.50841300000002"/>
    <n v="1.9650000000000002E-3"/>
    <n v="165.37179599999999"/>
    <n v="-306.52093500000001"/>
    <n v="1.684E-3"/>
    <n v="1.6663950000000001"/>
    <n v="2.81E-4"/>
  </r>
  <r>
    <n v="2062"/>
    <x v="1"/>
    <s v="49-50-56-57-64"/>
    <s v="49-50-56-57-64"/>
    <x v="0"/>
    <x v="2057"/>
    <n v="143.30699999999999"/>
    <n v="269.56400000000002"/>
    <n v="4.8352269999999997"/>
    <n v="0"/>
    <x v="1748"/>
    <x v="1924"/>
    <n v="166.343234"/>
    <n v="-306.50733300000002"/>
    <n v="4.1180000000000001E-3"/>
    <n v="166.34994499999999"/>
    <n v="-306.51953099999997"/>
    <n v="1.696E-3"/>
    <n v="1.3922620000000001"/>
    <n v="2.421E-3"/>
  </r>
  <r>
    <n v="2063"/>
    <x v="1"/>
    <s v="49-50-56-57-64"/>
    <s v="49-50-56-57-64"/>
    <x v="0"/>
    <x v="2058"/>
    <n v="139.756"/>
    <n v="303.68099999999998"/>
    <n v="4.109883"/>
    <n v="0"/>
    <x v="1749"/>
    <x v="1925"/>
    <n v="167.06162800000001"/>
    <n v="-306.53050200000001"/>
    <n v="-1.54E-4"/>
    <n v="167.079971"/>
    <n v="-306.51834100000002"/>
    <n v="1.2210000000000001E-3"/>
    <n v="2.2007729999999999"/>
    <n v="1.067E-3"/>
  </r>
  <r>
    <n v="2064"/>
    <x v="1"/>
    <s v="49-50-56-57-64"/>
    <s v="49-50-56-57-64"/>
    <x v="0"/>
    <x v="2059"/>
    <n v="175.291"/>
    <n v="225.75899999999999"/>
    <n v="4.1476810000000004"/>
    <n v="0"/>
    <x v="1750"/>
    <x v="1926"/>
    <n v="168.03920199999999"/>
    <n v="-306.54991799999999"/>
    <n v="4.4060000000000002E-3"/>
    <n v="168.04638700000001"/>
    <n v="-306.51693699999998"/>
    <n v="1.212E-3"/>
    <n v="3.3754439999999999"/>
    <n v="3.1930000000000001E-3"/>
  </r>
  <r>
    <n v="2065"/>
    <x v="1"/>
    <s v="49-50-56-57-64"/>
    <s v="49-50-56-57-64"/>
    <x v="0"/>
    <x v="2060"/>
    <n v="384.49099999999999"/>
    <n v="282.75599999999997"/>
    <n v="4.3954329999999997"/>
    <n v="0"/>
    <x v="1751"/>
    <x v="1927"/>
    <n v="168.77383399999999"/>
    <n v="-306.51857999999999"/>
    <n v="1.9480000000000001E-3"/>
    <n v="168.768631"/>
    <n v="-306.516052"/>
    <n v="1.6819999999999999E-3"/>
    <n v="0.57849099999999998"/>
    <n v="2.6600000000000001E-4"/>
  </r>
  <r>
    <n v="2066"/>
    <x v="1"/>
    <s v="49-50-56-57-64"/>
    <s v="49-50-56-57-64"/>
    <x v="0"/>
    <x v="2061"/>
    <n v="157.98699999999999"/>
    <n v="278.26299999999998"/>
    <n v="3.5503650000000002"/>
    <n v="0"/>
    <x v="1752"/>
    <x v="1928"/>
    <n v="169.491061"/>
    <n v="-306.51087999999999"/>
    <n v="1.0820000000000001E-3"/>
    <n v="169.49165300000001"/>
    <n v="-306.51483200000001"/>
    <n v="1.1839999999999999E-3"/>
    <n v="0.39961600000000003"/>
    <n v="1.02E-4"/>
  </r>
  <r>
    <n v="2067"/>
    <x v="1"/>
    <s v="49-50-56-57-64"/>
    <s v="49-50-56-57-64"/>
    <x v="0"/>
    <x v="2062"/>
    <n v="254.16399999999999"/>
    <n v="240.702"/>
    <n v="4.3458269999999999"/>
    <n v="0"/>
    <x v="1753"/>
    <x v="1929"/>
    <n v="170.20683099999999"/>
    <n v="-306.50339500000001"/>
    <n v="3.4580000000000001E-3"/>
    <n v="170.21687299999999"/>
    <n v="-306.51397700000001"/>
    <n v="1.6440000000000001E-3"/>
    <n v="1.4588350000000001"/>
    <n v="1.8140000000000001E-3"/>
  </r>
  <r>
    <n v="2068"/>
    <x v="1"/>
    <s v="49-50-56-57-64"/>
    <s v="49-50-56-57-64"/>
    <x v="0"/>
    <x v="2063"/>
    <n v="214.084"/>
    <n v="181.274"/>
    <n v="5.4929389999999998"/>
    <n v="0"/>
    <x v="1754"/>
    <x v="1930"/>
    <n v="171.164401"/>
    <n v="-306.53661599999998"/>
    <n v="1.121E-3"/>
    <n v="171.18634"/>
    <n v="-306.51266500000003"/>
    <n v="1.596E-3"/>
    <n v="3.248046"/>
    <n v="4.7600000000000002E-4"/>
  </r>
  <r>
    <n v="2069"/>
    <x v="1"/>
    <s v="49-50-56-57-64"/>
    <s v="49-50-56-57-64"/>
    <x v="0"/>
    <x v="2064"/>
    <n v="198.01400000000001"/>
    <n v="195.50200000000001"/>
    <n v="3.2126220000000001"/>
    <n v="0"/>
    <x v="1755"/>
    <x v="1931"/>
    <n v="171.919477"/>
    <n v="-306.50967100000003"/>
    <n v="5.365E-3"/>
    <n v="171.91374200000001"/>
    <n v="-306.51159699999999"/>
    <n v="1.0460000000000001E-3"/>
    <n v="0.60500399999999999"/>
    <n v="4.3189999999999999E-3"/>
  </r>
  <r>
    <n v="2070"/>
    <x v="1"/>
    <s v="49-50-56-57-64"/>
    <s v="49-50-56-57-64"/>
    <x v="0"/>
    <x v="2065"/>
    <n v="161.24600000000001"/>
    <n v="249.511"/>
    <n v="4.1116029999999997"/>
    <n v="0"/>
    <x v="1756"/>
    <x v="1932"/>
    <n v="172.617119"/>
    <n v="-306.53457700000001"/>
    <n v="1.4530000000000001E-3"/>
    <n v="172.64030500000001"/>
    <n v="-306.51083399999999"/>
    <n v="1.524E-3"/>
    <n v="3.3186049999999998"/>
    <n v="7.1000000000000005E-5"/>
  </r>
  <r>
    <n v="2071"/>
    <x v="1"/>
    <s v="49-50-56-57-64"/>
    <s v="49-50-56-57-64"/>
    <x v="0"/>
    <x v="2066"/>
    <n v="131.16"/>
    <n v="221.99700000000001"/>
    <n v="4.5478259999999997"/>
    <n v="0"/>
    <x v="1757"/>
    <x v="1933"/>
    <n v="173.37490500000001"/>
    <n v="-306.45047799999998"/>
    <n v="5.9080000000000001E-3"/>
    <n v="173.36582899999999"/>
    <n v="-306.50842299999999"/>
    <n v="2.2309999999999999E-3"/>
    <n v="5.8651629999999999"/>
    <n v="3.6770000000000001E-3"/>
  </r>
  <r>
    <n v="2072"/>
    <x v="1"/>
    <s v="49-50-56-57-64"/>
    <s v="49-50-56-57-64"/>
    <x v="0"/>
    <x v="2067"/>
    <n v="126.724"/>
    <n v="280.57900000000001"/>
    <n v="4.7415209999999997"/>
    <n v="0"/>
    <x v="1758"/>
    <x v="1934"/>
    <n v="174.358251"/>
    <n v="-306.46909699999998"/>
    <n v="8.0510000000000009E-3"/>
    <n v="174.33251999999999"/>
    <n v="-306.50158699999997"/>
    <n v="5.6620000000000004E-3"/>
    <n v="4.1445179999999997"/>
    <n v="2.3879999999999999E-3"/>
  </r>
  <r>
    <n v="2073"/>
    <x v="1"/>
    <s v="49-50-56-57-64"/>
    <s v="49-50-56-57-64"/>
    <x v="0"/>
    <x v="2068"/>
    <n v="120.413"/>
    <n v="321.00900000000001"/>
    <n v="3.5070830000000002"/>
    <n v="0"/>
    <x v="1759"/>
    <x v="1935"/>
    <n v="175.08837500000001"/>
    <n v="-306.46137199999998"/>
    <n v="1.5161000000000001E-2"/>
    <n v="175.05777"/>
    <n v="-306.49511699999999"/>
    <n v="8.2780000000000006E-3"/>
    <n v="4.5556700000000001"/>
    <n v="6.8830000000000002E-3"/>
  </r>
  <r>
    <n v="2074"/>
    <x v="1"/>
    <s v="49-50-56-57-64"/>
    <s v="49-50-56-57-64"/>
    <x v="0"/>
    <x v="2069"/>
    <n v="121.49299999999999"/>
    <n v="330.52199999999999"/>
    <n v="3.4672740000000002"/>
    <n v="0"/>
    <x v="1760"/>
    <x v="1936"/>
    <n v="175.82576499999999"/>
    <n v="-306.43987499999997"/>
    <n v="1.2411E-2"/>
    <n v="175.78350800000001"/>
    <n v="-306.48748799999998"/>
    <n v="9.3519999999999992E-3"/>
    <n v="6.3659530000000002"/>
    <n v="3.0590000000000001E-3"/>
  </r>
  <r>
    <n v="2075"/>
    <x v="1"/>
    <s v="49-50-56-57-64"/>
    <s v="49-50-56-57-64"/>
    <x v="0"/>
    <x v="2070"/>
    <n v="194.33799999999999"/>
    <n v="456.18299999999999"/>
    <n v="5.094862"/>
    <n v="0"/>
    <x v="1761"/>
    <x v="1937"/>
    <n v="176.738429"/>
    <n v="-306.43847599999998"/>
    <n v="9.0229999999999998E-3"/>
    <n v="176.751678"/>
    <n v="-306.476562"/>
    <n v="1.0749999999999999E-2"/>
    <n v="4.0325540000000002"/>
    <n v="1.727E-3"/>
  </r>
  <r>
    <n v="2076"/>
    <x v="1"/>
    <s v="49-50-56-57-64"/>
    <s v="49-50-56-57-64"/>
    <x v="0"/>
    <x v="2071"/>
    <n v="163.96700000000001"/>
    <n v="327.27699999999999"/>
    <n v="3.80246"/>
    <n v="0"/>
    <x v="1762"/>
    <x v="1938"/>
    <n v="177.50183999999999"/>
    <n v="-306.42465600000003"/>
    <n v="1.5228999999999999E-2"/>
    <n v="177.477768"/>
    <n v="-306.46801799999997"/>
    <n v="1.1937E-2"/>
    <n v="4.9595339999999997"/>
    <n v="3.2919999999999998E-3"/>
  </r>
  <r>
    <n v="2077"/>
    <x v="2"/>
    <s v="49-50-56-57-63-64"/>
    <s v="49-50-56-57-63-64"/>
    <x v="0"/>
    <x v="2072"/>
    <n v="204.78100000000001"/>
    <n v="377.827"/>
    <n v="3.742569"/>
    <n v="0"/>
    <x v="1763"/>
    <x v="1939"/>
    <n v="178.0977"/>
    <n v="-306.46834699999999"/>
    <n v="1.4505000000000001E-2"/>
    <n v="178.203079"/>
    <n v="-306.453125"/>
    <n v="1.7151E-2"/>
    <n v="10.647289000000001"/>
    <n v="2.6459999999999999E-3"/>
  </r>
  <r>
    <n v="2078"/>
    <x v="2"/>
    <s v="49-50-56-57-63-64"/>
    <s v="49-50-56-57-63-64"/>
    <x v="0"/>
    <x v="2073"/>
    <n v="167.46100000000001"/>
    <n v="208.553"/>
    <n v="5.4371390000000002"/>
    <n v="0"/>
    <x v="1764"/>
    <x v="1940"/>
    <n v="179.18904599999999"/>
    <n v="-306.37717400000002"/>
    <n v="5.1933E-2"/>
    <n v="179.165359"/>
    <n v="-306.39398199999999"/>
    <n v="5.0172000000000001E-2"/>
    <n v="2.9043559999999999"/>
    <n v="1.7600000000000001E-3"/>
  </r>
  <r>
    <n v="2079"/>
    <x v="2"/>
    <s v="49-50-56-57-63-64"/>
    <s v="49-50-56-57-63-64"/>
    <x v="0"/>
    <x v="2074"/>
    <n v="157.76300000000001"/>
    <n v="287.28899999999999"/>
    <n v="4.2856100000000001"/>
    <n v="0"/>
    <x v="1765"/>
    <x v="1941"/>
    <n v="179.89916700000001"/>
    <n v="-306.31372399999998"/>
    <n v="7.2606000000000004E-2"/>
    <n v="179.886887"/>
    <n v="-306.33019999999999"/>
    <n v="7.5301000000000007E-2"/>
    <n v="2.0549050000000002"/>
    <n v="2.696E-3"/>
  </r>
  <r>
    <n v="2080"/>
    <x v="2"/>
    <s v="49-50-56-57-63-64"/>
    <s v="49-50-56-57-63-64"/>
    <x v="0"/>
    <x v="2075"/>
    <n v="248.36"/>
    <n v="262.26499999999999"/>
    <n v="4.1707539999999996"/>
    <n v="0"/>
    <x v="1766"/>
    <x v="1942"/>
    <n v="180.58883700000001"/>
    <n v="-306.25348700000001"/>
    <n v="9.2437000000000005E-2"/>
    <n v="180.609207"/>
    <n v="-306.25466899999998"/>
    <n v="9.4347E-2"/>
    <n v="2.0404740000000001"/>
    <n v="1.9109999999999999E-3"/>
  </r>
  <r>
    <n v="2081"/>
    <x v="2"/>
    <s v="49-50-56-57-63-64"/>
    <s v="49-50-56-57-63-64"/>
    <x v="0"/>
    <x v="2076"/>
    <n v="157.816"/>
    <n v="228.54900000000001"/>
    <n v="4.3815629999999999"/>
    <n v="0"/>
    <x v="1767"/>
    <x v="1943"/>
    <n v="181.57160099999999"/>
    <n v="-306.14138500000001"/>
    <n v="0.117269"/>
    <n v="181.57214400000001"/>
    <n v="-306.14129600000001"/>
    <n v="0.112972"/>
    <n v="5.4961000000000003E-2"/>
    <n v="4.2960000000000003E-3"/>
  </r>
  <r>
    <n v="2082"/>
    <x v="2"/>
    <s v="49-50-56-57-63-64"/>
    <s v="49-50-56-57-63-64"/>
    <x v="0"/>
    <x v="2077"/>
    <n v="243.82599999999999"/>
    <n v="333.47"/>
    <n v="3.7298179999999999"/>
    <n v="0"/>
    <x v="1768"/>
    <x v="1944"/>
    <n v="182.290063"/>
    <n v="-306.04780499999998"/>
    <n v="0.123084"/>
    <n v="182.29302999999999"/>
    <n v="-306.04937699999999"/>
    <n v="0.12324499999999999"/>
    <n v="0.33579300000000001"/>
    <n v="1.6200000000000001E-4"/>
  </r>
  <r>
    <n v="2083"/>
    <x v="2"/>
    <s v="49-50-56-57-63-64"/>
    <s v="49-50-56-57-63-64"/>
    <x v="0"/>
    <x v="2078"/>
    <n v="156.11699999999999"/>
    <n v="386.99900000000002"/>
    <n v="4.7864310000000003"/>
    <n v="0"/>
    <x v="1769"/>
    <x v="1945"/>
    <n v="183.26335800000001"/>
    <n v="-305.88147300000003"/>
    <n v="0.14650299999999999"/>
    <n v="183.249191"/>
    <n v="-305.90850799999998"/>
    <n v="0.14267299999999999"/>
    <n v="3.0522279999999999"/>
    <n v="3.8300000000000001E-3"/>
  </r>
  <r>
    <n v="2084"/>
    <x v="2"/>
    <s v="49-50-56-57-63-64"/>
    <s v="49-50-56-57-63-64"/>
    <x v="0"/>
    <x v="2079"/>
    <n v="708.53800000000001"/>
    <n v="1297.7180000000001"/>
    <n v="3.8381439999999998"/>
    <n v="0"/>
    <x v="1770"/>
    <x v="1946"/>
    <n v="183.930712"/>
    <n v="-305.78736300000003"/>
    <n v="0.174623"/>
    <n v="183.960037"/>
    <n v="-305.77642800000001"/>
    <n v="0.168375"/>
    <n v="3.1297410000000001"/>
    <n v="6.2469999999999999E-3"/>
  </r>
  <r>
    <n v="2085"/>
    <x v="2"/>
    <s v="49-50-56-57-63-64"/>
    <s v="49-50-56-57-63-64"/>
    <x v="0"/>
    <x v="2080"/>
    <n v="452.66399999999999"/>
    <n v="665.24599999999998"/>
    <n v="6.3627549999999999"/>
    <n v="0"/>
    <x v="1771"/>
    <x v="1947"/>
    <n v="184.91297599999999"/>
    <n v="-305.51780500000001"/>
    <n v="0.221802"/>
    <n v="184.89518699999999"/>
    <n v="-305.55090300000001"/>
    <n v="0.22111"/>
    <n v="3.757536"/>
    <n v="6.9200000000000002E-4"/>
  </r>
  <r>
    <n v="2086"/>
    <x v="2"/>
    <s v="49-50-56-57-63-64"/>
    <s v="49-50-56-57-63-64"/>
    <x v="0"/>
    <x v="2081"/>
    <n v="240.733"/>
    <n v="371.084"/>
    <n v="5.9696189999999998"/>
    <n v="0"/>
    <x v="1772"/>
    <x v="1948"/>
    <n v="185.60373999999999"/>
    <n v="-305.307005"/>
    <n v="0.27080100000000001"/>
    <n v="185.58496099999999"/>
    <n v="-305.339203"/>
    <n v="0.27076600000000001"/>
    <n v="3.7274250000000002"/>
    <n v="3.4999999999999997E-5"/>
  </r>
  <r>
    <n v="2087"/>
    <x v="2"/>
    <s v="49-50-56-57-63-64"/>
    <s v="49-50-56-57-63-64"/>
    <x v="0"/>
    <x v="2082"/>
    <n v="239.845"/>
    <n v="352.19299999999998"/>
    <n v="5.8467219999999998"/>
    <n v="0"/>
    <x v="1773"/>
    <x v="1949"/>
    <n v="186.26787899999999"/>
    <n v="-305.088007"/>
    <n v="0.32102799999999998"/>
    <n v="186.265457"/>
    <n v="-305.09310900000003"/>
    <n v="0.320413"/>
    <n v="0.56476700000000002"/>
    <n v="6.1499999999999999E-4"/>
  </r>
  <r>
    <n v="2088"/>
    <x v="2"/>
    <s v="49-50-56-57-63-64"/>
    <s v="49-50-56-57-63-64"/>
    <x v="0"/>
    <x v="2083"/>
    <n v="240.33600000000001"/>
    <n v="315.84899999999999"/>
    <n v="8.1107209999999998"/>
    <n v="0"/>
    <x v="1774"/>
    <x v="1950"/>
    <n v="187.13998699999999"/>
    <n v="-304.73333300000002"/>
    <n v="0.38755800000000001"/>
    <n v="187.15364099999999"/>
    <n v="-304.71160900000001"/>
    <n v="0.38783499999999999"/>
    <n v="2.5658530000000002"/>
    <n v="2.7700000000000001E-4"/>
  </r>
  <r>
    <n v="2089"/>
    <x v="2"/>
    <s v="49-50-56-57-63-64"/>
    <s v="49-50-56-57-63-64"/>
    <x v="0"/>
    <x v="2084"/>
    <n v="160.13499999999999"/>
    <n v="221.50800000000001"/>
    <n v="7.238823"/>
    <n v="0"/>
    <x v="1775"/>
    <x v="1951"/>
    <n v="187.81671"/>
    <n v="-304.32459499999999"/>
    <n v="0.44872099999999998"/>
    <n v="187.79411300000001"/>
    <n v="-304.37875400000001"/>
    <n v="0.44811899999999999"/>
    <n v="5.8683810000000003"/>
    <n v="6.02E-4"/>
  </r>
  <r>
    <n v="2090"/>
    <x v="2"/>
    <s v="49-50-56-57-63-64"/>
    <s v="49-50-56-57-63-64"/>
    <x v="0"/>
    <x v="2085"/>
    <n v="129.875"/>
    <n v="240.34399999999999"/>
    <n v="10.165406000000001"/>
    <n v="0"/>
    <x v="1776"/>
    <x v="1952"/>
    <n v="188.60657900000001"/>
    <n v="-303.85768100000001"/>
    <n v="0.534327"/>
    <n v="188.610321"/>
    <n v="-303.87274200000002"/>
    <n v="0.532891"/>
    <n v="1.5518639999999999"/>
    <n v="1.436E-3"/>
  </r>
  <r>
    <n v="2091"/>
    <x v="2"/>
    <s v="49-50-56-57-63-64"/>
    <s v="49-50-56-57-63-64"/>
    <x v="0"/>
    <x v="2086"/>
    <n v="184.05699999999999"/>
    <n v="228.011"/>
    <n v="7.2437969999999998"/>
    <n v="0"/>
    <x v="1777"/>
    <x v="1953"/>
    <n v="189.22026500000001"/>
    <n v="-303.45173599999998"/>
    <n v="0.59624699999999997"/>
    <n v="189.19700599999999"/>
    <n v="-303.450897"/>
    <n v="0.59237499999999998"/>
    <n v="2.3274210000000002"/>
    <n v="3.872E-3"/>
  </r>
  <r>
    <n v="2092"/>
    <x v="2"/>
    <s v="49-50-56-57-63-64"/>
    <s v="49-50-56-57-63-64"/>
    <x v="0"/>
    <x v="2087"/>
    <n v="152.65700000000001"/>
    <n v="271.26"/>
    <n v="5.6718479999999998"/>
    <n v="0"/>
    <x v="1778"/>
    <x v="1954"/>
    <n v="189.74137300000001"/>
    <n v="-303.03694200000001"/>
    <n v="0.64633499999999999"/>
    <n v="189.76333600000001"/>
    <n v="-302.99841300000003"/>
    <n v="0.64793900000000004"/>
    <n v="4.4349090000000002"/>
    <n v="1.603E-3"/>
  </r>
  <r>
    <n v="2093"/>
    <x v="2"/>
    <s v="49-50-56-57-63-64"/>
    <s v="49-50-56-57-63-64"/>
    <x v="0"/>
    <x v="2088"/>
    <n v="195.596"/>
    <n v="347.33100000000002"/>
    <n v="9.3275780000000008"/>
    <n v="0"/>
    <x v="1779"/>
    <x v="1955"/>
    <n v="190.47164599999999"/>
    <n v="-302.37244800000002"/>
    <n v="0.721584"/>
    <n v="190.476349"/>
    <n v="-302.34680200000003"/>
    <n v="0.72206000000000004"/>
    <n v="2.6073400000000002"/>
    <n v="4.7600000000000002E-4"/>
  </r>
  <r>
    <n v="2094"/>
    <x v="2"/>
    <s v="49-50-56-57-63-64"/>
    <s v="49-50-56-57-63-64"/>
    <x v="0"/>
    <x v="2089"/>
    <n v="234.697"/>
    <n v="320.20100000000002"/>
    <n v="6.7480289999999998"/>
    <n v="0"/>
    <x v="1780"/>
    <x v="1956"/>
    <n v="190.97137000000001"/>
    <n v="-301.90485799999999"/>
    <n v="0.78764900000000004"/>
    <n v="190.96751399999999"/>
    <n v="-301.82009900000003"/>
    <n v="0.78605999999999998"/>
    <n v="8.484648"/>
    <n v="1.5889999999999999E-3"/>
  </r>
  <r>
    <n v="2095"/>
    <x v="2"/>
    <s v="49-50-56-57-63-64"/>
    <s v="49-50-56-57-63-64"/>
    <x v="0"/>
    <x v="2090"/>
    <n v="131.952"/>
    <n v="231.79400000000001"/>
    <n v="11.283780999999999"/>
    <n v="0"/>
    <x v="1781"/>
    <x v="1957"/>
    <n v="191.59027900000001"/>
    <n v="-301.15119099999998"/>
    <n v="0.88727100000000003"/>
    <n v="191.55838"/>
    <n v="-301.066956"/>
    <n v="0.87962200000000001"/>
    <n v="9.0073430000000005"/>
    <n v="7.6499999999999997E-3"/>
  </r>
  <r>
    <n v="2096"/>
    <x v="2"/>
    <s v="49-50-56-57-63-64"/>
    <s v="49-50-56-57-63-64"/>
    <x v="0"/>
    <x v="2091"/>
    <n v="158.59899999999999"/>
    <n v="336.53"/>
    <n v="7.6012250000000003"/>
    <n v="0"/>
    <x v="1782"/>
    <x v="1958"/>
    <n v="191.967929"/>
    <n v="-300.48970800000001"/>
    <n v="0.95351799999999998"/>
    <n v="191.95558199999999"/>
    <n v="-300.46606400000002"/>
    <n v="0.950326"/>
    <n v="2.6673230000000001"/>
    <n v="3.192E-3"/>
  </r>
  <r>
    <n v="2097"/>
    <x v="2"/>
    <s v="49-50-56-57-63-64"/>
    <s v="49-50-56-57-63-64"/>
    <x v="0"/>
    <x v="2092"/>
    <n v="222.113"/>
    <n v="237.65299999999999"/>
    <n v="7.1540650000000001"/>
    <n v="0"/>
    <x v="1783"/>
    <x v="1959"/>
    <n v="192.31068200000001"/>
    <n v="-299.82465500000001"/>
    <n v="1.018105"/>
    <n v="192.313446"/>
    <n v="-299.83758499999999"/>
    <n v="1.018076"/>
    <n v="1.3222370000000001"/>
    <n v="3.0000000000000001E-5"/>
  </r>
  <r>
    <n v="2098"/>
    <x v="2"/>
    <s v="49-50-56-57-63-64"/>
    <s v="49-50-56-57-63-64"/>
    <x v="0"/>
    <x v="2093"/>
    <n v="222.95500000000001"/>
    <n v="424.43700000000001"/>
    <n v="7.5088020000000002"/>
    <n v="0"/>
    <x v="1784"/>
    <x v="1960"/>
    <n v="192.654775"/>
    <n v="-299.19927200000001"/>
    <n v="1.0827059999999999"/>
    <n v="192.63020299999999"/>
    <n v="-299.186218"/>
    <n v="1.0851690000000001"/>
    <n v="2.7823929999999999"/>
    <n v="2.4620000000000002E-3"/>
  </r>
  <r>
    <n v="2099"/>
    <x v="2"/>
    <s v="49-50-56-57-63-64"/>
    <s v="49-50-56-57-63-64"/>
    <x v="0"/>
    <x v="2094"/>
    <n v="207.74299999999999"/>
    <n v="213.941"/>
    <n v="10.370274999999999"/>
    <n v="0"/>
    <x v="1785"/>
    <x v="1961"/>
    <n v="192.974638"/>
    <n v="-298.273325"/>
    <n v="1.174633"/>
    <n v="192.98081999999999"/>
    <n v="-298.28878800000001"/>
    <n v="1.1758500000000001"/>
    <n v="1.665295"/>
    <n v="1.217E-3"/>
  </r>
  <r>
    <n v="2100"/>
    <x v="2"/>
    <s v="49-50-56-57-63-64"/>
    <s v="49-50-56-57-63-64"/>
    <x v="0"/>
    <x v="2095"/>
    <n v="250.791"/>
    <n v="197.24700000000001"/>
    <n v="9.0283840000000009"/>
    <n v="0"/>
    <x v="1786"/>
    <x v="1962"/>
    <n v="193.19969"/>
    <n v="-297.61704700000001"/>
    <n v="1.243355"/>
    <n v="193.190674"/>
    <n v="-297.59832799999998"/>
    <n v="1.241984"/>
    <n v="2.077731"/>
    <n v="1.371E-3"/>
  </r>
  <r>
    <n v="2101"/>
    <x v="2"/>
    <s v="49-50-56-57-63-64"/>
    <s v="49-50-56-57-63-64"/>
    <x v="0"/>
    <x v="2096"/>
    <n v="239.97"/>
    <n v="199.02199999999999"/>
    <n v="9.1800099999999993"/>
    <n v="0"/>
    <x v="1787"/>
    <x v="1963"/>
    <n v="193.35303200000001"/>
    <n v="-296.91830199999998"/>
    <n v="1.3178920000000001"/>
    <n v="193.34671"/>
    <n v="-296.89666699999998"/>
    <n v="1.314673"/>
    <n v="2.2539180000000001"/>
    <n v="3.2190000000000001E-3"/>
  </r>
  <r>
    <n v="2102"/>
    <x v="2"/>
    <s v="49-50-56-57-63-64"/>
    <s v="49-50-56-57-63-64"/>
    <x v="0"/>
    <x v="2097"/>
    <n v="204.20599999999999"/>
    <n v="191.96799999999999"/>
    <n v="6.2608059999999996"/>
    <n v="0"/>
    <x v="1788"/>
    <x v="1964"/>
    <n v="193.46212299999999"/>
    <n v="-296.16632099999998"/>
    <n v="1.381996"/>
    <n v="193.45970199999999"/>
    <n v="-296.18377700000002"/>
    <n v="1.379842"/>
    <n v="1.7623439999999999"/>
    <n v="2.1540000000000001E-3"/>
  </r>
  <r>
    <n v="2103"/>
    <x v="2"/>
    <s v="49-50-56-57-63-64"/>
    <s v="49-50-56-57-63-64"/>
    <x v="0"/>
    <x v="2098"/>
    <n v="235.727"/>
    <n v="279.536"/>
    <n v="6.4013299999999997"/>
    <n v="0"/>
    <x v="1789"/>
    <x v="1965"/>
    <n v="193.53342699999999"/>
    <n v="-295.461274"/>
    <n v="1.43476"/>
    <n v="193.54234299999999"/>
    <n v="-295.46191399999998"/>
    <n v="1.432631"/>
    <n v="0.89395599999999997"/>
    <n v="2.1289999999999998E-3"/>
  </r>
  <r>
    <n v="2104"/>
    <x v="1"/>
    <s v="49-56-57-63-64"/>
    <s v="49-56-57-63-64"/>
    <x v="0"/>
    <x v="2062"/>
    <n v="134.89599999999999"/>
    <n v="220.053"/>
    <n v="5.103332"/>
    <n v="0"/>
    <x v="1790"/>
    <x v="1966"/>
    <n v="193.611017"/>
    <n v="-294.48603800000001"/>
    <n v="1.483322"/>
    <n v="193.61726400000001"/>
    <n v="-294.49292000000003"/>
    <n v="1.483215"/>
    <n v="0.92945299999999997"/>
    <n v="1.07E-4"/>
  </r>
  <r>
    <n v="2105"/>
    <x v="1"/>
    <s v="49-56-57-63-64"/>
    <s v="49-56-57-63-64"/>
    <x v="0"/>
    <x v="2099"/>
    <n v="141.01300000000001"/>
    <n v="324.00900000000001"/>
    <n v="4.3325649999999998"/>
    <n v="0"/>
    <x v="1791"/>
    <x v="1967"/>
    <n v="193.61505700000001"/>
    <n v="-293.742164"/>
    <n v="1.5134989999999999"/>
    <n v="193.65261799999999"/>
    <n v="-293.76626599999997"/>
    <n v="1.5103569999999999"/>
    <n v="4.462923"/>
    <n v="3.1419999999999998E-3"/>
  </r>
  <r>
    <n v="2106"/>
    <x v="1"/>
    <s v="49-56-57-63-64"/>
    <s v="49-56-57-63-64"/>
    <x v="0"/>
    <x v="2100"/>
    <n v="126.71299999999999"/>
    <n v="233.64"/>
    <n v="3.8026209999999998"/>
    <n v="0"/>
    <x v="1792"/>
    <x v="1968"/>
    <n v="193.66924900000001"/>
    <n v="-293.04640000000001"/>
    <n v="1.5339659999999999"/>
    <n v="193.675873"/>
    <n v="-293.04122899999999"/>
    <n v="1.531083"/>
    <n v="0.84026900000000004"/>
    <n v="2.8830000000000001E-3"/>
  </r>
  <r>
    <n v="2107"/>
    <x v="1"/>
    <s v="49-56-57-63-64"/>
    <s v="49-56-57-63-64"/>
    <x v="0"/>
    <x v="2101"/>
    <n v="120.19"/>
    <n v="249.107"/>
    <n v="4.6685290000000004"/>
    <n v="0"/>
    <x v="1793"/>
    <x v="1969"/>
    <n v="193.73786100000001"/>
    <n v="-292.11496199999999"/>
    <n v="1.5500069999999999"/>
    <n v="193.69395399999999"/>
    <n v="-292.07583599999998"/>
    <n v="1.5490649999999999"/>
    <n v="5.8810450000000003"/>
    <n v="9.4200000000000002E-4"/>
  </r>
  <r>
    <n v="2108"/>
    <x v="1"/>
    <s v="49-56-57-63-64"/>
    <s v="49-56-57-63-64"/>
    <x v="0"/>
    <x v="2102"/>
    <n v="160.114"/>
    <n v="199.982"/>
    <n v="3.637362"/>
    <n v="0"/>
    <x v="1794"/>
    <x v="1970"/>
    <n v="193.71144200000001"/>
    <n v="-291.362391"/>
    <n v="1.556848"/>
    <n v="193.70091199999999"/>
    <n v="-291.35134900000003"/>
    <n v="1.5573509999999999"/>
    <n v="1.5257449999999999"/>
    <n v="5.0299999999999997E-4"/>
  </r>
  <r>
    <n v="2109"/>
    <x v="1"/>
    <s v="49-56-57-63-64"/>
    <s v="49-56-57-63-64"/>
    <x v="0"/>
    <x v="2103"/>
    <n v="187.512"/>
    <n v="355.21199999999999"/>
    <n v="3.0474610000000002"/>
    <n v="0"/>
    <x v="1795"/>
    <x v="1971"/>
    <n v="193.70662100000001"/>
    <n v="-290.60144700000001"/>
    <n v="1.5654459999999999"/>
    <n v="193.70455899999999"/>
    <n v="-290.62591600000002"/>
    <n v="1.563941"/>
    <n v="2.4554969999999998"/>
    <n v="1.505E-3"/>
  </r>
  <r>
    <n v="2110"/>
    <x v="1"/>
    <s v="49-56-57-63-64"/>
    <s v="49-56-57-63-64"/>
    <x v="0"/>
    <x v="2104"/>
    <n v="148.36099999999999"/>
    <n v="289.988"/>
    <n v="2.772106"/>
    <n v="0"/>
    <x v="1796"/>
    <x v="1972"/>
    <n v="193.76467600000001"/>
    <n v="-290.03816899999998"/>
    <n v="1.56427"/>
    <n v="193.705307"/>
    <n v="-289.89956699999999"/>
    <n v="1.5677000000000001"/>
    <n v="15.078222999999999"/>
    <n v="3.4299999999999999E-3"/>
  </r>
  <r>
    <n v="2111"/>
    <x v="1"/>
    <s v="49-56-57-63-64"/>
    <s v="49-56-57-63-64"/>
    <x v="0"/>
    <x v="2105"/>
    <n v="157.232"/>
    <n v="343.70299999999997"/>
    <n v="4.1362969999999999"/>
    <n v="0"/>
    <x v="1797"/>
    <x v="1973"/>
    <n v="193.70416399999999"/>
    <n v="-289.17528600000003"/>
    <n v="1.572228"/>
    <n v="193.70468099999999"/>
    <n v="-289.17294299999998"/>
    <n v="1.57104"/>
    <n v="0.23991999999999999"/>
    <n v="1.188E-3"/>
  </r>
  <r>
    <n v="2112"/>
    <x v="1"/>
    <s v="49-56-57-63-64"/>
    <s v="49-56-57-63-64"/>
    <x v="0"/>
    <x v="2106"/>
    <n v="204.756"/>
    <n v="336.74700000000001"/>
    <n v="4.2688370000000004"/>
    <n v="0"/>
    <x v="1798"/>
    <x v="1974"/>
    <n v="193.710261"/>
    <n v="-288.468931"/>
    <n v="1.56942"/>
    <n v="193.70339999999999"/>
    <n v="-288.446594"/>
    <n v="1.5718129999999999"/>
    <n v="2.336713"/>
    <n v="2.392E-3"/>
  </r>
  <r>
    <n v="2113"/>
    <x v="1"/>
    <s v="49-56-57-63-64"/>
    <s v="49-56-57-63-64"/>
    <x v="0"/>
    <x v="2107"/>
    <n v="147.71600000000001"/>
    <n v="270.49700000000001"/>
    <n v="3.6314039999999999"/>
    <n v="0"/>
    <x v="1799"/>
    <x v="1975"/>
    <n v="193.755909"/>
    <n v="-287.72286500000001"/>
    <n v="1.5685009999999999"/>
    <n v="193.70216400000001"/>
    <n v="-287.72076399999997"/>
    <n v="1.5729109999999999"/>
    <n v="5.3786399999999999"/>
    <n v="4.4089999999999997E-3"/>
  </r>
  <r>
    <n v="2114"/>
    <x v="1"/>
    <s v="49-56-57-63-64"/>
    <s v="49-56-57-63-64"/>
    <x v="0"/>
    <x v="2108"/>
    <n v="171.405"/>
    <n v="206.47499999999999"/>
    <n v="4.6464020000000001"/>
    <n v="0"/>
    <x v="1800"/>
    <x v="1976"/>
    <n v="193.71377699999999"/>
    <n v="-286.76497599999999"/>
    <n v="1.5739810000000001"/>
    <n v="193.69998200000001"/>
    <n v="-286.75341800000001"/>
    <n v="1.5733140000000001"/>
    <n v="1.799704"/>
    <n v="6.6699999999999995E-4"/>
  </r>
  <r>
    <n v="2115"/>
    <x v="1"/>
    <s v="49-56-57-63-64"/>
    <s v="49-56-57-63-64"/>
    <x v="0"/>
    <x v="2109"/>
    <n v="198.749"/>
    <n v="237.59299999999999"/>
    <n v="3.2639840000000002"/>
    <n v="0"/>
    <x v="1801"/>
    <x v="1977"/>
    <n v="193.749808"/>
    <n v="-286.035888"/>
    <n v="1.579353"/>
    <n v="193.698059"/>
    <n v="-286.02789300000001"/>
    <n v="1.5729770000000001"/>
    <n v="5.2362640000000003"/>
    <n v="6.3759999999999997E-3"/>
  </r>
  <r>
    <n v="2116"/>
    <x v="1"/>
    <s v="49-56-57-63-64"/>
    <s v="49-56-57-63-64"/>
    <x v="0"/>
    <x v="2110"/>
    <n v="130.803"/>
    <n v="231.63800000000001"/>
    <n v="5.0938280000000002"/>
    <n v="0"/>
    <x v="1802"/>
    <x v="1978"/>
    <n v="193.71032"/>
    <n v="-285.31409600000001"/>
    <n v="1.573413"/>
    <n v="193.69635"/>
    <n v="-285.30215500000003"/>
    <n v="1.5735520000000001"/>
    <n v="1.8378209999999999"/>
    <n v="1.3899999999999999E-4"/>
  </r>
  <r>
    <n v="2117"/>
    <x v="1"/>
    <s v="49-56-57-63-64"/>
    <s v="49-56-57-63-64"/>
    <x v="0"/>
    <x v="2111"/>
    <n v="159.53299999999999"/>
    <n v="374.34100000000001"/>
    <n v="3.7031589999999999"/>
    <n v="0"/>
    <x v="1803"/>
    <x v="1979"/>
    <n v="193.69565800000001"/>
    <n v="-284.57718499999999"/>
    <n v="1.573137"/>
    <n v="193.69433599999999"/>
    <n v="-284.576233"/>
    <n v="1.5731170000000001"/>
    <n v="0.162885"/>
    <n v="2.0000000000000002E-5"/>
  </r>
  <r>
    <n v="2118"/>
    <x v="2"/>
    <s v="49-55-56-57-63-64"/>
    <s v="49-55-56-57-63-64"/>
    <x v="0"/>
    <x v="2112"/>
    <n v="174.1"/>
    <n v="213.31100000000001"/>
    <n v="4.6379380000000001"/>
    <n v="0"/>
    <x v="1804"/>
    <x v="1980"/>
    <n v="193.675567"/>
    <n v="-283.83318400000002"/>
    <n v="1.573259"/>
    <n v="193.69300799999999"/>
    <n v="-283.850281"/>
    <n v="1.5733349999999999"/>
    <n v="2.4423210000000002"/>
    <n v="7.6000000000000004E-5"/>
  </r>
  <r>
    <n v="2119"/>
    <x v="2"/>
    <s v="49-55-56-57-63-64"/>
    <s v="49-55-56-57-63-64"/>
    <x v="0"/>
    <x v="2113"/>
    <n v="130.215"/>
    <n v="185.26"/>
    <n v="5.5912879999999996"/>
    <n v="0"/>
    <x v="1805"/>
    <x v="1981"/>
    <n v="193.76153299999999"/>
    <n v="-282.95823799999999"/>
    <n v="1.5722609999999999"/>
    <n v="193.69143700000001"/>
    <n v="-282.88232399999998"/>
    <n v="1.572837"/>
    <n v="10.332625999999999"/>
    <n v="5.7700000000000004E-4"/>
  </r>
  <r>
    <n v="2120"/>
    <x v="2"/>
    <s v="49-55-56-57-63-64"/>
    <s v="49-55-56-57-63-64"/>
    <x v="0"/>
    <x v="893"/>
    <n v="146.31899999999999"/>
    <n v="206.65700000000001"/>
    <n v="4.8531319999999996"/>
    <n v="0"/>
    <x v="1806"/>
    <x v="1982"/>
    <n v="193.71489099999999"/>
    <n v="-282.17893700000002"/>
    <n v="1.5716540000000001"/>
    <n v="193.69026199999999"/>
    <n v="-282.15652499999999"/>
    <n v="1.572079"/>
    <n v="3.3300360000000002"/>
    <n v="4.2499999999999998E-4"/>
  </r>
  <r>
    <n v="2121"/>
    <x v="1"/>
    <s v="55-56-57-63-64"/>
    <s v="55-56-57-63-64"/>
    <x v="0"/>
    <x v="2114"/>
    <n v="179.458"/>
    <n v="277.08"/>
    <n v="3.2555070000000002"/>
    <n v="0"/>
    <x v="1807"/>
    <x v="1983"/>
    <n v="193.73146600000001"/>
    <n v="-281.47143499999999"/>
    <n v="1.572805"/>
    <n v="193.689514"/>
    <n v="-281.430725"/>
    <n v="1.572363"/>
    <n v="5.8457129999999999"/>
    <n v="4.4200000000000001E-4"/>
  </r>
  <r>
    <n v="2122"/>
    <x v="1"/>
    <s v="55-56-57-63-64"/>
    <s v="55-56-57-63-64"/>
    <x v="0"/>
    <x v="2115"/>
    <n v="205.637"/>
    <n v="283.17700000000002"/>
    <n v="3.7175600000000002"/>
    <n v="0"/>
    <x v="1808"/>
    <x v="1984"/>
    <n v="193.673339"/>
    <n v="-280.68934899999999"/>
    <n v="1.5731710000000001"/>
    <n v="193.68855300000001"/>
    <n v="-280.704926"/>
    <n v="1.571723"/>
    <n v="2.1774079999999998"/>
    <n v="1.4480000000000001E-3"/>
  </r>
  <r>
    <n v="2123"/>
    <x v="1"/>
    <s v="55-56-57-63-64"/>
    <s v="55-56-57-63-64"/>
    <x v="0"/>
    <x v="2116"/>
    <n v="161.95699999999999"/>
    <n v="254.006"/>
    <n v="3.6458550000000001"/>
    <n v="0"/>
    <x v="143"/>
    <x v="1838"/>
    <n v="193.70415700000001"/>
    <n v="-279.99248399999999"/>
    <n v="1.5716870000000001"/>
    <n v="193.68798799999999"/>
    <n v="-279.97912600000001"/>
    <n v="1.572106"/>
    <n v="2.097308"/>
    <n v="4.1899999999999999E-4"/>
  </r>
  <r>
    <n v="2124"/>
    <x v="2"/>
    <s v="55-56-57-62-63-64"/>
    <s v="55-56-57-62-63-64"/>
    <x v="0"/>
    <x v="2117"/>
    <n v="252.36600000000001"/>
    <n v="319.76"/>
    <n v="4.8361780000000003"/>
    <n v="0"/>
    <x v="1809"/>
    <x v="1985"/>
    <n v="193.707099"/>
    <n v="-279.237706"/>
    <n v="1.5738289999999999"/>
    <n v="193.687164"/>
    <n v="-279.25332600000002"/>
    <n v="1.5714900000000001"/>
    <n v="2.5326089999999999"/>
    <n v="2.3379999999999998E-3"/>
  </r>
  <r>
    <n v="2125"/>
    <x v="2"/>
    <s v="55-56-57-62-63-64"/>
    <s v="55-56-57-62-63-64"/>
    <x v="0"/>
    <x v="2118"/>
    <n v="251.994"/>
    <n v="299.952"/>
    <n v="5.016534"/>
    <n v="0"/>
    <x v="1810"/>
    <x v="1986"/>
    <n v="193.73377300000001"/>
    <n v="-278.333842"/>
    <n v="1.5735710000000001"/>
    <n v="193.686691"/>
    <n v="-278.28561400000001"/>
    <n v="1.571159"/>
    <n v="6.7398670000000003"/>
    <n v="2.4120000000000001E-3"/>
  </r>
  <r>
    <n v="2126"/>
    <x v="2"/>
    <s v="55-56-57-62-63-64"/>
    <s v="55-56-57-62-63-64"/>
    <x v="0"/>
    <x v="2119"/>
    <n v="250.21299999999999"/>
    <n v="288.73899999999998"/>
    <n v="5.3677060000000001"/>
    <n v="0"/>
    <x v="1811"/>
    <x v="1987"/>
    <n v="193.71564000000001"/>
    <n v="-277.58606200000003"/>
    <n v="1.572214"/>
    <n v="193.68663000000001"/>
    <n v="-277.55978399999998"/>
    <n v="1.571455"/>
    <n v="3.9142459999999999"/>
    <n v="7.5900000000000002E-4"/>
  </r>
  <r>
    <n v="2127"/>
    <x v="2"/>
    <s v="55-56-57-62-63-64"/>
    <s v="55-56-57-62-63-64"/>
    <x v="0"/>
    <x v="2120"/>
    <n v="168.11"/>
    <n v="248.94"/>
    <n v="5.0962889999999996"/>
    <n v="0"/>
    <x v="1812"/>
    <x v="1988"/>
    <n v="193.699174"/>
    <n v="-276.85364600000003"/>
    <n v="1.5728629999999999"/>
    <n v="193.68630999999999"/>
    <n v="-276.83398399999999"/>
    <n v="1.5708310000000001"/>
    <n v="2.3496109999999999"/>
    <n v="2.0309999999999998E-3"/>
  </r>
  <r>
    <n v="2128"/>
    <x v="1"/>
    <s v="55-56-62-63-64"/>
    <s v="55-56-62-63-64"/>
    <x v="0"/>
    <x v="2121"/>
    <n v="175.839"/>
    <n v="395.10500000000002"/>
    <n v="5.0582479999999999"/>
    <n v="0"/>
    <x v="1813"/>
    <x v="1989"/>
    <n v="193.66586100000001"/>
    <n v="-275.87856199999999"/>
    <n v="1.5695859999999999"/>
    <n v="193.686249"/>
    <n v="-275.86627199999998"/>
    <n v="1.5706580000000001"/>
    <n v="2.380563"/>
    <n v="1.072E-3"/>
  </r>
  <r>
    <n v="2129"/>
    <x v="1"/>
    <s v="55-56-62-63-64"/>
    <s v="55-56-62-63-64"/>
    <x v="0"/>
    <x v="2122"/>
    <n v="116.395"/>
    <n v="304.483"/>
    <n v="4.1204460000000003"/>
    <n v="0"/>
    <x v="1814"/>
    <x v="1990"/>
    <n v="193.688896"/>
    <n v="-275.12247600000001"/>
    <n v="1.5720320000000001"/>
    <n v="193.68640099999999"/>
    <n v="-275.14047199999999"/>
    <n v="1.571064"/>
    <n v="1.816838"/>
    <n v="9.68E-4"/>
  </r>
  <r>
    <n v="2130"/>
    <x v="1"/>
    <s v="55-56-62-63-64"/>
    <s v="55-56-62-63-64"/>
    <x v="0"/>
    <x v="2123"/>
    <n v="151.16200000000001"/>
    <n v="203.304"/>
    <n v="3.1459220000000001"/>
    <n v="0"/>
    <x v="558"/>
    <x v="1991"/>
    <n v="193.699423"/>
    <n v="-274.42745300000001"/>
    <n v="1.5702160000000001"/>
    <n v="193.68626399999999"/>
    <n v="-274.41467299999999"/>
    <n v="1.570506"/>
    <n v="1.8343449999999999"/>
    <n v="2.9100000000000003E-4"/>
  </r>
  <r>
    <n v="2131"/>
    <x v="1"/>
    <s v="55-56-62-63-64"/>
    <s v="55-56-62-63-64"/>
    <x v="0"/>
    <x v="2124"/>
    <n v="162.35300000000001"/>
    <n v="294.32299999999998"/>
    <n v="4.4440439999999999"/>
    <n v="0"/>
    <x v="1815"/>
    <x v="1992"/>
    <n v="193.68543299999999"/>
    <n v="-273.69144399999999"/>
    <n v="1.571496"/>
    <n v="193.68653900000001"/>
    <n v="-273.688873"/>
    <n v="1.5709379999999999"/>
    <n v="0.27985399999999999"/>
    <n v="5.5699999999999999E-4"/>
  </r>
  <r>
    <n v="2132"/>
    <x v="1"/>
    <s v="55-56-62-63-64"/>
    <s v="55-56-62-63-64"/>
    <x v="0"/>
    <x v="2125"/>
    <n v="184.98500000000001"/>
    <n v="204.221"/>
    <n v="3.7641870000000002"/>
    <n v="0"/>
    <x v="1816"/>
    <x v="1993"/>
    <n v="193.677088"/>
    <n v="-272.95075200000002"/>
    <n v="1.569968"/>
    <n v="193.68653900000001"/>
    <n v="-272.96307400000001"/>
    <n v="1.5703579999999999"/>
    <n v="1.5528690000000001"/>
    <n v="3.8999999999999999E-4"/>
  </r>
  <r>
    <n v="2133"/>
    <x v="1"/>
    <s v="55-56-62-63-64"/>
    <s v="55-56-62-63-64"/>
    <x v="0"/>
    <x v="2126"/>
    <n v="140.17099999999999"/>
    <n v="580.16700000000003"/>
    <n v="5.2118729999999998"/>
    <n v="0"/>
    <x v="802"/>
    <x v="1994"/>
    <n v="193.68016600000001"/>
    <n v="-271.98552999999998"/>
    <n v="1.572646"/>
    <n v="193.68684400000001"/>
    <n v="-271.99533100000002"/>
    <n v="1.5702499999999999"/>
    <n v="1.1859690000000001"/>
    <n v="2.3960000000000001E-3"/>
  </r>
  <r>
    <n v="2134"/>
    <x v="1"/>
    <s v="55-56-62-63-64"/>
    <s v="55-56-62-63-64"/>
    <x v="0"/>
    <x v="2127"/>
    <n v="141.011"/>
    <n v="343.17399999999998"/>
    <n v="3.9363809999999999"/>
    <n v="0"/>
    <x v="1817"/>
    <x v="1995"/>
    <n v="193.64185900000001"/>
    <n v="-271.25158399999998"/>
    <n v="1.569553"/>
    <n v="193.68731700000001"/>
    <n v="-271.26953099999997"/>
    <n v="1.5706819999999999"/>
    <n v="4.887219"/>
    <n v="1.129E-3"/>
  </r>
  <r>
    <n v="2135"/>
    <x v="1"/>
    <s v="55-56-62-63-64"/>
    <s v="55-56-62-63-64"/>
    <x v="0"/>
    <x v="2128"/>
    <n v="209.94800000000001"/>
    <n v="273.71100000000001"/>
    <n v="3.489366"/>
    <n v="0"/>
    <x v="1347"/>
    <x v="1996"/>
    <n v="193.731932"/>
    <n v="-270.56462099999999"/>
    <n v="1.5674509999999999"/>
    <n v="193.6875"/>
    <n v="-270.54373199999998"/>
    <n v="1.57013"/>
    <n v="4.909764"/>
    <n v="2.6779999999999998E-3"/>
  </r>
  <r>
    <n v="2136"/>
    <x v="1"/>
    <s v="55-56-62-63-64"/>
    <s v="55-56-62-63-64"/>
    <x v="0"/>
    <x v="2129"/>
    <n v="160.64099999999999"/>
    <n v="280.971"/>
    <n v="3.7388270000000001"/>
    <n v="0"/>
    <x v="1563"/>
    <x v="1997"/>
    <n v="193.69430199999999"/>
    <n v="-269.79632900000001"/>
    <n v="1.567231"/>
    <n v="193.68798799999999"/>
    <n v="-269.81793199999998"/>
    <n v="1.570608"/>
    <n v="2.2506699999999999"/>
    <n v="3.3760000000000001E-3"/>
  </r>
  <r>
    <n v="2137"/>
    <x v="1"/>
    <s v="55-56-62-63-64"/>
    <s v="55-56-62-63-64"/>
    <x v="0"/>
    <x v="2130"/>
    <n v="324.10000000000002"/>
    <n v="555.48199999999997"/>
    <n v="4.1247040000000004"/>
    <n v="0"/>
    <x v="720"/>
    <x v="1998"/>
    <n v="193.742651"/>
    <n v="-268.91702700000002"/>
    <n v="1.57396"/>
    <n v="193.68843100000001"/>
    <n v="-268.850189"/>
    <n v="1.5706"/>
    <n v="8.6064679999999996"/>
    <n v="3.3609999999999998E-3"/>
  </r>
  <r>
    <n v="2138"/>
    <x v="1"/>
    <s v="55-56-62-63-64"/>
    <s v="55-56-62-63-64"/>
    <x v="0"/>
    <x v="2131"/>
    <n v="205.30199999999999"/>
    <n v="514.19000000000005"/>
    <n v="4.7451780000000001"/>
    <n v="0"/>
    <x v="549"/>
    <x v="1999"/>
    <n v="193.633858"/>
    <n v="-268.13556699999998"/>
    <n v="1.572147"/>
    <n v="193.68858299999999"/>
    <n v="-268.12439000000001"/>
    <n v="1.5700909999999999"/>
    <n v="5.5855350000000001"/>
    <n v="2.0560000000000001E-3"/>
  </r>
  <r>
    <n v="2139"/>
    <x v="1"/>
    <s v="55-56-62-63-64"/>
    <s v="55-56-62-63-64"/>
    <x v="0"/>
    <x v="2132"/>
    <n v="158.97300000000001"/>
    <n v="226.852"/>
    <n v="3.7663199999999999"/>
    <n v="0"/>
    <x v="1818"/>
    <x v="2000"/>
    <n v="193.60721000000001"/>
    <n v="-267.32450699999998"/>
    <n v="1.569842"/>
    <n v="193.68907200000001"/>
    <n v="-267.39862099999999"/>
    <n v="1.5706070000000001"/>
    <n v="11.042673000000001"/>
    <n v="7.6400000000000003E-4"/>
  </r>
  <r>
    <n v="2140"/>
    <x v="1"/>
    <s v="55-56-62-63-64"/>
    <s v="55-56-62-63-64"/>
    <x v="0"/>
    <x v="2133"/>
    <n v="123.354"/>
    <n v="301.83"/>
    <n v="3.0780020000000001"/>
    <n v="0"/>
    <x v="1819"/>
    <x v="2001"/>
    <n v="193.80381"/>
    <n v="-266.76995199999999"/>
    <n v="1.573566"/>
    <n v="193.689255"/>
    <n v="-266.67416400000002"/>
    <n v="1.5701130000000001"/>
    <n v="14.932653999999999"/>
    <n v="3.4529999999999999E-3"/>
  </r>
  <r>
    <n v="2141"/>
    <x v="1"/>
    <s v="55-56-62-63-64"/>
    <s v="55-56-62-63-64"/>
    <x v="0"/>
    <x v="2134"/>
    <n v="200.97399999999999"/>
    <n v="409.70299999999997"/>
    <n v="4.4868230000000002"/>
    <n v="0"/>
    <x v="1820"/>
    <x v="2002"/>
    <n v="193.690684"/>
    <n v="-265.94247799999999"/>
    <n v="1.5689249999999999"/>
    <n v="193.68975800000001"/>
    <n v="-265.95519999999999"/>
    <n v="1.570567"/>
    <n v="1.2755449999999999"/>
    <n v="1.642E-3"/>
  </r>
  <r>
    <n v="2142"/>
    <x v="1"/>
    <s v="55-56-62-63-64"/>
    <s v="55-56-62-63-64"/>
    <x v="0"/>
    <x v="2135"/>
    <n v="140.43"/>
    <n v="206.35"/>
    <n v="4.5879770000000004"/>
    <n v="0"/>
    <x v="1821"/>
    <x v="2003"/>
    <n v="193.656476"/>
    <n v="-265.00298500000002"/>
    <n v="1.5724359999999999"/>
    <n v="193.69023100000001"/>
    <n v="-265.01190200000002"/>
    <n v="1.570554"/>
    <n v="3.4912969999999999"/>
    <n v="1.882E-3"/>
  </r>
  <r>
    <n v="2143"/>
    <x v="1"/>
    <s v="55-56-62-63-64"/>
    <s v="55-56-62-63-64"/>
    <x v="0"/>
    <x v="2136"/>
    <n v="147.33500000000001"/>
    <n v="238.82900000000001"/>
    <n v="4.5973420000000003"/>
    <n v="0"/>
    <x v="1822"/>
    <x v="2004"/>
    <n v="193.60114999999999"/>
    <n v="-264.22258399999998"/>
    <n v="1.5706610000000001"/>
    <n v="193.69039900000001"/>
    <n v="-264.31787100000003"/>
    <n v="1.57006"/>
    <n v="13.055635000000001"/>
    <n v="5.9999999999999995E-4"/>
  </r>
  <r>
    <n v="2144"/>
    <x v="1"/>
    <s v="55-56-62-63-64"/>
    <s v="55-56-62-63-64"/>
    <x v="0"/>
    <x v="2137"/>
    <n v="124.93600000000001"/>
    <n v="215.483"/>
    <n v="4.2059800000000003"/>
    <n v="0"/>
    <x v="1823"/>
    <x v="2005"/>
    <n v="193.520319"/>
    <n v="-263.669759"/>
    <n v="1.5604469999999999"/>
    <n v="193.690933"/>
    <n v="-263.63430799999998"/>
    <n v="1.5705499999999999"/>
    <n v="17.425858999999999"/>
    <n v="1.0102E-2"/>
  </r>
  <r>
    <n v="2145"/>
    <x v="1"/>
    <s v="55-56-62-63-64"/>
    <s v="55-56-62-63-64"/>
    <x v="0"/>
    <x v="2138"/>
    <n v="158.79"/>
    <n v="228.67599999999999"/>
    <n v="4.7587489999999999"/>
    <n v="0"/>
    <x v="1824"/>
    <x v="2006"/>
    <n v="193.596811"/>
    <n v="-262.81010800000001"/>
    <n v="1.5663339999999999"/>
    <n v="193.69111599999999"/>
    <n v="-262.95910600000002"/>
    <n v="1.570009"/>
    <n v="17.633523"/>
    <n v="3.6749999999999999E-3"/>
  </r>
  <r>
    <n v="2146"/>
    <x v="1"/>
    <s v="55-56-62-63-64"/>
    <s v="55-56-62-63-64"/>
    <x v="0"/>
    <x v="2139"/>
    <n v="134.10499999999999"/>
    <n v="244.13300000000001"/>
    <n v="3.4405589999999999"/>
    <n v="0"/>
    <x v="1825"/>
    <x v="2007"/>
    <n v="193.628739"/>
    <n v="-262.22998799999999"/>
    <n v="1.563531"/>
    <n v="193.69169600000001"/>
    <n v="-262.29061899999999"/>
    <n v="1.570495"/>
    <n v="8.7405989999999996"/>
    <n v="6.9629999999999996E-3"/>
  </r>
  <r>
    <n v="2147"/>
    <x v="0"/>
    <s v="55-56-62-63"/>
    <s v="55-56-62-63"/>
    <x v="0"/>
    <x v="2140"/>
    <n v="106.84399999999999"/>
    <n v="249.76"/>
    <n v="2.2175820000000002"/>
    <n v="0"/>
    <x v="1826"/>
    <x v="2008"/>
    <n v="193.695739"/>
    <n v="-261.62722200000002"/>
    <n v="1.569005"/>
    <n v="193.69203200000001"/>
    <n v="-261.628265"/>
    <n v="1.5698890000000001"/>
    <n v="0.38512299999999999"/>
    <n v="8.8400000000000002E-4"/>
  </r>
  <r>
    <n v="2148"/>
    <x v="0"/>
    <s v="55-56-62-63"/>
    <s v="55-56-62-63"/>
    <x v="0"/>
    <x v="2141"/>
    <n v="162.512"/>
    <n v="313.05599999999998"/>
    <n v="2.3954550000000001"/>
    <n v="0"/>
    <x v="1827"/>
    <x v="2009"/>
    <n v="193.78607700000001"/>
    <n v="-260.96841999999998"/>
    <n v="1.565204"/>
    <n v="193.69270299999999"/>
    <n v="-260.97256499999997"/>
    <n v="1.570376"/>
    <n v="9.346584"/>
    <n v="5.1729999999999996E-3"/>
  </r>
  <r>
    <n v="2149"/>
    <x v="0"/>
    <s v="55-56-62-63"/>
    <s v="55-56-62-63"/>
    <x v="0"/>
    <x v="2142"/>
    <n v="99.656999999999996"/>
    <n v="221.303"/>
    <n v="3.6410079999999998"/>
    <n v="0"/>
    <x v="1828"/>
    <x v="2010"/>
    <n v="193.67299499999999"/>
    <n v="-260.09689100000003"/>
    <n v="1.569882"/>
    <n v="193.69335899999999"/>
    <n v="-260.11019900000002"/>
    <n v="1.570363"/>
    <n v="2.4327290000000001"/>
    <n v="4.8099999999999998E-4"/>
  </r>
  <r>
    <n v="2150"/>
    <x v="1"/>
    <s v="48-55-56-62-63"/>
    <s v="48-55-56-62-63"/>
    <x v="0"/>
    <x v="2143"/>
    <n v="206.56299999999999"/>
    <n v="341.76400000000001"/>
    <n v="3.2553239999999999"/>
    <n v="0"/>
    <x v="1829"/>
    <x v="2011"/>
    <n v="193.67128400000001"/>
    <n v="-259.46015199999999"/>
    <n v="1.570921"/>
    <n v="193.69368"/>
    <n v="-259.47293100000002"/>
    <n v="1.5698110000000001"/>
    <n v="2.5784720000000001"/>
    <n v="1.1100000000000001E-3"/>
  </r>
  <r>
    <n v="2151"/>
    <x v="1"/>
    <s v="48-55-56-62-63"/>
    <s v="48-55-56-62-63"/>
    <x v="0"/>
    <x v="2144"/>
    <n v="185.357"/>
    <n v="266.49"/>
    <n v="3.1484709999999998"/>
    <n v="0"/>
    <x v="1830"/>
    <x v="2012"/>
    <n v="193.687667"/>
    <n v="-258.83327100000002"/>
    <n v="1.5716270000000001"/>
    <n v="193.69426000000001"/>
    <n v="-258.84371900000002"/>
    <n v="1.5704100000000001"/>
    <n v="1.2354769999999999"/>
    <n v="1.217E-3"/>
  </r>
  <r>
    <n v="2152"/>
    <x v="1"/>
    <s v="48-55-56-62-63"/>
    <s v="48-55-56-62-63"/>
    <x v="0"/>
    <x v="2145"/>
    <n v="163.42500000000001"/>
    <n v="280.01400000000001"/>
    <n v="4.6104320000000003"/>
    <n v="0"/>
    <x v="1831"/>
    <x v="2013"/>
    <n v="193.67570799999999"/>
    <n v="-258.16970800000001"/>
    <n v="1.572244"/>
    <n v="193.69450399999999"/>
    <n v="-258.22207600000002"/>
    <n v="1.5698300000000001"/>
    <n v="5.563885"/>
    <n v="2.4130000000000002E-3"/>
  </r>
  <r>
    <n v="2153"/>
    <x v="1"/>
    <s v="48-55-56-62-63"/>
    <s v="48-55-56-62-63"/>
    <x v="0"/>
    <x v="2146"/>
    <n v="174.29599999999999"/>
    <n v="355.64100000000002"/>
    <n v="3.0923820000000002"/>
    <n v="0"/>
    <x v="1832"/>
    <x v="2014"/>
    <n v="193.72594100000001"/>
    <n v="-257.64264100000003"/>
    <n v="1.5700750000000001"/>
    <n v="193.695053"/>
    <n v="-257.607483"/>
    <n v="1.570416"/>
    <n v="4.6799119999999998"/>
    <n v="3.4099999999999999E-4"/>
  </r>
  <r>
    <n v="2154"/>
    <x v="1"/>
    <s v="48-55-56-62-63"/>
    <s v="48-55-56-62-63"/>
    <x v="0"/>
    <x v="2147"/>
    <n v="178.25299999999999"/>
    <n v="482.59699999999998"/>
    <n v="2.7525339999999998"/>
    <n v="0"/>
    <x v="1833"/>
    <x v="2015"/>
    <n v="193.73530199999999"/>
    <n v="-256.943781"/>
    <n v="1.575977"/>
    <n v="193.69520600000001"/>
    <n v="-256.99963400000001"/>
    <n v="1.569852"/>
    <n v="6.8754679999999997"/>
    <n v="6.1250000000000002E-3"/>
  </r>
  <r>
    <n v="2155"/>
    <x v="1"/>
    <s v="48-55-56-62-63"/>
    <s v="48-55-56-62-63"/>
    <x v="0"/>
    <x v="2148"/>
    <n v="185.70599999999999"/>
    <n v="242.66200000000001"/>
    <n v="5.0786449999999999"/>
    <n v="0"/>
    <x v="1834"/>
    <x v="2016"/>
    <n v="193.68884399999999"/>
    <n v="-256.20124099999998"/>
    <n v="1.5682210000000001"/>
    <n v="193.695694"/>
    <n v="-256.19973800000002"/>
    <n v="1.5698529999999999"/>
    <n v="0.70129799999999998"/>
    <n v="1.6329999999999999E-3"/>
  </r>
  <r>
    <n v="2156"/>
    <x v="1"/>
    <s v="48-55-56-62-63"/>
    <s v="48-55-56-62-63"/>
    <x v="0"/>
    <x v="2149"/>
    <n v="171.85499999999999"/>
    <n v="289.30900000000003"/>
    <n v="3.16669"/>
    <n v="0"/>
    <x v="1835"/>
    <x v="2017"/>
    <n v="193.62832"/>
    <n v="-255.54475199999999"/>
    <n v="1.5690660000000001"/>
    <n v="193.69624300000001"/>
    <n v="-255.60787999999999"/>
    <n v="1.570443"/>
    <n v="9.2728590000000004"/>
    <n v="1.377E-3"/>
  </r>
  <r>
    <n v="2157"/>
    <x v="1"/>
    <s v="48-55-56-62-63"/>
    <s v="48-55-56-62-63"/>
    <x v="0"/>
    <x v="2150"/>
    <n v="181.208"/>
    <n v="312.44400000000002"/>
    <n v="2.3524820000000002"/>
    <n v="0"/>
    <x v="1836"/>
    <x v="2018"/>
    <n v="193.76468800000001"/>
    <n v="-255.04818299999999"/>
    <n v="1.565985"/>
    <n v="193.696426"/>
    <n v="-255.023056"/>
    <n v="1.569887"/>
    <n v="7.2738959999999997"/>
    <n v="3.9020000000000001E-3"/>
  </r>
  <r>
    <n v="2158"/>
    <x v="1"/>
    <s v="48-55-56-62-63"/>
    <s v="48-55-56-62-63"/>
    <x v="0"/>
    <x v="2151"/>
    <n v="215.68700000000001"/>
    <n v="350.11599999999999"/>
    <n v="2.5836830000000002"/>
    <n v="0"/>
    <x v="1837"/>
    <x v="2019"/>
    <n v="193.71218300000001"/>
    <n v="-254.448747"/>
    <n v="1.572403"/>
    <n v="193.69697600000001"/>
    <n v="-254.44523599999999"/>
    <n v="1.570484"/>
    <n v="1.560775"/>
    <n v="1.9189999999999999E-3"/>
  </r>
  <r>
    <n v="2159"/>
    <x v="2"/>
    <s v="48-54-55-56-62-63"/>
    <s v="48-54-55-56-62-63"/>
    <x v="0"/>
    <x v="2152"/>
    <n v="159.19200000000001"/>
    <n v="256.565"/>
    <n v="3.7611599999999998"/>
    <n v="0"/>
    <x v="1838"/>
    <x v="2020"/>
    <n v="193.74908500000001"/>
    <n v="-253.926984"/>
    <n v="1.569601"/>
    <n v="193.69709800000001"/>
    <n v="-253.874191"/>
    <n v="1.56993"/>
    <n v="7.4092190000000002"/>
    <n v="3.28E-4"/>
  </r>
  <r>
    <n v="2160"/>
    <x v="2"/>
    <s v="48-54-55-56-62-63"/>
    <s v="48-54-55-56-62-63"/>
    <x v="0"/>
    <x v="2153"/>
    <n v="194.226"/>
    <n v="259.42399999999998"/>
    <n v="5.7453510000000003"/>
    <n v="0"/>
    <x v="1839"/>
    <x v="2021"/>
    <n v="193.70787200000001"/>
    <n v="-253.115533"/>
    <n v="1.571966"/>
    <n v="193.69740300000001"/>
    <n v="-253.12312299999999"/>
    <n v="1.570022"/>
    <n v="1.2930729999999999"/>
    <n v="1.9449999999999999E-3"/>
  </r>
  <r>
    <n v="2161"/>
    <x v="2"/>
    <s v="48-54-55-56-62-63"/>
    <s v="48-54-55-56-62-63"/>
    <x v="0"/>
    <x v="2154"/>
    <n v="202.38"/>
    <n v="304.495"/>
    <n v="4.8995170000000003"/>
    <n v="0"/>
    <x v="1840"/>
    <x v="2022"/>
    <n v="193.72003599999999"/>
    <n v="-252.58841100000001"/>
    <n v="1.569701"/>
    <n v="193.69778400000001"/>
    <n v="-252.567307"/>
    <n v="1.5706990000000001"/>
    <n v="3.0667650000000002"/>
    <n v="9.990000000000001E-4"/>
  </r>
  <r>
    <n v="2162"/>
    <x v="2"/>
    <s v="48-54-55-56-62-63"/>
    <s v="48-54-55-56-62-63"/>
    <x v="0"/>
    <x v="2155"/>
    <n v="153.90600000000001"/>
    <n v="334"/>
    <n v="4.3423590000000001"/>
    <n v="0"/>
    <x v="1841"/>
    <x v="2023"/>
    <n v="193.71340599999999"/>
    <n v="-252.06920700000001"/>
    <n v="1.566641"/>
    <n v="193.69776899999999"/>
    <n v="-252.017807"/>
    <n v="1.570136"/>
    <n v="5.3726149999999997"/>
    <n v="3.496E-3"/>
  </r>
  <r>
    <n v="2163"/>
    <x v="2"/>
    <s v="48-54-55-56-62-63"/>
    <s v="48-54-55-56-62-63"/>
    <x v="0"/>
    <x v="2156"/>
    <n v="230.785"/>
    <n v="365.85500000000002"/>
    <n v="3.9222519999999998"/>
    <n v="0"/>
    <x v="1842"/>
    <x v="2024"/>
    <n v="193.700715"/>
    <n v="-251.48096899999999"/>
    <n v="1.5706610000000001"/>
    <n v="193.69813500000001"/>
    <n v="-251.47482299999999"/>
    <n v="1.570751"/>
    <n v="0.66657"/>
    <n v="9.1000000000000003E-5"/>
  </r>
  <r>
    <n v="2164"/>
    <x v="2"/>
    <s v="48-54-55-56-62-63"/>
    <s v="48-54-55-56-62-63"/>
    <x v="0"/>
    <x v="2157"/>
    <n v="132.452"/>
    <n v="215.202"/>
    <n v="5.7497129999999999"/>
    <n v="0"/>
    <x v="1843"/>
    <x v="2022"/>
    <n v="193.65175199999999"/>
    <n v="-250.71200400000001"/>
    <n v="1.571523"/>
    <n v="193.698395"/>
    <n v="-250.76068100000001"/>
    <n v="1.570756"/>
    <n v="6.7416510000000001"/>
    <n v="7.67E-4"/>
  </r>
  <r>
    <n v="2165"/>
    <x v="2"/>
    <s v="48-54-55-56-62-63"/>
    <s v="48-54-55-56-62-63"/>
    <x v="0"/>
    <x v="2158"/>
    <n v="205.10900000000001"/>
    <n v="297.10199999999998"/>
    <n v="2.9105819999999998"/>
    <n v="0"/>
    <x v="1844"/>
    <x v="2025"/>
    <n v="193.69208900000001"/>
    <n v="-250.21914899999999"/>
    <n v="1.570962"/>
    <n v="193.69834900000001"/>
    <n v="-250.232315"/>
    <n v="1.570146"/>
    <n v="1.4578439999999999"/>
    <n v="8.1599999999999999E-4"/>
  </r>
  <r>
    <n v="2166"/>
    <x v="2"/>
    <s v="48-54-55-56-62-63"/>
    <s v="48-54-55-56-62-63"/>
    <x v="0"/>
    <x v="2159"/>
    <n v="169.83600000000001"/>
    <n v="299.161"/>
    <n v="3.0833179999999998"/>
    <n v="0"/>
    <x v="1845"/>
    <x v="2026"/>
    <n v="193.68469899999999"/>
    <n v="-249.70106100000001"/>
    <n v="1.5718000000000001"/>
    <n v="193.698746"/>
    <n v="-249.71014400000001"/>
    <n v="1.5707610000000001"/>
    <n v="1.6727639999999999"/>
    <n v="1.039E-3"/>
  </r>
  <r>
    <n v="2167"/>
    <x v="2"/>
    <s v="48-54-55-56-62-63"/>
    <s v="48-54-55-56-62-63"/>
    <x v="0"/>
    <x v="2160"/>
    <n v="201.727"/>
    <n v="321.96600000000001"/>
    <n v="3.178763"/>
    <n v="0"/>
    <x v="1846"/>
    <x v="2027"/>
    <n v="193.63805300000001"/>
    <n v="-249.150069"/>
    <n v="1.5727500000000001"/>
    <n v="193.697327"/>
    <n v="-249.19395399999999"/>
    <n v="1.5713809999999999"/>
    <n v="7.3751810000000004"/>
    <n v="1.369E-3"/>
  </r>
  <r>
    <n v="2168"/>
    <x v="2"/>
    <s v="48-54-55-56-62-63"/>
    <s v="48-54-55-56-62-63"/>
    <x v="0"/>
    <x v="2161"/>
    <n v="173.785"/>
    <n v="289.279"/>
    <n v="4.6639010000000001"/>
    <n v="0"/>
    <x v="1847"/>
    <x v="2028"/>
    <n v="193.63510199999999"/>
    <n v="-248.47945999999999"/>
    <n v="1.577858"/>
    <n v="193.69212300000001"/>
    <n v="-248.51216099999999"/>
    <n v="1.574946"/>
    <n v="6.5733069999999998"/>
    <n v="2.9120000000000001E-3"/>
  </r>
  <r>
    <n v="2169"/>
    <x v="2"/>
    <s v="48-54-55-56-62-63"/>
    <s v="48-54-55-56-62-63"/>
    <x v="0"/>
    <x v="2162"/>
    <n v="186.97499999999999"/>
    <n v="228.86500000000001"/>
    <n v="2.69733"/>
    <n v="0"/>
    <x v="1848"/>
    <x v="2029"/>
    <n v="193.70065299999999"/>
    <n v="-248.007397"/>
    <n v="1.5818700000000001"/>
    <n v="193.683594"/>
    <n v="-248.00483700000001"/>
    <n v="1.5811440000000001"/>
    <n v="1.725012"/>
    <n v="7.2599999999999997E-4"/>
  </r>
  <r>
    <n v="2170"/>
    <x v="2"/>
    <s v="48-54-55-56-62-63"/>
    <s v="48-54-55-56-62-63"/>
    <x v="0"/>
    <x v="2163"/>
    <n v="145.953"/>
    <n v="184.49600000000001"/>
    <n v="3.0678179999999999"/>
    <n v="0"/>
    <x v="1849"/>
    <x v="2030"/>
    <n v="193.641144"/>
    <n v="-247.50017199999999"/>
    <n v="1.5932919999999999"/>
    <n v="193.66514599999999"/>
    <n v="-247.50262499999999"/>
    <n v="1.591431"/>
    <n v="2.4126370000000001"/>
    <n v="1.861E-3"/>
  </r>
  <r>
    <n v="2171"/>
    <x v="4"/>
    <s v="47-48-54-55-56-62-63"/>
    <s v="47-48-54-55-56-62-63"/>
    <x v="0"/>
    <x v="2164"/>
    <n v="152.93"/>
    <n v="245.94399999999999"/>
    <n v="4.797193"/>
    <n v="0"/>
    <x v="1850"/>
    <x v="2031"/>
    <n v="193.61443800000001"/>
    <n v="-246.83288099999999"/>
    <n v="1.612228"/>
    <n v="193.62531999999999"/>
    <n v="-246.843445"/>
    <n v="1.612204"/>
    <n v="1.516618"/>
    <n v="2.3E-5"/>
  </r>
  <r>
    <n v="2172"/>
    <x v="4"/>
    <s v="47-48-54-55-56-62-63"/>
    <s v="47-48-54-55-56-62-63"/>
    <x v="0"/>
    <x v="2165"/>
    <n v="206.02099999999999"/>
    <n v="349.49599999999998"/>
    <n v="5.4339079999999997"/>
    <n v="0"/>
    <x v="1851"/>
    <x v="2032"/>
    <n v="193.55131600000001"/>
    <n v="-246.33178899999999"/>
    <n v="1.632055"/>
    <n v="193.57905600000001"/>
    <n v="-246.349762"/>
    <n v="1.633724"/>
    <n v="3.3053430000000001"/>
    <n v="1.6689999999999999E-3"/>
  </r>
  <r>
    <n v="2173"/>
    <x v="4"/>
    <s v="47-48-54-55-56-62-63"/>
    <s v="47-48-54-55-56-62-63"/>
    <x v="0"/>
    <x v="2166"/>
    <n v="159.37200000000001"/>
    <n v="218.18799999999999"/>
    <n v="4.7286239999999999"/>
    <n v="0"/>
    <x v="1852"/>
    <x v="2033"/>
    <n v="193.504775"/>
    <n v="-245.83375000000001"/>
    <n v="1.6608099999999999"/>
    <n v="193.514938"/>
    <n v="-245.839508"/>
    <n v="1.6583650000000001"/>
    <n v="1.1680680000000001"/>
    <n v="2.4450000000000001E-3"/>
  </r>
  <r>
    <n v="2174"/>
    <x v="4"/>
    <s v="47-48-54-55-56-62-63"/>
    <s v="47-48-54-55-56-62-63"/>
    <x v="0"/>
    <x v="2167"/>
    <n v="161.68100000000001"/>
    <n v="252.97300000000001"/>
    <n v="4.24512"/>
    <n v="0"/>
    <x v="1853"/>
    <x v="2034"/>
    <n v="193.413141"/>
    <n v="-245.278502"/>
    <n v="1.6824939999999999"/>
    <n v="193.43383800000001"/>
    <n v="-245.29959099999999"/>
    <n v="1.6846000000000001"/>
    <n v="2.9548519999999998"/>
    <n v="2.1069999999999999E-3"/>
  </r>
  <r>
    <n v="2175"/>
    <x v="5"/>
    <s v="47-48-54-55-56-61-62-63"/>
    <s v="47-48-54-55-56-61-62-63"/>
    <x v="0"/>
    <x v="2168"/>
    <n v="282.72800000000001"/>
    <n v="251.172"/>
    <n v="8.0163869999999999"/>
    <n v="0"/>
    <x v="1854"/>
    <x v="2035"/>
    <n v="193.288805"/>
    <n v="-244.52308600000001"/>
    <n v="1.7261740000000001"/>
    <n v="193.28746000000001"/>
    <n v="-244.522537"/>
    <n v="1.7261569999999999"/>
    <n v="0.14524200000000001"/>
    <n v="1.8E-5"/>
  </r>
  <r>
    <n v="2176"/>
    <x v="5"/>
    <s v="47-48-54-55-56-61-62-63"/>
    <s v="47-48-54-55-56-61-62-63"/>
    <x v="0"/>
    <x v="2169"/>
    <n v="205.10900000000001"/>
    <n v="227.88800000000001"/>
    <n v="7.5274099999999997"/>
    <n v="0"/>
    <x v="1855"/>
    <x v="2036"/>
    <n v="193.13427799999999"/>
    <n v="-243.89868100000001"/>
    <n v="1.768481"/>
    <n v="193.13378900000001"/>
    <n v="-243.899002"/>
    <n v="1.7686219999999999"/>
    <n v="5.8479000000000003E-2"/>
    <n v="1.4100000000000001E-4"/>
  </r>
  <r>
    <n v="2177"/>
    <x v="5"/>
    <s v="47-48-54-55-56-61-62-63"/>
    <s v="47-48-54-55-56-61-62-63"/>
    <x v="0"/>
    <x v="2170"/>
    <n v="194.35"/>
    <n v="262.358"/>
    <n v="9.7291679999999996"/>
    <n v="0"/>
    <x v="1856"/>
    <x v="2037"/>
    <n v="192.967635"/>
    <n v="-243.25479899999999"/>
    <n v="1.821126"/>
    <n v="192.93575999999999"/>
    <n v="-243.24612400000001"/>
    <n v="1.8216810000000001"/>
    <n v="3.303401"/>
    <n v="5.5500000000000005E-4"/>
  </r>
  <r>
    <n v="2178"/>
    <x v="4"/>
    <s v="47-48-54-55-61-62-63"/>
    <s v="47-48-54-55-61-62-63"/>
    <x v="0"/>
    <x v="2171"/>
    <n v="216.423"/>
    <n v="249.40799999999999"/>
    <n v="9.0751179999999998"/>
    <n v="0"/>
    <x v="1857"/>
    <x v="2038"/>
    <n v="192.70544699999999"/>
    <n v="-242.57845599999999"/>
    <n v="1.88182"/>
    <n v="192.685059"/>
    <n v="-242.56999200000001"/>
    <n v="1.881707"/>
    <n v="2.2075680000000002"/>
    <n v="1.13E-4"/>
  </r>
  <r>
    <n v="2179"/>
    <x v="2"/>
    <s v="47-48-54-55-61-62"/>
    <s v="47-48-54-55-61-62"/>
    <x v="0"/>
    <x v="2172"/>
    <n v="220.465"/>
    <n v="320.07400000000001"/>
    <n v="8.0522069999999992"/>
    <n v="0"/>
    <x v="1858"/>
    <x v="2039"/>
    <n v="192.404301"/>
    <n v="-241.878882"/>
    <n v="1.9440980000000001"/>
    <n v="192.385605"/>
    <n v="-241.88845800000001"/>
    <n v="1.9473510000000001"/>
    <n v="2.1005760000000002"/>
    <n v="3.2529999999999998E-3"/>
  </r>
  <r>
    <n v="2180"/>
    <x v="2"/>
    <s v="47-48-54-55-61-62"/>
    <s v="47-48-54-55-61-62"/>
    <x v="0"/>
    <x v="2173"/>
    <n v="199.041"/>
    <n v="330.05500000000001"/>
    <n v="10.082386"/>
    <n v="0"/>
    <x v="1859"/>
    <x v="2040"/>
    <n v="191.89737500000001"/>
    <n v="-241.18894599999999"/>
    <n v="2.020197"/>
    <n v="192.03796399999999"/>
    <n v="-241.232788"/>
    <n v="2.0207739999999998"/>
    <n v="14.726654"/>
    <n v="5.7700000000000004E-4"/>
  </r>
  <r>
    <n v="2181"/>
    <x v="2"/>
    <s v="47-48-54-55-61-62"/>
    <s v="47-48-54-55-61-62"/>
    <x v="0"/>
    <x v="2174"/>
    <n v="148.69300000000001"/>
    <n v="231.541"/>
    <n v="13.815208"/>
    <n v="0"/>
    <x v="1860"/>
    <x v="2041"/>
    <n v="191.46970200000001"/>
    <n v="-240.44791699999999"/>
    <n v="2.1231819999999999"/>
    <n v="191.50885"/>
    <n v="-240.42387400000001"/>
    <n v="2.1258050000000002"/>
    <n v="4.5941489999999998"/>
    <n v="2.6229999999999999E-3"/>
  </r>
  <r>
    <n v="2182"/>
    <x v="2"/>
    <s v="47-48-54-55-61-62"/>
    <s v="47-48-54-55-61-62"/>
    <x v="0"/>
    <x v="2175"/>
    <n v="259.13200000000001"/>
    <n v="349.68900000000002"/>
    <n v="10.804402"/>
    <n v="0"/>
    <x v="1861"/>
    <x v="2042"/>
    <n v="191.06247400000001"/>
    <n v="-239.86627899999999"/>
    <n v="2.2083870000000001"/>
    <n v="191.06379699999999"/>
    <n v="-239.870499"/>
    <n v="2.2080890000000002"/>
    <n v="0.44218200000000002"/>
    <n v="2.9799999999999998E-4"/>
  </r>
  <r>
    <n v="2183"/>
    <x v="4"/>
    <s v="47-48-53-54-55-61-62"/>
    <s v="47-48-53-54-55-61-62"/>
    <x v="0"/>
    <x v="2176"/>
    <n v="194.749"/>
    <n v="223.81"/>
    <n v="13.251424999999999"/>
    <n v="0"/>
    <x v="1862"/>
    <x v="2043"/>
    <n v="190.558862"/>
    <n v="-239.355817"/>
    <n v="2.2906369999999998"/>
    <n v="190.573486"/>
    <n v="-239.36067199999999"/>
    <n v="2.2912849999999998"/>
    <n v="1.540923"/>
    <n v="6.4800000000000003E-4"/>
  </r>
  <r>
    <n v="2184"/>
    <x v="4"/>
    <s v="47-48-53-54-55-61-62"/>
    <s v="47-48-53-54-55-61-62"/>
    <x v="0"/>
    <x v="2177"/>
    <n v="233.477"/>
    <n v="293.91800000000001"/>
    <n v="12.418125"/>
    <n v="0"/>
    <x v="1863"/>
    <x v="2044"/>
    <n v="190.032715"/>
    <n v="-238.95227199999999"/>
    <n v="2.368935"/>
    <n v="190.03947400000001"/>
    <n v="-238.88493299999999"/>
    <n v="2.371518"/>
    <n v="6.7676829999999999"/>
    <n v="2.5829999999999998E-3"/>
  </r>
  <r>
    <n v="2185"/>
    <x v="4"/>
    <s v="47-48-53-54-55-61-62"/>
    <s v="47-48-53-54-55-61-62"/>
    <x v="0"/>
    <x v="2178"/>
    <n v="165.43799999999999"/>
    <n v="280.45499999999998"/>
    <n v="15.054864"/>
    <n v="0"/>
    <x v="1864"/>
    <x v="2045"/>
    <n v="189.43085400000001"/>
    <n v="-238.460396"/>
    <n v="2.4570400000000001"/>
    <n v="189.46066300000001"/>
    <n v="-238.45665"/>
    <n v="2.4574069999999999"/>
    <n v="3.004375"/>
    <n v="3.6699999999999998E-4"/>
  </r>
  <r>
    <n v="2186"/>
    <x v="4"/>
    <s v="47-48-53-54-55-61-62"/>
    <s v="47-48-53-54-55-61-62"/>
    <x v="0"/>
    <x v="2179"/>
    <n v="196.999"/>
    <n v="311.25299999999999"/>
    <n v="15.046557"/>
    <n v="0"/>
    <x v="1865"/>
    <x v="2046"/>
    <n v="188.77417"/>
    <n v="-238.093797"/>
    <n v="2.5472589999999999"/>
    <n v="188.843613"/>
    <n v="-238.08081100000001"/>
    <n v="2.5471509999999999"/>
    <n v="7.0646959999999996"/>
    <n v="1.08E-4"/>
  </r>
  <r>
    <n v="2187"/>
    <x v="4"/>
    <s v="47-48-53-54-55-61-62"/>
    <s v="47-48-53-54-55-61-62"/>
    <x v="0"/>
    <x v="2180"/>
    <n v="165.44800000000001"/>
    <n v="201.196"/>
    <n v="19.445885000000001"/>
    <n v="0"/>
    <x v="1866"/>
    <x v="2047"/>
    <n v="187.94715199999999"/>
    <n v="-237.66868700000001"/>
    <n v="2.659996"/>
    <n v="187.97581500000001"/>
    <n v="-237.658142"/>
    <n v="2.6605219999999998"/>
    <n v="3.0541360000000002"/>
    <n v="5.2700000000000002E-4"/>
  </r>
  <r>
    <n v="2188"/>
    <x v="4"/>
    <s v="47-48-53-54-55-61-62"/>
    <s v="47-48-53-54-55-61-62"/>
    <x v="0"/>
    <x v="2181"/>
    <n v="154.31100000000001"/>
    <n v="210.01300000000001"/>
    <n v="14.306088000000001"/>
    <n v="0"/>
    <x v="1867"/>
    <x v="2048"/>
    <n v="187.27809999999999"/>
    <n v="-237.448883"/>
    <n v="2.7446480000000002"/>
    <n v="187.29986600000001"/>
    <n v="-237.40947"/>
    <n v="2.746"/>
    <n v="4.5023629999999999"/>
    <n v="1.3519999999999999E-3"/>
  </r>
  <r>
    <n v="2189"/>
    <x v="4"/>
    <s v="47-48-53-54-55-61-62"/>
    <s v="47-48-53-54-55-61-62"/>
    <x v="0"/>
    <x v="2182"/>
    <n v="163.07499999999999"/>
    <n v="280.25200000000001"/>
    <n v="15.697620000000001"/>
    <n v="0"/>
    <x v="1868"/>
    <x v="2049"/>
    <n v="186.60501300000001"/>
    <n v="-237.22562600000001"/>
    <n v="2.8325339999999999"/>
    <n v="186.60766599999999"/>
    <n v="-237.22045900000001"/>
    <n v="2.8319390000000002"/>
    <n v="0.58080600000000004"/>
    <n v="5.9500000000000004E-4"/>
  </r>
  <r>
    <n v="2190"/>
    <x v="4"/>
    <s v="47-48-53-54-55-61-62"/>
    <s v="47-48-53-54-55-61-62"/>
    <x v="0"/>
    <x v="2183"/>
    <n v="172.12700000000001"/>
    <n v="229.75899999999999"/>
    <n v="13.093753"/>
    <n v="0"/>
    <x v="1869"/>
    <x v="2050"/>
    <n v="185.94072299999999"/>
    <n v="-237.08017899999999"/>
    <n v="2.9146550000000002"/>
    <n v="185.90048200000001"/>
    <n v="-237.080521"/>
    <n v="2.9077709999999999"/>
    <n v="4.0242019999999998"/>
    <n v="6.8840000000000004E-3"/>
  </r>
  <r>
    <n v="2191"/>
    <x v="4"/>
    <s v="47-48-53-54-55-61-62"/>
    <s v="47-48-53-54-55-61-62"/>
    <x v="0"/>
    <x v="2184"/>
    <n v="229.65199999999999"/>
    <n v="271.99099999999999"/>
    <n v="11.251242"/>
    <n v="0"/>
    <x v="1870"/>
    <x v="2051"/>
    <n v="185.193591"/>
    <n v="-236.98917499999999"/>
    <n v="2.9741569999999999"/>
    <n v="185.18228099999999"/>
    <n v="-236.98127700000001"/>
    <n v="2.9736310000000001"/>
    <n v="1.379426"/>
    <n v="5.2599999999999999E-4"/>
  </r>
  <r>
    <n v="2192"/>
    <x v="4"/>
    <s v="47-48-53-54-55-61-62"/>
    <s v="47-48-53-54-55-61-62"/>
    <x v="0"/>
    <x v="2185"/>
    <n v="274.452"/>
    <n v="335.29700000000003"/>
    <n v="11.345336"/>
    <n v="0"/>
    <x v="1871"/>
    <x v="2052"/>
    <n v="184.41188"/>
    <n v="-236.91203999999999"/>
    <n v="3.0223979999999999"/>
    <n v="184.45753500000001"/>
    <n v="-236.91622899999999"/>
    <n v="3.0269620000000002"/>
    <n v="4.584613"/>
    <n v="4.5640000000000003E-3"/>
  </r>
  <r>
    <n v="2193"/>
    <x v="4"/>
    <s v="47-48-53-54-55-61-62"/>
    <s v="47-48-53-54-55-61-62"/>
    <x v="0"/>
    <x v="2186"/>
    <n v="272.858"/>
    <n v="297.04199999999997"/>
    <n v="8.9893339999999995"/>
    <n v="0"/>
    <x v="1872"/>
    <x v="2053"/>
    <n v="183.706591"/>
    <n v="-236.87878599999999"/>
    <n v="3.0708709999999999"/>
    <n v="183.730637"/>
    <n v="-236.875168"/>
    <n v="3.0682580000000002"/>
    <n v="2.431664"/>
    <n v="2.6129999999999999E-3"/>
  </r>
  <r>
    <n v="2194"/>
    <x v="4"/>
    <s v="47-48-53-54-55-61-62"/>
    <s v="47-48-53-54-55-61-62"/>
    <x v="0"/>
    <x v="2187"/>
    <n v="279.13499999999999"/>
    <n v="341.46"/>
    <n v="7.4077270000000004"/>
    <n v="0"/>
    <x v="1873"/>
    <x v="2054"/>
    <n v="182.99499800000001"/>
    <n v="-236.877769"/>
    <n v="3.0968"/>
    <n v="183.004211"/>
    <n v="-236.852417"/>
    <n v="3.0977619999999999"/>
    <n v="2.6974710000000002"/>
    <n v="9.6199999999999996E-4"/>
  </r>
  <r>
    <n v="2195"/>
    <x v="4"/>
    <s v="47-48-53-54-55-61-62"/>
    <s v="47-48-53-54-55-61-62"/>
    <x v="0"/>
    <x v="2188"/>
    <n v="282.50599999999997"/>
    <n v="344.14299999999997"/>
    <n v="7.871505"/>
    <n v="0"/>
    <x v="1874"/>
    <x v="2055"/>
    <n v="182.28878800000001"/>
    <n v="-236.83603600000001"/>
    <n v="3.1225079999999998"/>
    <n v="182.27919"/>
    <n v="-236.842163"/>
    <n v="3.1195740000000001"/>
    <n v="1.138717"/>
    <n v="2.934E-3"/>
  </r>
  <r>
    <n v="2196"/>
    <x v="4"/>
    <s v="47-48-53-54-55-61-62"/>
    <s v="47-48-53-54-55-61-62"/>
    <x v="0"/>
    <x v="2189"/>
    <n v="230.49199999999999"/>
    <n v="266.79500000000002"/>
    <n v="7.8651229999999996"/>
    <n v="0"/>
    <x v="1875"/>
    <x v="2056"/>
    <n v="181.343649"/>
    <n v="-236.82856200000001"/>
    <n v="3.1334789999999999"/>
    <n v="181.31343100000001"/>
    <n v="-236.838379"/>
    <n v="3.1355909999999998"/>
    <n v="3.177314"/>
    <n v="2.1120000000000002E-3"/>
  </r>
  <r>
    <n v="2197"/>
    <x v="4"/>
    <s v="47-48-53-54-55-61-62"/>
    <s v="47-48-53-54-55-61-62"/>
    <x v="0"/>
    <x v="2190"/>
    <n v="188.85499999999999"/>
    <n v="199.154"/>
    <n v="5.3122550000000004"/>
    <n v="0"/>
    <x v="1876"/>
    <x v="2057"/>
    <n v="180.595854"/>
    <n v="-236.82367600000001"/>
    <n v="3.1405349999999999"/>
    <n v="180.588684"/>
    <n v="-236.84082000000001"/>
    <n v="-3.1410360000000002"/>
    <n v="1.85836"/>
    <n v="5.0100000000000003E-4"/>
  </r>
  <r>
    <n v="2198"/>
    <x v="4"/>
    <s v="47-48-53-54-55-61-62"/>
    <s v="47-48-53-54-55-61-62"/>
    <x v="0"/>
    <x v="2191"/>
    <n v="289.93200000000002"/>
    <n v="319.27600000000001"/>
    <n v="5.7710530000000002"/>
    <n v="0"/>
    <x v="1877"/>
    <x v="2058"/>
    <n v="179.904212"/>
    <n v="-236.779146"/>
    <n v="-3.1336499999999998"/>
    <n v="179.86300700000001"/>
    <n v="-236.84579500000001"/>
    <n v="-3.1358830000000002"/>
    <n v="7.835737"/>
    <n v="2.232E-3"/>
  </r>
  <r>
    <n v="2199"/>
    <x v="4"/>
    <s v="47-48-53-54-55-61-62"/>
    <s v="47-48-53-54-55-61-62"/>
    <x v="0"/>
    <x v="2192"/>
    <n v="808.327"/>
    <n v="1420.576"/>
    <n v="5.0963380000000003"/>
    <n v="0"/>
    <x v="1878"/>
    <x v="2059"/>
    <n v="179.14306999999999"/>
    <n v="-236.82854499999999"/>
    <n v="-3.1317680000000001"/>
    <n v="179.136673"/>
    <n v="-236.85299699999999"/>
    <n v="-3.133238"/>
    <n v="2.5275089999999998"/>
    <n v="1.47E-3"/>
  </r>
  <r>
    <n v="2200"/>
    <x v="4"/>
    <s v="47-48-53-54-55-61-62"/>
    <s v="47-48-53-54-55-61-62"/>
    <x v="0"/>
    <x v="2193"/>
    <n v="287.02699999999999"/>
    <n v="356.31"/>
    <n v="5.2813860000000004"/>
    <n v="0"/>
    <x v="1879"/>
    <x v="2060"/>
    <n v="178.44877"/>
    <n v="-236.81927999999999"/>
    <n v="-3.1310479999999998"/>
    <n v="178.41021699999999"/>
    <n v="-236.861221"/>
    <n v="-3.1305990000000001"/>
    <n v="5.6968620000000003"/>
    <n v="4.4900000000000002E-4"/>
  </r>
  <r>
    <n v="2201"/>
    <x v="4"/>
    <s v="47-48-53-54-55-61-62"/>
    <s v="47-48-53-54-55-61-62"/>
    <x v="0"/>
    <x v="2194"/>
    <n v="209.59"/>
    <n v="291.98200000000003"/>
    <n v="5.2571560000000002"/>
    <n v="0"/>
    <x v="1880"/>
    <x v="2061"/>
    <n v="177.669173"/>
    <n v="-236.898201"/>
    <n v="-3.1308829999999999"/>
    <n v="177.68405200000001"/>
    <n v="-236.87065100000001"/>
    <n v="-3.1296119999999998"/>
    <n v="3.1310929999999999"/>
    <n v="1.271E-3"/>
  </r>
  <r>
    <n v="2202"/>
    <x v="4"/>
    <s v="47-48-53-54-55-61-62"/>
    <s v="47-48-53-54-55-61-62"/>
    <x v="0"/>
    <x v="2195"/>
    <n v="160.40299999999999"/>
    <n v="223.089"/>
    <n v="7.4678500000000003"/>
    <n v="0"/>
    <x v="1881"/>
    <x v="2062"/>
    <n v="176.72248099999999"/>
    <n v="-236.87645800000001"/>
    <n v="-3.1301540000000001"/>
    <n v="176.716476"/>
    <n v="-236.88200399999999"/>
    <n v="-3.129934"/>
    <n v="0.81735000000000002"/>
    <n v="2.2000000000000001E-4"/>
  </r>
  <r>
    <n v="2203"/>
    <x v="4"/>
    <s v="47-48-53-54-55-61-62"/>
    <s v="47-48-53-54-55-61-62"/>
    <x v="0"/>
    <x v="2196"/>
    <n v="284.83600000000001"/>
    <n v="318.63499999999999"/>
    <n v="6.2429100000000002"/>
    <n v="0"/>
    <x v="1882"/>
    <x v="2063"/>
    <n v="176.03348700000001"/>
    <n v="-236.85353499999999"/>
    <n v="-3.1240749999999999"/>
    <n v="175.99105800000001"/>
    <n v="-236.88874799999999"/>
    <n v="-3.1308720000000001"/>
    <n v="5.5137600000000004"/>
    <n v="6.7970000000000001E-3"/>
  </r>
  <r>
    <n v="2204"/>
    <x v="4"/>
    <s v="47-48-53-54-55-61-62"/>
    <s v="47-48-53-54-55-61-62"/>
    <x v="0"/>
    <x v="2197"/>
    <n v="170.13"/>
    <n v="282.40499999999997"/>
    <n v="5.0233230000000004"/>
    <n v="0"/>
    <x v="1883"/>
    <x v="2064"/>
    <n v="175.35552999999999"/>
    <n v="-236.80656099999999"/>
    <n v="-3.1346020000000001"/>
    <n v="175.265488"/>
    <n v="-236.895096"/>
    <n v="-3.1326299999999998"/>
    <n v="12.627789"/>
    <n v="1.9719999999999998E-3"/>
  </r>
  <r>
    <n v="2205"/>
    <x v="2"/>
    <s v="47-48-53-54-55-62"/>
    <s v="47-48-53-54-55-62"/>
    <x v="0"/>
    <x v="2198"/>
    <n v="187.65199999999999"/>
    <n v="247.81100000000001"/>
    <n v="4.5711899999999996"/>
    <n v="0"/>
    <x v="1884"/>
    <x v="2065"/>
    <n v="174.501319"/>
    <n v="-236.93739600000001"/>
    <n v="-3.1320290000000002"/>
    <n v="174.53971899999999"/>
    <n v="-236.90060399999999"/>
    <n v="-3.1330909999999998"/>
    <n v="5.3180149999999999"/>
    <n v="1.062E-3"/>
  </r>
  <r>
    <n v="2206"/>
    <x v="2"/>
    <s v="47-48-53-54-55-62"/>
    <s v="47-48-53-54-55-62"/>
    <x v="0"/>
    <x v="2199"/>
    <n v="208.91300000000001"/>
    <n v="258.28899999999999"/>
    <n v="4.4426209999999999"/>
    <n v="0"/>
    <x v="1885"/>
    <x v="2066"/>
    <n v="173.79540800000001"/>
    <n v="-236.92199199999999"/>
    <n v="-3.135675"/>
    <n v="173.813782"/>
    <n v="-236.90606700000001"/>
    <n v="-3.1342639999999999"/>
    <n v="2.4315120000000001"/>
    <n v="1.41E-3"/>
  </r>
  <r>
    <n v="2207"/>
    <x v="2"/>
    <s v="47-48-53-54-55-62"/>
    <s v="47-48-53-54-55-62"/>
    <x v="0"/>
    <x v="2200"/>
    <n v="239.78299999999999"/>
    <n v="359.74900000000002"/>
    <n v="5.2377200000000004"/>
    <n v="0"/>
    <x v="1886"/>
    <x v="2067"/>
    <n v="173.07183900000001"/>
    <n v="-236.938087"/>
    <n v="-3.1360950000000001"/>
    <n v="173.08781400000001"/>
    <n v="-236.91091900000001"/>
    <n v="-3.134239"/>
    <n v="3.1516440000000001"/>
    <n v="1.856E-3"/>
  </r>
  <r>
    <n v="2208"/>
    <x v="2"/>
    <s v="47-48-53-54-55-62"/>
    <s v="47-48-53-54-55-62"/>
    <x v="0"/>
    <x v="2201"/>
    <n v="221.19900000000001"/>
    <n v="284.14400000000001"/>
    <n v="5.7640390000000004"/>
    <n v="0"/>
    <x v="1887"/>
    <x v="2068"/>
    <n v="172.19684899999999"/>
    <n v="-236.85161199999999"/>
    <n v="-3.1362519999999998"/>
    <n v="172.11996500000001"/>
    <n v="-236.91712999999999"/>
    <n v="-3.1348039999999999"/>
    <n v="10.101395"/>
    <n v="1.4480000000000001E-3"/>
  </r>
  <r>
    <n v="2209"/>
    <x v="2"/>
    <s v="47-48-53-54-55-62"/>
    <s v="47-48-53-54-55-62"/>
    <x v="0"/>
    <x v="2202"/>
    <n v="156.64500000000001"/>
    <n v="329.37200000000001"/>
    <n v="4.6412069999999996"/>
    <n v="0"/>
    <x v="1888"/>
    <x v="2069"/>
    <n v="171.411507"/>
    <n v="-236.873042"/>
    <n v="-3.1381019999999999"/>
    <n v="171.39415"/>
    <n v="-236.92079200000001"/>
    <n v="-3.1363660000000002"/>
    <n v="5.080616"/>
    <n v="1.7359999999999999E-3"/>
  </r>
  <r>
    <n v="2210"/>
    <x v="2"/>
    <s v="47-48-53-54-55-62"/>
    <s v="47-48-53-54-55-62"/>
    <x v="0"/>
    <x v="2203"/>
    <n v="255.90700000000001"/>
    <n v="333.59300000000002"/>
    <n v="5.7872199999999996"/>
    <n v="0"/>
    <x v="1889"/>
    <x v="2070"/>
    <n v="170.65452199999999"/>
    <n v="-236.92756399999999"/>
    <n v="-3.1362269999999999"/>
    <n v="170.66835"/>
    <n v="-236.92352299999999"/>
    <n v="-3.1368659999999999"/>
    <n v="1.440639"/>
    <n v="6.3900000000000003E-4"/>
  </r>
  <r>
    <n v="2211"/>
    <x v="1"/>
    <s v="47-48-54-55-62"/>
    <s v="47-48-54-55-62"/>
    <x v="0"/>
    <x v="2204"/>
    <n v="143.745"/>
    <n v="245.16800000000001"/>
    <n v="3.3558970000000001"/>
    <n v="0"/>
    <x v="1890"/>
    <x v="2071"/>
    <n v="169.96286599999999"/>
    <n v="-236.91778199999999"/>
    <n v="-3.1390899999999999"/>
    <n v="169.94255100000001"/>
    <n v="-236.926086"/>
    <n v="-3.1381299999999999"/>
    <n v="2.1947299999999998"/>
    <n v="9.6000000000000002E-4"/>
  </r>
  <r>
    <n v="2212"/>
    <x v="1"/>
    <s v="47-48-54-55-62"/>
    <s v="47-48-54-55-62"/>
    <x v="0"/>
    <x v="2205"/>
    <n v="164.20099999999999"/>
    <n v="318.50900000000001"/>
    <n v="3.5259179999999999"/>
    <n v="0"/>
    <x v="1891"/>
    <x v="2072"/>
    <n v="169.23539099999999"/>
    <n v="-236.91479899999999"/>
    <n v="-3.1378379999999999"/>
    <n v="169.21675099999999"/>
    <n v="-236.92808500000001"/>
    <n v="-3.1381869999999998"/>
    <n v="2.2890239999999999"/>
    <n v="3.48E-4"/>
  </r>
  <r>
    <n v="2213"/>
    <x v="1"/>
    <s v="47-48-54-55-62"/>
    <s v="47-48-54-55-62"/>
    <x v="0"/>
    <x v="2206"/>
    <n v="128.554"/>
    <n v="340.31799999999998"/>
    <n v="3.621648"/>
    <n v="0"/>
    <x v="1892"/>
    <x v="2073"/>
    <n v="168.47563400000001"/>
    <n v="-236.94546199999999"/>
    <n v="-3.1391"/>
    <n v="168.49095199999999"/>
    <n v="-236.93012999999999"/>
    <n v="-3.1390760000000002"/>
    <n v="2.167208"/>
    <n v="2.5000000000000001E-5"/>
  </r>
  <r>
    <n v="2214"/>
    <x v="1"/>
    <s v="47-48-54-55-62"/>
    <s v="47-48-54-55-62"/>
    <x v="0"/>
    <x v="2207"/>
    <n v="219.41800000000001"/>
    <n v="347.78100000000001"/>
    <n v="3.662976"/>
    <n v="0"/>
    <x v="1893"/>
    <x v="2074"/>
    <n v="167.74447900000001"/>
    <n v="-236.95844"/>
    <n v="-3.1374089999999999"/>
    <n v="167.765152"/>
    <n v="-236.93171699999999"/>
    <n v="-3.1388410000000002"/>
    <n v="3.3786010000000002"/>
    <n v="1.4319999999999999E-3"/>
  </r>
  <r>
    <n v="2215"/>
    <x v="1"/>
    <s v="47-48-54-55-62"/>
    <s v="47-48-54-55-62"/>
    <x v="0"/>
    <x v="2208"/>
    <n v="226.56399999999999"/>
    <n v="300.58100000000002"/>
    <n v="4.4058020000000004"/>
    <n v="0"/>
    <x v="798"/>
    <x v="2075"/>
    <n v="167.03238200000001"/>
    <n v="-236.95933400000001"/>
    <n v="3.1372390000000001"/>
    <n v="167.03935200000001"/>
    <n v="-236.93348700000001"/>
    <n v="-3.139545"/>
    <n v="2.677038"/>
    <n v="2.3059999999999999E-3"/>
  </r>
  <r>
    <n v="2216"/>
    <x v="1"/>
    <s v="47-48-54-55-62"/>
    <s v="47-48-54-55-62"/>
    <x v="0"/>
    <x v="2209"/>
    <n v="164.21899999999999"/>
    <n v="261.44600000000003"/>
    <n v="4.6105510000000001"/>
    <n v="0"/>
    <x v="1894"/>
    <x v="2076"/>
    <n v="166.063975"/>
    <n v="-236.98394500000001"/>
    <n v="-3.138255"/>
    <n v="166.07162500000001"/>
    <n v="-236.93495200000001"/>
    <n v="-3.1401430000000001"/>
    <n v="4.9586509999999997"/>
    <n v="1.8879999999999999E-3"/>
  </r>
  <r>
    <n v="2217"/>
    <x v="1"/>
    <s v="47-48-54-55-62"/>
    <s v="47-48-54-55-62"/>
    <x v="0"/>
    <x v="2210"/>
    <n v="166.16499999999999"/>
    <n v="199.30600000000001"/>
    <n v="3.7837869999999998"/>
    <n v="0"/>
    <x v="1338"/>
    <x v="2077"/>
    <n v="165.31669199999999"/>
    <n v="-236.96298200000001"/>
    <n v="-3.1408230000000001"/>
    <n v="165.34581"/>
    <n v="-236.93562299999999"/>
    <n v="-3.1400260000000002"/>
    <n v="3.9954999999999998"/>
    <n v="7.9699999999999997E-4"/>
  </r>
  <r>
    <n v="2218"/>
    <x v="1"/>
    <s v="47-48-54-55-62"/>
    <s v="47-48-54-55-62"/>
    <x v="0"/>
    <x v="2211"/>
    <n v="168.93799999999999"/>
    <n v="278.66800000000001"/>
    <n v="3.660155"/>
    <n v="0"/>
    <x v="1343"/>
    <x v="2078"/>
    <n v="164.56141"/>
    <n v="-237.01484500000001"/>
    <n v="-3.1337980000000001"/>
    <n v="164.62001000000001"/>
    <n v="-236.93641700000001"/>
    <n v="-3.1408119999999999"/>
    <n v="9.7902690000000003"/>
    <n v="7.0140000000000003E-3"/>
  </r>
  <r>
    <n v="2219"/>
    <x v="1"/>
    <s v="47-48-54-55-62"/>
    <s v="47-48-54-55-62"/>
    <x v="0"/>
    <x v="2212"/>
    <n v="116.143"/>
    <n v="382.19099999999997"/>
    <n v="4.0187920000000004"/>
    <n v="0"/>
    <x v="1565"/>
    <x v="2079"/>
    <n v="163.90160599999999"/>
    <n v="-236.91606300000001"/>
    <n v="-3.1410770000000001"/>
    <n v="163.89421100000001"/>
    <n v="-236.93679800000001"/>
    <n v="-3.140536"/>
    <n v="2.201425"/>
    <n v="5.4100000000000003E-4"/>
  </r>
  <r>
    <n v="2220"/>
    <x v="1"/>
    <s v="47-48-54-55-62"/>
    <s v="47-48-54-55-62"/>
    <x v="0"/>
    <x v="2213"/>
    <n v="148.834"/>
    <n v="232.714"/>
    <n v="4.3160220000000002"/>
    <n v="0"/>
    <x v="797"/>
    <x v="527"/>
    <n v="163.198328"/>
    <n v="-236.90926999999999"/>
    <n v="-3.1408800000000001"/>
    <n v="163.16842700000001"/>
    <n v="-236.93742399999999"/>
    <n v="-3.1411539999999998"/>
    <n v="4.1069440000000004"/>
    <n v="2.7399999999999999E-4"/>
  </r>
  <r>
    <n v="2221"/>
    <x v="0"/>
    <s v="47-48-54-55"/>
    <s v="47-48-54-55"/>
    <x v="0"/>
    <x v="2214"/>
    <n v="140.89699999999999"/>
    <n v="341.39299999999997"/>
    <n v="2.561693"/>
    <n v="0"/>
    <x v="1895"/>
    <x v="2080"/>
    <n v="162.48133999999999"/>
    <n v="-236.89763500000001"/>
    <n v="-3.1405500000000002"/>
    <n v="162.44262699999999"/>
    <n v="-236.937637"/>
    <n v="-3.1407579999999999"/>
    <n v="5.5667850000000003"/>
    <n v="2.0900000000000001E-4"/>
  </r>
  <r>
    <n v="2222"/>
    <x v="2"/>
    <s v="40-43-47-48-54-55"/>
    <s v="40-43-47-48-54-55"/>
    <x v="0"/>
    <x v="2215"/>
    <n v="151.959"/>
    <n v="221.88499999999999"/>
    <n v="6.6844739999999998"/>
    <n v="0"/>
    <x v="1896"/>
    <x v="2081"/>
    <n v="161.44962100000001"/>
    <n v="-236.96633600000001"/>
    <n v="-3.1405630000000002"/>
    <n v="161.47584499999999"/>
    <n v="-236.937927"/>
    <n v="-3.1409919999999998"/>
    <n v="3.866206"/>
    <n v="4.2900000000000002E-4"/>
  </r>
  <r>
    <n v="2223"/>
    <x v="2"/>
    <s v="40-43-47-48-54-55"/>
    <s v="40-43-47-48-54-55"/>
    <x v="0"/>
    <x v="2216"/>
    <n v="171.07499999999999"/>
    <n v="280.755"/>
    <n v="3.9268079999999999"/>
    <n v="0"/>
    <x v="1897"/>
    <x v="2082"/>
    <n v="160.77585500000001"/>
    <n v="-236.887371"/>
    <n v="3.1357179999999998"/>
    <n v="160.75578300000001"/>
    <n v="-236.93817100000001"/>
    <n v="3.1415320000000002"/>
    <n v="5.4621700000000004"/>
    <n v="5.8139999999999997E-3"/>
  </r>
  <r>
    <n v="2224"/>
    <x v="2"/>
    <s v="40-43-47-48-54-55"/>
    <s v="40-43-47-48-54-55"/>
    <x v="0"/>
    <x v="2217"/>
    <n v="162.36500000000001"/>
    <n v="266.80099999999999"/>
    <n v="4.9571249999999996"/>
    <n v="0"/>
    <x v="1898"/>
    <x v="2083"/>
    <n v="160.060126"/>
    <n v="-236.92889099999999"/>
    <n v="3.1407210000000001"/>
    <n v="160.044861"/>
    <n v="-236.93803399999999"/>
    <n v="-3.141254"/>
    <n v="1.779406"/>
    <n v="5.3200000000000003E-4"/>
  </r>
  <r>
    <n v="2225"/>
    <x v="2"/>
    <s v="40-43-47-48-54-55"/>
    <s v="40-43-47-48-54-55"/>
    <x v="0"/>
    <x v="2218"/>
    <n v="233.62100000000001"/>
    <n v="330.75799999999998"/>
    <n v="3.975724"/>
    <n v="0"/>
    <x v="1899"/>
    <x v="2084"/>
    <n v="159.34928199999999"/>
    <n v="-236.932064"/>
    <n v="-3.1413389999999999"/>
    <n v="159.34541300000001"/>
    <n v="-236.93817100000001"/>
    <n v="3.1413139999999999"/>
    <n v="0.72300200000000003"/>
    <n v="2.5000000000000001E-5"/>
  </r>
  <r>
    <n v="2226"/>
    <x v="2"/>
    <s v="40-43-47-48-54-55"/>
    <s v="40-43-47-48-54-55"/>
    <x v="0"/>
    <x v="2219"/>
    <n v="178.72200000000001"/>
    <n v="220.13399999999999"/>
    <n v="4.1913470000000004"/>
    <n v="0"/>
    <x v="1900"/>
    <x v="2085"/>
    <n v="158.647164"/>
    <n v="-236.949153"/>
    <n v="3.1399490000000001"/>
    <n v="158.65715"/>
    <n v="-236.937927"/>
    <n v="-3.1414200000000001"/>
    <n v="1.50247"/>
    <n v="1.4710000000000001E-3"/>
  </r>
  <r>
    <n v="2227"/>
    <x v="2"/>
    <s v="40-43-47-48-54-55"/>
    <s v="40-43-47-48-54-55"/>
    <x v="0"/>
    <x v="2220"/>
    <n v="183.696"/>
    <n v="350.56799999999998"/>
    <n v="4.9723329999999999"/>
    <n v="0"/>
    <x v="1901"/>
    <x v="2086"/>
    <n v="157.762878"/>
    <n v="-236.93364700000001"/>
    <n v="3.1403289999999999"/>
    <n v="157.753693"/>
    <n v="-236.93772899999999"/>
    <n v="-3.1414909999999998"/>
    <n v="1.005152"/>
    <n v="1.1620000000000001E-3"/>
  </r>
  <r>
    <n v="2228"/>
    <x v="2"/>
    <s v="40-43-47-48-54-55"/>
    <s v="40-43-47-48-54-55"/>
    <x v="0"/>
    <x v="2221"/>
    <n v="177.673"/>
    <n v="319.61599999999999"/>
    <n v="4.4308370000000004"/>
    <n v="0"/>
    <x v="1902"/>
    <x v="2087"/>
    <n v="157.07073700000001"/>
    <n v="-236.97086899999999"/>
    <n v="-3.1407590000000001"/>
    <n v="157.08431999999999"/>
    <n v="-236.93774400000001"/>
    <n v="3.1411020000000001"/>
    <n v="3.5801780000000001"/>
    <n v="3.4200000000000002E-4"/>
  </r>
  <r>
    <n v="2229"/>
    <x v="2"/>
    <s v="40-43-47-48-54-55"/>
    <s v="40-43-47-48-54-55"/>
    <x v="0"/>
    <x v="2222"/>
    <n v="197.988"/>
    <n v="292.22199999999998"/>
    <n v="3.745355"/>
    <n v="0"/>
    <x v="1903"/>
    <x v="2088"/>
    <n v="156.40024399999999"/>
    <n v="-236.97135399999999"/>
    <n v="3.141054"/>
    <n v="156.42111199999999"/>
    <n v="-236.93739299999999"/>
    <n v="3.1415760000000001"/>
    <n v="3.9860319999999998"/>
    <n v="5.22E-4"/>
  </r>
  <r>
    <n v="2230"/>
    <x v="2"/>
    <s v="40-43-47-48-54-55"/>
    <s v="40-43-47-48-54-55"/>
    <x v="0"/>
    <x v="2223"/>
    <n v="236.30199999999999"/>
    <n v="351.39100000000002"/>
    <n v="5.3342340000000004"/>
    <n v="0"/>
    <x v="1904"/>
    <x v="2089"/>
    <n v="155.76603700000001"/>
    <n v="-236.93353400000001"/>
    <n v="3.1406149999999999"/>
    <n v="155.764465"/>
    <n v="-236.93725599999999"/>
    <n v="3.140965"/>
    <n v="0.40401700000000002"/>
    <n v="3.4900000000000003E-4"/>
  </r>
  <r>
    <n v="2231"/>
    <x v="2"/>
    <s v="40-43-47-48-54-55"/>
    <s v="40-43-47-48-54-55"/>
    <x v="0"/>
    <x v="2224"/>
    <n v="137.20400000000001"/>
    <n v="225.101"/>
    <n v="5.6411730000000002"/>
    <n v="0"/>
    <x v="1905"/>
    <x v="2090"/>
    <n v="154.903051"/>
    <n v="-236.91914800000001"/>
    <n v="3.1396199999999999"/>
    <n v="154.900589"/>
    <n v="-236.93682899999999"/>
    <n v="3.140889"/>
    <n v="1.7851049999999999"/>
    <n v="1.2689999999999999E-3"/>
  </r>
  <r>
    <n v="2232"/>
    <x v="1"/>
    <s v="40-43-47-48-55"/>
    <s v="40-43-47-48-55"/>
    <x v="0"/>
    <x v="2225"/>
    <n v="216.678"/>
    <n v="255.10900000000001"/>
    <n v="3.5375589999999999"/>
    <n v="0"/>
    <x v="1906"/>
    <x v="2091"/>
    <n v="154.27351999999999"/>
    <n v="-236.955333"/>
    <n v="3.140568"/>
    <n v="154.26216099999999"/>
    <n v="-236.93640099999999"/>
    <n v="3.1414569999999999"/>
    <n v="2.2077559999999998"/>
    <n v="8.8900000000000003E-4"/>
  </r>
  <r>
    <n v="2233"/>
    <x v="1"/>
    <s v="40-43-47-48-55"/>
    <s v="40-43-47-48-55"/>
    <x v="0"/>
    <x v="2226"/>
    <n v="182.02199999999999"/>
    <n v="245.37"/>
    <n v="2.893116"/>
    <n v="0"/>
    <x v="1907"/>
    <x v="2092"/>
    <n v="153.68408600000001"/>
    <n v="-236.88377"/>
    <n v="3.1409929999999999"/>
    <n v="153.631866"/>
    <n v="-236.93626399999999"/>
    <n v="3.1408770000000001"/>
    <n v="7.4043979999999996"/>
    <n v="1.17E-4"/>
  </r>
  <r>
    <n v="2234"/>
    <x v="1"/>
    <s v="40-43-47-48-55"/>
    <s v="40-43-47-48-55"/>
    <x v="0"/>
    <x v="2227"/>
    <n v="140.249"/>
    <n v="262.95499999999998"/>
    <n v="4.6563330000000001"/>
    <n v="0"/>
    <x v="1908"/>
    <x v="2093"/>
    <n v="152.97025600000001"/>
    <n v="-237.005729"/>
    <n v="-3.1383459999999999"/>
    <n v="153.009232"/>
    <n v="-236.93575999999999"/>
    <n v="3.1414240000000002"/>
    <n v="8.0092189999999999"/>
    <n v="3.0769999999999999E-3"/>
  </r>
  <r>
    <n v="2235"/>
    <x v="0"/>
    <s v="40-43-47-48"/>
    <s v="40-43-47-48"/>
    <x v="0"/>
    <x v="717"/>
    <n v="158.70400000000001"/>
    <n v="228.09899999999999"/>
    <n v="1.9987440000000001"/>
    <n v="0"/>
    <x v="1909"/>
    <x v="2094"/>
    <n v="152.412735"/>
    <n v="-236.890929"/>
    <n v="3.1387879999999999"/>
    <n v="152.393677"/>
    <n v="-236.93559300000001"/>
    <n v="3.1408149999999999"/>
    <n v="4.8559960000000002"/>
    <n v="2.0270000000000002E-3"/>
  </r>
  <r>
    <n v="2236"/>
    <x v="0"/>
    <s v="40-43-47-48"/>
    <s v="40-43-47-48"/>
    <x v="0"/>
    <x v="2228"/>
    <n v="187.5"/>
    <n v="352.245"/>
    <n v="3.1224660000000002"/>
    <n v="0"/>
    <x v="1910"/>
    <x v="2095"/>
    <n v="151.60188400000001"/>
    <n v="-236.903614"/>
    <n v="3.1334119999999999"/>
    <n v="151.583496"/>
    <n v="-236.93519599999999"/>
    <n v="3.1408339999999999"/>
    <n v="3.6545260000000002"/>
    <n v="7.4219999999999998E-3"/>
  </r>
  <r>
    <n v="2237"/>
    <x v="0"/>
    <s v="40-43-47-48"/>
    <s v="40-43-47-48"/>
    <x v="0"/>
    <x v="2229"/>
    <n v="143.453"/>
    <n v="216.99600000000001"/>
    <n v="3.0683370000000001"/>
    <n v="0"/>
    <x v="1911"/>
    <x v="2096"/>
    <n v="150.95787799999999"/>
    <n v="-236.91255699999999"/>
    <n v="3.1339229999999998"/>
    <n v="150.98376500000001"/>
    <n v="-236.934799"/>
    <n v="3.1414610000000001"/>
    <n v="3.4129399999999999"/>
    <n v="7.5380000000000004E-3"/>
  </r>
  <r>
    <n v="2238"/>
    <x v="0"/>
    <s v="40-43-47-48"/>
    <s v="40-43-47-48"/>
    <x v="0"/>
    <x v="2230"/>
    <n v="162.81700000000001"/>
    <n v="380.75900000000001"/>
    <n v="2.386056"/>
    <n v="0"/>
    <x v="1912"/>
    <x v="2097"/>
    <n v="150.39399599999999"/>
    <n v="-236.97127800000001"/>
    <n v="3.139516"/>
    <n v="150.390961"/>
    <n v="-236.93467699999999"/>
    <n v="3.1408420000000001"/>
    <n v="3.6726800000000002"/>
    <n v="1.3259999999999999E-3"/>
  </r>
  <r>
    <n v="2239"/>
    <x v="1"/>
    <s v="39-40-43-47-48"/>
    <s v="39-40-43-47-48"/>
    <x v="0"/>
    <x v="2231"/>
    <n v="149.84399999999999"/>
    <n v="246.09100000000001"/>
    <n v="2.807404"/>
    <n v="0"/>
    <x v="1913"/>
    <x v="2098"/>
    <n v="149.759029"/>
    <n v="-236.877937"/>
    <n v="3.134684"/>
    <n v="149.805161"/>
    <n v="-236.93412799999999"/>
    <n v="3.1413980000000001"/>
    <n v="7.2701729999999998"/>
    <n v="6.7140000000000003E-3"/>
  </r>
  <r>
    <n v="2240"/>
    <x v="1"/>
    <s v="39-40-43-47-48"/>
    <s v="39-40-43-47-48"/>
    <x v="0"/>
    <x v="2232"/>
    <n v="118.429"/>
    <n v="204.41300000000001"/>
    <n v="4.1764169999999998"/>
    <n v="0"/>
    <x v="1914"/>
    <x v="2099"/>
    <n v="149.0256"/>
    <n v="-236.829579"/>
    <n v="3.1348569999999998"/>
    <n v="149.03495799999999"/>
    <n v="-236.93367000000001"/>
    <n v="3.1413739999999999"/>
    <n v="10.451044"/>
    <n v="6.5170000000000002E-3"/>
  </r>
  <r>
    <n v="2241"/>
    <x v="1"/>
    <s v="39-40-43-47-48"/>
    <s v="39-40-43-47-48"/>
    <x v="0"/>
    <x v="2233"/>
    <n v="143.52799999999999"/>
    <n v="261.09100000000001"/>
    <n v="2.2492160000000001"/>
    <n v="0"/>
    <x v="1915"/>
    <x v="2100"/>
    <n v="148.50869900000001"/>
    <n v="-236.86737199999999"/>
    <n v="-3.140253"/>
    <n v="148.46525600000001"/>
    <n v="-236.93353300000001"/>
    <n v="3.1407780000000001"/>
    <n v="7.9149070000000004"/>
    <n v="5.2499999999999997E-4"/>
  </r>
  <r>
    <n v="2242"/>
    <x v="1"/>
    <s v="39-40-43-47-48"/>
    <s v="39-40-43-47-48"/>
    <x v="0"/>
    <x v="2234"/>
    <n v="216.89599999999999"/>
    <n v="340.84100000000001"/>
    <n v="3.229692"/>
    <n v="0"/>
    <x v="1916"/>
    <x v="959"/>
    <n v="147.93187499999999"/>
    <n v="-236.91450900000001"/>
    <n v="-3.1396769999999998"/>
    <n v="147.90211500000001"/>
    <n v="-236.93298300000001"/>
    <n v="3.1413700000000002"/>
    <n v="3.502856"/>
    <n v="1.6930000000000001E-3"/>
  </r>
  <r>
    <n v="2243"/>
    <x v="1"/>
    <s v="39-40-43-47-48"/>
    <s v="39-40-43-47-48"/>
    <x v="0"/>
    <x v="2235"/>
    <n v="231.435"/>
    <n v="277.68299999999999"/>
    <n v="2.924032"/>
    <n v="0"/>
    <x v="1917"/>
    <x v="2101"/>
    <n v="147.31930800000001"/>
    <n v="-236.95249799999999"/>
    <n v="3.1412"/>
    <n v="147.34541300000001"/>
    <n v="-236.93284600000001"/>
    <n v="3.1407600000000002"/>
    <n v="3.2675640000000001"/>
    <n v="4.4000000000000002E-4"/>
  </r>
  <r>
    <n v="2244"/>
    <x v="1"/>
    <s v="39-40-43-47-48"/>
    <s v="39-40-43-47-48"/>
    <x v="0"/>
    <x v="2236"/>
    <n v="131.50399999999999"/>
    <n v="304.55099999999999"/>
    <n v="3.3924829999999999"/>
    <n v="0"/>
    <x v="1918"/>
    <x v="2102"/>
    <n v="146.57646800000001"/>
    <n v="-236.96893399999999"/>
    <n v="3.140536"/>
    <n v="146.61309800000001"/>
    <n v="-236.93248"/>
    <n v="3.140774"/>
    <n v="5.1678160000000002"/>
    <n v="2.3800000000000001E-4"/>
  </r>
  <r>
    <n v="2245"/>
    <x v="1"/>
    <s v="39-40-43-47-48"/>
    <s v="39-40-43-47-48"/>
    <x v="0"/>
    <x v="2237"/>
    <n v="144.18100000000001"/>
    <n v="240.81100000000001"/>
    <n v="2.6290249999999999"/>
    <n v="0"/>
    <x v="1919"/>
    <x v="2103"/>
    <n v="146.110435"/>
    <n v="-236.96787900000001"/>
    <n v="3.1381130000000002"/>
    <n v="146.071259"/>
    <n v="-236.931961"/>
    <n v="3.1413519999999999"/>
    <n v="5.314991"/>
    <n v="3.2390000000000001E-3"/>
  </r>
  <r>
    <n v="2246"/>
    <x v="1"/>
    <s v="39-40-43-47-48"/>
    <s v="39-40-43-47-48"/>
    <x v="0"/>
    <x v="2238"/>
    <n v="146.51499999999999"/>
    <n v="258.99799999999999"/>
    <n v="3.7841879999999999"/>
    <n v="0"/>
    <x v="1920"/>
    <x v="2104"/>
    <n v="145.438737"/>
    <n v="-237.052412"/>
    <n v="-3.1392310000000001"/>
    <n v="145.53578200000001"/>
    <n v="-236.93185399999999"/>
    <n v="3.1407389999999999"/>
    <n v="15.476385000000001"/>
    <n v="1.5089999999999999E-3"/>
  </r>
  <r>
    <n v="2247"/>
    <x v="1"/>
    <s v="39-40-43-47-48"/>
    <s v="39-40-43-47-48"/>
    <x v="0"/>
    <x v="2239"/>
    <n v="123.854"/>
    <n v="292.28100000000001"/>
    <n v="2.6329660000000001"/>
    <n v="0"/>
    <x v="1921"/>
    <x v="2105"/>
    <n v="145.03638100000001"/>
    <n v="-236.962525"/>
    <n v="-3.1386980000000002"/>
    <n v="145.00657699999999"/>
    <n v="-236.93130500000001"/>
    <n v="3.1413150000000001"/>
    <n v="4.3162260000000003"/>
    <n v="2.617E-3"/>
  </r>
  <r>
    <n v="2248"/>
    <x v="1"/>
    <s v="39-40-43-47-48"/>
    <s v="39-40-43-47-48"/>
    <x v="0"/>
    <x v="2240"/>
    <n v="163.61799999999999"/>
    <n v="365.45499999999998"/>
    <n v="3.846978"/>
    <n v="0"/>
    <x v="1922"/>
    <x v="2106"/>
    <n v="144.304001"/>
    <n v="-236.93490600000001"/>
    <n v="3.1410749999999998"/>
    <n v="144.31054700000001"/>
    <n v="-236.930847"/>
    <n v="3.1413099999999998"/>
    <n v="0.77018399999999998"/>
    <n v="2.34E-4"/>
  </r>
  <r>
    <n v="2249"/>
    <x v="1"/>
    <s v="39-40-43-47-48"/>
    <s v="39-40-43-47-48"/>
    <x v="0"/>
    <x v="2241"/>
    <n v="158.25700000000001"/>
    <n v="377.27800000000002"/>
    <n v="4.293685"/>
    <n v="0"/>
    <x v="1923"/>
    <x v="2107"/>
    <n v="143.775251"/>
    <n v="-236.977329"/>
    <n v="-3.1399059999999999"/>
    <n v="143.79557800000001"/>
    <n v="-236.93069499999999"/>
    <n v="3.140692"/>
    <n v="5.0872140000000003"/>
    <n v="7.8600000000000002E-4"/>
  </r>
  <r>
    <n v="2250"/>
    <x v="1"/>
    <s v="39-40-43-47-48"/>
    <s v="39-40-43-47-48"/>
    <x v="0"/>
    <x v="2242"/>
    <n v="230.06100000000001"/>
    <n v="349.09899999999999"/>
    <n v="3.3409049999999998"/>
    <n v="0"/>
    <x v="1924"/>
    <x v="2108"/>
    <n v="143.23507900000001"/>
    <n v="-236.93088499999999"/>
    <n v="3.1388150000000001"/>
    <n v="143.28654499999999"/>
    <n v="-236.93022199999999"/>
    <n v="3.1413359999999999"/>
    <n v="5.1470440000000002"/>
    <n v="2.5219999999999999E-3"/>
  </r>
  <r>
    <n v="2251"/>
    <x v="1"/>
    <s v="39-40-43-47-48"/>
    <s v="39-40-43-47-48"/>
    <x v="0"/>
    <x v="2243"/>
    <n v="117.908"/>
    <n v="285.25200000000001"/>
    <n v="2.5253389999999998"/>
    <n v="0"/>
    <x v="1925"/>
    <x v="2109"/>
    <n v="142.781982"/>
    <n v="-236.940909"/>
    <n v="3.1415470000000001"/>
    <n v="142.78338600000001"/>
    <n v="-236.93014500000001"/>
    <n v="3.1407069999999999"/>
    <n v="1.085486"/>
    <n v="8.4099999999999995E-4"/>
  </r>
  <r>
    <n v="2252"/>
    <x v="1"/>
    <s v="39-40-43-47-48"/>
    <s v="39-40-43-47-48"/>
    <x v="0"/>
    <x v="2244"/>
    <n v="189.66900000000001"/>
    <n v="298.60899999999998"/>
    <n v="3.099218"/>
    <n v="0"/>
    <x v="1926"/>
    <x v="2110"/>
    <n v="142.23861400000001"/>
    <n v="-236.95211499999999"/>
    <n v="-3.133057"/>
    <n v="142.283615"/>
    <n v="-236.92961099999999"/>
    <n v="3.141305"/>
    <n v="5.0314209999999999"/>
    <n v="8.2480000000000001E-3"/>
  </r>
  <r>
    <n v="2253"/>
    <x v="1"/>
    <s v="39-40-43-47-48"/>
    <s v="39-40-43-47-48"/>
    <x v="0"/>
    <x v="2245"/>
    <n v="117.166"/>
    <n v="196.869"/>
    <n v="2.9418839999999999"/>
    <n v="0"/>
    <x v="1927"/>
    <x v="2111"/>
    <n v="141.61241699999999"/>
    <n v="-236.913903"/>
    <n v="3.1409549999999999"/>
    <n v="141.59909099999999"/>
    <n v="-236.92915300000001"/>
    <n v="3.1412460000000002"/>
    <n v="2.0252819999999998"/>
    <n v="2.9100000000000003E-4"/>
  </r>
  <r>
    <n v="2254"/>
    <x v="1"/>
    <s v="39-40-43-47-48"/>
    <s v="39-40-43-47-48"/>
    <x v="0"/>
    <x v="2246"/>
    <n v="213.977"/>
    <n v="319.77100000000002"/>
    <n v="2.9358439999999999"/>
    <n v="0"/>
    <x v="1928"/>
    <x v="693"/>
    <n v="141.026949"/>
    <n v="-236.944793"/>
    <n v="3.1413950000000002"/>
    <n v="141.052933"/>
    <n v="-236.928955"/>
    <n v="3.1407370000000001"/>
    <n v="3.0429900000000001"/>
    <n v="6.5799999999999995E-4"/>
  </r>
  <r>
    <n v="2255"/>
    <x v="1"/>
    <s v="39-40-43-47-48"/>
    <s v="39-40-43-47-48"/>
    <x v="0"/>
    <x v="2247"/>
    <n v="116.74299999999999"/>
    <n v="201.76"/>
    <n v="2.7415419999999999"/>
    <n v="0"/>
    <x v="1929"/>
    <x v="2112"/>
    <n v="140.52084199999999"/>
    <n v="-236.87699499999999"/>
    <n v="3.141257"/>
    <n v="140.46911600000001"/>
    <n v="-236.92845199999999"/>
    <n v="3.1411859999999998"/>
    <n v="7.2961489999999998"/>
    <n v="7.1000000000000005E-5"/>
  </r>
  <r>
    <n v="2256"/>
    <x v="1"/>
    <s v="39-40-43-47-48"/>
    <s v="39-40-43-47-48"/>
    <x v="0"/>
    <x v="2248"/>
    <n v="118.267"/>
    <n v="230.22499999999999"/>
    <n v="3.7910970000000002"/>
    <n v="0"/>
    <x v="1930"/>
    <x v="2113"/>
    <n v="139.800162"/>
    <n v="-236.97050999999999"/>
    <n v="3.1408879999999999"/>
    <n v="139.84359699999999"/>
    <n v="-236.928223"/>
    <n v="3.1407210000000001"/>
    <n v="6.062055"/>
    <n v="1.66E-4"/>
  </r>
  <r>
    <n v="2257"/>
    <x v="1"/>
    <s v="39-40-43-47-48"/>
    <s v="39-40-43-47-48"/>
    <x v="0"/>
    <x v="2249"/>
    <n v="146.58500000000001"/>
    <n v="343.08800000000002"/>
    <n v="4.2223499999999996"/>
    <n v="0"/>
    <x v="1931"/>
    <x v="2114"/>
    <n v="138.937545"/>
    <n v="-236.90285900000001"/>
    <n v="3.1282909999999999"/>
    <n v="139.17451500000001"/>
    <n v="-236.92759699999999"/>
    <n v="3.14114"/>
    <n v="23.825752999999999"/>
    <n v="1.2848999999999999E-2"/>
  </r>
  <r>
    <n v="2258"/>
    <x v="1"/>
    <s v="39-40-43-47-48"/>
    <s v="39-40-43-47-48"/>
    <x v="0"/>
    <x v="2250"/>
    <n v="229.22800000000001"/>
    <n v="319.28399999999999"/>
    <n v="4.8100379999999996"/>
    <n v="0"/>
    <x v="1932"/>
    <x v="2115"/>
    <n v="138.26530700000001"/>
    <n v="-236.937375"/>
    <n v="3.13748"/>
    <n v="138.215363"/>
    <n v="-236.926987"/>
    <n v="3.141184"/>
    <n v="5.101324"/>
    <n v="3.705E-3"/>
  </r>
  <r>
    <n v="2259"/>
    <x v="1"/>
    <s v="39-40-43-47-48"/>
    <s v="39-40-43-47-48"/>
    <x v="0"/>
    <x v="2251"/>
    <n v="134.81100000000001"/>
    <n v="268.15300000000002"/>
    <n v="4.4849350000000001"/>
    <n v="0"/>
    <x v="1933"/>
    <x v="2116"/>
    <n v="137.46025"/>
    <n v="-236.95447799999999"/>
    <n v="-3.1409029999999998"/>
    <n v="137.46392800000001"/>
    <n v="-236.926682"/>
    <n v="3.1407409999999998"/>
    <n v="2.8038280000000002"/>
    <n v="1.6200000000000001E-4"/>
  </r>
  <r>
    <n v="2260"/>
    <x v="1"/>
    <s v="39-40-43-47-48"/>
    <s v="39-40-43-47-48"/>
    <x v="0"/>
    <x v="2252"/>
    <n v="120.252"/>
    <n v="262.91199999999998"/>
    <n v="3.6989559999999999"/>
    <n v="0"/>
    <x v="1934"/>
    <x v="2117"/>
    <n v="136.64828"/>
    <n v="-236.91741300000001"/>
    <n v="3.1357300000000001"/>
    <n v="136.71275299999999"/>
    <n v="-236.92602500000001"/>
    <n v="3.141232"/>
    <n v="6.5046080000000002"/>
    <n v="5.5019999999999999E-3"/>
  </r>
  <r>
    <n v="2261"/>
    <x v="1"/>
    <s v="39-40-43-47-48"/>
    <s v="39-40-43-47-48"/>
    <x v="0"/>
    <x v="2253"/>
    <n v="177.172"/>
    <n v="288.642"/>
    <n v="3.3853240000000002"/>
    <n v="0"/>
    <x v="1935"/>
    <x v="2118"/>
    <n v="135.97460899999999"/>
    <n v="-236.907276"/>
    <n v="3.1401240000000001"/>
    <n v="135.97453300000001"/>
    <n v="-236.92567399999999"/>
    <n v="3.140717"/>
    <n v="1.8398589999999999"/>
    <n v="5.9299999999999999E-4"/>
  </r>
  <r>
    <n v="2262"/>
    <x v="1"/>
    <s v="39-40-43-47-48"/>
    <s v="39-40-43-47-48"/>
    <x v="0"/>
    <x v="2254"/>
    <n v="128.697"/>
    <n v="270.67700000000002"/>
    <n v="4.6931669999999999"/>
    <n v="0"/>
    <x v="1936"/>
    <x v="2119"/>
    <n v="135.23812100000001"/>
    <n v="-236.90628599999999"/>
    <n v="-3.139818"/>
    <n v="135.251251"/>
    <n v="-236.92512500000001"/>
    <n v="3.1412749999999998"/>
    <n v="2.2963480000000001"/>
    <n v="1.457E-3"/>
  </r>
  <r>
    <n v="2263"/>
    <x v="2"/>
    <s v="32-39-40-43-47-48"/>
    <s v="32-39-40-43-47-48"/>
    <x v="0"/>
    <x v="2255"/>
    <n v="151.5"/>
    <n v="221.37799999999999"/>
    <n v="5.6835880000000003"/>
    <n v="0"/>
    <x v="1937"/>
    <x v="2120"/>
    <n v="134.32275100000001"/>
    <n v="-236.90746100000001"/>
    <n v="-3.141534"/>
    <n v="134.29878199999999"/>
    <n v="-236.924667"/>
    <n v="3.14133"/>
    <n v="2.9504920000000001"/>
    <n v="2.04E-4"/>
  </r>
  <r>
    <n v="2264"/>
    <x v="4"/>
    <s v="32-33-39-40-43-47-48"/>
    <s v="32-33-39-40-43-47-48"/>
    <x v="0"/>
    <x v="2256"/>
    <n v="264.93099999999998"/>
    <n v="320.30099999999999"/>
    <n v="6.155373"/>
    <n v="0"/>
    <x v="1938"/>
    <x v="2121"/>
    <n v="133.58374000000001"/>
    <n v="-236.880178"/>
    <n v="3.1387049999999999"/>
    <n v="133.58192399999999"/>
    <n v="-236.92446899999999"/>
    <n v="3.1408710000000002"/>
    <n v="4.4327909999999999"/>
    <n v="2.166E-3"/>
  </r>
  <r>
    <n v="2265"/>
    <x v="4"/>
    <s v="32-33-39-40-43-47-48"/>
    <s v="32-33-39-40-43-47-48"/>
    <x v="0"/>
    <x v="2257"/>
    <n v="234.16"/>
    <n v="262.298"/>
    <n v="5.0021139999999997"/>
    <n v="0"/>
    <x v="1939"/>
    <x v="2122"/>
    <n v="132.850753"/>
    <n v="-236.92856800000001"/>
    <n v="3.1415660000000001"/>
    <n v="132.85766599999999"/>
    <n v="-236.92396500000001"/>
    <n v="3.1413319999999998"/>
    <n v="0.83049099999999998"/>
    <n v="2.34E-4"/>
  </r>
  <r>
    <n v="2266"/>
    <x v="4"/>
    <s v="32-33-39-40-43-47-48"/>
    <s v="32-33-39-40-43-47-48"/>
    <x v="0"/>
    <x v="2258"/>
    <n v="286.05399999999997"/>
    <n v="370.52199999999999"/>
    <n v="5.2585709999999999"/>
    <n v="0"/>
    <x v="1940"/>
    <x v="2123"/>
    <n v="132.176986"/>
    <n v="-236.849861"/>
    <n v="-3.1415709999999999"/>
    <n v="132.12760900000001"/>
    <n v="-236.923721"/>
    <n v="3.1408109999999998"/>
    <n v="8.8844910000000006"/>
    <n v="7.6000000000000004E-4"/>
  </r>
  <r>
    <n v="2267"/>
    <x v="4"/>
    <s v="32-33-39-40-43-47-48"/>
    <s v="32-33-39-40-43-47-48"/>
    <x v="0"/>
    <x v="2259"/>
    <n v="273.56799999999998"/>
    <n v="319.24599999999998"/>
    <n v="7.2126510000000001"/>
    <n v="0"/>
    <x v="1941"/>
    <x v="2124"/>
    <n v="131.15455299999999"/>
    <n v="-236.93437900000001"/>
    <n v="3.141235"/>
    <n v="131.152863"/>
    <n v="-236.92323300000001"/>
    <n v="3.1407850000000002"/>
    <n v="1.1272990000000001"/>
    <n v="4.4999999999999999E-4"/>
  </r>
  <r>
    <n v="2268"/>
    <x v="4"/>
    <s v="32-33-39-40-43-47-48"/>
    <s v="32-33-39-40-43-47-48"/>
    <x v="0"/>
    <x v="2260"/>
    <n v="143.803"/>
    <n v="181.708"/>
    <n v="5.1107560000000003"/>
    <n v="0"/>
    <x v="1942"/>
    <x v="1699"/>
    <n v="130.448655"/>
    <n v="-236.89323400000001"/>
    <n v="-3.1385209999999999"/>
    <n v="130.42491100000001"/>
    <n v="-236.92257699999999"/>
    <n v="3.1412309999999999"/>
    <n v="3.7746040000000001"/>
    <n v="2.7100000000000002E-3"/>
  </r>
  <r>
    <n v="2269"/>
    <x v="4"/>
    <s v="32-33-39-40-43-47-48"/>
    <s v="32-33-39-40-43-47-48"/>
    <x v="0"/>
    <x v="2261"/>
    <n v="293.31900000000002"/>
    <n v="331.95400000000001"/>
    <n v="4.9599260000000003"/>
    <n v="0"/>
    <x v="1943"/>
    <x v="2125"/>
    <n v="129.72779499999999"/>
    <n v="-236.886177"/>
    <n v="3.1390940000000001"/>
    <n v="129.700119"/>
    <n v="-236.92222599999999"/>
    <n v="3.1407240000000001"/>
    <n v="4.544702"/>
    <n v="1.6299999999999999E-3"/>
  </r>
  <r>
    <n v="2270"/>
    <x v="4"/>
    <s v="32-33-39-40-43-47-48"/>
    <s v="32-33-39-40-43-47-48"/>
    <x v="0"/>
    <x v="2262"/>
    <n v="156.90600000000001"/>
    <n v="247.892"/>
    <n v="6.7087810000000001"/>
    <n v="0"/>
    <x v="1944"/>
    <x v="1274"/>
    <n v="128.910213"/>
    <n v="-237.016651"/>
    <n v="3.1376330000000001"/>
    <n v="128.97680700000001"/>
    <n v="-236.92152400000001"/>
    <n v="3.1412140000000002"/>
    <n v="11.61201"/>
    <n v="3.581E-3"/>
  </r>
  <r>
    <n v="2271"/>
    <x v="4"/>
    <s v="32-33-39-40-43-47-48"/>
    <s v="32-33-39-40-43-47-48"/>
    <x v="0"/>
    <x v="2263"/>
    <n v="263.94400000000002"/>
    <n v="235.27199999999999"/>
    <n v="5.6194540000000002"/>
    <n v="0"/>
    <x v="1945"/>
    <x v="2126"/>
    <n v="128.254796"/>
    <n v="-236.940595"/>
    <n v="3.1390150000000001"/>
    <n v="128.25306699999999"/>
    <n v="-236.92117300000001"/>
    <n v="3.1406930000000002"/>
    <n v="1.94984"/>
    <n v="1.678E-3"/>
  </r>
  <r>
    <n v="2272"/>
    <x v="2"/>
    <s v="32-33-39-40-43-47"/>
    <s v="32-33-39-40-43-47"/>
    <x v="0"/>
    <x v="2264"/>
    <n v="248.768"/>
    <n v="251.768"/>
    <n v="4.0018250000000002"/>
    <n v="0"/>
    <x v="1946"/>
    <x v="2127"/>
    <n v="127.5367"/>
    <n v="-236.915019"/>
    <n v="3.141321"/>
    <n v="127.527809"/>
    <n v="-236.92048600000001"/>
    <n v="3.1411760000000002"/>
    <n v="1.043728"/>
    <n v="1.44E-4"/>
  </r>
  <r>
    <n v="2273"/>
    <x v="1"/>
    <s v="32-33-39-40-43"/>
    <s v="32-33-39-40-43"/>
    <x v="0"/>
    <x v="2265"/>
    <n v="128.875"/>
    <n v="221.017"/>
    <n v="5.6587440000000004"/>
    <n v="0"/>
    <x v="1947"/>
    <x v="2128"/>
    <n v="126.565084"/>
    <n v="-236.920154"/>
    <n v="3.1402320000000001"/>
    <n v="126.558907"/>
    <n v="-236.91984600000001"/>
    <n v="3.141197"/>
    <n v="0.61847700000000005"/>
    <n v="9.6500000000000004E-4"/>
  </r>
  <r>
    <n v="2274"/>
    <x v="1"/>
    <s v="32-33-39-40-43"/>
    <s v="32-33-39-40-43"/>
    <x v="0"/>
    <x v="2266"/>
    <n v="220.82499999999999"/>
    <n v="478.077"/>
    <n v="4.8186619999999998"/>
    <n v="0"/>
    <x v="1948"/>
    <x v="711"/>
    <n v="125.84202000000001"/>
    <n v="-236.90397300000001"/>
    <n v="-3.1413380000000002"/>
    <n v="125.83194"/>
    <n v="-236.919479"/>
    <n v="3.1406879999999999"/>
    <n v="1.849458"/>
    <n v="6.4900000000000005E-4"/>
  </r>
  <r>
    <n v="2275"/>
    <x v="1"/>
    <s v="32-33-39-40-43"/>
    <s v="32-33-39-40-43"/>
    <x v="0"/>
    <x v="2267"/>
    <n v="190.36"/>
    <n v="326.53300000000002"/>
    <n v="3.0343270000000002"/>
    <n v="0"/>
    <x v="1949"/>
    <x v="788"/>
    <n v="125.097477"/>
    <n v="-236.91629699999999"/>
    <n v="3.1414870000000001"/>
    <n v="125.10554500000001"/>
    <n v="-236.91880800000001"/>
    <n v="3.141159"/>
    <n v="0.84494599999999997"/>
    <n v="3.28E-4"/>
  </r>
  <r>
    <n v="2276"/>
    <x v="1"/>
    <s v="32-33-39-40-43"/>
    <s v="32-33-39-40-43"/>
    <x v="0"/>
    <x v="2268"/>
    <n v="189.34299999999999"/>
    <n v="261.709"/>
    <n v="3.1015350000000002"/>
    <n v="0"/>
    <x v="1950"/>
    <x v="2129"/>
    <n v="124.406627"/>
    <n v="-236.902421"/>
    <n v="3.1411060000000002"/>
    <n v="124.379845"/>
    <n v="-236.918488"/>
    <n v="3.140692"/>
    <n v="3.1232169999999999"/>
    <n v="4.1399999999999998E-4"/>
  </r>
  <r>
    <n v="2277"/>
    <x v="1"/>
    <s v="32-33-39-40-43"/>
    <s v="32-33-39-40-43"/>
    <x v="0"/>
    <x v="2269"/>
    <n v="134.905"/>
    <n v="423.32400000000001"/>
    <n v="4.515358"/>
    <n v="0"/>
    <x v="1951"/>
    <x v="1030"/>
    <n v="123.409995"/>
    <n v="-236.912566"/>
    <n v="3.1405129999999999"/>
    <n v="123.412773"/>
    <n v="-236.917969"/>
    <n v="3.1407409999999998"/>
    <n v="0.60747799999999996"/>
    <n v="2.2800000000000001E-4"/>
  </r>
  <r>
    <n v="2278"/>
    <x v="1"/>
    <s v="32-33-39-40-43"/>
    <s v="32-33-39-40-43"/>
    <x v="0"/>
    <x v="2270"/>
    <n v="124.09699999999999"/>
    <n v="244.33099999999999"/>
    <n v="3.9489730000000001"/>
    <n v="0"/>
    <x v="1952"/>
    <x v="2130"/>
    <n v="122.72225299999999"/>
    <n v="-236.86819"/>
    <n v="-3.141111"/>
    <n v="122.68734000000001"/>
    <n v="-236.91734299999999"/>
    <n v="3.1412339999999999"/>
    <n v="6.0291090000000001"/>
    <n v="1.2400000000000001E-4"/>
  </r>
  <r>
    <n v="2279"/>
    <x v="1"/>
    <s v="32-33-39-40-43"/>
    <s v="32-33-39-40-43"/>
    <x v="0"/>
    <x v="2271"/>
    <n v="146.14599999999999"/>
    <n v="226.63900000000001"/>
    <n v="2.8589730000000002"/>
    <n v="0"/>
    <x v="130"/>
    <x v="2131"/>
    <n v="122.11920600000001"/>
    <n v="-236.77372299999999"/>
    <n v="3.138328"/>
    <n v="121.961578"/>
    <n v="-236.91708399999999"/>
    <n v="3.1407470000000002"/>
    <n v="21.307012"/>
    <n v="2.4190000000000001E-3"/>
  </r>
  <r>
    <n v="2280"/>
    <x v="1"/>
    <s v="32-33-39-40-43"/>
    <s v="32-33-39-40-43"/>
    <x v="0"/>
    <x v="2272"/>
    <n v="160.57599999999999"/>
    <n v="331.06400000000002"/>
    <n v="4.4121050000000004"/>
    <n v="0"/>
    <x v="1953"/>
    <x v="2132"/>
    <n v="121.201835"/>
    <n v="-236.93894900000001"/>
    <n v="3.1409159999999998"/>
    <n v="121.23556499999999"/>
    <n v="-236.91645800000001"/>
    <n v="3.1412369999999998"/>
    <n v="4.0540370000000001"/>
    <n v="3.2000000000000003E-4"/>
  </r>
  <r>
    <n v="2281"/>
    <x v="1"/>
    <s v="32-33-39-40-43"/>
    <s v="32-33-39-40-43"/>
    <x v="0"/>
    <x v="2273"/>
    <n v="228.90799999999999"/>
    <n v="355.904"/>
    <n v="5.6289899999999999"/>
    <n v="0"/>
    <x v="1954"/>
    <x v="2133"/>
    <n v="120.262788"/>
    <n v="-236.95670999999999"/>
    <n v="3.1387580000000002"/>
    <n v="120.267487"/>
    <n v="-236.91596999999999"/>
    <n v="3.1412990000000001"/>
    <n v="4.101051"/>
    <n v="2.5409999999999999E-3"/>
  </r>
  <r>
    <n v="2282"/>
    <x v="1"/>
    <s v="32-33-39-40-43"/>
    <s v="32-33-39-40-43"/>
    <x v="0"/>
    <x v="2274"/>
    <n v="143.1"/>
    <n v="203.99600000000001"/>
    <n v="3.9297309999999999"/>
    <n v="0"/>
    <x v="1955"/>
    <x v="2134"/>
    <n v="119.54012299999999"/>
    <n v="-236.94409099999999"/>
    <n v="3.138865"/>
    <n v="119.541557"/>
    <n v="-236.91577100000001"/>
    <n v="3.1408299999999998"/>
    <n v="2.8356180000000002"/>
    <n v="1.9659999999999999E-3"/>
  </r>
  <r>
    <n v="2283"/>
    <x v="1"/>
    <s v="32-33-39-40-43"/>
    <s v="32-33-39-40-43"/>
    <x v="0"/>
    <x v="2275"/>
    <n v="160.52500000000001"/>
    <n v="319.11399999999998"/>
    <n v="4.4761810000000004"/>
    <n v="0"/>
    <x v="1956"/>
    <x v="2135"/>
    <n v="118.844228"/>
    <n v="-236.780359"/>
    <n v="-3.136603"/>
    <n v="118.815788"/>
    <n v="-236.91525300000001"/>
    <n v="3.1413449999999998"/>
    <n v="13.785949"/>
    <n v="4.7419999999999997E-3"/>
  </r>
  <r>
    <n v="2284"/>
    <x v="1"/>
    <s v="32-33-39-40-43"/>
    <s v="32-33-39-40-43"/>
    <x v="0"/>
    <x v="2276"/>
    <n v="164.35400000000001"/>
    <n v="247.49299999999999"/>
    <n v="4.1618789999999999"/>
    <n v="0"/>
    <x v="1957"/>
    <x v="2136"/>
    <n v="118.127196"/>
    <n v="-236.87643199999999"/>
    <n v="3.1398769999999998"/>
    <n v="118.090073"/>
    <n v="-236.91503900000001"/>
    <n v="3.1408390000000002"/>
    <n v="5.3559840000000003"/>
    <n v="9.6199999999999996E-4"/>
  </r>
  <r>
    <n v="2285"/>
    <x v="0"/>
    <s v="32-33-39-40"/>
    <s v="32-33-39-40"/>
    <x v="0"/>
    <x v="2277"/>
    <n v="128.76300000000001"/>
    <n v="313.03699999999998"/>
    <n v="4.7262339999999998"/>
    <n v="0"/>
    <x v="1958"/>
    <x v="2137"/>
    <n v="117.086815"/>
    <n v="-236.96903900000001"/>
    <n v="3.135348"/>
    <n v="117.122421"/>
    <n v="-236.91456600000001"/>
    <n v="3.1408399999999999"/>
    <n v="6.5077970000000001"/>
    <n v="5.4910000000000002E-3"/>
  </r>
  <r>
    <n v="2286"/>
    <x v="0"/>
    <s v="32-33-39-40"/>
    <s v="32-33-39-40"/>
    <x v="0"/>
    <x v="2278"/>
    <n v="190.21299999999999"/>
    <n v="242.22200000000001"/>
    <n v="3.3138550000000002"/>
    <n v="0"/>
    <x v="1959"/>
    <x v="2138"/>
    <n v="116.351286"/>
    <n v="-236.968805"/>
    <n v="-3.1384620000000001"/>
    <n v="116.39659899999999"/>
    <n v="-236.91403199999999"/>
    <n v="3.1413479999999998"/>
    <n v="7.1086859999999996"/>
    <n v="2.8860000000000001E-3"/>
  </r>
  <r>
    <n v="2287"/>
    <x v="0"/>
    <s v="32-33-39-40"/>
    <s v="32-33-39-40"/>
    <x v="0"/>
    <x v="2279"/>
    <n v="185.59299999999999"/>
    <n v="211.81399999999999"/>
    <n v="2.6125829999999999"/>
    <n v="0"/>
    <x v="1960"/>
    <x v="2139"/>
    <n v="115.690954"/>
    <n v="-236.892538"/>
    <n v="3.1405509999999999"/>
    <n v="115.670708"/>
    <n v="-236.91387900000001"/>
    <n v="3.1408849999999999"/>
    <n v="2.9417059999999999"/>
    <n v="3.3300000000000002E-4"/>
  </r>
  <r>
    <n v="2288"/>
    <x v="0"/>
    <s v="32-33-39-40"/>
    <s v="32-33-39-40"/>
    <x v="0"/>
    <x v="2280"/>
    <n v="108.182"/>
    <n v="260.74799999999999"/>
    <n v="3.373996"/>
    <n v="0"/>
    <x v="1961"/>
    <x v="786"/>
    <n v="114.866829"/>
    <n v="-236.98866200000001"/>
    <n v="3.1407500000000002"/>
    <n v="114.944824"/>
    <n v="-236.913376"/>
    <n v="3.141343"/>
    <n v="10.840318999999999"/>
    <n v="5.9400000000000002E-4"/>
  </r>
  <r>
    <n v="2289"/>
    <x v="1"/>
    <s v="25-32-33-39-40"/>
    <s v="25-32-33-39-40"/>
    <x v="0"/>
    <x v="2281"/>
    <n v="146.73400000000001"/>
    <n v="264.06"/>
    <n v="3.8052130000000002"/>
    <n v="0"/>
    <x v="1962"/>
    <x v="2140"/>
    <n v="114.156341"/>
    <n v="-236.98004800000001"/>
    <n v="-3.1411950000000002"/>
    <n v="114.21895600000001"/>
    <n v="-236.91317699999999"/>
    <n v="3.1408290000000001"/>
    <n v="9.1609499999999997"/>
    <n v="3.6600000000000001E-4"/>
  </r>
  <r>
    <n v="2290"/>
    <x v="2"/>
    <s v="25-26-32-33-39-40"/>
    <s v="25-26-32-33-39-40"/>
    <x v="0"/>
    <x v="2282"/>
    <n v="184.42500000000001"/>
    <n v="263.11099999999999"/>
    <n v="4.7888019999999996"/>
    <n v="0"/>
    <x v="1963"/>
    <x v="2141"/>
    <n v="113.462923"/>
    <n v="-236.94094999999999"/>
    <n v="3.141232"/>
    <n v="113.493149"/>
    <n v="-236.91267400000001"/>
    <n v="3.1413139999999999"/>
    <n v="4.1390349999999998"/>
    <n v="8.2000000000000001E-5"/>
  </r>
  <r>
    <n v="2291"/>
    <x v="2"/>
    <s v="25-26-32-33-39-40"/>
    <s v="25-26-32-33-39-40"/>
    <x v="0"/>
    <x v="2283"/>
    <n v="134.22900000000001"/>
    <n v="265.62099999999998"/>
    <n v="5.1903220000000001"/>
    <n v="0"/>
    <x v="1964"/>
    <x v="2142"/>
    <n v="112.525468"/>
    <n v="-236.836287"/>
    <n v="-3.1389499999999999"/>
    <n v="112.52542099999999"/>
    <n v="-236.91215500000001"/>
    <n v="3.141343"/>
    <n v="7.5868609999999999"/>
    <n v="2.3930000000000002E-3"/>
  </r>
  <r>
    <n v="2292"/>
    <x v="2"/>
    <s v="25-26-32-33-39-40"/>
    <s v="25-26-32-33-39-40"/>
    <x v="0"/>
    <x v="2284"/>
    <n v="180.65799999999999"/>
    <n v="239.54599999999999"/>
    <n v="5.2826550000000001"/>
    <n v="0"/>
    <x v="1965"/>
    <x v="2143"/>
    <n v="111.800403"/>
    <n v="-236.908828"/>
    <n v="3.1405590000000001"/>
    <n v="111.79961400000001"/>
    <n v="-236.91197199999999"/>
    <n v="3.1408610000000001"/>
    <n v="0.32412000000000002"/>
    <n v="3.0200000000000002E-4"/>
  </r>
  <r>
    <n v="2293"/>
    <x v="2"/>
    <s v="25-26-32-33-39-40"/>
    <s v="25-26-32-33-39-40"/>
    <x v="0"/>
    <x v="2285"/>
    <n v="179.54300000000001"/>
    <n v="208.43899999999999"/>
    <n v="4.6267129999999996"/>
    <n v="0"/>
    <x v="1966"/>
    <x v="2144"/>
    <n v="111.074499"/>
    <n v="-236.91099800000001"/>
    <n v="3.1412779999999998"/>
    <n v="111.073814"/>
    <n v="-236.911438"/>
    <n v="3.141311"/>
    <n v="8.1417000000000003E-2"/>
    <n v="3.3000000000000003E-5"/>
  </r>
  <r>
    <n v="2294"/>
    <x v="2"/>
    <s v="25-26-32-33-39-40"/>
    <s v="25-26-32-33-39-40"/>
    <x v="0"/>
    <x v="2286"/>
    <n v="216.625"/>
    <n v="261.19"/>
    <n v="4.4303619999999997"/>
    <n v="0"/>
    <x v="1962"/>
    <x v="2145"/>
    <n v="110.35044600000001"/>
    <n v="-236.911046"/>
    <n v="3.138944"/>
    <n v="110.348015"/>
    <n v="-236.911224"/>
    <n v="3.1408239999999998"/>
    <n v="0.24373900000000001"/>
    <n v="1.8799999999999999E-3"/>
  </r>
  <r>
    <n v="2295"/>
    <x v="2"/>
    <s v="25-26-32-33-39-40"/>
    <s v="25-26-32-33-39-40"/>
    <x v="0"/>
    <x v="2287"/>
    <n v="248.733"/>
    <n v="286.38"/>
    <n v="3.9876520000000002"/>
    <n v="0"/>
    <x v="1967"/>
    <x v="2146"/>
    <n v="109.617457"/>
    <n v="-236.92936700000001"/>
    <n v="3.1404459999999998"/>
    <n v="109.622215"/>
    <n v="-236.910583"/>
    <n v="3.1412620000000002"/>
    <n v="1.9376500000000001"/>
    <n v="8.1599999999999999E-4"/>
  </r>
  <r>
    <n v="2296"/>
    <x v="2"/>
    <s v="25-26-32-33-39-40"/>
    <s v="25-26-32-33-39-40"/>
    <x v="0"/>
    <x v="2288"/>
    <n v="141.28700000000001"/>
    <n v="252.065"/>
    <n v="5.9599719999999996"/>
    <n v="0"/>
    <x v="802"/>
    <x v="2147"/>
    <n v="108.656254"/>
    <n v="-236.92664400000001"/>
    <n v="3.1395970000000002"/>
    <n v="108.65448000000001"/>
    <n v="-236.909943"/>
    <n v="3.1412179999999998"/>
    <n v="1.679486"/>
    <n v="1.621E-3"/>
  </r>
  <r>
    <n v="2297"/>
    <x v="2"/>
    <s v="25-26-32-33-39-40"/>
    <s v="25-26-32-33-39-40"/>
    <x v="0"/>
    <x v="2289"/>
    <n v="167.99299999999999"/>
    <n v="225.10499999999999"/>
    <n v="4.1608809999999998"/>
    <n v="0"/>
    <x v="551"/>
    <x v="2148"/>
    <n v="107.936294"/>
    <n v="-236.90974199999999"/>
    <n v="-3.1412779999999998"/>
    <n v="107.92868"/>
    <n v="-236.90960699999999"/>
    <n v="3.1406710000000002"/>
    <n v="0.76147399999999998"/>
    <n v="6.0700000000000001E-4"/>
  </r>
  <r>
    <n v="2298"/>
    <x v="2"/>
    <s v="25-26-32-33-39-40"/>
    <s v="25-26-32-33-39-40"/>
    <x v="0"/>
    <x v="2290"/>
    <n v="207.60400000000001"/>
    <n v="345.91300000000001"/>
    <n v="3.6194649999999999"/>
    <n v="0"/>
    <x v="1968"/>
    <x v="2149"/>
    <n v="107.293627"/>
    <n v="-236.82230200000001"/>
    <n v="3.1414369999999998"/>
    <n v="107.202881"/>
    <n v="-236.90893600000001"/>
    <n v="3.1411799999999999"/>
    <n v="12.546032"/>
    <n v="2.5700000000000001E-4"/>
  </r>
  <r>
    <n v="2299"/>
    <x v="2"/>
    <s v="25-26-32-33-39-40"/>
    <s v="25-26-32-33-39-40"/>
    <x v="0"/>
    <x v="2291"/>
    <n v="192.90799999999999"/>
    <n v="306.428"/>
    <n v="5.4731249999999996"/>
    <n v="0"/>
    <x v="550"/>
    <x v="2150"/>
    <n v="106.44013700000001"/>
    <n v="-236.983318"/>
    <n v="3.1372580000000001"/>
    <n v="106.477081"/>
    <n v="-236.90862999999999"/>
    <n v="3.140701"/>
    <n v="8.3325099999999992"/>
    <n v="3.4420000000000002E-3"/>
  </r>
  <r>
    <n v="2300"/>
    <x v="2"/>
    <s v="25-26-32-33-39-40"/>
    <s v="25-26-32-33-39-40"/>
    <x v="0"/>
    <x v="2292"/>
    <n v="186.709"/>
    <n v="293.56900000000002"/>
    <n v="3.797326"/>
    <n v="0"/>
    <x v="722"/>
    <x v="688"/>
    <n v="105.754667"/>
    <n v="-236.91029399999999"/>
    <n v="3.1400800000000002"/>
    <n v="105.751274"/>
    <n v="-236.90795900000001"/>
    <n v="3.1411790000000002"/>
    <n v="0.411912"/>
    <n v="1.0989999999999999E-3"/>
  </r>
  <r>
    <n v="2301"/>
    <x v="1"/>
    <s v="25-26-32-33-40"/>
    <s v="25-26-32-33-40"/>
    <x v="0"/>
    <x v="2293"/>
    <n v="165.554"/>
    <n v="274.87200000000001"/>
    <n v="5.5190859999999997"/>
    <n v="0"/>
    <x v="713"/>
    <x v="2151"/>
    <n v="104.791892"/>
    <n v="-236.90232"/>
    <n v="3.1409069999999999"/>
    <n v="104.783539"/>
    <n v="-236.90730300000001"/>
    <n v="3.1411950000000002"/>
    <n v="0.97263699999999997"/>
    <n v="2.8800000000000001E-4"/>
  </r>
  <r>
    <n v="2302"/>
    <x v="1"/>
    <s v="25-26-32-33-40"/>
    <s v="25-26-32-33-40"/>
    <x v="0"/>
    <x v="2294"/>
    <n v="168.71"/>
    <n v="240.49799999999999"/>
    <n v="3.8039640000000001"/>
    <n v="0"/>
    <x v="712"/>
    <x v="1734"/>
    <n v="104.056899"/>
    <n v="-236.90435299999999"/>
    <n v="3.1409180000000001"/>
    <n v="104.057739"/>
    <n v="-236.90692100000001"/>
    <n v="3.1406770000000002"/>
    <n v="0.270233"/>
    <n v="2.4000000000000001E-4"/>
  </r>
  <r>
    <n v="2303"/>
    <x v="1"/>
    <s v="25-26-32-33-40"/>
    <s v="25-26-32-33-40"/>
    <x v="0"/>
    <x v="2295"/>
    <n v="209.32400000000001"/>
    <n v="257.327"/>
    <n v="3.9989370000000002"/>
    <n v="0"/>
    <x v="151"/>
    <x v="2152"/>
    <n v="103.322829"/>
    <n v="-236.915671"/>
    <n v="3.1412390000000001"/>
    <n v="103.33194"/>
    <n v="-236.90628100000001"/>
    <n v="3.141178"/>
    <n v="1.3084020000000001"/>
    <n v="6.0999999999999999E-5"/>
  </r>
  <r>
    <n v="2304"/>
    <x v="1"/>
    <s v="25-26-32-33-40"/>
    <s v="25-26-32-33-40"/>
    <x v="0"/>
    <x v="2296"/>
    <n v="129.584"/>
    <n v="288.23700000000002"/>
    <n v="4.6597520000000001"/>
    <n v="0"/>
    <x v="723"/>
    <x v="1024"/>
    <n v="102.349687"/>
    <n v="-236.887113"/>
    <n v="-3.1387990000000001"/>
    <n v="102.364204"/>
    <n v="-236.90562399999999"/>
    <n v="3.1411980000000002"/>
    <n v="2.3524880000000001"/>
    <n v="2.3990000000000001E-3"/>
  </r>
  <r>
    <n v="2305"/>
    <x v="1"/>
    <s v="25-26-32-33-40"/>
    <s v="25-26-32-33-40"/>
    <x v="0"/>
    <x v="2297"/>
    <n v="220.17500000000001"/>
    <n v="267.65499999999997"/>
    <n v="5.3296219999999996"/>
    <n v="0"/>
    <x v="558"/>
    <x v="2153"/>
    <n v="101.672764"/>
    <n v="-236.86962199999999"/>
    <n v="3.141492"/>
    <n v="101.63840500000001"/>
    <n v="-236.90524300000001"/>
    <n v="3.140711"/>
    <n v="4.9491480000000001"/>
    <n v="7.8100000000000001E-4"/>
  </r>
  <r>
    <n v="2306"/>
    <x v="1"/>
    <s v="25-26-32-33-40"/>
    <s v="25-26-32-33-40"/>
    <x v="0"/>
    <x v="2298"/>
    <n v="241.17599999999999"/>
    <n v="210.96100000000001"/>
    <n v="4.4782310000000001"/>
    <n v="0"/>
    <x v="150"/>
    <x v="2154"/>
    <n v="100.88510599999999"/>
    <n v="-236.93293299999999"/>
    <n v="-3.1389140000000002"/>
    <n v="100.912605"/>
    <n v="-236.90454099999999"/>
    <n v="3.1412019999999998"/>
    <n v="3.9525579999999998"/>
    <n v="2.2880000000000001E-3"/>
  </r>
  <r>
    <n v="2307"/>
    <x v="1"/>
    <s v="25-26-32-33-40"/>
    <s v="25-26-32-33-40"/>
    <x v="0"/>
    <x v="2299"/>
    <n v="135.69499999999999"/>
    <n v="268.56900000000002"/>
    <n v="3.3973550000000001"/>
    <n v="0"/>
    <x v="716"/>
    <x v="1009"/>
    <n v="100.17353900000001"/>
    <n v="-236.90049300000001"/>
    <n v="-3.1399900000000001"/>
    <n v="100.186806"/>
    <n v="-236.90419"/>
    <n v="3.1407120000000002"/>
    <n v="1.3772169999999999"/>
    <n v="7.2300000000000001E-4"/>
  </r>
  <r>
    <n v="2308"/>
    <x v="1"/>
    <s v="25-26-32-33-40"/>
    <s v="25-26-32-33-40"/>
    <x v="0"/>
    <x v="2300"/>
    <n v="120.128"/>
    <n v="245.047"/>
    <n v="4.6173500000000001"/>
    <n v="0"/>
    <x v="561"/>
    <x v="2155"/>
    <n v="99.254565999999997"/>
    <n v="-236.87408199999999"/>
    <n v="3.1398039999999998"/>
    <n v="99.219070000000002"/>
    <n v="-236.903671"/>
    <n v="3.1407259999999999"/>
    <n v="4.621086"/>
    <n v="9.2100000000000005E-4"/>
  </r>
  <r>
    <n v="2309"/>
    <x v="1"/>
    <s v="25-26-32-33-40"/>
    <s v="25-26-32-33-40"/>
    <x v="0"/>
    <x v="2301"/>
    <n v="217.995"/>
    <n v="284.56900000000002"/>
    <n v="3.9278300000000002"/>
    <n v="0"/>
    <x v="719"/>
    <x v="2156"/>
    <n v="98.474812999999997"/>
    <n v="-236.92980499999999"/>
    <n v="-3.1414430000000002"/>
    <n v="98.493270999999993"/>
    <n v="-236.902985"/>
    <n v="3.1411920000000002"/>
    <n v="3.2557900000000002"/>
    <n v="2.5000000000000001E-4"/>
  </r>
  <r>
    <n v="2310"/>
    <x v="1"/>
    <s v="25-26-32-33-40"/>
    <s v="25-26-32-33-40"/>
    <x v="0"/>
    <x v="2302"/>
    <n v="212.45599999999999"/>
    <n v="310.89400000000001"/>
    <n v="3.3833259999999998"/>
    <n v="0"/>
    <x v="549"/>
    <x v="2157"/>
    <n v="97.765944000000005"/>
    <n v="-236.903818"/>
    <n v="3.1407509999999998"/>
    <n v="97.767471"/>
    <n v="-236.90261799999999"/>
    <n v="3.1406990000000001"/>
    <n v="0.19423599999999999"/>
    <n v="5.1999999999999997E-5"/>
  </r>
  <r>
    <n v="2311"/>
    <x v="1"/>
    <s v="25-26-32-33-40"/>
    <s v="25-26-32-33-40"/>
    <x v="0"/>
    <x v="2303"/>
    <n v="129.82300000000001"/>
    <n v="203.32300000000001"/>
    <n v="2.86843"/>
    <n v="0"/>
    <x v="555"/>
    <x v="1524"/>
    <n v="97.089095999999998"/>
    <n v="-236.88627"/>
    <n v="-3.1379260000000002"/>
    <n v="97.041663999999997"/>
    <n v="-236.90193199999999"/>
    <n v="3.1411889999999998"/>
    <n v="4.9950270000000003"/>
    <n v="3.2629999999999998E-3"/>
  </r>
  <r>
    <n v="2312"/>
    <x v="1"/>
    <s v="25-26-32-33-40"/>
    <s v="25-26-32-33-40"/>
    <x v="0"/>
    <x v="2304"/>
    <n v="151.804"/>
    <n v="271.63799999999998"/>
    <n v="4.3000889999999998"/>
    <n v="0"/>
    <x v="549"/>
    <x v="2158"/>
    <n v="96.295388000000003"/>
    <n v="-236.949299"/>
    <n v="-3.1373220000000002"/>
    <n v="96.315865000000002"/>
    <n v="-236.90154999999999"/>
    <n v="3.1406839999999998"/>
    <n v="5.1954269999999996"/>
    <n v="3.3609999999999998E-3"/>
  </r>
  <r>
    <n v="2313"/>
    <x v="1"/>
    <s v="25-26-32-33-40"/>
    <s v="25-26-32-33-40"/>
    <x v="0"/>
    <x v="2305"/>
    <n v="200.238"/>
    <n v="329.65199999999999"/>
    <n v="3.3759510000000001"/>
    <n v="0"/>
    <x v="722"/>
    <x v="2159"/>
    <n v="95.605523000000005"/>
    <n v="-236.91282699999999"/>
    <n v="3.13802"/>
    <n v="95.590064999999996"/>
    <n v="-236.900925"/>
    <n v="3.1411989999999999"/>
    <n v="1.9509080000000001"/>
    <n v="3.179E-3"/>
  </r>
  <r>
    <n v="2314"/>
    <x v="1"/>
    <s v="25-26-32-33-40"/>
    <s v="25-26-32-33-40"/>
    <x v="0"/>
    <x v="2306"/>
    <n v="143.624"/>
    <n v="335.834"/>
    <n v="3.9602219999999999"/>
    <n v="0"/>
    <x v="717"/>
    <x v="2160"/>
    <n v="94.802715000000006"/>
    <n v="-236.94967199999999"/>
    <n v="-3.1377359999999999"/>
    <n v="94.864265000000003"/>
    <n v="-236.90057400000001"/>
    <n v="3.140714"/>
    <n v="7.8733849999999999"/>
    <n v="2.9780000000000002E-3"/>
  </r>
  <r>
    <n v="2315"/>
    <x v="0"/>
    <s v="25-26-32-33"/>
    <s v="25-26-32-33"/>
    <x v="0"/>
    <x v="2307"/>
    <n v="191.13"/>
    <n v="339.995"/>
    <n v="4.0049640000000002"/>
    <n v="0"/>
    <x v="716"/>
    <x v="2161"/>
    <n v="93.904750000000007"/>
    <n v="-236.89362399999999"/>
    <n v="3.1399530000000002"/>
    <n v="93.896529999999998"/>
    <n v="-236.90008499999999"/>
    <n v="3.1407769999999999"/>
    <n v="1.045506"/>
    <n v="8.2399999999999997E-4"/>
  </r>
  <r>
    <n v="2316"/>
    <x v="0"/>
    <s v="25-26-32-33"/>
    <s v="25-26-32-33"/>
    <x v="0"/>
    <x v="2308"/>
    <n v="116.982"/>
    <n v="251.238"/>
    <n v="3.1432190000000002"/>
    <n v="0"/>
    <x v="715"/>
    <x v="2162"/>
    <n v="93.149282999999997"/>
    <n v="-236.941867"/>
    <n v="-3.1370499999999999"/>
    <n v="93.170731000000004"/>
    <n v="-236.89956699999999"/>
    <n v="3.1412810000000002"/>
    <n v="4.7427229999999998"/>
    <n v="4.2310000000000004E-3"/>
  </r>
  <r>
    <n v="2317"/>
    <x v="0"/>
    <s v="25-26-32-33"/>
    <s v="25-26-32-33"/>
    <x v="0"/>
    <x v="2309"/>
    <n v="110.374"/>
    <n v="551.73199999999997"/>
    <n v="2.8923420000000002"/>
    <n v="0"/>
    <x v="720"/>
    <x v="2163"/>
    <n v="92.435509999999994"/>
    <n v="-236.937658"/>
    <n v="-3.1396999999999999"/>
    <n v="92.444930999999997"/>
    <n v="-236.899216"/>
    <n v="3.1407349999999998"/>
    <n v="3.9579599999999999"/>
    <n v="1.034E-3"/>
  </r>
  <r>
    <n v="2318"/>
    <x v="0"/>
    <s v="25-26-32-33"/>
    <s v="25-26-32-33"/>
    <x v="0"/>
    <x v="2310"/>
    <n v="187.28899999999999"/>
    <n v="235.21799999999999"/>
    <n v="2.9432830000000001"/>
    <n v="0"/>
    <x v="556"/>
    <x v="265"/>
    <n v="91.703698000000003"/>
    <n v="-236.91385399999999"/>
    <n v="3.1408969999999998"/>
    <n v="91.719131000000004"/>
    <n v="-236.898605"/>
    <n v="3.1412179999999998"/>
    <n v="2.1696230000000001"/>
    <n v="3.2200000000000002E-4"/>
  </r>
  <r>
    <n v="2319"/>
    <x v="0"/>
    <s v="25-26-32-33"/>
    <s v="25-26-32-33"/>
    <x v="0"/>
    <x v="2311"/>
    <n v="184.16200000000001"/>
    <n v="299.16300000000001"/>
    <n v="3.7024110000000001"/>
    <n v="0"/>
    <x v="565"/>
    <x v="2164"/>
    <n v="90.736774999999994"/>
    <n v="-236.91642899999999"/>
    <n v="-3.140873"/>
    <n v="90.751396"/>
    <n v="-236.898056"/>
    <n v="3.141219"/>
    <n v="2.3480479999999999"/>
    <n v="3.4600000000000001E-4"/>
  </r>
  <r>
    <n v="2320"/>
    <x v="0"/>
    <s v="25-26-32-33"/>
    <s v="25-26-32-33"/>
    <x v="0"/>
    <x v="2312"/>
    <n v="176.291"/>
    <n v="268.82900000000001"/>
    <n v="2.866117"/>
    <n v="0"/>
    <x v="719"/>
    <x v="2165"/>
    <n v="90.007598000000002"/>
    <n v="-236.919275"/>
    <n v="-3.1414979999999999"/>
    <n v="90.025597000000005"/>
    <n v="-236.89773600000001"/>
    <n v="3.1407080000000001"/>
    <n v="2.8069890000000002"/>
    <n v="7.9000000000000001E-4"/>
  </r>
  <r>
    <n v="2321"/>
    <x v="0"/>
    <s v="25-26-32-33"/>
    <s v="25-26-32-33"/>
    <x v="0"/>
    <x v="2313"/>
    <n v="109.246"/>
    <n v="252.047"/>
    <n v="2.96089"/>
    <n v="0"/>
    <x v="561"/>
    <x v="2166"/>
    <n v="89.326639999999998"/>
    <n v="-236.898269"/>
    <n v="3.1382219999999998"/>
    <n v="89.299789000000004"/>
    <n v="-236.89704900000001"/>
    <n v="3.1411950000000002"/>
    <n v="2.6878440000000001"/>
    <n v="2.9729999999999999E-3"/>
  </r>
  <r>
    <n v="2322"/>
    <x v="0"/>
    <s v="25-26-32-33"/>
    <s v="25-26-32-33"/>
    <x v="0"/>
    <x v="2314"/>
    <n v="155.78800000000001"/>
    <n v="280.32600000000002"/>
    <n v="3.0278149999999999"/>
    <n v="0"/>
    <x v="1013"/>
    <x v="694"/>
    <n v="88.582890000000006"/>
    <n v="-236.89749399999999"/>
    <n v="3.1413120000000001"/>
    <n v="88.573989999999995"/>
    <n v="-236.89666700000001"/>
    <n v="3.1407039999999999"/>
    <n v="0.89385800000000004"/>
    <n v="6.0800000000000003E-4"/>
  </r>
  <r>
    <n v="2323"/>
    <x v="0"/>
    <s v="25-26-32-33"/>
    <s v="25-26-32-33"/>
    <x v="0"/>
    <x v="2315"/>
    <n v="157.643"/>
    <n v="284.161"/>
    <n v="4.2623860000000002"/>
    <n v="0"/>
    <x v="560"/>
    <x v="2167"/>
    <n v="87.533996000000002"/>
    <n v="-236.96802099999999"/>
    <n v="3.1409090000000002"/>
    <n v="87.606255000000004"/>
    <n v="-236.89617899999999"/>
    <n v="3.1407389999999999"/>
    <n v="10.189492"/>
    <n v="1.7000000000000001E-4"/>
  </r>
  <r>
    <n v="2324"/>
    <x v="0"/>
    <s v="25-26-32-33"/>
    <s v="25-26-32-33"/>
    <x v="0"/>
    <x v="2316"/>
    <n v="123.70699999999999"/>
    <n v="365.10899999999998"/>
    <n v="2.8016719999999999"/>
    <n v="0"/>
    <x v="715"/>
    <x v="2168"/>
    <n v="86.864197000000004"/>
    <n v="-236.92302900000001"/>
    <n v="-3.1396820000000001"/>
    <n v="86.880454999999998"/>
    <n v="-236.895645"/>
    <n v="3.1412330000000002"/>
    <n v="3.1846459999999999"/>
    <n v="1.5510000000000001E-3"/>
  </r>
  <r>
    <n v="2325"/>
    <x v="0"/>
    <s v="25-26-32-33"/>
    <s v="25-26-32-33"/>
    <x v="0"/>
    <x v="2317"/>
    <n v="174.685"/>
    <n v="215.59800000000001"/>
    <n v="3.0053200000000002"/>
    <n v="0"/>
    <x v="561"/>
    <x v="2169"/>
    <n v="86.132419999999996"/>
    <n v="-236.92079000000001"/>
    <n v="3.1413700000000002"/>
    <n v="86.154655000000005"/>
    <n v="-236.895432"/>
    <n v="3.1407699999999998"/>
    <n v="3.3726210000000001"/>
    <n v="5.9999999999999995E-4"/>
  </r>
  <r>
    <n v="2326"/>
    <x v="0"/>
    <s v="25-26-32-33"/>
    <s v="25-26-32-33"/>
    <x v="0"/>
    <x v="2318"/>
    <n v="159.054"/>
    <n v="209.083"/>
    <n v="2.6252149999999999"/>
    <n v="0"/>
    <x v="150"/>
    <x v="540"/>
    <n v="85.444265000000001"/>
    <n v="-236.87608599999999"/>
    <n v="3.14086"/>
    <n v="85.428855999999996"/>
    <n v="-236.89489699999999"/>
    <n v="3.1412710000000001"/>
    <n v="2.4316810000000002"/>
    <n v="4.1100000000000002E-4"/>
  </r>
  <r>
    <n v="2327"/>
    <x v="0"/>
    <s v="25-26-32-33"/>
    <s v="25-26-32-33"/>
    <x v="0"/>
    <x v="2319"/>
    <n v="192.40299999999999"/>
    <n v="277.03199999999998"/>
    <n v="4.0122609999999996"/>
    <n v="0"/>
    <x v="715"/>
    <x v="2170"/>
    <n v="84.451797999999997"/>
    <n v="-236.904259"/>
    <n v="3.1409660000000001"/>
    <n v="84.461121000000006"/>
    <n v="-236.89433299999999"/>
    <n v="3.141248"/>
    <n v="1.3617319999999999"/>
    <n v="2.81E-4"/>
  </r>
  <r>
    <n v="2328"/>
    <x v="0"/>
    <s v="25-26-32-33"/>
    <s v="25-26-32-33"/>
    <x v="0"/>
    <x v="2320"/>
    <n v="187.18100000000001"/>
    <n v="258.81200000000001"/>
    <n v="3.106563"/>
    <n v="0"/>
    <x v="723"/>
    <x v="2171"/>
    <n v="83.721827000000005"/>
    <n v="-236.85614200000001"/>
    <n v="-3.1370640000000001"/>
    <n v="83.735320999999999"/>
    <n v="-236.89404300000001"/>
    <n v="3.14073"/>
    <n v="4.023123"/>
    <n v="3.6670000000000001E-3"/>
  </r>
  <r>
    <n v="2329"/>
    <x v="0"/>
    <s v="25-26-32-33"/>
    <s v="25-26-32-33"/>
    <x v="0"/>
    <x v="2321"/>
    <n v="191.06"/>
    <n v="266.46800000000002"/>
    <n v="3.751795"/>
    <n v="0"/>
    <x v="150"/>
    <x v="184"/>
    <n v="82.994530999999995"/>
    <n v="-236.91304500000001"/>
    <n v="3.1400519999999998"/>
    <n v="83.009521000000007"/>
    <n v="-236.89338699999999"/>
    <n v="3.1412420000000001"/>
    <n v="2.472108"/>
    <n v="1.1900000000000001E-3"/>
  </r>
  <r>
    <n v="2330"/>
    <x v="1"/>
    <s v="19-25-26-32-33"/>
    <s v="19-25-26-32-33"/>
    <x v="0"/>
    <x v="2322"/>
    <n v="223.208"/>
    <n v="285.14699999999999"/>
    <n v="3.9650120000000002"/>
    <n v="0"/>
    <x v="552"/>
    <x v="2172"/>
    <n v="82.275897999999998"/>
    <n v="-236.89134000000001"/>
    <n v="3.1377869999999999"/>
    <n v="82.283721999999997"/>
    <n v="-236.893158"/>
    <n v="3.1407639999999999"/>
    <n v="0.80321299999999995"/>
    <n v="2.977E-3"/>
  </r>
  <r>
    <n v="2331"/>
    <x v="1"/>
    <s v="19-25-26-32-33"/>
    <s v="19-25-26-32-33"/>
    <x v="0"/>
    <x v="2323"/>
    <n v="143.41499999999999"/>
    <n v="229.41800000000001"/>
    <n v="4.328004"/>
    <n v="0"/>
    <x v="557"/>
    <x v="1704"/>
    <n v="81.356576000000004"/>
    <n v="-236.85150300000001"/>
    <n v="3.1400809999999999"/>
    <n v="81.315926000000005"/>
    <n v="-236.89253199999999"/>
    <n v="3.1407310000000002"/>
    <n v="5.7756499999999997"/>
    <n v="6.4999999999999997E-4"/>
  </r>
  <r>
    <n v="2332"/>
    <x v="1"/>
    <s v="19-25-26-32-33"/>
    <s v="19-25-26-32-33"/>
    <x v="0"/>
    <x v="2324"/>
    <n v="199.02600000000001"/>
    <n v="298.08699999999999"/>
    <n v="3.8949720000000001"/>
    <n v="0"/>
    <x v="558"/>
    <x v="2173"/>
    <n v="80.521016000000003"/>
    <n v="-236.96576899999999"/>
    <n v="-3.1407590000000001"/>
    <n v="80.59008"/>
    <n v="-236.891876"/>
    <n v="3.1412110000000002"/>
    <n v="10.114374"/>
    <n v="4.5100000000000001E-4"/>
  </r>
  <r>
    <n v="2333"/>
    <x v="1"/>
    <s v="19-25-26-32-33"/>
    <s v="19-25-26-32-33"/>
    <x v="0"/>
    <x v="2325"/>
    <n v="146.18299999999999"/>
    <n v="451.04399999999998"/>
    <n v="3.7679179999999999"/>
    <n v="0"/>
    <x v="719"/>
    <x v="2174"/>
    <n v="79.846536999999998"/>
    <n v="-236.91136499999999"/>
    <n v="3.1412179999999998"/>
    <n v="79.864234999999994"/>
    <n v="-236.891525"/>
    <n v="3.1406990000000001"/>
    <n v="2.6586729999999998"/>
    <n v="5.1900000000000004E-4"/>
  </r>
  <r>
    <n v="2334"/>
    <x v="1"/>
    <s v="19-25-26-32-33"/>
    <s v="19-25-26-32-33"/>
    <x v="0"/>
    <x v="2326"/>
    <n v="151.893"/>
    <n v="292.72500000000002"/>
    <n v="5.3051579999999996"/>
    <n v="0"/>
    <x v="144"/>
    <x v="709"/>
    <n v="78.900187000000003"/>
    <n v="-236.89316400000001"/>
    <n v="-3.1414810000000002"/>
    <n v="78.896445999999997"/>
    <n v="-236.89080799999999"/>
    <n v="3.1406960000000002"/>
    <n v="0.442108"/>
    <n v="7.85E-4"/>
  </r>
  <r>
    <n v="2335"/>
    <x v="1"/>
    <s v="19-25-26-32-33"/>
    <s v="19-25-26-32-33"/>
    <x v="0"/>
    <x v="2327"/>
    <n v="177.40299999999999"/>
    <n v="256.76799999999997"/>
    <n v="4.1703000000000001"/>
    <n v="0"/>
    <x v="561"/>
    <x v="2175"/>
    <n v="78.161338999999998"/>
    <n v="-236.91470699999999"/>
    <n v="-3.1389119999999999"/>
    <n v="78.170601000000005"/>
    <n v="-236.89016699999999"/>
    <n v="3.1412119999999999"/>
    <n v="2.6229589999999998"/>
    <n v="2.3E-3"/>
  </r>
  <r>
    <n v="2336"/>
    <x v="1"/>
    <s v="19-25-26-32-33"/>
    <s v="19-25-26-32-33"/>
    <x v="0"/>
    <x v="2328"/>
    <n v="135.86500000000001"/>
    <n v="253.309"/>
    <n v="3.594023"/>
    <n v="0"/>
    <x v="716"/>
    <x v="2176"/>
    <n v="77.433329000000001"/>
    <n v="-236.90480099999999"/>
    <n v="3.1415000000000002"/>
    <n v="77.444755999999998"/>
    <n v="-236.88996900000001"/>
    <n v="3.1408010000000002"/>
    <n v="1.8722890000000001"/>
    <n v="6.9899999999999997E-4"/>
  </r>
  <r>
    <n v="2337"/>
    <x v="1"/>
    <s v="19-25-26-32-33"/>
    <s v="19-25-26-32-33"/>
    <x v="0"/>
    <x v="2329"/>
    <n v="212.458"/>
    <n v="342.68900000000002"/>
    <n v="3.204882"/>
    <n v="0"/>
    <x v="1016"/>
    <x v="1274"/>
    <n v="76.760570000000001"/>
    <n v="-236.862628"/>
    <n v="-3.1400060000000001"/>
    <n v="76.718909999999994"/>
    <n v="-236.889465"/>
    <n v="3.1413139999999999"/>
    <n v="4.9556139999999997"/>
    <n v="1.3079999999999999E-3"/>
  </r>
  <r>
    <n v="2338"/>
    <x v="1"/>
    <s v="19-25-26-32-33"/>
    <s v="19-25-26-32-33"/>
    <x v="0"/>
    <x v="2330"/>
    <n v="118.16"/>
    <n v="310.66899999999998"/>
    <n v="6.6735610000000003"/>
    <n v="0"/>
    <x v="719"/>
    <x v="2177"/>
    <n v="75.720731000000001"/>
    <n v="-236.89660900000001"/>
    <n v="3.1383899999999998"/>
    <n v="75.751114000000001"/>
    <n v="-236.888824"/>
    <n v="3.1412589999999998"/>
    <n v="3.1364429999999999"/>
    <n v="2.869E-3"/>
  </r>
  <r>
    <n v="2339"/>
    <x v="1"/>
    <s v="19-25-26-32-33"/>
    <s v="19-25-26-32-33"/>
    <x v="0"/>
    <x v="2331"/>
    <n v="160.554"/>
    <n v="177.43"/>
    <n v="3.502354"/>
    <n v="0"/>
    <x v="715"/>
    <x v="2178"/>
    <n v="75.057588999999993"/>
    <n v="-236.856594"/>
    <n v="3.13992"/>
    <n v="75.025268999999994"/>
    <n v="-236.88848899999999"/>
    <n v="3.1407259999999999"/>
    <n v="4.5408400000000002"/>
    <n v="8.0599999999999997E-4"/>
  </r>
  <r>
    <n v="2340"/>
    <x v="1"/>
    <s v="19-25-26-32-33"/>
    <s v="19-25-26-32-33"/>
    <x v="0"/>
    <x v="2332"/>
    <n v="149.62100000000001"/>
    <n v="292.54899999999998"/>
    <n v="3.5197479999999999"/>
    <n v="0"/>
    <x v="1016"/>
    <x v="2179"/>
    <n v="74.366936999999993"/>
    <n v="-236.80766199999999"/>
    <n v="3.1399789999999999"/>
    <n v="74.299430999999998"/>
    <n v="-236.88790900000001"/>
    <n v="3.1412239999999998"/>
    <n v="10.486483"/>
    <n v="1.245E-3"/>
  </r>
  <r>
    <n v="2341"/>
    <x v="1"/>
    <s v="19-25-26-32-33"/>
    <s v="19-25-26-32-33"/>
    <x v="0"/>
    <x v="2333"/>
    <n v="151.49600000000001"/>
    <n v="274.69499999999999"/>
    <n v="4.4004070000000004"/>
    <n v="0"/>
    <x v="715"/>
    <x v="721"/>
    <n v="73.509483000000003"/>
    <n v="-236.952575"/>
    <n v="3.1410010000000002"/>
    <n v="73.573586000000006"/>
    <n v="-236.887711"/>
    <n v="3.1407509999999998"/>
    <n v="9.1194919999999993"/>
    <n v="2.5000000000000001E-4"/>
  </r>
  <r>
    <n v="2342"/>
    <x v="1"/>
    <s v="19-25-26-32-33"/>
    <s v="19-25-26-32-33"/>
    <x v="0"/>
    <x v="2334"/>
    <n v="130.61000000000001"/>
    <n v="335.661"/>
    <n v="3.7309739999999998"/>
    <n v="0"/>
    <x v="722"/>
    <x v="74"/>
    <n v="72.977737000000005"/>
    <n v="-236.75266999999999"/>
    <n v="3.1340300000000001"/>
    <n v="72.847740000000002"/>
    <n v="-236.88713100000001"/>
    <n v="3.1412520000000002"/>
    <n v="18.702580999999999"/>
    <n v="7.2220000000000001E-3"/>
  </r>
  <r>
    <n v="2343"/>
    <x v="2"/>
    <s v="18-19-25-26-32-33"/>
    <s v="18-19-25-26-32-33"/>
    <x v="0"/>
    <x v="2335"/>
    <n v="148.959"/>
    <n v="311.69"/>
    <n v="6.8967580000000002"/>
    <n v="0"/>
    <x v="1969"/>
    <x v="2180"/>
    <n v="71.927691999999993"/>
    <n v="-236.86478199999999"/>
    <n v="-3.1377470000000001"/>
    <n v="71.880318000000003"/>
    <n v="-236.88664199999999"/>
    <n v="3.1412930000000001"/>
    <n v="5.2174399999999999"/>
    <n v="3.5460000000000001E-3"/>
  </r>
  <r>
    <n v="2344"/>
    <x v="2"/>
    <s v="18-19-25-26-32-33"/>
    <s v="18-19-25-26-32-33"/>
    <x v="0"/>
    <x v="2336"/>
    <n v="209.10900000000001"/>
    <n v="313.10000000000002"/>
    <n v="4.5667260000000001"/>
    <n v="0"/>
    <x v="1970"/>
    <x v="2181"/>
    <n v="71.117829999999998"/>
    <n v="-236.945041"/>
    <n v="-3.1415899999999999"/>
    <n v="71.158126999999993"/>
    <n v="-236.88632200000001"/>
    <n v="3.1407579999999999"/>
    <n v="7.1216039999999996"/>
    <n v="8.3199999999999995E-4"/>
  </r>
  <r>
    <n v="2345"/>
    <x v="4"/>
    <s v="15-18-19-25-26-32-33"/>
    <s v="15-18-19-25-26-32-33"/>
    <x v="0"/>
    <x v="2337"/>
    <n v="186.14599999999999"/>
    <n v="275.80700000000002"/>
    <n v="5.4566929999999996"/>
    <n v="0"/>
    <x v="1971"/>
    <x v="2182"/>
    <n v="70.401205000000004"/>
    <n v="-236.93485699999999"/>
    <n v="-3.1378409999999999"/>
    <n v="70.443732999999995"/>
    <n v="-236.88566599999999"/>
    <n v="3.1412399999999998"/>
    <n v="6.5026460000000004"/>
    <n v="3.3990000000000001E-3"/>
  </r>
  <r>
    <n v="2346"/>
    <x v="4"/>
    <s v="15-18-19-25-26-32-33"/>
    <s v="15-18-19-25-26-32-33"/>
    <x v="0"/>
    <x v="2338"/>
    <n v="155.506"/>
    <n v="299.73099999999999"/>
    <n v="6.2322819999999997"/>
    <n v="0"/>
    <x v="1972"/>
    <x v="2183"/>
    <n v="69.522282000000004"/>
    <n v="-236.920357"/>
    <n v="3.1400190000000001"/>
    <n v="69.508453000000003"/>
    <n v="-236.88507100000001"/>
    <n v="3.1412390000000001"/>
    <n v="3.78993"/>
    <n v="1.2199999999999999E-3"/>
  </r>
  <r>
    <n v="2347"/>
    <x v="4"/>
    <s v="15-18-19-25-26-32-33"/>
    <s v="15-18-19-25-26-32-33"/>
    <x v="0"/>
    <x v="2339"/>
    <n v="152.91900000000001"/>
    <n v="285.315"/>
    <n v="5.4310150000000004"/>
    <n v="0"/>
    <x v="1973"/>
    <x v="2184"/>
    <n v="68.807413999999994"/>
    <n v="-236.90671399999999"/>
    <n v="3.141038"/>
    <n v="68.820160000000001"/>
    <n v="-236.88490300000001"/>
    <n v="3.14073"/>
    <n v="2.5262310000000001"/>
    <n v="3.0800000000000001E-4"/>
  </r>
  <r>
    <n v="2348"/>
    <x v="4"/>
    <s v="15-18-19-25-26-32-33"/>
    <s v="15-18-19-25-26-32-33"/>
    <x v="0"/>
    <x v="516"/>
    <n v="166.20500000000001"/>
    <n v="268.02199999999999"/>
    <n v="5.2770070000000002"/>
    <n v="0"/>
    <x v="1974"/>
    <x v="2185"/>
    <n v="68.076683000000003"/>
    <n v="-236.94400200000001"/>
    <n v="3.1399300000000001"/>
    <n v="68.141234999999995"/>
    <n v="-236.884308"/>
    <n v="3.1412490000000002"/>
    <n v="8.7922329999999995"/>
    <n v="1.32E-3"/>
  </r>
  <r>
    <n v="2349"/>
    <x v="4"/>
    <s v="15-18-19-25-26-32-33"/>
    <s v="15-18-19-25-26-32-33"/>
    <x v="0"/>
    <x v="2340"/>
    <n v="155.999"/>
    <n v="241.03299999999999"/>
    <n v="6.5391209999999997"/>
    <n v="0"/>
    <x v="1975"/>
    <x v="2186"/>
    <n v="67.230365000000006"/>
    <n v="-236.88888299999999"/>
    <n v="3.1403189999999999"/>
    <n v="67.247237999999996"/>
    <n v="-236.883804"/>
    <n v="3.141267"/>
    <n v="1.762089"/>
    <n v="9.4799999999999995E-4"/>
  </r>
  <r>
    <n v="2350"/>
    <x v="4"/>
    <s v="15-18-19-25-26-32-33"/>
    <s v="15-18-19-25-26-32-33"/>
    <x v="0"/>
    <x v="2341"/>
    <n v="193.756"/>
    <n v="263.072"/>
    <n v="4.647176"/>
    <n v="0"/>
    <x v="1976"/>
    <x v="2187"/>
    <n v="66.541374000000005"/>
    <n v="-236.90429900000001"/>
    <n v="3.138833"/>
    <n v="66.584014999999994"/>
    <n v="-236.883591"/>
    <n v="3.140711"/>
    <n v="4.7403550000000001"/>
    <n v="1.8779999999999999E-3"/>
  </r>
  <r>
    <n v="2351"/>
    <x v="2"/>
    <s v="15-18-19-25-26-32"/>
    <s v="15-18-19-25-26-32"/>
    <x v="0"/>
    <x v="2342"/>
    <n v="190.87200000000001"/>
    <n v="238.49"/>
    <n v="3.9690080000000001"/>
    <n v="0"/>
    <x v="1977"/>
    <x v="2188"/>
    <n v="65.980356"/>
    <n v="-236.87257399999999"/>
    <n v="-3.1396869999999999"/>
    <n v="65.927329999999998"/>
    <n v="-236.883026"/>
    <n v="3.1412360000000001"/>
    <n v="5.4045969999999999"/>
    <n v="1.549E-3"/>
  </r>
  <r>
    <n v="2352"/>
    <x v="1"/>
    <s v="15-18-19-25-26"/>
    <s v="15-18-19-25-26"/>
    <x v="0"/>
    <x v="2343"/>
    <n v="138.65700000000001"/>
    <n v="269.25"/>
    <n v="4.199255"/>
    <n v="0"/>
    <x v="1978"/>
    <x v="2189"/>
    <n v="65.276876000000001"/>
    <n v="-236.860906"/>
    <n v="3.141556"/>
    <n v="65.278053"/>
    <n v="-236.88284300000001"/>
    <n v="3.1407240000000001"/>
    <n v="2.1968990000000002"/>
    <n v="8.3199999999999995E-4"/>
  </r>
  <r>
    <n v="2353"/>
    <x v="1"/>
    <s v="15-18-19-25-26"/>
    <s v="15-18-19-25-26"/>
    <x v="0"/>
    <x v="2344"/>
    <n v="226.8"/>
    <n v="325.42200000000003"/>
    <n v="4.9462250000000001"/>
    <n v="0"/>
    <x v="1979"/>
    <x v="2190"/>
    <n v="64.339224000000002"/>
    <n v="-236.973905"/>
    <n v="-3.1386769999999999"/>
    <n v="64.425147999999993"/>
    <n v="-236.88237000000001"/>
    <n v="3.1407699999999998"/>
    <n v="12.554549"/>
    <n v="2.0929999999999998E-3"/>
  </r>
  <r>
    <n v="2354"/>
    <x v="1"/>
    <s v="15-18-19-25-26"/>
    <s v="15-18-19-25-26"/>
    <x v="0"/>
    <x v="2345"/>
    <n v="222.57900000000001"/>
    <n v="370.19299999999998"/>
    <n v="3.313977"/>
    <n v="0"/>
    <x v="1980"/>
    <x v="2191"/>
    <n v="63.812820000000002"/>
    <n v="-236.86767800000001"/>
    <n v="3.1412550000000001"/>
    <n v="63.796779999999998"/>
    <n v="-236.88185100000001"/>
    <n v="3.1413380000000002"/>
    <n v="2.1404429999999999"/>
    <n v="8.2999999999999998E-5"/>
  </r>
  <r>
    <n v="2355"/>
    <x v="1"/>
    <s v="15-18-19-25-26"/>
    <s v="15-18-19-25-26"/>
    <x v="0"/>
    <x v="2346"/>
    <n v="137.80500000000001"/>
    <n v="260.78699999999998"/>
    <n v="3.8347310000000001"/>
    <n v="0"/>
    <x v="1981"/>
    <x v="2192"/>
    <n v="63.247320999999999"/>
    <n v="-236.78204299999999"/>
    <n v="-3.1409419999999999"/>
    <n v="63.176991000000001"/>
    <n v="-236.88166799999999"/>
    <n v="3.1407989999999999"/>
    <n v="12.194938"/>
    <n v="1.4300000000000001E-4"/>
  </r>
  <r>
    <n v="2356"/>
    <x v="1"/>
    <s v="15-18-19-25-26"/>
    <s v="15-18-19-25-26"/>
    <x v="0"/>
    <x v="2347"/>
    <n v="185.23500000000001"/>
    <n v="303.99200000000002"/>
    <n v="3.275334"/>
    <n v="0"/>
    <x v="1982"/>
    <x v="2193"/>
    <n v="62.505634999999998"/>
    <n v="-236.952257"/>
    <n v="3.1404879999999999"/>
    <n v="62.563313000000001"/>
    <n v="-236.88116500000001"/>
    <n v="3.141381"/>
    <n v="9.1547199999999993"/>
    <n v="8.9400000000000005E-4"/>
  </r>
  <r>
    <n v="2357"/>
    <x v="1"/>
    <s v="15-18-19-25-26"/>
    <s v="15-18-19-25-26"/>
    <x v="0"/>
    <x v="2348"/>
    <n v="118.221"/>
    <n v="227.952"/>
    <n v="4.0117989999999999"/>
    <n v="0"/>
    <x v="1983"/>
    <x v="2194"/>
    <n v="61.749996000000003"/>
    <n v="-236.89674400000001"/>
    <n v="3.1408860000000001"/>
    <n v="61.752834"/>
    <n v="-236.88073700000001"/>
    <n v="3.1414029999999999"/>
    <n v="1.625597"/>
    <n v="5.1599999999999997E-4"/>
  </r>
  <r>
    <n v="2358"/>
    <x v="1"/>
    <s v="15-18-19-25-26"/>
    <s v="15-18-19-25-26"/>
    <x v="0"/>
    <x v="2349"/>
    <n v="505.81900000000002"/>
    <n v="237.274"/>
    <n v="3.120641"/>
    <n v="0"/>
    <x v="1984"/>
    <x v="2195"/>
    <n v="61.210405999999999"/>
    <n v="-236.84736799999999"/>
    <n v="-3.1391360000000001"/>
    <n v="61.151581"/>
    <n v="-236.880585"/>
    <n v="3.1407949999999998"/>
    <n v="6.7555480000000001"/>
    <n v="1.6590000000000001E-3"/>
  </r>
  <r>
    <n v="2359"/>
    <x v="1"/>
    <s v="15-18-19-25-26"/>
    <s v="15-18-19-25-26"/>
    <x v="0"/>
    <x v="2350"/>
    <n v="206.01900000000001"/>
    <n v="302.41699999999997"/>
    <n v="3.3708800000000001"/>
    <n v="0"/>
    <x v="1985"/>
    <x v="2196"/>
    <n v="60.696565"/>
    <n v="-236.664692"/>
    <n v="3.1332049999999998"/>
    <n v="60.557377000000002"/>
    <n v="-236.88005100000001"/>
    <n v="3.1413660000000001"/>
    <n v="25.642288000000001"/>
    <n v="8.1609999999999999E-3"/>
  </r>
  <r>
    <n v="2360"/>
    <x v="1"/>
    <s v="15-18-19-25-26"/>
    <s v="15-18-19-25-26"/>
    <x v="0"/>
    <x v="2351"/>
    <n v="120.057"/>
    <n v="280.04599999999999"/>
    <n v="3.7889249999999999"/>
    <n v="0"/>
    <x v="1986"/>
    <x v="2197"/>
    <n v="59.965507000000002"/>
    <n v="-236.89914300000001"/>
    <n v="-3.1412469999999999"/>
    <n v="59.971026999999999"/>
    <n v="-236.879929"/>
    <n v="3.1407940000000001"/>
    <n v="1.9991840000000001"/>
    <n v="4.5300000000000001E-4"/>
  </r>
  <r>
    <n v="2361"/>
    <x v="2"/>
    <s v="14-15-18-19-25-26"/>
    <s v="14-15-18-19-25-26"/>
    <x v="0"/>
    <x v="2352"/>
    <n v="144.155"/>
    <n v="249.124"/>
    <n v="5.0081920000000002"/>
    <n v="0"/>
    <x v="1987"/>
    <x v="2198"/>
    <n v="59.273584"/>
    <n v="-236.81061399999999"/>
    <n v="-3.1410360000000002"/>
    <n v="59.201366"/>
    <n v="-236.87934899999999"/>
    <n v="3.140619"/>
    <n v="9.9698879999999992"/>
    <n v="4.1800000000000002E-4"/>
  </r>
  <r>
    <n v="2362"/>
    <x v="2"/>
    <s v="14-15-18-19-25-26"/>
    <s v="14-15-18-19-25-26"/>
    <x v="0"/>
    <x v="2353"/>
    <n v="162.095"/>
    <n v="275.911"/>
    <n v="3.3537080000000001"/>
    <n v="0"/>
    <x v="1988"/>
    <x v="2199"/>
    <n v="58.648181999999998"/>
    <n v="-236.917405"/>
    <n v="3.1377389999999998"/>
    <n v="58.632342999999999"/>
    <n v="-236.878647"/>
    <n v="3.1410740000000001"/>
    <n v="4.1868999999999996"/>
    <n v="3.3349999999999999E-3"/>
  </r>
  <r>
    <n v="2363"/>
    <x v="2"/>
    <s v="14-15-18-19-25-26"/>
    <s v="14-15-18-19-25-26"/>
    <x v="0"/>
    <x v="2354"/>
    <n v="198.09800000000001"/>
    <n v="307.697"/>
    <n v="3.9499149999999998"/>
    <n v="0"/>
    <x v="1989"/>
    <x v="2200"/>
    <n v="58.044541000000002"/>
    <n v="-236.894767"/>
    <n v="3.1395689999999998"/>
    <n v="58.069592"/>
    <n v="-236.87820400000001"/>
    <n v="3.140342"/>
    <n v="3.0030549999999998"/>
    <n v="7.7300000000000003E-4"/>
  </r>
  <r>
    <n v="2364"/>
    <x v="2"/>
    <s v="14-15-18-19-25-26"/>
    <s v="14-15-18-19-25-26"/>
    <x v="0"/>
    <x v="2355"/>
    <n v="179.28100000000001"/>
    <n v="210.578"/>
    <n v="3.3512919999999999"/>
    <n v="0"/>
    <x v="1990"/>
    <x v="2201"/>
    <n v="57.492797000000003"/>
    <n v="-236.88660100000001"/>
    <n v="3.1391209999999998"/>
    <n v="57.512805999999998"/>
    <n v="-236.87733499999999"/>
    <n v="3.1408330000000002"/>
    <n v="2.205057"/>
    <n v="1.7110000000000001E-3"/>
  </r>
  <r>
    <n v="2365"/>
    <x v="2"/>
    <s v="14-15-18-19-25-26"/>
    <s v="14-15-18-19-25-26"/>
    <x v="0"/>
    <x v="2356"/>
    <n v="134.41300000000001"/>
    <n v="193.76900000000001"/>
    <n v="4.8653329999999997"/>
    <n v="0"/>
    <x v="1991"/>
    <x v="2202"/>
    <n v="56.773356999999997"/>
    <n v="-236.955207"/>
    <n v="3.1367210000000001"/>
    <n v="56.779845999999999"/>
    <n v="-236.876419"/>
    <n v="3.1407389999999999"/>
    <n v="7.9054729999999998"/>
    <n v="4.019E-3"/>
  </r>
  <r>
    <n v="2366"/>
    <x v="2"/>
    <s v="14-15-18-19-25-26"/>
    <s v="14-15-18-19-25-26"/>
    <x v="0"/>
    <x v="2357"/>
    <n v="179.68199999999999"/>
    <n v="239.601"/>
    <n v="3.6402019999999999"/>
    <n v="0"/>
    <x v="1992"/>
    <x v="2203"/>
    <n v="56.322234000000002"/>
    <n v="-236.78992299999999"/>
    <n v="3.1397699999999999"/>
    <n v="56.237609999999997"/>
    <n v="-236.875946"/>
    <n v="3.1400890000000001"/>
    <n v="12.066993"/>
    <n v="3.1799999999999998E-4"/>
  </r>
  <r>
    <n v="2367"/>
    <x v="2"/>
    <s v="14-15-18-19-25-26"/>
    <s v="14-15-18-19-25-26"/>
    <x v="0"/>
    <x v="2358"/>
    <n v="195.76900000000001"/>
    <n v="337.25599999999997"/>
    <n v="4.0473239999999997"/>
    <n v="0"/>
    <x v="1993"/>
    <x v="2204"/>
    <n v="55.728841000000003"/>
    <n v="-236.84610900000001"/>
    <n v="3.1404000000000001"/>
    <n v="55.701976999999999"/>
    <n v="-236.87510700000001"/>
    <n v="3.1407129999999999"/>
    <n v="3.9529030000000001"/>
    <n v="3.1300000000000002E-4"/>
  </r>
  <r>
    <n v="2368"/>
    <x v="2"/>
    <s v="14-15-18-19-25-26"/>
    <s v="14-15-18-19-25-26"/>
    <x v="0"/>
    <x v="2359"/>
    <n v="148.71600000000001"/>
    <n v="266.25799999999998"/>
    <n v="4.6241950000000003"/>
    <n v="0"/>
    <x v="1994"/>
    <x v="2205"/>
    <n v="55.140500000000003"/>
    <n v="-236.989733"/>
    <n v="-3.1398600000000001"/>
    <n v="55.172854999999998"/>
    <n v="-236.87460300000001"/>
    <n v="3.1400199999999998"/>
    <n v="11.958958000000001"/>
    <n v="1.6000000000000001E-4"/>
  </r>
  <r>
    <n v="2369"/>
    <x v="2"/>
    <s v="14-15-18-19-25-26"/>
    <s v="14-15-18-19-25-26"/>
    <x v="0"/>
    <x v="2360"/>
    <n v="192.28899999999999"/>
    <n v="266.84800000000001"/>
    <n v="3.3634520000000001"/>
    <n v="0"/>
    <x v="1995"/>
    <x v="2206"/>
    <n v="54.640663000000004"/>
    <n v="-236.889478"/>
    <n v="3.141051"/>
    <n v="54.649979000000002"/>
    <n v="-236.87368799999999"/>
    <n v="3.140577"/>
    <n v="1.833369"/>
    <n v="4.75E-4"/>
  </r>
  <r>
    <n v="2370"/>
    <x v="2"/>
    <s v="14-15-18-19-25-26"/>
    <s v="14-15-18-19-25-26"/>
    <x v="0"/>
    <x v="2361"/>
    <n v="148.756"/>
    <n v="203.35300000000001"/>
    <n v="5.4958619999999998"/>
    <n v="0"/>
    <x v="1996"/>
    <x v="2207"/>
    <n v="53.823521"/>
    <n v="-236.965045"/>
    <n v="3.116276"/>
    <n v="53.962009000000002"/>
    <n v="-236.84179700000001"/>
    <n v="3.1148470000000001"/>
    <n v="18.538961"/>
    <n v="1.4300000000000001E-3"/>
  </r>
  <r>
    <n v="2371"/>
    <x v="2"/>
    <s v="14-15-18-19-25-26"/>
    <s v="14-15-18-19-25-26"/>
    <x v="0"/>
    <x v="2362"/>
    <n v="149.49600000000001"/>
    <n v="279.83699999999999"/>
    <n v="5.1075350000000004"/>
    <n v="0"/>
    <x v="1997"/>
    <x v="2208"/>
    <n v="53.503306000000002"/>
    <n v="-236.713371"/>
    <n v="3.0783399999999999"/>
    <n v="53.438319999999997"/>
    <n v="-236.78036499999999"/>
    <n v="3.0762749999999999"/>
    <n v="9.3334650000000003"/>
    <n v="2.065E-3"/>
  </r>
  <r>
    <n v="2372"/>
    <x v="2"/>
    <s v="14-15-18-19-25-26"/>
    <s v="14-15-18-19-25-26"/>
    <x v="0"/>
    <x v="2363"/>
    <n v="177.64099999999999"/>
    <n v="305.33800000000002"/>
    <n v="6.533436"/>
    <n v="0"/>
    <x v="1998"/>
    <x v="2209"/>
    <n v="52.925173000000001"/>
    <n v="-236.66711000000001"/>
    <n v="3.0411049999999999"/>
    <n v="52.887839999999997"/>
    <n v="-236.69764699999999"/>
    <n v="3.0407150000000001"/>
    <n v="4.8231099999999998"/>
    <n v="3.8999999999999999E-4"/>
  </r>
  <r>
    <n v="2373"/>
    <x v="2"/>
    <s v="14-15-18-19-25-26"/>
    <s v="14-15-18-19-25-26"/>
    <x v="0"/>
    <x v="2364"/>
    <n v="159.691"/>
    <n v="240.07900000000001"/>
    <n v="5.0738149999999997"/>
    <n v="0"/>
    <x v="1999"/>
    <x v="2210"/>
    <n v="52.291457999999999"/>
    <n v="-236.63117299999999"/>
    <n v="3.0106320000000002"/>
    <n v="52.300896000000002"/>
    <n v="-236.59703099999999"/>
    <n v="3.008823"/>
    <n v="3.5423110000000002"/>
    <n v="1.8090000000000001E-3"/>
  </r>
  <r>
    <n v="2374"/>
    <x v="2"/>
    <s v="14-15-18-19-25-26"/>
    <s v="14-15-18-19-25-26"/>
    <x v="0"/>
    <x v="2365"/>
    <n v="175.12799999999999"/>
    <n v="202.86600000000001"/>
    <n v="5.334803"/>
    <n v="0"/>
    <x v="2000"/>
    <x v="2211"/>
    <n v="51.471676000000002"/>
    <n v="-236.46008499999999"/>
    <n v="2.9774150000000001"/>
    <n v="51.453471999999998"/>
    <n v="-236.434708"/>
    <n v="2.97478"/>
    <n v="3.1231309999999999"/>
    <n v="2.6340000000000001E-3"/>
  </r>
  <r>
    <n v="2375"/>
    <x v="2"/>
    <s v="14-15-18-19-25-26"/>
    <s v="14-15-18-19-25-26"/>
    <x v="0"/>
    <x v="2366"/>
    <n v="171.809"/>
    <n v="318.56200000000001"/>
    <n v="5.314705"/>
    <n v="0"/>
    <x v="2001"/>
    <x v="2212"/>
    <n v="50.659149999999997"/>
    <n v="-236.388858"/>
    <n v="2.9597690000000001"/>
    <n v="50.769924000000003"/>
    <n v="-236.29272499999999"/>
    <n v="2.9545849999999998"/>
    <n v="14.667137"/>
    <n v="5.1830000000000001E-3"/>
  </r>
  <r>
    <n v="2376"/>
    <x v="2"/>
    <s v="14-15-18-19-25-26"/>
    <s v="14-15-18-19-25-26"/>
    <x v="0"/>
    <x v="2367"/>
    <n v="180.57300000000001"/>
    <n v="258.40499999999997"/>
    <n v="5.1203050000000001"/>
    <n v="0"/>
    <x v="2002"/>
    <x v="2213"/>
    <n v="50.089179000000001"/>
    <n v="-236.041203"/>
    <n v="2.9439470000000001"/>
    <n v="50.05106"/>
    <n v="-236.135437"/>
    <n v="2.9372530000000001"/>
    <n v="10.165215999999999"/>
    <n v="6.6930000000000002E-3"/>
  </r>
  <r>
    <n v="2377"/>
    <x v="2"/>
    <s v="14-15-18-19-25-26"/>
    <s v="14-15-18-19-25-26"/>
    <x v="0"/>
    <x v="2368"/>
    <n v="188.608"/>
    <n v="278.988"/>
    <n v="6.9471020000000001"/>
    <n v="0"/>
    <x v="2003"/>
    <x v="2214"/>
    <n v="49.212288999999998"/>
    <n v="-235.90619799999999"/>
    <n v="2.9136920000000002"/>
    <n v="49.320549"/>
    <n v="-235.96212800000001"/>
    <n v="2.9187270000000001"/>
    <n v="12.185423"/>
    <n v="5.0359999999999997E-3"/>
  </r>
  <r>
    <n v="2378"/>
    <x v="2"/>
    <s v="14-15-18-19-25-26"/>
    <s v="14-15-18-19-25-26"/>
    <x v="0"/>
    <x v="2369"/>
    <n v="256.02699999999999"/>
    <n v="299.24099999999999"/>
    <n v="5.2411500000000002"/>
    <n v="0"/>
    <x v="2004"/>
    <x v="2215"/>
    <n v="48.556226000000002"/>
    <n v="-235.78655499999999"/>
    <n v="2.8751030000000002"/>
    <n v="48.613117000000003"/>
    <n v="-235.749695"/>
    <n v="2.8733629999999999"/>
    <n v="6.7788709999999996"/>
    <n v="1.74E-3"/>
  </r>
  <r>
    <n v="2379"/>
    <x v="2"/>
    <s v="14-15-18-19-25-26"/>
    <s v="14-15-18-19-25-26"/>
    <x v="0"/>
    <x v="2370"/>
    <n v="135.12299999999999"/>
    <n v="246.94900000000001"/>
    <n v="16.257579"/>
    <n v="0"/>
    <x v="2005"/>
    <x v="2216"/>
    <n v="47.731926000000001"/>
    <n v="-235.40584200000001"/>
    <n v="2.7593529999999999"/>
    <n v="47.755561999999998"/>
    <n v="-235.372086"/>
    <n v="2.7584960000000001"/>
    <n v="4.1208689999999999"/>
    <n v="8.5700000000000001E-4"/>
  </r>
  <r>
    <n v="2380"/>
    <x v="2"/>
    <s v="14-15-18-19-25-26"/>
    <s v="14-15-18-19-25-26"/>
    <x v="0"/>
    <x v="2371"/>
    <n v="159.63499999999999"/>
    <n v="226.995"/>
    <n v="17.752103000000002"/>
    <n v="0"/>
    <x v="2006"/>
    <x v="2217"/>
    <n v="47.208855"/>
    <n v="-235.01809"/>
    <n v="2.6372469999999999"/>
    <n v="47.197623999999998"/>
    <n v="-235.00149500000001"/>
    <n v="2.6358030000000001"/>
    <n v="2.0038040000000001"/>
    <n v="1.444E-3"/>
  </r>
  <r>
    <n v="2381"/>
    <x v="2"/>
    <s v="14-15-18-19-25-26"/>
    <s v="14-15-18-19-25-26"/>
    <x v="0"/>
    <x v="2372"/>
    <n v="135.691"/>
    <n v="245.78"/>
    <n v="20.852723000000001"/>
    <n v="0"/>
    <x v="2007"/>
    <x v="2218"/>
    <n v="46.724808000000003"/>
    <n v="-234.536168"/>
    <n v="2.4898609999999999"/>
    <n v="46.716884999999998"/>
    <n v="-234.54830899999999"/>
    <n v="2.4910079999999999"/>
    <n v="1.4497549999999999"/>
    <n v="1.147E-3"/>
  </r>
  <r>
    <n v="2382"/>
    <x v="1"/>
    <s v="14-15-18-19-25"/>
    <s v="14-15-18-19-25"/>
    <x v="0"/>
    <x v="2373"/>
    <n v="129.56700000000001"/>
    <n v="280.02499999999998"/>
    <n v="18.286556999999998"/>
    <n v="0"/>
    <x v="2008"/>
    <x v="2219"/>
    <n v="46.208083999999999"/>
    <n v="-233.934494"/>
    <n v="2.3261959999999999"/>
    <n v="46.319614000000001"/>
    <n v="-234.01290900000001"/>
    <n v="2.3313039999999998"/>
    <n v="13.633749999999999"/>
    <n v="5.1079999999999997E-3"/>
  </r>
  <r>
    <n v="2383"/>
    <x v="1"/>
    <s v="14-15-18-19-25"/>
    <s v="14-15-18-19-25"/>
    <x v="0"/>
    <x v="2374"/>
    <n v="125.086"/>
    <n v="288.27699999999999"/>
    <n v="25.323933"/>
    <n v="0"/>
    <x v="2009"/>
    <x v="2220"/>
    <n v="45.988689999999998"/>
    <n v="-233.19654199999999"/>
    <n v="2.1075710000000001"/>
    <n v="45.926532999999999"/>
    <n v="-233.18185399999999"/>
    <n v="2.1074799999999998"/>
    <n v="6.3869100000000003"/>
    <n v="9.1000000000000003E-5"/>
  </r>
  <r>
    <n v="2384"/>
    <x v="1"/>
    <s v="14-15-18-19-25"/>
    <s v="14-15-18-19-25"/>
    <x v="0"/>
    <x v="2375"/>
    <n v="217.74100000000001"/>
    <n v="378.76499999999999"/>
    <n v="17.583442999999999"/>
    <n v="0"/>
    <x v="2010"/>
    <x v="2221"/>
    <n v="45.735503999999999"/>
    <n v="-232.47390300000001"/>
    <n v="1.9508270000000001"/>
    <n v="45.722678999999999"/>
    <n v="-232.48584"/>
    <n v="1.9524809999999999"/>
    <n v="1.752051"/>
    <n v="1.6540000000000001E-3"/>
  </r>
  <r>
    <n v="2385"/>
    <x v="1"/>
    <s v="14-15-18-19-25"/>
    <s v="14-15-18-19-25"/>
    <x v="0"/>
    <x v="2376"/>
    <n v="155.22999999999999"/>
    <n v="223.249"/>
    <n v="14.223253"/>
    <n v="0"/>
    <x v="2011"/>
    <x v="2222"/>
    <n v="45.584544000000001"/>
    <n v="-231.759861"/>
    <n v="1.8238749999999999"/>
    <n v="45.584530000000001"/>
    <n v="-231.756516"/>
    <n v="1.8235159999999999"/>
    <n v="0.33454200000000001"/>
    <n v="3.59E-4"/>
  </r>
  <r>
    <n v="2386"/>
    <x v="1"/>
    <s v="14-15-18-19-25"/>
    <s v="14-15-18-19-25"/>
    <x v="0"/>
    <x v="2377"/>
    <n v="131.59800000000001"/>
    <n v="316.79500000000002"/>
    <n v="10.564788999999999"/>
    <n v="0"/>
    <x v="2012"/>
    <x v="2223"/>
    <n v="45.487617999999998"/>
    <n v="-231.037015"/>
    <n v="1.7249319999999999"/>
    <n v="45.497208000000001"/>
    <n v="-231.01911899999999"/>
    <n v="1.726442"/>
    <n v="2.0302889999999998"/>
    <n v="1.5100000000000001E-3"/>
  </r>
  <r>
    <n v="2387"/>
    <x v="1"/>
    <s v="14-15-18-19-25"/>
    <s v="14-15-18-19-25"/>
    <x v="0"/>
    <x v="2378"/>
    <n v="123.056"/>
    <n v="386.93299999999999"/>
    <n v="7.6168990000000001"/>
    <n v="0"/>
    <x v="2013"/>
    <x v="2224"/>
    <n v="45.557476999999999"/>
    <n v="-230.320796"/>
    <n v="1.662361"/>
    <n v="45.451275000000003"/>
    <n v="-230.288849"/>
    <n v="1.65774"/>
    <n v="11.090328"/>
    <n v="4.6210000000000001E-3"/>
  </r>
  <r>
    <n v="2388"/>
    <x v="1"/>
    <s v="14-15-18-19-25"/>
    <s v="14-15-18-19-25"/>
    <x v="0"/>
    <x v="2379"/>
    <n v="137.24"/>
    <n v="229.65700000000001"/>
    <n v="7.1474080000000004"/>
    <n v="0"/>
    <x v="2014"/>
    <x v="2225"/>
    <n v="45.422089"/>
    <n v="-229.49249800000001"/>
    <n v="1.6053580000000001"/>
    <n v="45.435561999999997"/>
    <n v="-229.56922900000001"/>
    <n v="1.608525"/>
    <n v="7.7904689999999999"/>
    <n v="3.1670000000000001E-3"/>
  </r>
  <r>
    <n v="2389"/>
    <x v="1"/>
    <s v="14-15-18-19-25"/>
    <s v="14-15-18-19-25"/>
    <x v="0"/>
    <x v="2380"/>
    <n v="151.44999999999999"/>
    <n v="276.303"/>
    <n v="3.8532289999999998"/>
    <n v="0"/>
    <x v="2015"/>
    <x v="2226"/>
    <n v="45.413054000000002"/>
    <n v="-228.84724900000001"/>
    <n v="1.5732090000000001"/>
    <n v="45.441853000000002"/>
    <n v="-228.854904"/>
    <n v="1.574767"/>
    <n v="2.9799129999999998"/>
    <n v="1.5579999999999999E-3"/>
  </r>
  <r>
    <n v="2390"/>
    <x v="1"/>
    <s v="14-15-18-19-25"/>
    <s v="14-15-18-19-25"/>
    <x v="0"/>
    <x v="2381"/>
    <n v="111.989"/>
    <n v="228.43199999999999"/>
    <n v="5.7900980000000004"/>
    <n v="0"/>
    <x v="2016"/>
    <x v="2227"/>
    <n v="45.412066000000003"/>
    <n v="-227.90192300000001"/>
    <n v="1.539175"/>
    <n v="45.473289000000001"/>
    <n v="-227.89837600000001"/>
    <n v="1.544049"/>
    <n v="6.1325969999999996"/>
    <n v="4.8739999999999999E-3"/>
  </r>
  <r>
    <n v="2391"/>
    <x v="1"/>
    <s v="14-15-18-19-25"/>
    <s v="14-15-18-19-25"/>
    <x v="0"/>
    <x v="2382"/>
    <n v="218.46799999999999"/>
    <n v="338.971"/>
    <n v="3.5192199999999998"/>
    <n v="0"/>
    <x v="2017"/>
    <x v="2228"/>
    <n v="45.474539"/>
    <n v="-227.17082300000001"/>
    <n v="1.5317210000000001"/>
    <n v="45.507275"/>
    <n v="-227.17352299999999"/>
    <n v="1.5293760000000001"/>
    <n v="3.2846860000000002"/>
    <n v="2.3449999999999999E-3"/>
  </r>
  <r>
    <n v="2392"/>
    <x v="1"/>
    <s v="14-15-18-19-25"/>
    <s v="14-15-18-19-25"/>
    <x v="0"/>
    <x v="2383"/>
    <n v="208.72"/>
    <n v="407.43700000000001"/>
    <n v="4.2734329999999998"/>
    <n v="0"/>
    <x v="2018"/>
    <x v="2229"/>
    <n v="45.492444999999996"/>
    <n v="-226.43233000000001"/>
    <n v="1.529142"/>
    <n v="45.537982999999997"/>
    <n v="-226.444031"/>
    <n v="1.5278290000000001"/>
    <n v="4.7017420000000003"/>
    <n v="1.3129999999999999E-3"/>
  </r>
  <r>
    <n v="2393"/>
    <x v="0"/>
    <s v="14-15-18-19"/>
    <s v="14-15-18-19"/>
    <x v="0"/>
    <x v="2384"/>
    <n v="97.391000000000005"/>
    <n v="230.82400000000001"/>
    <n v="3.407041"/>
    <n v="0"/>
    <x v="2019"/>
    <x v="2230"/>
    <n v="45.516969000000003"/>
    <n v="-225.67610500000001"/>
    <n v="1.532659"/>
    <n v="45.566757000000003"/>
    <n v="-225.71414200000001"/>
    <n v="1.5288619999999999"/>
    <n v="6.2654589999999999"/>
    <n v="3.7980000000000002E-3"/>
  </r>
  <r>
    <n v="2394"/>
    <x v="0"/>
    <s v="14-15-18-19"/>
    <s v="14-15-18-19"/>
    <x v="0"/>
    <x v="2385"/>
    <n v="110.93899999999999"/>
    <n v="319.23099999999999"/>
    <n v="3.1119759999999999"/>
    <n v="0"/>
    <x v="2020"/>
    <x v="2231"/>
    <n v="45.593755999999999"/>
    <n v="-224.99311800000001"/>
    <n v="1.530937"/>
    <n v="45.594746000000001"/>
    <n v="-224.986649"/>
    <n v="1.5313410000000001"/>
    <n v="0.65446700000000002"/>
    <n v="4.0400000000000001E-4"/>
  </r>
  <r>
    <n v="2395"/>
    <x v="0"/>
    <s v="14-15-18-19"/>
    <s v="14-15-18-19"/>
    <x v="0"/>
    <x v="2386"/>
    <n v="118.12"/>
    <n v="206.65799999999999"/>
    <n v="3.6129159999999998"/>
    <n v="0"/>
    <x v="2021"/>
    <x v="2232"/>
    <n v="45.679997999999998"/>
    <n v="-224.04526799999999"/>
    <n v="1.5299119999999999"/>
    <n v="45.630477999999997"/>
    <n v="-224.020737"/>
    <n v="1.5334509999999999"/>
    <n v="5.5263450000000001"/>
    <n v="3.539E-3"/>
  </r>
  <r>
    <n v="2396"/>
    <x v="0"/>
    <s v="14-15-18-19"/>
    <s v="14-15-18-19"/>
    <x v="0"/>
    <x v="2387"/>
    <n v="181.352"/>
    <n v="313.02"/>
    <n v="2.8496899999999998"/>
    <n v="0"/>
    <x v="2022"/>
    <x v="2233"/>
    <n v="45.656574999999997"/>
    <n v="-223.23530500000001"/>
    <n v="1.539258"/>
    <n v="45.656364000000004"/>
    <n v="-223.297653"/>
    <n v="1.534049"/>
    <n v="6.2348429999999997"/>
    <n v="5.2090000000000001E-3"/>
  </r>
  <r>
    <n v="2397"/>
    <x v="0"/>
    <s v="14-15-18-19"/>
    <s v="14-15-18-19"/>
    <x v="0"/>
    <x v="2388"/>
    <n v="169.911"/>
    <n v="328.51600000000002"/>
    <n v="2.5012889999999999"/>
    <n v="0"/>
    <x v="2023"/>
    <x v="2234"/>
    <n v="45.741000999999997"/>
    <n v="-222.53213299999999"/>
    <n v="1.540055"/>
    <n v="45.682167"/>
    <n v="-222.573868"/>
    <n v="1.5353270000000001"/>
    <n v="7.2133459999999996"/>
    <n v="4.7280000000000004E-3"/>
  </r>
  <r>
    <n v="2398"/>
    <x v="0"/>
    <s v="14-15-18-19"/>
    <s v="14-15-18-19"/>
    <x v="0"/>
    <x v="2389"/>
    <n v="114.884"/>
    <n v="308.82900000000001"/>
    <n v="3.1745009999999998"/>
    <n v="0"/>
    <x v="2024"/>
    <x v="2235"/>
    <n v="45.700375999999999"/>
    <n v="-221.846284"/>
    <n v="1.5389109999999999"/>
    <n v="45.703158999999999"/>
    <n v="-221.848648"/>
    <n v="1.5388729999999999"/>
    <n v="0.36521100000000001"/>
    <n v="3.8000000000000002E-5"/>
  </r>
  <r>
    <n v="2399"/>
    <x v="0"/>
    <s v="14-15-18-19"/>
    <s v="14-15-18-19"/>
    <x v="0"/>
    <x v="2390"/>
    <n v="104.63800000000001"/>
    <n v="209.77099999999999"/>
    <n v="3.3968150000000001"/>
    <n v="0"/>
    <x v="2025"/>
    <x v="2236"/>
    <n v="45.765552999999997"/>
    <n v="-220.88857999999999"/>
    <n v="1.550287"/>
    <n v="45.725966999999997"/>
    <n v="-220.880112"/>
    <n v="1.545129"/>
    <n v="4.0481090000000002"/>
    <n v="5.1590000000000004E-3"/>
  </r>
  <r>
    <n v="2400"/>
    <x v="0"/>
    <s v="14-15-18-19"/>
    <s v="14-15-18-19"/>
    <x v="0"/>
    <x v="2391"/>
    <n v="158.07499999999999"/>
    <n v="242.49600000000001"/>
    <n v="2.8624849999999999"/>
    <n v="0"/>
    <x v="2026"/>
    <x v="2237"/>
    <n v="45.760693000000003"/>
    <n v="-220.147952"/>
    <n v="1.5508390000000001"/>
    <n v="45.740791000000002"/>
    <n v="-220.15353400000001"/>
    <n v="1.549185"/>
    <n v="2.067008"/>
    <n v="1.6540000000000001E-3"/>
  </r>
  <r>
    <n v="2401"/>
    <x v="0"/>
    <s v="14-15-18-19"/>
    <s v="14-15-18-19"/>
    <x v="0"/>
    <x v="2392"/>
    <n v="128.43899999999999"/>
    <n v="235.53100000000001"/>
    <n v="3.3477649999999999"/>
    <n v="0"/>
    <x v="2027"/>
    <x v="2238"/>
    <n v="45.704675999999999"/>
    <n v="-219.393947"/>
    <n v="1.5499609999999999"/>
    <n v="45.753857000000004"/>
    <n v="-219.42738299999999"/>
    <n v="1.551256"/>
    <n v="5.946987"/>
    <n v="1.2949999999999999E-3"/>
  </r>
  <r>
    <n v="2402"/>
    <x v="0"/>
    <s v="14-15-18-19"/>
    <s v="14-15-18-19"/>
    <x v="0"/>
    <x v="2393"/>
    <n v="107.03100000000001"/>
    <n v="243.15299999999999"/>
    <n v="3.1125120000000002"/>
    <n v="0"/>
    <x v="2028"/>
    <x v="2239"/>
    <n v="45.765073000000001"/>
    <n v="-218.70205999999999"/>
    <n v="1.553139"/>
    <n v="45.766190000000002"/>
    <n v="-218.70181299999999"/>
    <n v="1.553553"/>
    <n v="0.114343"/>
    <n v="4.1399999999999998E-4"/>
  </r>
  <r>
    <n v="2403"/>
    <x v="0"/>
    <s v="14-15-18-19"/>
    <s v="14-15-18-19"/>
    <x v="0"/>
    <x v="2394"/>
    <n v="97.257999999999996"/>
    <n v="279.98200000000003"/>
    <n v="4.2271349999999996"/>
    <n v="0"/>
    <x v="2029"/>
    <x v="2240"/>
    <n v="45.748063000000002"/>
    <n v="-217.746962"/>
    <n v="1.550913"/>
    <n v="45.781292000000001"/>
    <n v="-217.73571799999999"/>
    <n v="1.555137"/>
    <n v="3.5080110000000002"/>
    <n v="4.2240000000000003E-3"/>
  </r>
  <r>
    <n v="2404"/>
    <x v="0"/>
    <s v="14-15-18-19"/>
    <s v="14-15-18-19"/>
    <x v="0"/>
    <x v="2395"/>
    <n v="99.48"/>
    <n v="213.839"/>
    <n v="3.4215559999999998"/>
    <n v="0"/>
    <x v="2030"/>
    <x v="2241"/>
    <n v="45.803570000000001"/>
    <n v="-217.01514800000001"/>
    <n v="1.5571790000000001"/>
    <n v="45.790894000000002"/>
    <n v="-217.01594499999999"/>
    <n v="1.5562260000000001"/>
    <n v="1.2701290000000001"/>
    <n v="9.5299999999999996E-4"/>
  </r>
  <r>
    <n v="2405"/>
    <x v="1"/>
    <s v="13-14-15-18-19"/>
    <s v="13-14-15-18-19"/>
    <x v="0"/>
    <x v="2396"/>
    <n v="134.62899999999999"/>
    <n v="278.495"/>
    <n v="3.9645929999999998"/>
    <n v="0"/>
    <x v="2031"/>
    <x v="2242"/>
    <n v="45.801586999999998"/>
    <n v="-216.267516"/>
    <n v="1.562063"/>
    <n v="45.798622000000002"/>
    <n v="-216.304993"/>
    <n v="1.559069"/>
    <n v="3.7593899999999998"/>
    <n v="2.9940000000000001E-3"/>
  </r>
  <r>
    <n v="2406"/>
    <x v="1"/>
    <s v="13-14-15-18-19"/>
    <s v="13-14-15-18-19"/>
    <x v="0"/>
    <x v="2397"/>
    <n v="126.59399999999999"/>
    <n v="336.87"/>
    <n v="4.1036859999999997"/>
    <n v="0"/>
    <x v="2032"/>
    <x v="2243"/>
    <n v="45.783760999999998"/>
    <n v="-215.59778299999999"/>
    <n v="1.5588550000000001"/>
    <n v="45.804763999999999"/>
    <n v="-215.605255"/>
    <n v="1.560497"/>
    <n v="2.2291989999999999"/>
    <n v="1.642E-3"/>
  </r>
  <r>
    <n v="2407"/>
    <x v="0"/>
    <s v="13-14-15-18"/>
    <s v="13-14-15-18"/>
    <x v="0"/>
    <x v="2398"/>
    <n v="141.21600000000001"/>
    <n v="182.12200000000001"/>
    <n v="3.1448520000000002"/>
    <n v="0"/>
    <x v="2033"/>
    <x v="2244"/>
    <n v="45.791217000000003"/>
    <n v="-214.89850799999999"/>
    <n v="1.560818"/>
    <n v="45.810360000000003"/>
    <n v="-214.916595"/>
    <n v="1.56246"/>
    <n v="2.6336590000000002"/>
    <n v="1.642E-3"/>
  </r>
  <r>
    <n v="2408"/>
    <x v="0"/>
    <s v="13-14-15-18"/>
    <s v="13-14-15-18"/>
    <x v="0"/>
    <x v="2399"/>
    <n v="101.929"/>
    <n v="335.79500000000002"/>
    <n v="3.5304479999999998"/>
    <n v="0"/>
    <x v="2034"/>
    <x v="2245"/>
    <n v="45.780808"/>
    <n v="-214.057615"/>
    <n v="1.5571390000000001"/>
    <n v="45.816657999999997"/>
    <n v="-214.01280199999999"/>
    <n v="1.563741"/>
    <n v="5.7388300000000001"/>
    <n v="6.6010000000000001E-3"/>
  </r>
  <r>
    <n v="2409"/>
    <x v="0"/>
    <s v="13-14-15-18"/>
    <s v="13-14-15-18"/>
    <x v="0"/>
    <x v="2400"/>
    <n v="104.28700000000001"/>
    <n v="224.96899999999999"/>
    <n v="4.2362869999999999"/>
    <n v="0"/>
    <x v="2035"/>
    <x v="2246"/>
    <n v="45.787438999999999"/>
    <n v="-213.378355"/>
    <n v="1.5576000000000001"/>
    <n v="45.820765999999999"/>
    <n v="-213.343414"/>
    <n v="1.5638270000000001"/>
    <n v="4.828684"/>
    <n v="6.2269999999999999E-3"/>
  </r>
  <r>
    <n v="2410"/>
    <x v="0"/>
    <s v="13-14-15-18"/>
    <s v="13-14-15-18"/>
    <x v="0"/>
    <x v="2401"/>
    <n v="106.934"/>
    <n v="233.19200000000001"/>
    <n v="3.154509"/>
    <n v="0"/>
    <x v="2036"/>
    <x v="2247"/>
    <n v="45.898978"/>
    <n v="-212.746465"/>
    <n v="1.572066"/>
    <n v="45.824916999999999"/>
    <n v="-212.68019100000001"/>
    <n v="1.564811"/>
    <n v="9.9384130000000006"/>
    <n v="7.2550000000000002E-3"/>
  </r>
  <r>
    <n v="2411"/>
    <x v="0"/>
    <s v="13-14-15-18"/>
    <s v="13-14-15-18"/>
    <x v="0"/>
    <x v="2402"/>
    <n v="100.246"/>
    <n v="227.65799999999999"/>
    <n v="3.390352"/>
    <n v="0"/>
    <x v="2037"/>
    <x v="2248"/>
    <n v="45.827331999999998"/>
    <n v="-212.01767899999999"/>
    <n v="1.565985"/>
    <n v="45.828178000000001"/>
    <n v="-212.02354399999999"/>
    <n v="1.5648850000000001"/>
    <n v="0.59259700000000004"/>
    <n v="1.1000000000000001E-3"/>
  </r>
  <r>
    <n v="2412"/>
    <x v="0"/>
    <s v="13-14-15-18"/>
    <s v="13-14-15-18"/>
    <x v="0"/>
    <x v="2403"/>
    <n v="151.57"/>
    <n v="184.994"/>
    <n v="2.2356760000000002"/>
    <n v="0"/>
    <x v="2038"/>
    <x v="2249"/>
    <n v="45.832988999999998"/>
    <n v="-211.37740099999999"/>
    <n v="1.5637319999999999"/>
    <n v="45.831004999999998"/>
    <n v="-211.37423699999999"/>
    <n v="1.5663180000000001"/>
    <n v="0.37345099999999998"/>
    <n v="2.5860000000000002E-3"/>
  </r>
  <r>
    <n v="2413"/>
    <x v="3"/>
    <s v="13-14-18"/>
    <s v="13-14-18"/>
    <x v="0"/>
    <x v="2404"/>
    <n v="91.921999999999997"/>
    <n v="189.553"/>
    <n v="2.292084"/>
    <n v="0"/>
    <x v="2039"/>
    <x v="2250"/>
    <n v="45.800874"/>
    <n v="-210.573634"/>
    <n v="1.557917"/>
    <n v="45.8339"/>
    <n v="-210.520996"/>
    <n v="1.567264"/>
    <n v="6.2140449999999996"/>
    <n v="9.3480000000000004E-3"/>
  </r>
  <r>
    <n v="2414"/>
    <x v="3"/>
    <s v="13-14-18"/>
    <s v="13-14-18"/>
    <x v="0"/>
    <x v="2405"/>
    <n v="108.675"/>
    <n v="275.51799999999997"/>
    <n v="1.756132"/>
    <n v="0"/>
    <x v="2040"/>
    <x v="2251"/>
    <n v="45.848551"/>
    <n v="-209.88579100000001"/>
    <n v="1.5616950000000001"/>
    <n v="45.835563999999998"/>
    <n v="-209.890457"/>
    <n v="1.567205"/>
    <n v="1.379985"/>
    <n v="5.509E-3"/>
  </r>
  <r>
    <n v="2415"/>
    <x v="3"/>
    <s v="13-14-18"/>
    <s v="13-14-18"/>
    <x v="0"/>
    <x v="2406"/>
    <n v="148.56299999999999"/>
    <n v="323.13200000000001"/>
    <n v="2.4729700000000001"/>
    <n v="0"/>
    <x v="2041"/>
    <x v="2252"/>
    <n v="45.786011999999999"/>
    <n v="-209.21475100000001"/>
    <n v="1.567812"/>
    <n v="45.837409999999998"/>
    <n v="-209.26765399999999"/>
    <n v="1.5681369999999999"/>
    <n v="7.3759550000000003"/>
    <n v="3.2499999999999999E-4"/>
  </r>
  <r>
    <n v="2416"/>
    <x v="3"/>
    <s v="13-14-18"/>
    <s v="13-14-18"/>
    <x v="0"/>
    <x v="2407"/>
    <n v="89.817999999999998"/>
    <n v="213.77099999999999"/>
    <n v="2.0736669999999999"/>
    <n v="0"/>
    <x v="2042"/>
    <x v="2253"/>
    <n v="45.817357000000001"/>
    <n v="-208.647109"/>
    <n v="1.5746500000000001"/>
    <n v="45.838787000000004"/>
    <n v="-208.651993"/>
    <n v="1.5678030000000001"/>
    <n v="2.1979120000000001"/>
    <n v="6.8469999999999998E-3"/>
  </r>
  <r>
    <n v="2417"/>
    <x v="3"/>
    <s v="13-14-18"/>
    <s v="13-14-18"/>
    <x v="0"/>
    <x v="2408"/>
    <n v="85.989000000000004"/>
    <n v="270.11500000000001"/>
    <n v="2.4489030000000001"/>
    <n v="0"/>
    <x v="2043"/>
    <x v="2254"/>
    <n v="45.841841000000002"/>
    <n v="-207.85355100000001"/>
    <n v="1.56589"/>
    <n v="45.840682999999999"/>
    <n v="-207.84167500000001"/>
    <n v="1.568038"/>
    <n v="1.193209"/>
    <n v="2.1480000000000002E-3"/>
  </r>
  <r>
    <n v="2418"/>
    <x v="3"/>
    <s v="13-14-18"/>
    <s v="13-14-18"/>
    <x v="0"/>
    <x v="2409"/>
    <n v="117.896"/>
    <n v="212.75800000000001"/>
    <n v="1.9571730000000001"/>
    <n v="0"/>
    <x v="2044"/>
    <x v="2255"/>
    <n v="45.870961999999999"/>
    <n v="-207.271783"/>
    <n v="1.570541"/>
    <n v="45.842182000000001"/>
    <n v="-207.24185199999999"/>
    <n v="1.5687690000000001"/>
    <n v="4.152266"/>
    <n v="1.7719999999999999E-3"/>
  </r>
  <r>
    <n v="2419"/>
    <x v="3"/>
    <s v="13-14-18"/>
    <s v="13-14-18"/>
    <x v="0"/>
    <x v="2410"/>
    <n v="82.891000000000005"/>
    <n v="292.30200000000002"/>
    <n v="2.2793770000000002"/>
    <n v="0"/>
    <x v="2045"/>
    <x v="2256"/>
    <n v="45.783017000000001"/>
    <n v="-206.588202"/>
    <n v="1.5683609999999999"/>
    <n v="45.843024999999997"/>
    <n v="-206.64894100000001"/>
    <n v="1.568473"/>
    <n v="8.5382789999999993"/>
    <n v="1.12E-4"/>
  </r>
  <r>
    <n v="2420"/>
    <x v="3"/>
    <s v="13-14-18"/>
    <s v="13-14-18"/>
    <x v="0"/>
    <x v="2411"/>
    <n v="134.518"/>
    <n v="269.76900000000001"/>
    <n v="1.649985"/>
    <n v="0"/>
    <x v="2046"/>
    <x v="2257"/>
    <n v="45.827590999999998"/>
    <n v="-206.03121400000001"/>
    <n v="1.5724720000000001"/>
    <n v="45.844116"/>
    <n v="-206.06304900000001"/>
    <n v="1.5693109999999999"/>
    <n v="3.5868380000000002"/>
    <n v="3.1610000000000002E-3"/>
  </r>
  <r>
    <n v="2421"/>
    <x v="3"/>
    <s v="13-14-18"/>
    <s v="13-14-18"/>
    <x v="0"/>
    <x v="2412"/>
    <n v="105.791"/>
    <n v="233.19900000000001"/>
    <n v="1.669319"/>
    <n v="0"/>
    <x v="2047"/>
    <x v="2258"/>
    <n v="45.858345999999997"/>
    <n v="-205.485995"/>
    <n v="1.570878"/>
    <n v="45.844726999999999"/>
    <n v="-205.484116"/>
    <n v="1.568919"/>
    <n v="1.3748020000000001"/>
    <n v="1.9589999999999998E-3"/>
  </r>
  <r>
    <n v="2422"/>
    <x v="3"/>
    <s v="13-14-18"/>
    <s v="13-14-18"/>
    <x v="0"/>
    <x v="2413"/>
    <n v="80.885999999999996"/>
    <n v="200.577"/>
    <n v="2.7784369999999998"/>
    <n v="0"/>
    <x v="2048"/>
    <x v="2259"/>
    <n v="45.827193999999999"/>
    <n v="-204.691666"/>
    <n v="1.567474"/>
    <n v="45.845722000000002"/>
    <n v="-204.72285500000001"/>
    <n v="1.5690850000000001"/>
    <n v="3.627732"/>
    <n v="1.611E-3"/>
  </r>
  <r>
    <n v="2423"/>
    <x v="3"/>
    <s v="13-14-18"/>
    <s v="13-14-18"/>
    <x v="0"/>
    <x v="2414"/>
    <n v="143.142"/>
    <n v="267.15300000000002"/>
    <n v="1.4165970000000001"/>
    <n v="0"/>
    <x v="2049"/>
    <x v="2260"/>
    <n v="45.913581000000001"/>
    <n v="-204.21000900000001"/>
    <n v="1.557777"/>
    <n v="45.846564999999998"/>
    <n v="-204.15960699999999"/>
    <n v="1.569804"/>
    <n v="8.3854229999999994"/>
    <n v="1.2026E-2"/>
  </r>
  <r>
    <n v="2424"/>
    <x v="0"/>
    <s v="13-14-18-24"/>
    <s v="13-14-18-24"/>
    <x v="0"/>
    <x v="2415"/>
    <n v="183.804"/>
    <n v="488.66"/>
    <n v="3.233851"/>
    <n v="0"/>
    <x v="2050"/>
    <x v="2261"/>
    <n v="45.876755000000003"/>
    <n v="-203.72703300000001"/>
    <n v="1.5729070000000001"/>
    <n v="45.846938999999999"/>
    <n v="-203.60282900000001"/>
    <n v="1.569339"/>
    <n v="12.773218"/>
    <n v="3.568E-3"/>
  </r>
  <r>
    <n v="2425"/>
    <x v="0"/>
    <s v="13-14-18-24"/>
    <s v="13-14-18-24"/>
    <x v="0"/>
    <x v="2416"/>
    <n v="186.43"/>
    <n v="271.86"/>
    <n v="2.833634"/>
    <n v="0"/>
    <x v="2051"/>
    <x v="2262"/>
    <n v="45.842449000000002"/>
    <n v="-203.049452"/>
    <n v="1.5681970000000001"/>
    <n v="45.847678999999999"/>
    <n v="-203.05246"/>
    <n v="1.5700240000000001"/>
    <n v="0.60335499999999997"/>
    <n v="1.8270000000000001E-3"/>
  </r>
  <r>
    <n v="2426"/>
    <x v="0"/>
    <s v="13-14-18-24"/>
    <s v="13-14-18-24"/>
    <x v="0"/>
    <x v="2417"/>
    <n v="190.55699999999999"/>
    <n v="327.25599999999997"/>
    <n v="3.0458310000000002"/>
    <n v="0"/>
    <x v="2052"/>
    <x v="2263"/>
    <n v="45.826600999999997"/>
    <n v="-202.28519800000001"/>
    <n v="1.5631189999999999"/>
    <n v="45.847427000000003"/>
    <n v="-202.328552"/>
    <n v="1.5709850000000001"/>
    <n v="4.8096889999999997"/>
    <n v="7.8659999999999997E-3"/>
  </r>
  <r>
    <n v="2427"/>
    <x v="0"/>
    <s v="13-14-18-24"/>
    <s v="13-14-18-24"/>
    <x v="0"/>
    <x v="2418"/>
    <n v="100.42700000000001"/>
    <n v="253.75200000000001"/>
    <n v="3.4193120000000001"/>
    <n v="0"/>
    <x v="2053"/>
    <x v="2264"/>
    <n v="45.785243000000001"/>
    <n v="-201.73977600000001"/>
    <n v="1.5781499999999999"/>
    <n v="45.840877999999996"/>
    <n v="-201.79328899999999"/>
    <n v="1.5757049999999999"/>
    <n v="7.7193699999999996"/>
    <n v="2.4450000000000001E-3"/>
  </r>
  <r>
    <n v="2428"/>
    <x v="0"/>
    <s v="13-14-18-24"/>
    <s v="13-14-18-24"/>
    <x v="0"/>
    <x v="2419"/>
    <n v="184.10400000000001"/>
    <n v="277.11700000000002"/>
    <n v="1.9868159999999999"/>
    <n v="0"/>
    <x v="2054"/>
    <x v="2265"/>
    <n v="45.883324999999999"/>
    <n v="-201.32748100000001"/>
    <n v="1.5832900000000001"/>
    <n v="45.831882"/>
    <n v="-201.26423600000001"/>
    <n v="1.581696"/>
    <n v="8.1524339999999995"/>
    <n v="1.5939999999999999E-3"/>
  </r>
  <r>
    <n v="2429"/>
    <x v="0"/>
    <s v="13-14-18-24"/>
    <s v="13-14-18-24"/>
    <x v="0"/>
    <x v="2420"/>
    <n v="176.191"/>
    <n v="325.94799999999998"/>
    <n v="2.4708060000000001"/>
    <n v="0"/>
    <x v="2055"/>
    <x v="2266"/>
    <n v="45.865107999999999"/>
    <n v="-200.74272400000001"/>
    <n v="1.581591"/>
    <n v="45.820788999999998"/>
    <n v="-200.74115"/>
    <n v="1.5855589999999999"/>
    <n v="4.4346399999999999"/>
    <n v="3.9680000000000002E-3"/>
  </r>
  <r>
    <n v="2430"/>
    <x v="0"/>
    <s v="13-14-18-24"/>
    <s v="13-14-18-24"/>
    <x v="0"/>
    <x v="2421"/>
    <n v="96.620999999999995"/>
    <n v="205.483"/>
    <n v="4.0899549999999998"/>
    <n v="0"/>
    <x v="2056"/>
    <x v="2267"/>
    <n v="45.668595000000003"/>
    <n v="-199.95468500000001"/>
    <n v="1.5944210000000001"/>
    <n v="45.804478000000003"/>
    <n v="-200.053055"/>
    <n v="1.5901529999999999"/>
    <n v="16.775186999999999"/>
    <n v="4.267E-3"/>
  </r>
  <r>
    <n v="2431"/>
    <x v="0"/>
    <s v="13-14-18-24"/>
    <s v="13-14-18-24"/>
    <x v="0"/>
    <x v="2422"/>
    <n v="166.417"/>
    <n v="373.39800000000002"/>
    <n v="2.3102770000000001"/>
    <n v="0"/>
    <x v="2057"/>
    <x v="2268"/>
    <n v="45.773051000000002"/>
    <n v="-199.5556"/>
    <n v="1.5954680000000001"/>
    <n v="45.791491999999998"/>
    <n v="-199.544006"/>
    <n v="1.593407"/>
    <n v="2.1782599999999999"/>
    <n v="2.0600000000000002E-3"/>
  </r>
  <r>
    <n v="2432"/>
    <x v="0"/>
    <s v="13-14-18-24"/>
    <s v="13-14-18-24"/>
    <x v="0"/>
    <x v="2423"/>
    <n v="133.96899999999999"/>
    <n v="306.93299999999999"/>
    <n v="2.6244879999999999"/>
    <n v="0"/>
    <x v="2058"/>
    <x v="2269"/>
    <n v="45.778612000000003"/>
    <n v="-199.062815"/>
    <n v="1.6026739999999999"/>
    <n v="45.776539"/>
    <n v="-199.04098500000001"/>
    <n v="1.59582"/>
    <n v="2.1928070000000002"/>
    <n v="6.8539999999999998E-3"/>
  </r>
  <r>
    <n v="2433"/>
    <x v="0"/>
    <s v="13-14-18-24"/>
    <s v="13-14-18-24"/>
    <x v="0"/>
    <x v="2424"/>
    <n v="148.72"/>
    <n v="213.911"/>
    <n v="1.963255"/>
    <n v="0"/>
    <x v="2059"/>
    <x v="2270"/>
    <n v="45.762419999999999"/>
    <n v="-198.509401"/>
    <n v="1.6021909999999999"/>
    <n v="45.751204999999999"/>
    <n v="-198.54495199999999"/>
    <n v="1.607237"/>
    <n v="3.727849"/>
    <n v="5.0460000000000001E-3"/>
  </r>
  <r>
    <n v="2434"/>
    <x v="0"/>
    <s v="13-14-18-24"/>
    <s v="13-14-18-24"/>
    <x v="0"/>
    <x v="2425"/>
    <n v="636.07600000000002"/>
    <n v="358.94200000000001"/>
    <n v="3.3025859999999998"/>
    <n v="0"/>
    <x v="2060"/>
    <x v="2271"/>
    <n v="45.820891000000003"/>
    <n v="-198.00696300000001"/>
    <n v="1.6248050000000001"/>
    <n v="45.706038999999997"/>
    <n v="-197.892685"/>
    <n v="1.623988"/>
    <n v="16.202000999999999"/>
    <n v="8.1800000000000004E-4"/>
  </r>
  <r>
    <n v="2435"/>
    <x v="0"/>
    <s v="13-14-18-24"/>
    <s v="13-14-18-24"/>
    <x v="0"/>
    <x v="2426"/>
    <n v="100.623"/>
    <n v="234.33"/>
    <n v="3.1695470000000001"/>
    <n v="0"/>
    <x v="2061"/>
    <x v="2272"/>
    <n v="45.705452000000001"/>
    <n v="-197.419196"/>
    <n v="1.640161"/>
    <n v="45.655341999999997"/>
    <n v="-197.408829"/>
    <n v="1.6438109999999999"/>
    <n v="5.1170540000000004"/>
    <n v="3.6489999999999999E-3"/>
  </r>
  <r>
    <n v="2436"/>
    <x v="0"/>
    <s v="13-14-18-24"/>
    <s v="13-14-18-24"/>
    <x v="0"/>
    <x v="2427"/>
    <n v="153.36699999999999"/>
    <n v="279.952"/>
    <n v="3.6082489999999998"/>
    <n v="0"/>
    <x v="2062"/>
    <x v="2273"/>
    <n v="45.509196000000003"/>
    <n v="-196.865274"/>
    <n v="1.672612"/>
    <n v="45.590941999999998"/>
    <n v="-196.91490200000001"/>
    <n v="1.6668240000000001"/>
    <n v="9.5631660000000007"/>
    <n v="5.7869999999999996E-3"/>
  </r>
  <r>
    <n v="2437"/>
    <x v="0"/>
    <s v="13-14-18-24"/>
    <s v="13-14-18-24"/>
    <x v="0"/>
    <x v="2428"/>
    <n v="103.916"/>
    <n v="387.17399999999998"/>
    <n v="3.6241289999999999"/>
    <n v="0"/>
    <x v="2063"/>
    <x v="2274"/>
    <n v="45.469441000000003"/>
    <n v="-196.16130100000001"/>
    <n v="1.7019029999999999"/>
    <n v="45.472900000000003"/>
    <n v="-196.21769699999999"/>
    <n v="1.7034689999999999"/>
    <n v="5.6502129999999999"/>
    <n v="1.5659999999999999E-3"/>
  </r>
  <r>
    <n v="2438"/>
    <x v="0"/>
    <s v="13-14-18-24"/>
    <s v="13-14-18-24"/>
    <x v="0"/>
    <x v="2429"/>
    <n v="109.78400000000001"/>
    <n v="294.68200000000002"/>
    <n v="3.0280779999999998"/>
    <n v="0"/>
    <x v="2064"/>
    <x v="2275"/>
    <n v="45.346279000000003"/>
    <n v="-195.66582"/>
    <n v="1.728842"/>
    <n v="45.361721000000003"/>
    <n v="-195.651962"/>
    <n v="1.730272"/>
    <n v="2.0748600000000001"/>
    <n v="1.4300000000000001E-3"/>
  </r>
  <r>
    <n v="2439"/>
    <x v="0"/>
    <s v="13-14-18-24"/>
    <s v="13-14-18-24"/>
    <x v="0"/>
    <x v="2430"/>
    <n v="129.833"/>
    <n v="262.64499999999998"/>
    <n v="4.1318200000000003"/>
    <n v="0"/>
    <x v="2065"/>
    <x v="2276"/>
    <n v="45.120097000000001"/>
    <n v="-195.049081"/>
    <n v="1.767577"/>
    <n v="45.212558999999999"/>
    <n v="-195.052536"/>
    <n v="1.771725"/>
    <n v="9.252599"/>
    <n v="4.1489999999999999E-3"/>
  </r>
  <r>
    <n v="2440"/>
    <x v="3"/>
    <s v="13-14-18"/>
    <s v="13-14-18"/>
    <x v="0"/>
    <x v="2431"/>
    <n v="146.07900000000001"/>
    <n v="446.62299999999999"/>
    <n v="2.5327449999999998"/>
    <n v="0"/>
    <x v="2066"/>
    <x v="2277"/>
    <n v="45.033605000000001"/>
    <n v="-194.41448500000001"/>
    <n v="1.817008"/>
    <n v="45.025139000000003"/>
    <n v="-194.42005900000001"/>
    <n v="1.816292"/>
    <n v="1.0136750000000001"/>
    <n v="7.1599999999999995E-4"/>
  </r>
  <r>
    <n v="2441"/>
    <x v="3"/>
    <s v="13-14-18"/>
    <s v="13-14-18"/>
    <x v="0"/>
    <x v="2432"/>
    <n v="89.796999999999997"/>
    <n v="229.22900000000001"/>
    <n v="3.1021679999999998"/>
    <n v="0"/>
    <x v="2067"/>
    <x v="2278"/>
    <n v="44.718038"/>
    <n v="-193.51674199999999"/>
    <n v="1.878892"/>
    <n v="44.706814000000001"/>
    <n v="-193.530777"/>
    <n v="1.883337"/>
    <n v="1.7971079999999999"/>
    <n v="4.4450000000000002E-3"/>
  </r>
  <r>
    <n v="2442"/>
    <x v="3"/>
    <s v="13-14-18"/>
    <s v="13-14-18"/>
    <x v="0"/>
    <x v="2433"/>
    <n v="118.404"/>
    <n v="310.22399999999999"/>
    <n v="2.6977259999999998"/>
    <n v="0"/>
    <x v="2068"/>
    <x v="2279"/>
    <n v="44.479329"/>
    <n v="-192.88577599999999"/>
    <n v="1.9302649999999999"/>
    <n v="44.417243999999997"/>
    <n v="-192.84565699999999"/>
    <n v="1.938186"/>
    <n v="7.3919269999999999"/>
    <n v="7.9209999999999992E-3"/>
  </r>
  <r>
    <n v="2443"/>
    <x v="3"/>
    <s v="13-14-18"/>
    <s v="13-14-18"/>
    <x v="0"/>
    <x v="2434"/>
    <n v="109.684"/>
    <n v="272.73"/>
    <n v="2.8925169999999998"/>
    <n v="0"/>
    <x v="2069"/>
    <x v="2280"/>
    <n v="44.153055999999999"/>
    <n v="-192.12808699999999"/>
    <n v="1.993547"/>
    <n v="44.084698000000003"/>
    <n v="-192.17804000000001"/>
    <n v="2.0005160000000002"/>
    <n v="8.4664280000000005"/>
    <n v="6.9690000000000004E-3"/>
  </r>
  <r>
    <n v="2444"/>
    <x v="3"/>
    <s v="13-14-18"/>
    <s v="13-14-18"/>
    <x v="0"/>
    <x v="2435"/>
    <n v="124.976"/>
    <n v="325.94299999999998"/>
    <n v="3.8381769999999999"/>
    <n v="0"/>
    <x v="2070"/>
    <x v="2281"/>
    <n v="43.583877000000001"/>
    <n v="-191.48454599999999"/>
    <n v="2.0713789999999999"/>
    <n v="43.579807000000002"/>
    <n v="-191.34779399999999"/>
    <n v="2.0952950000000001"/>
    <n v="13.681328000000001"/>
    <n v="2.3916E-2"/>
  </r>
  <r>
    <n v="2445"/>
    <x v="3"/>
    <s v="13-14-18"/>
    <s v="13-14-18"/>
    <x v="0"/>
    <x v="2436"/>
    <n v="122.643"/>
    <n v="296.35199999999998"/>
    <n v="4.7952959999999996"/>
    <n v="0"/>
    <x v="2071"/>
    <x v="2282"/>
    <n v="43.092309"/>
    <n v="-190.76751400000001"/>
    <n v="2.1728710000000002"/>
    <n v="43.154617000000002"/>
    <n v="-190.77757299999999"/>
    <n v="2.1730809999999998"/>
    <n v="6.3114610000000004"/>
    <n v="2.1100000000000001E-4"/>
  </r>
  <r>
    <n v="2446"/>
    <x v="3"/>
    <s v="13-14-18"/>
    <s v="13-14-18"/>
    <x v="0"/>
    <x v="2437"/>
    <n v="145.63399999999999"/>
    <n v="342.29399999999998"/>
    <n v="3.5370729999999999"/>
    <n v="0"/>
    <x v="2072"/>
    <x v="2283"/>
    <n v="42.903776000000001"/>
    <n v="-190.288915"/>
    <n v="2.2467419999999998"/>
    <n v="42.685386999999999"/>
    <n v="-190.24989299999999"/>
    <n v="2.2535310000000002"/>
    <n v="22.184774999999998"/>
    <n v="6.7889999999999999E-3"/>
  </r>
  <r>
    <n v="2447"/>
    <x v="3"/>
    <s v="13-14-18"/>
    <s v="13-14-18"/>
    <x v="0"/>
    <x v="2438"/>
    <n v="100.643"/>
    <n v="285.346"/>
    <n v="3.4784660000000001"/>
    <n v="0"/>
    <x v="2073"/>
    <x v="2284"/>
    <n v="42.162860000000002"/>
    <n v="-189.76369700000001"/>
    <n v="2.3371590000000002"/>
    <n v="42.169643000000001"/>
    <n v="-189.76019299999999"/>
    <n v="2.3365300000000002"/>
    <n v="0.76346700000000001"/>
    <n v="6.29E-4"/>
  </r>
  <r>
    <n v="2448"/>
    <x v="3"/>
    <s v="13-14-18"/>
    <s v="13-14-18"/>
    <x v="0"/>
    <x v="2439"/>
    <n v="139.411"/>
    <n v="359.06200000000001"/>
    <n v="4.521172"/>
    <n v="0"/>
    <x v="2074"/>
    <x v="2285"/>
    <n v="41.437671999999999"/>
    <n v="-189.18637899999999"/>
    <n v="2.4431949999999998"/>
    <n v="41.408875000000002"/>
    <n v="-189.17575099999999"/>
    <n v="2.4530720000000001"/>
    <n v="3.0696690000000002"/>
    <n v="9.8779999999999996E-3"/>
  </r>
  <r>
    <n v="2449"/>
    <x v="3"/>
    <s v="13-14-18"/>
    <s v="13-14-18"/>
    <x v="0"/>
    <x v="2440"/>
    <n v="90.296000000000006"/>
    <n v="317.25"/>
    <n v="4.5460450000000003"/>
    <n v="0"/>
    <x v="2075"/>
    <x v="2286"/>
    <n v="40.780709000000002"/>
    <n v="-188.794082"/>
    <n v="2.543901"/>
    <n v="40.791755999999999"/>
    <n v="-188.79631000000001"/>
    <n v="2.5422579999999999"/>
    <n v="1.1268879999999999"/>
    <n v="1.6429999999999999E-3"/>
  </r>
  <r>
    <n v="2450"/>
    <x v="3"/>
    <s v="13-14-18"/>
    <s v="13-14-18"/>
    <x v="0"/>
    <x v="2441"/>
    <n v="84.382999999999996"/>
    <n v="220.405"/>
    <n v="3.5039989999999999"/>
    <n v="0"/>
    <x v="2076"/>
    <x v="2287"/>
    <n v="40.194975999999997"/>
    <n v="-188.495621"/>
    <n v="2.6209440000000002"/>
    <n v="40.145023000000002"/>
    <n v="-188.47056599999999"/>
    <n v="2.630941"/>
    <n v="5.5884029999999996"/>
    <n v="9.9979999999999999E-3"/>
  </r>
  <r>
    <n v="2451"/>
    <x v="3"/>
    <s v="13-14-18"/>
    <s v="13-14-18"/>
    <x v="0"/>
    <x v="2442"/>
    <n v="118.81"/>
    <n v="321.92099999999999"/>
    <n v="5.7941609999999999"/>
    <n v="0"/>
    <x v="2077"/>
    <x v="2288"/>
    <n v="39.323224000000003"/>
    <n v="-188.13137399999999"/>
    <n v="2.7405970000000002"/>
    <n v="39.248027999999998"/>
    <n v="-188.125595"/>
    <n v="2.745736"/>
    <n v="7.5417889999999996"/>
    <n v="5.1390000000000003E-3"/>
  </r>
  <r>
    <n v="2452"/>
    <x v="3"/>
    <s v="13-14-18"/>
    <s v="13-14-18"/>
    <x v="0"/>
    <x v="2443"/>
    <n v="88.855999999999995"/>
    <n v="217.65700000000001"/>
    <n v="4.2547699999999997"/>
    <n v="0"/>
    <x v="2078"/>
    <x v="2289"/>
    <n v="38.542231999999998"/>
    <n v="-187.93452600000001"/>
    <n v="2.823531"/>
    <n v="38.555183"/>
    <n v="-187.92735300000001"/>
    <n v="2.8238880000000002"/>
    <n v="1.4804710000000001"/>
    <n v="3.5599999999999998E-4"/>
  </r>
  <r>
    <n v="2453"/>
    <x v="3"/>
    <s v="13-14-18"/>
    <s v="13-14-18"/>
    <x v="0"/>
    <x v="2444"/>
    <n v="141.404"/>
    <n v="258.15300000000002"/>
    <n v="3.864725"/>
    <n v="0"/>
    <x v="2079"/>
    <x v="2290"/>
    <n v="37.921135"/>
    <n v="-187.73630199999999"/>
    <n v="2.9011520000000002"/>
    <n v="37.849491"/>
    <n v="-187.77507"/>
    <n v="2.895359"/>
    <n v="8.14602"/>
    <n v="5.7930000000000004E-3"/>
  </r>
  <r>
    <n v="2454"/>
    <x v="3"/>
    <s v="13-14-18"/>
    <s v="13-14-18"/>
    <x v="0"/>
    <x v="2445"/>
    <n v="81.248000000000005"/>
    <n v="250.21100000000001"/>
    <n v="2.3136899999999998"/>
    <n v="0"/>
    <x v="2080"/>
    <x v="2291"/>
    <n v="37.116129999999998"/>
    <n v="-187.66909100000001"/>
    <n v="2.96014"/>
    <n v="37.134014000000001"/>
    <n v="-187.66503900000001"/>
    <n v="2.9581659999999999"/>
    <n v="1.8337760000000001"/>
    <n v="1.9740000000000001E-3"/>
  </r>
  <r>
    <n v="2455"/>
    <x v="3"/>
    <s v="13-14-18"/>
    <s v="13-14-18"/>
    <x v="0"/>
    <x v="2446"/>
    <n v="147.61600000000001"/>
    <n v="331.20699999999999"/>
    <n v="2.2558220000000002"/>
    <n v="0"/>
    <x v="2081"/>
    <x v="2292"/>
    <n v="36.118564999999997"/>
    <n v="-187.534638"/>
    <n v="3.0082119999999999"/>
    <n v="36.170509000000003"/>
    <n v="-187.56745900000001"/>
    <n v="3.0251980000000001"/>
    <n v="6.1444890000000001"/>
    <n v="1.6986999999999999E-2"/>
  </r>
  <r>
    <n v="2456"/>
    <x v="3"/>
    <s v="13-14-18"/>
    <s v="13-14-18"/>
    <x v="0"/>
    <x v="2447"/>
    <n v="88.736000000000004"/>
    <n v="254.03700000000001"/>
    <n v="2.7580100000000001"/>
    <n v="0"/>
    <x v="2082"/>
    <x v="2293"/>
    <n v="35.461494999999999"/>
    <n v="-187.51285300000001"/>
    <n v="3.063361"/>
    <n v="35.444961999999997"/>
    <n v="-187.52340699999999"/>
    <n v="3.0644079999999998"/>
    <n v="1.961473"/>
    <n v="1.047E-3"/>
  </r>
  <r>
    <n v="2457"/>
    <x v="3"/>
    <s v="13-14-18"/>
    <s v="13-14-18"/>
    <x v="0"/>
    <x v="2448"/>
    <n v="85.515000000000001"/>
    <n v="240.858"/>
    <n v="2.7829329999999999"/>
    <n v="0"/>
    <x v="2083"/>
    <x v="2294"/>
    <n v="34.827793"/>
    <n v="-187.54598300000001"/>
    <n v="3.1161409999999998"/>
    <n v="34.719070000000002"/>
    <n v="-187.49704"/>
    <n v="3.0928079999999998"/>
    <n v="11.923064999999999"/>
    <n v="2.3333E-2"/>
  </r>
  <r>
    <n v="2458"/>
    <x v="3"/>
    <s v="13-14-18"/>
    <s v="13-14-18"/>
    <x v="0"/>
    <x v="2449"/>
    <n v="118.76600000000001"/>
    <n v="263.96199999999999"/>
    <n v="2.1296529999999998"/>
    <n v="0"/>
    <x v="2084"/>
    <x v="2295"/>
    <n v="34.117440999999999"/>
    <n v="-187.37345999999999"/>
    <n v="3.119497"/>
    <n v="33.993771000000002"/>
    <n v="-187.48294100000001"/>
    <n v="3.1142560000000001"/>
    <n v="16.516773000000001"/>
    <n v="5.241E-3"/>
  </r>
  <r>
    <n v="2459"/>
    <x v="3"/>
    <s v="13-14-18"/>
    <s v="13-14-18"/>
    <x v="0"/>
    <x v="2450"/>
    <n v="89.926000000000002"/>
    <n v="184.303"/>
    <n v="3.2883399999999998"/>
    <n v="0"/>
    <x v="2085"/>
    <x v="2296"/>
    <n v="32.930874000000003"/>
    <n v="-187.541022"/>
    <n v="3.1268579999999999"/>
    <n v="33.027199000000003"/>
    <n v="-187.47770700000001"/>
    <n v="3.1329410000000002"/>
    <n v="11.527056999999999"/>
    <n v="6.0829999999999999E-3"/>
  </r>
  <r>
    <n v="2460"/>
    <x v="3"/>
    <s v="13-14-18"/>
    <s v="13-14-18"/>
    <x v="0"/>
    <x v="2451"/>
    <n v="126.898"/>
    <n v="292.89100000000002"/>
    <n v="1.537644"/>
    <n v="0"/>
    <x v="2086"/>
    <x v="2297"/>
    <n v="32.425108000000002"/>
    <n v="-187.46136300000001"/>
    <n v="3.1337229999999998"/>
    <n v="32.301991000000001"/>
    <n v="-187.47834800000001"/>
    <n v="3.1397499999999998"/>
    <n v="12.428364"/>
    <n v="6.0270000000000002E-3"/>
  </r>
  <r>
    <n v="2461"/>
    <x v="3"/>
    <s v="13-14-18"/>
    <s v="13-14-18"/>
    <x v="0"/>
    <x v="2452"/>
    <n v="145.798"/>
    <n v="433.92"/>
    <n v="2.0107919999999999"/>
    <n v="0"/>
    <x v="2087"/>
    <x v="2298"/>
    <n v="31.562204999999999"/>
    <n v="-187.56223600000001"/>
    <n v="-3.128571"/>
    <n v="31.576302999999999"/>
    <n v="-187.48111"/>
    <n v="-3.1385839999999998"/>
    <n v="8.2342399999999998"/>
    <n v="1.0012999999999999E-2"/>
  </r>
  <r>
    <n v="2462"/>
    <x v="3"/>
    <s v="13-14-18"/>
    <s v="13-14-18"/>
    <x v="0"/>
    <x v="2453"/>
    <n v="301.77100000000002"/>
    <n v="612.21100000000001"/>
    <n v="3.8236349999999999"/>
    <n v="0"/>
    <x v="2088"/>
    <x v="2299"/>
    <n v="30.471868000000001"/>
    <n v="-187.580231"/>
    <n v="-3.1319240000000002"/>
    <n v="30.608167999999999"/>
    <n v="-187.487549"/>
    <n v="-3.1351339999999999"/>
    <n v="16.482589000000001"/>
    <n v="3.2100000000000002E-3"/>
  </r>
  <r>
    <n v="2463"/>
    <x v="3"/>
    <s v="13-14-18"/>
    <s v="13-14-18"/>
    <x v="0"/>
    <x v="2454"/>
    <n v="81.105999999999995"/>
    <n v="265.62099999999998"/>
    <n v="1.740766"/>
    <n v="0"/>
    <x v="2089"/>
    <x v="2300"/>
    <n v="29.831012999999999"/>
    <n v="-187.51389399999999"/>
    <n v="-3.129286"/>
    <n v="29.882028999999999"/>
    <n v="-187.49374399999999"/>
    <n v="-3.1340460000000001"/>
    <n v="5.48508"/>
    <n v="4.7600000000000003E-3"/>
  </r>
  <r>
    <n v="2464"/>
    <x v="3"/>
    <s v="13-14-18"/>
    <s v="13-14-18"/>
    <x v="0"/>
    <x v="2455"/>
    <n v="87.665000000000006"/>
    <n v="488.125"/>
    <n v="2.841094"/>
    <n v="0"/>
    <x v="2090"/>
    <x v="2301"/>
    <n v="29.101828000000001"/>
    <n v="-187.405483"/>
    <n v="3.1386129999999999"/>
    <n v="29.156084"/>
    <n v="-187.50029000000001"/>
    <n v="-3.1324770000000002"/>
    <n v="10.923436000000001"/>
    <n v="6.136E-3"/>
  </r>
  <r>
    <n v="2465"/>
    <x v="3"/>
    <s v="13-14-18"/>
    <s v="13-14-18"/>
    <x v="0"/>
    <x v="2456"/>
    <n v="144.864"/>
    <n v="208.434"/>
    <n v="2.4967990000000002"/>
    <n v="0"/>
    <x v="2091"/>
    <x v="2302"/>
    <n v="28.130489000000001"/>
    <n v="-187.50117399999999"/>
    <n v="-3.136781"/>
    <n v="28.188469000000001"/>
    <n v="-187.509964"/>
    <n v="-3.1315490000000001"/>
    <n v="5.8642310000000002"/>
    <n v="5.2319999999999997E-3"/>
  </r>
  <r>
    <n v="2466"/>
    <x v="3"/>
    <s v="13-14-18"/>
    <s v="13-14-18"/>
    <x v="0"/>
    <x v="2457"/>
    <n v="89.305000000000007"/>
    <n v="290.55700000000002"/>
    <n v="1.818953"/>
    <n v="0"/>
    <x v="1140"/>
    <x v="2303"/>
    <n v="27.562329999999999"/>
    <n v="-187.41217599999999"/>
    <n v="-3.1352180000000001"/>
    <n v="27.462848999999999"/>
    <n v="-187.51620500000001"/>
    <n v="-3.1327989999999999"/>
    <n v="14.393932"/>
    <n v="2.4199999999999998E-3"/>
  </r>
  <r>
    <n v="2467"/>
    <x v="0"/>
    <s v="8-13-14-18"/>
    <s v="8-13-14-18"/>
    <x v="0"/>
    <x v="2458"/>
    <n v="124.88500000000001"/>
    <n v="283.14699999999999"/>
    <n v="4.7447359999999996"/>
    <n v="0"/>
    <x v="2092"/>
    <x v="2304"/>
    <n v="26.603061"/>
    <n v="-187.574365"/>
    <n v="-3.1260669999999999"/>
    <n v="26.737162000000001"/>
    <n v="-187.521164"/>
    <n v="-3.1335150000000001"/>
    <n v="14.426817"/>
    <n v="7.4479999999999998E-3"/>
  </r>
  <r>
    <n v="2468"/>
    <x v="0"/>
    <s v="8-13-14-18"/>
    <s v="8-13-14-18"/>
    <x v="0"/>
    <x v="2459"/>
    <n v="169.00700000000001"/>
    <n v="312.94400000000002"/>
    <n v="3.7606639999999998"/>
    <n v="0"/>
    <x v="2093"/>
    <x v="2305"/>
    <n v="25.781321999999999"/>
    <n v="-187.50257300000001"/>
    <n v="-3.134328"/>
    <n v="25.769401999999999"/>
    <n v="-187.52714499999999"/>
    <n v="-3.1348349999999998"/>
    <n v="2.7311670000000001"/>
    <n v="5.0699999999999996E-4"/>
  </r>
  <r>
    <n v="2469"/>
    <x v="0"/>
    <s v="8-13-14-18"/>
    <s v="8-13-14-18"/>
    <x v="0"/>
    <x v="2460"/>
    <n v="106.697"/>
    <n v="234.57300000000001"/>
    <n v="2.913608"/>
    <n v="0"/>
    <x v="2094"/>
    <x v="2306"/>
    <n v="25.058568000000001"/>
    <n v="-187.51308399999999"/>
    <n v="-3.135834"/>
    <n v="25.043503000000001"/>
    <n v="-187.53125"/>
    <n v="-3.136031"/>
    <n v="2.3600569999999998"/>
    <n v="1.9699999999999999E-4"/>
  </r>
  <r>
    <n v="2470"/>
    <x v="0"/>
    <s v="8-13-14-18"/>
    <s v="8-13-14-18"/>
    <x v="0"/>
    <x v="2461"/>
    <n v="101.876"/>
    <n v="222.00200000000001"/>
    <n v="3.6077089999999998"/>
    <n v="0"/>
    <x v="2095"/>
    <x v="2307"/>
    <n v="24.022008"/>
    <n v="-187.58894699999999"/>
    <n v="-3.1367959999999999"/>
    <n v="24.075652999999999"/>
    <n v="-187.53616299999999"/>
    <n v="-3.1366670000000001"/>
    <n v="7.5259179999999999"/>
    <n v="1.2899999999999999E-4"/>
  </r>
  <r>
    <n v="2471"/>
    <x v="1"/>
    <s v="1-8-13-14-18"/>
    <s v="1-8-13-14-18"/>
    <x v="0"/>
    <x v="2462"/>
    <n v="207.64500000000001"/>
    <n v="346.24"/>
    <n v="3.9889350000000001"/>
    <n v="0"/>
    <x v="2096"/>
    <x v="2308"/>
    <n v="23.314761000000001"/>
    <n v="-187.67612700000001"/>
    <n v="-3.1284770000000002"/>
    <n v="23.350125999999999"/>
    <n v="-187.539444"/>
    <n v="-3.1364830000000001"/>
    <n v="14.118399"/>
    <n v="8.0059999999999992E-3"/>
  </r>
  <r>
    <n v="2472"/>
    <x v="0"/>
    <s v="1-8-13-14"/>
    <s v="1-8-13-14"/>
    <x v="0"/>
    <x v="2463"/>
    <n v="141.126"/>
    <n v="335.24700000000001"/>
    <n v="3.4165429999999999"/>
    <n v="0"/>
    <x v="2097"/>
    <x v="2309"/>
    <n v="22.687414"/>
    <n v="-187.53064599999999"/>
    <n v="-3.1388560000000001"/>
    <n v="22.627621000000001"/>
    <n v="-187.54234299999999"/>
    <n v="-3.1376849999999998"/>
    <n v="6.0926600000000004"/>
    <n v="1.1709999999999999E-3"/>
  </r>
  <r>
    <n v="2473"/>
    <x v="0"/>
    <s v="1-8-13-14"/>
    <s v="1-8-13-14"/>
    <x v="0"/>
    <x v="2464"/>
    <n v="119.533"/>
    <n v="280.67700000000002"/>
    <n v="4.111002"/>
    <n v="0"/>
    <x v="2098"/>
    <x v="2310"/>
    <n v="21.912082999999999"/>
    <n v="-187.602699"/>
    <n v="-3.1401029999999999"/>
    <n v="21.912634000000001"/>
    <n v="-187.54431199999999"/>
    <n v="-3.1379350000000001"/>
    <n v="5.8389610000000003"/>
    <n v="2.1670000000000001E-3"/>
  </r>
  <r>
    <n v="2474"/>
    <x v="1"/>
    <s v="1-7-8-13-14"/>
    <s v="1-7-8-13-14"/>
    <x v="0"/>
    <x v="2465"/>
    <n v="124.637"/>
    <n v="263.05500000000001"/>
    <n v="6.5661940000000003"/>
    <n v="0"/>
    <x v="2099"/>
    <x v="2311"/>
    <n v="20.837059"/>
    <n v="-187.67327599999999"/>
    <n v="-3.137426"/>
    <n v="20.976305"/>
    <n v="-187.54660000000001"/>
    <n v="-3.1386759999999998"/>
    <n v="18.824501999999999"/>
    <n v="1.25E-3"/>
  </r>
  <r>
    <n v="2475"/>
    <x v="1"/>
    <s v="1-7-8-13-14"/>
    <s v="1-7-8-13-14"/>
    <x v="0"/>
    <x v="2466"/>
    <n v="215.357"/>
    <n v="335.80599999999998"/>
    <n v="3.4440300000000001"/>
    <n v="0"/>
    <x v="2100"/>
    <x v="2312"/>
    <n v="20.326903999999999"/>
    <n v="-187.55155099999999"/>
    <n v="-3.1362410000000001"/>
    <n v="20.287258000000001"/>
    <n v="-187.54821799999999"/>
    <n v="-3.1395710000000001"/>
    <n v="3.9785499999999998"/>
    <n v="3.3300000000000001E-3"/>
  </r>
  <r>
    <n v="2476"/>
    <x v="1"/>
    <s v="1-7-8-13-14"/>
    <s v="1-7-8-13-14"/>
    <x v="0"/>
    <x v="2467"/>
    <n v="193.17500000000001"/>
    <n v="239.38200000000001"/>
    <n v="4.4648060000000003"/>
    <n v="0"/>
    <x v="2101"/>
    <x v="2313"/>
    <n v="19.635607"/>
    <n v="-187.564401"/>
    <n v="-3.1368480000000001"/>
    <n v="19.607723"/>
    <n v="-187.54934700000001"/>
    <n v="-3.1393049999999998"/>
    <n v="3.16879"/>
    <n v="2.457E-3"/>
  </r>
  <r>
    <n v="2477"/>
    <x v="1"/>
    <s v="1-7-8-13-14"/>
    <s v="1-7-8-13-14"/>
    <x v="0"/>
    <x v="2468"/>
    <n v="128.96700000000001"/>
    <n v="284.49599999999998"/>
    <n v="4.6320129999999997"/>
    <n v="0"/>
    <x v="2102"/>
    <x v="2314"/>
    <n v="18.641870999999998"/>
    <n v="-187.61677900000001"/>
    <n v="-3.1380400000000002"/>
    <n v="18.71311"/>
    <n v="-187.55084199999999"/>
    <n v="-3.139554"/>
    <n v="9.7069790000000005"/>
    <n v="1.513E-3"/>
  </r>
  <r>
    <n v="2478"/>
    <x v="1"/>
    <s v="1-7-8-13-14"/>
    <s v="1-7-8-13-14"/>
    <x v="0"/>
    <x v="2469"/>
    <n v="216.34100000000001"/>
    <n v="311.87799999999999"/>
    <n v="3.7654839999999998"/>
    <n v="0"/>
    <x v="2103"/>
    <x v="2315"/>
    <n v="17.942518"/>
    <n v="-187.58138299999999"/>
    <n v="-3.1379239999999999"/>
    <n v="18.049451999999999"/>
    <n v="-187.55204800000001"/>
    <n v="-3.1402459999999999"/>
    <n v="11.088428"/>
    <n v="2.3210000000000001E-3"/>
  </r>
  <r>
    <n v="2479"/>
    <x v="1"/>
    <s v="1-7-8-13-14"/>
    <s v="1-7-8-13-14"/>
    <x v="0"/>
    <x v="2470"/>
    <n v="219.24799999999999"/>
    <n v="391.15300000000002"/>
    <n v="2.770883"/>
    <n v="0"/>
    <x v="2104"/>
    <x v="2316"/>
    <n v="17.395351999999999"/>
    <n v="-187.425231"/>
    <n v="-3.1342620000000001"/>
    <n v="17.392302000000001"/>
    <n v="-187.55256700000001"/>
    <n v="-3.140012"/>
    <n v="12.737171"/>
    <n v="5.7499999999999999E-3"/>
  </r>
  <r>
    <n v="2480"/>
    <x v="1"/>
    <s v="1-7-8-13-14"/>
    <s v="1-7-8-13-14"/>
    <x v="0"/>
    <x v="2471"/>
    <n v="131.28800000000001"/>
    <n v="254.76599999999999"/>
    <n v="5.2013100000000003"/>
    <n v="0"/>
    <x v="2105"/>
    <x v="2317"/>
    <n v="16.408047"/>
    <n v="-187.68046000000001"/>
    <n v="-3.130992"/>
    <n v="16.527660000000001"/>
    <n v="-187.55325300000001"/>
    <n v="-3.140361"/>
    <n v="17.461120999999999"/>
    <n v="9.3690000000000006E-3"/>
  </r>
  <r>
    <n v="2481"/>
    <x v="1"/>
    <s v="1-7-8-13-14"/>
    <s v="1-7-8-13-14"/>
    <x v="0"/>
    <x v="2472"/>
    <n v="176.60599999999999"/>
    <n v="315.94600000000003"/>
    <n v="4.1074820000000001"/>
    <n v="0"/>
    <x v="2106"/>
    <x v="2318"/>
    <n v="15.875719999999999"/>
    <n v="-187.63876099999999"/>
    <n v="3.1388880000000001"/>
    <n v="15.888638"/>
    <n v="-187.553864"/>
    <n v="-3.1410650000000002"/>
    <n v="8.587453"/>
    <n v="2.1770000000000001E-3"/>
  </r>
  <r>
    <n v="2482"/>
    <x v="2"/>
    <s v="1-2-7-8-13-14"/>
    <s v="1-2-7-8-13-14"/>
    <x v="0"/>
    <x v="2473"/>
    <n v="189.113"/>
    <n v="270.87900000000002"/>
    <n v="4.1577789999999997"/>
    <n v="0"/>
    <x v="2107"/>
    <x v="2319"/>
    <n v="15.314818000000001"/>
    <n v="-187.56507500000001"/>
    <n v="-3.1376230000000001"/>
    <n v="15.257744000000001"/>
    <n v="-187.55407700000001"/>
    <n v="-3.1406139999999998"/>
    <n v="5.8124269999999996"/>
    <n v="2.9919999999999999E-3"/>
  </r>
  <r>
    <n v="2483"/>
    <x v="2"/>
    <s v="1-2-7-8-13-14"/>
    <s v="1-2-7-8-13-14"/>
    <x v="0"/>
    <x v="2474"/>
    <n v="249.251"/>
    <n v="395.49900000000002"/>
    <n v="5.5897240000000004"/>
    <n v="0"/>
    <x v="2108"/>
    <x v="2320"/>
    <n v="14.380492"/>
    <n v="-187.56713400000001"/>
    <n v="-3.137778"/>
    <n v="14.428421"/>
    <n v="-187.55448899999999"/>
    <n v="-3.1407479999999999"/>
    <n v="4.9568620000000001"/>
    <n v="2.97E-3"/>
  </r>
  <r>
    <n v="2484"/>
    <x v="2"/>
    <s v="1-2-7-8-13-14"/>
    <s v="1-2-7-8-13-14"/>
    <x v="0"/>
    <x v="2475"/>
    <n v="241.35"/>
    <n v="304.41000000000003"/>
    <n v="3.8975300000000002"/>
    <n v="0"/>
    <x v="2109"/>
    <x v="2321"/>
    <n v="13.884684999999999"/>
    <n v="-187.49045699999999"/>
    <n v="-3.1409549999999999"/>
    <n v="13.814665"/>
    <n v="-187.554901"/>
    <n v="-3.1414080000000002"/>
    <n v="9.5162169999999993"/>
    <n v="4.5300000000000001E-4"/>
  </r>
  <r>
    <n v="2485"/>
    <x v="2"/>
    <s v="1-2-7-8-13-14"/>
    <s v="1-2-7-8-13-14"/>
    <x v="0"/>
    <x v="2476"/>
    <n v="144.10400000000001"/>
    <n v="233.28100000000001"/>
    <n v="4.7961179999999999"/>
    <n v="0"/>
    <x v="2110"/>
    <x v="2322"/>
    <n v="13.180186000000001"/>
    <n v="-187.579567"/>
    <n v="-3.1411030000000002"/>
    <n v="13.207661999999999"/>
    <n v="-187.55491599999999"/>
    <n v="-3.1408990000000001"/>
    <n v="3.6913499999999999"/>
    <n v="2.05E-4"/>
  </r>
  <r>
    <n v="2486"/>
    <x v="2"/>
    <s v="1-2-7-8-13-14"/>
    <s v="1-2-7-8-13-14"/>
    <x v="0"/>
    <x v="2477"/>
    <n v="141.08699999999999"/>
    <n v="243.85900000000001"/>
    <n v="4.1327999999999996"/>
    <n v="0"/>
    <x v="2111"/>
    <x v="2323"/>
    <n v="12.511507999999999"/>
    <n v="-187.42743300000001"/>
    <n v="-3.1389860000000001"/>
    <n v="12.408871"/>
    <n v="-187.55509900000001"/>
    <n v="-3.141022"/>
    <n v="16.380870000000002"/>
    <n v="2.0349999999999999E-3"/>
  </r>
  <r>
    <n v="2487"/>
    <x v="2"/>
    <s v="1-2-7-8-13-14"/>
    <s v="1-2-7-8-13-14"/>
    <x v="0"/>
    <x v="2478"/>
    <n v="173.55"/>
    <n v="254.06100000000001"/>
    <n v="5.2875220000000001"/>
    <n v="0"/>
    <x v="2112"/>
    <x v="2324"/>
    <n v="11.735082"/>
    <n v="-187.63555700000001"/>
    <n v="3.1412960000000001"/>
    <n v="11.817875000000001"/>
    <n v="-187.555328"/>
    <n v="3.141502"/>
    <n v="11.528774"/>
    <n v="2.0699999999999999E-4"/>
  </r>
  <r>
    <n v="2488"/>
    <x v="2"/>
    <s v="1-2-7-8-13-14"/>
    <s v="1-2-7-8-13-14"/>
    <x v="0"/>
    <x v="2479"/>
    <n v="146.85400000000001"/>
    <n v="242.93"/>
    <n v="3.6747489999999998"/>
    <n v="0"/>
    <x v="2113"/>
    <x v="2325"/>
    <n v="11.321766999999999"/>
    <n v="-187.47286700000001"/>
    <n v="-3.1396310000000001"/>
    <n v="11.233912999999999"/>
    <n v="-187.55514500000001"/>
    <n v="-3.1411760000000002"/>
    <n v="12.036588999999999"/>
    <n v="1.5449999999999999E-3"/>
  </r>
  <r>
    <n v="2489"/>
    <x v="2"/>
    <s v="1-2-7-8-13-14"/>
    <s v="1-2-7-8-13-14"/>
    <x v="0"/>
    <x v="2480"/>
    <n v="195.298"/>
    <n v="317.77300000000002"/>
    <n v="5.0682299999999998"/>
    <n v="0"/>
    <x v="2114"/>
    <x v="2326"/>
    <n v="10.710214000000001"/>
    <n v="-187.49883"/>
    <n v="-3.1386599999999998"/>
    <n v="10.656914"/>
    <n v="-187.555374"/>
    <n v="3.1413500000000001"/>
    <n v="7.7705739999999999"/>
    <n v="2.689E-3"/>
  </r>
  <r>
    <n v="2490"/>
    <x v="1"/>
    <s v="1-2-7-8-13"/>
    <s v="1-2-7-8-13"/>
    <x v="0"/>
    <x v="2481"/>
    <n v="330.745"/>
    <n v="945.95299999999997"/>
    <n v="4.2220789999999999"/>
    <n v="0"/>
    <x v="2115"/>
    <x v="2327"/>
    <n v="9.9175419999999992"/>
    <n v="-187.484082"/>
    <n v="-3.138487"/>
    <n v="9.8981089999999998"/>
    <n v="-187.55534399999999"/>
    <n v="3.1412640000000001"/>
    <n v="7.3863750000000001"/>
    <n v="2.777E-3"/>
  </r>
  <r>
    <n v="2491"/>
    <x v="1"/>
    <s v="1-2-7-8-13"/>
    <s v="1-2-7-8-13"/>
    <x v="0"/>
    <x v="2482"/>
    <n v="132.751"/>
    <n v="397.24400000000003"/>
    <n v="3.6374279999999999"/>
    <n v="0"/>
    <x v="2116"/>
    <x v="2328"/>
    <n v="9.3166159999999998"/>
    <n v="-187.64839799999999"/>
    <n v="-3.1389070000000001"/>
    <n v="9.3366570000000007"/>
    <n v="-187.55512999999999"/>
    <n v="-3.1413340000000001"/>
    <n v="9.5397169999999996"/>
    <n v="2.4260000000000002E-3"/>
  </r>
  <r>
    <n v="2492"/>
    <x v="1"/>
    <s v="1-2-7-8-13"/>
    <s v="1-2-7-8-13"/>
    <x v="0"/>
    <x v="2483"/>
    <n v="186.285"/>
    <n v="344.17700000000002"/>
    <n v="3.7893289999999999"/>
    <n v="0"/>
    <x v="2117"/>
    <x v="2329"/>
    <n v="8.7377660000000006"/>
    <n v="-187.59930199999999"/>
    <n v="3.141267"/>
    <n v="8.7816270000000003"/>
    <n v="-187.55531300000001"/>
    <n v="3.1412469999999999"/>
    <n v="6.2119039999999996"/>
    <n v="2.0000000000000002E-5"/>
  </r>
  <r>
    <n v="2493"/>
    <x v="1"/>
    <s v="1-2-7-8-13"/>
    <s v="1-2-7-8-13"/>
    <x v="0"/>
    <x v="2484"/>
    <n v="122.842"/>
    <n v="248.84399999999999"/>
    <n v="3.5841440000000002"/>
    <n v="0"/>
    <x v="2118"/>
    <x v="2330"/>
    <n v="8.1148550000000004"/>
    <n v="-187.52806799999999"/>
    <n v="-3.1366670000000001"/>
    <n v="8.051539"/>
    <n v="-187.55609100000001"/>
    <n v="-3.141187"/>
    <n v="6.9239509999999997"/>
    <n v="4.5199999999999997E-3"/>
  </r>
  <r>
    <n v="2494"/>
    <x v="1"/>
    <s v="1-2-7-8-13"/>
    <s v="1-2-7-8-13"/>
    <x v="0"/>
    <x v="2485"/>
    <n v="127.29300000000001"/>
    <n v="375.94400000000002"/>
    <n v="3.7474340000000002"/>
    <n v="0"/>
    <x v="2119"/>
    <x v="2331"/>
    <n v="7.5060169999999999"/>
    <n v="-187.57485199999999"/>
    <n v="-3.1351209999999998"/>
    <n v="7.5116370000000003"/>
    <n v="-187.562592"/>
    <n v="-3.1353260000000001"/>
    <n v="1.3487210000000001"/>
    <n v="2.05E-4"/>
  </r>
  <r>
    <n v="2495"/>
    <x v="1"/>
    <s v="1-2-7-8-13"/>
    <s v="1-2-7-8-13"/>
    <x v="0"/>
    <x v="2486"/>
    <n v="128.25399999999999"/>
    <n v="240.27600000000001"/>
    <n v="2.760818"/>
    <n v="0"/>
    <x v="2120"/>
    <x v="2332"/>
    <n v="6.9750480000000001"/>
    <n v="-187.56451899999999"/>
    <n v="-3.1300089999999998"/>
    <n v="6.9780170000000004"/>
    <n v="-187.572495"/>
    <n v="-3.1304970000000001"/>
    <n v="0.85101400000000005"/>
    <n v="4.8799999999999999E-4"/>
  </r>
  <r>
    <n v="2496"/>
    <x v="1"/>
    <s v="1-2-7-8-13"/>
    <s v="1-2-7-8-13"/>
    <x v="0"/>
    <x v="2487"/>
    <n v="141.232"/>
    <n v="261.87700000000001"/>
    <n v="3.70736"/>
    <n v="0"/>
    <x v="2121"/>
    <x v="2333"/>
    <n v="6.2682219999999997"/>
    <n v="-187.61121800000001"/>
    <n v="-3.1255009999999999"/>
    <n v="6.2760389999999999"/>
    <n v="-187.58796699999999"/>
    <n v="-3.1247120000000002"/>
    <n v="2.4530249999999998"/>
    <n v="7.8899999999999999E-4"/>
  </r>
  <r>
    <n v="2497"/>
    <x v="1"/>
    <s v="1-2-7-8-13"/>
    <s v="1-2-7-8-13"/>
    <x v="0"/>
    <x v="2488"/>
    <n v="207.274"/>
    <n v="256.839"/>
    <n v="2.6669239999999999"/>
    <n v="0"/>
    <x v="2122"/>
    <x v="2334"/>
    <n v="5.7465650000000004"/>
    <n v="-187.61392799999999"/>
    <n v="-3.119421"/>
    <n v="5.7566360000000003"/>
    <n v="-187.60055500000001"/>
    <n v="-3.1208309999999999"/>
    <n v="1.6740139999999999"/>
    <n v="1.4109999999999999E-3"/>
  </r>
  <r>
    <n v="2498"/>
    <x v="1"/>
    <s v="1-2-7-8-13"/>
    <s v="1-2-7-8-13"/>
    <x v="0"/>
    <x v="2489"/>
    <n v="208.02500000000001"/>
    <n v="292.35199999999998"/>
    <n v="2.538106"/>
    <n v="0"/>
    <x v="2123"/>
    <x v="2335"/>
    <n v="5.2928459999999999"/>
    <n v="-187.56045599999999"/>
    <n v="-3.119408"/>
    <n v="5.243296"/>
    <n v="-187.61431899999999"/>
    <n v="-3.1189249999999999"/>
    <n v="7.31874"/>
    <n v="4.8299999999999998E-4"/>
  </r>
  <r>
    <n v="2499"/>
    <x v="1"/>
    <s v="1-2-7-8-13"/>
    <s v="1-2-7-8-13"/>
    <x v="0"/>
    <x v="2490"/>
    <n v="115.943"/>
    <n v="199.816"/>
    <n v="3.647859"/>
    <n v="0"/>
    <x v="2124"/>
    <x v="2336"/>
    <n v="4.5402370000000003"/>
    <n v="-187.63568599999999"/>
    <n v="-3.1154069999999998"/>
    <n v="4.5681849999999997"/>
    <n v="-187.633118"/>
    <n v="-3.1163970000000001"/>
    <n v="2.8065509999999998"/>
    <n v="9.8999999999999999E-4"/>
  </r>
  <r>
    <n v="2500"/>
    <x v="1"/>
    <s v="1-2-7-8-13"/>
    <s v="1-2-7-8-13"/>
    <x v="0"/>
    <x v="2491"/>
    <n v="183.136"/>
    <n v="247.399"/>
    <n v="3.593998"/>
    <n v="0"/>
    <x v="2125"/>
    <x v="2337"/>
    <n v="4.0166890000000004"/>
    <n v="-187.765704"/>
    <n v="-3.1163759999999998"/>
    <n v="4.0687170000000004"/>
    <n v="-187.64738500000001"/>
    <n v="-3.1143380000000001"/>
    <n v="12.925276999999999"/>
    <n v="2.0379999999999999E-3"/>
  </r>
  <r>
    <n v="2501"/>
    <x v="1"/>
    <s v="1-2-7-8-13"/>
    <s v="1-2-7-8-13"/>
    <x v="0"/>
    <x v="2492"/>
    <n v="224.37799999999999"/>
    <n v="389.68799999999999"/>
    <n v="3.4572180000000001"/>
    <n v="0"/>
    <x v="2126"/>
    <x v="2338"/>
    <n v="3.5268120000000001"/>
    <n v="-187.65427500000001"/>
    <n v="-3.1049989999999998"/>
    <n v="3.5749550000000001"/>
    <n v="-187.66227699999999"/>
    <n v="-3.113836"/>
    <n v="4.8803999999999998"/>
    <n v="8.8360000000000001E-3"/>
  </r>
  <r>
    <n v="2502"/>
    <x v="1"/>
    <s v="1-2-7-8-13"/>
    <s v="1-2-7-8-13"/>
    <x v="0"/>
    <x v="2493"/>
    <n v="138.16800000000001"/>
    <n v="282.22699999999998"/>
    <n v="3.996035"/>
    <n v="0"/>
    <x v="2127"/>
    <x v="2339"/>
    <n v="3.038081"/>
    <n v="-187.643833"/>
    <n v="-3.1164399999999999"/>
    <n v="2.9245480000000001"/>
    <n v="-187.682053"/>
    <n v="-3.1126559999999999"/>
    <n v="11.979391"/>
    <n v="3.784E-3"/>
  </r>
  <r>
    <n v="2503"/>
    <x v="1"/>
    <s v="1-2-7-8-13"/>
    <s v="1-2-7-8-13"/>
    <x v="0"/>
    <x v="2494"/>
    <n v="195.70400000000001"/>
    <n v="332.61"/>
    <n v="4.117273"/>
    <n v="0"/>
    <x v="2128"/>
    <x v="2340"/>
    <n v="2.4134769999999999"/>
    <n v="-187.684044"/>
    <n v="-3.1029279999999999"/>
    <n v="2.4365739999999998"/>
    <n v="-187.704758"/>
    <n v="-3.1047400000000001"/>
    <n v="3.1024859999999999"/>
    <n v="1.812E-3"/>
  </r>
  <r>
    <n v="2504"/>
    <x v="0"/>
    <s v="1-2-7-8"/>
    <s v="1-2-7-8"/>
    <x v="0"/>
    <x v="2495"/>
    <n v="144.988"/>
    <n v="277.72500000000002"/>
    <n v="2.859226"/>
    <n v="0"/>
    <x v="2129"/>
    <x v="2341"/>
    <n v="1.797715"/>
    <n v="-187.79046199999999"/>
    <n v="-3.0856219999999999"/>
    <n v="1.758799"/>
    <n v="-187.76014699999999"/>
    <n v="-3.081372"/>
    <n v="4.9329869999999998"/>
    <n v="4.2490000000000002E-3"/>
  </r>
  <r>
    <n v="2505"/>
    <x v="0"/>
    <s v="1-2-7-8"/>
    <s v="1-2-7-8"/>
    <x v="0"/>
    <x v="2496"/>
    <n v="142.47499999999999"/>
    <n v="314.70100000000002"/>
    <n v="3.9019870000000001"/>
    <n v="0"/>
    <x v="2130"/>
    <x v="2342"/>
    <n v="1.0692060000000001"/>
    <n v="-188.00003799999999"/>
    <n v="-3.0570369999999998"/>
    <n v="1.215147"/>
    <n v="-187.82551599999999"/>
    <n v="-3.056524"/>
    <n v="22.750119000000002"/>
    <n v="5.13E-4"/>
  </r>
  <r>
    <n v="2506"/>
    <x v="0"/>
    <s v="1-2-7-8"/>
    <s v="1-2-7-8"/>
    <x v="0"/>
    <x v="2497"/>
    <n v="157.13900000000001"/>
    <n v="300.78899999999999"/>
    <n v="4.4452309999999997"/>
    <n v="0"/>
    <x v="2131"/>
    <x v="2343"/>
    <n v="0.40434199999999998"/>
    <n v="-188.00314499999999"/>
    <n v="-3.0092509999999999"/>
    <n v="0.43199900000000002"/>
    <n v="-187.95997600000001"/>
    <n v="-3.008534"/>
    <n v="5.1268739999999999"/>
    <n v="7.1699999999999997E-4"/>
  </r>
  <r>
    <n v="2507"/>
    <x v="0"/>
    <s v="1-2-7-8"/>
    <s v="1-2-7-8"/>
    <x v="0"/>
    <x v="2498"/>
    <n v="163.81100000000001"/>
    <n v="254.24799999999999"/>
    <n v="4.3745599999999998"/>
    <n v="0"/>
    <x v="2132"/>
    <x v="2344"/>
    <n v="-0.14172999999999999"/>
    <n v="-188.00658300000001"/>
    <n v="-2.9611489999999998"/>
    <n v="-0.19577600000000001"/>
    <n v="-188.10411099999999"/>
    <n v="-2.9618570000000002"/>
    <n v="11.150169999999999"/>
    <n v="7.0799999999999997E-4"/>
  </r>
  <r>
    <n v="2508"/>
    <x v="0"/>
    <s v="1-2-7-8"/>
    <s v="1-2-7-8"/>
    <x v="0"/>
    <x v="2499"/>
    <n v="104.54900000000001"/>
    <n v="264.55700000000002"/>
    <n v="5.1225100000000001"/>
    <n v="0"/>
    <x v="2133"/>
    <x v="2345"/>
    <n v="-0.89747100000000002"/>
    <n v="-188.31659200000001"/>
    <n v="-2.9132829999999998"/>
    <n v="-0.85665599999999997"/>
    <n v="-188.287949"/>
    <n v="-2.9122680000000001"/>
    <n v="4.9863059999999999"/>
    <n v="1.0150000000000001E-3"/>
  </r>
  <r>
    <n v="2509"/>
    <x v="0"/>
    <s v="1-2-7-8"/>
    <s v="1-2-7-8"/>
    <x v="0"/>
    <x v="2500"/>
    <n v="136.52199999999999"/>
    <n v="283.83999999999997"/>
    <n v="6.891902"/>
    <n v="0"/>
    <x v="2134"/>
    <x v="2346"/>
    <n v="-1.6957009999999999"/>
    <n v="-188.69046800000001"/>
    <n v="-2.8339249999999998"/>
    <n v="-1.7704279999999999"/>
    <n v="-188.61523399999999"/>
    <n v="-2.8291230000000001"/>
    <n v="10.603891000000001"/>
    <n v="4.8009999999999997E-3"/>
  </r>
  <r>
    <n v="2510"/>
    <x v="0"/>
    <s v="1-2-7-8"/>
    <s v="1-2-7-8"/>
    <x v="0"/>
    <x v="2181"/>
    <n v="116.325"/>
    <n v="272.76"/>
    <n v="7.0240200000000002"/>
    <n v="0"/>
    <x v="2135"/>
    <x v="2347"/>
    <n v="-2.4144290000000002"/>
    <n v="-188.94390899999999"/>
    <n v="-2.7617219999999998"/>
    <n v="-2.4513310000000001"/>
    <n v="-188.91937300000001"/>
    <n v="-2.7587229999999998"/>
    <n v="4.4314270000000002"/>
    <n v="2.9989999999999999E-3"/>
  </r>
  <r>
    <n v="2511"/>
    <x v="0"/>
    <s v="1-2-7-8"/>
    <s v="1-2-7-8"/>
    <x v="0"/>
    <x v="2501"/>
    <n v="136.41499999999999"/>
    <n v="248.708"/>
    <n v="9.0554430000000004"/>
    <n v="0"/>
    <x v="2136"/>
    <x v="2348"/>
    <n v="-3.2584110000000002"/>
    <n v="-189.238134"/>
    <n v="-2.6597140000000001"/>
    <n v="-3.3101699999999998"/>
    <n v="-189.392853"/>
    <n v="-2.6599249999999999"/>
    <n v="16.314647999999998"/>
    <n v="2.1000000000000001E-4"/>
  </r>
  <r>
    <n v="2512"/>
    <x v="0"/>
    <s v="1-2-7-8"/>
    <s v="1-2-7-8"/>
    <x v="0"/>
    <x v="2502"/>
    <n v="113.747"/>
    <n v="313.86700000000002"/>
    <n v="7.517576"/>
    <n v="0"/>
    <x v="2137"/>
    <x v="2349"/>
    <n v="-3.9172790000000002"/>
    <n v="-189.82467800000001"/>
    <n v="-2.5885850000000001"/>
    <n v="-3.9034930000000001"/>
    <n v="-189.79631000000001"/>
    <n v="-2.5821109999999998"/>
    <n v="3.1540159999999999"/>
    <n v="6.4739999999999997E-3"/>
  </r>
  <r>
    <n v="2513"/>
    <x v="0"/>
    <s v="1-2-7-8"/>
    <s v="1-2-7-8"/>
    <x v="0"/>
    <x v="2503"/>
    <n v="127.548"/>
    <n v="257.202"/>
    <n v="7.5748179999999996"/>
    <n v="0"/>
    <x v="2138"/>
    <x v="2350"/>
    <n v="-4.4497720000000003"/>
    <n v="-190.29962900000001"/>
    <n v="-2.5004219999999999"/>
    <n v="-4.4518620000000002"/>
    <n v="-190.24288899999999"/>
    <n v="-2.499641"/>
    <n v="5.6777870000000004"/>
    <n v="7.8100000000000001E-4"/>
  </r>
  <r>
    <n v="2514"/>
    <x v="0"/>
    <s v="1-2-7-8"/>
    <s v="1-2-7-8"/>
    <x v="0"/>
    <x v="2504"/>
    <n v="115.67100000000001"/>
    <n v="271.86200000000002"/>
    <n v="7.4365249999999996"/>
    <n v="0"/>
    <x v="2139"/>
    <x v="2351"/>
    <n v="-4.9718520000000002"/>
    <n v="-190.713292"/>
    <n v="-2.4130039999999999"/>
    <n v="-4.9587279999999998"/>
    <n v="-190.73675499999999"/>
    <n v="-2.4156149999999998"/>
    <n v="2.6884769999999998"/>
    <n v="2.6099999999999999E-3"/>
  </r>
  <r>
    <n v="2515"/>
    <x v="0"/>
    <s v="1-2-7-8"/>
    <s v="1-2-7-8"/>
    <x v="0"/>
    <x v="2505"/>
    <n v="144.68899999999999"/>
    <n v="207.92500000000001"/>
    <n v="9.8367269999999998"/>
    <n v="0"/>
    <x v="2140"/>
    <x v="2352"/>
    <n v="-5.5705150000000003"/>
    <n v="-191.50398000000001"/>
    <n v="-2.3027419999999998"/>
    <n v="-5.5753519999999996"/>
    <n v="-191.468369"/>
    <n v="-2.3035079999999999"/>
    <n v="3.5938340000000002"/>
    <n v="7.6599999999999997E-4"/>
  </r>
  <r>
    <n v="2516"/>
    <x v="0"/>
    <s v="1-2-7-8"/>
    <s v="1-2-7-8"/>
    <x v="0"/>
    <x v="2506"/>
    <n v="118.298"/>
    <n v="247.67500000000001"/>
    <n v="7.4491339999999999"/>
    <n v="0"/>
    <x v="2141"/>
    <x v="2353"/>
    <n v="-5.9869019999999997"/>
    <n v="-192.00561300000001"/>
    <n v="-2.2149730000000001"/>
    <n v="-5.9813229999999997"/>
    <n v="-192.066788"/>
    <n v="-2.213956"/>
    <n v="6.1428149999999997"/>
    <n v="1.016E-3"/>
  </r>
  <r>
    <n v="2517"/>
    <x v="0"/>
    <s v="1-2-7-8"/>
    <s v="1-2-7-8"/>
    <x v="0"/>
    <x v="2507"/>
    <n v="110.883"/>
    <n v="258.28100000000001"/>
    <n v="7.8268610000000001"/>
    <n v="0"/>
    <x v="2142"/>
    <x v="2354"/>
    <n v="-6.3500819999999996"/>
    <n v="-192.67903699999999"/>
    <n v="-2.1239460000000001"/>
    <n v="-6.3332050000000004"/>
    <n v="-192.69949299999999"/>
    <n v="-2.1250779999999998"/>
    <n v="2.6519650000000001"/>
    <n v="1.132E-3"/>
  </r>
  <r>
    <n v="2518"/>
    <x v="0"/>
    <s v="1-2-7-8"/>
    <s v="1-2-7-8"/>
    <x v="0"/>
    <x v="2508"/>
    <n v="298.17599999999999"/>
    <n v="378.45699999999999"/>
    <n v="10.074496999999999"/>
    <n v="0"/>
    <x v="2143"/>
    <x v="2355"/>
    <n v="-6.7319009999999997"/>
    <n v="-193.570652"/>
    <n v="-2.0109340000000002"/>
    <n v="-6.7241910000000003"/>
    <n v="-193.581299"/>
    <n v="-2.0147219999999999"/>
    <n v="1.314503"/>
    <n v="3.7880000000000001E-3"/>
  </r>
  <r>
    <n v="2519"/>
    <x v="0"/>
    <s v="1-2-7-8"/>
    <s v="1-2-7-8"/>
    <x v="0"/>
    <x v="2509"/>
    <n v="96.897000000000006"/>
    <n v="194.89500000000001"/>
    <n v="6.2030849999999997"/>
    <n v="0"/>
    <x v="2144"/>
    <x v="2356"/>
    <n v="-7.0216289999999999"/>
    <n v="-194.259244"/>
    <n v="-1.9364110000000001"/>
    <n v="-6.9537789999999999"/>
    <n v="-194.263992"/>
    <n v="-1.9339850000000001"/>
    <n v="6.8015869999999996"/>
    <n v="2.4260000000000002E-3"/>
  </r>
  <r>
    <n v="2520"/>
    <x v="3"/>
    <s v="1-2-8"/>
    <s v="1-2-8"/>
    <x v="0"/>
    <x v="2510"/>
    <n v="112.754"/>
    <n v="301.07"/>
    <n v="3.8211499999999998"/>
    <n v="0"/>
    <x v="2145"/>
    <x v="2357"/>
    <n v="-7.1413500000000001"/>
    <n v="-194.93653499999999"/>
    <n v="-1.8613649999999999"/>
    <n v="-7.1339889999999997"/>
    <n v="-194.961624"/>
    <n v="-1.8604579999999999"/>
    <n v="2.6146980000000002"/>
    <n v="9.0700000000000004E-4"/>
  </r>
  <r>
    <n v="2521"/>
    <x v="3"/>
    <s v="1-2-8"/>
    <s v="1-2-8"/>
    <x v="0"/>
    <x v="2511"/>
    <n v="83.106999999999999"/>
    <n v="207.82900000000001"/>
    <n v="3.9847610000000002"/>
    <n v="0"/>
    <x v="2146"/>
    <x v="2358"/>
    <n v="-7.2035479999999996"/>
    <n v="-195.777176"/>
    <n v="-1.7929040000000001"/>
    <n v="-7.271299"/>
    <n v="-195.67100500000001"/>
    <n v="-1.7937540000000001"/>
    <n v="12.594663000000001"/>
    <n v="8.5099999999999998E-4"/>
  </r>
  <r>
    <n v="2522"/>
    <x v="3"/>
    <s v="1-2-8"/>
    <s v="1-2-8"/>
    <x v="0"/>
    <x v="2512"/>
    <n v="82.34"/>
    <n v="207.93"/>
    <n v="3.1916470000000001"/>
    <n v="0"/>
    <x v="2147"/>
    <x v="2359"/>
    <n v="-7.3401800000000001"/>
    <n v="-196.414019"/>
    <n v="-1.738588"/>
    <n v="-7.3717800000000002"/>
    <n v="-196.38923600000001"/>
    <n v="-1.737117"/>
    <n v="4.0159510000000003"/>
    <n v="1.472E-3"/>
  </r>
  <r>
    <n v="2523"/>
    <x v="3"/>
    <s v="1-2-8"/>
    <s v="1-2-8"/>
    <x v="0"/>
    <x v="2513"/>
    <n v="125.904"/>
    <n v="298.25900000000001"/>
    <n v="2.3931429999999998"/>
    <n v="0"/>
    <x v="133"/>
    <x v="2360"/>
    <n v="-7.4527850000000004"/>
    <n v="-197.075097"/>
    <n v="-1.690836"/>
    <n v="-7.4391699999999998"/>
    <n v="-197.112244"/>
    <n v="-1.6867049999999999"/>
    <n v="3.9562789999999999"/>
    <n v="4.1310000000000001E-3"/>
  </r>
  <r>
    <n v="2524"/>
    <x v="3"/>
    <s v="1-2-8"/>
    <s v="1-2-8"/>
    <x v="0"/>
    <x v="2514"/>
    <n v="85.406999999999996"/>
    <n v="219.80699999999999"/>
    <n v="2.8010830000000002"/>
    <n v="0"/>
    <x v="2148"/>
    <x v="2361"/>
    <n v="-7.5175619999999999"/>
    <n v="-197.75838100000001"/>
    <n v="-1.643858"/>
    <n v="-7.482869"/>
    <n v="-197.837784"/>
    <n v="-1.6484319999999999"/>
    <n v="8.6651039999999995"/>
    <n v="4.5750000000000001E-3"/>
  </r>
  <r>
    <n v="2525"/>
    <x v="3"/>
    <s v="1-2-8"/>
    <s v="1-2-8"/>
    <x v="0"/>
    <x v="2515"/>
    <n v="123.947"/>
    <n v="231.69300000000001"/>
    <n v="2.570068"/>
    <n v="0"/>
    <x v="2149"/>
    <x v="2362"/>
    <n v="-7.655646"/>
    <n v="-198.599887"/>
    <n v="-1.6083799999999999"/>
    <n v="-7.5098669999999998"/>
    <n v="-198.563705"/>
    <n v="-1.6193340000000001"/>
    <n v="15.020201"/>
    <n v="1.0954999999999999E-2"/>
  </r>
  <r>
    <n v="2526"/>
    <x v="3"/>
    <s v="1-2-8"/>
    <s v="1-2-8"/>
    <x v="0"/>
    <x v="2516"/>
    <n v="147.18799999999999"/>
    <n v="231.876"/>
    <n v="2.6832500000000001"/>
    <n v="0"/>
    <x v="2150"/>
    <x v="2363"/>
    <n v="-7.4213620000000002"/>
    <n v="-199.32015999999999"/>
    <n v="-1.614967"/>
    <n v="-7.5241160000000002"/>
    <n v="-199.289154"/>
    <n v="-1.599143"/>
    <n v="10.732983000000001"/>
    <n v="1.5824000000000001E-2"/>
  </r>
  <r>
    <n v="2527"/>
    <x v="3"/>
    <s v="1-2-8"/>
    <s v="1-2-8"/>
    <x v="0"/>
    <x v="2517"/>
    <n v="124.032"/>
    <n v="307.08300000000003"/>
    <n v="2.2575430000000001"/>
    <n v="0"/>
    <x v="2151"/>
    <x v="2364"/>
    <n v="-7.5215069999999997"/>
    <n v="-200.003728"/>
    <n v="-1.582951"/>
    <n v="-7.5299860000000001"/>
    <n v="-200.01416"/>
    <n v="-1.5841050000000001"/>
    <n v="1.344365"/>
    <n v="1.155E-3"/>
  </r>
  <r>
    <n v="2528"/>
    <x v="3"/>
    <s v="1-2-8"/>
    <s v="1-2-8"/>
    <x v="0"/>
    <x v="2518"/>
    <n v="145.411"/>
    <n v="376.12200000000001"/>
    <n v="2.7838419999999999"/>
    <n v="0"/>
    <x v="2152"/>
    <x v="2365"/>
    <n v="-7.5565920000000002"/>
    <n v="-200.95622800000001"/>
    <n v="-1.573304"/>
    <n v="-7.5312409999999996"/>
    <n v="-200.980988"/>
    <n v="-1.573399"/>
    <n v="3.54359"/>
    <n v="9.5000000000000005E-5"/>
  </r>
  <r>
    <n v="2529"/>
    <x v="3"/>
    <s v="1-2-8"/>
    <s v="1-2-8"/>
    <x v="0"/>
    <x v="2519"/>
    <n v="136.102"/>
    <n v="255.07900000000001"/>
    <n v="1.974475"/>
    <n v="0"/>
    <x v="1809"/>
    <x v="2366"/>
    <n v="-7.623964"/>
    <n v="-201.61374499999999"/>
    <n v="-1.569885"/>
    <n v="-7.5286920000000004"/>
    <n v="-201.70661899999999"/>
    <n v="-1.5692470000000001"/>
    <n v="13.305094"/>
    <n v="6.38E-4"/>
  </r>
  <r>
    <n v="2530"/>
    <x v="3"/>
    <s v="1-2-8"/>
    <s v="1-2-8"/>
    <x v="0"/>
    <x v="2520"/>
    <n v="81.83"/>
    <n v="231.28100000000001"/>
    <n v="2.578446"/>
    <n v="0"/>
    <x v="2153"/>
    <x v="2367"/>
    <n v="-7.5070920000000001"/>
    <n v="-202.450141"/>
    <n v="-1.565661"/>
    <n v="-7.5245930000000003"/>
    <n v="-202.432648"/>
    <n v="-1.565701"/>
    <n v="2.4744860000000002"/>
    <n v="4.0000000000000003E-5"/>
  </r>
  <r>
    <n v="2531"/>
    <x v="3"/>
    <s v="1-2-8"/>
    <s v="1-2-8"/>
    <x v="0"/>
    <x v="2521"/>
    <n v="107.063"/>
    <n v="283.964"/>
    <n v="2.2359010000000001"/>
    <n v="0"/>
    <x v="2154"/>
    <x v="2368"/>
    <n v="-7.5083700000000002"/>
    <n v="-203.15785399999999"/>
    <n v="-1.5625279999999999"/>
    <n v="-7.5189130000000004"/>
    <n v="-203.15879799999999"/>
    <n v="-1.564149"/>
    <n v="1.0585880000000001"/>
    <n v="1.622E-3"/>
  </r>
  <r>
    <n v="2532"/>
    <x v="3"/>
    <s v="1-2-8"/>
    <s v="1-2-8"/>
    <x v="0"/>
    <x v="2522"/>
    <n v="122.788"/>
    <n v="273.42500000000001"/>
    <n v="1.8427830000000001"/>
    <n v="0"/>
    <x v="2155"/>
    <x v="2369"/>
    <n v="-7.586659"/>
    <n v="-203.84245799999999"/>
    <n v="-1.5505329999999999"/>
    <n v="-7.5126980000000003"/>
    <n v="-203.88485700000001"/>
    <n v="-1.562262"/>
    <n v="8.5251509999999993"/>
    <n v="1.1730000000000001E-2"/>
  </r>
  <r>
    <n v="2533"/>
    <x v="3"/>
    <s v="1-2-8"/>
    <s v="1-2-8"/>
    <x v="0"/>
    <x v="2523"/>
    <n v="118.657"/>
    <n v="247.279"/>
    <n v="3.3536419999999998"/>
    <n v="0"/>
    <x v="2156"/>
    <x v="2370"/>
    <n v="-7.5298629999999998"/>
    <n v="-204.825422"/>
    <n v="-1.5613790000000001"/>
    <n v="-7.5033029999999998"/>
    <n v="-204.8526"/>
    <n v="-1.5610459999999999"/>
    <n v="3.8001179999999999"/>
    <n v="3.3300000000000002E-4"/>
  </r>
  <r>
    <n v="2534"/>
    <x v="3"/>
    <s v="1-2-8"/>
    <s v="1-2-8"/>
    <x v="0"/>
    <x v="2524"/>
    <n v="87.995000000000005"/>
    <n v="280.61799999999999"/>
    <n v="2.580603"/>
    <n v="0"/>
    <x v="2157"/>
    <x v="2371"/>
    <n v="-7.4599289999999998"/>
    <n v="-205.61695599999999"/>
    <n v="-1.5605549999999999"/>
    <n v="-7.4970189999999999"/>
    <n v="-205.578217"/>
    <n v="-1.5620810000000001"/>
    <n v="5.3632039999999996"/>
    <n v="1.526E-3"/>
  </r>
  <r>
    <n v="2535"/>
    <x v="3"/>
    <s v="1-2-8"/>
    <s v="1-2-8"/>
    <x v="0"/>
    <x v="2525"/>
    <n v="81.566999999999993"/>
    <n v="226.91499999999999"/>
    <n v="2.439578"/>
    <n v="0"/>
    <x v="2158"/>
    <x v="2372"/>
    <n v="-7.402495"/>
    <n v="-206.39591999999999"/>
    <n v="-1.566079"/>
    <n v="-7.4919279999999997"/>
    <n v="-206.30384799999999"/>
    <n v="-1.562624"/>
    <n v="12.835663"/>
    <n v="3.4559999999999999E-3"/>
  </r>
  <r>
    <n v="2536"/>
    <x v="3"/>
    <s v="1-2-8"/>
    <s v="1-2-8"/>
    <x v="0"/>
    <x v="2526"/>
    <n v="84.834000000000003"/>
    <n v="205.33699999999999"/>
    <n v="1.914137"/>
    <n v="0"/>
    <x v="2159"/>
    <x v="2373"/>
    <n v="-7.4917540000000002"/>
    <n v="-207.00060500000001"/>
    <n v="-1.5622959999999999"/>
    <n v="-7.4870289999999997"/>
    <n v="-207.029617"/>
    <n v="-1.5640240000000001"/>
    <n v="2.9394659999999999"/>
    <n v="1.7279999999999999E-3"/>
  </r>
  <r>
    <n v="2537"/>
    <x v="3"/>
    <s v="1-2-8"/>
    <s v="1-2-8"/>
    <x v="0"/>
    <x v="2527"/>
    <n v="87.465999999999994"/>
    <n v="257.29899999999998"/>
    <n v="2.6434820000000001"/>
    <n v="0"/>
    <x v="2160"/>
    <x v="2374"/>
    <n v="-7.4679250000000001"/>
    <n v="-207.98199099999999"/>
    <n v="-1.568365"/>
    <n v="-7.4812599999999998"/>
    <n v="-207.99739099999999"/>
    <n v="-1.5648820000000001"/>
    <n v="2.0371359999999998"/>
    <n v="3.483E-3"/>
  </r>
  <r>
    <n v="2538"/>
    <x v="3"/>
    <s v="1-2-8"/>
    <s v="1-2-8"/>
    <x v="0"/>
    <x v="2528"/>
    <n v="89.119"/>
    <n v="274.428"/>
    <n v="2.3416990000000002"/>
    <n v="0"/>
    <x v="2161"/>
    <x v="2375"/>
    <n v="-7.4683000000000002"/>
    <n v="-208.72545199999999"/>
    <n v="-1.562754"/>
    <n v="-7.4773690000000004"/>
    <n v="-208.72337300000001"/>
    <n v="-1.564802"/>
    <n v="0.93035299999999999"/>
    <n v="2.0470000000000002E-3"/>
  </r>
  <r>
    <n v="2539"/>
    <x v="3"/>
    <s v="1-2-8"/>
    <s v="1-2-8"/>
    <x v="0"/>
    <x v="2529"/>
    <n v="121.82599999999999"/>
    <n v="258.98399999999998"/>
    <n v="1.9522120000000001"/>
    <n v="0"/>
    <x v="2162"/>
    <x v="2376"/>
    <n v="-7.464912"/>
    <n v="-209.442509"/>
    <n v="-1.557911"/>
    <n v="-7.4733109999999998"/>
    <n v="-209.449173"/>
    <n v="-1.565572"/>
    <n v="1.0721510000000001"/>
    <n v="7.6610000000000003E-3"/>
  </r>
  <r>
    <n v="2540"/>
    <x v="3"/>
    <s v="1-2-8"/>
    <s v="1-2-8"/>
    <x v="0"/>
    <x v="2530"/>
    <n v="80.917000000000002"/>
    <n v="378.69400000000002"/>
    <n v="2.6142949999999998"/>
    <n v="0"/>
    <x v="2163"/>
    <x v="2377"/>
    <n v="-7.4944430000000004"/>
    <n v="-210.377759"/>
    <n v="-1.5613379999999999"/>
    <n v="-7.468648"/>
    <n v="-210.41691599999999"/>
    <n v="-1.5661240000000001"/>
    <n v="4.6889960000000004"/>
    <n v="4.7860000000000003E-3"/>
  </r>
  <r>
    <n v="2541"/>
    <x v="0"/>
    <s v="1-2-8-9"/>
    <s v="1-2-8-9"/>
    <x v="0"/>
    <x v="2531"/>
    <n v="214.74700000000001"/>
    <n v="843.39700000000005"/>
    <n v="3.4346179999999999"/>
    <n v="0"/>
    <x v="2164"/>
    <x v="2378"/>
    <n v="-7.4516590000000003"/>
    <n v="-211.151464"/>
    <n v="-1.5643769999999999"/>
    <n v="-7.4661039999999996"/>
    <n v="-211.14271500000001"/>
    <n v="-1.5663860000000001"/>
    <n v="1.6887319999999999"/>
    <n v="2.0089999999999999E-3"/>
  </r>
  <r>
    <n v="2542"/>
    <x v="0"/>
    <s v="1-2-8-9"/>
    <s v="1-2-8-9"/>
    <x v="0"/>
    <x v="2532"/>
    <n v="177.61500000000001"/>
    <n v="290.52100000000002"/>
    <n v="2.5506530000000001"/>
    <n v="0"/>
    <x v="2165"/>
    <x v="2379"/>
    <n v="-7.4758950000000004"/>
    <n v="-211.84280699999999"/>
    <n v="-1.565053"/>
    <n v="-7.4636240000000003"/>
    <n v="-211.868515"/>
    <n v="-1.5675239999999999"/>
    <n v="2.8486509999999998"/>
    <n v="2.4710000000000001E-3"/>
  </r>
  <r>
    <n v="2543"/>
    <x v="0"/>
    <s v="1-2-8-9"/>
    <s v="1-2-8-9"/>
    <x v="0"/>
    <x v="2533"/>
    <n v="136.98400000000001"/>
    <n v="264.30399999999997"/>
    <n v="4.5518890000000001"/>
    <n v="0"/>
    <x v="1891"/>
    <x v="2380"/>
    <n v="-7.4561289999999998"/>
    <n v="-212.87455299999999"/>
    <n v="-1.5741849999999999"/>
    <n v="-7.4609310000000004"/>
    <n v="-212.836243"/>
    <n v="-1.5681229999999999"/>
    <n v="3.8609939999999998"/>
    <n v="6.0619999999999997E-3"/>
  </r>
  <r>
    <n v="2544"/>
    <x v="0"/>
    <s v="1-2-8-9"/>
    <s v="1-2-8-9"/>
    <x v="0"/>
    <x v="2534"/>
    <n v="218.83"/>
    <n v="495.40199999999999"/>
    <n v="3.0674610000000002"/>
    <n v="0"/>
    <x v="2166"/>
    <x v="2381"/>
    <n v="-7.3911220000000002"/>
    <n v="-213.577674"/>
    <n v="-1.5718570000000001"/>
    <n v="-7.4592830000000001"/>
    <n v="-213.56204199999999"/>
    <n v="-1.567933"/>
    <n v="6.9930669999999999"/>
    <n v="3.9230000000000003E-3"/>
  </r>
  <r>
    <n v="2545"/>
    <x v="0"/>
    <s v="1-2-8-9"/>
    <s v="1-2-8-9"/>
    <x v="0"/>
    <x v="2535"/>
    <n v="116.53400000000001"/>
    <n v="238.90600000000001"/>
    <n v="3.3777780000000002"/>
    <n v="0"/>
    <x v="2167"/>
    <x v="2382"/>
    <n v="-7.4764150000000003"/>
    <n v="-214.31326799999999"/>
    <n v="-1.574376"/>
    <n v="-7.457433"/>
    <n v="-214.28784200000001"/>
    <n v="-1.568632"/>
    <n v="3.1730230000000001"/>
    <n v="5.744E-3"/>
  </r>
  <r>
    <n v="2546"/>
    <x v="0"/>
    <s v="1-2-8-9"/>
    <s v="1-2-8-9"/>
    <x v="0"/>
    <x v="2536"/>
    <n v="123.943"/>
    <n v="288.12900000000002"/>
    <n v="2.3945050000000001"/>
    <n v="0"/>
    <x v="1966"/>
    <x v="2383"/>
    <n v="-7.425128"/>
    <n v="-214.99340900000001"/>
    <n v="-1.562343"/>
    <n v="-7.4560190000000004"/>
    <n v="-215.01364100000001"/>
    <n v="-1.5683119999999999"/>
    <n v="3.6927110000000001"/>
    <n v="5.9690000000000003E-3"/>
  </r>
  <r>
    <n v="2547"/>
    <x v="0"/>
    <s v="1-2-8-9"/>
    <s v="1-2-8-9"/>
    <x v="0"/>
    <x v="2537"/>
    <n v="494.01400000000001"/>
    <n v="675.67399999999998"/>
    <n v="5.1448739999999997"/>
    <n v="0"/>
    <x v="1011"/>
    <x v="2384"/>
    <n v="-7.3746559999999999"/>
    <n v="-216.00534400000001"/>
    <n v="-1.56118"/>
    <n v="-7.4544030000000001"/>
    <n v="-215.98138399999999"/>
    <n v="-1.5687500000000001"/>
    <n v="8.3269160000000007"/>
    <n v="7.5700000000000003E-3"/>
  </r>
  <r>
    <n v="2548"/>
    <x v="0"/>
    <s v="1-2-8-9"/>
    <s v="1-2-8-9"/>
    <x v="0"/>
    <x v="2538"/>
    <n v="138.66499999999999"/>
    <n v="307.327"/>
    <n v="3.6727789999999998"/>
    <n v="0"/>
    <x v="2168"/>
    <x v="2385"/>
    <n v="-7.5593409999999999"/>
    <n v="-216.68571399999999"/>
    <n v="-1.5807850000000001"/>
    <n v="-7.4532369999999997"/>
    <n v="-216.70718400000001"/>
    <n v="-1.5695190000000001"/>
    <n v="10.825412"/>
    <n v="1.1266E-2"/>
  </r>
  <r>
    <n v="2549"/>
    <x v="0"/>
    <s v="1-2-8-9"/>
    <s v="1-2-8-9"/>
    <x v="0"/>
    <x v="2539"/>
    <n v="116.206"/>
    <n v="232.047"/>
    <n v="3.2308859999999999"/>
    <n v="0"/>
    <x v="148"/>
    <x v="2386"/>
    <n v="-7.4231439999999997"/>
    <n v="-217.467534"/>
    <n v="-1.5686249999999999"/>
    <n v="-7.4524499999999998"/>
    <n v="-217.43298300000001"/>
    <n v="-1.569183"/>
    <n v="4.5305669999999996"/>
    <n v="5.5800000000000001E-4"/>
  </r>
  <r>
    <n v="2550"/>
    <x v="3"/>
    <s v="2-8-9"/>
    <s v="2-8-9"/>
    <x v="0"/>
    <x v="2540"/>
    <n v="125.45399999999999"/>
    <n v="210.13"/>
    <n v="1.970537"/>
    <n v="0"/>
    <x v="552"/>
    <x v="987"/>
    <n v="-7.4465719999999997"/>
    <n v="-218.16771299999999"/>
    <n v="-1.5701700000000001"/>
    <n v="-7.451397"/>
    <n v="-218.158783"/>
    <n v="-1.5697749999999999"/>
    <n v="1.0150459999999999"/>
    <n v="3.9500000000000001E-4"/>
  </r>
  <r>
    <n v="2551"/>
    <x v="3"/>
    <s v="2-8-9"/>
    <s v="2-8-9"/>
    <x v="0"/>
    <x v="2541"/>
    <n v="83.567999999999998"/>
    <n v="209.65799999999999"/>
    <n v="3.1750759999999998"/>
    <n v="0"/>
    <x v="2169"/>
    <x v="1319"/>
    <n v="-7.3616919999999997"/>
    <n v="-219.21736000000001"/>
    <n v="-1.5685480000000001"/>
    <n v="-7.4502709999999999"/>
    <n v="-219.12652600000001"/>
    <n v="-1.5698669999999999"/>
    <n v="12.687390000000001"/>
    <n v="1.3190000000000001E-3"/>
  </r>
  <r>
    <n v="2552"/>
    <x v="3"/>
    <s v="2-8-9"/>
    <s v="2-8-9"/>
    <x v="0"/>
    <x v="2542"/>
    <n v="119.331"/>
    <n v="230.74700000000001"/>
    <n v="1.7834810000000001"/>
    <n v="0"/>
    <x v="2170"/>
    <x v="2387"/>
    <n v="-7.4848590000000002"/>
    <n v="-219.827664"/>
    <n v="-1.5747720000000001"/>
    <n v="-7.4496659999999997"/>
    <n v="-219.85232500000001"/>
    <n v="-1.5694539999999999"/>
    <n v="4.2973689999999998"/>
    <n v="5.3179999999999998E-3"/>
  </r>
  <r>
    <n v="2553"/>
    <x v="3"/>
    <s v="2-8-9"/>
    <s v="2-8-9"/>
    <x v="0"/>
    <x v="2543"/>
    <n v="126.14400000000001"/>
    <n v="268.762"/>
    <n v="2.07131"/>
    <n v="0"/>
    <x v="1016"/>
    <x v="2388"/>
    <n v="-7.510313"/>
    <n v="-220.493664"/>
    <n v="-1.5724629999999999"/>
    <n v="-7.448887"/>
    <n v="-220.578125"/>
    <n v="-1.570103"/>
    <n v="10.44359"/>
    <n v="2.3600000000000001E-3"/>
  </r>
  <r>
    <n v="2554"/>
    <x v="3"/>
    <s v="2-8-9"/>
    <s v="2-8-9"/>
    <x v="0"/>
    <x v="2544"/>
    <n v="87.796000000000006"/>
    <n v="179.81399999999999"/>
    <n v="2.951419"/>
    <n v="0"/>
    <x v="1817"/>
    <x v="2389"/>
    <n v="-7.5114780000000003"/>
    <n v="-221.50730999999999"/>
    <n v="-1.5768740000000001"/>
    <n v="-7.4482359999999996"/>
    <n v="-221.54585299999999"/>
    <n v="-1.5703119999999999"/>
    <n v="7.4061180000000002"/>
    <n v="6.5620000000000001E-3"/>
  </r>
  <r>
    <n v="2555"/>
    <x v="3"/>
    <s v="2-8-9"/>
    <s v="2-8-9"/>
    <x v="0"/>
    <x v="2545"/>
    <n v="96.271000000000001"/>
    <n v="223.40199999999999"/>
    <n v="2.4038550000000001"/>
    <n v="0"/>
    <x v="718"/>
    <x v="2390"/>
    <n v="-7.394196"/>
    <n v="-222.32298299999999"/>
    <n v="-1.56881"/>
    <n v="-7.4479839999999999"/>
    <n v="-222.27165199999999"/>
    <n v="-1.56993"/>
    <n v="7.4350139999999998"/>
    <n v="1.1199999999999999E-3"/>
  </r>
  <r>
    <n v="2556"/>
    <x v="3"/>
    <s v="2-8-9"/>
    <s v="2-8-9"/>
    <x v="0"/>
    <x v="2546"/>
    <n v="119.748"/>
    <n v="358.05900000000003"/>
    <n v="2.5678130000000001"/>
    <n v="0"/>
    <x v="722"/>
    <x v="2391"/>
    <n v="-7.4405460000000003"/>
    <n v="-222.971384"/>
    <n v="-1.56701"/>
    <n v="-7.4474450000000001"/>
    <n v="-222.99745200000001"/>
    <n v="-1.5704929999999999"/>
    <n v="2.6965560000000002"/>
    <n v="3.4819999999999999E-3"/>
  </r>
  <r>
    <n v="2557"/>
    <x v="3"/>
    <s v="2-8-9"/>
    <s v="2-8-9"/>
    <x v="0"/>
    <x v="2547"/>
    <n v="147.90600000000001"/>
    <n v="274.46600000000001"/>
    <n v="2.8284820000000002"/>
    <n v="0"/>
    <x v="716"/>
    <x v="2392"/>
    <n v="-7.5022000000000002"/>
    <n v="-223.93244799999999"/>
    <n v="-1.569456"/>
    <n v="-7.4469979999999998"/>
    <n v="-223.96519499999999"/>
    <n v="-1.570568"/>
    <n v="6.4184559999999999"/>
    <n v="1.111E-3"/>
  </r>
  <r>
    <n v="2558"/>
    <x v="3"/>
    <s v="2-8-9"/>
    <s v="2-8-9"/>
    <x v="0"/>
    <x v="2548"/>
    <n v="500.416"/>
    <n v="769.42499999999995"/>
    <n v="2.386139"/>
    <n v="0"/>
    <x v="549"/>
    <x v="2393"/>
    <n v="-7.4262259999999998"/>
    <n v="-224.66642400000001"/>
    <n v="-1.563415"/>
    <n v="-7.4468319999999997"/>
    <n v="-224.69099399999999"/>
    <n v="-1.5700909999999999"/>
    <n v="3.206763"/>
    <n v="6.6759999999999996E-3"/>
  </r>
  <r>
    <n v="2559"/>
    <x v="3"/>
    <s v="2-8-9"/>
    <s v="2-8-9"/>
    <x v="0"/>
    <x v="2549"/>
    <n v="135.887"/>
    <n v="270.86700000000002"/>
    <n v="2.5881940000000001"/>
    <n v="0"/>
    <x v="703"/>
    <x v="2394"/>
    <n v="-7.3752680000000002"/>
    <n v="-225.48661000000001"/>
    <n v="-1.5709219999999999"/>
    <n v="-7.4463109999999997"/>
    <n v="-225.41679400000001"/>
    <n v="-1.570567"/>
    <n v="9.9605929999999994"/>
    <n v="3.5500000000000001E-4"/>
  </r>
  <r>
    <n v="2560"/>
    <x v="3"/>
    <s v="2-8-9"/>
    <s v="2-8-9"/>
    <x v="0"/>
    <x v="2550"/>
    <n v="149.64099999999999"/>
    <n v="306.45699999999999"/>
    <n v="2.5412560000000002"/>
    <n v="0"/>
    <x v="715"/>
    <x v="2395"/>
    <n v="-7.3612880000000001"/>
    <n v="-226.38693599999999"/>
    <n v="-1.5645530000000001"/>
    <n v="-7.4459179999999998"/>
    <n v="-226.38452100000001"/>
    <n v="-1.570622"/>
    <n v="8.4664149999999996"/>
    <n v="6.0679999999999996E-3"/>
  </r>
  <r>
    <n v="2561"/>
    <x v="3"/>
    <s v="2-8-9"/>
    <s v="2-8-9"/>
    <x v="0"/>
    <x v="2551"/>
    <n v="86.506"/>
    <n v="294.13400000000001"/>
    <n v="2.5269849999999998"/>
    <n v="0"/>
    <x v="718"/>
    <x v="1280"/>
    <n v="-7.412763"/>
    <n v="-227.138138"/>
    <n v="-1.569761"/>
    <n v="-7.4457820000000003"/>
    <n v="-227.110321"/>
    <n v="-1.570138"/>
    <n v="4.3173839999999997"/>
    <n v="3.77E-4"/>
  </r>
  <r>
    <n v="2562"/>
    <x v="3"/>
    <s v="2-8-9"/>
    <s v="2-8-9"/>
    <x v="0"/>
    <x v="2552"/>
    <n v="110.575"/>
    <n v="235.73"/>
    <n v="2.128933"/>
    <n v="0"/>
    <x v="720"/>
    <x v="1281"/>
    <n v="-7.4396820000000004"/>
    <n v="-227.85451699999999"/>
    <n v="-1.570098"/>
    <n v="-7.4453170000000002"/>
    <n v="-227.83612099999999"/>
    <n v="-1.5706290000000001"/>
    <n v="1.924005"/>
    <n v="5.3200000000000003E-4"/>
  </r>
  <r>
    <n v="2563"/>
    <x v="3"/>
    <s v="2-8-9"/>
    <s v="2-8-9"/>
    <x v="0"/>
    <x v="2553"/>
    <n v="106.72"/>
    <n v="226.20500000000001"/>
    <n v="2.2910940000000002"/>
    <n v="0"/>
    <x v="720"/>
    <x v="2396"/>
    <n v="-7.444318"/>
    <n v="-228.55857"/>
    <n v="-1.5707979999999999"/>
    <n v="-7.4452129999999999"/>
    <n v="-228.56193500000001"/>
    <n v="-1.570165"/>
    <n v="0.34821600000000003"/>
    <n v="6.3199999999999997E-4"/>
  </r>
  <r>
    <n v="2564"/>
    <x v="3"/>
    <s v="2-8-9"/>
    <s v="2-8-9"/>
    <x v="0"/>
    <x v="2554"/>
    <n v="125.452"/>
    <n v="339.89600000000002"/>
    <n v="3.2557399999999999"/>
    <n v="0"/>
    <x v="555"/>
    <x v="2397"/>
    <n v="-7.4740789999999997"/>
    <n v="-229.550712"/>
    <n v="-1.5680080000000001"/>
    <n v="-7.4449009999999998"/>
    <n v="-229.529663"/>
    <n v="-1.5702100000000001"/>
    <n v="3.5978219999999999"/>
    <n v="2.202E-3"/>
  </r>
  <r>
    <n v="2565"/>
    <x v="3"/>
    <s v="2-8-9"/>
    <s v="2-8-9"/>
    <x v="0"/>
    <x v="2555"/>
    <n v="122.221"/>
    <n v="310.077"/>
    <n v="1.9166620000000001"/>
    <n v="0"/>
    <x v="720"/>
    <x v="2398"/>
    <n v="-7.5339419999999997"/>
    <n v="-230.18076300000001"/>
    <n v="-1.572074"/>
    <n v="-7.4445629999999996"/>
    <n v="-230.25546299999999"/>
    <n v="-1.570764"/>
    <n v="11.648384999999999"/>
    <n v="1.3110000000000001E-3"/>
  </r>
  <r>
    <n v="2566"/>
    <x v="3"/>
    <s v="2-8-9"/>
    <s v="2-8-9"/>
    <x v="0"/>
    <x v="2556"/>
    <n v="143.79599999999999"/>
    <n v="292.75599999999997"/>
    <n v="3.0260799999999999"/>
    <n v="0"/>
    <x v="552"/>
    <x v="2399"/>
    <n v="-7.6403879999999997"/>
    <n v="-231.15970999999999"/>
    <n v="-1.5778650000000001"/>
    <n v="-7.4442880000000002"/>
    <n v="-231.223206"/>
    <n v="-1.570757"/>
    <n v="20.612335000000002"/>
    <n v="7.1079999999999997E-3"/>
  </r>
  <r>
    <n v="2567"/>
    <x v="3"/>
    <s v="2-8-9"/>
    <s v="2-8-9"/>
    <x v="0"/>
    <x v="2557"/>
    <n v="117.241"/>
    <n v="255.80799999999999"/>
    <n v="2.6395780000000002"/>
    <n v="0"/>
    <x v="558"/>
    <x v="2400"/>
    <n v="-7.4823250000000003"/>
    <n v="-231.997051"/>
    <n v="-1.582681"/>
    <n v="-7.4442339999999998"/>
    <n v="-231.949005"/>
    <n v="-1.5702560000000001"/>
    <n v="6.1313630000000003"/>
    <n v="1.2425E-2"/>
  </r>
  <r>
    <n v="2568"/>
    <x v="3"/>
    <s v="2-8-9"/>
    <s v="2-8-9"/>
    <x v="0"/>
    <x v="2558"/>
    <n v="87.929000000000002"/>
    <n v="226.66"/>
    <n v="2.217692"/>
    <n v="0"/>
    <x v="723"/>
    <x v="2401"/>
    <n v="-7.4150479999999996"/>
    <n v="-232.68718000000001"/>
    <n v="-1.5701000000000001"/>
    <n v="-7.4438909999999998"/>
    <n v="-232.67480499999999"/>
    <n v="-1.5707720000000001"/>
    <n v="3.1385480000000001"/>
    <n v="6.7199999999999996E-4"/>
  </r>
  <r>
    <n v="2569"/>
    <x v="3"/>
    <s v="2-8-9"/>
    <s v="2-8-9"/>
    <x v="0"/>
    <x v="2559"/>
    <n v="145.345"/>
    <n v="209.54900000000001"/>
    <n v="2.9440710000000001"/>
    <n v="0"/>
    <x v="714"/>
    <x v="2402"/>
    <n v="-7.3082549999999999"/>
    <n v="-233.70762300000001"/>
    <n v="-1.567083"/>
    <n v="-7.4436720000000003"/>
    <n v="-233.64253199999999"/>
    <n v="-1.570811"/>
    <n v="15.024786000000001"/>
    <n v="3.728E-3"/>
  </r>
  <r>
    <n v="2570"/>
    <x v="3"/>
    <s v="2-8-9"/>
    <s v="2-8-9"/>
    <x v="0"/>
    <x v="2560"/>
    <n v="140.11699999999999"/>
    <n v="521.93600000000004"/>
    <n v="1.8253189999999999"/>
    <n v="0"/>
    <x v="150"/>
    <x v="2403"/>
    <n v="-7.4754100000000001"/>
    <n v="-234.40139400000001"/>
    <n v="-1.5667120000000001"/>
    <n v="-7.443683"/>
    <n v="-234.36833200000001"/>
    <n v="-1.5703320000000001"/>
    <n v="4.5823109999999998"/>
    <n v="3.6189999999999998E-3"/>
  </r>
  <r>
    <n v="2571"/>
    <x v="3"/>
    <s v="2-8-9"/>
    <s v="2-8-9"/>
    <x v="0"/>
    <x v="1193"/>
    <n v="165.49799999999999"/>
    <n v="317.74"/>
    <n v="2.0368789999999999"/>
    <n v="0"/>
    <x v="1565"/>
    <x v="2404"/>
    <n v="-7.6762969999999999"/>
    <n v="-235.05925300000001"/>
    <n v="-1.5791850000000001"/>
    <n v="-7.4433319999999998"/>
    <n v="-235.094131"/>
    <n v="-1.5708"/>
    <n v="23.556201000000001"/>
    <n v="8.3840000000000008E-3"/>
  </r>
  <r>
    <n v="2572"/>
    <x v="3"/>
    <s v="2-8-9"/>
    <s v="2-8-9"/>
    <x v="0"/>
    <x v="2561"/>
    <n v="80.888999999999996"/>
    <n v="208.048"/>
    <n v="3.4350429999999998"/>
    <n v="0"/>
    <x v="713"/>
    <x v="2405"/>
    <n v="-7.4349420000000004"/>
    <n v="-236.078408"/>
    <n v="-1.5697129999999999"/>
    <n v="-7.443117"/>
    <n v="-236.06187399999999"/>
    <n v="-1.570818"/>
    <n v="1.8443700000000001"/>
    <n v="1.1050000000000001E-3"/>
  </r>
  <r>
    <n v="2573"/>
    <x v="3"/>
    <s v="2-8-9"/>
    <s v="2-8-9"/>
    <x v="0"/>
    <x v="2562"/>
    <n v="124.458"/>
    <n v="554.298"/>
    <n v="2.630935"/>
    <n v="0"/>
    <x v="561"/>
    <x v="2406"/>
    <n v="-7.4233159999999998"/>
    <n v="-236.769013"/>
    <n v="-1.5728120000000001"/>
    <n v="-7.4431510000000003"/>
    <n v="-236.78767400000001"/>
    <n v="-1.5703530000000001"/>
    <n v="2.723427"/>
    <n v="2.4589999999999998E-3"/>
  </r>
  <r>
    <n v="2574"/>
    <x v="3"/>
    <s v="2-8-9"/>
    <s v="2-8-9"/>
    <x v="0"/>
    <x v="2563"/>
    <n v="143.36699999999999"/>
    <n v="341.96100000000001"/>
    <n v="2.4920079999999998"/>
    <n v="0"/>
    <x v="147"/>
    <x v="2407"/>
    <n v="-7.3847389999999997"/>
    <n v="-237.57849899999999"/>
    <n v="-1.5690569999999999"/>
    <n v="-7.4428460000000003"/>
    <n v="-237.513474"/>
    <n v="-1.570848"/>
    <n v="8.7205969999999997"/>
    <n v="1.7899999999999999E-3"/>
  </r>
  <r>
    <n v="2575"/>
    <x v="3"/>
    <s v="2-8-9"/>
    <s v="2-8-9"/>
    <x v="0"/>
    <x v="2564"/>
    <n v="83.191000000000003"/>
    <n v="223.27799999999999"/>
    <n v="2.476537"/>
    <n v="0"/>
    <x v="715"/>
    <x v="2408"/>
    <n v="-7.3980379999999997"/>
    <n v="-238.51090600000001"/>
    <n v="-1.564486"/>
    <n v="-7.4426050000000004"/>
    <n v="-238.481201"/>
    <n v="-1.5708150000000001"/>
    <n v="5.3558899999999996"/>
    <n v="6.3290000000000004E-3"/>
  </r>
  <r>
    <n v="2576"/>
    <x v="3"/>
    <s v="2-8-9"/>
    <s v="2-8-9"/>
    <x v="0"/>
    <x v="2565"/>
    <n v="80.954999999999998"/>
    <n v="231.82499999999999"/>
    <n v="2.8876599999999999"/>
    <n v="0"/>
    <x v="1016"/>
    <x v="2409"/>
    <n v="-7.3210369999999996"/>
    <n v="-239.336343"/>
    <n v="-1.5709919999999999"/>
    <n v="-7.4426249999999996"/>
    <n v="-239.20700099999999"/>
    <n v="-1.5703389999999999"/>
    <n v="17.751926999999998"/>
    <n v="6.5300000000000004E-4"/>
  </r>
  <r>
    <n v="2577"/>
    <x v="3"/>
    <s v="2-8-9"/>
    <s v="2-8-9"/>
    <x v="0"/>
    <x v="2566"/>
    <n v="93.641999999999996"/>
    <n v="369.55200000000002"/>
    <n v="2.87568"/>
    <n v="0"/>
    <x v="552"/>
    <x v="2410"/>
    <n v="-7.3958370000000002"/>
    <n v="-239.952698"/>
    <n v="-1.567663"/>
    <n v="-7.4423009999999996"/>
    <n v="-239.93279999999999"/>
    <n v="-1.5708260000000001"/>
    <n v="5.0545799999999996"/>
    <n v="3.163E-3"/>
  </r>
  <r>
    <n v="2578"/>
    <x v="3"/>
    <s v="2-8-9"/>
    <s v="2-8-9"/>
    <x v="0"/>
    <x v="2567"/>
    <n v="142.66300000000001"/>
    <n v="202.12700000000001"/>
    <n v="2.8956559999999998"/>
    <n v="0"/>
    <x v="716"/>
    <x v="2411"/>
    <n v="-7.5736239999999997"/>
    <n v="-240.77275"/>
    <n v="-1.57222"/>
    <n v="-7.4421220000000003"/>
    <n v="-240.900543"/>
    <n v="-1.570845"/>
    <n v="18.336855"/>
    <n v="1.3760000000000001E-3"/>
  </r>
  <r>
    <n v="2579"/>
    <x v="3"/>
    <s v="2-8-9"/>
    <s v="2-8-9"/>
    <x v="0"/>
    <x v="2568"/>
    <n v="90.057000000000002"/>
    <n v="380.327"/>
    <n v="3.5451860000000002"/>
    <n v="0"/>
    <x v="716"/>
    <x v="1317"/>
    <n v="-7.3836810000000002"/>
    <n v="-241.639532"/>
    <n v="-1.575342"/>
    <n v="-7.4421439999999999"/>
    <n v="-241.62634299999999"/>
    <n v="-1.5703560000000001"/>
    <n v="5.9933059999999996"/>
    <n v="4.986E-3"/>
  </r>
  <r>
    <n v="2580"/>
    <x v="0"/>
    <s v="2-3-8-9"/>
    <s v="2-3-8-9"/>
    <x v="0"/>
    <x v="2569"/>
    <n v="140.43899999999999"/>
    <n v="348.13900000000001"/>
    <n v="2.9943179999999998"/>
    <n v="0"/>
    <x v="703"/>
    <x v="2412"/>
    <n v="-7.5208139999999997"/>
    <n v="-242.35010399999999"/>
    <n v="-1.5739129999999999"/>
    <n v="-7.4418069999999998"/>
    <n v="-242.35214199999999"/>
    <n v="-1.5708200000000001"/>
    <n v="7.9032530000000003"/>
    <n v="3.0929999999999998E-3"/>
  </r>
  <r>
    <n v="2581"/>
    <x v="1"/>
    <s v="2-3-8-9-10"/>
    <s v="2-3-8-9-10"/>
    <x v="0"/>
    <x v="2570"/>
    <n v="143.363"/>
    <n v="330.46"/>
    <n v="4.6456629999999999"/>
    <n v="0"/>
    <x v="558"/>
    <x v="2413"/>
    <n v="-7.4539920000000004"/>
    <n v="-243.297472"/>
    <n v="-1.5711809999999999"/>
    <n v="-7.4415959999999997"/>
    <n v="-243.31987000000001"/>
    <n v="-1.570827"/>
    <n v="2.5599430000000001"/>
    <n v="3.5399999999999999E-4"/>
  </r>
  <r>
    <n v="2582"/>
    <x v="1"/>
    <s v="2-3-8-9-10"/>
    <s v="2-3-8-9-10"/>
    <x v="0"/>
    <x v="2571"/>
    <n v="193.51300000000001"/>
    <n v="310.04899999999998"/>
    <n v="3.616126"/>
    <n v="0"/>
    <x v="714"/>
    <x v="2414"/>
    <n v="-7.429519"/>
    <n v="-244.052629"/>
    <n v="-1.570214"/>
    <n v="-7.4416289999999998"/>
    <n v="-244.04568499999999"/>
    <n v="-1.57036"/>
    <n v="1.3959839999999999"/>
    <n v="1.46E-4"/>
  </r>
  <r>
    <n v="2583"/>
    <x v="3"/>
    <s v="3-9-10"/>
    <s v="3-9-10"/>
    <x v="0"/>
    <x v="2572"/>
    <n v="149.82300000000001"/>
    <n v="311.399"/>
    <n v="2.916118"/>
    <n v="0"/>
    <x v="714"/>
    <x v="2415"/>
    <n v="-7.4805609999999998"/>
    <n v="-245.03205800000001"/>
    <n v="-1.5633649999999999"/>
    <n v="-7.4413590000000003"/>
    <n v="-245.01341199999999"/>
    <n v="-1.5702910000000001"/>
    <n v="4.3410580000000003"/>
    <n v="6.9259999999999999E-3"/>
  </r>
  <r>
    <n v="2584"/>
    <x v="3"/>
    <s v="3-9-10"/>
    <s v="3-9-10"/>
    <x v="0"/>
    <x v="2573"/>
    <n v="146.52000000000001"/>
    <n v="345.40100000000001"/>
    <n v="2.4580109999999999"/>
    <n v="0"/>
    <x v="561"/>
    <x v="2416"/>
    <n v="-7.3436510000000004"/>
    <n v="-245.80026799999999"/>
    <n v="-1.572816"/>
    <n v="-7.4408659999999998"/>
    <n v="-245.73921200000001"/>
    <n v="-1.570657"/>
    <n v="11.479741000000001"/>
    <n v="2.1589999999999999E-3"/>
  </r>
  <r>
    <n v="2585"/>
    <x v="3"/>
    <s v="3-9-10"/>
    <s v="3-9-10"/>
    <x v="0"/>
    <x v="2574"/>
    <n v="148.59299999999999"/>
    <n v="300.524"/>
    <n v="3.523609"/>
    <n v="0"/>
    <x v="721"/>
    <x v="2417"/>
    <n v="-7.2908020000000002"/>
    <n v="-246.470563"/>
    <n v="-1.586911"/>
    <n v="-7.4405979999999996"/>
    <n v="-246.465012"/>
    <n v="-1.570031"/>
    <n v="14.989836"/>
    <n v="1.6879999999999999E-2"/>
  </r>
  <r>
    <n v="2586"/>
    <x v="3"/>
    <s v="3-9-10"/>
    <s v="3-9-10"/>
    <x v="0"/>
    <x v="2575"/>
    <n v="134.05099999999999"/>
    <n v="199.01499999999999"/>
    <n v="2.7680349999999998"/>
    <n v="0"/>
    <x v="565"/>
    <x v="2418"/>
    <n v="-7.4612590000000001"/>
    <n v="-247.444838"/>
    <n v="-1.56366"/>
    <n v="-7.4399420000000003"/>
    <n v="-247.43275499999999"/>
    <n v="-1.5699019999999999"/>
    <n v="2.4503590000000002"/>
    <n v="6.2420000000000002E-3"/>
  </r>
  <r>
    <n v="2587"/>
    <x v="3"/>
    <s v="3-9-10"/>
    <s v="3-9-10"/>
    <x v="0"/>
    <x v="2576"/>
    <n v="112.506"/>
    <n v="629.72299999999996"/>
    <n v="3.017547"/>
    <n v="0"/>
    <x v="144"/>
    <x v="2419"/>
    <n v="-7.2909050000000004"/>
    <n v="-248.36472900000001"/>
    <n v="-1.5650090000000001"/>
    <n v="-7.4392440000000004"/>
    <n v="-248.15855400000001"/>
    <n v="-1.57033"/>
    <n v="25.399342000000001"/>
    <n v="5.3210000000000002E-3"/>
  </r>
  <r>
    <n v="2588"/>
    <x v="3"/>
    <s v="3-9-10"/>
    <s v="3-9-10"/>
    <x v="0"/>
    <x v="2577"/>
    <n v="128.476"/>
    <n v="361.00200000000001"/>
    <n v="1.937867"/>
    <n v="0"/>
    <x v="556"/>
    <x v="2420"/>
    <n v="-7.4615419999999997"/>
    <n v="-248.90247600000001"/>
    <n v="-1.5644610000000001"/>
    <n v="-7.438796"/>
    <n v="-248.884354"/>
    <n v="-1.569753"/>
    <n v="2.9082629999999998"/>
    <n v="5.293E-3"/>
  </r>
  <r>
    <n v="2589"/>
    <x v="3"/>
    <s v="3-9-10"/>
    <s v="3-9-10"/>
    <x v="0"/>
    <x v="2578"/>
    <n v="142.17400000000001"/>
    <n v="320.589"/>
    <n v="2.5835379999999999"/>
    <n v="0"/>
    <x v="720"/>
    <x v="466"/>
    <n v="-7.4853180000000004"/>
    <n v="-249.75596999999999"/>
    <n v="-1.5866089999999999"/>
    <n v="-7.4379840000000002"/>
    <n v="-249.852081"/>
    <n v="-1.569717"/>
    <n v="10.713471"/>
    <n v="1.6892000000000001E-2"/>
  </r>
  <r>
    <n v="2590"/>
    <x v="3"/>
    <s v="3-9-10"/>
    <s v="3-9-10"/>
    <x v="0"/>
    <x v="2579"/>
    <n v="381.33600000000001"/>
    <n v="1167.556"/>
    <n v="2.1759240000000002"/>
    <n v="0"/>
    <x v="560"/>
    <x v="2421"/>
    <n v="-7.4798260000000001"/>
    <n v="-250.572373"/>
    <n v="-1.5685249999999999"/>
    <n v="-7.4371520000000002"/>
    <n v="-250.57788099999999"/>
    <n v="-1.5701499999999999"/>
    <n v="4.3028079999999997"/>
    <n v="1.624E-3"/>
  </r>
  <r>
    <n v="2591"/>
    <x v="3"/>
    <s v="3-9-10"/>
    <s v="3-9-10"/>
    <x v="0"/>
    <x v="2580"/>
    <n v="88.76"/>
    <n v="199.827"/>
    <n v="2.2243140000000001"/>
    <n v="0"/>
    <x v="562"/>
    <x v="2422"/>
    <n v="-7.435632"/>
    <n v="-251.303766"/>
    <n v="-1.5700229999999999"/>
    <n v="-7.436572"/>
    <n v="-251.30368000000001"/>
    <n v="-1.5695730000000001"/>
    <n v="9.4371999999999998E-2"/>
    <n v="4.4999999999999999E-4"/>
  </r>
  <r>
    <n v="2592"/>
    <x v="3"/>
    <s v="3-9-10"/>
    <s v="3-9-10"/>
    <x v="0"/>
    <x v="2581"/>
    <n v="141.09"/>
    <n v="300.88099999999997"/>
    <n v="2.4574720000000001"/>
    <n v="0"/>
    <x v="555"/>
    <x v="2423"/>
    <n v="-7.4199020000000004"/>
    <n v="-252.04840799999999"/>
    <n v="-1.5693379999999999"/>
    <n v="-7.435581"/>
    <n v="-252.02948000000001"/>
    <n v="-1.5699559999999999"/>
    <n v="2.4577979999999999"/>
    <n v="6.1799999999999995E-4"/>
  </r>
  <r>
    <n v="2593"/>
    <x v="3"/>
    <s v="3-9-10"/>
    <s v="3-9-10"/>
    <x v="0"/>
    <x v="2582"/>
    <n v="81.831999999999994"/>
    <n v="227.12799999999999"/>
    <n v="2.9506100000000002"/>
    <n v="0"/>
    <x v="560"/>
    <x v="2424"/>
    <n v="-7.5587629999999999"/>
    <n v="-252.91308100000001"/>
    <n v="-1.5650900000000001"/>
    <n v="-7.4343659999999998"/>
    <n v="-252.99722299999999"/>
    <n v="-1.569825"/>
    <n v="15.018136999999999"/>
    <n v="4.7340000000000004E-3"/>
  </r>
  <r>
    <n v="2594"/>
    <x v="3"/>
    <s v="3-9-10"/>
    <s v="3-9-10"/>
    <x v="0"/>
    <x v="2583"/>
    <n v="117.065"/>
    <n v="310.85000000000002"/>
    <n v="2.6406670000000001"/>
    <n v="0"/>
    <x v="558"/>
    <x v="2425"/>
    <n v="-7.3650760000000002"/>
    <n v="-253.75739999999999"/>
    <n v="-1.5712429999999999"/>
    <n v="-7.4335940000000003"/>
    <n v="-253.72302199999999"/>
    <n v="-1.5692820000000001"/>
    <n v="7.66587"/>
    <n v="1.9599999999999999E-3"/>
  </r>
  <r>
    <n v="2595"/>
    <x v="3"/>
    <s v="3-9-10"/>
    <s v="3-9-10"/>
    <x v="0"/>
    <x v="2584"/>
    <n v="84.917000000000002"/>
    <n v="217.09800000000001"/>
    <n v="2.0531600000000001"/>
    <n v="0"/>
    <x v="802"/>
    <x v="2426"/>
    <n v="-7.542306"/>
    <n v="-254.37588199999999"/>
    <n v="-1.5668759999999999"/>
    <n v="-7.4325039999999998"/>
    <n v="-254.44882200000001"/>
    <n v="-1.569761"/>
    <n v="13.182119"/>
    <n v="2.885E-3"/>
  </r>
  <r>
    <n v="2596"/>
    <x v="3"/>
    <s v="3-9-10"/>
    <s v="3-9-10"/>
    <x v="0"/>
    <x v="2585"/>
    <n v="434.74200000000002"/>
    <n v="397.226"/>
    <n v="2.7747000000000002"/>
    <n v="0"/>
    <x v="719"/>
    <x v="2427"/>
    <n v="-7.4447799999999997"/>
    <n v="-255.35309899999999"/>
    <n v="-1.5819000000000001"/>
    <n v="-7.43126"/>
    <n v="-255.41655"/>
    <n v="-1.5697570000000001"/>
    <n v="6.487482"/>
    <n v="1.2142999999999999E-2"/>
  </r>
  <r>
    <n v="2597"/>
    <x v="3"/>
    <s v="3-9-10"/>
    <s v="3-9-10"/>
    <x v="0"/>
    <x v="2586"/>
    <n v="108.19799999999999"/>
    <n v="215.874"/>
    <n v="2.0196770000000002"/>
    <n v="0"/>
    <x v="724"/>
    <x v="2428"/>
    <n v="-7.5286419999999996"/>
    <n v="-256.04990299999997"/>
    <n v="-1.568848"/>
    <n v="-7.4304819999999996"/>
    <n v="-256.14236499999998"/>
    <n v="-1.5692539999999999"/>
    <n v="13.484966999999999"/>
    <n v="4.06E-4"/>
  </r>
  <r>
    <n v="2598"/>
    <x v="3"/>
    <s v="3-9-10"/>
    <s v="3-9-10"/>
    <x v="0"/>
    <x v="2587"/>
    <n v="130.756"/>
    <n v="341.35300000000001"/>
    <n v="2.301993"/>
    <n v="0"/>
    <x v="720"/>
    <x v="707"/>
    <n v="-7.3934040000000003"/>
    <n v="-256.788433"/>
    <n v="-1.5807199999999999"/>
    <n v="-7.4293389999999997"/>
    <n v="-256.86816399999998"/>
    <n v="-1.5697129999999999"/>
    <n v="8.7455459999999992"/>
    <n v="1.1006E-2"/>
  </r>
  <r>
    <n v="2599"/>
    <x v="3"/>
    <s v="3-9-10"/>
    <s v="3-9-10"/>
    <x v="0"/>
    <x v="2588"/>
    <n v="145.01499999999999"/>
    <n v="312.08600000000001"/>
    <n v="3.3453279999999999"/>
    <n v="0"/>
    <x v="152"/>
    <x v="2429"/>
    <n v="-7.3240439999999998"/>
    <n v="-257.90961199999998"/>
    <n v="-1.571609"/>
    <n v="-7.4279789999999997"/>
    <n v="-257.83590700000002"/>
    <n v="-1.569658"/>
    <n v="12.741580000000001"/>
    <n v="1.951E-3"/>
  </r>
  <r>
    <n v="2600"/>
    <x v="3"/>
    <s v="3-9-10"/>
    <s v="3-9-10"/>
    <x v="0"/>
    <x v="2589"/>
    <n v="134.30799999999999"/>
    <n v="274.15699999999998"/>
    <n v="2.5354809999999999"/>
    <n v="0"/>
    <x v="719"/>
    <x v="2430"/>
    <n v="-7.3021919999999998"/>
    <n v="-258.595394"/>
    <n v="-1.5728519999999999"/>
    <n v="-7.4270670000000001"/>
    <n v="-258.56170700000001"/>
    <n v="-1.5691079999999999"/>
    <n v="12.93398"/>
    <n v="3.7439999999999999E-3"/>
  </r>
  <r>
    <n v="2601"/>
    <x v="3"/>
    <s v="3-9-10"/>
    <s v="3-9-10"/>
    <x v="0"/>
    <x v="2590"/>
    <n v="86.016000000000005"/>
    <n v="247.65799999999999"/>
    <n v="2.7836599999999998"/>
    <n v="0"/>
    <x v="703"/>
    <x v="2431"/>
    <n v="-7.4888729999999999"/>
    <n v="-259.51754099999999"/>
    <n v="-1.545093"/>
    <n v="-7.4258170000000003"/>
    <n v="-259.28750600000001"/>
    <n v="-1.5695600000000001"/>
    <n v="23.852084999999999"/>
    <n v="2.4466999999999999E-2"/>
  </r>
  <r>
    <n v="2602"/>
    <x v="3"/>
    <s v="3-9-10"/>
    <s v="3-9-10"/>
    <x v="0"/>
    <x v="2591"/>
    <n v="100.879"/>
    <n v="245.90700000000001"/>
    <n v="2.0757270000000001"/>
    <n v="0"/>
    <x v="1016"/>
    <x v="2432"/>
    <n v="-7.4614570000000002"/>
    <n v="-259.99668500000001"/>
    <n v="-1.5717159999999999"/>
    <n v="-7.4248570000000003"/>
    <n v="-260.013306"/>
    <n v="-1.5690269999999999"/>
    <n v="4.0196769999999997"/>
    <n v="2.6900000000000001E-3"/>
  </r>
  <r>
    <n v="2603"/>
    <x v="3"/>
    <s v="3-9-10"/>
    <s v="3-9-10"/>
    <x v="0"/>
    <x v="2592"/>
    <n v="101.66200000000001"/>
    <n v="331.90699999999998"/>
    <n v="2.8587590000000001"/>
    <n v="0"/>
    <x v="721"/>
    <x v="1317"/>
    <n v="-7.3160800000000004"/>
    <n v="-260.816551"/>
    <n v="-1.5824210000000001"/>
    <n v="-7.4233479999999998"/>
    <n v="-260.98101800000001"/>
    <n v="-1.5689979999999999"/>
    <n v="19.635684000000001"/>
    <n v="1.3422999999999999E-2"/>
  </r>
  <r>
    <n v="2604"/>
    <x v="3"/>
    <s v="3-9-10"/>
    <s v="3-9-10"/>
    <x v="0"/>
    <x v="2593"/>
    <n v="136.68600000000001"/>
    <n v="381.084"/>
    <n v="2.9523959999999998"/>
    <n v="0"/>
    <x v="720"/>
    <x v="2433"/>
    <n v="-7.4782460000000004"/>
    <n v="-261.870338"/>
    <n v="-1.5544290000000001"/>
    <n v="-7.4220290000000002"/>
    <n v="-261.706818"/>
    <n v="-1.5694619999999999"/>
    <n v="17.291433999999999"/>
    <n v="1.5032999999999999E-2"/>
  </r>
  <r>
    <n v="2605"/>
    <x v="0"/>
    <s v="3-4-9-10"/>
    <s v="3-4-9-10"/>
    <x v="0"/>
    <x v="2594"/>
    <n v="99.206999999999994"/>
    <n v="272.22800000000001"/>
    <n v="4.1644769999999998"/>
    <n v="0"/>
    <x v="720"/>
    <x v="2434"/>
    <n v="-7.2665240000000004"/>
    <n v="-262.72949199999999"/>
    <n v="-1.576557"/>
    <n v="-7.4204869999999996"/>
    <n v="-262.67456099999998"/>
    <n v="-1.569445"/>
    <n v="16.346879000000001"/>
    <n v="7.1130000000000004E-3"/>
  </r>
  <r>
    <n v="2606"/>
    <x v="0"/>
    <s v="3-4-9-10"/>
    <s v="3-4-9-10"/>
    <x v="0"/>
    <x v="2595"/>
    <n v="138.91"/>
    <n v="294.52499999999998"/>
    <n v="2.472747"/>
    <n v="0"/>
    <x v="1016"/>
    <x v="2435"/>
    <n v="-7.7217279999999997"/>
    <n v="-263.386394"/>
    <n v="-1.558848"/>
    <n v="-7.4194449999999996"/>
    <n v="-263.40035999999998"/>
    <n v="-1.5689139999999999"/>
    <n v="30.260543999999999"/>
    <n v="1.0066E-2"/>
  </r>
  <r>
    <n v="2607"/>
    <x v="0"/>
    <s v="3-4-9-10"/>
    <s v="3-4-9-10"/>
    <x v="0"/>
    <x v="2596"/>
    <n v="150.55199999999999"/>
    <n v="270.411"/>
    <n v="3.3358880000000002"/>
    <n v="0"/>
    <x v="152"/>
    <x v="2436"/>
    <n v="-7.4800139999999997"/>
    <n v="-264.09834499999999"/>
    <n v="-1.565779"/>
    <n v="-7.4180700000000002"/>
    <n v="-264.12616000000003"/>
    <n v="-1.5693839999999999"/>
    <n v="6.7902279999999999"/>
    <n v="3.6050000000000001E-3"/>
  </r>
  <r>
    <n v="2608"/>
    <x v="0"/>
    <s v="3-4-9-10"/>
    <s v="3-4-9-10"/>
    <x v="0"/>
    <x v="2597"/>
    <n v="156.292"/>
    <n v="285.05900000000003"/>
    <n v="4.7575289999999999"/>
    <n v="0"/>
    <x v="716"/>
    <x v="2437"/>
    <n v="-7.4935729999999996"/>
    <n v="-265.082043"/>
    <n v="-1.5615289999999999"/>
    <n v="-7.4165070000000002"/>
    <n v="-265.09390300000001"/>
    <n v="-1.5694140000000001"/>
    <n v="7.797358"/>
    <n v="7.8849999999999996E-3"/>
  </r>
  <r>
    <n v="2609"/>
    <x v="0"/>
    <s v="3-4-9-10"/>
    <s v="3-4-9-10"/>
    <x v="0"/>
    <x v="2598"/>
    <n v="127.589"/>
    <n v="245.85599999999999"/>
    <n v="2.8656069999999998"/>
    <n v="0"/>
    <x v="557"/>
    <x v="2438"/>
    <n v="-7.5203129999999998"/>
    <n v="-265.76213999999999"/>
    <n v="-1.5642929999999999"/>
    <n v="-7.4155670000000002"/>
    <n v="-265.81970200000001"/>
    <n v="-1.568988"/>
    <n v="11.952061"/>
    <n v="4.6950000000000004E-3"/>
  </r>
  <r>
    <n v="2610"/>
    <x v="0"/>
    <s v="3-4-9-10"/>
    <s v="3-4-9-10"/>
    <x v="0"/>
    <x v="2599"/>
    <n v="126.11799999999999"/>
    <n v="245.708"/>
    <n v="2.7121569999999999"/>
    <n v="0"/>
    <x v="552"/>
    <x v="2439"/>
    <n v="-7.3905440000000002"/>
    <n v="-266.52829700000001"/>
    <n v="-1.5725389999999999"/>
    <n v="-7.4142830000000002"/>
    <n v="-266.545502"/>
    <n v="-1.5694969999999999"/>
    <n v="2.9318059999999999"/>
    <n v="3.042E-3"/>
  </r>
  <r>
    <n v="2611"/>
    <x v="0"/>
    <s v="3-4-9-10"/>
    <s v="3-4-9-10"/>
    <x v="0"/>
    <x v="2600"/>
    <n v="117.746"/>
    <n v="324.89"/>
    <n v="3.9812150000000002"/>
    <n v="0"/>
    <x v="555"/>
    <x v="2440"/>
    <n v="-7.3484480000000003"/>
    <n v="-267.51664099999999"/>
    <n v="-1.5733440000000001"/>
    <n v="-7.4127999999999998"/>
    <n v="-267.51324499999998"/>
    <n v="-1.5695049999999999"/>
    <n v="6.444223"/>
    <n v="3.8379999999999998E-3"/>
  </r>
  <r>
    <n v="2612"/>
    <x v="0"/>
    <s v="3-4-9-10"/>
    <s v="3-4-9-10"/>
    <x v="0"/>
    <x v="2601"/>
    <n v="114.73699999999999"/>
    <n v="240.554"/>
    <n v="3.560953"/>
    <n v="0"/>
    <x v="559"/>
    <x v="2441"/>
    <n v="-7.324713"/>
    <n v="-268.28465999999997"/>
    <n v="-1.571707"/>
    <n v="-7.4118050000000002"/>
    <n v="-268.23904399999998"/>
    <n v="-1.56898"/>
    <n v="9.8315129999999993"/>
    <n v="2.7269999999999998E-3"/>
  </r>
  <r>
    <n v="2613"/>
    <x v="0"/>
    <s v="3-4-9-10"/>
    <s v="3-4-9-10"/>
    <x v="0"/>
    <x v="2602"/>
    <n v="163.41"/>
    <n v="362.536"/>
    <n v="4.1428940000000001"/>
    <n v="0"/>
    <x v="552"/>
    <x v="2168"/>
    <n v="-7.3371029999999999"/>
    <n v="-269.24010600000003"/>
    <n v="-1.5785659999999999"/>
    <n v="-7.4102779999999999"/>
    <n v="-269.20675699999998"/>
    <n v="-1.568973"/>
    <n v="8.0416629999999998"/>
    <n v="9.5930000000000008E-3"/>
  </r>
  <r>
    <n v="2614"/>
    <x v="0"/>
    <s v="3-4-9-10"/>
    <s v="3-4-9-10"/>
    <x v="0"/>
    <x v="2603"/>
    <n v="123.504"/>
    <n v="199.90799999999999"/>
    <n v="2.7866529999999998"/>
    <n v="0"/>
    <x v="717"/>
    <x v="2442"/>
    <n v="-7.4445540000000001"/>
    <n v="-269.96146399999998"/>
    <n v="-1.5645519999999999"/>
    <n v="-7.4090420000000003"/>
    <n v="-269.93258700000001"/>
    <n v="-1.5695209999999999"/>
    <n v="4.5770960000000001"/>
    <n v="4.9690000000000003E-3"/>
  </r>
  <r>
    <n v="2615"/>
    <x v="0"/>
    <s v="3-4-9-10"/>
    <s v="3-4-9-10"/>
    <x v="0"/>
    <x v="2604"/>
    <n v="147.41499999999999"/>
    <n v="776.61500000000001"/>
    <n v="2.5809679999999999"/>
    <n v="0"/>
    <x v="557"/>
    <x v="2443"/>
    <n v="-7.4500960000000003"/>
    <n v="-270.61131599999999"/>
    <n v="-1.5694140000000001"/>
    <n v="-7.4081320000000002"/>
    <n v="-270.65838600000001"/>
    <n v="-1.5690580000000001"/>
    <n v="6.3060130000000001"/>
    <n v="3.57E-4"/>
  </r>
  <r>
    <n v="2616"/>
    <x v="0"/>
    <s v="3-4-9-10"/>
    <s v="3-4-9-10"/>
    <x v="0"/>
    <x v="2605"/>
    <n v="174.88300000000001"/>
    <n v="317.387"/>
    <n v="4.6835579999999997"/>
    <n v="0"/>
    <x v="556"/>
    <x v="2444"/>
    <n v="-7.3459909999999997"/>
    <n v="-271.764341"/>
    <n v="-1.5570010000000001"/>
    <n v="-7.4066169999999998"/>
    <n v="-271.62609900000001"/>
    <n v="-1.5690029999999999"/>
    <n v="15.095181999999999"/>
    <n v="1.2002000000000001E-2"/>
  </r>
  <r>
    <n v="2617"/>
    <x v="0"/>
    <s v="3-4-9-10"/>
    <s v="3-4-9-10"/>
    <x v="0"/>
    <x v="2606"/>
    <n v="111.099"/>
    <n v="212.93100000000001"/>
    <n v="3.071917"/>
    <n v="0"/>
    <x v="555"/>
    <x v="2445"/>
    <n v="-7.3862220000000001"/>
    <n v="-272.38970999999998"/>
    <n v="-1.56636"/>
    <n v="-7.4053000000000004"/>
    <n v="-272.35189800000001"/>
    <n v="-1.569466"/>
    <n v="4.2352169999999996"/>
    <n v="3.107E-3"/>
  </r>
  <r>
    <n v="2618"/>
    <x v="0"/>
    <s v="3-4-9-10"/>
    <s v="3-4-9-10"/>
    <x v="0"/>
    <x v="2607"/>
    <n v="152.375"/>
    <n v="301.601"/>
    <n v="2.852592"/>
    <n v="0"/>
    <x v="723"/>
    <x v="2446"/>
    <n v="-7.4014790000000001"/>
    <n v="-273.07338099999998"/>
    <n v="-1.5695680000000001"/>
    <n v="-7.40428"/>
    <n v="-273.077698"/>
    <n v="-1.5689390000000001"/>
    <n v="0.51455099999999998"/>
    <n v="6.29E-4"/>
  </r>
  <r>
    <n v="2619"/>
    <x v="0"/>
    <s v="3-4-9-10"/>
    <s v="3-4-9-10"/>
    <x v="0"/>
    <x v="2608"/>
    <n v="177.74799999999999"/>
    <n v="268.762"/>
    <n v="3.782715"/>
    <n v="0"/>
    <x v="555"/>
    <x v="209"/>
    <n v="-7.4094239999999996"/>
    <n v="-274.04125800000003"/>
    <n v="-1.5616479999999999"/>
    <n v="-7.4027139999999996"/>
    <n v="-274.04544099999998"/>
    <n v="-1.5689310000000001"/>
    <n v="0.79071199999999997"/>
    <n v="7.2830000000000004E-3"/>
  </r>
  <r>
    <n v="2620"/>
    <x v="0"/>
    <s v="3-4-9-10"/>
    <s v="3-4-9-10"/>
    <x v="0"/>
    <x v="1913"/>
    <n v="183.227"/>
    <n v="249.839"/>
    <n v="2.9567709999999998"/>
    <n v="0"/>
    <x v="716"/>
    <x v="1278"/>
    <n v="-7.4332979999999997"/>
    <n v="-274.74222600000002"/>
    <n v="-1.5653300000000001"/>
    <n v="-7.4014129999999998"/>
    <n v="-274.77123999999998"/>
    <n v="-1.5694509999999999"/>
    <n v="4.3110090000000003"/>
    <n v="4.1209999999999997E-3"/>
  </r>
  <r>
    <n v="2621"/>
    <x v="0"/>
    <s v="3-4-9-10"/>
    <s v="3-4-9-10"/>
    <x v="0"/>
    <x v="2609"/>
    <n v="264.82100000000003"/>
    <n v="245.22300000000001"/>
    <n v="3.093213"/>
    <n v="0"/>
    <x v="150"/>
    <x v="2447"/>
    <n v="-7.3884069999999999"/>
    <n v="-275.50787700000001"/>
    <n v="-1.570308"/>
    <n v="-7.4003889999999997"/>
    <n v="-275.49704000000003"/>
    <n v="-1.568935"/>
    <n v="1.6156250000000001"/>
    <n v="1.3730000000000001E-3"/>
  </r>
  <r>
    <n v="2622"/>
    <x v="1"/>
    <s v="3-4-9-10-11"/>
    <s v="3-4-9-10-11"/>
    <x v="0"/>
    <x v="2610"/>
    <n v="129.887"/>
    <n v="223.44499999999999"/>
    <n v="4.2057370000000001"/>
    <n v="0"/>
    <x v="558"/>
    <x v="2448"/>
    <n v="-7.4320810000000002"/>
    <n v="-276.431532"/>
    <n v="-1.569388"/>
    <n v="-7.3988690000000004"/>
    <n v="-276.46478300000001"/>
    <n v="-1.568964"/>
    <n v="4.6995870000000002"/>
    <n v="4.2499999999999998E-4"/>
  </r>
  <r>
    <n v="2623"/>
    <x v="1"/>
    <s v="3-4-9-10-11"/>
    <s v="3-4-9-10-11"/>
    <x v="0"/>
    <x v="2611"/>
    <n v="216.71299999999999"/>
    <n v="282.54199999999997"/>
    <n v="4.2760389999999999"/>
    <n v="0"/>
    <x v="555"/>
    <x v="2449"/>
    <n v="-7.3834179999999998"/>
    <n v="-277.19519700000001"/>
    <n v="-1.5667139999999999"/>
    <n v="-7.3975939999999998"/>
    <n v="-277.19058200000001"/>
    <n v="-1.5694870000000001"/>
    <n v="1.4908889999999999"/>
    <n v="2.7729999999999999E-3"/>
  </r>
  <r>
    <n v="2624"/>
    <x v="1"/>
    <s v="3-4-9-10-11"/>
    <s v="3-4-9-10-11"/>
    <x v="0"/>
    <x v="2612"/>
    <n v="216.416"/>
    <n v="354.65100000000001"/>
    <n v="4.6615039999999999"/>
    <n v="0"/>
    <x v="716"/>
    <x v="2450"/>
    <n v="-7.3873610000000003"/>
    <n v="-278.17093699999998"/>
    <n v="-1.5686580000000001"/>
    <n v="-7.3960470000000003"/>
    <n v="-278.15832499999999"/>
    <n v="-1.5694589999999999"/>
    <n v="1.531393"/>
    <n v="8.0099999999999995E-4"/>
  </r>
  <r>
    <n v="2625"/>
    <x v="1"/>
    <s v="3-4-9-10-11"/>
    <s v="3-4-9-10-11"/>
    <x v="0"/>
    <x v="2613"/>
    <n v="218.37100000000001"/>
    <n v="360.584"/>
    <n v="3.1344639999999999"/>
    <n v="0"/>
    <x v="558"/>
    <x v="2451"/>
    <n v="-7.3907829999999999"/>
    <n v="-278.901409"/>
    <n v="-1.57151"/>
    <n v="-7.3950209999999998"/>
    <n v="-278.88412499999998"/>
    <n v="-1.568935"/>
    <n v="1.779652"/>
    <n v="2.575E-3"/>
  </r>
  <r>
    <n v="2626"/>
    <x v="0"/>
    <s v="3-4-10-11"/>
    <s v="3-4-10-11"/>
    <x v="0"/>
    <x v="2614"/>
    <n v="190.19399999999999"/>
    <n v="389.65100000000001"/>
    <n v="2.3292190000000002"/>
    <n v="0"/>
    <x v="552"/>
    <x v="2174"/>
    <n v="-7.4771840000000003"/>
    <n v="-279.52340500000003"/>
    <n v="-1.5705"/>
    <n v="-7.3937200000000001"/>
    <n v="-279.60992399999998"/>
    <n v="-1.5694490000000001"/>
    <n v="12.021597"/>
    <n v="1.0510000000000001E-3"/>
  </r>
  <r>
    <n v="2627"/>
    <x v="0"/>
    <s v="3-4-10-11"/>
    <s v="3-4-10-11"/>
    <x v="0"/>
    <x v="2615"/>
    <n v="160.53100000000001"/>
    <n v="340.02100000000002"/>
    <n v="4.273898"/>
    <n v="0"/>
    <x v="552"/>
    <x v="2452"/>
    <n v="-7.3998980000000003"/>
    <n v="-280.55820499999999"/>
    <n v="-1.5725359999999999"/>
    <n v="-7.3921590000000004"/>
    <n v="-280.57763699999998"/>
    <n v="-1.5694410000000001"/>
    <n v="2.091656"/>
    <n v="3.0950000000000001E-3"/>
  </r>
  <r>
    <n v="2628"/>
    <x v="0"/>
    <s v="3-4-10-11"/>
    <s v="3-4-10-11"/>
    <x v="0"/>
    <x v="2616"/>
    <n v="119.461"/>
    <n v="244.71299999999999"/>
    <n v="3.4305810000000001"/>
    <n v="0"/>
    <x v="1015"/>
    <x v="988"/>
    <n v="-7.3849070000000001"/>
    <n v="-281.35783199999997"/>
    <n v="-1.5643769999999999"/>
    <n v="-7.3911769999999999"/>
    <n v="-281.30343599999998"/>
    <n v="-1.5689679999999999"/>
    <n v="5.4756080000000003"/>
    <n v="4.5900000000000003E-3"/>
  </r>
  <r>
    <n v="2629"/>
    <x v="0"/>
    <s v="3-4-10-11"/>
    <s v="3-4-10-11"/>
    <x v="0"/>
    <x v="2617"/>
    <n v="142.934"/>
    <n v="218.52199999999999"/>
    <n v="3.7695859999999999"/>
    <n v="0"/>
    <x v="723"/>
    <x v="2453"/>
    <n v="-7.4070799999999997"/>
    <n v="-282.26657499999999"/>
    <n v="-1.571477"/>
    <n v="-7.3897060000000003"/>
    <n v="-282.27117900000002"/>
    <n v="-1.5690109999999999"/>
    <n v="1.797361"/>
    <n v="2.4650000000000002E-3"/>
  </r>
  <r>
    <n v="2630"/>
    <x v="0"/>
    <s v="3-4-10-11"/>
    <s v="3-4-10-11"/>
    <x v="0"/>
    <x v="2618"/>
    <n v="181.49199999999999"/>
    <n v="295.24700000000001"/>
    <n v="3.3935149999999998"/>
    <n v="0"/>
    <x v="703"/>
    <x v="2454"/>
    <n v="-7.2960409999999998"/>
    <n v="-283.06634200000002"/>
    <n v="-1.572198"/>
    <n v="-7.3883830000000001"/>
    <n v="-282.99697900000001"/>
    <n v="-1.569469"/>
    <n v="11.549182999999999"/>
    <n v="2.7290000000000001E-3"/>
  </r>
  <r>
    <n v="2631"/>
    <x v="0"/>
    <s v="3-4-10-11"/>
    <s v="3-4-10-11"/>
    <x v="0"/>
    <x v="2619"/>
    <n v="124.986"/>
    <n v="354.14400000000001"/>
    <n v="2.5966049999999998"/>
    <n v="0"/>
    <x v="561"/>
    <x v="799"/>
    <n v="-7.3989380000000002"/>
    <n v="-283.71057300000001"/>
    <n v="-1.569215"/>
    <n v="-7.3874250000000004"/>
    <n v="-283.72277800000001"/>
    <n v="-1.5689919999999999"/>
    <n v="1.677824"/>
    <n v="2.23E-4"/>
  </r>
  <r>
    <n v="2632"/>
    <x v="0"/>
    <s v="3-4-10-11"/>
    <s v="3-4-10-11"/>
    <x v="0"/>
    <x v="2620"/>
    <n v="143.93799999999999"/>
    <n v="287.20100000000002"/>
    <n v="3.705759"/>
    <n v="0"/>
    <x v="715"/>
    <x v="2455"/>
    <n v="-7.3692640000000003"/>
    <n v="-284.707064"/>
    <n v="-1.568163"/>
    <n v="-7.385885"/>
    <n v="-284.69052099999999"/>
    <n v="-1.5689679999999999"/>
    <n v="2.345113"/>
    <n v="8.0400000000000003E-4"/>
  </r>
  <r>
    <n v="2633"/>
    <x v="0"/>
    <s v="3-4-10-11"/>
    <s v="3-4-10-11"/>
    <x v="0"/>
    <x v="2621"/>
    <n v="178.685"/>
    <n v="217.68899999999999"/>
    <n v="2.7288489999999999"/>
    <n v="0"/>
    <x v="560"/>
    <x v="2456"/>
    <n v="-7.4044679999999996"/>
    <n v="-285.39789500000001"/>
    <n v="-1.5691489999999999"/>
    <n v="-7.3845369999999999"/>
    <n v="-285.41632099999998"/>
    <n v="-1.569426"/>
    <n v="2.7143259999999998"/>
    <n v="2.7700000000000001E-4"/>
  </r>
  <r>
    <n v="2634"/>
    <x v="0"/>
    <s v="3-4-10-11"/>
    <s v="3-4-10-11"/>
    <x v="0"/>
    <x v="2622"/>
    <n v="150.81899999999999"/>
    <n v="244.292"/>
    <n v="3.1136789999999999"/>
    <n v="0"/>
    <x v="719"/>
    <x v="2457"/>
    <n v="-7.4006379999999998"/>
    <n v="-286.13077700000002"/>
    <n v="-1.5683549999999999"/>
    <n v="-7.3835199999999999"/>
    <n v="-286.14211999999998"/>
    <n v="-1.5689249999999999"/>
    <n v="2.053588"/>
    <n v="5.6999999999999998E-4"/>
  </r>
  <r>
    <n v="2635"/>
    <x v="0"/>
    <s v="3-4-10-11"/>
    <s v="3-4-10-11"/>
    <x v="0"/>
    <x v="2623"/>
    <n v="177.78800000000001"/>
    <n v="229.98699999999999"/>
    <n v="3.9014470000000001"/>
    <n v="0"/>
    <x v="555"/>
    <x v="2458"/>
    <n v="-7.397583"/>
    <n v="-286.86735599999997"/>
    <n v="-1.566908"/>
    <n v="-7.3821680000000001"/>
    <n v="-286.86792000000003"/>
    <n v="-1.5694079999999999"/>
    <n v="1.542586"/>
    <n v="2.5000000000000001E-3"/>
  </r>
  <r>
    <n v="2636"/>
    <x v="0"/>
    <s v="3-4-10-11"/>
    <s v="3-4-10-11"/>
    <x v="0"/>
    <x v="2624"/>
    <n v="194.071"/>
    <n v="157.33799999999999"/>
    <n v="3.9175759999999999"/>
    <n v="0"/>
    <x v="1016"/>
    <x v="2459"/>
    <n v="-7.396172"/>
    <n v="-287.83214700000002"/>
    <n v="-1.5635730000000001"/>
    <n v="-7.3806719999999997"/>
    <n v="-287.83566300000001"/>
    <n v="-1.569472"/>
    <n v="1.5893759999999999"/>
    <n v="5.8989999999999997E-3"/>
  </r>
  <r>
    <n v="2637"/>
    <x v="0"/>
    <s v="3-4-10-11"/>
    <s v="3-4-10-11"/>
    <x v="0"/>
    <x v="2625"/>
    <n v="128.26900000000001"/>
    <n v="267.80200000000002"/>
    <n v="3.234003"/>
    <n v="0"/>
    <x v="1016"/>
    <x v="2460"/>
    <n v="-7.3493110000000001"/>
    <n v="-288.59604100000001"/>
    <n v="-1.571736"/>
    <n v="-7.3797030000000001"/>
    <n v="-288.56146200000001"/>
    <n v="-1.568986"/>
    <n v="4.6035570000000003"/>
    <n v="2.751E-3"/>
  </r>
  <r>
    <n v="2638"/>
    <x v="0"/>
    <s v="3-4-10-11"/>
    <s v="3-4-10-11"/>
    <x v="0"/>
    <x v="545"/>
    <n v="147.15799999999999"/>
    <n v="223.495"/>
    <n v="3.2375790000000002"/>
    <n v="0"/>
    <x v="147"/>
    <x v="2461"/>
    <n v="-7.3789300000000004"/>
    <n v="-289.29836899999998"/>
    <n v="-1.5648789999999999"/>
    <n v="-7.378342"/>
    <n v="-289.287262"/>
    <n v="-1.569428"/>
    <n v="1.112295"/>
    <n v="4.548E-3"/>
  </r>
  <r>
    <n v="2639"/>
    <x v="0"/>
    <s v="3-4-10-11"/>
    <s v="3-4-10-11"/>
    <x v="0"/>
    <x v="2626"/>
    <n v="96.835999999999999"/>
    <n v="190.07499999999999"/>
    <n v="3.7267570000000001"/>
    <n v="0"/>
    <x v="2171"/>
    <x v="2462"/>
    <n v="-7.3612929999999999"/>
    <n v="-290.25547"/>
    <n v="-1.5686709999999999"/>
    <n v="-7.3740420000000002"/>
    <n v="-290.25396699999999"/>
    <n v="-1.5670109999999999"/>
    <n v="1.28365"/>
    <n v="1.6609999999999999E-3"/>
  </r>
  <r>
    <n v="2640"/>
    <x v="0"/>
    <s v="3-4-10-11"/>
    <s v="3-4-10-11"/>
    <x v="0"/>
    <x v="2627"/>
    <n v="145.44999999999999"/>
    <n v="349.16399999999999"/>
    <n v="2.93032"/>
    <n v="0"/>
    <x v="2172"/>
    <x v="2463"/>
    <n v="-7.3663540000000003"/>
    <n v="-290.97211099999998"/>
    <n v="-1.563366"/>
    <n v="-7.3646539999999998"/>
    <n v="-290.96777300000002"/>
    <n v="-1.5607409999999999"/>
    <n v="0.46590100000000001"/>
    <n v="2.624E-3"/>
  </r>
  <r>
    <n v="2641"/>
    <x v="0"/>
    <s v="3-4-10-11"/>
    <s v="3-4-10-11"/>
    <x v="0"/>
    <x v="2628"/>
    <n v="101.605"/>
    <n v="258.017"/>
    <n v="3.6102910000000001"/>
    <n v="0"/>
    <x v="2173"/>
    <x v="2464"/>
    <n v="-7.3862439999999996"/>
    <n v="-291.85780099999999"/>
    <n v="-1.551439"/>
    <n v="-7.3475479999999997"/>
    <n v="-291.89254799999998"/>
    <n v="-1.5540579999999999"/>
    <n v="5.2007159999999999"/>
    <n v="2.6189999999999998E-3"/>
  </r>
  <r>
    <n v="2642"/>
    <x v="0"/>
    <s v="3-4-10-11"/>
    <s v="3-4-10-11"/>
    <x v="0"/>
    <x v="2629"/>
    <n v="127.157"/>
    <n v="304.685"/>
    <n v="3.5563020000000001"/>
    <n v="0"/>
    <x v="2174"/>
    <x v="2465"/>
    <n v="-7.3027689999999996"/>
    <n v="-292.58828299999999"/>
    <n v="-1.5533699999999999"/>
    <n v="-7.3325009999999997"/>
    <n v="-292.569031"/>
    <n v="-1.5510010000000001"/>
    <n v="3.5421140000000002"/>
    <n v="2.369E-3"/>
  </r>
  <r>
    <n v="2643"/>
    <x v="0"/>
    <s v="3-4-10-11"/>
    <s v="3-4-10-11"/>
    <x v="0"/>
    <x v="2630"/>
    <n v="175.63800000000001"/>
    <n v="269.36099999999999"/>
    <n v="2.4845929999999998"/>
    <n v="0"/>
    <x v="2175"/>
    <x v="2466"/>
    <n v="-7.2959849999999999"/>
    <n v="-293.25296900000001"/>
    <n v="-1.547463"/>
    <n v="-7.3164790000000002"/>
    <n v="-293.24127199999998"/>
    <n v="-1.5478860000000001"/>
    <n v="2.359715"/>
    <n v="4.2299999999999998E-4"/>
  </r>
  <r>
    <n v="2644"/>
    <x v="0"/>
    <s v="3-4-10-11"/>
    <s v="3-4-10-11"/>
    <x v="0"/>
    <x v="2631"/>
    <n v="169.94200000000001"/>
    <n v="305.05700000000002"/>
    <n v="3.96286"/>
    <n v="0"/>
    <x v="2176"/>
    <x v="2467"/>
    <n v="-7.2842560000000001"/>
    <n v="-294.157668"/>
    <n v="-1.54759"/>
    <n v="-7.2930849999999996"/>
    <n v="-294.14703400000002"/>
    <n v="-1.5455099999999999"/>
    <n v="1.3822220000000001"/>
    <n v="2.0799999999999998E-3"/>
  </r>
  <r>
    <n v="2645"/>
    <x v="0"/>
    <s v="3-4-10-11"/>
    <s v="3-4-10-11"/>
    <x v="0"/>
    <x v="2632"/>
    <n v="129.80600000000001"/>
    <n v="295.65800000000002"/>
    <n v="2.59755"/>
    <n v="0"/>
    <x v="2177"/>
    <x v="2468"/>
    <n v="-7.2913439999999996"/>
    <n v="-294.82804399999998"/>
    <n v="-1.545563"/>
    <n v="-7.2742829999999996"/>
    <n v="-294.83642600000002"/>
    <n v="-1.5447610000000001"/>
    <n v="1.9008959999999999"/>
    <n v="8.0199999999999998E-4"/>
  </r>
  <r>
    <n v="2646"/>
    <x v="0"/>
    <s v="3-4-10-11"/>
    <s v="3-4-10-11"/>
    <x v="0"/>
    <x v="2633"/>
    <n v="97.682000000000002"/>
    <n v="215.447"/>
    <n v="4.1358189999999997"/>
    <n v="0"/>
    <x v="2178"/>
    <x v="2469"/>
    <n v="-7.198296"/>
    <n v="-295.783345"/>
    <n v="-1.5312410000000001"/>
    <n v="-7.2344850000000003"/>
    <n v="-295.75988799999999"/>
    <n v="-1.532367"/>
    <n v="4.3126030000000002"/>
    <n v="1.127E-3"/>
  </r>
  <r>
    <n v="2647"/>
    <x v="0"/>
    <s v="3-4-10-11"/>
    <s v="3-4-10-11"/>
    <x v="0"/>
    <x v="2634"/>
    <n v="104.636"/>
    <n v="358.714"/>
    <n v="2.7266509999999999"/>
    <n v="0"/>
    <x v="2179"/>
    <x v="2470"/>
    <n v="-7.1854319999999996"/>
    <n v="-296.45354400000002"/>
    <n v="-1.514308"/>
    <n v="-7.1887889999999999"/>
    <n v="-296.44976800000001"/>
    <n v="-1.515001"/>
    <n v="0.50519199999999997"/>
    <n v="6.9399999999999996E-4"/>
  </r>
  <r>
    <n v="2648"/>
    <x v="0"/>
    <s v="3-4-10-11"/>
    <s v="3-4-10-11"/>
    <x v="0"/>
    <x v="2635"/>
    <n v="151.18600000000001"/>
    <n v="321.83199999999999"/>
    <n v="3.1987860000000001"/>
    <n v="0"/>
    <x v="2180"/>
    <x v="2471"/>
    <n v="-7.1211270000000004"/>
    <n v="-297.11315500000001"/>
    <n v="-1.4821420000000001"/>
    <n v="-7.1174299999999997"/>
    <n v="-297.13339200000001"/>
    <n v="-1.486494"/>
    <n v="2.057261"/>
    <n v="4.352E-3"/>
  </r>
  <r>
    <n v="2649"/>
    <x v="0"/>
    <s v="3-4-10-11"/>
    <s v="3-4-10-11"/>
    <x v="0"/>
    <x v="2636"/>
    <n v="152.23400000000001"/>
    <n v="264.327"/>
    <n v="4.600867"/>
    <n v="0"/>
    <x v="2181"/>
    <x v="2472"/>
    <n v="-6.9510490000000003"/>
    <n v="-298.05749600000001"/>
    <n v="-1.435209"/>
    <n v="-6.9715059999999998"/>
    <n v="-298.04519699999997"/>
    <n v="-1.4321550000000001"/>
    <n v="2.3869630000000002"/>
    <n v="3.0539999999999999E-3"/>
  </r>
  <r>
    <n v="2650"/>
    <x v="0"/>
    <s v="3-4-10-11"/>
    <s v="3-4-10-11"/>
    <x v="0"/>
    <x v="2637"/>
    <n v="182.899"/>
    <n v="347.16899999999998"/>
    <n v="4.6886979999999996"/>
    <n v="0"/>
    <x v="2182"/>
    <x v="2473"/>
    <n v="-6.8311440000000001"/>
    <n v="-298.71973200000002"/>
    <n v="-1.3791450000000001"/>
    <n v="-6.8148330000000001"/>
    <n v="-298.74343900000002"/>
    <n v="-1.3818569999999999"/>
    <n v="2.8776419999999998"/>
    <n v="2.712E-3"/>
  </r>
  <r>
    <n v="2651"/>
    <x v="0"/>
    <s v="3-4-10-11"/>
    <s v="3-4-10-11"/>
    <x v="0"/>
    <x v="2638"/>
    <n v="127.93899999999999"/>
    <n v="457.685"/>
    <n v="6.0620539999999998"/>
    <n v="0"/>
    <x v="1236"/>
    <x v="2474"/>
    <n v="-6.5523480000000003"/>
    <n v="-299.67204900000002"/>
    <n v="-1.303822"/>
    <n v="-6.5342570000000002"/>
    <n v="-299.681915"/>
    <n v="-1.3037479999999999"/>
    <n v="2.0606629999999999"/>
    <n v="7.3999999999999996E-5"/>
  </r>
  <r>
    <n v="2652"/>
    <x v="0"/>
    <s v="3-4-10-11"/>
    <s v="3-4-10-11"/>
    <x v="0"/>
    <x v="2639"/>
    <n v="157.703"/>
    <n v="373.47699999999998"/>
    <n v="4.9910610000000002"/>
    <n v="0"/>
    <x v="2183"/>
    <x v="2475"/>
    <n v="-6.2596689999999997"/>
    <n v="-300.36753399999998"/>
    <n v="-1.2366600000000001"/>
    <n v="-6.270289"/>
    <n v="-300.36788899999999"/>
    <n v="-1.237741"/>
    <n v="1.0625869999999999"/>
    <n v="1.0809999999999999E-3"/>
  </r>
  <r>
    <n v="2653"/>
    <x v="0"/>
    <s v="3-4-10-11"/>
    <s v="3-4-10-11"/>
    <x v="0"/>
    <x v="2640"/>
    <n v="112.754"/>
    <n v="278.911"/>
    <n v="6.9728529999999997"/>
    <n v="0"/>
    <x v="2184"/>
    <x v="2476"/>
    <n v="-5.8207959999999996"/>
    <n v="-301.23898100000002"/>
    <n v="-1.139313"/>
    <n v="-5.8471529999999996"/>
    <n v="-301.234802"/>
    <n v="-1.14083"/>
    <n v="2.668615"/>
    <n v="1.5169999999999999E-3"/>
  </r>
  <r>
    <n v="2654"/>
    <x v="0"/>
    <s v="3-4-10-11"/>
    <s v="3-4-10-11"/>
    <x v="0"/>
    <x v="2641"/>
    <n v="114.006"/>
    <n v="283.46100000000001"/>
    <n v="5.2160000000000002"/>
    <n v="0"/>
    <x v="2185"/>
    <x v="2477"/>
    <n v="-5.5506039999999999"/>
    <n v="-301.847419"/>
    <n v="-1.0709249999999999"/>
    <n v="-5.4782320000000002"/>
    <n v="-301.84728999999999"/>
    <n v="-1.066022"/>
    <n v="7.2372230000000002"/>
    <n v="4.9030000000000002E-3"/>
  </r>
  <r>
    <n v="2655"/>
    <x v="0"/>
    <s v="3-4-10-11"/>
    <s v="3-4-10-11"/>
    <x v="0"/>
    <x v="2642"/>
    <n v="135.74799999999999"/>
    <n v="253.61799999999999"/>
    <n v="4.9525600000000001"/>
    <n v="0"/>
    <x v="2186"/>
    <x v="2478"/>
    <n v="-4.9792059999999996"/>
    <n v="-302.45774499999999"/>
    <n v="-0.99429199999999995"/>
    <n v="-5.0642360000000002"/>
    <n v="-302.42913800000002"/>
    <n v="-0.99174700000000005"/>
    <n v="8.9712969999999999"/>
    <n v="2.545E-3"/>
  </r>
  <r>
    <n v="2656"/>
    <x v="0"/>
    <s v="3-4-10-11"/>
    <s v="3-4-10-11"/>
    <x v="0"/>
    <x v="2643"/>
    <n v="161.91800000000001"/>
    <n v="324.73399999999998"/>
    <n v="7.5078899999999997"/>
    <n v="0"/>
    <x v="2187"/>
    <x v="2479"/>
    <n v="-4.4357639999999998"/>
    <n v="-303.17230699999999"/>
    <n v="-0.88656400000000002"/>
    <n v="-4.4410769999999999"/>
    <n v="-303.15542599999998"/>
    <n v="-0.89013600000000004"/>
    <n v="1.7697449999999999"/>
    <n v="3.571E-3"/>
  </r>
  <r>
    <n v="2657"/>
    <x v="0"/>
    <s v="3-4-10-11"/>
    <s v="3-4-10-11"/>
    <x v="0"/>
    <x v="2644"/>
    <n v="113.532"/>
    <n v="234.691"/>
    <n v="5.8469819999999997"/>
    <n v="0"/>
    <x v="2188"/>
    <x v="2480"/>
    <n v="-3.923352"/>
    <n v="-303.67121100000003"/>
    <n v="-0.81651099999999999"/>
    <n v="-3.9247529999999999"/>
    <n v="-303.66180400000002"/>
    <n v="-0.81453799999999998"/>
    <n v="0.95109100000000002"/>
    <n v="1.9729999999999999E-3"/>
  </r>
  <r>
    <n v="2658"/>
    <x v="0"/>
    <s v="3-4-10-11"/>
    <s v="3-4-10-11"/>
    <x v="0"/>
    <x v="2645"/>
    <n v="185.643"/>
    <n v="307.62700000000001"/>
    <n v="5.3553870000000003"/>
    <n v="0"/>
    <x v="2189"/>
    <x v="2481"/>
    <n v="-3.3808240000000001"/>
    <n v="-304.12886800000001"/>
    <n v="-0.74145899999999998"/>
    <n v="-3.3723130000000001"/>
    <n v="-304.131958"/>
    <n v="-0.74199000000000004"/>
    <n v="0.905474"/>
    <n v="5.31E-4"/>
  </r>
  <r>
    <n v="2659"/>
    <x v="0"/>
    <s v="3-4-10-11"/>
    <s v="3-4-10-11"/>
    <x v="0"/>
    <x v="2646"/>
    <n v="99.921999999999997"/>
    <n v="261.298"/>
    <n v="7.7460269999999998"/>
    <n v="0"/>
    <x v="2190"/>
    <x v="2482"/>
    <n v="-2.5419529999999999"/>
    <n v="-304.65382699999998"/>
    <n v="-0.63588299999999998"/>
    <n v="-2.5856889999999999"/>
    <n v="-304.686035"/>
    <n v="-0.63948300000000002"/>
    <n v="5.4315670000000003"/>
    <n v="3.601E-3"/>
  </r>
  <r>
    <n v="2660"/>
    <x v="0"/>
    <s v="3-4-10-11"/>
    <s v="3-4-10-11"/>
    <x v="0"/>
    <x v="2647"/>
    <n v="175.58"/>
    <n v="361.75700000000001"/>
    <n v="5.7510279999999998"/>
    <n v="0"/>
    <x v="2191"/>
    <x v="2483"/>
    <n v="-1.92675"/>
    <n v="-305.02525200000002"/>
    <n v="-0.55909200000000003"/>
    <n v="-1.963965"/>
    <n v="-305.05126999999999"/>
    <n v="-0.56677599999999995"/>
    <n v="4.5407960000000003"/>
    <n v="7.685E-3"/>
  </r>
  <r>
    <n v="2661"/>
    <x v="0"/>
    <s v="3-4-10-11"/>
    <s v="3-4-10-11"/>
    <x v="0"/>
    <x v="2648"/>
    <n v="140.00700000000001"/>
    <n v="259.02300000000002"/>
    <n v="4.205641"/>
    <n v="0"/>
    <x v="2192"/>
    <x v="2484"/>
    <n v="-1.3411960000000001"/>
    <n v="-305.39250299999998"/>
    <n v="-0.50873000000000002"/>
    <n v="-1.319623"/>
    <n v="-305.378601"/>
    <n v="-0.50189799999999996"/>
    <n v="2.5664950000000002"/>
    <n v="6.8320000000000004E-3"/>
  </r>
  <r>
    <n v="2662"/>
    <x v="0"/>
    <s v="3-4-10-11"/>
    <s v="3-4-10-11"/>
    <x v="0"/>
    <x v="2649"/>
    <n v="98.387"/>
    <n v="240.93600000000001"/>
    <n v="5.7325020000000002"/>
    <n v="0"/>
    <x v="2193"/>
    <x v="2485"/>
    <n v="-0.42699700000000002"/>
    <n v="-305.74474099999998"/>
    <n v="-0.41400300000000001"/>
    <n v="-0.43024600000000002"/>
    <n v="-305.74648999999999"/>
    <n v="-0.414188"/>
    <n v="0.36897600000000003"/>
    <n v="1.85E-4"/>
  </r>
  <r>
    <n v="2663"/>
    <x v="0"/>
    <s v="3-4-10-11"/>
    <s v="3-4-10-11"/>
    <x v="0"/>
    <x v="2650"/>
    <n v="169.17400000000001"/>
    <n v="457.19900000000001"/>
    <n v="4.7185620000000004"/>
    <n v="0"/>
    <x v="2194"/>
    <x v="2486"/>
    <n v="0.29071999999999998"/>
    <n v="-305.925138"/>
    <n v="-0.337177"/>
    <n v="0.25585000000000002"/>
    <n v="-305.970642"/>
    <n v="-0.34848899999999999"/>
    <n v="5.7328260000000002"/>
    <n v="1.1311999999999999E-2"/>
  </r>
  <r>
    <n v="2664"/>
    <x v="0"/>
    <s v="3-4-10-11"/>
    <s v="3-4-10-11"/>
    <x v="0"/>
    <x v="2651"/>
    <n v="121.283"/>
    <n v="254.97499999999999"/>
    <n v="3.9000219999999999"/>
    <n v="0"/>
    <x v="2195"/>
    <x v="2487"/>
    <n v="0.96960299999999999"/>
    <n v="-306.11800699999998"/>
    <n v="-0.28061199999999997"/>
    <n v="0.95544099999999998"/>
    <n v="-306.15216099999998"/>
    <n v="-0.28595599999999999"/>
    <n v="3.697352"/>
    <n v="5.3449999999999999E-3"/>
  </r>
  <r>
    <n v="2665"/>
    <x v="0"/>
    <s v="3-4-10-11"/>
    <s v="3-4-10-11"/>
    <x v="0"/>
    <x v="2652"/>
    <n v="102.474"/>
    <n v="299.149"/>
    <n v="5.9118760000000004"/>
    <n v="0"/>
    <x v="2196"/>
    <x v="2488"/>
    <n v="1.9392959999999999"/>
    <n v="-306.337716"/>
    <n v="-0.20508100000000001"/>
    <n v="1.9035420000000001"/>
    <n v="-306.33492999999999"/>
    <n v="-0.20918400000000001"/>
    <n v="3.5862500000000002"/>
    <n v="4.1019999999999997E-3"/>
  </r>
  <r>
    <n v="2666"/>
    <x v="0"/>
    <s v="3-4-10-11"/>
    <s v="3-4-10-11"/>
    <x v="0"/>
    <x v="2653"/>
    <n v="169.13399999999999"/>
    <n v="329.50400000000002"/>
    <n v="3.359715"/>
    <n v="0"/>
    <x v="2197"/>
    <x v="2489"/>
    <n v="2.6135839999999999"/>
    <n v="-306.450807"/>
    <n v="-0.15764"/>
    <n v="2.6218699999999999"/>
    <n v="-306.42648300000002"/>
    <n v="-0.15362100000000001"/>
    <n v="2.569585"/>
    <n v="4.019E-3"/>
  </r>
  <r>
    <n v="2667"/>
    <x v="0"/>
    <s v="3-4-10-11"/>
    <s v="3-4-10-11"/>
    <x v="0"/>
    <x v="2654"/>
    <n v="119.239"/>
    <n v="224.441"/>
    <n v="4.7334579999999997"/>
    <n v="0"/>
    <x v="2198"/>
    <x v="2490"/>
    <n v="3.3617409999999999"/>
    <n v="-306.45924100000002"/>
    <n v="-0.106781"/>
    <n v="3.3448880000000001"/>
    <n v="-306.49044800000001"/>
    <n v="-0.10942300000000001"/>
    <n v="3.5467050000000002"/>
    <n v="2.6410000000000001E-3"/>
  </r>
  <r>
    <n v="2668"/>
    <x v="0"/>
    <s v="3-4-10-11"/>
    <s v="3-4-10-11"/>
    <x v="0"/>
    <x v="2655"/>
    <n v="192.387"/>
    <n v="321.45499999999998"/>
    <n v="2.0850919999999999"/>
    <n v="0"/>
    <x v="2199"/>
    <x v="2491"/>
    <n v="4.0919860000000003"/>
    <n v="-306.52546000000001"/>
    <n v="-7.6757000000000006E-2"/>
    <n v="4.0702160000000003"/>
    <n v="-306.53466800000001"/>
    <n v="-7.5087000000000001E-2"/>
    <n v="2.3636720000000002"/>
    <n v="1.67E-3"/>
  </r>
  <r>
    <n v="2669"/>
    <x v="0"/>
    <s v="3-4-10-11"/>
    <s v="3-4-10-11"/>
    <x v="0"/>
    <x v="2656"/>
    <n v="95.66"/>
    <n v="235.13200000000001"/>
    <n v="2.9668019999999999"/>
    <n v="0"/>
    <x v="2200"/>
    <x v="2492"/>
    <n v="4.976998"/>
    <n v="-306.619236"/>
    <n v="-4.4011000000000002E-2"/>
    <n v="5.0380609999999999"/>
    <n v="-306.570831"/>
    <n v="-4.3369999999999999E-2"/>
    <n v="7.792103"/>
    <n v="6.4199999999999999E-4"/>
  </r>
  <r>
    <n v="2670"/>
    <x v="0"/>
    <s v="3-4-10-11"/>
    <s v="3-4-10-11"/>
    <x v="0"/>
    <x v="2657"/>
    <n v="96.855999999999995"/>
    <n v="406.33499999999998"/>
    <n v="2.1372200000000001"/>
    <n v="0"/>
    <x v="2201"/>
    <x v="2493"/>
    <n v="5.755827"/>
    <n v="-306.53855299999998"/>
    <n v="-2.1416000000000001E-2"/>
    <n v="5.7635019999999999"/>
    <n v="-306.58596799999998"/>
    <n v="-2.7725E-2"/>
    <n v="4.8032380000000003"/>
    <n v="6.3090000000000004E-3"/>
  </r>
  <r>
    <n v="2671"/>
    <x v="0"/>
    <s v="3-4-10-11"/>
    <s v="3-4-10-11"/>
    <x v="0"/>
    <x v="2658"/>
    <n v="164.97399999999999"/>
    <n v="328.98399999999998"/>
    <n v="2.364487"/>
    <n v="0"/>
    <x v="2202"/>
    <x v="2494"/>
    <n v="6.3904699999999997"/>
    <n v="-306.68914999999998"/>
    <n v="-1.5011E-2"/>
    <n v="6.4886109999999997"/>
    <n v="-306.59478799999999"/>
    <n v="-1.5977999999999999E-2"/>
    <n v="13.614635"/>
    <n v="9.68E-4"/>
  </r>
  <r>
    <n v="2672"/>
    <x v="0"/>
    <s v="3-4-10-11"/>
    <s v="3-4-10-11"/>
    <x v="0"/>
    <x v="2659"/>
    <n v="166.92"/>
    <n v="355.22699999999998"/>
    <n v="3.057617"/>
    <n v="0"/>
    <x v="2203"/>
    <x v="2495"/>
    <n v="7.0193300000000001"/>
    <n v="-306.79372899999998"/>
    <n v="-7.319E-3"/>
    <n v="7.2138350000000004"/>
    <n v="-306.59863300000001"/>
    <n v="-8.7139999999999995E-3"/>
    <n v="27.548971999999999"/>
    <n v="1.395E-3"/>
  </r>
  <r>
    <n v="2673"/>
    <x v="3"/>
    <s v="4-10-11"/>
    <s v="4-10-11"/>
    <x v="0"/>
    <x v="2660"/>
    <n v="218.684"/>
    <n v="361.35599999999999"/>
    <n v="1.972281"/>
    <n v="0"/>
    <x v="2204"/>
    <x v="2496"/>
    <n v="7.8220179999999999"/>
    <n v="-306.625767"/>
    <n v="6.7869999999999996E-3"/>
    <n v="7.9394140000000002"/>
    <n v="-306.59960899999999"/>
    <n v="-2.8830000000000001E-3"/>
    <n v="12.027505"/>
    <n v="3.9039999999999999E-3"/>
  </r>
  <r>
    <n v="2674"/>
    <x v="3"/>
    <s v="4-10-11"/>
    <s v="4-10-11"/>
    <x v="0"/>
    <x v="2661"/>
    <n v="107.598"/>
    <n v="411.55900000000003"/>
    <n v="3.1874479999999998"/>
    <n v="0"/>
    <x v="2205"/>
    <x v="2497"/>
    <n v="8.5442119999999999"/>
    <n v="-306.764655"/>
    <n v="-4.254E-3"/>
    <n v="8.6653640000000003"/>
    <n v="-306.59808299999997"/>
    <n v="3.0400000000000002E-4"/>
    <n v="20.597094999999999"/>
    <n v="3.9500000000000004E-3"/>
  </r>
  <r>
    <n v="2675"/>
    <x v="3"/>
    <s v="4-10-11"/>
    <s v="4-10-11"/>
    <x v="0"/>
    <x v="2662"/>
    <n v="79.875"/>
    <n v="221.601"/>
    <n v="2.6724700000000001"/>
    <n v="0"/>
    <x v="2206"/>
    <x v="2498"/>
    <n v="9.6708090000000002"/>
    <n v="-306.286585"/>
    <n v="2.6393E-2"/>
    <n v="9.6335029999999993"/>
    <n v="-306.59387199999998"/>
    <n v="3.5349999999999999E-3"/>
    <n v="30.954364999999999"/>
    <n v="2.2859000000000001E-2"/>
  </r>
  <r>
    <n v="2676"/>
    <x v="3"/>
    <s v="4-10-11"/>
    <s v="4-10-11"/>
    <x v="0"/>
    <x v="2663"/>
    <n v="146.005"/>
    <n v="287.11599999999999"/>
    <n v="2.28003"/>
    <n v="0"/>
    <x v="2207"/>
    <x v="2499"/>
    <n v="10.237083999999999"/>
    <n v="-306.712064"/>
    <n v="6.3699999999999998E-3"/>
    <n v="10.359502000000001"/>
    <n v="-306.59063700000002"/>
    <n v="4.849E-3"/>
    <n v="17.242560000000001"/>
    <n v="1.521E-3"/>
  </r>
  <r>
    <n v="2677"/>
    <x v="3"/>
    <s v="4-10-11"/>
    <s v="4-10-11"/>
    <x v="0"/>
    <x v="2664"/>
    <n v="116.49299999999999"/>
    <n v="302.29899999999998"/>
    <n v="2.4777420000000001"/>
    <n v="0"/>
    <x v="2208"/>
    <x v="2500"/>
    <n v="11.056673"/>
    <n v="-306.69033300000001"/>
    <n v="-1.477E-3"/>
    <n v="11.085324"/>
    <n v="-306.58718900000002"/>
    <n v="4.4860000000000004E-3"/>
    <n v="10.704936999999999"/>
    <n v="3.009E-3"/>
  </r>
  <r>
    <n v="2678"/>
    <x v="3"/>
    <s v="4-10-11"/>
    <s v="4-10-11"/>
    <x v="0"/>
    <x v="2665"/>
    <n v="143.18799999999999"/>
    <n v="420.42"/>
    <n v="2.8620019999999999"/>
    <n v="0"/>
    <x v="2209"/>
    <x v="2501"/>
    <n v="11.94026"/>
    <n v="-306.52660200000003"/>
    <n v="-5.1699999999999999E-4"/>
    <n v="11.811031"/>
    <n v="-306.584045"/>
    <n v="4.9550000000000002E-3"/>
    <n v="14.142091000000001"/>
    <n v="4.437E-3"/>
  </r>
  <r>
    <n v="2679"/>
    <x v="3"/>
    <s v="4-10-11"/>
    <s v="4-10-11"/>
    <x v="0"/>
    <x v="2666"/>
    <n v="234.24100000000001"/>
    <n v="295.77100000000002"/>
    <n v="2.7988930000000001"/>
    <n v="0"/>
    <x v="2210"/>
    <x v="2502"/>
    <n v="12.83816"/>
    <n v="-306.40659499999998"/>
    <n v="1.2807000000000001E-2"/>
    <n v="12.778636000000001"/>
    <n v="-306.57965100000001"/>
    <n v="4.8310000000000002E-3"/>
    <n v="18.300663"/>
    <n v="7.9760000000000005E-3"/>
  </r>
  <r>
    <n v="2680"/>
    <x v="3"/>
    <s v="4-10-11"/>
    <s v="4-10-11"/>
    <x v="0"/>
    <x v="2667"/>
    <n v="107.01300000000001"/>
    <n v="239.90700000000001"/>
    <n v="2.4606599999999998"/>
    <n v="0"/>
    <x v="1564"/>
    <x v="2503"/>
    <n v="13.500977000000001"/>
    <n v="-306.569771"/>
    <n v="5.0740000000000004E-3"/>
    <n v="13.504422"/>
    <n v="-306.57629400000002"/>
    <n v="4.2589999999999998E-3"/>
    <n v="0.73768800000000001"/>
    <n v="8.1400000000000005E-4"/>
  </r>
  <r>
    <n v="2681"/>
    <x v="3"/>
    <s v="4-10-11"/>
    <s v="4-10-11"/>
    <x v="0"/>
    <x v="2668"/>
    <n v="80.775000000000006"/>
    <n v="219.45"/>
    <n v="2.1997689999999999"/>
    <n v="0"/>
    <x v="2211"/>
    <x v="2504"/>
    <n v="14.230881"/>
    <n v="-306.61630400000001"/>
    <n v="2.202E-3"/>
    <n v="14.230281"/>
    <n v="-306.57330300000001"/>
    <n v="4.6810000000000003E-3"/>
    <n v="4.3004990000000003"/>
    <n v="2.4789999999999999E-3"/>
  </r>
  <r>
    <n v="2682"/>
    <x v="3"/>
    <s v="4-10-11"/>
    <s v="4-10-11"/>
    <x v="0"/>
    <x v="2669"/>
    <n v="87.009"/>
    <n v="270.27100000000002"/>
    <n v="1.84812"/>
    <n v="0"/>
    <x v="2212"/>
    <x v="2505"/>
    <n v="14.784356000000001"/>
    <n v="-306.65251000000001"/>
    <n v="-3.483E-3"/>
    <n v="14.956166"/>
    <n v="-306.57003800000001"/>
    <n v="4.045E-3"/>
    <n v="19.057888999999999"/>
    <n v="5.62E-4"/>
  </r>
  <r>
    <n v="2683"/>
    <x v="0"/>
    <s v="4-10-11-21"/>
    <s v="4-10-11-21"/>
    <x v="0"/>
    <x v="2670"/>
    <n v="106.203"/>
    <n v="283.12299999999999"/>
    <n v="4.1389319999999996"/>
    <n v="0"/>
    <x v="2213"/>
    <x v="2506"/>
    <n v="15.954324"/>
    <n v="-306.57194600000003"/>
    <n v="2.5000000000000001E-4"/>
    <n v="15.923980999999999"/>
    <n v="-306.566711"/>
    <n v="3.4030000000000002E-3"/>
    <n v="3.0791770000000001"/>
    <n v="3.153E-3"/>
  </r>
  <r>
    <n v="2684"/>
    <x v="0"/>
    <s v="4-10-11-21"/>
    <s v="4-10-11-21"/>
    <x v="0"/>
    <x v="2671"/>
    <n v="145.43199999999999"/>
    <n v="305.97699999999998"/>
    <n v="2.9843869999999999"/>
    <n v="0"/>
    <x v="2214"/>
    <x v="2507"/>
    <n v="16.700118"/>
    <n v="-306.52912500000002"/>
    <n v="6.3899999999999998E-3"/>
    <n v="16.649743999999998"/>
    <n v="-306.564728"/>
    <n v="3.473E-3"/>
    <n v="6.1686040000000002"/>
    <n v="2.9169999999999999E-3"/>
  </r>
  <r>
    <n v="2685"/>
    <x v="0"/>
    <s v="4-10-11-21"/>
    <s v="4-10-11-21"/>
    <x v="0"/>
    <x v="2672"/>
    <n v="105.52200000000001"/>
    <n v="276.101"/>
    <n v="4.2666040000000001"/>
    <n v="0"/>
    <x v="2215"/>
    <x v="2380"/>
    <n v="17.462325"/>
    <n v="-306.59743900000001"/>
    <n v="-5.5199999999999997E-3"/>
    <n v="17.373932"/>
    <n v="-306.56256100000002"/>
    <n v="2.6559999999999999E-3"/>
    <n v="9.5025239999999993"/>
    <n v="2.8639999999999998E-3"/>
  </r>
  <r>
    <n v="2686"/>
    <x v="0"/>
    <s v="4-10-11-21"/>
    <s v="4-10-11-21"/>
    <x v="0"/>
    <x v="2673"/>
    <n v="100.511"/>
    <n v="240.59299999999999"/>
    <n v="2.9543729999999999"/>
    <n v="0"/>
    <x v="2216"/>
    <x v="2508"/>
    <n v="18.145313999999999"/>
    <n v="-306.62562400000002"/>
    <n v="8.5280000000000009E-3"/>
    <n v="18.092375000000001"/>
    <n v="-306.56085200000001"/>
    <n v="2.947E-3"/>
    <n v="8.3653630000000003"/>
    <n v="5.581E-3"/>
  </r>
  <r>
    <n v="2687"/>
    <x v="0"/>
    <s v="4-11-16-21"/>
    <s v="4-11-16-21"/>
    <x v="0"/>
    <x v="2674"/>
    <n v="112.35299999999999"/>
    <n v="243.55799999999999"/>
    <n v="3.7209590000000001"/>
    <n v="0"/>
    <x v="2217"/>
    <x v="2509"/>
    <n v="18.875236000000001"/>
    <n v="-306.38017200000002"/>
    <n v="8.1840000000000003E-3"/>
    <n v="18.801022"/>
    <n v="-306.55892899999998"/>
    <n v="2.2950000000000002E-3"/>
    <n v="19.355129999999999"/>
    <n v="5.8890000000000001E-3"/>
  </r>
  <r>
    <n v="2688"/>
    <x v="0"/>
    <s v="4-11-16-21"/>
    <s v="4-11-16-21"/>
    <x v="0"/>
    <x v="2675"/>
    <n v="189.12299999999999"/>
    <n v="323.596"/>
    <n v="3.9597410000000002"/>
    <n v="0"/>
    <x v="2218"/>
    <x v="2510"/>
    <n v="19.786092"/>
    <n v="-306.49743699999999"/>
    <n v="2.5869999999999999E-3"/>
    <n v="19.727979999999999"/>
    <n v="-306.55670199999997"/>
    <n v="2.1510000000000001E-3"/>
    <n v="8.3002210000000005"/>
    <n v="4.3600000000000003E-4"/>
  </r>
  <r>
    <n v="2689"/>
    <x v="0"/>
    <s v="4-11-16-21"/>
    <s v="4-11-16-21"/>
    <x v="0"/>
    <x v="2676"/>
    <n v="145.64500000000001"/>
    <n v="334.685"/>
    <n v="2.7488709999999998"/>
    <n v="0"/>
    <x v="2219"/>
    <x v="1720"/>
    <n v="20.381468999999999"/>
    <n v="-306.56158399999998"/>
    <n v="-9.7099999999999997E-4"/>
    <n v="20.410962999999999"/>
    <n v="-306.55551100000002"/>
    <n v="2.4559999999999998E-3"/>
    <n v="3.0112899999999998"/>
    <n v="1.4859999999999999E-3"/>
  </r>
  <r>
    <n v="2690"/>
    <x v="0"/>
    <s v="4-11-16-21"/>
    <s v="4-11-16-21"/>
    <x v="0"/>
    <x v="2677"/>
    <n v="160.41200000000001"/>
    <n v="270.20299999999997"/>
    <n v="3.934196"/>
    <n v="0"/>
    <x v="2220"/>
    <x v="856"/>
    <n v="21.134188000000002"/>
    <n v="-306.62899299999998"/>
    <n v="-3.5439999999999998E-3"/>
    <n v="21.085702999999999"/>
    <n v="-306.55413800000002"/>
    <n v="1.684E-3"/>
    <n v="8.9185309999999998"/>
    <n v="1.8600000000000001E-3"/>
  </r>
  <r>
    <n v="2691"/>
    <x v="0"/>
    <s v="4-11-16-21"/>
    <s v="4-11-16-21"/>
    <x v="0"/>
    <x v="2678"/>
    <n v="557.23099999999999"/>
    <n v="892.62699999999995"/>
    <n v="3.074675"/>
    <n v="0"/>
    <x v="2221"/>
    <x v="2511"/>
    <n v="21.749625999999999"/>
    <n v="-306.55848200000003"/>
    <n v="2.0010000000000002E-3"/>
    <n v="21.753805"/>
    <n v="-306.55319200000002"/>
    <n v="2.0600000000000002E-3"/>
    <n v="0.67415899999999995"/>
    <n v="5.8999999999999998E-5"/>
  </r>
  <r>
    <n v="2692"/>
    <x v="0"/>
    <s v="4-11-16-21"/>
    <s v="4-11-16-21"/>
    <x v="0"/>
    <x v="2679"/>
    <n v="105.241"/>
    <n v="300.62599999999998"/>
    <n v="2.81447"/>
    <n v="0"/>
    <x v="2222"/>
    <x v="2512"/>
    <n v="22.425920999999999"/>
    <n v="-306.50136700000002"/>
    <n v="-3.0299999999999999E-4"/>
    <n v="22.415717999999998"/>
    <n v="-306.55197099999998"/>
    <n v="1.3799999999999999E-3"/>
    <n v="5.1622630000000003"/>
    <n v="1.0759999999999999E-3"/>
  </r>
  <r>
    <n v="2693"/>
    <x v="0"/>
    <s v="11-16-20-21"/>
    <s v="11-16-20-21"/>
    <x v="0"/>
    <x v="2680"/>
    <n v="133.607"/>
    <n v="260.65300000000002"/>
    <n v="3.6219869999999998"/>
    <n v="0"/>
    <x v="2223"/>
    <x v="2513"/>
    <n v="23.372920000000001"/>
    <n v="-306.50367899999998"/>
    <n v="2.1679999999999998E-3"/>
    <n v="23.287680000000002"/>
    <n v="-306.55072000000001"/>
    <n v="1.238E-3"/>
    <n v="9.7359179999999999"/>
    <n v="9.2900000000000003E-4"/>
  </r>
  <r>
    <n v="2694"/>
    <x v="0"/>
    <s v="11-16-20-21"/>
    <s v="11-16-20-21"/>
    <x v="0"/>
    <x v="2681"/>
    <n v="164.351"/>
    <n v="277.93799999999999"/>
    <n v="2.692393"/>
    <n v="0"/>
    <x v="2224"/>
    <x v="2514"/>
    <n v="23.952078"/>
    <n v="-306.608769"/>
    <n v="7.4409999999999997E-3"/>
    <n v="23.932634"/>
    <n v="-306.55001800000002"/>
    <n v="1.7099999999999999E-3"/>
    <n v="6.188472"/>
    <n v="5.7299999999999999E-3"/>
  </r>
  <r>
    <n v="2695"/>
    <x v="0"/>
    <s v="11-16-20-21"/>
    <s v="11-16-20-21"/>
    <x v="0"/>
    <x v="2682"/>
    <n v="157.80000000000001"/>
    <n v="277.04199999999997"/>
    <n v="3.1528619999999998"/>
    <n v="0"/>
    <x v="2225"/>
    <x v="2515"/>
    <n v="24.486832"/>
    <n v="-306.64771200000001"/>
    <n v="-1.12E-4"/>
    <n v="24.569382000000001"/>
    <n v="-306.54894999999999"/>
    <n v="1.1230000000000001E-3"/>
    <n v="12.871829"/>
    <n v="1.0120000000000001E-3"/>
  </r>
  <r>
    <n v="2696"/>
    <x v="0"/>
    <s v="11-16-20-21"/>
    <s v="11-16-20-21"/>
    <x v="0"/>
    <x v="2683"/>
    <n v="120.717"/>
    <n v="196.46600000000001"/>
    <n v="3.5794670000000002"/>
    <n v="0"/>
    <x v="2226"/>
    <x v="2516"/>
    <n v="25.115995000000002"/>
    <n v="-306.54958199999999"/>
    <n v="-1.8649999999999999E-3"/>
    <n v="25.198090000000001"/>
    <n v="-306.54834"/>
    <n v="1.6069999999999999E-3"/>
    <n v="8.2104099999999995"/>
    <n v="2.5799999999999998E-4"/>
  </r>
  <r>
    <n v="2697"/>
    <x v="0"/>
    <s v="11-16-20-21"/>
    <s v="11-16-20-21"/>
    <x v="0"/>
    <x v="2684"/>
    <n v="113.30500000000001"/>
    <n v="366.26600000000002"/>
    <n v="3.5177450000000001"/>
    <n v="0"/>
    <x v="2227"/>
    <x v="2517"/>
    <n v="25.988085000000002"/>
    <n v="-306.51342299999999"/>
    <n v="-2.63E-4"/>
    <n v="26.024729000000001"/>
    <n v="-306.547394"/>
    <n v="1.503E-3"/>
    <n v="4.9967560000000004"/>
    <n v="1.24E-3"/>
  </r>
  <r>
    <n v="2698"/>
    <x v="0"/>
    <s v="11-16-20-21"/>
    <s v="11-16-20-21"/>
    <x v="0"/>
    <x v="2685"/>
    <n v="103.29600000000001"/>
    <n v="220.22399999999999"/>
    <n v="3.3122449999999999"/>
    <n v="0"/>
    <x v="2228"/>
    <x v="2518"/>
    <n v="26.592144000000001"/>
    <n v="-306.508578"/>
    <n v="-1.307E-3"/>
    <n v="26.636590999999999"/>
    <n v="-306.54656999999997"/>
    <n v="8.4699999999999999E-4"/>
    <n v="5.8470940000000002"/>
    <n v="4.6000000000000001E-4"/>
  </r>
  <r>
    <n v="2699"/>
    <x v="0"/>
    <s v="11-16-20-21"/>
    <s v="11-16-20-21"/>
    <x v="0"/>
    <x v="2686"/>
    <n v="127.785"/>
    <n v="457.46300000000002"/>
    <n v="2.7023959999999998"/>
    <n v="0"/>
    <x v="2229"/>
    <x v="2519"/>
    <n v="27.274957000000001"/>
    <n v="-306.62467600000002"/>
    <n v="5.0090000000000004E-3"/>
    <n v="27.241720000000001"/>
    <n v="-306.54608200000001"/>
    <n v="1.392E-3"/>
    <n v="8.5333290000000002"/>
    <n v="3.617E-3"/>
  </r>
  <r>
    <n v="2700"/>
    <x v="0"/>
    <s v="11-16-20-21"/>
    <s v="11-16-20-21"/>
    <x v="0"/>
    <x v="2687"/>
    <n v="176.56"/>
    <n v="274.38200000000001"/>
    <n v="2.9026269999999998"/>
    <n v="0"/>
    <x v="2230"/>
    <x v="2520"/>
    <n v="27.801573000000001"/>
    <n v="-306.57083999999998"/>
    <n v="4.37E-4"/>
    <n v="27.840063000000001"/>
    <n v="-306.54531900000001"/>
    <n v="7.6800000000000002E-4"/>
    <n v="4.6182530000000002"/>
    <n v="3.3100000000000002E-4"/>
  </r>
  <r>
    <n v="2701"/>
    <x v="0"/>
    <s v="11-16-20-21"/>
    <s v="11-16-20-21"/>
    <x v="0"/>
    <x v="2688"/>
    <n v="133.84800000000001"/>
    <n v="211.64"/>
    <n v="2.2052930000000002"/>
    <n v="0"/>
    <x v="2231"/>
    <x v="2521"/>
    <n v="28.393730000000001"/>
    <n v="-306.54802999999998"/>
    <n v="3.3800000000000002E-3"/>
    <n v="28.431452"/>
    <n v="-306.544983"/>
    <n v="1.3010000000000001E-3"/>
    <n v="3.7844220000000002"/>
    <n v="2.078E-3"/>
  </r>
  <r>
    <n v="2702"/>
    <x v="0"/>
    <s v="11-16-20-21"/>
    <s v="11-16-20-21"/>
    <x v="0"/>
    <x v="2689"/>
    <n v="177.24600000000001"/>
    <n v="218.297"/>
    <n v="2.636018"/>
    <n v="0"/>
    <x v="2232"/>
    <x v="2522"/>
    <n v="29.03322"/>
    <n v="-306.73184600000002"/>
    <n v="1.593E-3"/>
    <n v="29.209042"/>
    <n v="-306.54424999999998"/>
    <n v="1.2199999999999999E-3"/>
    <n v="25.711013000000001"/>
    <n v="3.7300000000000001E-4"/>
  </r>
  <r>
    <n v="2703"/>
    <x v="0"/>
    <s v="11-16-20-21"/>
    <s v="11-16-20-21"/>
    <x v="0"/>
    <x v="2690"/>
    <n v="168.959"/>
    <n v="363.15899999999999"/>
    <n v="3.5078119999999999"/>
    <n v="0"/>
    <x v="2233"/>
    <x v="2523"/>
    <n v="29.717217000000002"/>
    <n v="-306.57340499999998"/>
    <n v="-1.823E-3"/>
    <n v="29.784137999999999"/>
    <n v="-306.54354899999998"/>
    <n v="6.0599999999999998E-4"/>
    <n v="7.3279069999999997"/>
    <n v="1.217E-3"/>
  </r>
  <r>
    <n v="2704"/>
    <x v="0"/>
    <s v="11-16-20-21"/>
    <s v="11-16-20-21"/>
    <x v="0"/>
    <x v="2691"/>
    <n v="144.37799999999999"/>
    <n v="308.94600000000003"/>
    <n v="2.5739010000000002"/>
    <n v="0"/>
    <x v="2234"/>
    <x v="2524"/>
    <n v="30.378529"/>
    <n v="-306.60016999999999"/>
    <n v="3.934E-3"/>
    <n v="30.352497"/>
    <n v="-306.54315200000002"/>
    <n v="1.266E-3"/>
    <n v="6.2679450000000001"/>
    <n v="2.6679999999999998E-3"/>
  </r>
  <r>
    <n v="2705"/>
    <x v="0"/>
    <s v="11-16-20-21"/>
    <s v="11-16-20-21"/>
    <x v="0"/>
    <x v="2692"/>
    <n v="151.113"/>
    <n v="294.99200000000002"/>
    <n v="3.511091"/>
    <n v="0"/>
    <x v="2235"/>
    <x v="2525"/>
    <n v="30.912306000000001"/>
    <n v="-306.44467100000003"/>
    <n v="-6.0470000000000003E-3"/>
    <n v="31.100148999999998"/>
    <n v="-306.54226699999998"/>
    <n v="1.413E-3"/>
    <n v="21.16835"/>
    <n v="4.6340000000000001E-3"/>
  </r>
  <r>
    <n v="2706"/>
    <x v="0"/>
    <s v="11-16-20-21"/>
    <s v="11-16-20-21"/>
    <x v="0"/>
    <x v="2693"/>
    <n v="162.88"/>
    <n v="348.28300000000002"/>
    <n v="3.3830680000000002"/>
    <n v="0"/>
    <x v="2236"/>
    <x v="2526"/>
    <n v="31.810608999999999"/>
    <n v="-306.57813599999997"/>
    <n v="6.2680000000000001E-3"/>
    <n v="31.653410000000001"/>
    <n v="-306.54135100000002"/>
    <n v="9.2400000000000002E-4"/>
    <n v="16.144579"/>
    <n v="5.3439999999999998E-3"/>
  </r>
  <r>
    <n v="2707"/>
    <x v="0"/>
    <s v="11-16-20-21"/>
    <s v="11-16-20-21"/>
    <x v="0"/>
    <x v="2694"/>
    <n v="167.679"/>
    <n v="257.50700000000001"/>
    <n v="2.487193"/>
    <n v="0"/>
    <x v="2237"/>
    <x v="2527"/>
    <n v="32.041986999999999"/>
    <n v="-306.50652600000001"/>
    <n v="-4.4120000000000001E-3"/>
    <n v="32.200297999999997"/>
    <n v="-306.54077100000001"/>
    <n v="1.614E-3"/>
    <n v="16.197251000000001"/>
    <n v="2.7980000000000001E-3"/>
  </r>
  <r>
    <n v="2708"/>
    <x v="0"/>
    <s v="11-16-20-21"/>
    <s v="11-16-20-21"/>
    <x v="0"/>
    <x v="2695"/>
    <n v="168.35400000000001"/>
    <n v="232.85"/>
    <n v="3.1439590000000002"/>
    <n v="0"/>
    <x v="2238"/>
    <x v="2528"/>
    <n v="32.852896999999999"/>
    <n v="-306.42845699999998"/>
    <n v="1.317E-3"/>
    <n v="32.740822000000001"/>
    <n v="-306.53976399999999"/>
    <n v="1.083E-3"/>
    <n v="15.795624"/>
    <n v="2.3499999999999999E-4"/>
  </r>
  <r>
    <n v="2709"/>
    <x v="0"/>
    <s v="11-16-20-21"/>
    <s v="11-16-20-21"/>
    <x v="0"/>
    <x v="2696"/>
    <n v="110.065"/>
    <n v="328.01400000000001"/>
    <n v="2.655249"/>
    <n v="0"/>
    <x v="2239"/>
    <x v="2529"/>
    <n v="33.420524999999998"/>
    <n v="-306.59830299999999"/>
    <n v="3.388E-3"/>
    <n v="33.451678999999999"/>
    <n v="-306.538635"/>
    <n v="1.155E-3"/>
    <n v="6.7311030000000001"/>
    <n v="2.2330000000000002E-3"/>
  </r>
  <r>
    <n v="2710"/>
    <x v="0"/>
    <s v="11-16-20-21"/>
    <s v="11-16-20-21"/>
    <x v="0"/>
    <x v="2697"/>
    <n v="239.173"/>
    <n v="594.274"/>
    <n v="3.041261"/>
    <n v="0"/>
    <x v="2240"/>
    <x v="2530"/>
    <n v="34.068209000000003"/>
    <n v="-306.48017199999998"/>
    <n v="4.5019999999999999E-3"/>
    <n v="33.977550999999998"/>
    <n v="-306.538116"/>
    <n v="1.7570000000000001E-3"/>
    <n v="10.759468"/>
    <n v="2.7439999999999999E-3"/>
  </r>
  <r>
    <n v="2711"/>
    <x v="0"/>
    <s v="11-16-20-21"/>
    <s v="11-16-20-21"/>
    <x v="0"/>
    <x v="2698"/>
    <n v="176.93100000000001"/>
    <n v="308.202"/>
    <n v="2.4056440000000001"/>
    <n v="0"/>
    <x v="2241"/>
    <x v="2531"/>
    <n v="34.515467000000001"/>
    <n v="-306.49481500000002"/>
    <n v="-8.7200000000000005E-4"/>
    <n v="34.497311000000003"/>
    <n v="-306.53717"/>
    <n v="1.15E-3"/>
    <n v="4.6082929999999998"/>
    <n v="2.7799999999999998E-4"/>
  </r>
  <r>
    <n v="2712"/>
    <x v="3"/>
    <s v="16-20-21"/>
    <s v="16-20-21"/>
    <x v="0"/>
    <x v="2699"/>
    <n v="79.486000000000004"/>
    <n v="281.77"/>
    <n v="1.5167200000000001"/>
    <n v="0"/>
    <x v="2242"/>
    <x v="2532"/>
    <n v="35.107185999999999"/>
    <n v="-306.43996499999997"/>
    <n v="2.6909999999999998E-3"/>
    <n v="35.180515"/>
    <n v="-306.52899200000002"/>
    <n v="7.3220000000000004E-3"/>
    <n v="11.533851"/>
    <n v="4.6309999999999997E-3"/>
  </r>
  <r>
    <n v="2713"/>
    <x v="3"/>
    <s v="16-20-21"/>
    <s v="16-20-21"/>
    <x v="0"/>
    <x v="2700"/>
    <n v="82.322999999999993"/>
    <n v="269.60899999999998"/>
    <n v="1.4041539999999999"/>
    <n v="0"/>
    <x v="2243"/>
    <x v="2533"/>
    <n v="35.741508000000003"/>
    <n v="-306.46566899999999"/>
    <n v="1.8114000000000002E-2"/>
    <n v="35.685603999999998"/>
    <n v="-306.51342799999998"/>
    <n v="1.7801000000000001E-2"/>
    <n v="7.3525879999999999"/>
    <n v="3.1300000000000002E-4"/>
  </r>
  <r>
    <n v="2714"/>
    <x v="3"/>
    <s v="16-20-21"/>
    <s v="16-20-21"/>
    <x v="0"/>
    <x v="2701"/>
    <n v="90.992000000000004"/>
    <n v="282.38"/>
    <n v="2.0361699999999998"/>
    <n v="0"/>
    <x v="2244"/>
    <x v="2534"/>
    <n v="36.325400000000002"/>
    <n v="-306.30114600000002"/>
    <n v="2.3134999999999999E-2"/>
    <n v="36.185161999999998"/>
    <n v="-306.49359099999998"/>
    <n v="2.6176000000000001E-2"/>
    <n v="23.812192"/>
    <n v="3.042E-3"/>
  </r>
  <r>
    <n v="2715"/>
    <x v="3"/>
    <s v="16-20-21"/>
    <s v="16-20-21"/>
    <x v="0"/>
    <x v="2702"/>
    <n v="81.828000000000003"/>
    <n v="640.03300000000002"/>
    <n v="1.434455"/>
    <n v="0"/>
    <x v="2245"/>
    <x v="2535"/>
    <n v="36.875886000000001"/>
    <n v="-306.42964000000001"/>
    <n v="3.5706000000000002E-2"/>
    <n v="36.848571999999997"/>
    <n v="-306.46313500000002"/>
    <n v="3.5929000000000003E-2"/>
    <n v="4.3219979999999998"/>
    <n v="2.24E-4"/>
  </r>
  <r>
    <n v="2716"/>
    <x v="3"/>
    <s v="16-20-21"/>
    <s v="16-20-21"/>
    <x v="0"/>
    <x v="2703"/>
    <n v="134.25399999999999"/>
    <n v="774.60299999999995"/>
    <n v="1.324611"/>
    <n v="0"/>
    <x v="2246"/>
    <x v="2536"/>
    <n v="37.395563000000003"/>
    <n v="-306.40792099999999"/>
    <n v="4.3663E-2"/>
    <n v="37.362231999999999"/>
    <n v="-306.436035"/>
    <n v="4.3421000000000001E-2"/>
    <n v="4.3604729999999998"/>
    <n v="2.42E-4"/>
  </r>
  <r>
    <n v="2717"/>
    <x v="3"/>
    <s v="16-20-21"/>
    <s v="16-20-21"/>
    <x v="0"/>
    <x v="2704"/>
    <n v="96.787000000000006"/>
    <n v="298.19900000000001"/>
    <n v="0.852468"/>
    <n v="0"/>
    <x v="2247"/>
    <x v="2537"/>
    <n v="37.785566000000003"/>
    <n v="-306.41965299999998"/>
    <n v="6.1088000000000003E-2"/>
    <n v="37.902199000000003"/>
    <n v="-306.38586400000003"/>
    <n v="6.4254000000000006E-2"/>
    <n v="12.142884"/>
    <n v="3.166E-3"/>
  </r>
  <r>
    <n v="2718"/>
    <x v="3"/>
    <s v="16-20-21"/>
    <s v="16-20-21"/>
    <x v="0"/>
    <x v="2705"/>
    <n v="131.28899999999999"/>
    <n v="335.28399999999999"/>
    <n v="1.752694"/>
    <n v="0"/>
    <x v="2248"/>
    <x v="2538"/>
    <n v="38.530270000000002"/>
    <n v="-306.390603"/>
    <n v="9.6812999999999996E-2"/>
    <n v="38.476925000000001"/>
    <n v="-306.31451399999997"/>
    <n v="9.1316999999999995E-2"/>
    <n v="9.2926210000000005"/>
    <n v="5.496E-3"/>
  </r>
  <r>
    <n v="2719"/>
    <x v="3"/>
    <s v="16-20-21"/>
    <s v="16-20-21"/>
    <x v="0"/>
    <x v="2706"/>
    <n v="141.54300000000001"/>
    <n v="316.01799999999997"/>
    <n v="2.9961540000000002"/>
    <n v="0"/>
    <x v="2249"/>
    <x v="2539"/>
    <n v="39.290089999999999"/>
    <n v="-306.17057199999999"/>
    <n v="0.14960200000000001"/>
    <n v="39.295696"/>
    <n v="-306.16168199999998"/>
    <n v="0.14952399999999999"/>
    <n v="1.0510170000000001"/>
    <n v="7.7999999999999999E-5"/>
  </r>
  <r>
    <n v="2720"/>
    <x v="3"/>
    <s v="16-20-21"/>
    <s v="16-20-21"/>
    <x v="0"/>
    <x v="2707"/>
    <n v="136.63900000000001"/>
    <n v="263.33100000000002"/>
    <n v="3.361434"/>
    <n v="0"/>
    <x v="2250"/>
    <x v="2540"/>
    <n v="39.840102999999999"/>
    <n v="-306.16695700000002"/>
    <n v="0.21293100000000001"/>
    <n v="39.942157999999999"/>
    <n v="-305.98413099999999"/>
    <n v="0.21182400000000001"/>
    <n v="20.938191"/>
    <n v="1.106E-3"/>
  </r>
  <r>
    <n v="2721"/>
    <x v="3"/>
    <s v="16-20-21"/>
    <s v="16-20-21"/>
    <x v="0"/>
    <x v="2708"/>
    <n v="130.02500000000001"/>
    <n v="278.15499999999997"/>
    <n v="3.7805070000000001"/>
    <n v="0"/>
    <x v="2251"/>
    <x v="2541"/>
    <n v="40.593187999999998"/>
    <n v="-305.75490400000001"/>
    <n v="0.27561200000000002"/>
    <n v="40.616142000000004"/>
    <n v="-305.757721"/>
    <n v="0.27662999999999999"/>
    <n v="2.3126380000000002"/>
    <n v="1.018E-3"/>
  </r>
  <r>
    <n v="2722"/>
    <x v="3"/>
    <s v="16-20-21"/>
    <s v="16-20-21"/>
    <x v="0"/>
    <x v="2709"/>
    <n v="88.38"/>
    <n v="526.48299999999995"/>
    <n v="3.8893360000000001"/>
    <n v="0"/>
    <x v="2252"/>
    <x v="2542"/>
    <n v="41.314644000000001"/>
    <n v="-305.45786099999998"/>
    <n v="0.35109699999999999"/>
    <n v="41.297606999999999"/>
    <n v="-305.47460899999999"/>
    <n v="0.34878300000000001"/>
    <n v="2.389008"/>
    <n v="2.3140000000000001E-3"/>
  </r>
  <r>
    <n v="2723"/>
    <x v="3"/>
    <s v="16-20-21"/>
    <s v="16-20-21"/>
    <x v="0"/>
    <x v="2710"/>
    <n v="90.965000000000003"/>
    <n v="288.92700000000002"/>
    <n v="4.5771550000000003"/>
    <n v="0"/>
    <x v="2253"/>
    <x v="2543"/>
    <n v="42.065516000000002"/>
    <n v="-305.20150799999999"/>
    <n v="0.43415999999999999"/>
    <n v="41.959285999999999"/>
    <n v="-305.139252"/>
    <n v="0.42852499999999999"/>
    <n v="12.312837999999999"/>
    <n v="5.6350000000000003E-3"/>
  </r>
  <r>
    <n v="2724"/>
    <x v="3"/>
    <s v="16-20-21"/>
    <s v="16-20-21"/>
    <x v="0"/>
    <x v="2711"/>
    <n v="100.65900000000001"/>
    <n v="369.62400000000002"/>
    <n v="6.3146190000000004"/>
    <n v="0"/>
    <x v="2254"/>
    <x v="2544"/>
    <n v="42.818072999999998"/>
    <n v="-304.61756000000003"/>
    <n v="0.54834099999999997"/>
    <n v="42.771946"/>
    <n v="-304.613922"/>
    <n v="0.54629399999999995"/>
    <n v="4.6270319999999998"/>
    <n v="2.0460000000000001E-3"/>
  </r>
  <r>
    <n v="2725"/>
    <x v="3"/>
    <s v="16-20-21"/>
    <s v="16-20-21"/>
    <x v="0"/>
    <x v="2712"/>
    <n v="119.657"/>
    <n v="202.54599999999999"/>
    <n v="5.1562859999999997"/>
    <n v="0"/>
    <x v="2255"/>
    <x v="2545"/>
    <n v="43.296973999999999"/>
    <n v="-304.20590900000002"/>
    <n v="0.64154"/>
    <n v="43.323169999999998"/>
    <n v="-304.1651"/>
    <n v="0.63732200000000006"/>
    <n v="4.8493560000000002"/>
    <n v="4.2180000000000004E-3"/>
  </r>
  <r>
    <n v="2726"/>
    <x v="3"/>
    <s v="16-20-21"/>
    <s v="16-20-21"/>
    <x v="0"/>
    <x v="2713"/>
    <n v="85.88"/>
    <n v="246.78899999999999"/>
    <n v="4.9554210000000003"/>
    <n v="0"/>
    <x v="2256"/>
    <x v="2546"/>
    <n v="43.815479000000003"/>
    <n v="-303.677637"/>
    <n v="0.73413799999999996"/>
    <n v="43.822586000000001"/>
    <n v="-303.667236"/>
    <n v="0.73303700000000005"/>
    <n v="1.2597510000000001"/>
    <n v="1.101E-3"/>
  </r>
  <r>
    <n v="2727"/>
    <x v="3"/>
    <s v="16-20-21"/>
    <s v="16-20-21"/>
    <x v="0"/>
    <x v="2714"/>
    <n v="137.00899999999999"/>
    <n v="299.875"/>
    <n v="5.018516"/>
    <n v="0"/>
    <x v="2257"/>
    <x v="2547"/>
    <n v="44.289971999999999"/>
    <n v="-303.13672800000001"/>
    <n v="0.82438599999999995"/>
    <n v="44.277081000000003"/>
    <n v="-303.11996499999998"/>
    <n v="0.82622899999999999"/>
    <n v="2.1147179999999999"/>
    <n v="1.8439999999999999E-3"/>
  </r>
  <r>
    <n v="2728"/>
    <x v="3"/>
    <s v="16-20-21"/>
    <s v="16-20-21"/>
    <x v="0"/>
    <x v="2715"/>
    <n v="140.49299999999999"/>
    <n v="299.05500000000001"/>
    <n v="5.765091"/>
    <n v="0"/>
    <x v="2258"/>
    <x v="2548"/>
    <n v="44.681463000000001"/>
    <n v="-302.55882500000001"/>
    <n v="0.92543600000000004"/>
    <n v="44.676521000000001"/>
    <n v="-302.524902"/>
    <n v="0.92550600000000005"/>
    <n v="3.4280889999999999"/>
    <n v="6.9999999999999994E-5"/>
  </r>
  <r>
    <n v="2729"/>
    <x v="3"/>
    <s v="16-20-21"/>
    <s v="16-20-21"/>
    <x v="0"/>
    <x v="2716"/>
    <n v="124.26900000000001"/>
    <n v="244.089"/>
    <n v="5.8052200000000003"/>
    <n v="0"/>
    <x v="2259"/>
    <x v="2549"/>
    <n v="45.024219000000002"/>
    <n v="-301.81928099999999"/>
    <n v="1.027185"/>
    <n v="45.017108999999998"/>
    <n v="-301.88894699999997"/>
    <n v="1.02484"/>
    <n v="7.0027220000000003"/>
    <n v="2.3449999999999999E-3"/>
  </r>
  <r>
    <n v="2730"/>
    <x v="0"/>
    <s v="16-20-21-27"/>
    <s v="16-20-21-27"/>
    <x v="0"/>
    <x v="2717"/>
    <n v="104.27500000000001"/>
    <n v="296.43"/>
    <n v="9.4049069999999997"/>
    <n v="0"/>
    <x v="2260"/>
    <x v="2550"/>
    <n v="45.345421000000002"/>
    <n v="-301.331073"/>
    <n v="1.123993"/>
    <n v="45.298842999999998"/>
    <n v="-301.22250400000001"/>
    <n v="1.121909"/>
    <n v="11.813866000000001"/>
    <n v="2.0839999999999999E-3"/>
  </r>
  <r>
    <n v="2731"/>
    <x v="0"/>
    <s v="16-20-21-27"/>
    <s v="16-20-21-27"/>
    <x v="0"/>
    <x v="2718"/>
    <n v="110.67100000000001"/>
    <n v="297.63200000000001"/>
    <n v="9.4292449999999999"/>
    <n v="0"/>
    <x v="2261"/>
    <x v="2551"/>
    <n v="45.486662000000003"/>
    <n v="-300.45336400000002"/>
    <n v="1.211036"/>
    <n v="45.523784999999997"/>
    <n v="-300.53424100000001"/>
    <n v="1.210952"/>
    <n v="8.8989170000000009"/>
    <n v="8.3999999999999995E-5"/>
  </r>
  <r>
    <n v="2732"/>
    <x v="0"/>
    <s v="16-20-21-27"/>
    <s v="16-20-21-27"/>
    <x v="0"/>
    <x v="2719"/>
    <n v="98.195999999999998"/>
    <n v="224.261"/>
    <n v="11.056634000000001"/>
    <n v="0"/>
    <x v="2262"/>
    <x v="2552"/>
    <n v="45.761890000000001"/>
    <n v="-299.60287899999997"/>
    <n v="1.32362"/>
    <n v="45.734530999999997"/>
    <n v="-299.59585600000003"/>
    <n v="1.322538"/>
    <n v="2.8245640000000001"/>
    <n v="1.0820000000000001E-3"/>
  </r>
  <r>
    <n v="2733"/>
    <x v="0"/>
    <s v="16-20-21-27"/>
    <s v="16-20-21-27"/>
    <x v="0"/>
    <x v="2720"/>
    <n v="208.64400000000001"/>
    <n v="260.36900000000003"/>
    <n v="7.7107609999999998"/>
    <n v="0"/>
    <x v="2263"/>
    <x v="2553"/>
    <n v="45.834952000000001"/>
    <n v="-298.86885100000001"/>
    <n v="1.3959699999999999"/>
    <n v="45.835853999999998"/>
    <n v="-298.88116500000001"/>
    <n v="1.395648"/>
    <n v="1.2346600000000001"/>
    <n v="3.2200000000000002E-4"/>
  </r>
  <r>
    <n v="2734"/>
    <x v="0"/>
    <s v="16-20-21-27"/>
    <s v="16-20-21-27"/>
    <x v="0"/>
    <x v="2721"/>
    <n v="309.57299999999998"/>
    <n v="709.11"/>
    <n v="5.9207770000000002"/>
    <n v="0"/>
    <x v="2264"/>
    <x v="2554"/>
    <n v="45.919587999999997"/>
    <n v="-298.16802899999999"/>
    <n v="1.4516340000000001"/>
    <n v="45.902760000000001"/>
    <n v="-298.15924100000001"/>
    <n v="1.452199"/>
    <n v="1.8984749999999999"/>
    <n v="5.6499999999999996E-4"/>
  </r>
  <r>
    <n v="2735"/>
    <x v="0"/>
    <s v="16-20-21-27"/>
    <s v="16-20-21-27"/>
    <x v="0"/>
    <x v="2722"/>
    <n v="156.471"/>
    <n v="305.68599999999998"/>
    <n v="4.8271030000000001"/>
    <n v="0"/>
    <x v="2265"/>
    <x v="2555"/>
    <n v="45.870828000000003"/>
    <n v="-297.37966599999999"/>
    <n v="1.490723"/>
    <n v="45.944828000000001"/>
    <n v="-297.43347199999999"/>
    <n v="1.4952810000000001"/>
    <n v="9.1493559999999992"/>
    <n v="4.5580000000000004E-3"/>
  </r>
  <r>
    <n v="2736"/>
    <x v="0"/>
    <s v="16-20-21-27"/>
    <s v="16-20-21-27"/>
    <x v="0"/>
    <x v="2723"/>
    <n v="102.675"/>
    <n v="257.476"/>
    <n v="5.8019319999999999"/>
    <n v="0"/>
    <x v="1320"/>
    <x v="2556"/>
    <n v="45.841282"/>
    <n v="-296.56868700000001"/>
    <n v="1.5255540000000001"/>
    <n v="45.967987000000001"/>
    <n v="-296.70666499999999"/>
    <n v="1.525911"/>
    <n v="18.732866999999999"/>
    <n v="3.57E-4"/>
  </r>
  <r>
    <n v="2737"/>
    <x v="0"/>
    <s v="16-20-21-27"/>
    <s v="16-20-21-27"/>
    <x v="0"/>
    <x v="2724"/>
    <n v="108.77200000000001"/>
    <n v="312.71300000000002"/>
    <n v="3.5947049999999998"/>
    <n v="0"/>
    <x v="2266"/>
    <x v="2557"/>
    <n v="45.996569000000001"/>
    <n v="-296.023347"/>
    <n v="1.5475810000000001"/>
    <n v="45.977791000000003"/>
    <n v="-295.98056000000003"/>
    <n v="1.548923"/>
    <n v="4.6726340000000004"/>
    <n v="1.3420000000000001E-3"/>
  </r>
  <r>
    <n v="2738"/>
    <x v="0"/>
    <s v="16-20-21-27"/>
    <s v="16-20-21-27"/>
    <x v="0"/>
    <x v="2725"/>
    <n v="533.69500000000005"/>
    <n v="821.78399999999999"/>
    <n v="4.2196860000000003"/>
    <n v="0"/>
    <x v="2267"/>
    <x v="2558"/>
    <n v="46.050735000000003"/>
    <n v="-295.31503600000002"/>
    <n v="1.5657080000000001"/>
    <n v="45.978957999999999"/>
    <n v="-295.25531000000001"/>
    <n v="1.5632090000000001"/>
    <n v="9.3376560000000008"/>
    <n v="2.4989999999999999E-3"/>
  </r>
  <r>
    <n v="2739"/>
    <x v="0"/>
    <s v="16-20-21-27"/>
    <s v="16-20-21-27"/>
    <x v="0"/>
    <x v="2726"/>
    <n v="181.10499999999999"/>
    <n v="287.85899999999998"/>
    <n v="3.3389180000000001"/>
    <n v="0"/>
    <x v="2268"/>
    <x v="2559"/>
    <n v="45.907871"/>
    <n v="-294.46902499999999"/>
    <n v="1.569944"/>
    <n v="45.976753000000002"/>
    <n v="-294.53045700000001"/>
    <n v="1.5719019999999999"/>
    <n v="9.2295999999999996"/>
    <n v="1.9580000000000001E-3"/>
  </r>
  <r>
    <n v="2740"/>
    <x v="0"/>
    <s v="16-20-21-27"/>
    <s v="16-20-21-27"/>
    <x v="0"/>
    <x v="2727"/>
    <n v="624.61"/>
    <n v="680.29"/>
    <n v="4.2180400000000002"/>
    <n v="0"/>
    <x v="2269"/>
    <x v="2560"/>
    <n v="45.818702000000002"/>
    <n v="-293.42148200000003"/>
    <n v="1.5769029999999999"/>
    <n v="45.969177000000002"/>
    <n v="-293.56356799999998"/>
    <n v="1.5781369999999999"/>
    <n v="20.695723999999998"/>
    <n v="1.2340000000000001E-3"/>
  </r>
  <r>
    <n v="2741"/>
    <x v="0"/>
    <s v="16-20-21-27"/>
    <s v="16-20-21-27"/>
    <x v="0"/>
    <x v="2728"/>
    <n v="168.27199999999999"/>
    <n v="313.64"/>
    <n v="2.2424119999999998"/>
    <n v="0"/>
    <x v="2270"/>
    <x v="2561"/>
    <n v="46.051282999999998"/>
    <n v="-292.92540200000002"/>
    <n v="1.5809390000000001"/>
    <n v="45.961188999999997"/>
    <n v="-292.83779900000002"/>
    <n v="1.5804450000000001"/>
    <n v="12.566326"/>
    <n v="4.95E-4"/>
  </r>
  <r>
    <n v="2742"/>
    <x v="0"/>
    <s v="16-20-21-27"/>
    <s v="16-20-21-27"/>
    <x v="0"/>
    <x v="2729"/>
    <n v="295.61"/>
    <n v="480.85500000000002"/>
    <n v="3.8142800000000001"/>
    <n v="0"/>
    <x v="2271"/>
    <x v="2562"/>
    <n v="45.952285000000003"/>
    <n v="-292.11131"/>
    <n v="1.5829150000000001"/>
    <n v="45.952331999999998"/>
    <n v="-292.11163299999998"/>
    <n v="1.582819"/>
    <n v="3.2649999999999998E-2"/>
    <n v="9.6000000000000002E-5"/>
  </r>
  <r>
    <n v="2743"/>
    <x v="0"/>
    <s v="16-20-21-27"/>
    <s v="16-20-21-27"/>
    <x v="0"/>
    <x v="2730"/>
    <n v="113.155"/>
    <n v="244.839"/>
    <n v="3.5263949999999999"/>
    <n v="0"/>
    <x v="1327"/>
    <x v="2563"/>
    <n v="45.843378000000001"/>
    <n v="-291.30808500000001"/>
    <n v="1.573671"/>
    <n v="45.942348000000003"/>
    <n v="-291.385468"/>
    <n v="1.583609"/>
    <n v="12.563138"/>
    <n v="9.9369999999999997E-3"/>
  </r>
  <r>
    <n v="2744"/>
    <x v="0"/>
    <s v="16-20-21-27"/>
    <s v="16-20-21-27"/>
    <x v="0"/>
    <x v="2731"/>
    <n v="141.83699999999999"/>
    <n v="313.589"/>
    <n v="3.2978429999999999"/>
    <n v="0"/>
    <x v="2272"/>
    <x v="2564"/>
    <n v="45.911124999999998"/>
    <n v="-290.63889399999999"/>
    <n v="1.5833470000000001"/>
    <n v="45.932510000000001"/>
    <n v="-290.65957600000002"/>
    <n v="1.584654"/>
    <n v="2.9750540000000001"/>
    <n v="1.3079999999999999E-3"/>
  </r>
  <r>
    <n v="2745"/>
    <x v="0"/>
    <s v="16-20-21-27"/>
    <s v="16-20-21-27"/>
    <x v="0"/>
    <x v="2732"/>
    <n v="181.876"/>
    <n v="335.52499999999998"/>
    <n v="3.4709880000000002"/>
    <n v="0"/>
    <x v="2273"/>
    <x v="2565"/>
    <n v="45.892502"/>
    <n v="-289.65566000000001"/>
    <n v="1.581564"/>
    <n v="45.921878999999997"/>
    <n v="-289.69198599999999"/>
    <n v="1.582797"/>
    <n v="4.6718599999999997"/>
    <n v="1.2340000000000001E-3"/>
  </r>
  <r>
    <n v="2746"/>
    <x v="3"/>
    <s v="16-20-21"/>
    <s v="16-20-21"/>
    <x v="0"/>
    <x v="2733"/>
    <n v="85.087999999999994"/>
    <n v="287.33600000000001"/>
    <n v="2.1584159999999999"/>
    <n v="0"/>
    <x v="2274"/>
    <x v="2566"/>
    <n v="45.939667"/>
    <n v="-288.97310900000002"/>
    <n v="1.5801099999999999"/>
    <n v="45.914828999999997"/>
    <n v="-288.96636999999998"/>
    <n v="1.5808599999999999"/>
    <n v="2.5735939999999999"/>
    <n v="7.4899999999999999E-4"/>
  </r>
  <r>
    <n v="2747"/>
    <x v="3"/>
    <s v="16-20-21"/>
    <s v="16-20-21"/>
    <x v="0"/>
    <x v="2518"/>
    <n v="146.17699999999999"/>
    <n v="276.76799999999997"/>
    <n v="2.0839370000000002"/>
    <n v="0"/>
    <x v="2275"/>
    <x v="2567"/>
    <n v="45.943387000000001"/>
    <n v="-288.23047800000001"/>
    <n v="1.5774509999999999"/>
    <n v="45.908707"/>
    <n v="-288.240723"/>
    <n v="1.5802400000000001"/>
    <n v="3.6161539999999999"/>
    <n v="2.7889999999999998E-3"/>
  </r>
  <r>
    <n v="2748"/>
    <x v="3"/>
    <s v="16-20-21"/>
    <s v="16-20-21"/>
    <x v="0"/>
    <x v="2734"/>
    <n v="108.426"/>
    <n v="226.58099999999999"/>
    <n v="2.2081930000000001"/>
    <n v="0"/>
    <x v="2276"/>
    <x v="2568"/>
    <n v="45.906824999999998"/>
    <n v="-287.51342"/>
    <n v="1.5782389999999999"/>
    <n v="45.902701999999998"/>
    <n v="-287.51492300000001"/>
    <n v="1.5789489999999999"/>
    <n v="0.43883299999999997"/>
    <n v="7.0899999999999999E-4"/>
  </r>
  <r>
    <n v="2749"/>
    <x v="3"/>
    <s v="16-20-21"/>
    <s v="16-20-21"/>
    <x v="0"/>
    <x v="2735"/>
    <n v="105.76900000000001"/>
    <n v="251.898"/>
    <n v="2.1576939999999998"/>
    <n v="0"/>
    <x v="2277"/>
    <x v="2569"/>
    <n v="45.938274"/>
    <n v="-286.80240300000003"/>
    <n v="1.5700780000000001"/>
    <n v="45.897323999999998"/>
    <n v="-286.78903200000002"/>
    <n v="1.578892"/>
    <n v="4.3077819999999996"/>
    <n v="8.8140000000000007E-3"/>
  </r>
  <r>
    <n v="2750"/>
    <x v="3"/>
    <s v="16-20-21"/>
    <s v="16-20-21"/>
    <x v="0"/>
    <x v="2736"/>
    <n v="93.986999999999995"/>
    <n v="202.34899999999999"/>
    <n v="1.934131"/>
    <n v="0"/>
    <x v="2278"/>
    <x v="2570"/>
    <n v="45.991647"/>
    <n v="-286.16162800000001"/>
    <n v="1.579704"/>
    <n v="45.891834000000003"/>
    <n v="-286.06308000000001"/>
    <n v="1.578017"/>
    <n v="14.026532"/>
    <n v="1.688E-3"/>
  </r>
  <r>
    <n v="2751"/>
    <x v="3"/>
    <s v="16-20-21"/>
    <s v="16-20-21"/>
    <x v="0"/>
    <x v="2737"/>
    <n v="147.28200000000001"/>
    <n v="319.738"/>
    <n v="2.6035349999999999"/>
    <n v="0"/>
    <x v="2279"/>
    <x v="2571"/>
    <n v="45.892358000000002"/>
    <n v="-285.32148599999999"/>
    <n v="1.5755170000000001"/>
    <n v="45.887314000000003"/>
    <n v="-285.33728000000002"/>
    <n v="1.5778319999999999"/>
    <n v="1.658029"/>
    <n v="2.3159999999999999E-3"/>
  </r>
  <r>
    <n v="2752"/>
    <x v="0"/>
    <s v="16-19-20-21"/>
    <s v="16-19-20-21"/>
    <x v="0"/>
    <x v="2738"/>
    <n v="191.68899999999999"/>
    <n v="320.77100000000002"/>
    <n v="3.90503"/>
    <n v="0"/>
    <x v="2280"/>
    <x v="2572"/>
    <n v="45.872540000000001"/>
    <n v="-284.37302"/>
    <n v="1.5788359999999999"/>
    <n v="45.882506999999997"/>
    <n v="-284.36953699999998"/>
    <n v="1.5764309999999999"/>
    <n v="1.055801"/>
    <n v="2.405E-3"/>
  </r>
  <r>
    <n v="2753"/>
    <x v="0"/>
    <s v="16-19-20-21"/>
    <s v="16-19-20-21"/>
    <x v="0"/>
    <x v="2739"/>
    <n v="107.61499999999999"/>
    <n v="249.41300000000001"/>
    <n v="4.0072760000000001"/>
    <n v="0"/>
    <x v="2281"/>
    <x v="2573"/>
    <n v="45.870959999999997"/>
    <n v="-283.64191199999999"/>
    <n v="1.5772390000000001"/>
    <n v="45.879333000000003"/>
    <n v="-283.64373799999998"/>
    <n v="1.5751040000000001"/>
    <n v="0.85701400000000005"/>
    <n v="2.1350000000000002E-3"/>
  </r>
  <r>
    <n v="2754"/>
    <x v="0"/>
    <s v="16-19-20-21"/>
    <s v="16-19-20-21"/>
    <x v="0"/>
    <x v="2740"/>
    <n v="143.166"/>
    <n v="342.46100000000001"/>
    <n v="3.9327779999999999"/>
    <n v="0"/>
    <x v="2282"/>
    <x v="2574"/>
    <n v="45.873890000000003"/>
    <n v="-282.93579099999999"/>
    <n v="1.578371"/>
    <n v="45.876812000000001"/>
    <n v="-282.91793799999999"/>
    <n v="1.575002"/>
    <n v="1.8090580000000001"/>
    <n v="3.3700000000000002E-3"/>
  </r>
  <r>
    <n v="2755"/>
    <x v="0"/>
    <s v="16-19-20-21"/>
    <s v="16-19-20-21"/>
    <x v="0"/>
    <x v="2741"/>
    <n v="107.53100000000001"/>
    <n v="232.03299999999999"/>
    <n v="2.9743810000000002"/>
    <n v="0"/>
    <x v="1342"/>
    <x v="2575"/>
    <n v="45.920220999999998"/>
    <n v="-282.18817200000001"/>
    <n v="1.5670040000000001"/>
    <n v="45.874217999999999"/>
    <n v="-282.192139"/>
    <n v="1.574076"/>
    <n v="4.6173640000000002"/>
    <n v="7.071E-3"/>
  </r>
  <r>
    <n v="2756"/>
    <x v="0"/>
    <s v="16-19-20-21"/>
    <s v="16-19-20-21"/>
    <x v="0"/>
    <x v="2742"/>
    <n v="148.39699999999999"/>
    <n v="201.04400000000001"/>
    <n v="3.5254379999999998"/>
    <n v="0"/>
    <x v="2283"/>
    <x v="2576"/>
    <n v="45.871555999999998"/>
    <n v="-281.47439900000001"/>
    <n v="1.5754360000000001"/>
    <n v="45.872112000000001"/>
    <n v="-281.466339"/>
    <n v="1.5742719999999999"/>
    <n v="0.80792299999999995"/>
    <n v="1.1640000000000001E-3"/>
  </r>
  <r>
    <n v="2757"/>
    <x v="0"/>
    <s v="16-19-20-21"/>
    <s v="16-19-20-21"/>
    <x v="0"/>
    <x v="2743"/>
    <n v="117.452"/>
    <n v="230.37200000000001"/>
    <n v="2.6693500000000001"/>
    <n v="0"/>
    <x v="2284"/>
    <x v="2577"/>
    <n v="45.929524000000001"/>
    <n v="-280.79282799999999"/>
    <n v="1.572125"/>
    <n v="45.869838999999999"/>
    <n v="-280.74054000000001"/>
    <n v="1.573556"/>
    <n v="7.9349769999999999"/>
    <n v="1.431E-3"/>
  </r>
  <r>
    <n v="2758"/>
    <x v="0"/>
    <s v="16-19-20-21"/>
    <s v="16-19-20-21"/>
    <x v="0"/>
    <x v="2744"/>
    <n v="141.399"/>
    <n v="296.91500000000002"/>
    <n v="2.7679870000000002"/>
    <n v="0"/>
    <x v="1816"/>
    <x v="2578"/>
    <n v="45.866776000000002"/>
    <n v="-280.00269100000003"/>
    <n v="1.5722529999999999"/>
    <n v="45.868285999999998"/>
    <n v="-280.01474000000002"/>
    <n v="1.573637"/>
    <n v="1.214359"/>
    <n v="1.384E-3"/>
  </r>
  <r>
    <n v="2759"/>
    <x v="0"/>
    <s v="16-19-20-21"/>
    <s v="16-19-20-21"/>
    <x v="0"/>
    <x v="2745"/>
    <n v="102.07599999999999"/>
    <n v="206.48400000000001"/>
    <n v="4.3056109999999999"/>
    <n v="0"/>
    <x v="2285"/>
    <x v="1980"/>
    <n v="45.892291999999998"/>
    <n v="-279.10140000000001"/>
    <n v="1.5772569999999999"/>
    <n v="45.866458999999999"/>
    <n v="-279.04699699999998"/>
    <n v="1.5730900000000001"/>
    <n v="6.0224570000000002"/>
    <n v="4.1669999999999997E-3"/>
  </r>
  <r>
    <n v="2760"/>
    <x v="1"/>
    <s v="15-16-19-20-21"/>
    <s v="15-16-19-20-21"/>
    <x v="0"/>
    <x v="2746"/>
    <n v="214.46799999999999"/>
    <n v="208.63"/>
    <n v="4.7036179999999996"/>
    <n v="0"/>
    <x v="2286"/>
    <x v="2579"/>
    <n v="45.875872000000001"/>
    <n v="-278.36112200000002"/>
    <n v="1.5693280000000001"/>
    <n v="45.865147"/>
    <n v="-278.32119799999998"/>
    <n v="1.572284"/>
    <n v="4.1339740000000003"/>
    <n v="2.9559999999999999E-3"/>
  </r>
  <r>
    <n v="2761"/>
    <x v="1"/>
    <s v="15-16-19-20-21"/>
    <s v="15-16-19-20-21"/>
    <x v="0"/>
    <x v="2747"/>
    <n v="162.059"/>
    <n v="259.09100000000001"/>
    <n v="3.9139520000000001"/>
    <n v="0"/>
    <x v="2287"/>
    <x v="2580"/>
    <n v="45.871121000000002"/>
    <n v="-277.61776900000001"/>
    <n v="1.5709310000000001"/>
    <n v="45.864230999999997"/>
    <n v="-277.59539799999999"/>
    <n v="1.5725979999999999"/>
    <n v="2.3408500000000001"/>
    <n v="1.6670000000000001E-3"/>
  </r>
  <r>
    <n v="2762"/>
    <x v="1"/>
    <s v="15-16-19-20-21"/>
    <s v="15-16-19-20-21"/>
    <x v="0"/>
    <x v="2748"/>
    <n v="218.53"/>
    <n v="262.54599999999999"/>
    <n v="3.7871359999999998"/>
    <n v="0"/>
    <x v="559"/>
    <x v="2581"/>
    <n v="45.857315"/>
    <n v="-276.86915199999999"/>
    <n v="1.5724990000000001"/>
    <n v="45.863075000000002"/>
    <n v="-276.869598"/>
    <n v="1.571977"/>
    <n v="0.577712"/>
    <n v="5.22E-4"/>
  </r>
  <r>
    <n v="2763"/>
    <x v="1"/>
    <s v="15-16-19-20-21"/>
    <s v="15-16-19-20-21"/>
    <x v="0"/>
    <x v="2749"/>
    <n v="215.398"/>
    <n v="340.59399999999999"/>
    <n v="4.5471570000000003"/>
    <n v="0"/>
    <x v="2169"/>
    <x v="2582"/>
    <n v="45.792464000000002"/>
    <n v="-276.08077100000003"/>
    <n v="1.569383"/>
    <n v="45.862293000000001"/>
    <n v="-276.143799"/>
    <n v="1.5723819999999999"/>
    <n v="9.4066969999999994"/>
    <n v="2.9989999999999999E-3"/>
  </r>
  <r>
    <n v="2764"/>
    <x v="0"/>
    <s v="15-16-19-20"/>
    <s v="15-16-19-20"/>
    <x v="0"/>
    <x v="2750"/>
    <n v="98.33"/>
    <n v="210.90299999999999"/>
    <n v="3.7256119999999999"/>
    <n v="0"/>
    <x v="1346"/>
    <x v="2583"/>
    <n v="45.891143999999997"/>
    <n v="-275.18930699999999"/>
    <n v="1.573793"/>
    <n v="45.861213999999997"/>
    <n v="-275.17605600000002"/>
    <n v="1.572203"/>
    <n v="3.2732670000000001"/>
    <n v="1.5889999999999999E-3"/>
  </r>
  <r>
    <n v="2765"/>
    <x v="0"/>
    <s v="15-16-19-20"/>
    <s v="15-16-19-20"/>
    <x v="0"/>
    <x v="2751"/>
    <n v="125.776"/>
    <n v="630.54999999999995"/>
    <n v="3.3398970000000001"/>
    <n v="0"/>
    <x v="719"/>
    <x v="2584"/>
    <n v="45.909384000000003"/>
    <n v="-274.49507299999999"/>
    <n v="1.5717190000000001"/>
    <n v="45.860374"/>
    <n v="-274.45025600000002"/>
    <n v="1.5715650000000001"/>
    <n v="6.6411259999999999"/>
    <n v="1.5300000000000001E-4"/>
  </r>
  <r>
    <n v="2766"/>
    <x v="0"/>
    <s v="15-16-19-20"/>
    <s v="15-16-19-20"/>
    <x v="0"/>
    <x v="2752"/>
    <n v="125.14100000000001"/>
    <n v="201.501"/>
    <n v="2.7563599999999999"/>
    <n v="0"/>
    <x v="1015"/>
    <x v="2585"/>
    <n v="45.870193999999998"/>
    <n v="-273.809957"/>
    <n v="1.565968"/>
    <n v="45.859977999999998"/>
    <n v="-273.72445699999997"/>
    <n v="1.5718970000000001"/>
    <n v="8.6107990000000001"/>
    <n v="5.9290000000000002E-3"/>
  </r>
  <r>
    <n v="2767"/>
    <x v="0"/>
    <s v="15-16-19-20"/>
    <s v="15-16-19-20"/>
    <x v="0"/>
    <x v="2753"/>
    <n v="140.316"/>
    <n v="511.39699999999999"/>
    <n v="3.8251439999999999"/>
    <n v="0"/>
    <x v="2288"/>
    <x v="2586"/>
    <n v="45.866056"/>
    <n v="-273.01466299999998"/>
    <n v="1.569396"/>
    <n v="45.859302999999997"/>
    <n v="-272.99865699999998"/>
    <n v="1.571296"/>
    <n v="1.73722"/>
    <n v="1.9E-3"/>
  </r>
  <r>
    <n v="2768"/>
    <x v="0"/>
    <s v="15-16-19-20"/>
    <s v="15-16-19-20"/>
    <x v="0"/>
    <x v="2754"/>
    <n v="163.96100000000001"/>
    <n v="340.80599999999998"/>
    <n v="3.5640540000000001"/>
    <n v="0"/>
    <x v="565"/>
    <x v="2587"/>
    <n v="45.740364"/>
    <n v="-272.14712900000001"/>
    <n v="1.5736479999999999"/>
    <n v="45.859034999999999"/>
    <n v="-272.27285799999999"/>
    <n v="1.571679"/>
    <n v="17.288858000000001"/>
    <n v="1.9689999999999998E-3"/>
  </r>
  <r>
    <n v="2769"/>
    <x v="0"/>
    <s v="15-16-19-20"/>
    <s v="15-16-19-20"/>
    <x v="0"/>
    <x v="2755"/>
    <n v="101.762"/>
    <n v="253.977"/>
    <n v="3.2669269999999999"/>
    <n v="0"/>
    <x v="152"/>
    <x v="2588"/>
    <n v="45.908847999999999"/>
    <n v="-271.36874699999998"/>
    <n v="1.568044"/>
    <n v="45.858542999999997"/>
    <n v="-271.30514499999998"/>
    <n v="1.57158"/>
    <n v="8.1090789999999995"/>
    <n v="3.5360000000000001E-3"/>
  </r>
  <r>
    <n v="2770"/>
    <x v="0"/>
    <s v="15-16-19-20"/>
    <s v="15-16-19-20"/>
    <x v="0"/>
    <x v="2756"/>
    <n v="110.837"/>
    <n v="290.48"/>
    <n v="2.8451279999999999"/>
    <n v="0"/>
    <x v="560"/>
    <x v="2589"/>
    <n v="45.898102000000002"/>
    <n v="-270.64885800000002"/>
    <n v="1.574133"/>
    <n v="45.858074000000002"/>
    <n v="-270.57931500000001"/>
    <n v="1.5710120000000001"/>
    <n v="8.0239419999999999"/>
    <n v="3.1220000000000002E-3"/>
  </r>
  <r>
    <n v="2771"/>
    <x v="0"/>
    <s v="15-16-19-20"/>
    <s v="15-16-19-20"/>
    <x v="0"/>
    <x v="2757"/>
    <n v="112.837"/>
    <n v="237.523"/>
    <n v="3.0885539999999998"/>
    <n v="0"/>
    <x v="716"/>
    <x v="2590"/>
    <n v="45.900483000000001"/>
    <n v="-269.919422"/>
    <n v="1.5704990000000001"/>
    <n v="45.857998000000002"/>
    <n v="-269.85351600000001"/>
    <n v="1.5714250000000001"/>
    <n v="7.8413320000000004"/>
    <n v="9.2599999999999996E-4"/>
  </r>
  <r>
    <n v="2772"/>
    <x v="0"/>
    <s v="15-16-19-20"/>
    <s v="15-16-19-20"/>
    <x v="0"/>
    <x v="2758"/>
    <n v="164.90199999999999"/>
    <n v="282.202"/>
    <n v="4.0937409999999996"/>
    <n v="0"/>
    <x v="557"/>
    <x v="2591"/>
    <n v="45.741875999999998"/>
    <n v="-269.10055699999998"/>
    <n v="1.567917"/>
    <n v="45.857619999999997"/>
    <n v="-269.12771600000002"/>
    <n v="1.570865"/>
    <n v="11.888818000000001"/>
    <n v="2.9480000000000001E-3"/>
  </r>
  <r>
    <n v="2773"/>
    <x v="0"/>
    <s v="15-16-19-20"/>
    <s v="15-16-19-20"/>
    <x v="0"/>
    <x v="2759"/>
    <n v="144.45699999999999"/>
    <n v="266.20699999999999"/>
    <n v="2.3403689999999999"/>
    <n v="0"/>
    <x v="558"/>
    <x v="2592"/>
    <n v="45.994802"/>
    <n v="-268.54749700000002"/>
    <n v="1.560683"/>
    <n v="45.857616"/>
    <n v="-268.40191700000003"/>
    <n v="1.5712999999999999"/>
    <n v="20.003412000000001"/>
    <n v="1.0617E-2"/>
  </r>
  <r>
    <n v="2774"/>
    <x v="0"/>
    <s v="15-16-19-20"/>
    <s v="15-16-19-20"/>
    <x v="0"/>
    <x v="2760"/>
    <n v="113.31699999999999"/>
    <n v="303.39400000000001"/>
    <n v="3.6943700000000002"/>
    <n v="0"/>
    <x v="558"/>
    <x v="2593"/>
    <n v="45.881847999999998"/>
    <n v="-267.69835699999999"/>
    <n v="1.5721719999999999"/>
    <n v="45.857342000000003"/>
    <n v="-267.67611699999998"/>
    <n v="1.5707420000000001"/>
    <n v="3.3093270000000001"/>
    <n v="1.431E-3"/>
  </r>
  <r>
    <n v="2775"/>
    <x v="0"/>
    <s v="15-16-19-20"/>
    <s v="15-16-19-20"/>
    <x v="0"/>
    <x v="2761"/>
    <n v="180.21"/>
    <n v="291.17700000000002"/>
    <n v="4.0466930000000003"/>
    <n v="0"/>
    <x v="2289"/>
    <x v="2594"/>
    <n v="45.876010999999998"/>
    <n v="-266.70447899999999"/>
    <n v="1.5803970000000001"/>
    <n v="45.857216000000001"/>
    <n v="-266.70871"/>
    <n v="1.5707"/>
    <n v="1.9265140000000001"/>
    <n v="9.6959999999999998E-3"/>
  </r>
  <r>
    <n v="2776"/>
    <x v="0"/>
    <s v="15-16-19-20"/>
    <s v="15-16-19-20"/>
    <x v="0"/>
    <x v="2762"/>
    <n v="152.49199999999999"/>
    <n v="285.95999999999998"/>
    <n v="3.3894039999999999"/>
    <n v="0"/>
    <x v="2290"/>
    <x v="2595"/>
    <n v="45.935803999999997"/>
    <n v="-265.990568"/>
    <n v="1.577296"/>
    <n v="45.857323000000001"/>
    <n v="-265.98629799999998"/>
    <n v="1.571156"/>
    <n v="7.8597000000000001"/>
    <n v="6.1399999999999996E-3"/>
  </r>
  <r>
    <n v="2777"/>
    <x v="0"/>
    <s v="15-16-19-20"/>
    <s v="15-16-19-20"/>
    <x v="0"/>
    <x v="2763"/>
    <n v="166.15700000000001"/>
    <n v="301.745"/>
    <n v="3.3514439999999999"/>
    <n v="0"/>
    <x v="2291"/>
    <x v="2596"/>
    <n v="45.828543000000003"/>
    <n v="-265.19982099999999"/>
    <n v="1.5728200000000001"/>
    <n v="45.857104999999997"/>
    <n v="-265.27151500000002"/>
    <n v="1.570638"/>
    <n v="7.7174389999999997"/>
    <n v="2.1819999999999999E-3"/>
  </r>
  <r>
    <n v="2778"/>
    <x v="0"/>
    <s v="15-16-19-20"/>
    <s v="15-16-19-20"/>
    <x v="0"/>
    <x v="2764"/>
    <n v="174.03700000000001"/>
    <n v="249.88800000000001"/>
    <n v="2.7471749999999999"/>
    <n v="0"/>
    <x v="2292"/>
    <x v="2597"/>
    <n v="45.846640000000001"/>
    <n v="-264.54445900000002"/>
    <n v="1.5730649999999999"/>
    <n v="45.857204000000003"/>
    <n v="-264.56759599999998"/>
    <n v="1.5711459999999999"/>
    <n v="2.5434860000000001"/>
    <n v="1.9189999999999999E-3"/>
  </r>
  <r>
    <n v="2779"/>
    <x v="0"/>
    <s v="15-16-19-20"/>
    <s v="15-16-19-20"/>
    <x v="0"/>
    <x v="2765"/>
    <n v="102.925"/>
    <n v="294.40699999999998"/>
    <n v="2.3536000000000001"/>
    <n v="0"/>
    <x v="2293"/>
    <x v="2598"/>
    <n v="45.975856999999998"/>
    <n v="-263.84889099999998"/>
    <n v="1.561874"/>
    <n v="45.856968000000002"/>
    <n v="-263.87527499999999"/>
    <n v="1.570627"/>
    <n v="12.178115"/>
    <n v="8.7530000000000004E-3"/>
  </r>
  <r>
    <n v="2780"/>
    <x v="0"/>
    <s v="15-16-19-20"/>
    <s v="15-16-19-20"/>
    <x v="0"/>
    <x v="2766"/>
    <n v="139.94399999999999"/>
    <n v="219.59299999999999"/>
    <n v="3.84389"/>
    <n v="0"/>
    <x v="2294"/>
    <x v="2599"/>
    <n v="45.784833999999996"/>
    <n v="-262.92370699999998"/>
    <n v="1.5675300000000001"/>
    <n v="45.856884000000001"/>
    <n v="-262.96755999999999"/>
    <n v="1.570624"/>
    <n v="8.434609"/>
    <n v="3.094E-3"/>
  </r>
  <r>
    <n v="2781"/>
    <x v="0"/>
    <s v="15-16-19-20"/>
    <s v="15-16-19-20"/>
    <x v="0"/>
    <x v="2767"/>
    <n v="133.69800000000001"/>
    <n v="284.84800000000001"/>
    <n v="2.5730219999999999"/>
    <n v="0"/>
    <x v="2295"/>
    <x v="2600"/>
    <n v="45.967792000000003"/>
    <n v="-262.37976300000003"/>
    <n v="1.5752889999999999"/>
    <n v="45.857021000000003"/>
    <n v="-262.29574600000001"/>
    <n v="1.5711539999999999"/>
    <n v="13.902872"/>
    <n v="4.1339999999999997E-3"/>
  </r>
  <r>
    <n v="2782"/>
    <x v="0"/>
    <s v="15-16-19-20"/>
    <s v="15-16-19-20"/>
    <x v="0"/>
    <x v="2768"/>
    <n v="173.709"/>
    <n v="362.92099999999999"/>
    <n v="3.0830510000000002"/>
    <n v="0"/>
    <x v="2296"/>
    <x v="2601"/>
    <n v="45.778250999999997"/>
    <n v="-261.56755199999998"/>
    <n v="1.568511"/>
    <n v="45.856746999999999"/>
    <n v="-261.63021900000001"/>
    <n v="1.5706560000000001"/>
    <n v="10.044224"/>
    <n v="2.1450000000000002E-3"/>
  </r>
  <r>
    <n v="2783"/>
    <x v="0"/>
    <s v="15-16-19-20"/>
    <s v="15-16-19-20"/>
    <x v="0"/>
    <x v="2769"/>
    <n v="180.84800000000001"/>
    <n v="253.477"/>
    <n v="2.1296270000000002"/>
    <n v="0"/>
    <x v="2297"/>
    <x v="2602"/>
    <n v="45.898636000000003"/>
    <n v="-261.002948"/>
    <n v="1.569607"/>
    <n v="45.856838000000003"/>
    <n v="-260.970978"/>
    <n v="1.5712060000000001"/>
    <n v="5.2623179999999996"/>
    <n v="1.5989999999999999E-3"/>
  </r>
  <r>
    <n v="2784"/>
    <x v="0"/>
    <s v="15-16-19-20"/>
    <s v="15-16-19-20"/>
    <x v="0"/>
    <x v="2770"/>
    <n v="96.619"/>
    <n v="200.535"/>
    <n v="3.7452709999999998"/>
    <n v="0"/>
    <x v="2298"/>
    <x v="2603"/>
    <n v="45.773676999999999"/>
    <n v="-260.01931400000001"/>
    <n v="1.5713140000000001"/>
    <n v="45.856727999999997"/>
    <n v="-260.10311899999999"/>
    <n v="1.571213"/>
    <n v="11.798552000000001"/>
    <n v="1.01E-4"/>
  </r>
  <r>
    <n v="2785"/>
    <x v="0"/>
    <s v="15-16-19-20"/>
    <s v="15-16-19-20"/>
    <x v="0"/>
    <x v="2771"/>
    <n v="146.35499999999999"/>
    <n v="293.08199999999999"/>
    <n v="2.5473699999999999"/>
    <n v="0"/>
    <x v="2299"/>
    <x v="2604"/>
    <n v="45.822578999999998"/>
    <n v="-259.39099499999998"/>
    <n v="1.5740320000000001"/>
    <n v="45.856453000000002"/>
    <n v="-259.46160900000001"/>
    <n v="1.570665"/>
    <n v="7.8318250000000003"/>
    <n v="3.3670000000000002E-3"/>
  </r>
  <r>
    <n v="2786"/>
    <x v="0"/>
    <s v="15-16-19-20"/>
    <s v="15-16-19-20"/>
    <x v="0"/>
    <x v="2772"/>
    <n v="173.46199999999999"/>
    <n v="372.608"/>
    <n v="2.276742"/>
    <n v="0"/>
    <x v="2300"/>
    <x v="2605"/>
    <n v="45.993051000000001"/>
    <n v="-258.958146"/>
    <n v="1.5653520000000001"/>
    <n v="45.856552000000001"/>
    <n v="-258.82824699999998"/>
    <n v="1.5712189999999999"/>
    <n v="18.842921"/>
    <n v="5.8669999999999998E-3"/>
  </r>
  <r>
    <n v="2787"/>
    <x v="0"/>
    <s v="15-16-19-20"/>
    <s v="15-16-19-20"/>
    <x v="0"/>
    <x v="2773"/>
    <n v="142.55099999999999"/>
    <n v="400.88900000000001"/>
    <n v="2.7638229999999999"/>
    <n v="0"/>
    <x v="2301"/>
    <x v="2606"/>
    <n v="45.897744000000003"/>
    <n v="-258.24058400000001"/>
    <n v="1.572408"/>
    <n v="45.856276999999999"/>
    <n v="-258.20275900000001"/>
    <n v="1.570662"/>
    <n v="5.6127050000000001"/>
    <n v="1.7459999999999999E-3"/>
  </r>
  <r>
    <n v="2788"/>
    <x v="0"/>
    <s v="15-16-19-20"/>
    <s v="15-16-19-20"/>
    <x v="0"/>
    <x v="2774"/>
    <n v="151.32300000000001"/>
    <n v="267.95699999999999"/>
    <n v="2.4536959999999999"/>
    <n v="0"/>
    <x v="2302"/>
    <x v="2607"/>
    <n v="45.869255000000003"/>
    <n v="-257.46885200000003"/>
    <n v="1.5799369999999999"/>
    <n v="45.856380000000001"/>
    <n v="-257.584564"/>
    <n v="1.571224"/>
    <n v="11.642585"/>
    <n v="8.7130000000000003E-3"/>
  </r>
  <r>
    <n v="2789"/>
    <x v="0"/>
    <s v="15-16-19-20"/>
    <s v="15-16-19-20"/>
    <x v="0"/>
    <x v="2775"/>
    <n v="103.012"/>
    <n v="228.17400000000001"/>
    <n v="3.1305209999999999"/>
    <n v="0"/>
    <x v="2303"/>
    <x v="2608"/>
    <n v="45.838442000000001"/>
    <n v="-256.74600500000003"/>
    <n v="1.571814"/>
    <n v="45.856262000000001"/>
    <n v="-256.77099600000003"/>
    <n v="1.5712280000000001"/>
    <n v="3.069369"/>
    <n v="5.8699999999999996E-4"/>
  </r>
  <r>
    <n v="2790"/>
    <x v="0"/>
    <s v="15-16-19-20"/>
    <s v="15-16-19-20"/>
    <x v="0"/>
    <x v="2776"/>
    <n v="98.620999999999995"/>
    <n v="228.84399999999999"/>
    <n v="2.273266"/>
    <n v="0"/>
    <x v="2304"/>
    <x v="2609"/>
    <n v="45.881301000000001"/>
    <n v="-256.16630400000003"/>
    <n v="1.567866"/>
    <n v="45.855980000000002"/>
    <n v="-256.16863999999998"/>
    <n v="1.570657"/>
    <n v="2.5428649999999999"/>
    <n v="2.7910000000000001E-3"/>
  </r>
  <r>
    <n v="2791"/>
    <x v="0"/>
    <s v="15-16-19-20"/>
    <s v="15-16-19-20"/>
    <x v="0"/>
    <x v="2777"/>
    <n v="171.69499999999999"/>
    <n v="300.899"/>
    <n v="2.6862949999999999"/>
    <n v="0"/>
    <x v="2305"/>
    <x v="2610"/>
    <n v="45.784436999999997"/>
    <n v="-255.509873"/>
    <n v="1.5717589999999999"/>
    <n v="45.856071"/>
    <n v="-255.57318100000001"/>
    <n v="1.5712459999999999"/>
    <n v="9.5600280000000009"/>
    <n v="5.13E-4"/>
  </r>
  <r>
    <n v="2792"/>
    <x v="0"/>
    <s v="15-16-19-20"/>
    <s v="15-16-19-20"/>
    <x v="0"/>
    <x v="2778"/>
    <n v="467.714"/>
    <n v="268.57600000000002"/>
    <n v="2.8782899999999998"/>
    <n v="0"/>
    <x v="2306"/>
    <x v="2611"/>
    <n v="45.835256000000001"/>
    <n v="-254.96874099999999"/>
    <n v="1.565215"/>
    <n v="45.855750999999998"/>
    <n v="-254.98472599999999"/>
    <n v="1.570692"/>
    <n v="2.5992160000000002"/>
    <n v="5.476E-3"/>
  </r>
  <r>
    <n v="2793"/>
    <x v="0"/>
    <s v="15-16-19-20"/>
    <s v="15-16-19-20"/>
    <x v="0"/>
    <x v="2779"/>
    <n v="444.74400000000003"/>
    <n v="892.26599999999996"/>
    <n v="3.0062850000000001"/>
    <n v="0"/>
    <x v="2307"/>
    <x v="2612"/>
    <n v="45.826144999999997"/>
    <n v="-254.37507500000001"/>
    <n v="1.565455"/>
    <n v="45.855873000000003"/>
    <n v="-254.40329"/>
    <n v="1.5712379999999999"/>
    <n v="4.0985110000000002"/>
    <n v="5.7840000000000001E-3"/>
  </r>
  <r>
    <n v="2794"/>
    <x v="0"/>
    <s v="15-16-19-20"/>
    <s v="15-16-19-20"/>
    <x v="0"/>
    <x v="2780"/>
    <n v="142.47800000000001"/>
    <n v="311.65199999999999"/>
    <n v="2.9342800000000002"/>
    <n v="0"/>
    <x v="2308"/>
    <x v="2613"/>
    <n v="45.865920000000003"/>
    <n v="-253.82237799999999"/>
    <n v="1.571593"/>
    <n v="45.855606000000002"/>
    <n v="-253.82878099999999"/>
    <n v="1.5706420000000001"/>
    <n v="1.2140040000000001"/>
    <n v="9.5100000000000002E-4"/>
  </r>
  <r>
    <n v="2795"/>
    <x v="0"/>
    <s v="15-16-19-20"/>
    <s v="15-16-19-20"/>
    <x v="0"/>
    <x v="2781"/>
    <n v="135.62899999999999"/>
    <n v="237.916"/>
    <n v="3.8514539999999999"/>
    <n v="0"/>
    <x v="2309"/>
    <x v="2614"/>
    <n v="45.897134000000001"/>
    <n v="-253.11888400000001"/>
    <n v="1.5727819999999999"/>
    <n v="45.855518000000004"/>
    <n v="-253.073196"/>
    <n v="1.570638"/>
    <n v="6.1799689999999998"/>
    <n v="2.1440000000000001E-3"/>
  </r>
  <r>
    <n v="2796"/>
    <x v="1"/>
    <s v="15-16-19-20-26"/>
    <s v="15-16-19-20-26"/>
    <x v="0"/>
    <x v="2782"/>
    <n v="303.03100000000001"/>
    <n v="665.86800000000005"/>
    <n v="2.9336159999999998"/>
    <n v="0"/>
    <x v="2310"/>
    <x v="2615"/>
    <n v="45.856966999999997"/>
    <n v="-252.52370099999999"/>
    <n v="1.5784069999999999"/>
    <n v="45.855648000000002"/>
    <n v="-252.514038"/>
    <n v="1.571234"/>
    <n v="0.97526599999999997"/>
    <n v="7.1729999999999997E-3"/>
  </r>
  <r>
    <n v="2797"/>
    <x v="1"/>
    <s v="15-16-19-20-26"/>
    <s v="15-16-19-20-26"/>
    <x v="0"/>
    <x v="2783"/>
    <n v="136.86000000000001"/>
    <n v="407.88099999999997"/>
    <n v="3.565096"/>
    <n v="0"/>
    <x v="2311"/>
    <x v="2616"/>
    <n v="45.828524999999999"/>
    <n v="-251.93391299999999"/>
    <n v="1.5725899999999999"/>
    <n v="45.855384999999998"/>
    <n v="-251.961365"/>
    <n v="1.5706359999999999"/>
    <n v="3.8405849999999999"/>
    <n v="1.954E-3"/>
  </r>
  <r>
    <n v="2798"/>
    <x v="1"/>
    <s v="15-16-19-20-26"/>
    <s v="15-16-19-20-26"/>
    <x v="0"/>
    <x v="2784"/>
    <n v="212.27500000000001"/>
    <n v="224.57900000000001"/>
    <n v="2.6715080000000002"/>
    <n v="0"/>
    <x v="2312"/>
    <x v="2617"/>
    <n v="45.804547999999997"/>
    <n v="-251.37350799999999"/>
    <n v="1.5719590000000001"/>
    <n v="45.855522000000001"/>
    <n v="-251.41503900000001"/>
    <n v="1.5712379999999999"/>
    <n v="6.5751299999999997"/>
    <n v="7.2099999999999996E-4"/>
  </r>
  <r>
    <n v="2799"/>
    <x v="1"/>
    <s v="15-16-19-20-26"/>
    <s v="15-16-19-20-26"/>
    <x v="0"/>
    <x v="2785"/>
    <n v="153.47499999999999"/>
    <n v="261.74"/>
    <n v="2.7395520000000002"/>
    <n v="0"/>
    <x v="2313"/>
    <x v="2618"/>
    <n v="45.879803000000003"/>
    <n v="-250.90903299999999"/>
    <n v="1.573958"/>
    <n v="45.855251000000003"/>
    <n v="-250.87503100000001"/>
    <n v="1.5706340000000001"/>
    <n v="4.1939690000000001"/>
    <n v="3.3249999999999998E-3"/>
  </r>
  <r>
    <n v="2800"/>
    <x v="1"/>
    <s v="15-16-19-20-26"/>
    <s v="15-16-19-20-26"/>
    <x v="0"/>
    <x v="2786"/>
    <n v="220.40899999999999"/>
    <n v="336.57600000000002"/>
    <n v="3.0252240000000001"/>
    <n v="0"/>
    <x v="2314"/>
    <x v="2619"/>
    <n v="45.905676"/>
    <n v="-250.42505499999999"/>
    <n v="1.5727709999999999"/>
    <n v="45.855389000000002"/>
    <n v="-250.341354"/>
    <n v="1.5712429999999999"/>
    <n v="9.7644990000000007"/>
    <n v="1.5280000000000001E-3"/>
  </r>
  <r>
    <n v="2801"/>
    <x v="0"/>
    <s v="15-16-19-26"/>
    <s v="15-16-19-26"/>
    <x v="0"/>
    <x v="2787"/>
    <n v="175.36500000000001"/>
    <n v="303.36599999999999"/>
    <n v="2.525906"/>
    <n v="0"/>
    <x v="2315"/>
    <x v="2620"/>
    <n v="45.835974"/>
    <n v="-249.81212099999999"/>
    <n v="1.5772109999999999"/>
    <n v="45.855103"/>
    <n v="-249.813965"/>
    <n v="1.570641"/>
    <n v="1.921675"/>
    <n v="6.5709999999999996E-3"/>
  </r>
  <r>
    <n v="2802"/>
    <x v="0"/>
    <s v="15-16-19-26"/>
    <s v="15-16-19-26"/>
    <x v="0"/>
    <x v="2788"/>
    <n v="186.21"/>
    <n v="286.21499999999997"/>
    <n v="1.9215800000000001"/>
    <n v="0"/>
    <x v="2316"/>
    <x v="2621"/>
    <n v="45.903100000000002"/>
    <n v="-249.33881400000001"/>
    <n v="1.57104"/>
    <n v="45.855243999999999"/>
    <n v="-249.29269400000001"/>
    <n v="1.571248"/>
    <n v="6.646236"/>
    <n v="2.0900000000000001E-4"/>
  </r>
  <r>
    <n v="2803"/>
    <x v="0"/>
    <s v="15-16-19-26"/>
    <s v="15-16-19-26"/>
    <x v="0"/>
    <x v="2789"/>
    <n v="96.927999999999997"/>
    <n v="227.191"/>
    <n v="2.7255159999999998"/>
    <n v="0"/>
    <x v="2317"/>
    <x v="2622"/>
    <n v="45.854201000000003"/>
    <n v="-248.601834"/>
    <n v="1.571623"/>
    <n v="45.855141000000003"/>
    <n v="-248.60702499999999"/>
    <n v="1.5712630000000001"/>
    <n v="0.52757500000000002"/>
    <n v="3.6000000000000002E-4"/>
  </r>
  <r>
    <n v="2804"/>
    <x v="0"/>
    <s v="15-16-19-26"/>
    <s v="15-16-19-26"/>
    <x v="0"/>
    <x v="2790"/>
    <n v="138.208"/>
    <n v="281.18099999999998"/>
    <n v="2.2841320000000001"/>
    <n v="0"/>
    <x v="2318"/>
    <x v="2623"/>
    <n v="45.841603999999997"/>
    <n v="-248.081446"/>
    <n v="1.5704450000000001"/>
    <n v="45.854880999999999"/>
    <n v="-248.09970100000001"/>
    <n v="1.5706199999999999"/>
    <n v="2.2572549999999998"/>
    <n v="1.75E-4"/>
  </r>
  <r>
    <n v="2805"/>
    <x v="0"/>
    <s v="15-16-19-26"/>
    <s v="15-16-19-26"/>
    <x v="0"/>
    <x v="2791"/>
    <n v="143.226"/>
    <n v="252.202"/>
    <n v="2.2723529999999998"/>
    <n v="0"/>
    <x v="2319"/>
    <x v="2624"/>
    <n v="45.898246999999998"/>
    <n v="-247.64137199999999"/>
    <n v="1.5695680000000001"/>
    <n v="45.855029999999999"/>
    <n v="-247.598175"/>
    <n v="1.571229"/>
    <n v="6.1103509999999996"/>
    <n v="1.6620000000000001E-3"/>
  </r>
  <r>
    <n v="2806"/>
    <x v="0"/>
    <s v="15-16-19-26"/>
    <s v="15-16-19-26"/>
    <x v="0"/>
    <x v="2792"/>
    <n v="101.608"/>
    <n v="198.87100000000001"/>
    <n v="2.1219890000000001"/>
    <n v="0"/>
    <x v="2320"/>
    <x v="2625"/>
    <n v="45.875044000000003"/>
    <n v="-247.136809"/>
    <n v="1.5734300000000001"/>
    <n v="45.854759000000001"/>
    <n v="-247.100067"/>
    <n v="1.5706169999999999"/>
    <n v="4.1969019999999997"/>
    <n v="2.813E-3"/>
  </r>
  <r>
    <n v="2807"/>
    <x v="0"/>
    <s v="15-16-19-26"/>
    <s v="15-16-19-26"/>
    <x v="0"/>
    <x v="2793"/>
    <n v="153.65600000000001"/>
    <n v="288.399"/>
    <n v="2.0266359999999999"/>
    <n v="0"/>
    <x v="2321"/>
    <x v="2626"/>
    <n v="45.868023000000001"/>
    <n v="-246.59152900000001"/>
    <n v="1.5693569999999999"/>
    <n v="45.854900000000001"/>
    <n v="-246.592117"/>
    <n v="1.5711889999999999"/>
    <n v="1.313537"/>
    <n v="1.8320000000000001E-3"/>
  </r>
  <r>
    <n v="2808"/>
    <x v="0"/>
    <s v="15-16-19-26"/>
    <s v="15-16-19-26"/>
    <x v="0"/>
    <x v="2794"/>
    <n v="122.482"/>
    <n v="267.49200000000002"/>
    <n v="3.0812529999999998"/>
    <n v="0"/>
    <x v="2322"/>
    <x v="1284"/>
    <n v="45.845013999999999"/>
    <n v="-245.82120699999999"/>
    <n v="1.5684720000000001"/>
    <n v="45.854827999999998"/>
    <n v="-245.873154"/>
    <n v="1.5711390000000001"/>
    <n v="5.2865409999999997"/>
    <n v="2.6670000000000001E-3"/>
  </r>
  <r>
    <n v="2809"/>
    <x v="0"/>
    <s v="15-16-19-26"/>
    <s v="15-16-19-26"/>
    <x v="0"/>
    <x v="2795"/>
    <n v="113.395"/>
    <n v="206.779"/>
    <n v="2.4835199999999999"/>
    <n v="0"/>
    <x v="2323"/>
    <x v="2627"/>
    <n v="45.901525999999997"/>
    <n v="-245.376608"/>
    <n v="1.577825"/>
    <n v="45.854641000000001"/>
    <n v="-245.290955"/>
    <n v="1.570643"/>
    <n v="9.7645879999999998"/>
    <n v="7.182E-3"/>
  </r>
  <r>
    <n v="2810"/>
    <x v="1"/>
    <s v="15-16-18-19-26"/>
    <s v="15-16-18-19-26"/>
    <x v="0"/>
    <x v="1653"/>
    <n v="282.32600000000002"/>
    <n v="356.40199999999999"/>
    <n v="3.1764290000000002"/>
    <n v="0"/>
    <x v="2324"/>
    <x v="2628"/>
    <n v="45.848677000000002"/>
    <n v="-244.67027400000001"/>
    <n v="1.5716730000000001"/>
    <n v="45.854743999999997"/>
    <n v="-244.66699199999999"/>
    <n v="1.5710919999999999"/>
    <n v="0.68977500000000003"/>
    <n v="5.8100000000000003E-4"/>
  </r>
  <r>
    <n v="2811"/>
    <x v="1"/>
    <s v="15-16-18-19-26"/>
    <s v="15-16-18-19-26"/>
    <x v="0"/>
    <x v="2796"/>
    <n v="171.875"/>
    <n v="203.02500000000001"/>
    <n v="3.400687"/>
    <n v="0"/>
    <x v="2325"/>
    <x v="2629"/>
    <n v="45.870913999999999"/>
    <n v="-244.018101"/>
    <n v="1.57074"/>
    <n v="45.854571999999997"/>
    <n v="-243.99943500000001"/>
    <n v="1.570659"/>
    <n v="2.4808720000000002"/>
    <n v="8.0000000000000007E-5"/>
  </r>
  <r>
    <n v="2812"/>
    <x v="1"/>
    <s v="14-15-18-19-26"/>
    <s v="14-15-18-19-26"/>
    <x v="0"/>
    <x v="2797"/>
    <n v="124.59"/>
    <n v="242.08600000000001"/>
    <n v="5.0016639999999999"/>
    <n v="0"/>
    <x v="2326"/>
    <x v="2630"/>
    <n v="45.889369000000002"/>
    <n v="-243.06506200000001"/>
    <n v="1.5711200000000001"/>
    <n v="45.854529999999997"/>
    <n v="-243.04208399999999"/>
    <n v="1.5706329999999999"/>
    <n v="4.1734210000000003"/>
    <n v="4.86E-4"/>
  </r>
  <r>
    <n v="2813"/>
    <x v="1"/>
    <s v="14-15-18-19-26"/>
    <s v="14-15-18-19-26"/>
    <x v="0"/>
    <x v="2798"/>
    <n v="114.19499999999999"/>
    <n v="179.44200000000001"/>
    <n v="4.7299030000000002"/>
    <n v="0"/>
    <x v="2327"/>
    <x v="2631"/>
    <n v="45.839120999999999"/>
    <n v="-242.270397"/>
    <n v="1.5694520000000001"/>
    <n v="45.854694000000002"/>
    <n v="-242.290955"/>
    <n v="1.5710280000000001"/>
    <n v="2.5790310000000001"/>
    <n v="1.5759999999999999E-3"/>
  </r>
  <r>
    <n v="2814"/>
    <x v="1"/>
    <s v="14-15-18-19-26"/>
    <s v="14-15-18-19-26"/>
    <x v="0"/>
    <x v="2799"/>
    <n v="219.82400000000001"/>
    <n v="300.14800000000002"/>
    <n v="4.5238950000000004"/>
    <n v="0"/>
    <x v="2328"/>
    <x v="2632"/>
    <n v="45.834983999999999"/>
    <n v="-241.56327300000001"/>
    <n v="1.5641560000000001"/>
    <n v="45.854542000000002"/>
    <n v="-241.539413"/>
    <n v="1.570533"/>
    <n v="3.085134"/>
    <n v="6.3769999999999999E-3"/>
  </r>
  <r>
    <n v="2815"/>
    <x v="1"/>
    <s v="14-15-18-19-26"/>
    <s v="14-15-18-19-26"/>
    <x v="0"/>
    <x v="2800"/>
    <n v="120.26600000000001"/>
    <n v="261.65600000000001"/>
    <n v="4.258864"/>
    <n v="0"/>
    <x v="2329"/>
    <x v="2451"/>
    <n v="45.858510000000003"/>
    <n v="-240.79372599999999"/>
    <n v="1.573367"/>
    <n v="45.854702000000003"/>
    <n v="-240.80059800000001"/>
    <n v="1.571016"/>
    <n v="0.78571500000000005"/>
    <n v="2.3509999999999998E-3"/>
  </r>
  <r>
    <n v="2816"/>
    <x v="1"/>
    <s v="14-15-18-19-26"/>
    <s v="14-15-18-19-26"/>
    <x v="0"/>
    <x v="2801"/>
    <n v="171.12200000000001"/>
    <n v="200.19900000000001"/>
    <n v="3.4524520000000001"/>
    <n v="0"/>
    <x v="2330"/>
    <x v="2633"/>
    <n v="45.852576999999997"/>
    <n v="-240.091284"/>
    <n v="1.5717159999999999"/>
    <n v="45.854534000000001"/>
    <n v="-240.076843"/>
    <n v="1.5705169999999999"/>
    <n v="1.45726"/>
    <n v="1.199E-3"/>
  </r>
  <r>
    <n v="2817"/>
    <x v="2"/>
    <s v="14-15-18-19-25-26"/>
    <s v="14-15-18-19-25-26"/>
    <x v="0"/>
    <x v="2802"/>
    <n v="188.02600000000001"/>
    <n v="283.40800000000002"/>
    <n v="5.147132"/>
    <n v="0"/>
    <x v="2331"/>
    <x v="2634"/>
    <n v="45.842177999999997"/>
    <n v="-239.32243700000001"/>
    <n v="1.569059"/>
    <n v="45.854691000000003"/>
    <n v="-239.36206100000001"/>
    <n v="1.571032"/>
    <n v="4.1552160000000002"/>
    <n v="1.9729999999999999E-3"/>
  </r>
  <r>
    <n v="2818"/>
    <x v="2"/>
    <s v="14-15-18-19-25-26"/>
    <s v="14-15-18-19-25-26"/>
    <x v="0"/>
    <x v="2803"/>
    <n v="177.184"/>
    <n v="339.56200000000001"/>
    <n v="4.2603569999999999"/>
    <n v="0"/>
    <x v="2332"/>
    <x v="188"/>
    <n v="45.871653999999999"/>
    <n v="-238.66427999999999"/>
    <n v="1.570527"/>
    <n v="45.854484999999997"/>
    <n v="-238.64721700000001"/>
    <n v="1.5705849999999999"/>
    <n v="2.4205770000000002"/>
    <n v="5.8999999999999998E-5"/>
  </r>
  <r>
    <n v="2819"/>
    <x v="2"/>
    <s v="14-15-18-19-25-26"/>
    <s v="14-15-18-19-25-26"/>
    <x v="0"/>
    <x v="2804"/>
    <n v="170.399"/>
    <n v="263.68099999999998"/>
    <n v="5.8145749999999996"/>
    <n v="0"/>
    <x v="2333"/>
    <x v="2635"/>
    <n v="45.826123000000003"/>
    <n v="-237.65271899999999"/>
    <n v="1.5707549999999999"/>
    <n v="45.854438999999999"/>
    <n v="-237.68362400000001"/>
    <n v="1.5706020000000001"/>
    <n v="4.1915690000000003"/>
    <n v="1.5200000000000001E-4"/>
  </r>
  <r>
    <n v="2820"/>
    <x v="1"/>
    <s v="14-15-18-19-25"/>
    <s v="14-15-18-19-25"/>
    <x v="0"/>
    <x v="2805"/>
    <n v="215.04300000000001"/>
    <n v="307.88"/>
    <n v="3.718426"/>
    <n v="0"/>
    <x v="2334"/>
    <x v="2636"/>
    <n v="45.793106000000002"/>
    <n v="-236.91100399999999"/>
    <n v="1.572824"/>
    <n v="45.854553000000003"/>
    <n v="-236.95370500000001"/>
    <n v="1.5710869999999999"/>
    <n v="7.4827070000000004"/>
    <n v="1.737E-3"/>
  </r>
  <r>
    <n v="2821"/>
    <x v="1"/>
    <s v="14-15-18-19-25"/>
    <s v="14-15-18-19-25"/>
    <x v="0"/>
    <x v="2806"/>
    <n v="126.051"/>
    <n v="289.42200000000003"/>
    <n v="4.1701709999999999"/>
    <n v="0"/>
    <x v="2335"/>
    <x v="2637"/>
    <n v="45.821765999999997"/>
    <n v="-236.208043"/>
    <n v="1.5699890000000001"/>
    <n v="45.854351000000001"/>
    <n v="-236.22233600000001"/>
    <n v="1.5706009999999999"/>
    <n v="3.5582099999999999"/>
    <n v="6.1300000000000005E-4"/>
  </r>
  <r>
    <n v="2822"/>
    <x v="1"/>
    <s v="14-15-18-19-25"/>
    <s v="14-15-18-19-25"/>
    <x v="0"/>
    <x v="2807"/>
    <n v="327.77800000000002"/>
    <n v="780.23"/>
    <n v="4.192628"/>
    <n v="0"/>
    <x v="1396"/>
    <x v="2638"/>
    <n v="45.886229"/>
    <n v="-235.524067"/>
    <n v="1.569723"/>
    <n v="45.854464999999998"/>
    <n v="-235.49311800000001"/>
    <n v="1.5710919999999999"/>
    <n v="4.4347890000000003"/>
    <n v="1.3699999999999999E-3"/>
  </r>
  <r>
    <n v="2823"/>
    <x v="1"/>
    <s v="14-15-18-19-25"/>
    <s v="14-15-18-19-25"/>
    <x v="0"/>
    <x v="2808"/>
    <n v="178.14099999999999"/>
    <n v="291.108"/>
    <n v="4.3382259999999997"/>
    <n v="0"/>
    <x v="2336"/>
    <x v="2639"/>
    <n v="45.857523"/>
    <n v="-234.76933199999999"/>
    <n v="1.571763"/>
    <n v="45.854263000000003"/>
    <n v="-234.76727299999999"/>
    <n v="1.5706"/>
    <n v="0.38558799999999999"/>
    <n v="1.163E-3"/>
  </r>
  <r>
    <n v="2824"/>
    <x v="1"/>
    <s v="14-15-18-19-25"/>
    <s v="14-15-18-19-25"/>
    <x v="0"/>
    <x v="2809"/>
    <n v="212.93700000000001"/>
    <n v="472.39299999999997"/>
    <n v="4.8849460000000002"/>
    <n v="0"/>
    <x v="2337"/>
    <x v="994"/>
    <n v="45.814664999999998"/>
    <n v="-233.78615400000001"/>
    <n v="1.5694429999999999"/>
    <n v="45.854176000000002"/>
    <n v="-233.802628"/>
    <n v="1.5706279999999999"/>
    <n v="4.2806879999999996"/>
    <n v="1.1850000000000001E-3"/>
  </r>
  <r>
    <n v="2825"/>
    <x v="1"/>
    <s v="14-15-18-19-25"/>
    <s v="14-15-18-19-25"/>
    <x v="0"/>
    <x v="2810"/>
    <n v="114.97199999999999"/>
    <n v="205.15899999999999"/>
    <n v="3.5314679999999998"/>
    <n v="0"/>
    <x v="2338"/>
    <x v="2640"/>
    <n v="45.981889000000002"/>
    <n v="-233.12794299999999"/>
    <n v="1.5631949999999999"/>
    <n v="45.854267"/>
    <n v="-233.078934"/>
    <n v="1.5711280000000001"/>
    <n v="13.670859"/>
    <n v="7.9330000000000008E-3"/>
  </r>
  <r>
    <n v="2826"/>
    <x v="1"/>
    <s v="14-15-18-19-25"/>
    <s v="14-15-18-19-25"/>
    <x v="0"/>
    <x v="2811"/>
    <n v="160.06899999999999"/>
    <n v="213.31200000000001"/>
    <n v="4.2742209999999998"/>
    <n v="0"/>
    <x v="2339"/>
    <x v="2641"/>
    <n v="45.817722000000003"/>
    <n v="-232.37709699999999"/>
    <n v="1.5677460000000001"/>
    <n v="45.854095000000001"/>
    <n v="-232.353745"/>
    <n v="1.570595"/>
    <n v="4.3224590000000003"/>
    <n v="2.849E-3"/>
  </r>
  <r>
    <n v="2827"/>
    <x v="1"/>
    <s v="14-15-18-19-25"/>
    <s v="14-15-18-19-25"/>
    <x v="0"/>
    <x v="2812"/>
    <n v="131.11199999999999"/>
    <n v="515.33699999999999"/>
    <n v="4.2821020000000001"/>
    <n v="0"/>
    <x v="2340"/>
    <x v="2642"/>
    <n v="45.796503999999999"/>
    <n v="-231.51213899999999"/>
    <n v="1.5689630000000001"/>
    <n v="45.854205999999998"/>
    <n v="-231.62724299999999"/>
    <n v="1.571091"/>
    <n v="12.875747"/>
    <n v="2.1289999999999998E-3"/>
  </r>
  <r>
    <n v="2828"/>
    <x v="1"/>
    <s v="14-15-18-19-25"/>
    <s v="14-15-18-19-25"/>
    <x v="0"/>
    <x v="2813"/>
    <n v="194.30600000000001"/>
    <n v="280.47000000000003"/>
    <n v="3.140803"/>
    <n v="0"/>
    <x v="1402"/>
    <x v="2643"/>
    <n v="45.858584999999998"/>
    <n v="-230.858664"/>
    <n v="1.5688329999999999"/>
    <n v="45.854004000000003"/>
    <n v="-230.90020799999999"/>
    <n v="1.5706039999999999"/>
    <n v="4.1795660000000003"/>
    <n v="1.771E-3"/>
  </r>
  <r>
    <n v="2829"/>
    <x v="1"/>
    <s v="14-15-18-19-25"/>
    <s v="14-15-18-19-25"/>
    <x v="0"/>
    <x v="2814"/>
    <n v="214.59700000000001"/>
    <n v="338.25099999999998"/>
    <n v="3.6595610000000001"/>
    <n v="0"/>
    <x v="2341"/>
    <x v="540"/>
    <n v="45.849319999999999"/>
    <n v="-230.152771"/>
    <n v="1.5724089999999999"/>
    <n v="45.854126000000001"/>
    <n v="-230.173553"/>
    <n v="1.5710949999999999"/>
    <n v="2.1331289999999998"/>
    <n v="1.3140000000000001E-3"/>
  </r>
  <r>
    <n v="2830"/>
    <x v="1"/>
    <s v="14-15-18-19-25"/>
    <s v="14-15-18-19-25"/>
    <x v="0"/>
    <x v="2815"/>
    <n v="217.684"/>
    <n v="271.61500000000001"/>
    <n v="3.373364"/>
    <n v="0"/>
    <x v="2342"/>
    <x v="316"/>
    <n v="45.871298000000003"/>
    <n v="-229.45518899999999"/>
    <n v="1.5702100000000001"/>
    <n v="45.853889000000002"/>
    <n v="-229.44761700000001"/>
    <n v="1.57063"/>
    <n v="1.8983920000000001"/>
    <n v="4.2099999999999999E-4"/>
  </r>
  <r>
    <n v="2831"/>
    <x v="1"/>
    <s v="14-15-18-19-25"/>
    <s v="14-15-18-19-25"/>
    <x v="0"/>
    <x v="2816"/>
    <n v="212.29"/>
    <n v="185.874"/>
    <n v="4.8292609999999998"/>
    <n v="0"/>
    <x v="2343"/>
    <x v="2644"/>
    <n v="45.884022000000002"/>
    <n v="-228.487741"/>
    <n v="1.5684279999999999"/>
    <n v="45.853763999999998"/>
    <n v="-228.480469"/>
    <n v="1.570676"/>
    <n v="3.112018"/>
    <n v="2.248E-3"/>
  </r>
  <r>
    <n v="2832"/>
    <x v="1"/>
    <s v="14-15-18-19-25"/>
    <s v="14-15-18-19-25"/>
    <x v="0"/>
    <x v="2817"/>
    <n v="188.672"/>
    <n v="289.03899999999999"/>
    <n v="4.1824269999999997"/>
    <n v="0"/>
    <x v="2344"/>
    <x v="2645"/>
    <n v="45.913508999999998"/>
    <n v="-227.80354800000001"/>
    <n v="1.571888"/>
    <n v="45.853839999999998"/>
    <n v="-227.75512699999999"/>
    <n v="1.5711710000000001"/>
    <n v="7.6844200000000003"/>
    <n v="7.1699999999999997E-4"/>
  </r>
  <r>
    <n v="2833"/>
    <x v="1"/>
    <s v="14-15-18-19-25"/>
    <s v="14-15-18-19-25"/>
    <x v="0"/>
    <x v="2818"/>
    <n v="130.035"/>
    <n v="276.62200000000001"/>
    <n v="4.4655209999999999"/>
    <n v="0"/>
    <x v="2345"/>
    <x v="2646"/>
    <n v="45.923065999999999"/>
    <n v="-227.02196599999999"/>
    <n v="1.5678380000000001"/>
    <n v="45.853588000000002"/>
    <n v="-227.02946499999999"/>
    <n v="1.5706830000000001"/>
    <n v="6.9881869999999999"/>
    <n v="2.8449999999999999E-3"/>
  </r>
  <r>
    <n v="2834"/>
    <x v="1"/>
    <s v="14-15-18-19-25"/>
    <s v="14-15-18-19-25"/>
    <x v="0"/>
    <x v="2819"/>
    <n v="126.626"/>
    <n v="315.363"/>
    <n v="4.1711429999999998"/>
    <n v="0"/>
    <x v="2346"/>
    <x v="1329"/>
    <n v="45.770753999999997"/>
    <n v="-226.26101800000001"/>
    <n v="1.5674680000000001"/>
    <n v="45.853664000000002"/>
    <n v="-226.303528"/>
    <n v="1.5711729999999999"/>
    <n v="9.3172859999999993"/>
    <n v="3.7060000000000001E-3"/>
  </r>
  <r>
    <n v="2835"/>
    <x v="1"/>
    <s v="14-15-18-19-25"/>
    <s v="14-15-18-19-25"/>
    <x v="0"/>
    <x v="2820"/>
    <n v="158.99799999999999"/>
    <n v="352.79500000000002"/>
    <n v="5.0644830000000001"/>
    <n v="0"/>
    <x v="2347"/>
    <x v="2647"/>
    <n v="45.749327000000001"/>
    <n v="-225.54963499999999"/>
    <n v="1.5639670000000001"/>
    <n v="45.853413000000003"/>
    <n v="-225.577393"/>
    <n v="1.5706830000000001"/>
    <n v="10.772328999999999"/>
    <n v="6.7159999999999997E-3"/>
  </r>
  <r>
    <n v="2836"/>
    <x v="1"/>
    <s v="14-15-18-19-25"/>
    <s v="14-15-18-19-25"/>
    <x v="0"/>
    <x v="2821"/>
    <n v="130.37899999999999"/>
    <n v="263.52300000000002"/>
    <n v="5.0250000000000004"/>
    <n v="0"/>
    <x v="2348"/>
    <x v="1038"/>
    <n v="45.821705000000001"/>
    <n v="-224.57665600000001"/>
    <n v="1.570403"/>
    <n v="45.853259999999999"/>
    <n v="-224.60938999999999"/>
    <n v="1.5706979999999999"/>
    <n v="4.5466920000000002"/>
    <n v="2.9599999999999998E-4"/>
  </r>
  <r>
    <n v="2837"/>
    <x v="0"/>
    <s v="14-15-18-19"/>
    <s v="14-15-18-19"/>
    <x v="0"/>
    <x v="2822"/>
    <n v="110.393"/>
    <n v="247.875"/>
    <n v="2.8667500000000001"/>
    <n v="0"/>
    <x v="2349"/>
    <x v="2648"/>
    <n v="45.806007999999999"/>
    <n v="-223.848995"/>
    <n v="1.572004"/>
    <n v="45.853340000000003"/>
    <n v="-223.88357500000001"/>
    <n v="1.571178"/>
    <n v="5.8618779999999999"/>
    <n v="8.2700000000000004E-4"/>
  </r>
  <r>
    <n v="2838"/>
    <x v="0"/>
    <s v="14-15-18-19"/>
    <s v="14-15-18-19"/>
    <x v="0"/>
    <x v="2823"/>
    <n v="162.51"/>
    <n v="341.41300000000001"/>
    <n v="3.2046000000000001"/>
    <n v="0"/>
    <x v="2350"/>
    <x v="2649"/>
    <n v="45.801437"/>
    <n v="-223.104806"/>
    <n v="1.5706340000000001"/>
    <n v="45.853050000000003"/>
    <n v="-223.15780599999999"/>
    <n v="1.5707120000000001"/>
    <n v="7.3979299999999997"/>
    <n v="7.7999999999999999E-5"/>
  </r>
  <r>
    <n v="2839"/>
    <x v="0"/>
    <s v="14-15-18-19"/>
    <s v="14-15-18-19"/>
    <x v="0"/>
    <x v="2824"/>
    <n v="181.1"/>
    <n v="303.62400000000002"/>
    <n v="3.5789080000000002"/>
    <n v="0"/>
    <x v="2351"/>
    <x v="2650"/>
    <n v="45.836271000000004"/>
    <n v="-222.12280000000001"/>
    <n v="1.580541"/>
    <n v="45.852879000000001"/>
    <n v="-222.19012499999999"/>
    <n v="1.5707230000000001"/>
    <n v="6.9342990000000002"/>
    <n v="9.8180000000000003E-3"/>
  </r>
  <r>
    <n v="2840"/>
    <x v="0"/>
    <s v="14-15-18-19"/>
    <s v="14-15-18-19"/>
    <x v="0"/>
    <x v="2825"/>
    <n v="105.26900000000001"/>
    <n v="237.017"/>
    <n v="2.7398570000000002"/>
    <n v="0"/>
    <x v="2170"/>
    <x v="2651"/>
    <n v="45.865304999999999"/>
    <n v="-221.45970299999999"/>
    <n v="1.570695"/>
    <n v="45.852874999999997"/>
    <n v="-221.464325"/>
    <n v="1.571245"/>
    <n v="1.326171"/>
    <n v="5.5000000000000003E-4"/>
  </r>
  <r>
    <n v="2841"/>
    <x v="0"/>
    <s v="14-15-18-19"/>
    <s v="14-15-18-19"/>
    <x v="0"/>
    <x v="2826"/>
    <n v="148.97499999999999"/>
    <n v="229.791"/>
    <n v="2.505566"/>
    <n v="0"/>
    <x v="2352"/>
    <x v="1000"/>
    <n v="45.927366999999997"/>
    <n v="-220.762598"/>
    <n v="1.578605"/>
    <n v="45.852547000000001"/>
    <n v="-220.73852500000001"/>
    <n v="1.570762"/>
    <n v="7.8597999999999999"/>
    <n v="7.842E-3"/>
  </r>
  <r>
    <n v="2842"/>
    <x v="0"/>
    <s v="14-15-18-19"/>
    <s v="14-15-18-19"/>
    <x v="0"/>
    <x v="2827"/>
    <n v="105.28100000000001"/>
    <n v="233.108"/>
    <n v="3.0757020000000002"/>
    <n v="0"/>
    <x v="2353"/>
    <x v="2652"/>
    <n v="45.835546000000001"/>
    <n v="-219.995869"/>
    <n v="1.5712699999999999"/>
    <n v="45.852561999999999"/>
    <n v="-220.01272599999999"/>
    <n v="1.5712539999999999"/>
    <n v="2.3952270000000002"/>
    <n v="1.5999999999999999E-5"/>
  </r>
  <r>
    <n v="2843"/>
    <x v="0"/>
    <s v="14-15-18-19"/>
    <s v="14-15-18-19"/>
    <x v="0"/>
    <x v="2828"/>
    <n v="465.495"/>
    <n v="708.10699999999997"/>
    <n v="3.449875"/>
    <n v="0"/>
    <x v="2354"/>
    <x v="2653"/>
    <n v="45.885938000000003"/>
    <n v="-219.26861500000001"/>
    <n v="1.5737030000000001"/>
    <n v="45.85228"/>
    <n v="-219.28692599999999"/>
    <n v="1.5707329999999999"/>
    <n v="3.8317100000000002"/>
    <n v="2.9689999999999999E-3"/>
  </r>
  <r>
    <n v="2844"/>
    <x v="0"/>
    <s v="14-15-18-19"/>
    <s v="14-15-18-19"/>
    <x v="0"/>
    <x v="2829"/>
    <n v="133.56800000000001"/>
    <n v="321.77100000000002"/>
    <n v="4.2091269999999996"/>
    <n v="0"/>
    <x v="2355"/>
    <x v="2654"/>
    <n v="45.843859999999999"/>
    <n v="-218.32546500000001"/>
    <n v="1.5711649999999999"/>
    <n v="45.852074000000002"/>
    <n v="-218.31922900000001"/>
    <n v="1.5707530000000001"/>
    <n v="1.0312969999999999"/>
    <n v="4.1199999999999999E-4"/>
  </r>
  <r>
    <n v="2845"/>
    <x v="0"/>
    <s v="14-15-18-19"/>
    <s v="14-15-18-19"/>
    <x v="0"/>
    <x v="2830"/>
    <n v="534.25400000000002"/>
    <n v="1060.2339999999999"/>
    <n v="3.527612"/>
    <n v="0"/>
    <x v="2356"/>
    <x v="2655"/>
    <n v="45.807701999999999"/>
    <n v="-217.60968800000001"/>
    <n v="1.566934"/>
    <n v="45.852058"/>
    <n v="-217.59497099999999"/>
    <n v="1.5712710000000001"/>
    <n v="4.6734340000000003"/>
    <n v="4.3379999999999998E-3"/>
  </r>
  <r>
    <n v="2846"/>
    <x v="0"/>
    <s v="14-15-18-19"/>
    <s v="14-15-18-19"/>
    <x v="0"/>
    <x v="2831"/>
    <n v="741.32899999999995"/>
    <n v="280.74200000000002"/>
    <n v="3.6669040000000002"/>
    <n v="0"/>
    <x v="2357"/>
    <x v="2656"/>
    <n v="45.829993999999999"/>
    <n v="-216.86081200000001"/>
    <n v="1.5619320000000001"/>
    <n v="45.851745999999999"/>
    <n v="-216.87634299999999"/>
    <n v="1.5707530000000001"/>
    <n v="2.6727479999999999"/>
    <n v="8.8210000000000007E-3"/>
  </r>
  <r>
    <n v="2847"/>
    <x v="1"/>
    <s v="13-14-15-18-19"/>
    <s v="13-14-15-18-19"/>
    <x v="0"/>
    <x v="2832"/>
    <n v="211.268"/>
    <n v="312.12700000000001"/>
    <n v="4.5790360000000003"/>
    <n v="0"/>
    <x v="2358"/>
    <x v="2657"/>
    <n v="45.766607999999998"/>
    <n v="-216.08047999999999"/>
    <n v="1.5714509999999999"/>
    <n v="45.851790999999999"/>
    <n v="-216.167419"/>
    <n v="1.5712349999999999"/>
    <n v="12.171573"/>
    <n v="2.1599999999999999E-4"/>
  </r>
  <r>
    <n v="2848"/>
    <x v="1"/>
    <s v="13-14-15-18-19"/>
    <s v="13-14-15-18-19"/>
    <x v="0"/>
    <x v="2833"/>
    <n v="129.03700000000001"/>
    <n v="251.25200000000001"/>
    <n v="3.4595020000000001"/>
    <n v="0"/>
    <x v="2359"/>
    <x v="2658"/>
    <n v="45.890673"/>
    <n v="-215.508487"/>
    <n v="1.570899"/>
    <n v="45.851494000000002"/>
    <n v="-215.470032"/>
    <n v="1.570708"/>
    <n v="5.4898509999999998"/>
    <n v="1.9100000000000001E-4"/>
  </r>
  <r>
    <n v="2849"/>
    <x v="0"/>
    <s v="13-14-15-18"/>
    <s v="13-14-15-18"/>
    <x v="0"/>
    <x v="2834"/>
    <n v="106.23099999999999"/>
    <n v="285.17399999999998"/>
    <n v="3.003949"/>
    <n v="0"/>
    <x v="2360"/>
    <x v="2659"/>
    <n v="45.856433000000003"/>
    <n v="-214.83078599999999"/>
    <n v="1.5678810000000001"/>
    <n v="45.851528000000002"/>
    <n v="-214.783615"/>
    <n v="1.5712429999999999"/>
    <n v="4.742483"/>
    <n v="3.3609999999999998E-3"/>
  </r>
  <r>
    <n v="2850"/>
    <x v="0"/>
    <s v="13-14-15-18"/>
    <s v="13-14-15-18"/>
    <x v="0"/>
    <x v="2835"/>
    <n v="106.735"/>
    <n v="199.36099999999999"/>
    <n v="4.7245949999999999"/>
    <n v="0"/>
    <x v="2361"/>
    <x v="2660"/>
    <n v="45.842934"/>
    <n v="-213.85799600000001"/>
    <n v="1.5749610000000001"/>
    <n v="45.851413999999998"/>
    <n v="-213.881912"/>
    <n v="1.571207"/>
    <n v="2.5375009999999998"/>
    <n v="3.754E-3"/>
  </r>
  <r>
    <n v="2851"/>
    <x v="0"/>
    <s v="13-14-15-18"/>
    <s v="13-14-15-18"/>
    <x v="0"/>
    <x v="2836"/>
    <n v="180.25200000000001"/>
    <n v="213.572"/>
    <n v="2.711875"/>
    <n v="0"/>
    <x v="2362"/>
    <x v="2661"/>
    <n v="45.856180000000002"/>
    <n v="-213.21782999999999"/>
    <n v="1.570095"/>
    <n v="45.851219"/>
    <n v="-213.213684"/>
    <n v="1.5706039999999999"/>
    <n v="0.64647299999999996"/>
    <n v="5.0900000000000001E-4"/>
  </r>
  <r>
    <n v="2852"/>
    <x v="0"/>
    <s v="13-14-15-18"/>
    <s v="13-14-15-18"/>
    <x v="0"/>
    <x v="2837"/>
    <n v="158.76300000000001"/>
    <n v="272.98700000000002"/>
    <n v="3.5517750000000001"/>
    <n v="0"/>
    <x v="2363"/>
    <x v="2662"/>
    <n v="45.837040000000002"/>
    <n v="-212.54061300000001"/>
    <n v="1.5706819999999999"/>
    <n v="45.851421000000002"/>
    <n v="-212.55162000000001"/>
    <n v="1.5710820000000001"/>
    <n v="1.811024"/>
    <n v="4.0000000000000002E-4"/>
  </r>
  <r>
    <n v="2853"/>
    <x v="0"/>
    <s v="13-14-15-18"/>
    <s v="13-14-15-18"/>
    <x v="0"/>
    <x v="2838"/>
    <n v="134.51"/>
    <n v="199.95"/>
    <n v="2.3371439999999999"/>
    <n v="0"/>
    <x v="1426"/>
    <x v="2663"/>
    <n v="45.848821999999998"/>
    <n v="-211.89390800000001"/>
    <n v="1.570481"/>
    <n v="45.851233999999998"/>
    <n v="-211.89624000000001"/>
    <n v="1.570527"/>
    <n v="0.33549299999999999"/>
    <n v="4.6E-5"/>
  </r>
  <r>
    <n v="2854"/>
    <x v="0"/>
    <s v="13-14-15-18"/>
    <s v="13-14-15-18"/>
    <x v="0"/>
    <x v="2839"/>
    <n v="177.785"/>
    <n v="301.51799999999997"/>
    <n v="2.8906679999999998"/>
    <n v="0"/>
    <x v="2364"/>
    <x v="2664"/>
    <n v="45.870260000000002"/>
    <n v="-211.23670799999999"/>
    <n v="1.5723009999999999"/>
    <n v="45.851413999999998"/>
    <n v="-211.248413"/>
    <n v="1.57107"/>
    <n v="2.2185329999999999"/>
    <n v="1.2310000000000001E-3"/>
  </r>
  <r>
    <n v="2855"/>
    <x v="3"/>
    <s v="13-14-18"/>
    <s v="13-14-18"/>
    <x v="0"/>
    <x v="2840"/>
    <n v="601.78599999999994"/>
    <n v="671.69500000000005"/>
    <n v="2.7395489999999998"/>
    <n v="0"/>
    <x v="2365"/>
    <x v="2665"/>
    <n v="45.849753"/>
    <n v="-210.400643"/>
    <n v="1.5682400000000001"/>
    <n v="45.851413999999998"/>
    <n v="-210.39729299999999"/>
    <n v="1.5710729999999999"/>
    <n v="0.37391600000000003"/>
    <n v="2.833E-3"/>
  </r>
  <r>
    <n v="2856"/>
    <x v="3"/>
    <s v="13-14-18"/>
    <s v="13-14-18"/>
    <x v="0"/>
    <x v="2841"/>
    <n v="122.396"/>
    <n v="264.75599999999997"/>
    <n v="2.0908690000000001"/>
    <n v="0"/>
    <x v="2366"/>
    <x v="2666"/>
    <n v="45.891964000000002"/>
    <n v="-209.817982"/>
    <n v="1.5752919999999999"/>
    <n v="45.851269000000002"/>
    <n v="-209.76835600000001"/>
    <n v="1.570489"/>
    <n v="6.4177720000000003"/>
    <n v="4.803E-3"/>
  </r>
  <r>
    <n v="2857"/>
    <x v="3"/>
    <s v="13-14-18"/>
    <s v="13-14-18"/>
    <x v="0"/>
    <x v="2842"/>
    <n v="149.285"/>
    <n v="353.56099999999998"/>
    <n v="2.345682"/>
    <n v="0"/>
    <x v="2367"/>
    <x v="2667"/>
    <n v="45.848562000000001"/>
    <n v="-209.14727099999999"/>
    <n v="1.5694779999999999"/>
    <n v="45.851429000000003"/>
    <n v="-209.14698799999999"/>
    <n v="1.5710869999999999"/>
    <n v="0.28812900000000002"/>
    <n v="1.6080000000000001E-3"/>
  </r>
  <r>
    <n v="2858"/>
    <x v="3"/>
    <s v="13-14-18"/>
    <s v="13-14-18"/>
    <x v="0"/>
    <x v="2843"/>
    <n v="144.44499999999999"/>
    <n v="289.40600000000001"/>
    <n v="1.602484"/>
    <n v="0"/>
    <x v="2368"/>
    <x v="2668"/>
    <n v="45.866104"/>
    <n v="-208.583584"/>
    <n v="1.565726"/>
    <n v="45.851222999999997"/>
    <n v="-208.53268399999999"/>
    <n v="1.5705279999999999"/>
    <n v="5.3030059999999999"/>
    <n v="4.803E-3"/>
  </r>
  <r>
    <n v="2859"/>
    <x v="3"/>
    <s v="13-14-18"/>
    <s v="13-14-18"/>
    <x v="0"/>
    <x v="2844"/>
    <n v="92.144999999999996"/>
    <n v="311.27600000000001"/>
    <n v="1.946448"/>
    <n v="0"/>
    <x v="2369"/>
    <x v="2669"/>
    <n v="45.884697000000003"/>
    <n v="-207.973592"/>
    <n v="1.569448"/>
    <n v="45.851410000000001"/>
    <n v="-207.92517100000001"/>
    <n v="1.571089"/>
    <n v="5.8758590000000002"/>
    <n v="1.64E-3"/>
  </r>
  <r>
    <n v="2860"/>
    <x v="3"/>
    <s v="13-14-18"/>
    <s v="13-14-18"/>
    <x v="0"/>
    <x v="2845"/>
    <n v="140.82599999999999"/>
    <n v="266.63900000000001"/>
    <n v="2.2035999999999998"/>
    <n v="0"/>
    <x v="2370"/>
    <x v="2670"/>
    <n v="45.837004999999998"/>
    <n v="-207.29453599999999"/>
    <n v="1.5732120000000001"/>
    <n v="45.851219"/>
    <n v="-207.32435599999999"/>
    <n v="1.5705119999999999"/>
    <n v="3.3034110000000001"/>
    <n v="2.7000000000000001E-3"/>
  </r>
  <r>
    <n v="2861"/>
    <x v="3"/>
    <s v="13-14-18"/>
    <s v="13-14-18"/>
    <x v="0"/>
    <x v="2846"/>
    <n v="81.111999999999995"/>
    <n v="333.93"/>
    <n v="2.1122930000000002"/>
    <n v="0"/>
    <x v="2371"/>
    <x v="2671"/>
    <n v="45.872013000000003"/>
    <n v="-206.58539400000001"/>
    <n v="1.564878"/>
    <n v="45.851215000000003"/>
    <n v="-206.53405799999999"/>
    <n v="1.570514"/>
    <n v="5.5389039999999996"/>
    <n v="5.6369999999999996E-3"/>
  </r>
  <r>
    <n v="2862"/>
    <x v="3"/>
    <s v="13-14-18"/>
    <s v="13-14-18"/>
    <x v="0"/>
    <x v="2847"/>
    <n v="116.34099999999999"/>
    <n v="207.44399999999999"/>
    <n v="1.908855"/>
    <n v="0"/>
    <x v="2372"/>
    <x v="2672"/>
    <n v="45.851469999999999"/>
    <n v="-205.960251"/>
    <n v="1.5689960000000001"/>
    <n v="45.851424999999999"/>
    <n v="-205.949524"/>
    <n v="1.57108"/>
    <n v="1.0727329999999999"/>
    <n v="2.0839999999999999E-3"/>
  </r>
  <r>
    <n v="2863"/>
    <x v="3"/>
    <s v="13-14-18"/>
    <s v="13-14-18"/>
    <x v="0"/>
    <x v="2848"/>
    <n v="117.61499999999999"/>
    <n v="267.55599999999998"/>
    <n v="1.8669709999999999"/>
    <n v="0"/>
    <x v="1436"/>
    <x v="2673"/>
    <n v="45.863002999999999"/>
    <n v="-205.40489700000001"/>
    <n v="1.5737730000000001"/>
    <n v="45.851230999999999"/>
    <n v="-205.37196399999999"/>
    <n v="1.5704979999999999"/>
    <n v="3.4974850000000002"/>
    <n v="3.2750000000000001E-3"/>
  </r>
  <r>
    <n v="2864"/>
    <x v="3"/>
    <s v="13-14-18"/>
    <s v="13-14-18"/>
    <x v="0"/>
    <x v="2849"/>
    <n v="144.72300000000001"/>
    <n v="223.81299999999999"/>
    <n v="2.0942880000000001"/>
    <n v="0"/>
    <x v="2373"/>
    <x v="2674"/>
    <n v="45.860143999999998"/>
    <n v="-204.816022"/>
    <n v="1.5720620000000001"/>
    <n v="45.851424999999999"/>
    <n v="-204.80122399999999"/>
    <n v="1.5710919999999999"/>
    <n v="1.717595"/>
    <n v="9.7000000000000005E-4"/>
  </r>
  <r>
    <n v="2865"/>
    <x v="3"/>
    <s v="13-14-18"/>
    <s v="13-14-18"/>
    <x v="0"/>
    <x v="2850"/>
    <n v="81.430999999999997"/>
    <n v="266.92399999999998"/>
    <n v="2.3064439999999999"/>
    <n v="0"/>
    <x v="2374"/>
    <x v="2675"/>
    <n v="45.832268999999997"/>
    <n v="-204.022357"/>
    <n v="1.568694"/>
    <n v="45.851376000000002"/>
    <n v="-204.05046100000001"/>
    <n v="1.5711360000000001"/>
    <n v="3.3983310000000002"/>
    <n v="2.4420000000000002E-3"/>
  </r>
  <r>
    <n v="2866"/>
    <x v="0"/>
    <s v="13-14-18-24"/>
    <s v="13-14-18-24"/>
    <x v="0"/>
    <x v="2851"/>
    <n v="120.014"/>
    <n v="292.53899999999999"/>
    <n v="2.543949"/>
    <n v="0"/>
    <x v="2375"/>
    <x v="2676"/>
    <n v="45.839737999999997"/>
    <n v="-203.46971600000001"/>
    <n v="1.569223"/>
    <n v="45.851162000000002"/>
    <n v="-203.494934"/>
    <n v="1.5705450000000001"/>
    <n v="2.7684959999999998"/>
    <n v="1.322E-3"/>
  </r>
  <r>
    <n v="2867"/>
    <x v="0"/>
    <s v="13-14-18-24"/>
    <s v="13-14-18-24"/>
    <x v="0"/>
    <x v="2852"/>
    <n v="102.133"/>
    <n v="285.55500000000001"/>
    <n v="3.2606660000000001"/>
    <n v="0"/>
    <x v="2376"/>
    <x v="2677"/>
    <n v="45.814549999999997"/>
    <n v="-202.97962699999999"/>
    <n v="1.5680369999999999"/>
    <n v="45.851337000000001"/>
    <n v="-202.94580099999999"/>
    <n v="1.5711470000000001"/>
    <n v="4.9975769999999997"/>
    <n v="3.1089999999999998E-3"/>
  </r>
  <r>
    <n v="2868"/>
    <x v="0"/>
    <s v="13-14-18-24"/>
    <s v="13-14-18-24"/>
    <x v="0"/>
    <x v="2853"/>
    <n v="182.78100000000001"/>
    <n v="282.96100000000001"/>
    <n v="2.1082010000000002"/>
    <n v="0"/>
    <x v="2377"/>
    <x v="2678"/>
    <n v="45.85848"/>
    <n v="-202.41068100000001"/>
    <n v="1.5711850000000001"/>
    <n v="45.850292000000003"/>
    <n v="-202.40303"/>
    <n v="1.571304"/>
    <n v="1.120519"/>
    <n v="1.18E-4"/>
  </r>
  <r>
    <n v="2869"/>
    <x v="0"/>
    <s v="13-14-18-24"/>
    <s v="13-14-18-24"/>
    <x v="0"/>
    <x v="2854"/>
    <n v="101.051"/>
    <n v="292.66500000000002"/>
    <n v="3.661314"/>
    <n v="0"/>
    <x v="2378"/>
    <x v="2679"/>
    <n v="45.804430000000004"/>
    <n v="-201.689851"/>
    <n v="1.5818890000000001"/>
    <n v="45.840941999999998"/>
    <n v="-201.689514"/>
    <n v="1.5781350000000001"/>
    <n v="3.651408"/>
    <n v="3.754E-3"/>
  </r>
  <r>
    <n v="2870"/>
    <x v="0"/>
    <s v="13-14-18-24"/>
    <s v="13-14-18-24"/>
    <x v="0"/>
    <x v="2855"/>
    <n v="177.374"/>
    <n v="372.14"/>
    <n v="2.3410850000000001"/>
    <n v="0"/>
    <x v="2379"/>
    <x v="2680"/>
    <n v="45.822308999999997"/>
    <n v="-201.12537399999999"/>
    <n v="1.5810139999999999"/>
    <n v="45.831135000000003"/>
    <n v="-201.161575"/>
    <n v="1.583742"/>
    <n v="3.7261500000000001"/>
    <n v="2.728E-3"/>
  </r>
  <r>
    <n v="2871"/>
    <x v="0"/>
    <s v="13-14-18-24"/>
    <s v="13-14-18-24"/>
    <x v="0"/>
    <x v="2856"/>
    <n v="176.822"/>
    <n v="343.06200000000001"/>
    <n v="2.301024"/>
    <n v="0"/>
    <x v="2380"/>
    <x v="2681"/>
    <n v="45.799627000000001"/>
    <n v="-200.582594"/>
    <n v="1.583602"/>
    <n v="45.819457999999997"/>
    <n v="-200.63970900000001"/>
    <n v="1.5872090000000001"/>
    <n v="6.0459750000000003"/>
    <n v="3.6059999999999998E-3"/>
  </r>
  <r>
    <n v="2872"/>
    <x v="0"/>
    <s v="13-14-18-24"/>
    <s v="13-14-18-24"/>
    <x v="0"/>
    <x v="2857"/>
    <n v="103.816"/>
    <n v="211.352"/>
    <n v="3.032743"/>
    <n v="0"/>
    <x v="2381"/>
    <x v="2682"/>
    <n v="45.801293999999999"/>
    <n v="-199.95003199999999"/>
    <n v="1.5911310000000001"/>
    <n v="45.802582000000001"/>
    <n v="-199.95320100000001"/>
    <n v="1.5913790000000001"/>
    <n v="0.34214899999999998"/>
    <n v="2.4800000000000001E-4"/>
  </r>
  <r>
    <n v="2873"/>
    <x v="0"/>
    <s v="13-14-18-24"/>
    <s v="13-14-18-24"/>
    <x v="0"/>
    <x v="2858"/>
    <n v="180.518"/>
    <n v="273.51"/>
    <n v="2.0819909999999999"/>
    <n v="0"/>
    <x v="2382"/>
    <x v="2683"/>
    <n v="45.943724000000003"/>
    <n v="-199.472465"/>
    <n v="1.582886"/>
    <n v="45.789299"/>
    <n v="-199.44532799999999"/>
    <n v="1.594392"/>
    <n v="15.679123000000001"/>
    <n v="1.1506000000000001E-2"/>
  </r>
  <r>
    <n v="2874"/>
    <x v="0"/>
    <s v="13-14-18-24"/>
    <s v="13-14-18-24"/>
    <x v="0"/>
    <x v="2859"/>
    <n v="183.577"/>
    <n v="438.10599999999999"/>
    <n v="2.3435269999999999"/>
    <n v="0"/>
    <x v="2383"/>
    <x v="2684"/>
    <n v="45.746398999999997"/>
    <n v="-198.91691499999999"/>
    <n v="1.59666"/>
    <n v="45.774101000000002"/>
    <n v="-198.94352699999999"/>
    <n v="1.5966130000000001"/>
    <n v="3.8413900000000001"/>
    <n v="4.6E-5"/>
  </r>
  <r>
    <n v="2875"/>
    <x v="0"/>
    <s v="13-14-18-24"/>
    <s v="13-14-18-24"/>
    <x v="0"/>
    <x v="2860"/>
    <n v="181.06"/>
    <n v="248.846"/>
    <n v="2.8500040000000002"/>
    <n v="0"/>
    <x v="2384"/>
    <x v="2685"/>
    <n v="45.734332000000002"/>
    <n v="-198.422155"/>
    <n v="1.6091420000000001"/>
    <n v="45.748404999999998"/>
    <n v="-198.44860800000001"/>
    <n v="1.6080350000000001"/>
    <n v="2.9963600000000001"/>
    <n v="1.1069999999999999E-3"/>
  </r>
  <r>
    <n v="2876"/>
    <x v="0"/>
    <s v="13-14-18-24"/>
    <s v="13-14-18-24"/>
    <x v="0"/>
    <x v="2861"/>
    <n v="103.889"/>
    <n v="217.68299999999999"/>
    <n v="3.2377980000000002"/>
    <n v="0"/>
    <x v="2385"/>
    <x v="2686"/>
    <n v="45.648637999999998"/>
    <n v="-197.761201"/>
    <n v="1.6282080000000001"/>
    <n v="45.699558000000003"/>
    <n v="-197.79827900000001"/>
    <n v="1.6276330000000001"/>
    <n v="6.2988809999999997"/>
    <n v="5.7499999999999999E-4"/>
  </r>
  <r>
    <n v="2877"/>
    <x v="0"/>
    <s v="13-14-18-24"/>
    <s v="13-14-18-24"/>
    <x v="0"/>
    <x v="2862"/>
    <n v="178.738"/>
    <n v="380.767"/>
    <n v="1.942294"/>
    <n v="0"/>
    <x v="2386"/>
    <x v="2687"/>
    <n v="45.667439999999999"/>
    <n v="-197.311577"/>
    <n v="1.6433759999999999"/>
    <n v="45.644694999999999"/>
    <n v="-197.312927"/>
    <n v="1.649098"/>
    <n v="2.278448"/>
    <n v="5.7229999999999998E-3"/>
  </r>
  <r>
    <n v="2878"/>
    <x v="0"/>
    <s v="13-14-18-24"/>
    <s v="13-14-18-24"/>
    <x v="0"/>
    <x v="2863"/>
    <n v="144.041"/>
    <n v="301.79700000000003"/>
    <n v="3.3146049999999998"/>
    <n v="0"/>
    <x v="2387"/>
    <x v="2688"/>
    <n v="45.622050000000002"/>
    <n v="-196.84740600000001"/>
    <n v="1.672177"/>
    <n v="45.577075999999998"/>
    <n v="-196.81182899999999"/>
    <n v="1.6718630000000001"/>
    <n v="5.7344379999999999"/>
    <n v="3.1399999999999999E-4"/>
  </r>
  <r>
    <n v="2879"/>
    <x v="0"/>
    <s v="13-14-18-24"/>
    <s v="13-14-18-24"/>
    <x v="0"/>
    <x v="2864"/>
    <n v="166.64500000000001"/>
    <n v="347.18799999999999"/>
    <n v="3.4350589999999999"/>
    <n v="0"/>
    <x v="2388"/>
    <x v="2689"/>
    <n v="45.445475999999999"/>
    <n v="-196.226879"/>
    <n v="1.696652"/>
    <n v="45.487800999999997"/>
    <n v="-196.28389000000001"/>
    <n v="1.6987950000000001"/>
    <n v="7.1004449999999997"/>
    <n v="2.1429999999999999E-3"/>
  </r>
  <r>
    <n v="2880"/>
    <x v="0"/>
    <s v="13-14-18-24"/>
    <s v="13-14-18-24"/>
    <x v="0"/>
    <x v="2865"/>
    <n v="112.48"/>
    <n v="201.83600000000001"/>
    <n v="5.0444000000000004"/>
    <n v="0"/>
    <x v="2389"/>
    <x v="2690"/>
    <n v="45.278325000000002"/>
    <n v="-195.47311199999999"/>
    <n v="1.742631"/>
    <n v="45.338473999999998"/>
    <n v="-195.52217099999999"/>
    <n v="1.7351380000000001"/>
    <n v="7.7619199999999999"/>
    <n v="7.4929999999999997E-3"/>
  </r>
  <r>
    <n v="2881"/>
    <x v="0"/>
    <s v="13-14-18-24"/>
    <s v="13-14-18-24"/>
    <x v="0"/>
    <x v="2866"/>
    <n v="174.52699999999999"/>
    <n v="335.75400000000002"/>
    <n v="3.216186"/>
    <n v="0"/>
    <x v="2390"/>
    <x v="2691"/>
    <n v="45.309305999999999"/>
    <n v="-194.97546199999999"/>
    <n v="1.7656689999999999"/>
    <n v="45.183627999999999"/>
    <n v="-194.91009500000001"/>
    <n v="1.7767390000000001"/>
    <n v="14.166015"/>
    <n v="1.107E-2"/>
  </r>
  <r>
    <n v="2882"/>
    <x v="3"/>
    <s v="13-14-18"/>
    <s v="13-14-18"/>
    <x v="0"/>
    <x v="2867"/>
    <n v="82.042000000000002"/>
    <n v="250.452"/>
    <n v="2.888023"/>
    <n v="0"/>
    <x v="2391"/>
    <x v="2692"/>
    <n v="44.803445000000004"/>
    <n v="-194.18671599999999"/>
    <n v="1.821377"/>
    <n v="44.985805999999997"/>
    <n v="-194.26649499999999"/>
    <n v="1.8252539999999999"/>
    <n v="19.904779000000001"/>
    <n v="3.8769999999999998E-3"/>
  </r>
  <r>
    <n v="2883"/>
    <x v="3"/>
    <s v="13-14-18"/>
    <s v="13-14-18"/>
    <x v="0"/>
    <x v="2868"/>
    <n v="83.927999999999997"/>
    <n v="256.36700000000002"/>
    <n v="2.516626"/>
    <n v="0"/>
    <x v="2392"/>
    <x v="2693"/>
    <n v="44.856135999999999"/>
    <n v="-193.64081200000001"/>
    <n v="1.8724259999999999"/>
    <n v="44.743102999999998"/>
    <n v="-193.59487899999999"/>
    <n v="1.8782449999999999"/>
    <n v="12.200942"/>
    <n v="5.8190000000000004E-3"/>
  </r>
  <r>
    <n v="2884"/>
    <x v="3"/>
    <s v="13-14-18"/>
    <s v="13-14-18"/>
    <x v="0"/>
    <x v="2869"/>
    <n v="92.474000000000004"/>
    <n v="200.78700000000001"/>
    <n v="4.1440570000000001"/>
    <n v="0"/>
    <x v="2393"/>
    <x v="2694"/>
    <n v="44.350377000000002"/>
    <n v="-192.66557499999999"/>
    <n v="1.9594149999999999"/>
    <n v="44.349303999999997"/>
    <n v="-192.68382299999999"/>
    <n v="1.9550970000000001"/>
    <n v="1.827963"/>
    <n v="4.3179999999999998E-3"/>
  </r>
  <r>
    <n v="2885"/>
    <x v="3"/>
    <s v="13-14-18"/>
    <s v="13-14-18"/>
    <x v="0"/>
    <x v="2870"/>
    <n v="154.14500000000001"/>
    <n v="248.15600000000001"/>
    <n v="2.7143640000000002"/>
    <n v="0"/>
    <x v="2394"/>
    <x v="2695"/>
    <n v="43.951594"/>
    <n v="-192.074243"/>
    <n v="2.0143430000000002"/>
    <n v="44.004275999999997"/>
    <n v="-192.02624499999999"/>
    <n v="2.020912"/>
    <n v="7.1268760000000002"/>
    <n v="6.5690000000000002E-3"/>
  </r>
  <r>
    <n v="2886"/>
    <x v="3"/>
    <s v="13-14-18"/>
    <s v="13-14-18"/>
    <x v="0"/>
    <x v="2871"/>
    <n v="140.92699999999999"/>
    <n v="494.48700000000002"/>
    <n v="4.0437669999999999"/>
    <n v="0"/>
    <x v="2395"/>
    <x v="2696"/>
    <n v="43.482655000000001"/>
    <n v="-191.38944499999999"/>
    <n v="2.0984080000000001"/>
    <n v="43.620852999999997"/>
    <n v="-191.40837099999999"/>
    <n v="2.0925889999999998"/>
    <n v="13.948855"/>
    <n v="5.8180000000000003E-3"/>
  </r>
  <r>
    <n v="2887"/>
    <x v="3"/>
    <s v="13-14-18"/>
    <s v="13-14-18"/>
    <x v="0"/>
    <x v="2872"/>
    <n v="97.653999999999996"/>
    <n v="309.88600000000002"/>
    <n v="3.4323220000000001"/>
    <n v="0"/>
    <x v="2396"/>
    <x v="2697"/>
    <n v="43.159565000000001"/>
    <n v="-190.81844799999999"/>
    <n v="2.1690390000000002"/>
    <n v="43.199913000000002"/>
    <n v="-190.831909"/>
    <n v="2.1653150000000001"/>
    <n v="4.2533950000000003"/>
    <n v="3.7239999999999999E-3"/>
  </r>
  <r>
    <n v="2888"/>
    <x v="3"/>
    <s v="13-14-18"/>
    <s v="13-14-18"/>
    <x v="0"/>
    <x v="2873"/>
    <n v="88.403999999999996"/>
    <n v="262.226"/>
    <n v="4.3468309999999999"/>
    <n v="0"/>
    <x v="2397"/>
    <x v="2698"/>
    <n v="42.548405000000002"/>
    <n v="-190.175973"/>
    <n v="2.2617349999999998"/>
    <n v="42.572535999999999"/>
    <n v="-190.12835699999999"/>
    <n v="2.2702870000000002"/>
    <n v="5.3381319999999999"/>
    <n v="8.5520000000000006E-3"/>
  </r>
  <r>
    <n v="2889"/>
    <x v="3"/>
    <s v="13-14-18"/>
    <s v="13-14-18"/>
    <x v="0"/>
    <x v="2874"/>
    <n v="121.607"/>
    <n v="276.27"/>
    <n v="4.4258949999999997"/>
    <n v="0"/>
    <x v="2398"/>
    <x v="2699"/>
    <n v="42.043098000000001"/>
    <n v="-189.65578400000001"/>
    <n v="2.3547549999999999"/>
    <n v="42.046149999999997"/>
    <n v="-189.64982599999999"/>
    <n v="2.3559369999999999"/>
    <n v="0.66941200000000001"/>
    <n v="1.1820000000000001E-3"/>
  </r>
  <r>
    <n v="2890"/>
    <x v="3"/>
    <s v="13-14-18"/>
    <s v="13-14-18"/>
    <x v="0"/>
    <x v="2875"/>
    <n v="140.59800000000001"/>
    <n v="314.62599999999998"/>
    <n v="3.7677040000000002"/>
    <n v="0"/>
    <x v="2399"/>
    <x v="2700"/>
    <n v="41.574849999999998"/>
    <n v="-189.20191500000001"/>
    <n v="2.4417749999999998"/>
    <n v="41.472358999999997"/>
    <n v="-189.21549999999999"/>
    <n v="2.443702"/>
    <n v="10.338801"/>
    <n v="1.9269999999999999E-3"/>
  </r>
  <r>
    <n v="2891"/>
    <x v="3"/>
    <s v="13-14-18"/>
    <s v="13-14-18"/>
    <x v="0"/>
    <x v="2876"/>
    <n v="142.31399999999999"/>
    <n v="289.81799999999998"/>
    <n v="4.6844200000000003"/>
    <n v="0"/>
    <x v="2400"/>
    <x v="2701"/>
    <n v="40.785345"/>
    <n v="-188.835792"/>
    <n v="2.5332129999999999"/>
    <n v="40.859177000000003"/>
    <n v="-188.828339"/>
    <n v="2.5322269999999998"/>
    <n v="7.4207159999999996"/>
    <n v="9.859999999999999E-4"/>
  </r>
  <r>
    <n v="2892"/>
    <x v="3"/>
    <s v="13-14-18"/>
    <s v="13-14-18"/>
    <x v="0"/>
    <x v="2877"/>
    <n v="90.274000000000001"/>
    <n v="263.23"/>
    <n v="5.2285149999999998"/>
    <n v="0"/>
    <x v="2401"/>
    <x v="2702"/>
    <n v="40.091251"/>
    <n v="-188.37062"/>
    <n v="2.650563"/>
    <n v="39.994667"/>
    <n v="-188.399506"/>
    <n v="2.6508859999999999"/>
    <n v="10.081132999999999"/>
    <n v="3.2299999999999999E-4"/>
  </r>
  <r>
    <n v="2893"/>
    <x v="3"/>
    <s v="13-14-18"/>
    <s v="13-14-18"/>
    <x v="0"/>
    <x v="2878"/>
    <n v="85.894999999999996"/>
    <n v="387.88"/>
    <n v="3.874425"/>
    <n v="0"/>
    <x v="2402"/>
    <x v="2703"/>
    <n v="39.229056999999997"/>
    <n v="-188.13181900000001"/>
    <n v="2.7400869999999999"/>
    <n v="39.320476999999997"/>
    <n v="-188.143204"/>
    <n v="2.7357309999999999"/>
    <n v="9.2125489999999992"/>
    <n v="4.3559999999999996E-3"/>
  </r>
  <r>
    <n v="2894"/>
    <x v="3"/>
    <s v="13-14-18"/>
    <s v="13-14-18"/>
    <x v="0"/>
    <x v="2879"/>
    <n v="83.481999999999999"/>
    <n v="216.53200000000001"/>
    <n v="3.1218170000000001"/>
    <n v="0"/>
    <x v="2403"/>
    <x v="2704"/>
    <n v="38.660133000000002"/>
    <n v="-187.92376100000001"/>
    <n v="2.8163830000000001"/>
    <n v="38.629772000000003"/>
    <n v="-187.93743900000001"/>
    <n v="2.8145760000000002"/>
    <n v="3.3299759999999998"/>
    <n v="1.807E-3"/>
  </r>
  <r>
    <n v="2895"/>
    <x v="3"/>
    <s v="13-14-18"/>
    <s v="13-14-18"/>
    <x v="0"/>
    <x v="2880"/>
    <n v="94.23"/>
    <n v="229.815"/>
    <n v="3.9476179999999998"/>
    <n v="0"/>
    <x v="2404"/>
    <x v="2705"/>
    <n v="37.707788999999998"/>
    <n v="-187.72824299999999"/>
    <n v="2.9114209999999998"/>
    <n v="37.688965000000003"/>
    <n v="-187.73890700000001"/>
    <n v="2.9104839999999998"/>
    <n v="2.163465"/>
    <n v="9.3700000000000001E-4"/>
  </r>
  <r>
    <n v="2896"/>
    <x v="3"/>
    <s v="13-14-18"/>
    <s v="13-14-18"/>
    <x v="0"/>
    <x v="2881"/>
    <n v="91.168999999999997"/>
    <n v="306.649"/>
    <n v="2.7561840000000002"/>
    <n v="0"/>
    <x v="2405"/>
    <x v="2706"/>
    <n v="36.906672999999998"/>
    <n v="-187.670548"/>
    <n v="2.9739330000000002"/>
    <n v="36.971984999999997"/>
    <n v="-187.63763399999999"/>
    <n v="2.971428"/>
    <n v="7.3136760000000001"/>
    <n v="2.5049999999999998E-3"/>
  </r>
  <r>
    <n v="2897"/>
    <x v="3"/>
    <s v="13-14-18"/>
    <s v="13-14-18"/>
    <x v="0"/>
    <x v="2882"/>
    <n v="142.72"/>
    <n v="291.46899999999999"/>
    <n v="2.0005169999999999"/>
    <n v="0"/>
    <x v="2406"/>
    <x v="2707"/>
    <n v="36.305444000000001"/>
    <n v="-187.52400700000001"/>
    <n v="3.021217"/>
    <n v="36.248894"/>
    <n v="-187.56710799999999"/>
    <n v="3.0220030000000002"/>
    <n v="7.1103560000000003"/>
    <n v="7.8600000000000002E-4"/>
  </r>
  <r>
    <n v="2898"/>
    <x v="3"/>
    <s v="13-14-18"/>
    <s v="13-14-18"/>
    <x v="0"/>
    <x v="2883"/>
    <n v="137"/>
    <n v="260.24599999999998"/>
    <n v="1.525922"/>
    <n v="0"/>
    <x v="2407"/>
    <x v="2708"/>
    <n v="35.547806000000001"/>
    <n v="-187.505945"/>
    <n v="3.058595"/>
    <n v="35.522984000000001"/>
    <n v="-187.521973"/>
    <n v="3.0614590000000002"/>
    <n v="2.9547319999999999"/>
    <n v="2.8630000000000001E-3"/>
  </r>
  <r>
    <n v="2899"/>
    <x v="3"/>
    <s v="13-14-18"/>
    <s v="13-14-18"/>
    <x v="0"/>
    <x v="2884"/>
    <n v="131.423"/>
    <n v="285.73200000000003"/>
    <n v="2.4663149999999998"/>
    <n v="0"/>
    <x v="2408"/>
    <x v="2709"/>
    <n v="34.778573000000002"/>
    <n v="-187.588166"/>
    <n v="3.1105320000000001"/>
    <n v="34.796779999999998"/>
    <n v="-187.494415"/>
    <n v="3.0917400000000002"/>
    <n v="9.5502339999999997"/>
    <n v="1.8792E-2"/>
  </r>
  <r>
    <n v="2900"/>
    <x v="3"/>
    <s v="13-14-18"/>
    <s v="13-14-18"/>
    <x v="0"/>
    <x v="2885"/>
    <n v="150.98699999999999"/>
    <n v="280.06"/>
    <n v="2.723401"/>
    <n v="0"/>
    <x v="2409"/>
    <x v="2710"/>
    <n v="33.860855999999998"/>
    <n v="-187.46016900000001"/>
    <n v="3.120879"/>
    <n v="33.829605000000001"/>
    <n v="-187.47737100000001"/>
    <n v="3.1190899999999999"/>
    <n v="3.5672999999999999"/>
    <n v="1.7880000000000001E-3"/>
  </r>
  <r>
    <n v="2901"/>
    <x v="3"/>
    <s v="13-14-18"/>
    <s v="13-14-18"/>
    <x v="0"/>
    <x v="2886"/>
    <n v="89.055999999999997"/>
    <n v="315.31099999999998"/>
    <n v="2.5820609999999999"/>
    <n v="0"/>
    <x v="2410"/>
    <x v="2711"/>
    <n v="33.145890999999999"/>
    <n v="-187.461434"/>
    <n v="3.135497"/>
    <n v="33.104816"/>
    <n v="-187.474625"/>
    <n v="3.1320809999999999"/>
    <n v="4.314063"/>
    <n v="3.4169999999999999E-3"/>
  </r>
  <r>
    <n v="2902"/>
    <x v="3"/>
    <s v="13-14-18"/>
    <s v="13-14-18"/>
    <x v="0"/>
    <x v="2887"/>
    <n v="143.09800000000001"/>
    <n v="352.25900000000001"/>
    <n v="1.782254"/>
    <n v="0"/>
    <x v="2411"/>
    <x v="2712"/>
    <n v="32.450176999999996"/>
    <n v="-187.54150300000001"/>
    <n v="-3.1280070000000002"/>
    <n v="32.379848000000003"/>
    <n v="-187.47491500000001"/>
    <n v="3.1401159999999999"/>
    <n v="9.685098"/>
    <n v="1.2109E-2"/>
  </r>
  <r>
    <n v="2903"/>
    <x v="3"/>
    <s v="13-14-18"/>
    <s v="13-14-18"/>
    <x v="0"/>
    <x v="2888"/>
    <n v="300.31400000000002"/>
    <n v="872.07500000000005"/>
    <n v="3.0326550000000001"/>
    <n v="0"/>
    <x v="2412"/>
    <x v="1592"/>
    <n v="31.408480000000001"/>
    <n v="-187.51143099999999"/>
    <n v="-3.1339030000000001"/>
    <n v="31.412345999999999"/>
    <n v="-187.47929400000001"/>
    <n v="-3.1374659999999999"/>
    <n v="3.2368990000000002"/>
    <n v="3.5620000000000001E-3"/>
  </r>
  <r>
    <n v="2904"/>
    <x v="3"/>
    <s v="13-14-18"/>
    <s v="13-14-18"/>
    <x v="0"/>
    <x v="2889"/>
    <n v="158.03899999999999"/>
    <n v="357.28100000000001"/>
    <n v="3.4826410000000001"/>
    <n v="0"/>
    <x v="2413"/>
    <x v="2713"/>
    <n v="30.654395000000001"/>
    <n v="-187.374033"/>
    <n v="3.134039"/>
    <n v="30.686188000000001"/>
    <n v="-187.48461900000001"/>
    <n v="-3.1354799999999998"/>
    <n v="11.506523"/>
    <n v="1.4400000000000001E-3"/>
  </r>
  <r>
    <n v="2905"/>
    <x v="3"/>
    <s v="13-14-18"/>
    <s v="13-14-18"/>
    <x v="0"/>
    <x v="2890"/>
    <n v="81.195999999999998"/>
    <n v="601.19799999999998"/>
    <n v="2.4133550000000001"/>
    <n v="0"/>
    <x v="2414"/>
    <x v="2714"/>
    <n v="29.896892999999999"/>
    <n v="-187.50564700000001"/>
    <n v="-3.1301800000000002"/>
    <n v="29.959961"/>
    <n v="-187.49066199999999"/>
    <n v="-3.1333419999999998"/>
    <n v="6.4823820000000003"/>
    <n v="3.1619999999999999E-3"/>
  </r>
  <r>
    <n v="2906"/>
    <x v="3"/>
    <s v="13-14-18"/>
    <s v="13-14-18"/>
    <x v="0"/>
    <x v="2891"/>
    <n v="82.828000000000003"/>
    <n v="489.77800000000002"/>
    <n v="3.1734619999999998"/>
    <n v="0"/>
    <x v="1479"/>
    <x v="2715"/>
    <n v="28.870989000000002"/>
    <n v="-187.61353500000001"/>
    <n v="-3.1265420000000002"/>
    <n v="28.991980000000002"/>
    <n v="-187.49996899999999"/>
    <n v="-3.1319400000000002"/>
    <n v="16.593897999999999"/>
    <n v="5.398E-3"/>
  </r>
  <r>
    <n v="2907"/>
    <x v="3"/>
    <s v="13-14-18"/>
    <s v="13-14-18"/>
    <x v="0"/>
    <x v="2892"/>
    <n v="148.583"/>
    <n v="339.93299999999999"/>
    <n v="1.957443"/>
    <n v="0"/>
    <x v="2415"/>
    <x v="2716"/>
    <n v="28.283346999999999"/>
    <n v="-187.47547599999999"/>
    <n v="-3.1330840000000002"/>
    <n v="28.266283000000001"/>
    <n v="-187.50756799999999"/>
    <n v="-3.1317659999999998"/>
    <n v="3.634674"/>
    <n v="1.317E-3"/>
  </r>
  <r>
    <n v="2908"/>
    <x v="3"/>
    <s v="13-14-18"/>
    <s v="13-14-18"/>
    <x v="0"/>
    <x v="2893"/>
    <n v="122.636"/>
    <n v="301.13400000000001"/>
    <n v="2.2701769999999999"/>
    <n v="0"/>
    <x v="2416"/>
    <x v="2717"/>
    <n v="27.527079000000001"/>
    <n v="-187.537282"/>
    <n v="-3.1312700000000002"/>
    <n v="27.540693000000001"/>
    <n v="-187.513733"/>
    <n v="-3.1320290000000002"/>
    <n v="2.7201460000000002"/>
    <n v="7.6000000000000004E-4"/>
  </r>
  <r>
    <n v="2909"/>
    <x v="0"/>
    <s v="8-13-14-18"/>
    <s v="8-13-14-18"/>
    <x v="0"/>
    <x v="2894"/>
    <n v="107.384"/>
    <n v="204.934"/>
    <n v="2.8713310000000001"/>
    <n v="0"/>
    <x v="2417"/>
    <x v="2718"/>
    <n v="26.828641999999999"/>
    <n v="-187.47960399999999"/>
    <n v="-3.1330849999999999"/>
    <n v="26.815041999999998"/>
    <n v="-187.51918000000001"/>
    <n v="-3.1337540000000002"/>
    <n v="4.1847320000000003"/>
    <n v="6.69E-4"/>
  </r>
  <r>
    <n v="2910"/>
    <x v="0"/>
    <s v="8-13-14-18"/>
    <s v="8-13-14-18"/>
    <x v="0"/>
    <x v="2895"/>
    <n v="114.78700000000001"/>
    <n v="193.161"/>
    <n v="4.4426240000000004"/>
    <n v="0"/>
    <x v="1483"/>
    <x v="2719"/>
    <n v="25.867055000000001"/>
    <n v="-187.51121499999999"/>
    <n v="-3.1343350000000001"/>
    <n v="25.847313"/>
    <n v="-187.52534499999999"/>
    <n v="-3.135097"/>
    <n v="2.427727"/>
    <n v="7.6199999999999998E-4"/>
  </r>
  <r>
    <n v="2911"/>
    <x v="0"/>
    <s v="8-13-14-18"/>
    <s v="8-13-14-18"/>
    <x v="0"/>
    <x v="2896"/>
    <n v="97.171999999999997"/>
    <n v="209.215"/>
    <n v="3.34585"/>
    <n v="0"/>
    <x v="2418"/>
    <x v="2720"/>
    <n v="25.244340000000001"/>
    <n v="-187.375497"/>
    <n v="3.135818"/>
    <n v="25.121407999999999"/>
    <n v="-187.529358"/>
    <n v="-3.135313"/>
    <n v="19.693968000000002"/>
    <n v="5.0500000000000002E-4"/>
  </r>
  <r>
    <n v="2912"/>
    <x v="0"/>
    <s v="8-13-14-18"/>
    <s v="8-13-14-18"/>
    <x v="0"/>
    <x v="2897"/>
    <n v="127.88500000000001"/>
    <n v="264.988"/>
    <n v="3.8014869999999998"/>
    <n v="0"/>
    <x v="2419"/>
    <x v="2721"/>
    <n v="24.430418"/>
    <n v="-187.544839"/>
    <n v="-3.1380880000000002"/>
    <n v="24.395499999999998"/>
    <n v="-187.533356"/>
    <n v="-3.136317"/>
    <n v="3.6757529999999998"/>
    <n v="1.771E-3"/>
  </r>
  <r>
    <n v="2913"/>
    <x v="1"/>
    <s v="1-8-13-14-18"/>
    <s v="1-8-13-14-18"/>
    <x v="0"/>
    <x v="2898"/>
    <n v="150.19499999999999"/>
    <n v="311.10599999999999"/>
    <n v="4.4880269999999998"/>
    <n v="0"/>
    <x v="2420"/>
    <x v="2722"/>
    <n v="23.615649999999999"/>
    <n v="-187.513969"/>
    <n v="-3.1344219999999998"/>
    <n v="23.66968"/>
    <n v="-187.536835"/>
    <n v="-3.1361690000000002"/>
    <n v="5.8669099999999998"/>
    <n v="1.7470000000000001E-3"/>
  </r>
  <r>
    <n v="2914"/>
    <x v="0"/>
    <s v="1-8-13-14"/>
    <s v="1-8-13-14"/>
    <x v="0"/>
    <x v="2899"/>
    <n v="119"/>
    <n v="298.47899999999998"/>
    <n v="3.1939570000000002"/>
    <n v="0"/>
    <x v="2421"/>
    <x v="2723"/>
    <n v="22.723913"/>
    <n v="-187.345855"/>
    <n v="-3.1272760000000002"/>
    <n v="22.704851000000001"/>
    <n v="-187.54118299999999"/>
    <n v="-3.1367409999999998"/>
    <n v="19.625648999999999"/>
    <n v="9.4640000000000002E-3"/>
  </r>
  <r>
    <n v="2915"/>
    <x v="0"/>
    <s v="1-8-13-14"/>
    <s v="1-8-13-14"/>
    <x v="0"/>
    <x v="2900"/>
    <n v="138.87"/>
    <n v="201.5"/>
    <n v="3.0530539999999999"/>
    <n v="0"/>
    <x v="2422"/>
    <x v="2724"/>
    <n v="22.059949"/>
    <n v="-187.47194500000001"/>
    <n v="-3.1383860000000001"/>
    <n v="21.988861"/>
    <n v="-187.54373200000001"/>
    <n v="-3.1380590000000002"/>
    <n v="10.102902"/>
    <n v="3.2699999999999998E-4"/>
  </r>
  <r>
    <n v="2916"/>
    <x v="1"/>
    <s v="1-7-8-13-14"/>
    <s v="1-7-8-13-14"/>
    <x v="0"/>
    <x v="2901"/>
    <n v="153.38399999999999"/>
    <n v="252.59"/>
    <n v="3.468934"/>
    <n v="0"/>
    <x v="2423"/>
    <x v="2725"/>
    <n v="21.35435"/>
    <n v="-187.46196499999999"/>
    <n v="-3.1359490000000001"/>
    <n v="21.283429999999999"/>
    <n v="-187.54547099999999"/>
    <n v="-3.1382270000000001"/>
    <n v="10.955829"/>
    <n v="2.2780000000000001E-3"/>
  </r>
  <r>
    <n v="2917"/>
    <x v="1"/>
    <s v="1-7-8-13-14"/>
    <s v="1-7-8-13-14"/>
    <x v="0"/>
    <x v="2902"/>
    <n v="216.22499999999999"/>
    <n v="318.01900000000001"/>
    <n v="4.8866379999999996"/>
    <n v="0"/>
    <x v="2424"/>
    <x v="2726"/>
    <n v="20.292418000000001"/>
    <n v="-187.614812"/>
    <n v="-3.1386419999999999"/>
    <n v="20.360690999999999"/>
    <n v="-187.54759200000001"/>
    <n v="-3.1388569999999998"/>
    <n v="9.5811089999999997"/>
    <n v="2.14E-4"/>
  </r>
  <r>
    <n v="2918"/>
    <x v="1"/>
    <s v="1-7-8-13-14"/>
    <s v="1-7-8-13-14"/>
    <x v="0"/>
    <x v="2903"/>
    <n v="147.37299999999999"/>
    <n v="285.322"/>
    <n v="3.8021419999999999"/>
    <n v="0"/>
    <x v="2425"/>
    <x v="2727"/>
    <n v="19.682309"/>
    <n v="-187.651871"/>
    <n v="3.1392720000000001"/>
    <n v="19.680240999999999"/>
    <n v="-187.54913300000001"/>
    <n v="-3.1396929999999998"/>
    <n v="10.275803"/>
    <n v="4.2099999999999999E-4"/>
  </r>
  <r>
    <n v="2919"/>
    <x v="1"/>
    <s v="1-7-8-13-14"/>
    <s v="1-7-8-13-14"/>
    <x v="0"/>
    <x v="2904"/>
    <n v="134.02600000000001"/>
    <n v="267.48700000000002"/>
    <n v="2.9454720000000001"/>
    <n v="0"/>
    <x v="2426"/>
    <x v="2728"/>
    <n v="18.991344999999999"/>
    <n v="-187.542338"/>
    <n v="-3.1384629999999998"/>
    <n v="19.007480999999999"/>
    <n v="-187.55024700000001"/>
    <n v="-3.139351"/>
    <n v="1.7969740000000001"/>
    <n v="8.8800000000000001E-4"/>
  </r>
  <r>
    <n v="2920"/>
    <x v="1"/>
    <s v="1-7-8-13-14"/>
    <s v="1-7-8-13-14"/>
    <x v="0"/>
    <x v="2905"/>
    <n v="187.893"/>
    <n v="254.58600000000001"/>
    <n v="5.0076549999999997"/>
    <n v="0"/>
    <x v="2427"/>
    <x v="2729"/>
    <n v="18.222360999999999"/>
    <n v="-187.45652100000001"/>
    <n v="3.1360649999999999"/>
    <n v="18.120356000000001"/>
    <n v="-187.55171200000001"/>
    <n v="-3.1395810000000002"/>
    <n v="13.952248000000001"/>
    <n v="3.516E-3"/>
  </r>
  <r>
    <n v="2921"/>
    <x v="1"/>
    <s v="1-7-8-13-14"/>
    <s v="1-7-8-13-14"/>
    <x v="0"/>
    <x v="2906"/>
    <n v="213.857"/>
    <n v="323.64400000000001"/>
    <n v="4.1106619999999996"/>
    <n v="0"/>
    <x v="2428"/>
    <x v="2730"/>
    <n v="17.404700999999999"/>
    <n v="-187.60969299999999"/>
    <n v="-3.1391049999999998"/>
    <n v="17.462468999999999"/>
    <n v="-187.55268899999999"/>
    <n v="-3.1404480000000001"/>
    <n v="8.1158450000000002"/>
    <n v="1.343E-3"/>
  </r>
  <r>
    <n v="2922"/>
    <x v="1"/>
    <s v="1-7-8-13-14"/>
    <s v="1-7-8-13-14"/>
    <x v="0"/>
    <x v="2907"/>
    <n v="161.256"/>
    <n v="259.92599999999999"/>
    <n v="3.6422430000000001"/>
    <n v="0"/>
    <x v="2429"/>
    <x v="2731"/>
    <n v="16.690429000000002"/>
    <n v="-187.61302699999999"/>
    <n v="-3.1377760000000001"/>
    <n v="16.811836"/>
    <n v="-187.553101"/>
    <n v="-3.1402060000000001"/>
    <n v="13.539185"/>
    <n v="2.4299999999999999E-3"/>
  </r>
  <r>
    <n v="2923"/>
    <x v="1"/>
    <s v="1-7-8-13-14"/>
    <s v="1-7-8-13-14"/>
    <x v="0"/>
    <x v="2908"/>
    <n v="123.444"/>
    <n v="281.053"/>
    <n v="4.7416770000000001"/>
    <n v="0"/>
    <x v="2430"/>
    <x v="2732"/>
    <n v="16.083376999999999"/>
    <n v="-187.413389"/>
    <n v="-3.1388280000000002"/>
    <n v="15.956804"/>
    <n v="-187.55368000000001"/>
    <n v="-3.1404709999999998"/>
    <n v="18.895078999999999"/>
    <n v="1.6429999999999999E-3"/>
  </r>
  <r>
    <n v="2924"/>
    <x v="2"/>
    <s v="1-2-7-8-13-14"/>
    <s v="1-2-7-8-13-14"/>
    <x v="0"/>
    <x v="2909"/>
    <n v="183.923"/>
    <n v="330.84899999999999"/>
    <n v="4.4755890000000003"/>
    <n v="0"/>
    <x v="2431"/>
    <x v="2733"/>
    <n v="15.27952"/>
    <n v="-187.56732500000001"/>
    <n v="-3.139497"/>
    <n v="15.325053"/>
    <n v="-187.55422999999999"/>
    <n v="-3.1411829999999998"/>
    <n v="4.7379290000000003"/>
    <n v="1.6850000000000001E-3"/>
  </r>
  <r>
    <n v="2925"/>
    <x v="2"/>
    <s v="1-2-7-8-13-14"/>
    <s v="1-2-7-8-13-14"/>
    <x v="0"/>
    <x v="2910"/>
    <n v="245.51400000000001"/>
    <n v="323.32600000000002"/>
    <n v="4.7319329999999997"/>
    <n v="0"/>
    <x v="2432"/>
    <x v="2665"/>
    <n v="14.714532"/>
    <n v="-187.54520500000001"/>
    <n v="3.141051"/>
    <n v="14.701052000000001"/>
    <n v="-187.55435199999999"/>
    <n v="-3.1407370000000001"/>
    <n v="1.6290739999999999"/>
    <n v="3.1399999999999999E-4"/>
  </r>
  <r>
    <n v="2926"/>
    <x v="2"/>
    <s v="1-2-7-8-13-14"/>
    <s v="1-2-7-8-13-14"/>
    <x v="0"/>
    <x v="2911"/>
    <n v="273.80700000000002"/>
    <n v="351.99900000000002"/>
    <n v="4.345459"/>
    <n v="0"/>
    <x v="2433"/>
    <x v="2734"/>
    <n v="14.247603"/>
    <n v="-187.51914500000001"/>
    <n v="3.1380780000000001"/>
    <n v="14.084256"/>
    <n v="-187.55476400000001"/>
    <n v="-3.141391"/>
    <n v="16.71855"/>
    <n v="3.3119999999999998E-3"/>
  </r>
  <r>
    <n v="2927"/>
    <x v="2"/>
    <s v="1-2-7-8-13-14"/>
    <s v="1-2-7-8-13-14"/>
    <x v="0"/>
    <x v="2912"/>
    <n v="135.66900000000001"/>
    <n v="257.99900000000002"/>
    <n v="6.0279910000000001"/>
    <n v="0"/>
    <x v="1500"/>
    <x v="2735"/>
    <n v="13.312116"/>
    <n v="-187.58780100000001"/>
    <n v="3.1397029999999999"/>
    <n v="13.272465"/>
    <n v="-187.555038"/>
    <n v="-3.1414499999999999"/>
    <n v="5.1435919999999999"/>
    <n v="1.7470000000000001E-3"/>
  </r>
  <r>
    <n v="2928"/>
    <x v="2"/>
    <s v="1-2-7-8-13-14"/>
    <s v="1-2-7-8-13-14"/>
    <x v="0"/>
    <x v="2913"/>
    <n v="145.774"/>
    <n v="383.404"/>
    <n v="4.3619880000000002"/>
    <n v="0"/>
    <x v="2434"/>
    <x v="2736"/>
    <n v="12.593873"/>
    <n v="-187.63279700000001"/>
    <n v="-3.1409020000000001"/>
    <n v="12.671493999999999"/>
    <n v="-187.555038"/>
    <n v="-3.140949"/>
    <n v="10.986973000000001"/>
    <n v="4.6999999999999997E-5"/>
  </r>
  <r>
    <n v="2929"/>
    <x v="2"/>
    <s v="1-2-7-8-13-14"/>
    <s v="1-2-7-8-13-14"/>
    <x v="0"/>
    <x v="2914"/>
    <n v="242.523"/>
    <n v="391.43900000000002"/>
    <n v="3.0933060000000001"/>
    <n v="0"/>
    <x v="2435"/>
    <x v="2737"/>
    <n v="12.041758"/>
    <n v="-187.52570800000001"/>
    <n v="-3.1401849999999998"/>
    <n v="12.077415"/>
    <n v="-187.555283"/>
    <n v="3.1415600000000001"/>
    <n v="4.6325649999999996"/>
    <n v="1.3760000000000001E-3"/>
  </r>
  <r>
    <n v="2930"/>
    <x v="2"/>
    <s v="1-2-7-8-13-14"/>
    <s v="1-2-7-8-13-14"/>
    <x v="0"/>
    <x v="2915"/>
    <n v="147.99"/>
    <n v="218.214"/>
    <n v="5.4159230000000003"/>
    <n v="0"/>
    <x v="2436"/>
    <x v="2738"/>
    <n v="11.288019999999999"/>
    <n v="-187.55087"/>
    <n v="3.1407120000000002"/>
    <n v="11.296227"/>
    <n v="-187.55534399999999"/>
    <n v="3.1414420000000001"/>
    <n v="0.93476499999999996"/>
    <n v="7.2999999999999996E-4"/>
  </r>
  <r>
    <n v="2931"/>
    <x v="2"/>
    <s v="1-2-7-8-13-14"/>
    <s v="1-2-7-8-13-14"/>
    <x v="0"/>
    <x v="2916"/>
    <n v="330.49799999999999"/>
    <n v="387.43700000000001"/>
    <n v="3.7907999999999999"/>
    <n v="0"/>
    <x v="2437"/>
    <x v="2739"/>
    <n v="10.797750000000001"/>
    <n v="-187.555476"/>
    <n v="3.1392609999999999"/>
    <n v="10.718489"/>
    <n v="-187.55517599999999"/>
    <n v="-3.1412260000000001"/>
    <n v="7.9261460000000001"/>
    <n v="1.9650000000000002E-3"/>
  </r>
  <r>
    <n v="2932"/>
    <x v="2"/>
    <s v="1-2-7-8-13-14"/>
    <s v="1-2-7-8-13-14"/>
    <x v="0"/>
    <x v="2917"/>
    <n v="187.19"/>
    <n v="259.98899999999998"/>
    <n v="3.808481"/>
    <n v="0"/>
    <x v="2438"/>
    <x v="2740"/>
    <n v="10.166895"/>
    <n v="-187.50753700000001"/>
    <n v="-3.1401650000000001"/>
    <n v="10.147563"/>
    <n v="-187.555374"/>
    <n v="3.1412979999999999"/>
    <n v="5.1595690000000003"/>
    <n v="1.1329999999999999E-3"/>
  </r>
  <r>
    <n v="2933"/>
    <x v="1"/>
    <s v="1-2-7-8-13"/>
    <s v="1-2-7-8-13"/>
    <x v="0"/>
    <x v="2918"/>
    <n v="217.404"/>
    <n v="288.54199999999997"/>
    <n v="4.8111810000000004"/>
    <n v="0"/>
    <x v="2439"/>
    <x v="2741"/>
    <n v="9.3357620000000008"/>
    <n v="-187.669464"/>
    <n v="3.1376149999999998"/>
    <n v="9.396585"/>
    <n v="-187.555328"/>
    <n v="3.141257"/>
    <n v="12.933095"/>
    <n v="3.6410000000000001E-3"/>
  </r>
  <r>
    <n v="2934"/>
    <x v="1"/>
    <s v="1-2-7-8-13"/>
    <s v="1-2-7-8-13"/>
    <x v="0"/>
    <x v="2919"/>
    <n v="211.71600000000001"/>
    <n v="400.64600000000002"/>
    <n v="3.158045"/>
    <n v="0"/>
    <x v="2440"/>
    <x v="2742"/>
    <n v="8.9009169999999997"/>
    <n v="-187.62993800000001"/>
    <n v="3.1386349999999998"/>
    <n v="8.8408700000000007"/>
    <n v="-187.555115"/>
    <n v="-3.1413389999999999"/>
    <n v="9.5938510000000008"/>
    <n v="2.7039999999999998E-3"/>
  </r>
  <r>
    <n v="2935"/>
    <x v="1"/>
    <s v="1-2-7-8-13"/>
    <s v="1-2-7-8-13"/>
    <x v="0"/>
    <x v="2920"/>
    <n v="120.652"/>
    <n v="311.66699999999997"/>
    <n v="3.6695540000000002"/>
    <n v="0"/>
    <x v="2441"/>
    <x v="2743"/>
    <n v="8.2348049999999997"/>
    <n v="-187.60576499999999"/>
    <n v="3.1370480000000001"/>
    <n v="8.1098990000000004"/>
    <n v="-187.556015"/>
    <n v="-3.140425"/>
    <n v="13.44497"/>
    <n v="3.3769999999999998E-3"/>
  </r>
  <r>
    <n v="2936"/>
    <x v="1"/>
    <s v="1-2-7-8-13"/>
    <s v="1-2-7-8-13"/>
    <x v="0"/>
    <x v="2921"/>
    <n v="128.239"/>
    <n v="296.10399999999998"/>
    <n v="3.4333119999999999"/>
    <n v="0"/>
    <x v="2442"/>
    <x v="2744"/>
    <n v="7.5887390000000003"/>
    <n v="-187.55202600000001"/>
    <n v="-3.1349520000000002"/>
    <n v="7.5693799999999998"/>
    <n v="-187.563141"/>
    <n v="-3.1356660000000001"/>
    <n v="2.2322839999999999"/>
    <n v="7.1400000000000001E-4"/>
  </r>
  <r>
    <n v="2937"/>
    <x v="1"/>
    <s v="1-2-7-8-13"/>
    <s v="1-2-7-8-13"/>
    <x v="0"/>
    <x v="2922"/>
    <n v="124.258"/>
    <n v="240.23"/>
    <n v="3.4076040000000001"/>
    <n v="0"/>
    <x v="2443"/>
    <x v="2745"/>
    <n v="7.1255610000000003"/>
    <n v="-187.429562"/>
    <n v="-3.1274299999999999"/>
    <n v="7.0351049999999997"/>
    <n v="-187.572678"/>
    <n v="-3.1296909999999998"/>
    <n v="16.930529"/>
    <n v="2.261E-3"/>
  </r>
  <r>
    <n v="2938"/>
    <x v="1"/>
    <s v="1-2-7-8-13"/>
    <s v="1-2-7-8-13"/>
    <x v="0"/>
    <x v="2923"/>
    <n v="124.149"/>
    <n v="324.678"/>
    <n v="4.2705989999999998"/>
    <n v="0"/>
    <x v="2444"/>
    <x v="2746"/>
    <n v="6.350746"/>
    <n v="-187.52429000000001"/>
    <n v="-3.1205099999999999"/>
    <n v="6.3322050000000001"/>
    <n v="-187.58805799999999"/>
    <n v="-3.1240359999999998"/>
    <n v="6.6409649999999996"/>
    <n v="3.5260000000000001E-3"/>
  </r>
  <r>
    <n v="2939"/>
    <x v="1"/>
    <s v="1-2-7-8-13"/>
    <s v="1-2-7-8-13"/>
    <x v="0"/>
    <x v="2924"/>
    <n v="160.518"/>
    <n v="389.96600000000001"/>
    <n v="2.7173180000000001"/>
    <n v="0"/>
    <x v="2445"/>
    <x v="2747"/>
    <n v="5.9680879999999998"/>
    <n v="-187.684933"/>
    <n v="-3.1278609999999998"/>
    <n v="5.8121150000000004"/>
    <n v="-187.601044"/>
    <n v="-3.1214819999999999"/>
    <n v="17.710135000000001"/>
    <n v="6.378E-3"/>
  </r>
  <r>
    <n v="2940"/>
    <x v="1"/>
    <s v="1-2-7-8-13"/>
    <s v="1-2-7-8-13"/>
    <x v="0"/>
    <x v="2925"/>
    <n v="143.32900000000001"/>
    <n v="296.52100000000002"/>
    <n v="3.9066209999999999"/>
    <n v="0"/>
    <x v="2446"/>
    <x v="2748"/>
    <n v="5.2919590000000003"/>
    <n v="-187.614328"/>
    <n v="-3.1186729999999998"/>
    <n v="5.2981090000000002"/>
    <n v="-187.61431899999999"/>
    <n v="-3.1183969999999999"/>
    <n v="0.61504000000000003"/>
    <n v="2.7599999999999999E-4"/>
  </r>
  <r>
    <n v="2941"/>
    <x v="1"/>
    <s v="1-2-7-8-13"/>
    <s v="1-2-7-8-13"/>
    <x v="0"/>
    <x v="2926"/>
    <n v="186.47300000000001"/>
    <n v="248.64"/>
    <n v="4.1980250000000003"/>
    <n v="0"/>
    <x v="2447"/>
    <x v="2749"/>
    <n v="4.56454"/>
    <n v="-187.552537"/>
    <n v="-3.1095510000000002"/>
    <n v="4.6221620000000003"/>
    <n v="-187.63296500000001"/>
    <n v="-3.1159370000000002"/>
    <n v="9.893929"/>
    <n v="6.3860000000000002E-3"/>
  </r>
  <r>
    <n v="2942"/>
    <x v="1"/>
    <s v="1-2-7-8-13"/>
    <s v="1-2-7-8-13"/>
    <x v="0"/>
    <x v="2927"/>
    <n v="129.56700000000001"/>
    <n v="415.71199999999999"/>
    <n v="3.6484429999999999"/>
    <n v="0"/>
    <x v="2448"/>
    <x v="792"/>
    <n v="4.0297369999999999"/>
    <n v="-187.64366100000001"/>
    <n v="-3.1124589999999999"/>
    <n v="4.1220980000000003"/>
    <n v="-187.647491"/>
    <n v="-3.1151819999999999"/>
    <n v="9.2440709999999999"/>
    <n v="2.7230000000000002E-3"/>
  </r>
  <r>
    <n v="2943"/>
    <x v="1"/>
    <s v="1-2-7-8-13"/>
    <s v="1-2-7-8-13"/>
    <x v="0"/>
    <x v="2928"/>
    <n v="136.239"/>
    <n v="292.92200000000003"/>
    <n v="2.9289489999999998"/>
    <n v="0"/>
    <x v="2449"/>
    <x v="2750"/>
    <n v="3.4565440000000001"/>
    <n v="-187.703441"/>
    <n v="-3.1146859999999998"/>
    <n v="3.464175"/>
    <n v="-187.66696200000001"/>
    <n v="-3.113766"/>
    <n v="3.7268599999999998"/>
    <n v="9.2000000000000003E-4"/>
  </r>
  <r>
    <n v="2944"/>
    <x v="1"/>
    <s v="1-2-7-8-13"/>
    <s v="1-2-7-8-13"/>
    <x v="0"/>
    <x v="2929"/>
    <n v="213.86"/>
    <n v="257.68200000000002"/>
    <n v="2.719417"/>
    <n v="0"/>
    <x v="2450"/>
    <x v="2751"/>
    <n v="2.945316"/>
    <n v="-187.613259"/>
    <n v="-3.107415"/>
    <n v="2.9766539999999999"/>
    <n v="-187.68147300000001"/>
    <n v="-3.1123099999999999"/>
    <n v="7.5067880000000002"/>
    <n v="4.895E-3"/>
  </r>
  <r>
    <n v="2945"/>
    <x v="1"/>
    <s v="1-2-7-8-13"/>
    <s v="1-2-7-8-13"/>
    <x v="0"/>
    <x v="2930"/>
    <n v="213.19800000000001"/>
    <n v="321.24200000000002"/>
    <n v="3.5420229999999999"/>
    <n v="0"/>
    <x v="2451"/>
    <x v="2752"/>
    <n v="2.5208059999999999"/>
    <n v="-187.742019"/>
    <n v="-3.107583"/>
    <n v="2.4886029999999999"/>
    <n v="-187.704544"/>
    <n v="-3.1055640000000002"/>
    <n v="4.9410509999999999"/>
    <n v="2.019E-3"/>
  </r>
  <r>
    <n v="2946"/>
    <x v="0"/>
    <s v="1-2-7-8"/>
    <s v="1-2-7-8"/>
    <x v="0"/>
    <x v="2931"/>
    <n v="111.419"/>
    <n v="226.87100000000001"/>
    <n v="2.5906210000000001"/>
    <n v="0"/>
    <x v="2452"/>
    <x v="2753"/>
    <n v="1.8595379999999999"/>
    <n v="-187.68620200000001"/>
    <n v="-3.079399"/>
    <n v="1.8113319999999999"/>
    <n v="-187.75950599999999"/>
    <n v="-3.0823130000000001"/>
    <n v="8.7734489999999994"/>
    <n v="2.9139999999999999E-3"/>
  </r>
  <r>
    <n v="2947"/>
    <x v="0"/>
    <s v="1-2-7-8"/>
    <s v="1-2-7-8"/>
    <x v="0"/>
    <x v="2932"/>
    <n v="177.48500000000001"/>
    <n v="272.52699999999999"/>
    <n v="4.0338859999999999"/>
    <n v="0"/>
    <x v="2453"/>
    <x v="2754"/>
    <n v="1.081534"/>
    <n v="-187.95290499999999"/>
    <n v="-3.052584"/>
    <n v="1.2680370000000001"/>
    <n v="-187.823837"/>
    <n v="-3.0570560000000002"/>
    <n v="22.680736"/>
    <n v="4.4730000000000004E-3"/>
  </r>
  <r>
    <n v="2948"/>
    <x v="0"/>
    <s v="1-2-7-8"/>
    <s v="1-2-7-8"/>
    <x v="0"/>
    <x v="2933"/>
    <n v="178.161"/>
    <n v="309.666"/>
    <n v="3.5754039999999998"/>
    <n v="0"/>
    <x v="2454"/>
    <x v="2755"/>
    <n v="0.69299500000000003"/>
    <n v="-187.92062100000001"/>
    <n v="-3.023647"/>
    <n v="0.68506999999999996"/>
    <n v="-187.91867099999999"/>
    <n v="-3.0233099999999999"/>
    <n v="0.81612300000000004"/>
    <n v="3.3700000000000001E-4"/>
  </r>
  <r>
    <n v="2949"/>
    <x v="0"/>
    <s v="1-2-7-8"/>
    <s v="1-2-7-8"/>
    <x v="0"/>
    <x v="2934"/>
    <n v="102.25"/>
    <n v="231.74700000000001"/>
    <n v="5.3213920000000003"/>
    <n v="0"/>
    <x v="2455"/>
    <x v="2756"/>
    <n v="-0.14002400000000001"/>
    <n v="-188.103824"/>
    <n v="-2.9692970000000001"/>
    <n v="-0.14834800000000001"/>
    <n v="-188.094391"/>
    <n v="-2.9680710000000001"/>
    <n v="1.258073"/>
    <n v="1.225E-3"/>
  </r>
  <r>
    <n v="2950"/>
    <x v="0"/>
    <s v="1-2-7-8"/>
    <s v="1-2-7-8"/>
    <x v="0"/>
    <x v="2935"/>
    <n v="134.184"/>
    <n v="243.20599999999999"/>
    <n v="4.2755530000000004"/>
    <n v="0"/>
    <x v="2456"/>
    <x v="2757"/>
    <n v="-0.79119700000000004"/>
    <n v="-188.23280800000001"/>
    <n v="-2.9121920000000001"/>
    <n v="-0.81040900000000005"/>
    <n v="-188.27456699999999"/>
    <n v="-2.9173979999999999"/>
    <n v="4.5966550000000002"/>
    <n v="5.2069999999999998E-3"/>
  </r>
  <r>
    <n v="2951"/>
    <x v="0"/>
    <s v="1-2-7-8"/>
    <s v="1-2-7-8"/>
    <x v="0"/>
    <x v="2936"/>
    <n v="121.47199999999999"/>
    <n v="345.64100000000002"/>
    <n v="7.1218890000000004"/>
    <n v="0"/>
    <x v="2457"/>
    <x v="2758"/>
    <n v="-1.7923560000000001"/>
    <n v="-188.65656300000001"/>
    <n v="-2.84009"/>
    <n v="-1.7281820000000001"/>
    <n v="-188.593277"/>
    <n v="-2.8374579999999998"/>
    <n v="9.0129549999999998"/>
    <n v="2.6319999999999998E-3"/>
  </r>
  <r>
    <n v="2952"/>
    <x v="0"/>
    <s v="1-2-7-8"/>
    <s v="1-2-7-8"/>
    <x v="0"/>
    <x v="2937"/>
    <n v="176.25299999999999"/>
    <n v="321.71600000000001"/>
    <n v="6.0778650000000001"/>
    <n v="0"/>
    <x v="2458"/>
    <x v="2759"/>
    <n v="-2.3986510000000001"/>
    <n v="-188.88662400000001"/>
    <n v="-2.7695820000000002"/>
    <n v="-2.4107759999999998"/>
    <n v="-188.89205899999999"/>
    <n v="-2.767512"/>
    <n v="1.328765"/>
    <n v="2.0699999999999998E-3"/>
  </r>
  <r>
    <n v="2953"/>
    <x v="0"/>
    <s v="1-2-7-8"/>
    <s v="1-2-7-8"/>
    <x v="0"/>
    <x v="2938"/>
    <n v="159.62100000000001"/>
    <n v="289.33999999999997"/>
    <n v="6.3695950000000003"/>
    <n v="0"/>
    <x v="2459"/>
    <x v="2760"/>
    <n v="-3.0049320000000002"/>
    <n v="-189.29771"/>
    <n v="-2.6957680000000002"/>
    <n v="-3.0626799999999998"/>
    <n v="-189.23584"/>
    <n v="-2.6920839999999999"/>
    <n v="8.4633179999999992"/>
    <n v="3.6840000000000002E-3"/>
  </r>
  <r>
    <n v="2954"/>
    <x v="0"/>
    <s v="1-2-7-8"/>
    <s v="1-2-7-8"/>
    <x v="0"/>
    <x v="2939"/>
    <n v="111.026"/>
    <n v="209.137"/>
    <n v="9.0315770000000004"/>
    <n v="0"/>
    <x v="2460"/>
    <x v="2761"/>
    <n v="-3.8187319999999998"/>
    <n v="-189.765905"/>
    <n v="-2.589572"/>
    <n v="-3.8648570000000002"/>
    <n v="-189.76104699999999"/>
    <n v="-2.5861200000000002"/>
    <n v="4.6380189999999999"/>
    <n v="3.4520000000000002E-3"/>
  </r>
  <r>
    <n v="2955"/>
    <x v="0"/>
    <s v="1-2-7-8"/>
    <s v="1-2-7-8"/>
    <x v="0"/>
    <x v="2940"/>
    <n v="129.81899999999999"/>
    <n v="283.822"/>
    <n v="7.8264129999999996"/>
    <n v="0"/>
    <x v="2461"/>
    <x v="2762"/>
    <n v="-4.4564279999999998"/>
    <n v="-190.200152"/>
    <n v="-2.5008119999999998"/>
    <n v="-4.4146010000000002"/>
    <n v="-190.20657299999999"/>
    <n v="-2.503546"/>
    <n v="4.2316700000000003"/>
    <n v="2.7330000000000002E-3"/>
  </r>
  <r>
    <n v="2956"/>
    <x v="0"/>
    <s v="1-2-7-8"/>
    <s v="1-2-7-8"/>
    <x v="0"/>
    <x v="2941"/>
    <n v="156.60400000000001"/>
    <n v="297.07400000000001"/>
    <n v="7.1656009999999997"/>
    <n v="0"/>
    <x v="2462"/>
    <x v="2763"/>
    <n v="-4.9468740000000002"/>
    <n v="-190.8526"/>
    <n v="-2.42184"/>
    <n v="-4.9263859999999999"/>
    <n v="-190.697968"/>
    <n v="-2.4206940000000001"/>
    <n v="15.59834"/>
    <n v="1.1460000000000001E-3"/>
  </r>
  <r>
    <n v="2957"/>
    <x v="0"/>
    <s v="1-2-7-8"/>
    <s v="1-2-7-8"/>
    <x v="0"/>
    <x v="2942"/>
    <n v="129.20500000000001"/>
    <n v="263.11"/>
    <n v="9.6619469999999996"/>
    <n v="0"/>
    <x v="2463"/>
    <x v="2764"/>
    <n v="-5.5405860000000002"/>
    <n v="-191.48202599999999"/>
    <n v="-2.3094209999999999"/>
    <n v="-5.5476960000000002"/>
    <n v="-191.426163"/>
    <n v="-2.3086700000000002"/>
    <n v="5.631367"/>
    <n v="7.5100000000000004E-4"/>
  </r>
  <r>
    <n v="2958"/>
    <x v="0"/>
    <s v="1-2-7-8"/>
    <s v="1-2-7-8"/>
    <x v="0"/>
    <x v="2943"/>
    <n v="111.38200000000001"/>
    <n v="238.34299999999999"/>
    <n v="7.8046230000000003"/>
    <n v="0"/>
    <x v="2464"/>
    <x v="2765"/>
    <n v="-5.9649859999999997"/>
    <n v="-191.96784"/>
    <n v="-2.219627"/>
    <n v="-5.9555530000000001"/>
    <n v="-192.022141"/>
    <n v="-2.219233"/>
    <n v="5.5113300000000001"/>
    <n v="3.9399999999999998E-4"/>
  </r>
  <r>
    <n v="2959"/>
    <x v="0"/>
    <s v="1-2-7-8"/>
    <s v="1-2-7-8"/>
    <x v="0"/>
    <x v="2944"/>
    <n v="130.965"/>
    <n v="282.351"/>
    <n v="7.7576559999999999"/>
    <n v="0"/>
    <x v="2465"/>
    <x v="2766"/>
    <n v="-6.3422260000000001"/>
    <n v="-192.532409"/>
    <n v="-2.1284649999999998"/>
    <n v="-6.3095340000000002"/>
    <n v="-192.65240499999999"/>
    <n v="-2.1288900000000002"/>
    <n v="12.436920000000001"/>
    <n v="4.2499999999999998E-4"/>
  </r>
  <r>
    <n v="2960"/>
    <x v="0"/>
    <s v="1-2-7-8"/>
    <s v="1-2-7-8"/>
    <x v="0"/>
    <x v="2945"/>
    <n v="103.03"/>
    <n v="249.89400000000001"/>
    <n v="9.8710280000000008"/>
    <n v="0"/>
    <x v="2466"/>
    <x v="2767"/>
    <n v="-6.6807660000000002"/>
    <n v="-193.61682300000001"/>
    <n v="-2.0218609999999999"/>
    <n v="-6.7089439999999998"/>
    <n v="-193.532104"/>
    <n v="-2.0222190000000002"/>
    <n v="8.9281939999999995"/>
    <n v="3.5799999999999997E-4"/>
  </r>
  <r>
    <n v="2961"/>
    <x v="0"/>
    <s v="1-2-7-8"/>
    <s v="1-2-7-8"/>
    <x v="0"/>
    <x v="2946"/>
    <n v="122.94"/>
    <n v="249.79"/>
    <n v="7.1000310000000004"/>
    <n v="0"/>
    <x v="2467"/>
    <x v="2768"/>
    <n v="-6.9461399999999998"/>
    <n v="-194.22890100000001"/>
    <n v="-1.9417469999999999"/>
    <n v="-6.9435260000000003"/>
    <n v="-194.21324200000001"/>
    <n v="-1.9423969999999999"/>
    <n v="1.587582"/>
    <n v="6.5099999999999999E-4"/>
  </r>
  <r>
    <n v="2962"/>
    <x v="3"/>
    <s v="1-2-8"/>
    <s v="1-2-8"/>
    <x v="0"/>
    <x v="2947"/>
    <n v="90.198999999999998"/>
    <n v="303.69900000000001"/>
    <n v="4.1633120000000003"/>
    <n v="0"/>
    <x v="2468"/>
    <x v="2769"/>
    <n v="-7.1084480000000001"/>
    <n v="-194.94477699999999"/>
    <n v="-1.866376"/>
    <n v="-7.1275469999999999"/>
    <n v="-194.90889000000001"/>
    <n v="-1.8665020000000001"/>
    <n v="4.0652910000000002"/>
    <n v="1.26E-4"/>
  </r>
  <r>
    <n v="2963"/>
    <x v="3"/>
    <s v="1-2-8"/>
    <s v="1-2-8"/>
    <x v="0"/>
    <x v="2948"/>
    <n v="110.95"/>
    <n v="295.85199999999998"/>
    <n v="3.5298240000000001"/>
    <n v="0"/>
    <x v="2469"/>
    <x v="2770"/>
    <n v="-7.2725439999999999"/>
    <n v="-195.62715"/>
    <n v="-1.797893"/>
    <n v="-7.2670820000000003"/>
    <n v="-195.61715699999999"/>
    <n v="-1.7990489999999999"/>
    <n v="1.1387959999999999"/>
    <n v="1.1559999999999999E-3"/>
  </r>
  <r>
    <n v="2964"/>
    <x v="3"/>
    <s v="1-2-8"/>
    <s v="1-2-8"/>
    <x v="0"/>
    <x v="2949"/>
    <n v="87.632000000000005"/>
    <n v="271.16300000000001"/>
    <n v="4.8344050000000003"/>
    <n v="0"/>
    <x v="2470"/>
    <x v="2771"/>
    <n v="-7.3650000000000002"/>
    <n v="-196.541504"/>
    <n v="-1.7165239999999999"/>
    <n v="-7.3956689999999998"/>
    <n v="-196.57543899999999"/>
    <n v="-1.7224619999999999"/>
    <n v="4.5740619999999996"/>
    <n v="5.9379999999999997E-3"/>
  </r>
  <r>
    <n v="2965"/>
    <x v="3"/>
    <s v="1-2-8"/>
    <s v="1-2-8"/>
    <x v="0"/>
    <x v="2950"/>
    <n v="170.83699999999999"/>
    <n v="269.964"/>
    <n v="2.417637"/>
    <n v="0"/>
    <x v="2471"/>
    <x v="2772"/>
    <n v="-7.5030669999999997"/>
    <n v="-197.243324"/>
    <n v="-1.673978"/>
    <n v="-7.4556709999999997"/>
    <n v="-197.299744"/>
    <n v="-1.674744"/>
    <n v="7.3685559999999999"/>
    <n v="7.6599999999999997E-4"/>
  </r>
  <r>
    <n v="2966"/>
    <x v="3"/>
    <s v="1-2-8"/>
    <s v="1-2-8"/>
    <x v="0"/>
    <x v="2951"/>
    <n v="151.57300000000001"/>
    <n v="227.06200000000001"/>
    <n v="2.492216"/>
    <n v="0"/>
    <x v="2472"/>
    <x v="2773"/>
    <n v="-7.4152069999999997"/>
    <n v="-198.10712599999999"/>
    <n v="-1.6385209999999999"/>
    <n v="-7.4939660000000003"/>
    <n v="-198.02590900000001"/>
    <n v="-1.639351"/>
    <n v="11.313373"/>
    <n v="8.3000000000000001E-4"/>
  </r>
  <r>
    <n v="2967"/>
    <x v="3"/>
    <s v="1-2-8"/>
    <s v="1-2-8"/>
    <x v="0"/>
    <x v="2952"/>
    <n v="149.08099999999999"/>
    <n v="328.36099999999999"/>
    <n v="2.061439"/>
    <n v="0"/>
    <x v="2473"/>
    <x v="2774"/>
    <n v="-7.4955530000000001"/>
    <n v="-198.71848399999999"/>
    <n v="-1.615529"/>
    <n v="-7.5169379999999997"/>
    <n v="-198.751846"/>
    <n v="-1.612622"/>
    <n v="3.9627509999999999"/>
    <n v="2.908E-3"/>
  </r>
  <r>
    <n v="2968"/>
    <x v="3"/>
    <s v="1-2-8"/>
    <s v="1-2-8"/>
    <x v="0"/>
    <x v="2953"/>
    <n v="147.64099999999999"/>
    <n v="369.298"/>
    <n v="3.5996790000000001"/>
    <n v="0"/>
    <x v="2474"/>
    <x v="2775"/>
    <n v="-7.4413929999999997"/>
    <n v="-199.730617"/>
    <n v="-1.584662"/>
    <n v="-7.5301629999999999"/>
    <n v="-199.71867399999999"/>
    <n v="-1.5886849999999999"/>
    <n v="8.9570229999999995"/>
    <n v="4.0229999999999997E-3"/>
  </r>
  <r>
    <n v="2969"/>
    <x v="3"/>
    <s v="1-2-8"/>
    <s v="1-2-8"/>
    <x v="0"/>
    <x v="2954"/>
    <n v="105.52200000000001"/>
    <n v="280.52800000000002"/>
    <n v="1.9405840000000001"/>
    <n v="0"/>
    <x v="2475"/>
    <x v="2776"/>
    <n v="-7.6120260000000002"/>
    <n v="-200.372105"/>
    <n v="-1.5779890000000001"/>
    <n v="-7.532851"/>
    <n v="-200.44345100000001"/>
    <n v="-1.578662"/>
    <n v="10.657843"/>
    <n v="6.7299999999999999E-4"/>
  </r>
  <r>
    <n v="2970"/>
    <x v="3"/>
    <s v="1-2-8"/>
    <s v="1-2-8"/>
    <x v="0"/>
    <x v="2955"/>
    <n v="145.07"/>
    <n v="322.77199999999999"/>
    <n v="2.2066870000000001"/>
    <n v="0"/>
    <x v="2476"/>
    <x v="2777"/>
    <n v="-7.5268620000000004"/>
    <n v="-201.17169100000001"/>
    <n v="-1.5719069999999999"/>
    <n v="-7.5323869999999999"/>
    <n v="-201.168655"/>
    <n v="-1.5717540000000001"/>
    <n v="0.63035600000000003"/>
    <n v="1.5300000000000001E-4"/>
  </r>
  <r>
    <n v="2971"/>
    <x v="3"/>
    <s v="1-2-8"/>
    <s v="1-2-8"/>
    <x v="0"/>
    <x v="2956"/>
    <n v="127.91800000000001"/>
    <n v="300.80900000000003"/>
    <n v="2.2549329999999999"/>
    <n v="0"/>
    <x v="2477"/>
    <x v="2778"/>
    <n v="-7.5451240000000004"/>
    <n v="-201.89147399999999"/>
    <n v="-1.565242"/>
    <n v="-7.5291300000000003"/>
    <n v="-201.894409"/>
    <n v="-1.5681229999999999"/>
    <n v="1.6261680000000001"/>
    <n v="2.882E-3"/>
  </r>
  <r>
    <n v="2972"/>
    <x v="3"/>
    <s v="1-2-8"/>
    <s v="1-2-8"/>
    <x v="0"/>
    <x v="2957"/>
    <n v="143.197"/>
    <n v="328.60500000000002"/>
    <n v="2.4579059999999999"/>
    <n v="0"/>
    <x v="2478"/>
    <x v="2779"/>
    <n v="-7.4604280000000003"/>
    <n v="-202.591296"/>
    <n v="-1.5600560000000001"/>
    <n v="-7.5245160000000002"/>
    <n v="-202.620575"/>
    <n v="-1.564899"/>
    <n v="7.0458879999999997"/>
    <n v="4.8430000000000001E-3"/>
  </r>
  <r>
    <n v="2973"/>
    <x v="3"/>
    <s v="1-2-8"/>
    <s v="1-2-8"/>
    <x v="0"/>
    <x v="2958"/>
    <n v="129.71"/>
    <n v="300.74900000000002"/>
    <n v="2.8467929999999999"/>
    <n v="0"/>
    <x v="2479"/>
    <x v="2780"/>
    <n v="-7.5049320000000002"/>
    <n v="-203.585646"/>
    <n v="-1.564144"/>
    <n v="-7.5164549999999997"/>
    <n v="-203.588821"/>
    <n v="-1.5625849999999999"/>
    <n v="1.1952700000000001"/>
    <n v="1.5590000000000001E-3"/>
  </r>
  <r>
    <n v="2974"/>
    <x v="3"/>
    <s v="1-2-8"/>
    <s v="1-2-8"/>
    <x v="0"/>
    <x v="2959"/>
    <n v="92.912000000000006"/>
    <n v="667.70399999999995"/>
    <n v="2.8507440000000002"/>
    <n v="0"/>
    <x v="2480"/>
    <x v="2781"/>
    <n v="-7.5198309999999999"/>
    <n v="-204.333189"/>
    <n v="-1.5542959999999999"/>
    <n v="-7.5094219999999998"/>
    <n v="-204.314728"/>
    <n v="-1.5619749999999999"/>
    <n v="2.1193909999999998"/>
    <n v="7.6790000000000001E-3"/>
  </r>
  <r>
    <n v="2975"/>
    <x v="3"/>
    <s v="1-2-8"/>
    <s v="1-2-8"/>
    <x v="0"/>
    <x v="2960"/>
    <n v="291.11900000000003"/>
    <n v="520.54899999999998"/>
    <n v="2.207487"/>
    <n v="0"/>
    <x v="2481"/>
    <x v="2782"/>
    <n v="-7.4595399999999996"/>
    <n v="-205.06934799999999"/>
    <n v="-1.5568010000000001"/>
    <n v="-7.5024980000000001"/>
    <n v="-205.04040499999999"/>
    <n v="-1.5609550000000001"/>
    <n v="5.1798500000000001"/>
    <n v="4.1529999999999996E-3"/>
  </r>
  <r>
    <n v="2976"/>
    <x v="3"/>
    <s v="1-2-8"/>
    <s v="1-2-8"/>
    <x v="0"/>
    <x v="2961"/>
    <n v="102.13500000000001"/>
    <n v="290.69900000000001"/>
    <n v="1.9094880000000001"/>
    <n v="0"/>
    <x v="531"/>
    <x v="2783"/>
    <n v="-7.4735610000000001"/>
    <n v="-205.792373"/>
    <n v="-1.5616989999999999"/>
    <n v="-7.4965080000000004"/>
    <n v="-205.76603700000001"/>
    <n v="-1.5623039999999999"/>
    <n v="3.4930569999999999"/>
    <n v="6.0499999999999996E-4"/>
  </r>
  <r>
    <n v="2977"/>
    <x v="3"/>
    <s v="1-2-8"/>
    <s v="1-2-8"/>
    <x v="0"/>
    <x v="2962"/>
    <n v="109.761"/>
    <n v="368.459"/>
    <n v="1.966618"/>
    <n v="0"/>
    <x v="2482"/>
    <x v="2784"/>
    <n v="-7.4637320000000003"/>
    <n v="-206.45352"/>
    <n v="-1.568859"/>
    <n v="-7.4915209999999997"/>
    <n v="-206.491669"/>
    <n v="-1.562827"/>
    <n v="4.7196439999999997"/>
    <n v="6.032E-3"/>
  </r>
  <r>
    <n v="2978"/>
    <x v="3"/>
    <s v="1-2-8"/>
    <s v="1-2-8"/>
    <x v="0"/>
    <x v="2963"/>
    <n v="144.411"/>
    <n v="309.90899999999999"/>
    <n v="2.3484150000000001"/>
    <n v="0"/>
    <x v="2483"/>
    <x v="2785"/>
    <n v="-7.5459259999999997"/>
    <n v="-207.14210499999999"/>
    <n v="-1.56982"/>
    <n v="-7.4866640000000002"/>
    <n v="-207.217468"/>
    <n v="-1.5641480000000001"/>
    <n v="9.5872960000000003"/>
    <n v="5.672E-3"/>
  </r>
  <r>
    <n v="2979"/>
    <x v="3"/>
    <s v="1-2-8"/>
    <s v="1-2-8"/>
    <x v="0"/>
    <x v="2964"/>
    <n v="119.59"/>
    <n v="365.52600000000001"/>
    <n v="3.5413779999999999"/>
    <n v="0"/>
    <x v="2484"/>
    <x v="2786"/>
    <n v="-7.4763310000000001"/>
    <n v="-208.186747"/>
    <n v="-1.5781620000000001"/>
    <n v="-7.4808880000000002"/>
    <n v="-208.18536399999999"/>
    <n v="-1.5649090000000001"/>
    <n v="0.47623700000000002"/>
    <n v="1.3252999999999999E-2"/>
  </r>
  <r>
    <n v="2980"/>
    <x v="3"/>
    <s v="1-2-8"/>
    <s v="1-2-8"/>
    <x v="0"/>
    <x v="2965"/>
    <n v="148.476"/>
    <n v="356.75299999999999"/>
    <n v="2.3135469999999998"/>
    <n v="0"/>
    <x v="2485"/>
    <x v="2787"/>
    <n v="-7.4663370000000002"/>
    <n v="-208.897873"/>
    <n v="-1.568508"/>
    <n v="-7.4770000000000003"/>
    <n v="-208.91134600000001"/>
    <n v="-1.564808"/>
    <n v="1.7182059999999999"/>
    <n v="3.7000000000000002E-3"/>
  </r>
  <r>
    <n v="2981"/>
    <x v="3"/>
    <s v="1-2-8"/>
    <s v="1-2-8"/>
    <x v="0"/>
    <x v="2966"/>
    <n v="99.335999999999999"/>
    <n v="316.17200000000003"/>
    <n v="2.0457670000000001"/>
    <n v="0"/>
    <x v="2486"/>
    <x v="2788"/>
    <n v="-7.4666699999999997"/>
    <n v="-209.62575200000001"/>
    <n v="-1.568527"/>
    <n v="-7.4729109999999999"/>
    <n v="-209.637146"/>
    <n v="-1.565544"/>
    <n v="1.299175"/>
    <n v="2.983E-3"/>
  </r>
  <r>
    <n v="2982"/>
    <x v="3"/>
    <s v="1-2-8"/>
    <s v="1-2-8"/>
    <x v="0"/>
    <x v="2967"/>
    <n v="90.951999999999998"/>
    <n v="276.98899999999998"/>
    <n v="3.1946780000000001"/>
    <n v="0"/>
    <x v="2487"/>
    <x v="2789"/>
    <n v="-7.507193"/>
    <n v="-210.5668"/>
    <n v="-1.5673900000000001"/>
    <n v="-7.4684160000000004"/>
    <n v="-210.604874"/>
    <n v="-1.566249"/>
    <n v="5.4344010000000003"/>
    <n v="1.1410000000000001E-3"/>
  </r>
  <r>
    <n v="2983"/>
    <x v="0"/>
    <s v="1-2-8-9"/>
    <s v="1-2-8-9"/>
    <x v="0"/>
    <x v="2968"/>
    <n v="112.773"/>
    <n v="291.322"/>
    <n v="3.0343119999999999"/>
    <n v="0"/>
    <x v="2488"/>
    <x v="2790"/>
    <n v="-7.4472649999999998"/>
    <n v="-211.347962"/>
    <n v="-1.5659719999999999"/>
    <n v="-7.465948"/>
    <n v="-211.33067299999999"/>
    <n v="-1.5665089999999999"/>
    <n v="2.5455209999999999"/>
    <n v="5.3700000000000004E-4"/>
  </r>
  <r>
    <n v="2984"/>
    <x v="0"/>
    <s v="1-2-8-9"/>
    <s v="1-2-8-9"/>
    <x v="0"/>
    <x v="2969"/>
    <n v="104.491"/>
    <n v="420.36700000000002"/>
    <n v="2.969195"/>
    <n v="0"/>
    <x v="2489"/>
    <x v="2791"/>
    <n v="-7.4998620000000003"/>
    <n v="-212.01147599999999"/>
    <n v="-1.5699860000000001"/>
    <n v="-7.4635119999999997"/>
    <n v="-212.05647300000001"/>
    <n v="-1.5676110000000001"/>
    <n v="5.7845079999999998"/>
    <n v="2.3760000000000001E-3"/>
  </r>
  <r>
    <n v="2985"/>
    <x v="0"/>
    <s v="1-2-8-9"/>
    <s v="1-2-8-9"/>
    <x v="0"/>
    <x v="2970"/>
    <n v="113.62"/>
    <n v="230.77799999999999"/>
    <n v="2.6836150000000001"/>
    <n v="0"/>
    <x v="2490"/>
    <x v="2792"/>
    <n v="-7.5090219999999999"/>
    <n v="-212.73464999999999"/>
    <n v="-1.567966"/>
    <n v="-7.4616360000000004"/>
    <n v="-212.78228799999999"/>
    <n v="-1.5675539999999999"/>
    <n v="6.7192090000000002"/>
    <n v="4.1199999999999999E-4"/>
  </r>
  <r>
    <n v="2986"/>
    <x v="0"/>
    <s v="1-2-8-9"/>
    <s v="1-2-8-9"/>
    <x v="0"/>
    <x v="1790"/>
    <n v="142.22999999999999"/>
    <n v="226.369"/>
    <n v="3.9957009999999999"/>
    <n v="0"/>
    <x v="2491"/>
    <x v="2793"/>
    <n v="-7.4521480000000002"/>
    <n v="-213.774156"/>
    <n v="-1.569939"/>
    <n v="-7.4591789999999998"/>
    <n v="-213.75001499999999"/>
    <n v="-1.5679339999999999"/>
    <n v="2.5144380000000002"/>
    <n v="2.0040000000000001E-3"/>
  </r>
  <r>
    <n v="2987"/>
    <x v="0"/>
    <s v="1-2-8-9"/>
    <s v="1-2-8-9"/>
    <x v="0"/>
    <x v="2971"/>
    <n v="134.06"/>
    <n v="258.58499999999998"/>
    <n v="2.777228"/>
    <n v="0"/>
    <x v="2492"/>
    <x v="2794"/>
    <n v="-7.4546320000000001"/>
    <n v="-214.48290499999999"/>
    <n v="-1.568406"/>
    <n v="-7.4572900000000004"/>
    <n v="-214.47581500000001"/>
    <n v="-1.5685979999999999"/>
    <n v="0.75715200000000005"/>
    <n v="1.92E-4"/>
  </r>
  <r>
    <n v="2988"/>
    <x v="0"/>
    <s v="1-2-8-9"/>
    <s v="1-2-8-9"/>
    <x v="0"/>
    <x v="2972"/>
    <n v="139.12299999999999"/>
    <n v="220.72800000000001"/>
    <n v="2.7613590000000001"/>
    <n v="0"/>
    <x v="724"/>
    <x v="2787"/>
    <n v="-7.4864290000000002"/>
    <n v="-215.16563400000001"/>
    <n v="-1.564603"/>
    <n v="-7.4559170000000003"/>
    <n v="-215.20161400000001"/>
    <n v="-1.568333"/>
    <n v="4.7175529999999997"/>
    <n v="3.7299999999999998E-3"/>
  </r>
  <r>
    <n v="2989"/>
    <x v="0"/>
    <s v="1-2-8-9"/>
    <s v="1-2-8-9"/>
    <x v="0"/>
    <x v="2973"/>
    <n v="157.73699999999999"/>
    <n v="278.351"/>
    <n v="3.1992389999999999"/>
    <n v="0"/>
    <x v="705"/>
    <x v="2380"/>
    <n v="-7.4200569999999999"/>
    <n v="-215.961309"/>
    <n v="-1.567083"/>
    <n v="-7.4545349999999999"/>
    <n v="-215.927414"/>
    <n v="-1.56917"/>
    <n v="4.8348779999999998"/>
    <n v="2.0869999999999999E-3"/>
  </r>
  <r>
    <n v="2990"/>
    <x v="0"/>
    <s v="1-2-8-9"/>
    <s v="1-2-8-9"/>
    <x v="0"/>
    <x v="2974"/>
    <n v="178.446"/>
    <n v="272.45699999999999"/>
    <n v="3.723649"/>
    <n v="0"/>
    <x v="2493"/>
    <x v="2795"/>
    <n v="-7.4853100000000001"/>
    <n v="-216.84782799999999"/>
    <n v="-1.5674680000000001"/>
    <n v="-7.4531650000000003"/>
    <n v="-216.89515700000001"/>
    <n v="-1.5695319999999999"/>
    <n v="5.7212959999999997"/>
    <n v="2.065E-3"/>
  </r>
  <r>
    <n v="2991"/>
    <x v="0"/>
    <s v="1-2-8-9"/>
    <s v="1-2-8-9"/>
    <x v="0"/>
    <x v="2975"/>
    <n v="161.34"/>
    <n v="332.35199999999998"/>
    <n v="3.7571110000000001"/>
    <n v="0"/>
    <x v="1222"/>
    <x v="2796"/>
    <n v="-7.4568709999999996"/>
    <n v="-217.63935900000001"/>
    <n v="-1.5711820000000001"/>
    <n v="-7.4523859999999997"/>
    <n v="-217.62095600000001"/>
    <n v="-1.569196"/>
    <n v="1.894066"/>
    <n v="1.9859999999999999E-3"/>
  </r>
  <r>
    <n v="2992"/>
    <x v="3"/>
    <s v="2-8-9"/>
    <s v="2-8-9"/>
    <x v="0"/>
    <x v="2976"/>
    <n v="149.42400000000001"/>
    <n v="331.25799999999998"/>
    <n v="2.0928059999999999"/>
    <n v="0"/>
    <x v="2494"/>
    <x v="2797"/>
    <n v="-7.4340859999999997"/>
    <n v="-218.362596"/>
    <n v="-1.5681449999999999"/>
    <n v="-7.4513379999999998"/>
    <n v="-218.346756"/>
    <n v="-1.5697859999999999"/>
    <n v="2.34206"/>
    <n v="1.6410000000000001E-3"/>
  </r>
  <r>
    <n v="2993"/>
    <x v="3"/>
    <s v="2-8-9"/>
    <s v="2-8-9"/>
    <x v="0"/>
    <x v="2977"/>
    <n v="82.801000000000002"/>
    <n v="310.29500000000002"/>
    <n v="1.915456"/>
    <n v="0"/>
    <x v="2495"/>
    <x v="2798"/>
    <n v="-7.5146769999999998"/>
    <n v="-219.10634200000001"/>
    <n v="-1.5663290000000001"/>
    <n v="-7.4506800000000002"/>
    <n v="-219.07255599999999"/>
    <n v="-1.5693839999999999"/>
    <n v="7.2367280000000003"/>
    <n v="3.055E-3"/>
  </r>
  <r>
    <n v="2994"/>
    <x v="3"/>
    <s v="2-8-9"/>
    <s v="2-8-9"/>
    <x v="0"/>
    <x v="2978"/>
    <n v="80.843999999999994"/>
    <n v="192.25800000000001"/>
    <n v="2.4481160000000002"/>
    <n v="0"/>
    <x v="140"/>
    <x v="2799"/>
    <n v="-7.5670859999999998"/>
    <n v="-219.948556"/>
    <n v="-1.5793299999999999"/>
    <n v="-7.4496779999999996"/>
    <n v="-220.04028299999999"/>
    <n v="-1.5694969999999999"/>
    <n v="14.899212"/>
    <n v="9.8329999999999997E-3"/>
  </r>
  <r>
    <n v="2995"/>
    <x v="3"/>
    <s v="2-8-9"/>
    <s v="2-8-9"/>
    <x v="0"/>
    <x v="2979"/>
    <n v="82.691999999999993"/>
    <n v="275.49299999999999"/>
    <n v="2.874838"/>
    <n v="0"/>
    <x v="714"/>
    <x v="2800"/>
    <n v="-7.3871070000000003"/>
    <n v="-220.838393"/>
    <n v="-1.5673600000000001"/>
    <n v="-7.4489140000000003"/>
    <n v="-220.76608300000001"/>
    <n v="-1.5701339999999999"/>
    <n v="9.5125729999999997"/>
    <n v="2.774E-3"/>
  </r>
  <r>
    <n v="2996"/>
    <x v="3"/>
    <s v="2-8-9"/>
    <s v="2-8-9"/>
    <x v="0"/>
    <x v="2980"/>
    <n v="97.206000000000003"/>
    <n v="231.358"/>
    <n v="1.893486"/>
    <n v="0"/>
    <x v="1563"/>
    <x v="2801"/>
    <n v="-7.4898280000000002"/>
    <n v="-221.44506699999999"/>
    <n v="-1.575753"/>
    <n v="-7.4485539999999997"/>
    <n v="-221.491882"/>
    <n v="-1.5697700000000001"/>
    <n v="6.241117"/>
    <n v="5.9829999999999996E-3"/>
  </r>
  <r>
    <n v="2997"/>
    <x v="3"/>
    <s v="2-8-9"/>
    <s v="2-8-9"/>
    <x v="0"/>
    <x v="2049"/>
    <n v="84.742999999999995"/>
    <n v="274.22899999999998"/>
    <n v="2.079348"/>
    <n v="0"/>
    <x v="2496"/>
    <x v="2802"/>
    <n v="-7.6472309999999997"/>
    <n v="-222.13191399999999"/>
    <n v="-1.5836730000000001"/>
    <n v="-7.4479519999999999"/>
    <n v="-222.21769699999999"/>
    <n v="-1.5703780000000001"/>
    <n v="21.695793999999999"/>
    <n v="1.3296000000000001E-2"/>
  </r>
  <r>
    <n v="2998"/>
    <x v="3"/>
    <s v="2-8-9"/>
    <s v="2-8-9"/>
    <x v="0"/>
    <x v="2981"/>
    <n v="109.79900000000001"/>
    <n v="228.78700000000001"/>
    <n v="2.9616950000000002"/>
    <n v="0"/>
    <x v="720"/>
    <x v="2803"/>
    <n v="-7.4573650000000002"/>
    <n v="-223.16884300000001"/>
    <n v="-1.5718380000000001"/>
    <n v="-7.4474099999999996"/>
    <n v="-223.18542500000001"/>
    <n v="-1.5704659999999999"/>
    <n v="1.9340999999999999"/>
    <n v="1.372E-3"/>
  </r>
  <r>
    <n v="2999"/>
    <x v="3"/>
    <s v="2-8-9"/>
    <s v="2-8-9"/>
    <x v="0"/>
    <x v="2982"/>
    <n v="105.429"/>
    <n v="250.904"/>
    <n v="2.3933019999999998"/>
    <n v="0"/>
    <x v="549"/>
    <x v="1282"/>
    <n v="-7.383013"/>
    <n v="-223.993323"/>
    <n v="-1.5654349999999999"/>
    <n v="-7.4471439999999998"/>
    <n v="-223.911224"/>
    <n v="-1.569974"/>
    <n v="10.417757"/>
    <n v="4.5389999999999996E-3"/>
  </r>
  <r>
    <n v="3000"/>
    <x v="3"/>
    <s v="2-8-9"/>
    <s v="2-8-9"/>
    <x v="0"/>
    <x v="2983"/>
    <n v="95.938999999999993"/>
    <n v="222.298"/>
    <n v="2.1255570000000001"/>
    <n v="0"/>
    <x v="553"/>
    <x v="1700"/>
    <n v="-7.5028350000000001"/>
    <n v="-224.57771199999999"/>
    <n v="-1.5708819999999999"/>
    <n v="-7.4465570000000003"/>
    <n v="-224.637024"/>
    <n v="-1.5704640000000001"/>
    <n v="8.1762750000000004"/>
    <n v="4.1899999999999999E-4"/>
  </r>
  <r>
    <n v="3001"/>
    <x v="3"/>
    <s v="2-8-9"/>
    <s v="2-8-9"/>
    <x v="0"/>
    <x v="2984"/>
    <n v="103.16"/>
    <n v="304.47899999999998"/>
    <n v="2.6574"/>
    <n v="0"/>
    <x v="555"/>
    <x v="2804"/>
    <n v="-7.4422410000000001"/>
    <n v="-225.379322"/>
    <n v="-1.5707070000000001"/>
    <n v="-7.446339"/>
    <n v="-225.36282299999999"/>
    <n v="-1.5700099999999999"/>
    <n v="1.6999899999999999"/>
    <n v="6.9700000000000003E-4"/>
  </r>
  <r>
    <n v="3002"/>
    <x v="3"/>
    <s v="2-8-9"/>
    <s v="2-8-9"/>
    <x v="0"/>
    <x v="2985"/>
    <n v="98.061000000000007"/>
    <n v="344.31400000000002"/>
    <n v="3.006672"/>
    <n v="0"/>
    <x v="722"/>
    <x v="2805"/>
    <n v="-7.4774859999999999"/>
    <n v="-226.341554"/>
    <n v="-1.5722609999999999"/>
    <n v="-7.4459609999999996"/>
    <n v="-226.330566"/>
    <n v="-1.5701149999999999"/>
    <n v="3.3385449999999999"/>
    <n v="2.1450000000000002E-3"/>
  </r>
  <r>
    <n v="3003"/>
    <x v="3"/>
    <s v="2-8-9"/>
    <s v="2-8-9"/>
    <x v="0"/>
    <x v="131"/>
    <n v="96.825000000000003"/>
    <n v="242.72200000000001"/>
    <n v="2.0248080000000002"/>
    <n v="0"/>
    <x v="562"/>
    <x v="2806"/>
    <n v="-7.535202"/>
    <n v="-227.01275699999999"/>
    <n v="-1.5753269999999999"/>
    <n v="-7.4454989999999999"/>
    <n v="-227.056366"/>
    <n v="-1.5706249999999999"/>
    <n v="9.9741350000000004"/>
    <n v="4.7019999999999996E-3"/>
  </r>
  <r>
    <n v="3004"/>
    <x v="3"/>
    <s v="2-8-9"/>
    <s v="2-8-9"/>
    <x v="0"/>
    <x v="2986"/>
    <n v="124.922"/>
    <n v="229.48500000000001"/>
    <n v="2.5835789999999998"/>
    <n v="0"/>
    <x v="565"/>
    <x v="2807"/>
    <n v="-7.3471159999999998"/>
    <n v="-227.83450400000001"/>
    <n v="-1.565993"/>
    <n v="-7.4453779999999998"/>
    <n v="-227.78216599999999"/>
    <n v="-1.5701510000000001"/>
    <n v="11.13316"/>
    <n v="4.1580000000000002E-3"/>
  </r>
  <r>
    <n v="3005"/>
    <x v="3"/>
    <s v="2-8-9"/>
    <s v="2-8-9"/>
    <x v="0"/>
    <x v="2987"/>
    <n v="84.341999999999999"/>
    <n v="266.39100000000002"/>
    <n v="2.9269949999999998"/>
    <n v="0"/>
    <x v="152"/>
    <x v="537"/>
    <n v="-7.3999360000000003"/>
    <n v="-228.79924700000001"/>
    <n v="-1.5699609999999999"/>
    <n v="-7.4450229999999999"/>
    <n v="-228.74989299999999"/>
    <n v="-1.5701799999999999"/>
    <n v="6.6848190000000001"/>
    <n v="2.1900000000000001E-4"/>
  </r>
  <r>
    <n v="3006"/>
    <x v="3"/>
    <s v="2-8-9"/>
    <s v="2-8-9"/>
    <x v="0"/>
    <x v="2988"/>
    <n v="149.59"/>
    <n v="346.27600000000001"/>
    <n v="2.3704619999999998"/>
    <n v="0"/>
    <x v="555"/>
    <x v="1994"/>
    <n v="-7.3061740000000004"/>
    <n v="-229.54215199999999"/>
    <n v="-1.5619970000000001"/>
    <n v="-7.4446469999999998"/>
    <n v="-229.47569300000001"/>
    <n v="-1.570719"/>
    <n v="15.359532"/>
    <n v="8.7220000000000006E-3"/>
  </r>
  <r>
    <n v="3007"/>
    <x v="3"/>
    <s v="2-8-9"/>
    <s v="2-8-9"/>
    <x v="0"/>
    <x v="2989"/>
    <n v="84.105999999999995"/>
    <n v="186.929"/>
    <n v="2.398549"/>
    <n v="0"/>
    <x v="558"/>
    <x v="2460"/>
    <n v="-7.3888569999999998"/>
    <n v="-230.27490900000001"/>
    <n v="-1.5642370000000001"/>
    <n v="-7.444585"/>
    <n v="-230.201492"/>
    <n v="-1.5702339999999999"/>
    <n v="9.2172049999999999"/>
    <n v="5.9979999999999999E-3"/>
  </r>
  <r>
    <n v="3008"/>
    <x v="3"/>
    <s v="2-8-9"/>
    <s v="2-8-9"/>
    <x v="0"/>
    <x v="2990"/>
    <n v="88.623000000000005"/>
    <n v="324.69"/>
    <n v="2.2417989999999999"/>
    <n v="0"/>
    <x v="558"/>
    <x v="2808"/>
    <n v="-7.5536000000000003"/>
    <n v="-231.27719300000001"/>
    <n v="-1.5597559999999999"/>
    <n v="-7.4442729999999999"/>
    <n v="-231.16923499999999"/>
    <n v="-1.570236"/>
    <n v="15.364597"/>
    <n v="1.048E-2"/>
  </r>
  <r>
    <n v="3009"/>
    <x v="3"/>
    <s v="2-8-9"/>
    <s v="2-8-9"/>
    <x v="0"/>
    <x v="2991"/>
    <n v="149.10400000000001"/>
    <n v="334.25799999999998"/>
    <n v="2.4069039999999999"/>
    <n v="0"/>
    <x v="152"/>
    <x v="2809"/>
    <n v="-7.4361410000000001"/>
    <n v="-231.91236000000001"/>
    <n v="-1.571296"/>
    <n v="-7.4438870000000001"/>
    <n v="-231.89503500000001"/>
    <n v="-1.5707329999999999"/>
    <n v="1.8977710000000001"/>
    <n v="5.62E-4"/>
  </r>
  <r>
    <n v="3010"/>
    <x v="3"/>
    <s v="2-8-9"/>
    <s v="2-8-9"/>
    <x v="0"/>
    <x v="2992"/>
    <n v="109.215"/>
    <n v="268.66199999999998"/>
    <n v="1.681994"/>
    <n v="0"/>
    <x v="717"/>
    <x v="2810"/>
    <n v="-7.6177149999999996"/>
    <n v="-232.46011999999999"/>
    <n v="-1.5722389999999999"/>
    <n v="-7.4438129999999996"/>
    <n v="-232.620834"/>
    <n v="-1.5702290000000001"/>
    <n v="23.679307999999999"/>
    <n v="2.0089999999999999E-3"/>
  </r>
  <r>
    <n v="3011"/>
    <x v="3"/>
    <s v="2-8-9"/>
    <s v="2-8-9"/>
    <x v="0"/>
    <x v="2993"/>
    <n v="118.36"/>
    <n v="301.38600000000002"/>
    <n v="3.094827"/>
    <n v="0"/>
    <x v="549"/>
    <x v="733"/>
    <n v="-7.4094569999999997"/>
    <n v="-233.29867200000001"/>
    <n v="-1.5752330000000001"/>
    <n v="-7.4434089999999999"/>
    <n v="-233.34663399999999"/>
    <n v="-1.570716"/>
    <n v="5.876341"/>
    <n v="4.5170000000000002E-3"/>
  </r>
  <r>
    <n v="3012"/>
    <x v="3"/>
    <s v="2-8-9"/>
    <s v="2-8-9"/>
    <x v="0"/>
    <x v="2994"/>
    <n v="156.10300000000001"/>
    <n v="377.85"/>
    <n v="3.8131870000000001"/>
    <n v="0"/>
    <x v="561"/>
    <x v="2809"/>
    <n v="-7.2827640000000002"/>
    <n v="-234.404563"/>
    <n v="-1.5763309999999999"/>
    <n v="-7.4431190000000003"/>
    <n v="-234.31437700000001"/>
    <n v="-1.570732"/>
    <n v="18.397627"/>
    <n v="5.5989999999999998E-3"/>
  </r>
  <r>
    <n v="3013"/>
    <x v="3"/>
    <s v="2-8-9"/>
    <s v="2-8-9"/>
    <x v="0"/>
    <x v="2995"/>
    <n v="143.20699999999999"/>
    <n v="236.22"/>
    <n v="2.0573380000000001"/>
    <n v="0"/>
    <x v="720"/>
    <x v="2811"/>
    <n v="-7.4390330000000002"/>
    <n v="-234.992839"/>
    <n v="-1.573456"/>
    <n v="-7.44306"/>
    <n v="-235.040176"/>
    <n v="-1.5702430000000001"/>
    <n v="4.7507989999999998"/>
    <n v="3.2130000000000001E-3"/>
  </r>
  <r>
    <n v="3014"/>
    <x v="3"/>
    <s v="2-8-9"/>
    <s v="2-8-9"/>
    <x v="0"/>
    <x v="2996"/>
    <n v="138.96899999999999"/>
    <n v="286.61200000000002"/>
    <n v="2.544187"/>
    <n v="0"/>
    <x v="560"/>
    <x v="1318"/>
    <n v="-7.37887"/>
    <n v="-235.80039600000001"/>
    <n v="-1.572641"/>
    <n v="-7.4426699999999997"/>
    <n v="-235.76597599999999"/>
    <n v="-1.5707329999999999"/>
    <n v="7.2492530000000004"/>
    <n v="1.908E-3"/>
  </r>
  <r>
    <n v="3015"/>
    <x v="3"/>
    <s v="2-8-9"/>
    <s v="2-8-9"/>
    <x v="0"/>
    <x v="2997"/>
    <n v="146.96"/>
    <n v="369.346"/>
    <n v="3.40246"/>
    <n v="0"/>
    <x v="560"/>
    <x v="1700"/>
    <n v="-7.4483969999999999"/>
    <n v="-236.64353"/>
    <n v="-1.5795969999999999"/>
    <n v="-7.4423700000000004"/>
    <n v="-236.73370399999999"/>
    <n v="-1.570732"/>
    <n v="9.0374459999999992"/>
    <n v="8.8649999999999996E-3"/>
  </r>
  <r>
    <n v="3016"/>
    <x v="3"/>
    <s v="2-8-9"/>
    <s v="2-8-9"/>
    <x v="0"/>
    <x v="2998"/>
    <n v="138.03700000000001"/>
    <n v="328.83800000000002"/>
    <n v="2.355216"/>
    <n v="0"/>
    <x v="720"/>
    <x v="547"/>
    <n v="-7.5283600000000002"/>
    <n v="-237.40970300000001"/>
    <n v="-1.573018"/>
    <n v="-7.4423089999999998"/>
    <n v="-237.45950300000001"/>
    <n v="-1.5702419999999999"/>
    <n v="9.9421859999999995"/>
    <n v="2.7750000000000001E-3"/>
  </r>
  <r>
    <n v="3017"/>
    <x v="3"/>
    <s v="2-8-9"/>
    <s v="2-8-9"/>
    <x v="0"/>
    <x v="2999"/>
    <n v="139.619"/>
    <n v="328.59500000000003"/>
    <n v="3.2828110000000001"/>
    <n v="0"/>
    <x v="558"/>
    <x v="1797"/>
    <n v="-7.377338"/>
    <n v="-238.20687599999999"/>
    <n v="-1.574397"/>
    <n v="-7.441954"/>
    <n v="-238.185303"/>
    <n v="-1.5707580000000001"/>
    <n v="6.8122290000000003"/>
    <n v="3.6380000000000002E-3"/>
  </r>
  <r>
    <n v="3018"/>
    <x v="3"/>
    <s v="2-8-9"/>
    <s v="2-8-9"/>
    <x v="0"/>
    <x v="3000"/>
    <n v="150.14500000000001"/>
    <n v="324.60000000000002"/>
    <n v="3.4931839999999998"/>
    <n v="0"/>
    <x v="722"/>
    <x v="2812"/>
    <n v="-7.3940000000000001"/>
    <n v="-239.176333"/>
    <n v="-1.5676570000000001"/>
    <n v="-7.4417689999999999"/>
    <n v="-239.15304599999999"/>
    <n v="-1.570829"/>
    <n v="5.3143570000000002"/>
    <n v="3.1719999999999999E-3"/>
  </r>
  <r>
    <n v="3019"/>
    <x v="3"/>
    <s v="2-8-9"/>
    <s v="2-8-9"/>
    <x v="0"/>
    <x v="3001"/>
    <n v="140.28399999999999"/>
    <n v="303.63799999999998"/>
    <n v="1.8027599999999999"/>
    <n v="0"/>
    <x v="719"/>
    <x v="2813"/>
    <n v="-7.5599869999999996"/>
    <n v="-239.800262"/>
    <n v="-1.572605"/>
    <n v="-7.441808"/>
    <n v="-239.87884500000001"/>
    <n v="-1.5703659999999999"/>
    <n v="14.192123"/>
    <n v="2.2390000000000001E-3"/>
  </r>
  <r>
    <n v="3020"/>
    <x v="3"/>
    <s v="2-8-9"/>
    <s v="2-8-9"/>
    <x v="0"/>
    <x v="3002"/>
    <n v="80.128"/>
    <n v="206.196"/>
    <n v="3.3905569999999998"/>
    <n v="0"/>
    <x v="560"/>
    <x v="181"/>
    <n v="-7.4583110000000001"/>
    <n v="-240.817837"/>
    <n v="-1.5730900000000001"/>
    <n v="-7.4416310000000001"/>
    <n v="-240.84657300000001"/>
    <n v="-1.570371"/>
    <n v="3.3226249999999999"/>
    <n v="2.7190000000000001E-3"/>
  </r>
  <r>
    <n v="3021"/>
    <x v="3"/>
    <s v="2-8-9"/>
    <s v="2-8-9"/>
    <x v="0"/>
    <x v="3003"/>
    <n v="96.498999999999995"/>
    <n v="202.37899999999999"/>
    <n v="3.5637099999999999"/>
    <n v="0"/>
    <x v="1013"/>
    <x v="785"/>
    <n v="-7.3583189999999998"/>
    <n v="-241.62236999999999"/>
    <n v="-1.56515"/>
    <n v="-7.4413330000000002"/>
    <n v="-241.572372"/>
    <n v="-1.5708610000000001"/>
    <n v="9.6907979999999991"/>
    <n v="5.7120000000000001E-3"/>
  </r>
  <r>
    <n v="3022"/>
    <x v="0"/>
    <s v="2-3-8-9"/>
    <s v="2-3-8-9"/>
    <x v="0"/>
    <x v="3004"/>
    <n v="101.876"/>
    <n v="346.29"/>
    <n v="2.6027300000000002"/>
    <n v="0"/>
    <x v="552"/>
    <x v="695"/>
    <n v="-7.4185860000000003"/>
    <n v="-242.335082"/>
    <n v="-1.567286"/>
    <n v="-7.4413660000000004"/>
    <n v="-242.29817199999999"/>
    <n v="-1.570371"/>
    <n v="4.3373949999999999"/>
    <n v="3.0850000000000001E-3"/>
  </r>
  <r>
    <n v="3023"/>
    <x v="1"/>
    <s v="2-3-8-9-10"/>
    <s v="2-3-8-9-10"/>
    <x v="0"/>
    <x v="3005"/>
    <n v="214.239"/>
    <n v="351.64299999999997"/>
    <n v="4.1843300000000001"/>
    <n v="0"/>
    <x v="558"/>
    <x v="695"/>
    <n v="-7.417478"/>
    <n v="-243.31721200000001"/>
    <n v="-1.5686800000000001"/>
    <n v="-7.4411909999999999"/>
    <n v="-243.26591500000001"/>
    <n v="-1.57037"/>
    <n v="5.6512460000000004"/>
    <n v="1.6900000000000001E-3"/>
  </r>
  <r>
    <n v="3024"/>
    <x v="1"/>
    <s v="2-3-8-9-10"/>
    <s v="2-3-8-9-10"/>
    <x v="0"/>
    <x v="3006"/>
    <n v="234.79900000000001"/>
    <n v="399.12700000000001"/>
    <n v="4.48238"/>
    <n v="0"/>
    <x v="552"/>
    <x v="546"/>
    <n v="-7.4674170000000002"/>
    <n v="-243.95462499999999"/>
    <n v="-1.5714360000000001"/>
    <n v="-7.4408950000000003"/>
    <n v="-243.991714"/>
    <n v="-1.5708599999999999"/>
    <n v="4.5597390000000004"/>
    <n v="5.7600000000000001E-4"/>
  </r>
  <r>
    <n v="3025"/>
    <x v="0"/>
    <s v="2-3-9-10"/>
    <s v="2-3-9-10"/>
    <x v="0"/>
    <x v="3007"/>
    <n v="179.49"/>
    <n v="311.745"/>
    <n v="3.1253799999999998"/>
    <n v="0"/>
    <x v="720"/>
    <x v="547"/>
    <n v="-7.4497540000000004"/>
    <n v="-244.70994300000001"/>
    <n v="-1.571132"/>
    <n v="-7.4409280000000004"/>
    <n v="-244.71751399999999"/>
    <n v="-1.57037"/>
    <n v="1.162911"/>
    <n v="7.6199999999999998E-4"/>
  </r>
  <r>
    <n v="3026"/>
    <x v="3"/>
    <s v="3-9-10"/>
    <s v="3-9-10"/>
    <x v="0"/>
    <x v="3008"/>
    <n v="106.438"/>
    <n v="398.29199999999997"/>
    <n v="3.186293"/>
    <n v="0"/>
    <x v="1348"/>
    <x v="2814"/>
    <n v="-7.2348249999999998"/>
    <n v="-245.708832"/>
    <n v="-1.576819"/>
    <n v="-7.4405830000000002"/>
    <n v="-245.68524199999999"/>
    <n v="-1.5702290000000001"/>
    <n v="20.71059"/>
    <n v="6.5900000000000004E-3"/>
  </r>
  <r>
    <n v="3027"/>
    <x v="3"/>
    <s v="3-9-10"/>
    <s v="3-9-10"/>
    <x v="0"/>
    <x v="3009"/>
    <n v="81.911000000000001"/>
    <n v="295.3"/>
    <n v="1.9506520000000001"/>
    <n v="0"/>
    <x v="719"/>
    <x v="2815"/>
    <n v="-7.3607230000000001"/>
    <n v="-246.357057"/>
    <n v="-1.5834969999999999"/>
    <n v="-7.440048"/>
    <n v="-246.411057"/>
    <n v="-1.5705960000000001"/>
    <n v="9.5960819999999991"/>
    <n v="1.2902E-2"/>
  </r>
  <r>
    <n v="3028"/>
    <x v="3"/>
    <s v="3-9-10"/>
    <s v="3-9-10"/>
    <x v="0"/>
    <x v="3010"/>
    <n v="91.144000000000005"/>
    <n v="358.16500000000002"/>
    <n v="2.9437890000000002"/>
    <n v="0"/>
    <x v="717"/>
    <x v="2816"/>
    <n v="-7.440963"/>
    <n v="-247.38017400000001"/>
    <n v="-1.569904"/>
    <n v="-7.4394660000000004"/>
    <n v="-247.378784"/>
    <n v="-1.570473"/>
    <n v="0.20424400000000001"/>
    <n v="5.6899999999999995E-4"/>
  </r>
  <r>
    <n v="3029"/>
    <x v="3"/>
    <s v="3-9-10"/>
    <s v="3-9-10"/>
    <x v="0"/>
    <x v="3011"/>
    <n v="117.61499999999999"/>
    <n v="334.71899999999999"/>
    <n v="2.564845"/>
    <n v="0"/>
    <x v="556"/>
    <x v="2817"/>
    <n v="-7.3508690000000003"/>
    <n v="-248.067509"/>
    <n v="-1.5733820000000001"/>
    <n v="-7.43912"/>
    <n v="-248.10458399999999"/>
    <n v="-1.5698920000000001"/>
    <n v="9.5722559999999994"/>
    <n v="3.49E-3"/>
  </r>
  <r>
    <n v="3030"/>
    <x v="3"/>
    <s v="3-9-10"/>
    <s v="3-9-10"/>
    <x v="0"/>
    <x v="3012"/>
    <n v="80.962999999999994"/>
    <n v="254.46199999999999"/>
    <n v="2.997992"/>
    <n v="0"/>
    <x v="552"/>
    <x v="2818"/>
    <n v="-7.3832740000000001"/>
    <n v="-248.92159699999999"/>
    <n v="-1.560592"/>
    <n v="-7.4384880000000004"/>
    <n v="-248.83038300000001"/>
    <n v="-1.5703830000000001"/>
    <n v="10.662367"/>
    <n v="9.7900000000000001E-3"/>
  </r>
  <r>
    <n v="3031"/>
    <x v="3"/>
    <s v="3-9-10"/>
    <s v="3-9-10"/>
    <x v="0"/>
    <x v="3013"/>
    <n v="91.787000000000006"/>
    <n v="210.24299999999999"/>
    <n v="2.9963030000000002"/>
    <n v="0"/>
    <x v="1009"/>
    <x v="2819"/>
    <n v="-7.5408379999999999"/>
    <n v="-249.727563"/>
    <n v="-1.566125"/>
    <n v="-7.4378799999999998"/>
    <n v="-249.798126"/>
    <n v="-1.5703990000000001"/>
    <n v="12.481854999999999"/>
    <n v="4.2750000000000002E-3"/>
  </r>
  <r>
    <n v="3032"/>
    <x v="3"/>
    <s v="3-9-10"/>
    <s v="3-9-10"/>
    <x v="0"/>
    <x v="3014"/>
    <n v="160.029"/>
    <n v="223.26400000000001"/>
    <n v="2.7373690000000002"/>
    <n v="0"/>
    <x v="718"/>
    <x v="2820"/>
    <n v="-7.462288"/>
    <n v="-250.49425299999999"/>
    <n v="-1.5712870000000001"/>
    <n v="-7.4374440000000002"/>
    <n v="-250.52392599999999"/>
    <n v="-1.5698000000000001"/>
    <n v="3.869958"/>
    <n v="1.487E-3"/>
  </r>
  <r>
    <n v="3033"/>
    <x v="3"/>
    <s v="3-9-10"/>
    <s v="3-9-10"/>
    <x v="0"/>
    <x v="3015"/>
    <n v="117.893"/>
    <n v="273.34100000000001"/>
    <n v="2.8050769999999998"/>
    <n v="0"/>
    <x v="715"/>
    <x v="2821"/>
    <n v="-7.3242289999999999"/>
    <n v="-251.34317300000001"/>
    <n v="-1.5736699999999999"/>
    <n v="-7.4366050000000001"/>
    <n v="-251.24972500000001"/>
    <n v="-1.5701750000000001"/>
    <n v="14.615371"/>
    <n v="3.496E-3"/>
  </r>
  <r>
    <n v="3034"/>
    <x v="3"/>
    <s v="3-9-10"/>
    <s v="3-9-10"/>
    <x v="0"/>
    <x v="3016"/>
    <n v="94.600999999999999"/>
    <n v="256.03500000000003"/>
    <n v="2.931368"/>
    <n v="0"/>
    <x v="719"/>
    <x v="2822"/>
    <n v="-7.3327010000000001"/>
    <n v="-252.28099"/>
    <n v="-1.5714760000000001"/>
    <n v="-7.4356030000000004"/>
    <n v="-252.21745300000001"/>
    <n v="-1.5700430000000001"/>
    <n v="12.093681999999999"/>
    <n v="1.433E-3"/>
  </r>
  <r>
    <n v="3035"/>
    <x v="3"/>
    <s v="3-9-10"/>
    <s v="3-9-10"/>
    <x v="0"/>
    <x v="3017"/>
    <n v="100.78400000000001"/>
    <n v="252.66"/>
    <n v="2.730534"/>
    <n v="0"/>
    <x v="722"/>
    <x v="2823"/>
    <n v="-7.3674439999999999"/>
    <n v="-253.01093900000001"/>
    <n v="-1.5563180000000001"/>
    <n v="-7.4349600000000002"/>
    <n v="-252.943253"/>
    <n v="-1.5694779999999999"/>
    <n v="9.5602870000000006"/>
    <n v="1.316E-2"/>
  </r>
  <r>
    <n v="3036"/>
    <x v="3"/>
    <s v="3-9-10"/>
    <s v="3-9-10"/>
    <x v="0"/>
    <x v="3018"/>
    <n v="101.935"/>
    <n v="246.65"/>
    <n v="2.2407599999999999"/>
    <n v="0"/>
    <x v="802"/>
    <x v="2824"/>
    <n v="-7.5474230000000002"/>
    <n v="-253.686387"/>
    <n v="-1.5655129999999999"/>
    <n v="-7.4339649999999997"/>
    <n v="-253.66905199999999"/>
    <n v="-1.5699160000000001"/>
    <n v="11.477441000000001"/>
    <n v="4.4019999999999997E-3"/>
  </r>
  <r>
    <n v="3037"/>
    <x v="3"/>
    <s v="3-9-10"/>
    <s v="3-9-10"/>
    <x v="0"/>
    <x v="3019"/>
    <n v="141.34200000000001"/>
    <n v="346.673"/>
    <n v="3.1680459999999999"/>
    <n v="0"/>
    <x v="1013"/>
    <x v="2825"/>
    <n v="-7.2955880000000004"/>
    <n v="-254.636427"/>
    <n v="-1.5777159999999999"/>
    <n v="-7.4328279999999998"/>
    <n v="-254.63679500000001"/>
    <n v="-1.5698700000000001"/>
    <n v="13.724118000000001"/>
    <n v="7.8460000000000005E-3"/>
  </r>
  <r>
    <n v="3038"/>
    <x v="3"/>
    <s v="3-9-10"/>
    <s v="3-9-10"/>
    <x v="0"/>
    <x v="3020"/>
    <n v="142.63200000000001"/>
    <n v="313.18"/>
    <n v="2.0593530000000002"/>
    <n v="0"/>
    <x v="556"/>
    <x v="2826"/>
    <n v="-7.4452350000000003"/>
    <n v="-255.37423100000001"/>
    <n v="-1.5683910000000001"/>
    <n v="-7.4320539999999999"/>
    <n v="-255.362595"/>
    <n v="-1.5693010000000001"/>
    <n v="1.7582249999999999"/>
    <n v="9.1E-4"/>
  </r>
  <r>
    <n v="3039"/>
    <x v="3"/>
    <s v="3-9-10"/>
    <s v="3-9-10"/>
    <x v="0"/>
    <x v="3021"/>
    <n v="80.876000000000005"/>
    <n v="237.43100000000001"/>
    <n v="2.800494"/>
    <n v="0"/>
    <x v="1348"/>
    <x v="2827"/>
    <n v="-7.3897409999999999"/>
    <n v="-256.36772000000002"/>
    <n v="-1.5677479999999999"/>
    <n v="-7.4307169999999996"/>
    <n v="-256.33032200000002"/>
    <n v="-1.569194"/>
    <n v="5.5475899999999996"/>
    <n v="1.446E-3"/>
  </r>
  <r>
    <n v="3040"/>
    <x v="3"/>
    <s v="3-9-10"/>
    <s v="3-9-10"/>
    <x v="0"/>
    <x v="3022"/>
    <n v="126.24"/>
    <n v="208.81700000000001"/>
    <n v="1.6757599999999999"/>
    <n v="0"/>
    <x v="720"/>
    <x v="2828"/>
    <n v="-7.6241199999999996"/>
    <n v="-256.88486499999999"/>
    <n v="-1.568424"/>
    <n v="-7.4294739999999999"/>
    <n v="-257.05612200000002"/>
    <n v="-1.569599"/>
    <n v="25.926017000000002"/>
    <n v="1.175E-3"/>
  </r>
  <r>
    <n v="3041"/>
    <x v="3"/>
    <s v="3-9-10"/>
    <s v="3-9-10"/>
    <x v="0"/>
    <x v="3023"/>
    <n v="150.858"/>
    <n v="347.14800000000002"/>
    <n v="2.738219"/>
    <n v="0"/>
    <x v="1015"/>
    <x v="2829"/>
    <n v="-7.4381649999999997"/>
    <n v="-257.76483100000002"/>
    <n v="-1.5668390000000001"/>
    <n v="-7.428534"/>
    <n v="-257.78192100000001"/>
    <n v="-1.569056"/>
    <n v="1.9617800000000001"/>
    <n v="2.2169999999999998E-3"/>
  </r>
  <r>
    <n v="3042"/>
    <x v="3"/>
    <s v="3-9-10"/>
    <s v="3-9-10"/>
    <x v="0"/>
    <x v="3024"/>
    <n v="112.88200000000001"/>
    <n v="309.20999999999998"/>
    <n v="3.3751129999999998"/>
    <n v="0"/>
    <x v="716"/>
    <x v="2168"/>
    <n v="-7.3381769999999999"/>
    <n v="-258.76407899999998"/>
    <n v="-1.574274"/>
    <n v="-7.4270860000000001"/>
    <n v="-258.749664"/>
    <n v="-1.5690489999999999"/>
    <n v="9.0070150000000009"/>
    <n v="5.2249999999999996E-3"/>
  </r>
  <r>
    <n v="3043"/>
    <x v="3"/>
    <s v="3-9-10"/>
    <s v="3-9-10"/>
    <x v="0"/>
    <x v="3025"/>
    <n v="104.967"/>
    <n v="223.59100000000001"/>
    <n v="2.7294649999999998"/>
    <n v="0"/>
    <x v="1013"/>
    <x v="2830"/>
    <n v="-7.2770049999999999"/>
    <n v="-259.55429900000001"/>
    <n v="-1.572722"/>
    <n v="-7.425802"/>
    <n v="-259.47546399999999"/>
    <n v="-1.569512"/>
    <n v="16.839146"/>
    <n v="3.2100000000000002E-3"/>
  </r>
  <r>
    <n v="3044"/>
    <x v="3"/>
    <s v="3-9-10"/>
    <s v="3-9-10"/>
    <x v="0"/>
    <x v="3026"/>
    <n v="123.9"/>
    <n v="325.55900000000003"/>
    <n v="2.092841"/>
    <n v="0"/>
    <x v="717"/>
    <x v="2831"/>
    <n v="-7.3890349999999998"/>
    <n v="-260.20751999999999"/>
    <n v="-1.571231"/>
    <n v="-7.4248250000000002"/>
    <n v="-260.20126299999998"/>
    <n v="-1.5689900000000001"/>
    <n v="3.633311"/>
    <n v="2.2409999999999999E-3"/>
  </r>
  <r>
    <n v="3045"/>
    <x v="3"/>
    <s v="3-9-10"/>
    <s v="3-9-10"/>
    <x v="0"/>
    <x v="3027"/>
    <n v="378.113"/>
    <n v="905.34500000000003"/>
    <n v="2.6137950000000001"/>
    <n v="0"/>
    <x v="558"/>
    <x v="2138"/>
    <n v="-7.4284660000000002"/>
    <n v="-261.17079999999999"/>
    <n v="-1.5680639999999999"/>
    <n v="-7.4232750000000003"/>
    <n v="-261.16900600000002"/>
    <n v="-1.5689580000000001"/>
    <n v="0.54925999999999997"/>
    <n v="8.9400000000000005E-4"/>
  </r>
  <r>
    <n v="3046"/>
    <x v="3"/>
    <s v="3-9-10"/>
    <s v="3-9-10"/>
    <x v="0"/>
    <x v="3028"/>
    <n v="139.589"/>
    <n v="284.01600000000002"/>
    <n v="2.248173"/>
    <n v="0"/>
    <x v="716"/>
    <x v="2832"/>
    <n v="-7.4436119999999999"/>
    <n v="-261.97725800000001"/>
    <n v="-1.5614349999999999"/>
    <n v="-7.4219530000000002"/>
    <n v="-261.89480600000002"/>
    <n v="-1.5694440000000001"/>
    <n v="8.5249050000000004"/>
    <n v="8.0090000000000005E-3"/>
  </r>
  <r>
    <n v="3047"/>
    <x v="0"/>
    <s v="3-4-9-10"/>
    <s v="3-4-9-10"/>
    <x v="0"/>
    <x v="3029"/>
    <n v="117.803"/>
    <n v="276.64699999999999"/>
    <n v="3.2399209999999998"/>
    <n v="0"/>
    <x v="715"/>
    <x v="2833"/>
    <n v="-7.2915270000000003"/>
    <n v="-262.710127"/>
    <n v="-1.573353"/>
    <n v="-7.4209589999999999"/>
    <n v="-262.62060500000001"/>
    <n v="-1.568953"/>
    <n v="15.737447"/>
    <n v="4.4000000000000003E-3"/>
  </r>
  <r>
    <n v="3048"/>
    <x v="0"/>
    <s v="3-4-9-10"/>
    <s v="3-4-9-10"/>
    <x v="0"/>
    <x v="3030"/>
    <n v="189.09700000000001"/>
    <n v="382.21199999999999"/>
    <n v="4.0090269999999997"/>
    <n v="0"/>
    <x v="559"/>
    <x v="1285"/>
    <n v="-7.4558299999999997"/>
    <n v="-263.58983899999998"/>
    <n v="-1.567061"/>
    <n v="-7.4194040000000001"/>
    <n v="-263.588348"/>
    <n v="-1.5689470000000001"/>
    <n v="3.6457060000000001"/>
    <n v="1.887E-3"/>
  </r>
  <r>
    <n v="3049"/>
    <x v="0"/>
    <s v="3-4-9-10"/>
    <s v="3-4-9-10"/>
    <x v="0"/>
    <x v="3031"/>
    <n v="119.82"/>
    <n v="263.18900000000002"/>
    <n v="3.0107360000000001"/>
    <n v="0"/>
    <x v="717"/>
    <x v="201"/>
    <n v="-7.3683259999999997"/>
    <n v="-264.317477"/>
    <n v="-1.5751250000000001"/>
    <n v="-7.4180789999999996"/>
    <n v="-264.31414799999999"/>
    <n v="-1.5694399999999999"/>
    <n v="4.9863799999999996"/>
    <n v="5.6849999999999999E-3"/>
  </r>
  <r>
    <n v="3050"/>
    <x v="0"/>
    <s v="3-4-9-10"/>
    <s v="3-4-9-10"/>
    <x v="0"/>
    <x v="3032"/>
    <n v="113.087"/>
    <n v="284.47500000000002"/>
    <n v="3.0497179999999999"/>
    <n v="0"/>
    <x v="722"/>
    <x v="2834"/>
    <n v="-7.2720659999999997"/>
    <n v="-265.07754599999998"/>
    <n v="-1.575477"/>
    <n v="-7.4170850000000002"/>
    <n v="-265.03994799999998"/>
    <n v="-1.5689569999999999"/>
    <n v="14.981386000000001"/>
    <n v="6.5209999999999999E-3"/>
  </r>
  <r>
    <n v="3051"/>
    <x v="0"/>
    <s v="3-4-9-10"/>
    <s v="3-4-9-10"/>
    <x v="0"/>
    <x v="3033"/>
    <n v="180.61699999999999"/>
    <n v="295.16699999999997"/>
    <n v="3.5077970000000001"/>
    <n v="0"/>
    <x v="721"/>
    <x v="2835"/>
    <n v="-7.4098829999999998"/>
    <n v="-266.05252200000001"/>
    <n v="-1.563499"/>
    <n v="-7.4155389999999999"/>
    <n v="-266.00765999999999"/>
    <n v="-1.568946"/>
    <n v="4.5217580000000002"/>
    <n v="5.4479999999999997E-3"/>
  </r>
  <r>
    <n v="3052"/>
    <x v="0"/>
    <s v="3-4-9-10"/>
    <s v="3-4-9-10"/>
    <x v="0"/>
    <x v="3034"/>
    <n v="162.238"/>
    <n v="444.846"/>
    <n v="2.893332"/>
    <n v="0"/>
    <x v="555"/>
    <x v="2836"/>
    <n v="-7.4862549999999999"/>
    <n v="-266.65137700000002"/>
    <n v="-1.570689"/>
    <n v="-7.4141690000000002"/>
    <n v="-266.73345899999998"/>
    <n v="-1.5694030000000001"/>
    <n v="10.924251999999999"/>
    <n v="1.2849999999999999E-3"/>
  </r>
  <r>
    <n v="3053"/>
    <x v="0"/>
    <s v="3-4-9-10"/>
    <s v="3-4-9-10"/>
    <x v="0"/>
    <x v="3035"/>
    <n v="153.364"/>
    <n v="350.65800000000002"/>
    <n v="3.3659050000000001"/>
    <n v="0"/>
    <x v="723"/>
    <x v="2837"/>
    <n v="-7.429227"/>
    <n v="-267.45532400000002"/>
    <n v="-1.5697410000000001"/>
    <n v="-7.4131470000000004"/>
    <n v="-267.45925899999997"/>
    <n v="-1.5689090000000001"/>
    <n v="1.6554169999999999"/>
    <n v="8.3199999999999995E-4"/>
  </r>
  <r>
    <n v="3054"/>
    <x v="0"/>
    <s v="3-4-9-10"/>
    <s v="3-4-9-10"/>
    <x v="0"/>
    <x v="3036"/>
    <n v="103.84699999999999"/>
    <n v="334.63799999999998"/>
    <n v="4.4115359999999999"/>
    <n v="0"/>
    <x v="552"/>
    <x v="2838"/>
    <n v="-7.4257580000000001"/>
    <n v="-268.445334"/>
    <n v="-1.566818"/>
    <n v="-7.4115169999999999"/>
    <n v="-268.42700200000002"/>
    <n v="-1.568875"/>
    <n v="2.321329"/>
    <n v="2.0569999999999998E-3"/>
  </r>
  <r>
    <n v="3055"/>
    <x v="0"/>
    <s v="3-4-9-10"/>
    <s v="3-4-9-10"/>
    <x v="0"/>
    <x v="3037"/>
    <n v="146.16900000000001"/>
    <n v="285.84300000000002"/>
    <n v="3.8620399999999999"/>
    <n v="0"/>
    <x v="147"/>
    <x v="2126"/>
    <n v="-7.3881209999999999"/>
    <n v="-269.15888899999999"/>
    <n v="-1.5704389999999999"/>
    <n v="-7.4101520000000001"/>
    <n v="-269.15280200000001"/>
    <n v="-1.569375"/>
    <n v="2.285679"/>
    <n v="1.065E-3"/>
  </r>
  <r>
    <n v="3056"/>
    <x v="0"/>
    <s v="3-4-9-10"/>
    <s v="3-4-9-10"/>
    <x v="0"/>
    <x v="3038"/>
    <n v="176.01400000000001"/>
    <n v="257.72899999999998"/>
    <n v="2.8217379999999999"/>
    <n v="0"/>
    <x v="720"/>
    <x v="1317"/>
    <n v="-7.4178389999999998"/>
    <n v="-269.90404000000001"/>
    <n v="-1.566073"/>
    <n v="-7.4091089999999999"/>
    <n v="-269.878601"/>
    <n v="-1.568886"/>
    <n v="2.689514"/>
    <n v="2.813E-3"/>
  </r>
  <r>
    <n v="3057"/>
    <x v="0"/>
    <s v="3-4-9-10"/>
    <s v="3-4-9-10"/>
    <x v="0"/>
    <x v="3039"/>
    <n v="183.56"/>
    <n v="509.08100000000002"/>
    <n v="4.1007749999999996"/>
    <n v="0"/>
    <x v="557"/>
    <x v="2839"/>
    <n v="-7.4331069999999997"/>
    <n v="-270.83145400000001"/>
    <n v="-1.5648260000000001"/>
    <n v="-7.407578"/>
    <n v="-270.84634399999999"/>
    <n v="-1.568946"/>
    <n v="2.9553669999999999"/>
    <n v="4.1209999999999997E-3"/>
  </r>
  <r>
    <n v="3058"/>
    <x v="0"/>
    <s v="3-4-9-10"/>
    <s v="3-4-9-10"/>
    <x v="0"/>
    <x v="3040"/>
    <n v="125.697"/>
    <n v="217.63900000000001"/>
    <n v="3.7882099999999999"/>
    <n v="0"/>
    <x v="719"/>
    <x v="2840"/>
    <n v="-7.3344389999999997"/>
    <n v="-271.57966599999997"/>
    <n v="-1.576387"/>
    <n v="-7.4062530000000004"/>
    <n v="-271.57214399999998"/>
    <n v="-1.5694440000000001"/>
    <n v="7.2206570000000001"/>
    <n v="6.9430000000000004E-3"/>
  </r>
  <r>
    <n v="3059"/>
    <x v="0"/>
    <s v="3-4-9-10"/>
    <s v="3-4-9-10"/>
    <x v="0"/>
    <x v="3041"/>
    <n v="136.887"/>
    <n v="334.62299999999999"/>
    <n v="3.5841229999999999"/>
    <n v="0"/>
    <x v="722"/>
    <x v="2839"/>
    <n v="-7.2991200000000003"/>
    <n v="-272.37183499999998"/>
    <n v="-1.5716289999999999"/>
    <n v="-7.4053129999999996"/>
    <n v="-272.29794299999998"/>
    <n v="-1.569"/>
    <n v="12.937103"/>
    <n v="2.6280000000000001E-3"/>
  </r>
  <r>
    <n v="3060"/>
    <x v="0"/>
    <s v="3-4-9-10"/>
    <s v="3-4-9-10"/>
    <x v="0"/>
    <x v="3042"/>
    <n v="104.33"/>
    <n v="239.988"/>
    <n v="3.2766470000000001"/>
    <n v="0"/>
    <x v="723"/>
    <x v="2841"/>
    <n v="-7.4096099999999998"/>
    <n v="-273.26739500000002"/>
    <n v="-1.5658080000000001"/>
    <n v="-7.4037860000000002"/>
    <n v="-273.26568600000002"/>
    <n v="-1.568983"/>
    <n v="0.60701099999999997"/>
    <n v="3.1749999999999999E-3"/>
  </r>
  <r>
    <n v="3061"/>
    <x v="0"/>
    <s v="3-4-9-10"/>
    <s v="3-4-9-10"/>
    <x v="0"/>
    <x v="3043"/>
    <n v="114.47499999999999"/>
    <n v="226.41"/>
    <n v="2.8072460000000001"/>
    <n v="0"/>
    <x v="1565"/>
    <x v="2842"/>
    <n v="-7.3969860000000001"/>
    <n v="-274.010537"/>
    <n v="-1.5680499999999999"/>
    <n v="-7.4024789999999996"/>
    <n v="-273.99148600000001"/>
    <n v="-1.5694680000000001"/>
    <n v="1.9827570000000001"/>
    <n v="1.4189999999999999E-3"/>
  </r>
  <r>
    <n v="3062"/>
    <x v="0"/>
    <s v="3-4-9-10"/>
    <s v="3-4-9-10"/>
    <x v="0"/>
    <x v="2626"/>
    <n v="181.84399999999999"/>
    <n v="318.90199999999999"/>
    <n v="3.1651690000000001"/>
    <n v="0"/>
    <x v="715"/>
    <x v="2843"/>
    <n v="-7.4029210000000001"/>
    <n v="-274.729423"/>
    <n v="-1.5660510000000001"/>
    <n v="-7.4015050000000002"/>
    <n v="-274.717285"/>
    <n v="-1.568983"/>
    <n v="1.2220070000000001"/>
    <n v="2.9320000000000001E-3"/>
  </r>
  <r>
    <n v="3063"/>
    <x v="0"/>
    <s v="3-4-9-10"/>
    <s v="3-4-9-10"/>
    <x v="0"/>
    <x v="3044"/>
    <n v="135.935"/>
    <n v="220.73400000000001"/>
    <n v="3.973061"/>
    <n v="0"/>
    <x v="557"/>
    <x v="247"/>
    <n v="-7.4109740000000004"/>
    <n v="-275.663882"/>
    <n v="-1.564249"/>
    <n v="-7.3999969999999999"/>
    <n v="-275.68502799999999"/>
    <n v="-1.568991"/>
    <n v="2.38253"/>
    <n v="4.7419999999999997E-3"/>
  </r>
  <r>
    <n v="3064"/>
    <x v="1"/>
    <s v="3-4-9-10-11"/>
    <s v="3-4-9-10-11"/>
    <x v="0"/>
    <x v="3045"/>
    <n v="170.839"/>
    <n v="239.53800000000001"/>
    <n v="3.6267649999999998"/>
    <n v="0"/>
    <x v="719"/>
    <x v="1837"/>
    <n v="-7.417516"/>
    <n v="-276.38620800000001"/>
    <n v="-1.5702229999999999"/>
    <n v="-7.3987270000000001"/>
    <n v="-276.41082799999998"/>
    <n v="-1.569501"/>
    <n v="3.0969989999999998"/>
    <n v="7.2099999999999996E-4"/>
  </r>
  <r>
    <n v="3065"/>
    <x v="1"/>
    <s v="3-4-9-10-11"/>
    <s v="3-4-9-10-11"/>
    <x v="0"/>
    <x v="3046"/>
    <n v="205.18100000000001"/>
    <n v="387.15300000000002"/>
    <n v="3.0634220000000001"/>
    <n v="0"/>
    <x v="1223"/>
    <x v="2844"/>
    <n v="-7.3979540000000004"/>
    <n v="-277.13013599999999"/>
    <n v="-1.5673029999999999"/>
    <n v="-7.3977339999999998"/>
    <n v="-277.13662699999998"/>
    <n v="-1.568983"/>
    <n v="0.64948600000000001"/>
    <n v="1.6800000000000001E-3"/>
  </r>
  <r>
    <n v="3066"/>
    <x v="1"/>
    <s v="3-4-9-10-11"/>
    <s v="3-4-9-10-11"/>
    <x v="0"/>
    <x v="3047"/>
    <n v="209.97499999999999"/>
    <n v="254.53899999999999"/>
    <n v="5.3774300000000004"/>
    <n v="0"/>
    <x v="715"/>
    <x v="2845"/>
    <n v="-7.3852869999999999"/>
    <n v="-278.11464100000001"/>
    <n v="-1.569105"/>
    <n v="-7.39621"/>
    <n v="-278.10433999999998"/>
    <n v="-1.5689759999999999"/>
    <n v="1.501455"/>
    <n v="1.2899999999999999E-4"/>
  </r>
  <r>
    <n v="3067"/>
    <x v="1"/>
    <s v="3-4-9-10-11"/>
    <s v="3-4-9-10-11"/>
    <x v="0"/>
    <x v="3048"/>
    <n v="205.23400000000001"/>
    <n v="330.47399999999999"/>
    <n v="4.2275619999999998"/>
    <n v="0"/>
    <x v="703"/>
    <x v="2846"/>
    <n v="-7.4098600000000001"/>
    <n v="-278.81522699999999"/>
    <n v="-1.5715030000000001"/>
    <n v="-7.394889"/>
    <n v="-278.83013899999997"/>
    <n v="-1.5694539999999999"/>
    <n v="2.1130390000000001"/>
    <n v="2.0500000000000002E-3"/>
  </r>
  <r>
    <n v="3068"/>
    <x v="0"/>
    <s v="3-4-10-11"/>
    <s v="3-4-10-11"/>
    <x v="0"/>
    <x v="3049"/>
    <n v="252.49"/>
    <n v="300.23399999999998"/>
    <n v="2.7427890000000001"/>
    <n v="0"/>
    <x v="552"/>
    <x v="370"/>
    <n v="-7.4013350000000004"/>
    <n v="-279.56302399999998"/>
    <n v="-1.571332"/>
    <n v="-7.3939149999999998"/>
    <n v="-279.55593900000002"/>
    <n v="-1.568973"/>
    <n v="1.02597"/>
    <n v="2.359E-3"/>
  </r>
  <r>
    <n v="3069"/>
    <x v="0"/>
    <s v="3-4-10-11"/>
    <s v="3-4-10-11"/>
    <x v="0"/>
    <x v="3050"/>
    <n v="177.464"/>
    <n v="304.02600000000001"/>
    <n v="4.2105090000000001"/>
    <n v="0"/>
    <x v="555"/>
    <x v="2847"/>
    <n v="-7.3947849999999997"/>
    <n v="-280.52323699999999"/>
    <n v="-1.5692699999999999"/>
    <n v="-7.3924200000000004"/>
    <n v="-280.52368200000001"/>
    <n v="-1.569"/>
    <n v="0.240617"/>
    <n v="2.7E-4"/>
  </r>
  <r>
    <n v="3070"/>
    <x v="0"/>
    <s v="3-4-10-11"/>
    <s v="3-4-10-11"/>
    <x v="0"/>
    <x v="3051"/>
    <n v="119.66500000000001"/>
    <n v="235.22200000000001"/>
    <n v="2.9667249999999998"/>
    <n v="0"/>
    <x v="555"/>
    <x v="2848"/>
    <n v="-7.3327220000000004"/>
    <n v="-281.30907999999999"/>
    <n v="-1.5701639999999999"/>
    <n v="-7.3911619999999996"/>
    <n v="-281.249481"/>
    <n v="-1.5695209999999999"/>
    <n v="8.3469929999999994"/>
    <n v="6.4300000000000002E-4"/>
  </r>
  <r>
    <n v="3071"/>
    <x v="0"/>
    <s v="3-4-10-11"/>
    <s v="3-4-10-11"/>
    <x v="0"/>
    <x v="3052"/>
    <n v="183.75200000000001"/>
    <n v="259.01900000000001"/>
    <n v="4.1065820000000004"/>
    <n v="0"/>
    <x v="720"/>
    <x v="2849"/>
    <n v="-7.3673929999999999"/>
    <n v="-282.21739300000002"/>
    <n v="-1.57362"/>
    <n v="-7.3897300000000001"/>
    <n v="-282.21722399999999"/>
    <n v="-1.5695520000000001"/>
    <n v="2.2337989999999999"/>
    <n v="4.0689999999999997E-3"/>
  </r>
  <r>
    <n v="3072"/>
    <x v="0"/>
    <s v="3-4-10-11"/>
    <s v="3-4-10-11"/>
    <x v="0"/>
    <x v="3053"/>
    <n v="182.16800000000001"/>
    <n v="283.649"/>
    <n v="3.0478190000000001"/>
    <n v="0"/>
    <x v="720"/>
    <x v="181"/>
    <n v="-7.3454430000000004"/>
    <n v="-282.96271899999999"/>
    <n v="-1.569923"/>
    <n v="-7.3888160000000003"/>
    <n v="-282.94302399999998"/>
    <n v="-1.569064"/>
    <n v="4.7634829999999999"/>
    <n v="8.5899999999999995E-4"/>
  </r>
  <r>
    <n v="3073"/>
    <x v="0"/>
    <s v="3-4-10-11"/>
    <s v="3-4-10-11"/>
    <x v="0"/>
    <x v="3054"/>
    <n v="97.361000000000004"/>
    <n v="190.13800000000001"/>
    <n v="2.742791"/>
    <n v="0"/>
    <x v="152"/>
    <x v="2850"/>
    <n v="-7.4290260000000004"/>
    <n v="-283.61737099999999"/>
    <n v="-1.572163"/>
    <n v="-7.3875409999999997"/>
    <n v="-283.66882299999997"/>
    <n v="-1.569529"/>
    <n v="6.609413"/>
    <n v="2.6340000000000001E-3"/>
  </r>
  <r>
    <n v="3074"/>
    <x v="0"/>
    <s v="3-4-10-11"/>
    <s v="3-4-10-11"/>
    <x v="0"/>
    <x v="3055"/>
    <n v="183.94499999999999"/>
    <n v="249.54"/>
    <n v="3.4024459999999999"/>
    <n v="0"/>
    <x v="715"/>
    <x v="2851"/>
    <n v="-7.3208209999999996"/>
    <n v="-284.473681"/>
    <n v="-1.5668200000000001"/>
    <n v="-7.3865990000000004"/>
    <n v="-284.39462300000002"/>
    <n v="-1.569029"/>
    <n v="10.284425000000001"/>
    <n v="2.209E-3"/>
  </r>
  <r>
    <n v="3075"/>
    <x v="0"/>
    <s v="3-4-10-11"/>
    <s v="3-4-10-11"/>
    <x v="0"/>
    <x v="3056"/>
    <n v="105.657"/>
    <n v="212.89699999999999"/>
    <n v="3.279312"/>
    <n v="0"/>
    <x v="1016"/>
    <x v="2852"/>
    <n v="-7.4067280000000002"/>
    <n v="-285.340755"/>
    <n v="-1.573466"/>
    <n v="-7.3851329999999997"/>
    <n v="-285.36236600000001"/>
    <n v="-1.569029"/>
    <n v="3.055123"/>
    <n v="4.437E-3"/>
  </r>
  <r>
    <n v="3076"/>
    <x v="0"/>
    <s v="3-4-10-11"/>
    <s v="3-4-10-11"/>
    <x v="0"/>
    <x v="3057"/>
    <n v="171.655"/>
    <n v="300.61"/>
    <n v="3.2869290000000002"/>
    <n v="0"/>
    <x v="715"/>
    <x v="2853"/>
    <n v="-7.3968699999999998"/>
    <n v="-286.08080100000001"/>
    <n v="-1.570076"/>
    <n v="-7.3839030000000001"/>
    <n v="-286.088165"/>
    <n v="-1.569547"/>
    <n v="1.4912510000000001"/>
    <n v="5.2899999999999996E-4"/>
  </r>
  <r>
    <n v="3077"/>
    <x v="0"/>
    <s v="3-4-10-11"/>
    <s v="3-4-10-11"/>
    <x v="0"/>
    <x v="3058"/>
    <n v="116.458"/>
    <n v="248.14500000000001"/>
    <n v="3.1970960000000002"/>
    <n v="0"/>
    <x v="722"/>
    <x v="2854"/>
    <n v="-7.3470899999999997"/>
    <n v="-286.85298799999998"/>
    <n v="-1.5678300000000001"/>
    <n v="-7.3829609999999999"/>
    <n v="-286.813965"/>
    <n v="-1.569042"/>
    <n v="5.3005740000000001"/>
    <n v="1.212E-3"/>
  </r>
  <r>
    <n v="3078"/>
    <x v="0"/>
    <s v="3-4-10-11"/>
    <s v="3-4-10-11"/>
    <x v="0"/>
    <x v="3059"/>
    <n v="180.23500000000001"/>
    <n v="275.96600000000001"/>
    <n v="4.1968959999999997"/>
    <n v="0"/>
    <x v="557"/>
    <x v="2855"/>
    <n v="-7.3571809999999997"/>
    <n v="-287.81933900000001"/>
    <n v="-1.5721419999999999"/>
    <n v="-7.3814789999999997"/>
    <n v="-287.78170799999998"/>
    <n v="-1.569026"/>
    <n v="4.4794530000000004"/>
    <n v="3.1159999999999998E-3"/>
  </r>
  <r>
    <n v="3079"/>
    <x v="0"/>
    <s v="3-4-10-11"/>
    <s v="3-4-10-11"/>
    <x v="0"/>
    <x v="3060"/>
    <n v="118.898"/>
    <n v="294.54599999999999"/>
    <n v="3.0576129999999999"/>
    <n v="0"/>
    <x v="152"/>
    <x v="2856"/>
    <n v="-7.3943430000000001"/>
    <n v="-288.50600500000002"/>
    <n v="-1.5620480000000001"/>
    <n v="-7.3801779999999999"/>
    <n v="-288.50750699999998"/>
    <n v="-1.5694920000000001"/>
    <n v="1.4243749999999999"/>
    <n v="7.4440000000000001E-3"/>
  </r>
  <r>
    <n v="3080"/>
    <x v="0"/>
    <s v="3-4-10-11"/>
    <s v="3-4-10-11"/>
    <x v="0"/>
    <x v="3061"/>
    <n v="147.101"/>
    <n v="233.56"/>
    <n v="4.4752910000000004"/>
    <n v="0"/>
    <x v="561"/>
    <x v="2857"/>
    <n v="-7.357494"/>
    <n v="-289.47353800000002"/>
    <n v="-1.571545"/>
    <n v="-7.3787070000000003"/>
    <n v="-289.47521999999998"/>
    <n v="-1.569512"/>
    <n v="2.1279249999999998"/>
    <n v="2.0330000000000001E-3"/>
  </r>
  <r>
    <n v="3081"/>
    <x v="0"/>
    <s v="3-4-10-11"/>
    <s v="3-4-10-11"/>
    <x v="0"/>
    <x v="3062"/>
    <n v="179.345"/>
    <n v="352.47199999999998"/>
    <n v="2.9503089999999998"/>
    <n v="0"/>
    <x v="2497"/>
    <x v="2858"/>
    <n v="-7.3907850000000002"/>
    <n v="-290.18657400000001"/>
    <n v="-1.566111"/>
    <n v="-7.3750600000000004"/>
    <n v="-290.20001200000002"/>
    <n v="-1.566597"/>
    <n v="2.068479"/>
    <n v="4.8700000000000002E-4"/>
  </r>
  <r>
    <n v="3082"/>
    <x v="0"/>
    <s v="3-4-10-11"/>
    <s v="3-4-10-11"/>
    <x v="0"/>
    <x v="3063"/>
    <n v="109.2"/>
    <n v="229.494"/>
    <n v="2.8685100000000001"/>
    <n v="0"/>
    <x v="2498"/>
    <x v="2859"/>
    <n v="-7.3697220000000003"/>
    <n v="-290.91400900000002"/>
    <n v="-1.56162"/>
    <n v="-7.3653959999999996"/>
    <n v="-290.91384900000003"/>
    <n v="-1.5613589999999999"/>
    <n v="0.43294500000000002"/>
    <n v="2.61E-4"/>
  </r>
  <r>
    <n v="3083"/>
    <x v="0"/>
    <s v="3-4-10-11"/>
    <s v="3-4-10-11"/>
    <x v="0"/>
    <x v="3064"/>
    <n v="96.73"/>
    <n v="194.708"/>
    <n v="4.1181900000000002"/>
    <n v="0"/>
    <x v="2499"/>
    <x v="2860"/>
    <n v="-7.3168300000000004"/>
    <n v="-291.86851200000001"/>
    <n v="-1.556554"/>
    <n v="-7.3483609999999997"/>
    <n v="-291.838593"/>
    <n v="-1.5546690000000001"/>
    <n v="4.346679"/>
    <n v="1.885E-3"/>
  </r>
  <r>
    <n v="3084"/>
    <x v="0"/>
    <s v="3-4-10-11"/>
    <s v="3-4-10-11"/>
    <x v="0"/>
    <x v="3065"/>
    <n v="127.872"/>
    <n v="205.99799999999999"/>
    <n v="3.1235330000000001"/>
    <n v="0"/>
    <x v="2500"/>
    <x v="2861"/>
    <n v="-7.3888170000000004"/>
    <n v="-292.48644400000001"/>
    <n v="-1.552257"/>
    <n v="-7.33371"/>
    <n v="-292.515106"/>
    <n v="-1.5505439999999999"/>
    <n v="6.2115330000000002"/>
    <n v="1.7129999999999999E-3"/>
  </r>
  <r>
    <n v="3085"/>
    <x v="0"/>
    <s v="3-4-10-11"/>
    <s v="3-4-10-11"/>
    <x v="0"/>
    <x v="3066"/>
    <n v="99.415000000000006"/>
    <n v="250.34800000000001"/>
    <n v="3.3476859999999999"/>
    <n v="0"/>
    <x v="2501"/>
    <x v="2862"/>
    <n v="-7.3411619999999997"/>
    <n v="-293.43474600000002"/>
    <n v="-1.545032"/>
    <n v="-7.3119189999999996"/>
    <n v="-293.41232300000001"/>
    <n v="-1.547274"/>
    <n v="3.6850459999999998"/>
    <n v="2.2420000000000001E-3"/>
  </r>
  <r>
    <n v="3086"/>
    <x v="0"/>
    <s v="3-4-10-11"/>
    <s v="3-4-10-11"/>
    <x v="0"/>
    <x v="3067"/>
    <n v="524.49900000000002"/>
    <n v="458.85500000000002"/>
    <n v="2.353316"/>
    <n v="0"/>
    <x v="2502"/>
    <x v="2863"/>
    <n v="-7.3191059999999997"/>
    <n v="-294.07335499999999"/>
    <n v="-1.5467360000000001"/>
    <n v="-7.2940820000000004"/>
    <n v="-294.09310900000003"/>
    <n v="-1.546092"/>
    <n v="3.188164"/>
    <n v="6.4499999999999996E-4"/>
  </r>
  <r>
    <n v="3087"/>
    <x v="0"/>
    <s v="3-4-10-11"/>
    <s v="3-4-10-11"/>
    <x v="0"/>
    <x v="3068"/>
    <n v="131.94499999999999"/>
    <n v="326.12900000000002"/>
    <n v="2.327788"/>
    <n v="0"/>
    <x v="2503"/>
    <x v="2864"/>
    <n v="-7.3508769999999997"/>
    <n v="-294.70611300000002"/>
    <n v="-1.5397179999999999"/>
    <n v="-7.2756610000000004"/>
    <n v="-294.78250100000002"/>
    <n v="-1.5443279999999999"/>
    <n v="10.720352999999999"/>
    <n v="4.6090000000000002E-3"/>
  </r>
  <r>
    <n v="3088"/>
    <x v="0"/>
    <s v="3-4-10-11"/>
    <s v="3-4-10-11"/>
    <x v="0"/>
    <x v="3069"/>
    <n v="150.36199999999999"/>
    <n v="261.53699999999998"/>
    <n v="3.6500520000000001"/>
    <n v="0"/>
    <x v="2504"/>
    <x v="2865"/>
    <n v="-7.299239"/>
    <n v="-295.69995999999998"/>
    <n v="-1.5289550000000001"/>
    <n v="-7.2358640000000003"/>
    <n v="-295.70599399999998"/>
    <n v="-1.5318929999999999"/>
    <n v="6.3660930000000002"/>
    <n v="2.9380000000000001E-3"/>
  </r>
  <r>
    <n v="3089"/>
    <x v="0"/>
    <s v="3-4-10-11"/>
    <s v="3-4-10-11"/>
    <x v="0"/>
    <x v="3070"/>
    <n v="108.083"/>
    <n v="199.62100000000001"/>
    <n v="2.2913939999999999"/>
    <n v="0"/>
    <x v="2505"/>
    <x v="2866"/>
    <n v="-7.2260660000000003"/>
    <n v="-296.33211699999998"/>
    <n v="-1.5059100000000001"/>
    <n v="-7.1902350000000004"/>
    <n v="-296.39596599999999"/>
    <n v="-1.5158769999999999"/>
    <n v="7.3215870000000001"/>
    <n v="9.9670000000000002E-3"/>
  </r>
  <r>
    <n v="3090"/>
    <x v="0"/>
    <s v="3-4-10-11"/>
    <s v="3-4-10-11"/>
    <x v="0"/>
    <x v="3071"/>
    <n v="175.88399999999999"/>
    <n v="303.34699999999998"/>
    <n v="2.8991310000000001"/>
    <n v="0"/>
    <x v="2506"/>
    <x v="2867"/>
    <n v="-7.1176550000000001"/>
    <n v="-297.104063"/>
    <n v="-1.494389"/>
    <n v="-7.1232030000000002"/>
    <n v="-297.080536"/>
    <n v="-1.4897389999999999"/>
    <n v="2.417224"/>
    <n v="4.6509999999999998E-3"/>
  </r>
  <r>
    <n v="3091"/>
    <x v="0"/>
    <s v="3-4-10-11"/>
    <s v="3-4-10-11"/>
    <x v="0"/>
    <x v="3072"/>
    <n v="145.768"/>
    <n v="234.03200000000001"/>
    <n v="5.1458500000000003"/>
    <n v="0"/>
    <x v="2507"/>
    <x v="2868"/>
    <n v="-6.9065139999999996"/>
    <n v="-297.99701399999998"/>
    <n v="-1.4306840000000001"/>
    <n v="-6.9873799999999999"/>
    <n v="-297.98968500000001"/>
    <n v="-1.44052"/>
    <n v="8.1196769999999994"/>
    <n v="9.8359999999999993E-3"/>
  </r>
  <r>
    <n v="3092"/>
    <x v="0"/>
    <s v="3-4-10-11"/>
    <s v="3-4-10-11"/>
    <x v="0"/>
    <x v="3073"/>
    <n v="135.95699999999999"/>
    <n v="346.9"/>
    <n v="3.5151629999999998"/>
    <n v="0"/>
    <x v="2508"/>
    <x v="2869"/>
    <n v="-6.8373189999999999"/>
    <n v="-298.68215700000002"/>
    <n v="-1.391105"/>
    <n v="-6.8386420000000001"/>
    <n v="-298.68228099999999"/>
    <n v="-1.3919049999999999"/>
    <n v="0.13283600000000001"/>
    <n v="8.0000000000000004E-4"/>
  </r>
  <r>
    <n v="3093"/>
    <x v="0"/>
    <s v="3-4-10-11"/>
    <s v="3-4-10-11"/>
    <x v="0"/>
    <x v="3074"/>
    <n v="144.108"/>
    <n v="286.30799999999999"/>
    <n v="6.4651649999999998"/>
    <n v="0"/>
    <x v="2509"/>
    <x v="2870"/>
    <n v="-6.6107670000000001"/>
    <n v="-299.60817100000003"/>
    <n v="-1.309191"/>
    <n v="-6.5642259999999997"/>
    <n v="-299.61648600000001"/>
    <n v="-1.311275"/>
    <n v="4.7277979999999999"/>
    <n v="2.0839999999999999E-3"/>
  </r>
  <r>
    <n v="3094"/>
    <x v="0"/>
    <s v="3-4-10-11"/>
    <s v="3-4-10-11"/>
    <x v="0"/>
    <x v="3075"/>
    <n v="110.14700000000001"/>
    <n v="279.709"/>
    <n v="4.3247609999999996"/>
    <n v="0"/>
    <x v="2510"/>
    <x v="2871"/>
    <n v="-6.3089000000000004"/>
    <n v="-300.29810099999997"/>
    <n v="-1.2429840000000001"/>
    <n v="-6.303458"/>
    <n v="-300.30508400000002"/>
    <n v="-1.243698"/>
    <n v="0.88528099999999998"/>
    <n v="7.1400000000000001E-4"/>
  </r>
  <r>
    <n v="3095"/>
    <x v="0"/>
    <s v="3-4-10-11"/>
    <s v="3-4-10-11"/>
    <x v="0"/>
    <x v="3076"/>
    <n v="143.95400000000001"/>
    <n v="462.108"/>
    <n v="6.4801640000000003"/>
    <n v="0"/>
    <x v="2511"/>
    <x v="2872"/>
    <n v="-5.9182079999999999"/>
    <n v="-301.17309499999999"/>
    <n v="-1.1497710000000001"/>
    <n v="-5.8860650000000003"/>
    <n v="-301.18069500000001"/>
    <n v="-1.148366"/>
    <n v="3.3028330000000001"/>
    <n v="1.405E-3"/>
  </r>
  <r>
    <n v="3096"/>
    <x v="0"/>
    <s v="3-4-10-11"/>
    <s v="3-4-10-11"/>
    <x v="0"/>
    <x v="3077"/>
    <n v="100.107"/>
    <n v="279.68400000000003"/>
    <n v="5.1777069999999998"/>
    <n v="0"/>
    <x v="2512"/>
    <x v="2873"/>
    <n v="-5.5571700000000002"/>
    <n v="-301.78828299999998"/>
    <n v="-1.0765659999999999"/>
    <n v="-5.5198660000000004"/>
    <n v="-301.79647799999998"/>
    <n v="-1.0729839999999999"/>
    <n v="3.8193860000000002"/>
    <n v="3.5820000000000001E-3"/>
  </r>
  <r>
    <n v="3097"/>
    <x v="0"/>
    <s v="3-4-10-11"/>
    <s v="3-4-10-11"/>
    <x v="0"/>
    <x v="3078"/>
    <n v="101.77800000000001"/>
    <n v="247.857"/>
    <n v="7.2996629999999998"/>
    <n v="0"/>
    <x v="2513"/>
    <x v="2874"/>
    <n v="-4.8030359999999996"/>
    <n v="-302.5856"/>
    <n v="-0.96266499999999999"/>
    <n v="-4.9629190000000003"/>
    <n v="-302.56771900000001"/>
    <n v="-0.97237600000000002"/>
    <n v="16.087966999999999"/>
    <n v="9.7109999999999991E-3"/>
  </r>
  <r>
    <n v="3098"/>
    <x v="0"/>
    <s v="3-4-10-11"/>
    <s v="3-4-10-11"/>
    <x v="0"/>
    <x v="3079"/>
    <n v="99.015000000000001"/>
    <n v="227.45099999999999"/>
    <n v="4.2379629999999997"/>
    <n v="0"/>
    <x v="2514"/>
    <x v="2875"/>
    <n v="-4.4704410000000001"/>
    <n v="-303.11139200000002"/>
    <n v="-0.89763099999999996"/>
    <n v="-4.4935869999999998"/>
    <n v="-303.11056500000001"/>
    <n v="-0.89711300000000005"/>
    <n v="2.316122"/>
    <n v="5.1900000000000004E-4"/>
  </r>
  <r>
    <n v="3099"/>
    <x v="0"/>
    <s v="3-4-10-11"/>
    <s v="3-4-10-11"/>
    <x v="0"/>
    <x v="3080"/>
    <n v="175.70699999999999"/>
    <n v="327.56"/>
    <n v="5.4020929999999998"/>
    <n v="0"/>
    <x v="2515"/>
    <x v="2876"/>
    <n v="-3.9782850000000001"/>
    <n v="-303.60105199999998"/>
    <n v="-0.81740400000000002"/>
    <n v="-3.9807800000000002"/>
    <n v="-303.61834700000003"/>
    <n v="-0.82126200000000005"/>
    <n v="1.7474639999999999"/>
    <n v="3.8579999999999999E-3"/>
  </r>
  <r>
    <n v="3100"/>
    <x v="0"/>
    <s v="3-4-10-11"/>
    <s v="3-4-10-11"/>
    <x v="0"/>
    <x v="3081"/>
    <n v="165.80699999999999"/>
    <n v="326.97899999999998"/>
    <n v="6.644272"/>
    <n v="0"/>
    <x v="2516"/>
    <x v="2877"/>
    <n v="-3.2542230000000001"/>
    <n v="-304.23900600000002"/>
    <n v="-0.72158900000000004"/>
    <n v="-3.2397399999999998"/>
    <n v="-304.23782299999999"/>
    <n v="-0.72167999999999999"/>
    <n v="1.453182"/>
    <n v="9.1000000000000003E-5"/>
  </r>
  <r>
    <n v="3101"/>
    <x v="0"/>
    <s v="3-4-10-11"/>
    <s v="3-4-10-11"/>
    <x v="0"/>
    <x v="3082"/>
    <n v="173.68899999999999"/>
    <n v="319.54599999999999"/>
    <n v="5.7867430000000004"/>
    <n v="0"/>
    <x v="2517"/>
    <x v="2878"/>
    <n v="-2.6458080000000002"/>
    <n v="-304.65168899999998"/>
    <n v="-0.64662900000000001"/>
    <n v="-2.6469339999999999"/>
    <n v="-304.65206899999998"/>
    <n v="-0.646509"/>
    <n v="0.118815"/>
    <n v="1.2E-4"/>
  </r>
  <r>
    <n v="3102"/>
    <x v="0"/>
    <s v="3-4-10-11"/>
    <s v="3-4-10-11"/>
    <x v="0"/>
    <x v="3083"/>
    <n v="194.203"/>
    <n v="446.541"/>
    <n v="5.5840370000000004"/>
    <n v="0"/>
    <x v="2518"/>
    <x v="2879"/>
    <n v="-1.910558"/>
    <n v="-305.03136699999999"/>
    <n v="-0.56994100000000003"/>
    <n v="-2.0268649999999999"/>
    <n v="-305.02166699999998"/>
    <n v="-0.57430400000000004"/>
    <n v="11.671041000000001"/>
    <n v="4.3629999999999997E-3"/>
  </r>
  <r>
    <n v="3103"/>
    <x v="0"/>
    <s v="3-4-10-11"/>
    <s v="3-4-10-11"/>
    <x v="0"/>
    <x v="3084"/>
    <n v="100.79900000000001"/>
    <n v="223.102"/>
    <n v="6.1814090000000004"/>
    <n v="0"/>
    <x v="2519"/>
    <x v="2880"/>
    <n v="-1.099769"/>
    <n v="-305.43663400000003"/>
    <n v="-0.49144500000000002"/>
    <n v="-1.167027"/>
    <n v="-305.457245"/>
    <n v="-0.489176"/>
    <n v="7.0345089999999999"/>
    <n v="2.2690000000000002E-3"/>
  </r>
  <r>
    <n v="3104"/>
    <x v="0"/>
    <s v="3-4-10-11"/>
    <s v="3-4-10-11"/>
    <x v="0"/>
    <x v="3085"/>
    <n v="141.90199999999999"/>
    <n v="213.696"/>
    <n v="4.8468590000000003"/>
    <n v="0"/>
    <x v="2520"/>
    <x v="2881"/>
    <n v="-0.47483300000000001"/>
    <n v="-305.72137900000001"/>
    <n v="-0.42368899999999998"/>
    <n v="-0.50019800000000003"/>
    <n v="-305.73056000000003"/>
    <n v="-0.42196099999999997"/>
    <n v="2.6975509999999998"/>
    <n v="1.7279999999999999E-3"/>
  </r>
  <r>
    <n v="3105"/>
    <x v="0"/>
    <s v="3-4-10-11"/>
    <s v="3-4-10-11"/>
    <x v="0"/>
    <x v="3086"/>
    <n v="99.731999999999999"/>
    <n v="210.52199999999999"/>
    <n v="5.4625300000000001"/>
    <n v="0"/>
    <x v="2521"/>
    <x v="2882"/>
    <n v="0.19298899999999999"/>
    <n v="-305.94380200000001"/>
    <n v="-0.35092899999999999"/>
    <n v="0.18362899999999999"/>
    <n v="-305.95730600000002"/>
    <n v="-0.355265"/>
    <n v="1.6430910000000001"/>
    <n v="4.3350000000000003E-3"/>
  </r>
  <r>
    <n v="3106"/>
    <x v="0"/>
    <s v="3-4-10-11"/>
    <s v="3-4-10-11"/>
    <x v="0"/>
    <x v="3087"/>
    <n v="113.26900000000001"/>
    <n v="259.40899999999999"/>
    <n v="6.0225340000000003"/>
    <n v="0"/>
    <x v="2522"/>
    <x v="2883"/>
    <n v="1.115837"/>
    <n v="-306.20279499999998"/>
    <n v="-0.27275700000000003"/>
    <n v="1.1174269999999999"/>
    <n v="-306.19418300000001"/>
    <n v="-0.27054299999999998"/>
    <n v="0.87567200000000001"/>
    <n v="2.215E-3"/>
  </r>
  <r>
    <n v="3107"/>
    <x v="0"/>
    <s v="3-4-10-11"/>
    <s v="3-4-10-11"/>
    <x v="0"/>
    <x v="3088"/>
    <n v="161.21899999999999"/>
    <n v="296.44"/>
    <n v="4.0450210000000002"/>
    <n v="0"/>
    <x v="2523"/>
    <x v="2884"/>
    <n v="1.8061659999999999"/>
    <n v="-306.34682900000001"/>
    <n v="-0.213172"/>
    <n v="1.8299449999999999"/>
    <n v="-306.32672100000002"/>
    <n v="-0.21171100000000001"/>
    <n v="3.1140859999999999"/>
    <n v="1.4610000000000001E-3"/>
  </r>
  <r>
    <n v="3108"/>
    <x v="0"/>
    <s v="3-4-10-11"/>
    <s v="3-4-10-11"/>
    <x v="0"/>
    <x v="3089"/>
    <n v="135.179"/>
    <n v="343.084"/>
    <n v="5.1397560000000002"/>
    <n v="0"/>
    <x v="2524"/>
    <x v="2885"/>
    <n v="2.5821360000000002"/>
    <n v="-306.38737700000001"/>
    <n v="-0.14835000000000001"/>
    <n v="2.5488919999999999"/>
    <n v="-306.41937300000001"/>
    <n v="-0.156225"/>
    <n v="4.6139609999999998"/>
    <n v="7.8750000000000001E-3"/>
  </r>
  <r>
    <n v="3109"/>
    <x v="0"/>
    <s v="3-4-10-11"/>
    <s v="3-4-10-11"/>
    <x v="0"/>
    <x v="3090"/>
    <n v="112.366"/>
    <n v="282.22899999999998"/>
    <n v="3.3153190000000001"/>
    <n v="0"/>
    <x v="2525"/>
    <x v="2886"/>
    <n v="3.5056349999999998"/>
    <n v="-306.48946799999999"/>
    <n v="-9.5542000000000002E-2"/>
    <n v="3.51383"/>
    <n v="-306.50158699999997"/>
    <n v="-9.8499000000000003E-2"/>
    <n v="1.462993"/>
    <n v="2.957E-3"/>
  </r>
  <r>
    <n v="3110"/>
    <x v="0"/>
    <s v="3-4-10-11"/>
    <s v="3-4-10-11"/>
    <x v="0"/>
    <x v="964"/>
    <n v="100.32899999999999"/>
    <n v="209.733"/>
    <n v="2.2603490000000002"/>
    <n v="0"/>
    <x v="2526"/>
    <x v="2887"/>
    <n v="4.177924"/>
    <n v="-306.59492599999999"/>
    <n v="-6.6937999999999998E-2"/>
    <n v="4.2393489999999998"/>
    <n v="-306.54122899999999"/>
    <n v="-6.7104999999999998E-2"/>
    <n v="8.1587130000000005"/>
    <n v="1.6699999999999999E-4"/>
  </r>
  <r>
    <n v="3111"/>
    <x v="0"/>
    <s v="3-4-10-11"/>
    <s v="3-4-10-11"/>
    <x v="0"/>
    <x v="3091"/>
    <n v="101.14700000000001"/>
    <n v="220.28800000000001"/>
    <n v="2.2022059999999999"/>
    <n v="0"/>
    <x v="2527"/>
    <x v="2888"/>
    <n v="4.977608"/>
    <n v="-306.55911800000001"/>
    <n v="-4.4200000000000003E-2"/>
    <n v="4.9648899999999996"/>
    <n v="-306.56683299999997"/>
    <n v="-4.4918E-2"/>
    <n v="1.4875069999999999"/>
    <n v="7.18E-4"/>
  </r>
  <r>
    <n v="3112"/>
    <x v="0"/>
    <s v="3-4-10-11"/>
    <s v="3-4-10-11"/>
    <x v="0"/>
    <x v="3092"/>
    <n v="109.468"/>
    <n v="195.203"/>
    <n v="3.25468"/>
    <n v="0"/>
    <x v="2528"/>
    <x v="2889"/>
    <n v="5.9927710000000003"/>
    <n v="-306.53141799999997"/>
    <n v="-2.5009E-2"/>
    <n v="5.9316779999999998"/>
    <n v="-306.586365"/>
    <n v="-2.4319E-2"/>
    <n v="8.2167790000000007"/>
    <n v="6.9099999999999999E-4"/>
  </r>
  <r>
    <n v="3113"/>
    <x v="0"/>
    <s v="3-4-10-11"/>
    <s v="3-4-10-11"/>
    <x v="0"/>
    <x v="3093"/>
    <n v="103.584"/>
    <n v="221.54599999999999"/>
    <n v="2.886768"/>
    <n v="0"/>
    <x v="2529"/>
    <x v="2890"/>
    <n v="6.6497210000000004"/>
    <n v="-306.61890399999999"/>
    <n v="-1.5751999999999999E-2"/>
    <n v="6.6567449999999999"/>
    <n v="-306.59387199999998"/>
    <n v="-1.3736999999999999E-2"/>
    <n v="2.5998770000000002"/>
    <n v="2.0140000000000002E-3"/>
  </r>
  <r>
    <n v="3114"/>
    <x v="0"/>
    <s v="3-4-10-11"/>
    <s v="3-4-10-11"/>
    <x v="0"/>
    <x v="3094"/>
    <n v="136.91399999999999"/>
    <n v="350.435"/>
    <n v="2.9573339999999999"/>
    <n v="0"/>
    <x v="2530"/>
    <x v="2891"/>
    <n v="7.2430279999999998"/>
    <n v="-306.68696699999998"/>
    <n v="-1.0815E-2"/>
    <n v="7.3821940000000001"/>
    <n v="-306.59689300000002"/>
    <n v="-7.2820000000000003E-3"/>
    <n v="16.577195"/>
    <n v="3.5330000000000001E-3"/>
  </r>
  <r>
    <n v="3115"/>
    <x v="3"/>
    <s v="4-10-11"/>
    <s v="4-10-11"/>
    <x v="0"/>
    <x v="3095"/>
    <n v="116.75"/>
    <n v="273.92599999999999"/>
    <n v="2.0211510000000001"/>
    <n v="0"/>
    <x v="2531"/>
    <x v="2892"/>
    <n v="7.9877770000000003"/>
    <n v="-306.50026400000002"/>
    <n v="1.7495E-2"/>
    <n v="8.1080550000000002"/>
    <n v="-306.59738199999998"/>
    <n v="-2.0049999999999998E-3"/>
    <n v="15.45918"/>
    <n v="1.5491E-2"/>
  </r>
  <r>
    <n v="3116"/>
    <x v="3"/>
    <s v="4-10-11"/>
    <s v="4-10-11"/>
    <x v="0"/>
    <x v="3096"/>
    <n v="89.034000000000006"/>
    <n v="353.88499999999999"/>
    <n v="3.4940069999999999"/>
    <n v="0"/>
    <x v="2532"/>
    <x v="2893"/>
    <n v="8.7236049999999992"/>
    <n v="-306.876935"/>
    <n v="-1.7949E-2"/>
    <n v="8.8341670000000008"/>
    <n v="-306.59558099999998"/>
    <n v="8.03E-4"/>
    <n v="30.229821000000001"/>
    <n v="1.7146000000000002E-2"/>
  </r>
  <r>
    <n v="3117"/>
    <x v="3"/>
    <s v="4-10-11"/>
    <s v="4-10-11"/>
    <x v="0"/>
    <x v="3097"/>
    <n v="194.982"/>
    <n v="594.303"/>
    <n v="2.5125329999999999"/>
    <n v="0"/>
    <x v="2533"/>
    <x v="2894"/>
    <n v="9.8593060000000001"/>
    <n v="-306.53367100000003"/>
    <n v="3.8040000000000001E-3"/>
    <n v="9.8022670000000005"/>
    <n v="-306.59127799999999"/>
    <n v="3.7030000000000001E-3"/>
    <n v="8.1068029999999993"/>
    <n v="1.01E-4"/>
  </r>
  <r>
    <n v="3118"/>
    <x v="3"/>
    <s v="4-10-11"/>
    <s v="4-10-11"/>
    <x v="0"/>
    <x v="3098"/>
    <n v="116.82899999999999"/>
    <n v="238.55199999999999"/>
    <n v="2.2912309999999998"/>
    <n v="0"/>
    <x v="2534"/>
    <x v="2895"/>
    <n v="10.433045"/>
    <n v="-306.78231599999998"/>
    <n v="-3.751E-3"/>
    <n v="10.528138"/>
    <n v="-306.58801299999999"/>
    <n v="4.8760000000000001E-3"/>
    <n v="21.632484000000002"/>
    <n v="1.1249999999999999E-3"/>
  </r>
  <r>
    <n v="3119"/>
    <x v="3"/>
    <s v="4-10-11"/>
    <s v="4-10-11"/>
    <x v="0"/>
    <x v="3099"/>
    <n v="85.001999999999995"/>
    <n v="246.07300000000001"/>
    <n v="1.8043370000000001"/>
    <n v="0"/>
    <x v="2535"/>
    <x v="2896"/>
    <n v="11.258896999999999"/>
    <n v="-306.38783799999999"/>
    <n v="1.8556E-2"/>
    <n v="11.253859"/>
    <n v="-306.584564"/>
    <n v="4.4390000000000002E-3"/>
    <n v="19.679023999999998"/>
    <n v="1.4116E-2"/>
  </r>
  <r>
    <n v="3120"/>
    <x v="3"/>
    <s v="4-10-11"/>
    <s v="4-10-11"/>
    <x v="0"/>
    <x v="3100"/>
    <n v="111.458"/>
    <n v="296.16800000000001"/>
    <n v="2.4247719999999999"/>
    <n v="0"/>
    <x v="2536"/>
    <x v="2897"/>
    <n v="11.96899"/>
    <n v="-306.55466300000001"/>
    <n v="7.2760000000000003E-3"/>
    <n v="11.979535"/>
    <n v="-306.58151199999998"/>
    <n v="4.8450000000000003E-3"/>
    <n v="2.8846250000000002"/>
    <n v="2.431E-3"/>
  </r>
  <r>
    <n v="3121"/>
    <x v="3"/>
    <s v="4-10-11"/>
    <s v="4-10-11"/>
    <x v="0"/>
    <x v="3101"/>
    <n v="137.53899999999999"/>
    <n v="255.81"/>
    <n v="3.490475"/>
    <n v="0"/>
    <x v="2537"/>
    <x v="2898"/>
    <n v="13.00304"/>
    <n v="-306.557278"/>
    <n v="2.3149999999999998E-3"/>
    <n v="12.947196999999999"/>
    <n v="-306.577271"/>
    <n v="4.7109999999999999E-3"/>
    <n v="5.9314109999999998"/>
    <n v="2.395E-3"/>
  </r>
  <r>
    <n v="3122"/>
    <x v="3"/>
    <s v="4-10-11"/>
    <s v="4-10-11"/>
    <x v="0"/>
    <x v="3102"/>
    <n v="140.541"/>
    <n v="323.00099999999998"/>
    <n v="2.039936"/>
    <n v="0"/>
    <x v="2538"/>
    <x v="2899"/>
    <n v="13.633934999999999"/>
    <n v="-306.63488999999998"/>
    <n v="2.8E-3"/>
    <n v="13.673041"/>
    <n v="-306.57394399999998"/>
    <n v="4.117E-3"/>
    <n v="7.2413210000000001"/>
    <n v="1.3179999999999999E-3"/>
  </r>
  <r>
    <n v="3123"/>
    <x v="3"/>
    <s v="4-10-11"/>
    <s v="4-10-11"/>
    <x v="0"/>
    <x v="3103"/>
    <n v="89.498999999999995"/>
    <n v="291.66800000000001"/>
    <n v="2.7953960000000002"/>
    <n v="0"/>
    <x v="2539"/>
    <x v="2900"/>
    <n v="14.456108"/>
    <n v="-306.45842299999998"/>
    <n v="7.9769999999999997E-3"/>
    <n v="14.398928"/>
    <n v="-306.57107500000001"/>
    <n v="4.5279999999999999E-3"/>
    <n v="12.633305"/>
    <n v="3.4489999999999998E-3"/>
  </r>
  <r>
    <n v="3124"/>
    <x v="3"/>
    <s v="4-10-11"/>
    <s v="4-10-11"/>
    <x v="0"/>
    <x v="3104"/>
    <n v="85.468000000000004"/>
    <n v="235.46899999999999"/>
    <n v="2.3989319999999998"/>
    <n v="0"/>
    <x v="2540"/>
    <x v="2901"/>
    <n v="15.195058"/>
    <n v="-306.501441"/>
    <n v="3.228E-3"/>
    <n v="15.124806"/>
    <n v="-306.56811499999998"/>
    <n v="3.7699999999999999E-3"/>
    <n v="9.6854049999999994"/>
    <n v="5.4199999999999995E-4"/>
  </r>
  <r>
    <n v="3125"/>
    <x v="0"/>
    <s v="4-10-11-21"/>
    <s v="4-10-11-21"/>
    <x v="0"/>
    <x v="3105"/>
    <n v="164.43"/>
    <n v="315.73599999999999"/>
    <n v="3.169772"/>
    <n v="0"/>
    <x v="713"/>
    <x v="2902"/>
    <n v="15.880138000000001"/>
    <n v="-306.58309700000001"/>
    <n v="9.8499999999999998E-4"/>
    <n v="15.850649000000001"/>
    <n v="-306.56591800000001"/>
    <n v="3.7650000000000001E-3"/>
    <n v="3.4127939999999999"/>
    <n v="2.7799999999999999E-3"/>
  </r>
  <r>
    <n v="3126"/>
    <x v="0"/>
    <s v="4-10-11-21"/>
    <s v="4-10-11-21"/>
    <x v="0"/>
    <x v="3106"/>
    <n v="174.767"/>
    <n v="406.72199999999998"/>
    <n v="4.1942779999999997"/>
    <n v="0"/>
    <x v="2541"/>
    <x v="2903"/>
    <n v="16.882641"/>
    <n v="-306.38182999999998"/>
    <n v="9.5879999999999993E-3"/>
    <n v="16.818231999999998"/>
    <n v="-306.56320199999999"/>
    <n v="3.2200000000000002E-3"/>
    <n v="19.246924"/>
    <n v="6.3680000000000004E-3"/>
  </r>
  <r>
    <n v="3127"/>
    <x v="0"/>
    <s v="4-10-11-21"/>
    <s v="4-10-11-21"/>
    <x v="0"/>
    <x v="3107"/>
    <n v="173.119"/>
    <n v="342.22500000000002"/>
    <n v="3.3481000000000001"/>
    <n v="0"/>
    <x v="2542"/>
    <x v="2904"/>
    <n v="17.585117"/>
    <n v="-306.51885800000002"/>
    <n v="2.2520000000000001E-3"/>
    <n v="17.541533000000001"/>
    <n v="-306.56118800000002"/>
    <n v="2.441E-3"/>
    <n v="6.0757000000000003"/>
    <n v="1.8900000000000001E-4"/>
  </r>
  <r>
    <n v="3128"/>
    <x v="0"/>
    <s v="4-10-11-21"/>
    <s v="4-10-11-21"/>
    <x v="0"/>
    <x v="3108"/>
    <n v="139.71"/>
    <n v="200.39400000000001"/>
    <n v="3.3623440000000002"/>
    <n v="0"/>
    <x v="2543"/>
    <x v="1376"/>
    <n v="18.333397999999999"/>
    <n v="-306.38150400000001"/>
    <n v="8.5109999999999995E-3"/>
    <n v="18.258026000000001"/>
    <n v="-306.55960099999999"/>
    <n v="2.774E-3"/>
    <n v="19.338940999999998"/>
    <n v="5.7369999999999999E-3"/>
  </r>
  <r>
    <n v="3129"/>
    <x v="0"/>
    <s v="4-11-16-21"/>
    <s v="4-11-16-21"/>
    <x v="0"/>
    <x v="3109"/>
    <n v="150.49"/>
    <n v="365.14699999999999"/>
    <n v="3.5064129999999998"/>
    <n v="0"/>
    <x v="2544"/>
    <x v="2905"/>
    <n v="18.861774"/>
    <n v="-306.56023800000003"/>
    <n v="-3.437E-3"/>
    <n v="18.964065999999999"/>
    <n v="-306.55779999999999"/>
    <n v="2.1150000000000001E-3"/>
    <n v="10.232039"/>
    <n v="1.323E-3"/>
  </r>
  <r>
    <n v="3130"/>
    <x v="0"/>
    <s v="4-11-16-21"/>
    <s v="4-11-16-21"/>
    <x v="0"/>
    <x v="3110"/>
    <n v="99.231999999999999"/>
    <n v="281.38"/>
    <n v="2.826965"/>
    <n v="0"/>
    <x v="2545"/>
    <x v="2906"/>
    <n v="19.703420000000001"/>
    <n v="-306.52016300000003"/>
    <n v="3.1960000000000001E-3"/>
    <n v="19.658504000000001"/>
    <n v="-306.55636600000003"/>
    <n v="2.5609999999999999E-3"/>
    <n v="5.768929"/>
    <n v="6.3400000000000001E-4"/>
  </r>
  <r>
    <n v="3131"/>
    <x v="0"/>
    <s v="4-11-16-21"/>
    <s v="4-11-16-21"/>
    <x v="0"/>
    <x v="3111"/>
    <n v="167.61799999999999"/>
    <n v="331.822"/>
    <n v="2.3303099999999999"/>
    <n v="0"/>
    <x v="2546"/>
    <x v="2907"/>
    <n v="20.382201999999999"/>
    <n v="-306.56271199999998"/>
    <n v="2.9009999999999999E-3"/>
    <n v="20.342424000000001"/>
    <n v="-306.55487099999999"/>
    <n v="1.833E-3"/>
    <n v="4.0543180000000003"/>
    <n v="1.0690000000000001E-3"/>
  </r>
  <r>
    <n v="3132"/>
    <x v="0"/>
    <s v="4-11-16-21"/>
    <s v="4-11-16-21"/>
    <x v="0"/>
    <x v="3112"/>
    <n v="107.889"/>
    <n v="196.68299999999999"/>
    <n v="3.6603629999999998"/>
    <n v="0"/>
    <x v="2547"/>
    <x v="2908"/>
    <n v="21.23884"/>
    <n v="-306.55512199999998"/>
    <n v="3.4699999999999998E-4"/>
    <n v="21.241499000000001"/>
    <n v="-306.553314"/>
    <n v="1.5709999999999999E-3"/>
    <n v="0.32152500000000001"/>
    <n v="1.224E-3"/>
  </r>
  <r>
    <n v="3133"/>
    <x v="0"/>
    <s v="4-11-16-21"/>
    <s v="4-11-16-21"/>
    <x v="0"/>
    <x v="3113"/>
    <n v="95.435000000000002"/>
    <n v="213.346"/>
    <n v="2.727061"/>
    <n v="0"/>
    <x v="2548"/>
    <x v="2909"/>
    <n v="21.951896999999999"/>
    <n v="-306.50381499999997"/>
    <n v="2.2920000000000002E-3"/>
    <n v="21.908159000000001"/>
    <n v="-306.55239899999998"/>
    <n v="1.9819999999999998E-3"/>
    <n v="6.5371100000000002"/>
    <n v="3.1E-4"/>
  </r>
  <r>
    <n v="3134"/>
    <x v="1"/>
    <s v="4-11-16-20-21"/>
    <s v="4-11-16-20-21"/>
    <x v="0"/>
    <x v="3114"/>
    <n v="202.267"/>
    <n v="315.49400000000003"/>
    <n v="4.0121289999999998"/>
    <n v="0"/>
    <x v="2549"/>
    <x v="2910"/>
    <n v="22.600524"/>
    <n v="-306.47055499999999"/>
    <n v="-2.5999999999999998E-4"/>
    <n v="22.568583"/>
    <n v="-306.55117799999999"/>
    <n v="1.3320000000000001E-3"/>
    <n v="8.6719720000000002"/>
    <n v="1.072E-3"/>
  </r>
  <r>
    <n v="3135"/>
    <x v="0"/>
    <s v="11-16-20-21"/>
    <s v="11-16-20-21"/>
    <x v="0"/>
    <x v="3115"/>
    <n v="180.61799999999999"/>
    <n v="398.91500000000002"/>
    <n v="2.8635440000000001"/>
    <n v="0"/>
    <x v="2550"/>
    <x v="2911"/>
    <n v="23.217434999999998"/>
    <n v="-306.66119400000002"/>
    <n v="4.6709999999999998E-3"/>
    <n v="23.222107000000001"/>
    <n v="-306.550476"/>
    <n v="1.75E-3"/>
    <n v="11.081689000000001"/>
    <n v="2.921E-3"/>
  </r>
  <r>
    <n v="3136"/>
    <x v="0"/>
    <s v="11-16-20-21"/>
    <s v="11-16-20-21"/>
    <x v="0"/>
    <x v="3116"/>
    <n v="180.08699999999999"/>
    <n v="262.767"/>
    <n v="2.326695"/>
    <n v="0"/>
    <x v="2551"/>
    <x v="2912"/>
    <n v="23.790891999999999"/>
    <n v="-306.49351100000001"/>
    <n v="-2.6900000000000001E-3"/>
    <n v="23.867884"/>
    <n v="-306.54937699999999"/>
    <n v="1.124E-3"/>
    <n v="9.5124770000000005"/>
    <n v="1.5659999999999999E-3"/>
  </r>
  <r>
    <n v="3137"/>
    <x v="0"/>
    <s v="11-16-20-21"/>
    <s v="11-16-20-21"/>
    <x v="0"/>
    <x v="3117"/>
    <n v="168.87299999999999"/>
    <n v="269.02100000000002"/>
    <n v="2.9214769999999999"/>
    <n v="0"/>
    <x v="2552"/>
    <x v="2913"/>
    <n v="24.531148000000002"/>
    <n v="-306.522603"/>
    <n v="1.709E-3"/>
    <n v="24.505461"/>
    <n v="-306.54873700000002"/>
    <n v="1.6069999999999999E-3"/>
    <n v="3.6643940000000002"/>
    <n v="1.02E-4"/>
  </r>
  <r>
    <n v="3138"/>
    <x v="0"/>
    <s v="11-16-20-21"/>
    <s v="11-16-20-21"/>
    <x v="0"/>
    <x v="3118"/>
    <n v="176.75"/>
    <n v="210.387"/>
    <n v="2.8669790000000002"/>
    <n v="0"/>
    <x v="2553"/>
    <x v="2914"/>
    <n v="25.163008999999999"/>
    <n v="-306.55962299999999"/>
    <n v="-1.431E-3"/>
    <n v="25.134958000000001"/>
    <n v="-306.54775999999998"/>
    <n v="9.8200000000000002E-4"/>
    <n v="3.0456310000000002"/>
    <n v="4.4999999999999999E-4"/>
  </r>
  <r>
    <n v="3139"/>
    <x v="0"/>
    <s v="11-16-20-21"/>
    <s v="11-16-20-21"/>
    <x v="0"/>
    <x v="3119"/>
    <n v="186.84200000000001"/>
    <n v="333.80099999999999"/>
    <n v="2.0234529999999999"/>
    <n v="0"/>
    <x v="2554"/>
    <x v="2915"/>
    <n v="25.742476"/>
    <n v="-306.56255599999997"/>
    <n v="-5.0000000000000004E-6"/>
    <n v="25.756862999999999"/>
    <n v="-306.547302"/>
    <n v="1.423E-3"/>
    <n v="2.0967479999999998"/>
    <n v="1.418E-3"/>
  </r>
  <r>
    <n v="3140"/>
    <x v="0"/>
    <s v="11-16-20-21"/>
    <s v="11-16-20-21"/>
    <x v="0"/>
    <x v="3120"/>
    <n v="133.179"/>
    <n v="239.815"/>
    <n v="4.5756569999999996"/>
    <n v="0"/>
    <x v="2555"/>
    <x v="2916"/>
    <n v="26.568394999999999"/>
    <n v="-306.43812300000002"/>
    <n v="-4.2220000000000001E-3"/>
    <n v="26.575119000000001"/>
    <n v="-306.54656999999997"/>
    <n v="1.312E-3"/>
    <n v="10.865470999999999"/>
    <n v="2.9099999999999998E-3"/>
  </r>
  <r>
    <n v="3141"/>
    <x v="0"/>
    <s v="11-16-20-21"/>
    <s v="11-16-20-21"/>
    <x v="0"/>
    <x v="3121"/>
    <n v="106.48099999999999"/>
    <n v="231.785"/>
    <n v="1.927899"/>
    <n v="0"/>
    <x v="2556"/>
    <x v="2917"/>
    <n v="26.870915"/>
    <n v="-306.81552599999998"/>
    <n v="-9.1E-4"/>
    <n v="27.180928999999999"/>
    <n v="-306.54583700000001"/>
    <n v="6.9899999999999997E-4"/>
    <n v="41.090251000000002"/>
    <n v="2.1000000000000001E-4"/>
  </r>
  <r>
    <n v="3142"/>
    <x v="0"/>
    <s v="11-16-20-21"/>
    <s v="11-16-20-21"/>
    <x v="0"/>
    <x v="3122"/>
    <n v="181.511"/>
    <n v="338.28100000000001"/>
    <n v="4.7531379999999999"/>
    <n v="0"/>
    <x v="2557"/>
    <x v="2918"/>
    <n v="27.904202999999999"/>
    <n v="-306.47934299999997"/>
    <n v="5.0730000000000003E-3"/>
    <n v="27.779964"/>
    <n v="-306.54547100000002"/>
    <n v="1.2459999999999999E-3"/>
    <n v="14.074161"/>
    <n v="3.826E-3"/>
  </r>
  <r>
    <n v="3143"/>
    <x v="0"/>
    <s v="11-16-20-21"/>
    <s v="11-16-20-21"/>
    <x v="0"/>
    <x v="3123"/>
    <n v="176.786"/>
    <n v="333.71600000000001"/>
    <n v="2.4715850000000001"/>
    <n v="0"/>
    <x v="2558"/>
    <x v="2919"/>
    <n v="28.450627000000001"/>
    <n v="-306.505878"/>
    <n v="1.977E-3"/>
    <n v="28.372063000000001"/>
    <n v="-306.54473899999999"/>
    <n v="6.3500000000000004E-4"/>
    <n v="8.7649760000000008"/>
    <n v="1.3420000000000001E-3"/>
  </r>
  <r>
    <n v="3144"/>
    <x v="0"/>
    <s v="11-16-20-21"/>
    <s v="11-16-20-21"/>
    <x v="0"/>
    <x v="3124"/>
    <n v="100.788"/>
    <n v="228.43100000000001"/>
    <n v="2.3232469999999998"/>
    <n v="0"/>
    <x v="2559"/>
    <x v="2920"/>
    <n v="28.99119"/>
    <n v="-306.51329600000003"/>
    <n v="1.276E-3"/>
    <n v="28.957132000000001"/>
    <n v="-306.54440299999999"/>
    <n v="1.188E-3"/>
    <n v="4.6125699999999998"/>
    <n v="8.7999999999999998E-5"/>
  </r>
  <r>
    <n v="3145"/>
    <x v="0"/>
    <s v="11-16-20-21"/>
    <s v="11-16-20-21"/>
    <x v="0"/>
    <x v="3125"/>
    <n v="141.21700000000001"/>
    <n v="328.83800000000002"/>
    <n v="2.411286"/>
    <n v="0"/>
    <x v="2560"/>
    <x v="2921"/>
    <n v="29.657032000000001"/>
    <n v="-306.62421899999998"/>
    <n v="9.6159999999999995E-3"/>
    <n v="29.535216999999999"/>
    <n v="-306.543701"/>
    <n v="5.9999999999999995E-4"/>
    <n v="14.602057"/>
    <n v="9.0159999999999997E-3"/>
  </r>
  <r>
    <n v="3146"/>
    <x v="0"/>
    <s v="11-16-20-21"/>
    <s v="11-16-20-21"/>
    <x v="0"/>
    <x v="3126"/>
    <n v="97.99"/>
    <n v="233.27500000000001"/>
    <n v="3.7291270000000001"/>
    <n v="0"/>
    <x v="2561"/>
    <x v="2922"/>
    <n v="30.228535000000001"/>
    <n v="-306.51902100000001"/>
    <n v="-1.686E-3"/>
    <n v="30.295411999999999"/>
    <n v="-306.54302999999999"/>
    <n v="5.9699999999999998E-4"/>
    <n v="7.105613"/>
    <n v="1.0889999999999999E-3"/>
  </r>
  <r>
    <n v="3147"/>
    <x v="0"/>
    <s v="11-16-20-21"/>
    <s v="11-16-20-21"/>
    <x v="0"/>
    <x v="3127"/>
    <n v="163.60499999999999"/>
    <n v="268.73099999999999"/>
    <n v="3.0711430000000002"/>
    <n v="0"/>
    <x v="2562"/>
    <x v="2923"/>
    <n v="31.011917"/>
    <n v="-306.43193200000002"/>
    <n v="4.163E-3"/>
    <n v="30.857877999999999"/>
    <n v="-306.542755"/>
    <n v="1.163E-3"/>
    <n v="18.976258999999999"/>
    <n v="2.9989999999999999E-3"/>
  </r>
  <r>
    <n v="3148"/>
    <x v="0"/>
    <s v="11-16-20-21"/>
    <s v="11-16-20-21"/>
    <x v="0"/>
    <x v="3128"/>
    <n v="154.886"/>
    <n v="254.66200000000001"/>
    <n v="1.9471590000000001"/>
    <n v="0"/>
    <x v="2563"/>
    <x v="2924"/>
    <n v="31.44425"/>
    <n v="-306.57211799999999"/>
    <n v="3.6410000000000001E-3"/>
    <n v="31.413913999999998"/>
    <n v="-306.54217499999999"/>
    <n v="5.1900000000000004E-4"/>
    <n v="4.2624269999999997"/>
    <n v="3.1220000000000002E-3"/>
  </r>
  <r>
    <n v="3149"/>
    <x v="0"/>
    <s v="11-16-20-21"/>
    <s v="11-16-20-21"/>
    <x v="0"/>
    <x v="3129"/>
    <n v="97.057000000000002"/>
    <n v="320.173"/>
    <n v="2.4895930000000002"/>
    <n v="0"/>
    <x v="2564"/>
    <x v="2925"/>
    <n v="31.916637999999999"/>
    <n v="-306.56728099999998"/>
    <n v="-5.0799999999999999E-4"/>
    <n v="31.963567999999999"/>
    <n v="-306.54199199999999"/>
    <n v="1.0690000000000001E-3"/>
    <n v="5.3309759999999997"/>
    <n v="5.6099999999999998E-4"/>
  </r>
  <r>
    <n v="3150"/>
    <x v="0"/>
    <s v="11-16-20-21"/>
    <s v="11-16-20-21"/>
    <x v="0"/>
    <x v="3130"/>
    <n v="139.499"/>
    <n v="228.34899999999999"/>
    <n v="2.3703370000000001"/>
    <n v="0"/>
    <x v="2565"/>
    <x v="2926"/>
    <n v="32.509894000000003"/>
    <n v="-306.54706700000003"/>
    <n v="-2.92E-4"/>
    <n v="32.506858999999999"/>
    <n v="-306.54144300000002"/>
    <n v="4.5399999999999998E-4"/>
    <n v="0.63907700000000001"/>
    <n v="1.6200000000000001E-4"/>
  </r>
  <r>
    <n v="3151"/>
    <x v="0"/>
    <s v="11-16-20-21"/>
    <s v="11-16-20-21"/>
    <x v="0"/>
    <x v="3131"/>
    <n v="174.97800000000001"/>
    <n v="467.69400000000002"/>
    <n v="2.3491580000000001"/>
    <n v="0"/>
    <x v="2566"/>
    <x v="2927"/>
    <n v="33.207303000000003"/>
    <n v="-306.54477100000003"/>
    <n v="1.8200000000000001E-4"/>
    <n v="33.221378000000001"/>
    <n v="-306.540955"/>
    <n v="4.4999999999999999E-4"/>
    <n v="1.4583729999999999"/>
    <n v="2.6800000000000001E-4"/>
  </r>
  <r>
    <n v="3152"/>
    <x v="0"/>
    <s v="11-16-20-21"/>
    <s v="11-16-20-21"/>
    <x v="0"/>
    <x v="3132"/>
    <n v="196.16900000000001"/>
    <n v="311.88400000000001"/>
    <n v="1.776319"/>
    <n v="0"/>
    <x v="2567"/>
    <x v="2928"/>
    <n v="33.660015999999999"/>
    <n v="-306.66084799999999"/>
    <n v="2.0560000000000001E-3"/>
    <n v="33.749938999999998"/>
    <n v="-306.54083300000002"/>
    <n v="1.062E-3"/>
    <n v="14.996566"/>
    <n v="9.9400000000000009E-4"/>
  </r>
  <r>
    <n v="3153"/>
    <x v="0"/>
    <s v="11-16-20-21"/>
    <s v="11-16-20-21"/>
    <x v="0"/>
    <x v="3133"/>
    <n v="134.49799999999999"/>
    <n v="253.62899999999999"/>
    <n v="2.9859439999999999"/>
    <n v="0"/>
    <x v="2568"/>
    <x v="2929"/>
    <n v="34.338101000000002"/>
    <n v="-306.51064700000001"/>
    <n v="1.867E-3"/>
    <n v="34.272345999999999"/>
    <n v="-306.54025300000001"/>
    <n v="4.3600000000000003E-4"/>
    <n v="7.2111989999999997"/>
    <n v="1.431E-3"/>
  </r>
  <r>
    <n v="3154"/>
    <x v="3"/>
    <s v="16-20-21"/>
    <s v="16-20-21"/>
    <x v="0"/>
    <x v="3134"/>
    <n v="102.191"/>
    <n v="233.13300000000001"/>
    <n v="2.0032709999999998"/>
    <n v="0"/>
    <x v="2569"/>
    <x v="2930"/>
    <n v="34.878501999999997"/>
    <n v="-306.61598700000002"/>
    <n v="2.0100000000000001E-4"/>
    <n v="34.959488"/>
    <n v="-306.53976399999999"/>
    <n v="4.0900000000000002E-4"/>
    <n v="11.121408000000001"/>
    <n v="2.0799999999999999E-4"/>
  </r>
  <r>
    <n v="3155"/>
    <x v="3"/>
    <s v="16-20-21"/>
    <s v="16-20-21"/>
    <x v="0"/>
    <x v="3135"/>
    <n v="101.961"/>
    <n v="368.529"/>
    <n v="2.4168270000000001"/>
    <n v="0"/>
    <x v="2570"/>
    <x v="2931"/>
    <n v="35.488497000000002"/>
    <n v="-306.54420399999998"/>
    <n v="1.653E-3"/>
    <n v="35.470359999999999"/>
    <n v="-306.53967299999999"/>
    <n v="1.008E-3"/>
    <n v="1.8694519999999999"/>
    <n v="6.4599999999999998E-4"/>
  </r>
  <r>
    <n v="3156"/>
    <x v="3"/>
    <s v="16-20-21"/>
    <s v="16-20-21"/>
    <x v="0"/>
    <x v="3136"/>
    <n v="146.61600000000001"/>
    <n v="233.39500000000001"/>
    <n v="1.2480599999999999"/>
    <n v="0"/>
    <x v="2571"/>
    <x v="2932"/>
    <n v="35.883696999999998"/>
    <n v="-306.64609000000002"/>
    <n v="4.3600000000000003E-4"/>
    <n v="35.990982000000002"/>
    <n v="-306.53912400000002"/>
    <n v="4.4999999999999999E-4"/>
    <n v="15.149913"/>
    <n v="1.4E-5"/>
  </r>
  <r>
    <n v="3157"/>
    <x v="3"/>
    <s v="16-20-21"/>
    <s v="16-20-21"/>
    <x v="0"/>
    <x v="3137"/>
    <n v="100.77200000000001"/>
    <n v="235.756"/>
    <n v="2.4879980000000002"/>
    <n v="0"/>
    <x v="2572"/>
    <x v="2933"/>
    <n v="36.782736"/>
    <n v="-306.50129600000002"/>
    <n v="8.0599999999999995E-3"/>
    <n v="36.537056"/>
    <n v="-306.53894000000003"/>
    <n v="9.6900000000000003E-4"/>
    <n v="24.854700999999999"/>
    <n v="7.0910000000000001E-3"/>
  </r>
  <r>
    <n v="3158"/>
    <x v="3"/>
    <s v="16-20-21"/>
    <s v="16-20-21"/>
    <x v="0"/>
    <x v="3138"/>
    <n v="148.04300000000001"/>
    <n v="241.10599999999999"/>
    <n v="2.3119809999999998"/>
    <n v="0"/>
    <x v="2573"/>
    <x v="2934"/>
    <n v="37.378450999999998"/>
    <n v="-306.46222299999999"/>
    <n v="2.7300000000000002E-4"/>
    <n v="37.321167000000003"/>
    <n v="-306.53842200000003"/>
    <n v="9.4899999999999997E-4"/>
    <n v="9.5329200000000007"/>
    <n v="6.7599999999999995E-4"/>
  </r>
  <r>
    <n v="3159"/>
    <x v="3"/>
    <s v="16-20-21"/>
    <s v="16-20-21"/>
    <x v="0"/>
    <x v="3139"/>
    <n v="106.623"/>
    <n v="239.215"/>
    <n v="1.541256"/>
    <n v="0"/>
    <x v="2574"/>
    <x v="2935"/>
    <n v="37.964661"/>
    <n v="-306.61482000000001"/>
    <n v="9.0530000000000003E-3"/>
    <n v="37.957332999999998"/>
    <n v="-306.537781"/>
    <n v="5.3799999999999996E-4"/>
    <n v="7.7386980000000003"/>
    <n v="8.515E-3"/>
  </r>
  <r>
    <n v="3160"/>
    <x v="3"/>
    <s v="16-20-21"/>
    <s v="16-20-21"/>
    <x v="0"/>
    <x v="3140"/>
    <n v="82.843999999999994"/>
    <n v="250.91"/>
    <n v="2.794057"/>
    <n v="0"/>
    <x v="2575"/>
    <x v="2936"/>
    <n v="38.687164000000003"/>
    <n v="-306.50551400000001"/>
    <n v="1.534E-3"/>
    <n v="38.636966999999999"/>
    <n v="-306.53738399999997"/>
    <n v="9.5699999999999995E-4"/>
    <n v="5.9459770000000001"/>
    <n v="5.7799999999999995E-4"/>
  </r>
  <r>
    <n v="3161"/>
    <x v="3"/>
    <s v="16-20-21"/>
    <s v="16-20-21"/>
    <x v="0"/>
    <x v="3141"/>
    <n v="118.398"/>
    <n v="391.26499999999999"/>
    <n v="4.4788889999999997"/>
    <n v="0"/>
    <x v="2576"/>
    <x v="2937"/>
    <n v="39.616425"/>
    <n v="-306.27689199999998"/>
    <n v="-3.1647000000000002E-2"/>
    <n v="39.608116000000003"/>
    <n v="-306.53668199999998"/>
    <n v="9.7999999999999997E-4"/>
    <n v="25.992315000000001"/>
    <n v="3.0667E-2"/>
  </r>
  <r>
    <n v="3162"/>
    <x v="3"/>
    <s v="16-20-21"/>
    <s v="16-20-21"/>
    <x v="0"/>
    <x v="3142"/>
    <n v="116.47199999999999"/>
    <n v="275.56599999999997"/>
    <n v="2.179684"/>
    <n v="0"/>
    <x v="2577"/>
    <x v="2938"/>
    <n v="40.323842999999997"/>
    <n v="-306.59975300000002"/>
    <n v="4.3949999999999996E-3"/>
    <n v="40.361758999999999"/>
    <n v="-306.53601099999997"/>
    <n v="5.1699999999999999E-4"/>
    <n v="7.4166270000000001"/>
    <n v="3.8779999999999999E-3"/>
  </r>
  <r>
    <n v="3163"/>
    <x v="3"/>
    <s v="16-20-21"/>
    <s v="16-20-21"/>
    <x v="0"/>
    <x v="3143"/>
    <n v="82.951999999999998"/>
    <n v="270.226"/>
    <n v="3.1915439999999999"/>
    <n v="0"/>
    <x v="2578"/>
    <x v="2939"/>
    <n v="41.197608000000002"/>
    <n v="-306.50377500000002"/>
    <n v="6.2230000000000002E-3"/>
    <n v="41.110813"/>
    <n v="-306.53564499999999"/>
    <n v="9.7199999999999999E-4"/>
    <n v="9.2460869999999993"/>
    <n v="5.2509999999999996E-3"/>
  </r>
  <r>
    <n v="3164"/>
    <x v="3"/>
    <s v="16-20-21"/>
    <s v="16-20-21"/>
    <x v="0"/>
    <x v="3144"/>
    <n v="136.27000000000001"/>
    <n v="398.27600000000001"/>
    <n v="2.4558260000000001"/>
    <n v="0"/>
    <x v="2579"/>
    <x v="2940"/>
    <n v="41.811183"/>
    <n v="-306.54633100000001"/>
    <n v="-5.2899999999999996E-4"/>
    <n v="41.845516000000003"/>
    <n v="-306.53500400000001"/>
    <n v="4.2700000000000002E-4"/>
    <n v="3.615335"/>
    <n v="1.02E-4"/>
  </r>
  <r>
    <n v="3165"/>
    <x v="3"/>
    <s v="16-20-21"/>
    <s v="16-20-21"/>
    <x v="0"/>
    <x v="3145"/>
    <n v="149.917"/>
    <n v="362.05200000000002"/>
    <n v="2.8726880000000001"/>
    <n v="0"/>
    <x v="2580"/>
    <x v="2941"/>
    <n v="42.757064999999997"/>
    <n v="-306.56713999999999"/>
    <n v="-2.3029999999999999E-3"/>
    <n v="42.804305999999997"/>
    <n v="-306.53445399999998"/>
    <n v="3.3599999999999998E-4"/>
    <n v="5.7446270000000004"/>
    <n v="1.9680000000000001E-3"/>
  </r>
  <r>
    <n v="3166"/>
    <x v="3"/>
    <s v="16-20-21"/>
    <s v="16-20-21"/>
    <x v="0"/>
    <x v="3146"/>
    <n v="85.224000000000004"/>
    <n v="302.952"/>
    <n v="3.3060749999999999"/>
    <n v="0"/>
    <x v="2581"/>
    <x v="2942"/>
    <n v="43.449703"/>
    <n v="-306.46972399999999"/>
    <n v="-1.2274E-2"/>
    <n v="43.518028000000001"/>
    <n v="-306.53424100000001"/>
    <n v="8.2200000000000003E-4"/>
    <n v="9.3972390000000008"/>
    <n v="1.1450999999999999E-2"/>
  </r>
  <r>
    <n v="3167"/>
    <x v="3"/>
    <s v="16-20-21"/>
    <s v="16-20-21"/>
    <x v="0"/>
    <x v="3147"/>
    <n v="82.960999999999999"/>
    <n v="199.303"/>
    <n v="1.7720070000000001"/>
    <n v="0"/>
    <x v="2582"/>
    <x v="2943"/>
    <n v="44.180425"/>
    <n v="-306.56497300000001"/>
    <n v="-3.356E-3"/>
    <n v="44.236331999999997"/>
    <n v="-306.53359999999998"/>
    <n v="3.7199999999999999E-4"/>
    <n v="6.4108580000000002"/>
    <n v="2.9840000000000001E-3"/>
  </r>
  <r>
    <n v="3168"/>
    <x v="0"/>
    <s v="16-20-21-28"/>
    <s v="16-20-21-28"/>
    <x v="0"/>
    <x v="3148"/>
    <n v="121.616"/>
    <n v="331.709"/>
    <n v="3.9575309999999999"/>
    <n v="0"/>
    <x v="2583"/>
    <x v="2944"/>
    <n v="45.242728"/>
    <n v="-306.44074000000001"/>
    <n v="-2.4009999999999999E-3"/>
    <n v="45.205471000000003"/>
    <n v="-306.53292800000003"/>
    <n v="3.57E-4"/>
    <n v="9.9432759999999991"/>
    <n v="2.0439999999999998E-3"/>
  </r>
  <r>
    <n v="3169"/>
    <x v="0"/>
    <s v="16-20-21-28"/>
    <s v="16-20-21-28"/>
    <x v="0"/>
    <x v="3149"/>
    <n v="99.028000000000006"/>
    <n v="269.66399999999999"/>
    <n v="2.3687640000000001"/>
    <n v="0"/>
    <x v="2584"/>
    <x v="2945"/>
    <n v="45.895153999999998"/>
    <n v="-306.57942100000002"/>
    <n v="5.9309999999999996E-3"/>
    <n v="45.936855000000001"/>
    <n v="-306.53277600000001"/>
    <n v="7.4200000000000004E-4"/>
    <n v="6.256831"/>
    <n v="5.189E-3"/>
  </r>
  <r>
    <n v="3170"/>
    <x v="1"/>
    <s v="16-20-21-27-28"/>
    <s v="16-20-21-27-28"/>
    <x v="0"/>
    <x v="3150"/>
    <n v="119.73399999999999"/>
    <n v="205.38300000000001"/>
    <n v="4.3314219999999999"/>
    <n v="0"/>
    <x v="2585"/>
    <x v="2946"/>
    <n v="46.686987000000002"/>
    <n v="-306.51946900000002"/>
    <n v="8.43E-4"/>
    <n v="46.667243999999997"/>
    <n v="-306.53234900000001"/>
    <n v="1.75E-4"/>
    <n v="2.357224"/>
    <n v="6.6799999999999997E-4"/>
  </r>
  <r>
    <n v="3171"/>
    <x v="1"/>
    <s v="16-20-21-27-28"/>
    <s v="16-20-21-27-28"/>
    <x v="0"/>
    <x v="3151"/>
    <n v="120.46599999999999"/>
    <n v="248.655"/>
    <n v="4.0665979999999999"/>
    <n v="0"/>
    <x v="2586"/>
    <x v="2947"/>
    <n v="47.343589000000001"/>
    <n v="-306.63975699999997"/>
    <n v="8.5929999999999999E-3"/>
    <n v="47.394409000000003"/>
    <n v="-306.53228799999999"/>
    <n v="5.71E-4"/>
    <n v="11.887936"/>
    <n v="8.0219999999999996E-3"/>
  </r>
  <r>
    <n v="3172"/>
    <x v="1"/>
    <s v="16-20-21-27-28"/>
    <s v="16-20-21-27-28"/>
    <x v="0"/>
    <x v="3152"/>
    <n v="196.77799999999999"/>
    <n v="220.64400000000001"/>
    <n v="4.4934620000000001"/>
    <n v="0"/>
    <x v="2587"/>
    <x v="2948"/>
    <n v="48.119587000000003"/>
    <n v="-306.55477100000002"/>
    <n v="1.3600000000000001E-3"/>
    <n v="48.118687000000001"/>
    <n v="-306.53195199999999"/>
    <n v="5.5000000000000002E-5"/>
    <n v="2.2836669999999999"/>
    <n v="1.305E-3"/>
  </r>
  <r>
    <n v="3173"/>
    <x v="1"/>
    <s v="16-20-21-27-28"/>
    <s v="16-20-21-27-28"/>
    <x v="0"/>
    <x v="3153"/>
    <n v="207.85499999999999"/>
    <n v="321.93599999999998"/>
    <n v="4.1061480000000001"/>
    <n v="0"/>
    <x v="2588"/>
    <x v="2949"/>
    <n v="48.843595999999998"/>
    <n v="-306.526771"/>
    <n v="3.8999999999999999E-4"/>
    <n v="48.841923000000001"/>
    <n v="-306.53192100000001"/>
    <n v="5.1599999999999997E-4"/>
    <n v="0.54156800000000005"/>
    <n v="1.26E-4"/>
  </r>
  <r>
    <n v="3174"/>
    <x v="1"/>
    <s v="16-20-21-27-28"/>
    <s v="16-20-21-27-28"/>
    <x v="0"/>
    <x v="3154"/>
    <n v="116.81399999999999"/>
    <n v="227.273"/>
    <n v="5.1727679999999996"/>
    <n v="0"/>
    <x v="2589"/>
    <x v="2950"/>
    <n v="49.828626999999997"/>
    <n v="-306.51155599999998"/>
    <n v="1.1509999999999999E-3"/>
    <n v="49.807644000000003"/>
    <n v="-306.531677"/>
    <n v="4.8899999999999996E-4"/>
    <n v="2.907108"/>
    <n v="6.6200000000000005E-4"/>
  </r>
  <r>
    <n v="3175"/>
    <x v="1"/>
    <s v="16-20-21-27-28"/>
    <s v="16-20-21-27-28"/>
    <x v="0"/>
    <x v="3155"/>
    <n v="129.55799999999999"/>
    <n v="216.58799999999999"/>
    <n v="4.6525879999999997"/>
    <n v="0"/>
    <x v="2590"/>
    <x v="2951"/>
    <n v="50.553494999999998"/>
    <n v="-306.53302200000002"/>
    <n v="1.9400000000000001E-3"/>
    <n v="50.533729999999998"/>
    <n v="-306.53146400000003"/>
    <n v="-7.2000000000000002E-5"/>
    <n v="1.9827129999999999"/>
    <n v="1.8680000000000001E-3"/>
  </r>
  <r>
    <n v="3176"/>
    <x v="1"/>
    <s v="16-20-21-27-28"/>
    <s v="16-20-21-27-28"/>
    <x v="0"/>
    <x v="3156"/>
    <n v="139.00200000000001"/>
    <n v="692.76499999999999"/>
    <n v="4.2428670000000004"/>
    <n v="0"/>
    <x v="2591"/>
    <x v="2952"/>
    <n v="51.272779"/>
    <n v="-306.51705099999998"/>
    <n v="9.7000000000000005E-4"/>
    <n v="51.260925"/>
    <n v="-306.531586"/>
    <n v="3.0899999999999998E-4"/>
    <n v="1.8755250000000001"/>
    <n v="6.6100000000000002E-4"/>
  </r>
  <r>
    <n v="3177"/>
    <x v="1"/>
    <s v="16-20-21-27-28"/>
    <s v="16-20-21-27-28"/>
    <x v="0"/>
    <x v="3157"/>
    <n v="206.167"/>
    <n v="2626.8960000000002"/>
    <n v="4.7323700000000004"/>
    <n v="0"/>
    <x v="2592"/>
    <x v="2953"/>
    <n v="52.273029000000001"/>
    <n v="-306.49194799999998"/>
    <n v="-1.0169999999999999E-3"/>
    <n v="52.244262999999997"/>
    <n v="-306.53170799999998"/>
    <n v="1.2E-4"/>
    <n v="4.9074910000000003"/>
    <n v="8.9599999999999999E-4"/>
  </r>
  <r>
    <n v="3178"/>
    <x v="1"/>
    <s v="16-20-21-27-28"/>
    <s v="16-20-21-27-28"/>
    <x v="0"/>
    <x v="2281"/>
    <n v="191.85400000000001"/>
    <n v="305.29000000000002"/>
    <n v="3.6798500000000001"/>
    <n v="0"/>
    <x v="2593"/>
    <x v="2954"/>
    <n v="52.983938000000002"/>
    <n v="-306.56510300000002"/>
    <n v="-2.3019999999999998E-3"/>
    <n v="53.010241999999998"/>
    <n v="-306.53173800000002"/>
    <n v="-3.2400000000000001E-4"/>
    <n v="4.2487130000000004"/>
    <n v="1.9780000000000002E-3"/>
  </r>
  <r>
    <n v="3179"/>
    <x v="1"/>
    <s v="16-20-21-27-28"/>
    <s v="16-20-21-27-28"/>
    <x v="0"/>
    <x v="3158"/>
    <n v="163.86799999999999"/>
    <n v="582.45799999999997"/>
    <n v="5.6617420000000003"/>
    <n v="0"/>
    <x v="2594"/>
    <x v="2955"/>
    <n v="53.809598000000001"/>
    <n v="-306.54112900000001"/>
    <n v="2.431E-3"/>
    <n v="53.810988999999999"/>
    <n v="-306.53201300000001"/>
    <n v="-5.0000000000000004E-6"/>
    <n v="0.92215100000000005"/>
    <n v="2.4260000000000002E-3"/>
  </r>
  <r>
    <n v="3180"/>
    <x v="1"/>
    <s v="16-20-21-27-28"/>
    <s v="16-20-21-27-28"/>
    <x v="0"/>
    <x v="3159"/>
    <n v="164.107"/>
    <n v="354.74700000000001"/>
    <n v="3.769342"/>
    <n v="0"/>
    <x v="2595"/>
    <x v="2956"/>
    <n v="54.577745"/>
    <n v="-306.588213"/>
    <n v="-5.398E-3"/>
    <n v="54.651375000000002"/>
    <n v="-306.53213499999998"/>
    <n v="-3.6999999999999999E-4"/>
    <n v="9.2553239999999999"/>
    <n v="5.0280000000000004E-3"/>
  </r>
  <r>
    <n v="3181"/>
    <x v="0"/>
    <s v="20-21-27-28"/>
    <s v="20-21-27-28"/>
    <x v="0"/>
    <x v="3160"/>
    <n v="96.661000000000001"/>
    <n v="195.65100000000001"/>
    <n v="4.3392299999999997"/>
    <n v="0"/>
    <x v="2596"/>
    <x v="2957"/>
    <n v="55.818992000000001"/>
    <n v="-306.57901399999997"/>
    <n v="1.0020000000000001E-3"/>
    <n v="55.838557999999999"/>
    <n v="-306.53256199999998"/>
    <n v="-3.8999999999999999E-4"/>
    <n v="5.0404780000000002"/>
    <n v="6.1200000000000002E-4"/>
  </r>
  <r>
    <n v="3182"/>
    <x v="0"/>
    <s v="20-21-27-28"/>
    <s v="20-21-27-28"/>
    <x v="0"/>
    <x v="3161"/>
    <n v="112.358"/>
    <n v="332.85599999999999"/>
    <n v="4.6913580000000001"/>
    <n v="0"/>
    <x v="2597"/>
    <x v="2958"/>
    <n v="56.825521999999999"/>
    <n v="-306.48409600000002"/>
    <n v="-6.0599999999999998E-4"/>
    <n v="56.780242999999999"/>
    <n v="-306.53289799999999"/>
    <n v="-2.23E-4"/>
    <n v="6.6572389999999997"/>
    <n v="3.8299999999999999E-4"/>
  </r>
  <r>
    <n v="3183"/>
    <x v="0"/>
    <s v="20-21-27-28"/>
    <s v="20-21-27-28"/>
    <x v="0"/>
    <x v="3162"/>
    <n v="168.33099999999999"/>
    <n v="322.697"/>
    <n v="3.6515569999999999"/>
    <n v="0"/>
    <x v="2598"/>
    <x v="2959"/>
    <n v="57.794168999999997"/>
    <n v="-306.50468000000001"/>
    <n v="2.5500000000000002E-4"/>
    <n v="57.764499999999998"/>
    <n v="-306.53311200000002"/>
    <n v="-3.1399999999999999E-4"/>
    <n v="4.1093279999999996"/>
    <n v="5.8999999999999998E-5"/>
  </r>
  <r>
    <n v="3184"/>
    <x v="0"/>
    <s v="20-21-27-28"/>
    <s v="20-21-27-28"/>
    <x v="0"/>
    <x v="3163"/>
    <n v="162.19200000000001"/>
    <n v="435.25200000000001"/>
    <n v="5.2741509999999998"/>
    <n v="0"/>
    <x v="2599"/>
    <x v="2960"/>
    <n v="59.146667000000001"/>
    <n v="-306.51686699999999"/>
    <n v="-9.4499999999999998E-4"/>
    <n v="59.141117000000001"/>
    <n v="-306.533569"/>
    <n v="-3.0299999999999999E-4"/>
    <n v="1.7599750000000001"/>
    <n v="6.4199999999999999E-4"/>
  </r>
  <r>
    <n v="3185"/>
    <x v="0"/>
    <s v="20-21-27-28"/>
    <s v="20-21-27-28"/>
    <x v="0"/>
    <x v="3164"/>
    <n v="170.47"/>
    <n v="319.37700000000001"/>
    <n v="4.9965299999999999"/>
    <n v="0"/>
    <x v="2600"/>
    <x v="2961"/>
    <n v="60.316555999999999"/>
    <n v="-306.39878199999998"/>
    <n v="-3.0609999999999999E-3"/>
    <n v="60.220005"/>
    <n v="-306.533905"/>
    <n v="-3.01E-4"/>
    <n v="16.607324999999999"/>
    <n v="2.7599999999999999E-3"/>
  </r>
  <r>
    <n v="3186"/>
    <x v="0"/>
    <s v="20-21-27-28"/>
    <s v="20-21-27-28"/>
    <x v="0"/>
    <x v="3165"/>
    <n v="123.40900000000001"/>
    <n v="286.10700000000003"/>
    <n v="4.2936820000000004"/>
    <n v="0"/>
    <x v="2601"/>
    <x v="2962"/>
    <n v="61.334814000000001"/>
    <n v="-306.45598799999999"/>
    <n v="-5.7580000000000001E-3"/>
    <n v="61.337359999999997"/>
    <n v="-306.53430200000003"/>
    <n v="-3.59E-4"/>
    <n v="7.8355129999999997"/>
    <n v="5.3990000000000002E-3"/>
  </r>
  <r>
    <n v="3187"/>
    <x v="0"/>
    <s v="20-21-27-28"/>
    <s v="20-21-27-28"/>
    <x v="0"/>
    <x v="3166"/>
    <n v="168.56100000000001"/>
    <n v="296.82600000000002"/>
    <n v="6.8713009999999999"/>
    <n v="0"/>
    <x v="2602"/>
    <x v="2963"/>
    <n v="63.066330999999998"/>
    <n v="-306.35053199999999"/>
    <n v="-1.0870000000000001E-3"/>
    <n v="62.885502000000002"/>
    <n v="-306.53478999999999"/>
    <n v="-3.4000000000000002E-4"/>
    <n v="25.816690000000001"/>
    <n v="7.4600000000000003E-4"/>
  </r>
  <r>
    <n v="3188"/>
    <x v="0"/>
    <s v="20-21-27-28"/>
    <s v="20-21-27-28"/>
    <x v="0"/>
    <x v="3167"/>
    <n v="177.99"/>
    <n v="308.37700000000001"/>
    <n v="4.3627849999999997"/>
    <n v="0"/>
    <x v="2603"/>
    <x v="2964"/>
    <n v="64.129155999999995"/>
    <n v="-306.42862400000001"/>
    <n v="4.7879999999999997E-3"/>
    <n v="64.089545999999999"/>
    <n v="-306.53515599999997"/>
    <n v="-3.1700000000000001E-4"/>
    <n v="11.365784"/>
    <n v="4.4710000000000001E-3"/>
  </r>
  <r>
    <n v="3189"/>
    <x v="1"/>
    <s v="20-21-27-28-35"/>
    <s v="20-21-27-28-35"/>
    <x v="0"/>
    <x v="3168"/>
    <n v="203.821"/>
    <n v="409.87400000000002"/>
    <n v="6.7200709999999999"/>
    <n v="0"/>
    <x v="2604"/>
    <x v="2965"/>
    <n v="65.335517999999993"/>
    <n v="-306.43649799999997"/>
    <n v="-3.336E-3"/>
    <n v="65.329880000000003"/>
    <n v="-306.53549199999998"/>
    <n v="-3.1100000000000002E-4"/>
    <n v="9.9153900000000004"/>
    <n v="3.0249999999999999E-3"/>
  </r>
  <r>
    <n v="3190"/>
    <x v="2"/>
    <s v="20-21-27-28-34-35"/>
    <s v="20-21-27-28-34-35"/>
    <x v="0"/>
    <x v="3169"/>
    <n v="205.86699999999999"/>
    <n v="317.07299999999998"/>
    <n v="6.9377019999999998"/>
    <n v="0"/>
    <x v="2605"/>
    <x v="2966"/>
    <n v="66.615798999999996"/>
    <n v="-306.54044099999999"/>
    <n v="-1.039E-3"/>
    <n v="66.606078999999994"/>
    <n v="-306.53585800000002"/>
    <n v="-3.0800000000000001E-4"/>
    <n v="1.0746610000000001"/>
    <n v="7.3099999999999999E-4"/>
  </r>
  <r>
    <n v="3191"/>
    <x v="2"/>
    <s v="20-21-27-28-34-35"/>
    <s v="20-21-27-28-34-35"/>
    <x v="0"/>
    <x v="3170"/>
    <n v="184.072"/>
    <n v="371.74"/>
    <n v="11.31381"/>
    <n v="0"/>
    <x v="2606"/>
    <x v="2967"/>
    <n v="68.370500000000007"/>
    <n v="-306.547124"/>
    <n v="5.04E-4"/>
    <n v="68.362869000000003"/>
    <n v="-306.536407"/>
    <n v="-3.6400000000000001E-4"/>
    <n v="1.3155809999999999"/>
    <n v="1.3899999999999999E-4"/>
  </r>
  <r>
    <n v="3192"/>
    <x v="2"/>
    <s v="20-21-27-28-34-35"/>
    <s v="20-21-27-28-34-35"/>
    <x v="0"/>
    <x v="3171"/>
    <n v="193.71199999999999"/>
    <n v="380.76600000000002"/>
    <n v="8.5617719999999995"/>
    <n v="0"/>
    <x v="2607"/>
    <x v="2968"/>
    <n v="69.766360000000006"/>
    <n v="-306.53171900000001"/>
    <n v="1.647E-3"/>
    <n v="69.721382000000006"/>
    <n v="-306.53692599999999"/>
    <n v="-4.1599999999999997E-4"/>
    <n v="4.5278580000000002"/>
    <n v="1.232E-3"/>
  </r>
  <r>
    <n v="3193"/>
    <x v="2"/>
    <s v="20-21-27-28-34-35"/>
    <s v="20-21-27-28-34-35"/>
    <x v="0"/>
    <x v="3172"/>
    <n v="162.87100000000001"/>
    <n v="299.46800000000002"/>
    <n v="8.8162249999999993"/>
    <n v="0"/>
    <x v="2608"/>
    <x v="2969"/>
    <n v="71.099149999999995"/>
    <n v="-306.50500299999999"/>
    <n v="1.702E-3"/>
    <n v="71.114600999999993"/>
    <n v="-306.53744499999999"/>
    <n v="-4.2999999999999999E-4"/>
    <n v="3.5933350000000002"/>
    <n v="1.271E-3"/>
  </r>
  <r>
    <n v="3194"/>
    <x v="2"/>
    <s v="20-21-27-28-34-35"/>
    <s v="20-21-27-28-34-35"/>
    <x v="0"/>
    <x v="3173"/>
    <n v="131.54400000000001"/>
    <n v="267.10399999999998"/>
    <n v="12.312695"/>
    <n v="0"/>
    <x v="2609"/>
    <x v="2970"/>
    <n v="73.012496999999996"/>
    <n v="-306.53853199999998"/>
    <n v="-1.513E-3"/>
    <n v="73.020927"/>
    <n v="-306.538208"/>
    <n v="-4.35E-4"/>
    <n v="0.843669"/>
    <n v="1.077E-3"/>
  </r>
  <r>
    <n v="3195"/>
    <x v="2"/>
    <s v="20-21-27-28-34-35"/>
    <s v="20-21-27-28-34-35"/>
    <x v="0"/>
    <x v="3174"/>
    <n v="180.88"/>
    <n v="321.78500000000003"/>
    <n v="8.8880320000000008"/>
    <n v="0"/>
    <x v="2610"/>
    <x v="1884"/>
    <n v="74.519148000000001"/>
    <n v="-306.522965"/>
    <n v="1.3370000000000001E-3"/>
    <n v="74.471435999999997"/>
    <n v="-306.53890999999999"/>
    <n v="-4.3600000000000003E-4"/>
    <n v="5.0306160000000002"/>
    <n v="9.0200000000000002E-4"/>
  </r>
  <r>
    <n v="3196"/>
    <x v="2"/>
    <s v="20-21-27-28-34-35"/>
    <s v="20-21-27-28-34-35"/>
    <x v="0"/>
    <x v="3175"/>
    <n v="213.76400000000001"/>
    <n v="404.70800000000003"/>
    <n v="10.090178"/>
    <n v="0"/>
    <x v="2611"/>
    <x v="1884"/>
    <n v="75.948571999999999"/>
    <n v="-306.51109700000001"/>
    <n v="-4.9040000000000004E-3"/>
    <n v="75.923232999999996"/>
    <n v="-306.53961199999998"/>
    <n v="-4.3600000000000003E-4"/>
    <n v="3.8146429999999998"/>
    <n v="4.4679999999999997E-3"/>
  </r>
  <r>
    <n v="3197"/>
    <x v="1"/>
    <s v="21-27-28-34-35"/>
    <s v="21-27-28-34-35"/>
    <x v="0"/>
    <x v="3176"/>
    <n v="181.76300000000001"/>
    <n v="213.57400000000001"/>
    <n v="9.6684429999999999"/>
    <n v="0"/>
    <x v="2612"/>
    <x v="2971"/>
    <n v="77.821287999999996"/>
    <n v="-306.56764199999998"/>
    <n v="1.188E-3"/>
    <n v="77.847115000000002"/>
    <n v="-306.540527"/>
    <n v="-4.3600000000000003E-4"/>
    <n v="3.7446380000000001"/>
    <n v="7.5100000000000004E-4"/>
  </r>
  <r>
    <n v="3198"/>
    <x v="1"/>
    <s v="21-27-28-34-35"/>
    <s v="21-27-28-34-35"/>
    <x v="0"/>
    <x v="3177"/>
    <n v="155.77099999999999"/>
    <n v="320.76"/>
    <n v="7.2638569999999998"/>
    <n v="0"/>
    <x v="2613"/>
    <x v="2971"/>
    <n v="79.283441999999994"/>
    <n v="-306.54083700000001"/>
    <n v="-9.2E-5"/>
    <n v="79.280311999999995"/>
    <n v="-306.54122899999999"/>
    <n v="-4.37E-4"/>
    <n v="0.315473"/>
    <n v="3.4499999999999998E-4"/>
  </r>
  <r>
    <n v="3199"/>
    <x v="1"/>
    <s v="21-27-28-34-35"/>
    <s v="21-27-28-34-35"/>
    <x v="0"/>
    <x v="3178"/>
    <n v="203.65600000000001"/>
    <n v="239.48500000000001"/>
    <n v="7.3731299999999997"/>
    <n v="0"/>
    <x v="2614"/>
    <x v="32"/>
    <n v="80.710622000000001"/>
    <n v="-306.53665799999999"/>
    <n v="-7.7899999999999996E-4"/>
    <n v="80.708991999999995"/>
    <n v="-306.54193099999998"/>
    <n v="-4.37E-4"/>
    <n v="0.55195300000000003"/>
    <n v="3.4200000000000002E-4"/>
  </r>
  <r>
    <n v="3200"/>
    <x v="1"/>
    <s v="21-27-28-34-35"/>
    <s v="21-27-28-34-35"/>
    <x v="0"/>
    <x v="3179"/>
    <n v="210.715"/>
    <n v="422.60399999999998"/>
    <n v="7.8714079999999997"/>
    <n v="0"/>
    <x v="2615"/>
    <x v="0"/>
    <n v="82.143980999999997"/>
    <n v="-306.52881200000002"/>
    <n v="1.6329999999999999E-3"/>
    <n v="82.137107999999998"/>
    <n v="-306.542664"/>
    <n v="-4.37E-4"/>
    <n v="1.5463420000000001"/>
    <n v="1.196E-3"/>
  </r>
  <r>
    <n v="3201"/>
    <x v="1"/>
    <s v="21-27-28-34-35"/>
    <s v="21-27-28-34-35"/>
    <x v="0"/>
    <x v="3180"/>
    <n v="138.648"/>
    <n v="277.28300000000002"/>
    <n v="9.6987389999999998"/>
    <n v="0"/>
    <x v="2616"/>
    <x v="21"/>
    <n v="84.046654000000004"/>
    <n v="-306.54225400000001"/>
    <n v="-6.0599999999999998E-4"/>
    <n v="84.044173999999998"/>
    <n v="-306.54357900000002"/>
    <n v="-4.37E-4"/>
    <n v="0.281136"/>
    <n v="1.6899999999999999E-4"/>
  </r>
  <r>
    <n v="3202"/>
    <x v="0"/>
    <s v="27-28-34-35"/>
    <s v="27-28-34-35"/>
    <x v="0"/>
    <x v="3181"/>
    <n v="140.631"/>
    <n v="285.73200000000003"/>
    <n v="5.8985519999999996"/>
    <n v="0"/>
    <x v="2617"/>
    <x v="21"/>
    <n v="85.49794"/>
    <n v="-306.53553599999998"/>
    <n v="2.9700000000000001E-4"/>
    <n v="85.476996999999997"/>
    <n v="-306.54428100000001"/>
    <n v="-4.37E-4"/>
    <n v="2.2694749999999999"/>
    <n v="1.3899999999999999E-4"/>
  </r>
  <r>
    <n v="3203"/>
    <x v="0"/>
    <s v="27-28-34-35"/>
    <s v="27-28-34-35"/>
    <x v="0"/>
    <x v="2529"/>
    <n v="105.40900000000001"/>
    <n v="269.99900000000002"/>
    <n v="6.0731710000000003"/>
    <n v="0"/>
    <x v="2618"/>
    <x v="21"/>
    <n v="86.939627999999999"/>
    <n v="-306.48389400000002"/>
    <n v="-2.9910000000000002E-3"/>
    <n v="86.911072000000004"/>
    <n v="-306.544983"/>
    <n v="-4.37E-4"/>
    <n v="6.743347"/>
    <n v="2.555E-3"/>
  </r>
  <r>
    <n v="3204"/>
    <x v="0"/>
    <s v="27-28-34-35"/>
    <s v="27-28-34-35"/>
    <x v="0"/>
    <x v="3182"/>
    <n v="99.543000000000006"/>
    <n v="293.99299999999999"/>
    <n v="7.3625670000000003"/>
    <n v="0"/>
    <x v="2619"/>
    <x v="0"/>
    <n v="88.798479"/>
    <n v="-306.54804100000001"/>
    <n v="1.6900000000000001E-3"/>
    <n v="88.823318"/>
    <n v="-306.545929"/>
    <n v="-4.37E-4"/>
    <n v="2.4929269999999999"/>
    <n v="1.253E-3"/>
  </r>
  <r>
    <n v="3205"/>
    <x v="0"/>
    <s v="27-28-34-35"/>
    <s v="27-28-34-35"/>
    <x v="0"/>
    <x v="3183"/>
    <n v="95.673000000000002"/>
    <n v="206.14500000000001"/>
    <n v="6.0637569999999998"/>
    <n v="0"/>
    <x v="2620"/>
    <x v="0"/>
    <n v="90.223290000000006"/>
    <n v="-306.57968"/>
    <n v="-6.5600000000000001E-4"/>
    <n v="90.256934999999999"/>
    <n v="-306.54663099999999"/>
    <n v="-4.37E-4"/>
    <n v="4.7161660000000003"/>
    <n v="2.1900000000000001E-4"/>
  </r>
  <r>
    <n v="3206"/>
    <x v="0"/>
    <s v="27-28-34-35"/>
    <s v="27-28-34-35"/>
    <x v="0"/>
    <x v="3184"/>
    <n v="172.00700000000001"/>
    <n v="407.44499999999999"/>
    <n v="5.9271219999999998"/>
    <n v="0"/>
    <x v="2621"/>
    <x v="2972"/>
    <n v="91.699494000000001"/>
    <n v="-306.53525400000001"/>
    <n v="7.67E-4"/>
    <n v="91.689987000000002"/>
    <n v="-306.54727200000002"/>
    <n v="-4.0700000000000003E-4"/>
    <n v="1.5323530000000001"/>
    <n v="3.6000000000000002E-4"/>
  </r>
  <r>
    <n v="3207"/>
    <x v="1"/>
    <s v="27-28-34-35-42"/>
    <s v="27-28-34-35-42"/>
    <x v="0"/>
    <x v="3185"/>
    <n v="116.342"/>
    <n v="363.88099999999997"/>
    <n v="9.6397069999999996"/>
    <n v="0"/>
    <x v="2622"/>
    <x v="2973"/>
    <n v="93.594296"/>
    <n v="-306.55564399999997"/>
    <n v="-6.6200000000000005E-4"/>
    <n v="93.600250000000003"/>
    <n v="-306.54769900000002"/>
    <n v="-1.7000000000000001E-4"/>
    <n v="0.99289000000000005"/>
    <n v="4.9299999999999995E-4"/>
  </r>
  <r>
    <n v="3208"/>
    <x v="2"/>
    <s v="27-28-34-35-41-42"/>
    <s v="27-28-34-35-41-42"/>
    <x v="0"/>
    <x v="3186"/>
    <n v="141.685"/>
    <n v="238.83099999999999"/>
    <n v="8.4765910000000009"/>
    <n v="0"/>
    <x v="2623"/>
    <x v="2974"/>
    <n v="95.053180999999995"/>
    <n v="-306.531046"/>
    <n v="2.3730000000000001E-3"/>
    <n v="95.032927999999998"/>
    <n v="-306.54791299999999"/>
    <n v="-1.07E-4"/>
    <n v="2.6356090000000001"/>
    <n v="2.2669999999999999E-3"/>
  </r>
  <r>
    <n v="3209"/>
    <x v="2"/>
    <s v="27-28-34-35-41-42"/>
    <s v="27-28-34-35-41-42"/>
    <x v="0"/>
    <x v="3187"/>
    <n v="181.92099999999999"/>
    <n v="209.28399999999999"/>
    <n v="7.7144180000000002"/>
    <n v="0"/>
    <x v="2624"/>
    <x v="2975"/>
    <n v="96.475009999999997"/>
    <n v="-306.57023299999997"/>
    <n v="-2.2030000000000001E-3"/>
    <n v="96.465736000000007"/>
    <n v="-306.54809599999999"/>
    <n v="-8.6000000000000003E-5"/>
    <n v="2.400163"/>
    <n v="2.1159999999999998E-3"/>
  </r>
  <r>
    <n v="3210"/>
    <x v="2"/>
    <s v="27-28-34-35-41-42"/>
    <s v="27-28-34-35-41-42"/>
    <x v="0"/>
    <x v="3188"/>
    <n v="248.65799999999999"/>
    <n v="296.07499999999999"/>
    <n v="10.711078000000001"/>
    <n v="0"/>
    <x v="2625"/>
    <x v="2976"/>
    <n v="98.310413999999994"/>
    <n v="-306.60571399999998"/>
    <n v="-6.0899999999999995E-4"/>
    <n v="98.376380999999995"/>
    <n v="-306.54834"/>
    <n v="-1E-4"/>
    <n v="8.7426169999999992"/>
    <n v="5.0900000000000001E-4"/>
  </r>
  <r>
    <n v="3211"/>
    <x v="2"/>
    <s v="27-28-34-35-41-42"/>
    <s v="27-28-34-35-41-42"/>
    <x v="0"/>
    <x v="3189"/>
    <n v="239.24700000000001"/>
    <n v="285.887"/>
    <n v="9.7369210000000006"/>
    <n v="0"/>
    <x v="2626"/>
    <x v="2977"/>
    <n v="99.809242999999995"/>
    <n v="-306.54620199999999"/>
    <n v="6.1499999999999999E-4"/>
    <n v="99.809441000000007"/>
    <n v="-306.54849200000001"/>
    <n v="-1.3200000000000001E-4"/>
    <n v="0.22989799999999999"/>
    <n v="4.8299999999999998E-4"/>
  </r>
  <r>
    <n v="3212"/>
    <x v="2"/>
    <s v="27-28-34-35-41-42"/>
    <s v="27-28-34-35-41-42"/>
    <x v="0"/>
    <x v="3190"/>
    <n v="214.05199999999999"/>
    <n v="305.52300000000002"/>
    <n v="10.107459"/>
    <n v="0"/>
    <x v="2627"/>
    <x v="2978"/>
    <n v="101.253524"/>
    <n v="-306.56971800000002"/>
    <n v="-8.2710000000000006E-3"/>
    <n v="101.24250000000001"/>
    <n v="-306.548767"/>
    <n v="-2.4800000000000001E-4"/>
    <n v="2.3674210000000002"/>
    <n v="8.0230000000000006E-3"/>
  </r>
  <r>
    <n v="3213"/>
    <x v="2"/>
    <s v="27-28-34-35-41-42"/>
    <s v="27-28-34-35-41-42"/>
    <x v="0"/>
    <x v="3191"/>
    <n v="726.48800000000006"/>
    <n v="915.029"/>
    <n v="12.103477"/>
    <n v="0"/>
    <x v="2628"/>
    <x v="2979"/>
    <n v="103.15072000000001"/>
    <n v="-306.596878"/>
    <n v="-8.2229999999999994E-3"/>
    <n v="103.15321400000001"/>
    <n v="-306.54922499999998"/>
    <n v="-2.7599999999999999E-4"/>
    <n v="4.7718100000000003"/>
    <n v="7.9469999999999992E-3"/>
  </r>
  <r>
    <n v="3214"/>
    <x v="2"/>
    <s v="27-28-34-35-41-42"/>
    <s v="27-28-34-35-41-42"/>
    <x v="0"/>
    <x v="3192"/>
    <n v="144.511"/>
    <n v="267.21499999999997"/>
    <n v="8.8512170000000001"/>
    <n v="0"/>
    <x v="2629"/>
    <x v="1869"/>
    <n v="104.598579"/>
    <n v="-306.53903300000002"/>
    <n v="-4.3800000000000002E-4"/>
    <n v="104.58618199999999"/>
    <n v="-306.54959100000002"/>
    <n v="-2.52E-4"/>
    <n v="1.628431"/>
    <n v="1.8599999999999999E-4"/>
  </r>
  <r>
    <n v="3215"/>
    <x v="2"/>
    <s v="27-28-34-35-41-42"/>
    <s v="27-28-34-35-41-42"/>
    <x v="0"/>
    <x v="3193"/>
    <n v="183.96899999999999"/>
    <n v="338.47699999999998"/>
    <n v="8.6521220000000003"/>
    <n v="0"/>
    <x v="2630"/>
    <x v="2980"/>
    <n v="106.027933"/>
    <n v="-306.57550700000002"/>
    <n v="-1.4549999999999999E-3"/>
    <n v="106.01915"/>
    <n v="-306.54998799999998"/>
    <n v="-2.7300000000000002E-4"/>
    <n v="2.698839"/>
    <n v="1.183E-3"/>
  </r>
  <r>
    <n v="3216"/>
    <x v="2"/>
    <s v="27-28-34-35-41-42"/>
    <s v="27-28-34-35-41-42"/>
    <x v="0"/>
    <x v="3194"/>
    <n v="144.03200000000001"/>
    <n v="193.881"/>
    <n v="11.366279"/>
    <n v="0"/>
    <x v="2631"/>
    <x v="2981"/>
    <n v="107.934663"/>
    <n v="-306.62749300000002"/>
    <n v="-7.8890000000000002E-3"/>
    <n v="107.929771"/>
    <n v="-306.55044600000002"/>
    <n v="-2.4800000000000001E-4"/>
    <n v="7.7202950000000001"/>
    <n v="7.6400000000000001E-3"/>
  </r>
  <r>
    <n v="3217"/>
    <x v="2"/>
    <s v="27-28-34-35-41-42"/>
    <s v="27-28-34-35-41-42"/>
    <x v="0"/>
    <x v="3195"/>
    <n v="235.71700000000001"/>
    <n v="263.46199999999999"/>
    <n v="9.2428910000000002"/>
    <n v="0"/>
    <x v="2632"/>
    <x v="423"/>
    <n v="109.396372"/>
    <n v="-306.49994700000002"/>
    <n v="1.0269999999999999E-3"/>
    <n v="109.36274"/>
    <n v="-306.55078099999997"/>
    <n v="-2.4499999999999999E-4"/>
    <n v="6.0952609999999998"/>
    <n v="7.8200000000000003E-4"/>
  </r>
  <r>
    <n v="3218"/>
    <x v="2"/>
    <s v="27-28-34-35-41-42"/>
    <s v="27-28-34-35-41-42"/>
    <x v="0"/>
    <x v="3196"/>
    <n v="158.42500000000001"/>
    <n v="243.04599999999999"/>
    <n v="8.9341089999999994"/>
    <n v="0"/>
    <x v="2633"/>
    <x v="2982"/>
    <n v="110.790992"/>
    <n v="-306.56339500000001"/>
    <n v="-8.7000000000000001E-4"/>
    <n v="110.795708"/>
    <n v="-306.55117799999999"/>
    <n v="-2.8200000000000002E-4"/>
    <n v="1.3095049999999999"/>
    <n v="5.8799999999999998E-4"/>
  </r>
  <r>
    <n v="3219"/>
    <x v="2"/>
    <s v="27-28-34-35-41-42"/>
    <s v="27-28-34-35-41-42"/>
    <x v="0"/>
    <x v="3197"/>
    <n v="152.13800000000001"/>
    <n v="249.65100000000001"/>
    <n v="11.631940999999999"/>
    <n v="0"/>
    <x v="2634"/>
    <x v="2983"/>
    <n v="112.717945"/>
    <n v="-306.57204400000001"/>
    <n v="-5.1419999999999999E-3"/>
    <n v="112.706337"/>
    <n v="-306.55163599999997"/>
    <n v="-3.0499999999999999E-4"/>
    <n v="2.3479000000000001"/>
    <n v="4.8370000000000002E-3"/>
  </r>
  <r>
    <n v="3220"/>
    <x v="1"/>
    <s v="28-34-35-41-42"/>
    <s v="28-34-35-41-42"/>
    <x v="0"/>
    <x v="3198"/>
    <n v="206.173"/>
    <n v="325.036"/>
    <n v="7.9172779999999996"/>
    <n v="0"/>
    <x v="2635"/>
    <x v="2984"/>
    <n v="114.16851699999999"/>
    <n v="-306.52172300000001"/>
    <n v="-2.2599999999999999E-4"/>
    <n v="114.13930499999999"/>
    <n v="-306.55212399999999"/>
    <n v="-3.3599999999999998E-4"/>
    <n v="4.2160770000000003"/>
    <n v="1.1E-4"/>
  </r>
  <r>
    <n v="3221"/>
    <x v="0"/>
    <s v="34-35-41-42"/>
    <s v="34-35-41-42"/>
    <x v="0"/>
    <x v="3199"/>
    <n v="167.22200000000001"/>
    <n v="366.73399999999998"/>
    <n v="5.6390630000000002"/>
    <n v="0"/>
    <x v="1701"/>
    <x v="2985"/>
    <n v="115.57968200000001"/>
    <n v="-306.53746899999999"/>
    <n v="-1.183E-3"/>
    <n v="115.572273"/>
    <n v="-306.55258199999997"/>
    <n v="-3.1799999999999998E-4"/>
    <n v="1.683122"/>
    <n v="8.6499999999999999E-4"/>
  </r>
  <r>
    <n v="3222"/>
    <x v="0"/>
    <s v="34-35-41-42"/>
    <s v="34-35-41-42"/>
    <x v="0"/>
    <x v="3200"/>
    <n v="167.23599999999999"/>
    <n v="466.40199999999999"/>
    <n v="7.7606529999999996"/>
    <n v="0"/>
    <x v="2636"/>
    <x v="2986"/>
    <n v="117.479257"/>
    <n v="-306.55918700000001"/>
    <n v="-6.6799999999999997E-4"/>
    <n v="117.482895"/>
    <n v="-306.55328400000002"/>
    <n v="-3.8200000000000002E-4"/>
    <n v="0.69337800000000005"/>
    <n v="2.8600000000000001E-4"/>
  </r>
  <r>
    <n v="3223"/>
    <x v="0"/>
    <s v="34-35-41-42"/>
    <s v="34-35-41-42"/>
    <x v="0"/>
    <x v="3201"/>
    <n v="171.77600000000001"/>
    <n v="289.04599999999999"/>
    <n v="5.4599260000000003"/>
    <n v="0"/>
    <x v="2637"/>
    <x v="2987"/>
    <n v="118.938998"/>
    <n v="-306.52325300000001"/>
    <n v="-1.799E-3"/>
    <n v="118.915863"/>
    <n v="-306.55380200000002"/>
    <n v="-4.28E-4"/>
    <n v="3.832093"/>
    <n v="1.371E-3"/>
  </r>
  <r>
    <n v="3224"/>
    <x v="0"/>
    <s v="34-35-41-42"/>
    <s v="34-35-41-42"/>
    <x v="0"/>
    <x v="3202"/>
    <n v="172.624"/>
    <n v="308.98099999999999"/>
    <n v="7.64513"/>
    <n v="0"/>
    <x v="2638"/>
    <x v="2988"/>
    <n v="120.796103"/>
    <n v="-306.58896399999998"/>
    <n v="7.8299999999999995E-4"/>
    <n v="120.826424"/>
    <n v="-306.55453499999999"/>
    <n v="-4.44E-4"/>
    <n v="4.5877169999999996"/>
    <n v="3.39E-4"/>
  </r>
  <r>
    <n v="3225"/>
    <x v="0"/>
    <s v="34-35-41-42"/>
    <s v="34-35-41-42"/>
    <x v="0"/>
    <x v="3203"/>
    <n v="164.61600000000001"/>
    <n v="316.66899999999998"/>
    <n v="5.7847559999999998"/>
    <n v="0"/>
    <x v="2639"/>
    <x v="424"/>
    <n v="122.2732"/>
    <n v="-306.56083599999999"/>
    <n v="1.0640000000000001E-3"/>
    <n v="122.256218"/>
    <n v="-306.55523699999998"/>
    <n v="-4.4700000000000002E-4"/>
    <n v="1.788103"/>
    <n v="6.1700000000000004E-4"/>
  </r>
  <r>
    <n v="3226"/>
    <x v="0"/>
    <s v="34-35-41-42"/>
    <s v="34-35-41-42"/>
    <x v="0"/>
    <x v="3204"/>
    <n v="178.87"/>
    <n v="270.97000000000003"/>
    <n v="5.6317329999999997"/>
    <n v="0"/>
    <x v="2640"/>
    <x v="2989"/>
    <n v="123.669409"/>
    <n v="-306.55135799999999"/>
    <n v="-5.1320000000000003E-3"/>
    <n v="123.673721"/>
    <n v="-306.55593900000002"/>
    <n v="-4.4799999999999999E-4"/>
    <n v="0.62911300000000003"/>
    <n v="4.6839999999999998E-3"/>
  </r>
  <r>
    <n v="3227"/>
    <x v="0"/>
    <s v="34-35-41-42"/>
    <s v="34-35-41-42"/>
    <x v="0"/>
    <x v="3205"/>
    <n v="162.99"/>
    <n v="357.75900000000001"/>
    <n v="5.530735"/>
    <n v="0"/>
    <x v="2641"/>
    <x v="2990"/>
    <n v="125.077173"/>
    <n v="-306.557794"/>
    <n v="2.2269999999999998E-3"/>
    <n v="125.069107"/>
    <n v="-306.55658"/>
    <n v="-4.2900000000000002E-4"/>
    <n v="0.81570100000000001"/>
    <n v="1.7979999999999999E-3"/>
  </r>
  <r>
    <n v="3228"/>
    <x v="0"/>
    <s v="34-35-41-42"/>
    <s v="34-35-41-42"/>
    <x v="0"/>
    <x v="3206"/>
    <n v="161.267"/>
    <n v="335.18299999999999"/>
    <n v="7.145956"/>
    <n v="0"/>
    <x v="2642"/>
    <x v="2991"/>
    <n v="126.88635499999999"/>
    <n v="-306.54149999999998"/>
    <n v="4.1900000000000001E-3"/>
    <n v="126.88576500000001"/>
    <n v="-306.55728099999999"/>
    <n v="-3.9399999999999998E-4"/>
    <n v="1.5792219999999999"/>
    <n v="3.797E-3"/>
  </r>
  <r>
    <n v="3229"/>
    <x v="1"/>
    <s v="34-35-41-42-50"/>
    <s v="34-35-41-42-50"/>
    <x v="0"/>
    <x v="3207"/>
    <n v="140.42599999999999"/>
    <n v="273.01100000000002"/>
    <n v="6.7640799999999999"/>
    <n v="0"/>
    <x v="2643"/>
    <x v="31"/>
    <n v="128.206097"/>
    <n v="-306.54807799999998"/>
    <n v="4.5100000000000001E-3"/>
    <n v="128.214493"/>
    <n v="-306.55783100000002"/>
    <n v="-3.8900000000000002E-4"/>
    <n v="1.2868710000000001"/>
    <n v="4.1209999999999997E-3"/>
  </r>
  <r>
    <n v="3230"/>
    <x v="2"/>
    <s v="34-35-41-42-49-50"/>
    <s v="34-35-41-42-49-50"/>
    <x v="0"/>
    <x v="3208"/>
    <n v="179.80500000000001"/>
    <n v="296.387"/>
    <n v="10.623169000000001"/>
    <n v="0"/>
    <x v="2644"/>
    <x v="32"/>
    <n v="129.946439"/>
    <n v="-306.55940800000002"/>
    <n v="-2.41E-4"/>
    <n v="129.94564800000001"/>
    <n v="-306.55853300000001"/>
    <n v="-3.88E-4"/>
    <n v="0.117969"/>
    <n v="1.46E-4"/>
  </r>
  <r>
    <n v="3231"/>
    <x v="2"/>
    <s v="34-35-41-42-49-50"/>
    <s v="34-35-41-42-49-50"/>
    <x v="0"/>
    <x v="3209"/>
    <n v="193.97300000000001"/>
    <n v="309.72300000000001"/>
    <n v="7.9178410000000001"/>
    <n v="0"/>
    <x v="2645"/>
    <x v="2992"/>
    <n v="131.20617200000001"/>
    <n v="-306.56823700000001"/>
    <n v="-3.235E-3"/>
    <n v="131.21748400000001"/>
    <n v="-306.55896000000001"/>
    <n v="-3.3100000000000002E-4"/>
    <n v="1.4629270000000001"/>
    <n v="2.905E-3"/>
  </r>
  <r>
    <n v="3232"/>
    <x v="2"/>
    <s v="34-35-41-42-49-50"/>
    <s v="34-35-41-42-49-50"/>
    <x v="0"/>
    <x v="3210"/>
    <n v="223.357"/>
    <n v="258.25400000000002"/>
    <n v="8.2527240000000006"/>
    <n v="0"/>
    <x v="2646"/>
    <x v="2993"/>
    <n v="132.48035400000001"/>
    <n v="-306.514543"/>
    <n v="7.0600000000000003E-4"/>
    <n v="132.468658"/>
    <n v="-306.559326"/>
    <n v="-2.8400000000000002E-4"/>
    <n v="4.6285090000000002"/>
    <n v="4.2299999999999998E-4"/>
  </r>
  <r>
    <n v="3233"/>
    <x v="1"/>
    <s v="35-41-42-49-50"/>
    <s v="35-41-42-49-50"/>
    <x v="0"/>
    <x v="3211"/>
    <n v="154.816"/>
    <n v="253.58799999999999"/>
    <n v="7.5718969999999999"/>
    <n v="0"/>
    <x v="2647"/>
    <x v="2994"/>
    <n v="134.11893800000001"/>
    <n v="-306.54636399999998"/>
    <n v="1.02E-4"/>
    <n v="134.10554500000001"/>
    <n v="-306.55947900000001"/>
    <n v="1.0000000000000001E-5"/>
    <n v="1.874455"/>
    <n v="9.2E-5"/>
  </r>
  <r>
    <n v="3234"/>
    <x v="0"/>
    <s v="41-42-49-50"/>
    <s v="41-42-49-50"/>
    <x v="0"/>
    <x v="3212"/>
    <n v="238.828"/>
    <n v="663.67700000000002"/>
    <n v="4.7749699999999997"/>
    <n v="0"/>
    <x v="2648"/>
    <x v="2995"/>
    <n v="135.27873199999999"/>
    <n v="-306.49363299999999"/>
    <n v="-2.3E-3"/>
    <n v="135.30938699999999"/>
    <n v="-306.55911300000002"/>
    <n v="3.6900000000000002E-4"/>
    <n v="7.2300089999999999"/>
    <n v="1.931E-3"/>
  </r>
  <r>
    <n v="3235"/>
    <x v="0"/>
    <s v="41-42-49-50"/>
    <s v="41-42-49-50"/>
    <x v="0"/>
    <x v="2667"/>
    <n v="141.47"/>
    <n v="276.83800000000002"/>
    <n v="4.4920730000000004"/>
    <n v="0"/>
    <x v="2649"/>
    <x v="2996"/>
    <n v="136.43887000000001"/>
    <n v="-306.60520700000001"/>
    <n v="-1.3799999999999999E-4"/>
    <n v="136.492493"/>
    <n v="-306.55856299999999"/>
    <n v="5.8600000000000004E-4"/>
    <n v="7.1070039999999999"/>
    <n v="4.4700000000000002E-4"/>
  </r>
  <r>
    <n v="3236"/>
    <x v="0"/>
    <s v="41-42-49-50"/>
    <s v="41-42-49-50"/>
    <x v="0"/>
    <x v="3213"/>
    <n v="96.436000000000007"/>
    <n v="262.04399999999998"/>
    <n v="6.0432350000000001"/>
    <n v="0"/>
    <x v="2650"/>
    <x v="2997"/>
    <n v="138.10532499999999"/>
    <n v="-306.55768499999999"/>
    <n v="-7.9780000000000007E-3"/>
    <n v="138.037811"/>
    <n v="-306.55767800000001"/>
    <n v="6.8400000000000004E-4"/>
    <n v="6.751328"/>
    <n v="7.2940000000000001E-3"/>
  </r>
  <r>
    <n v="3237"/>
    <x v="0"/>
    <s v="41-42-49-50"/>
    <s v="41-42-49-50"/>
    <x v="0"/>
    <x v="3214"/>
    <n v="179.78700000000001"/>
    <n v="279.255"/>
    <n v="4.067253"/>
    <n v="0"/>
    <x v="2651"/>
    <x v="2998"/>
    <n v="139.12863899999999"/>
    <n v="-306.61810200000002"/>
    <n v="1.8630000000000001E-3"/>
    <n v="139.173126"/>
    <n v="-306.55673200000001"/>
    <n v="8.3000000000000001E-4"/>
    <n v="7.5797869999999996"/>
    <n v="1.0330000000000001E-3"/>
  </r>
  <r>
    <n v="3238"/>
    <x v="0"/>
    <s v="41-42-49-50"/>
    <s v="41-42-49-50"/>
    <x v="0"/>
    <x v="3215"/>
    <n v="144.93700000000001"/>
    <n v="258.63099999999997"/>
    <n v="5.3947120000000002"/>
    <n v="0"/>
    <x v="2652"/>
    <x v="2999"/>
    <n v="140.31562099999999"/>
    <n v="-306.53365100000002"/>
    <n v="2.6080000000000001E-3"/>
    <n v="140.28877299999999"/>
    <n v="-306.555725"/>
    <n v="9.8700000000000003E-4"/>
    <n v="3.4757929999999999"/>
    <n v="1.621E-3"/>
  </r>
  <r>
    <n v="3239"/>
    <x v="0"/>
    <s v="41-42-49-50"/>
    <s v="41-42-49-50"/>
    <x v="0"/>
    <x v="3216"/>
    <n v="178.33500000000001"/>
    <n v="366.25799999999998"/>
    <n v="5.2551560000000004"/>
    <n v="0"/>
    <x v="2653"/>
    <x v="3000"/>
    <n v="141.66687200000001"/>
    <n v="-306.59986199999997"/>
    <n v="1.0619E-2"/>
    <n v="141.74671900000001"/>
    <n v="-306.55423000000002"/>
    <n v="1.1900000000000001E-3"/>
    <n v="9.1967060000000007"/>
    <n v="9.4289999999999999E-3"/>
  </r>
  <r>
    <n v="3240"/>
    <x v="0"/>
    <s v="41-42-49-50"/>
    <s v="41-42-49-50"/>
    <x v="0"/>
    <x v="3217"/>
    <n v="130.804"/>
    <n v="332.59699999999998"/>
    <n v="4.2946260000000001"/>
    <n v="0"/>
    <x v="2654"/>
    <x v="3001"/>
    <n v="142.81214299999999"/>
    <n v="-306.56529399999999"/>
    <n v="3.3080000000000002E-3"/>
    <n v="142.81848099999999"/>
    <n v="-306.55285600000002"/>
    <n v="1.083E-3"/>
    <n v="1.3959440000000001"/>
    <n v="2.225E-3"/>
  </r>
  <r>
    <n v="3241"/>
    <x v="0"/>
    <s v="41-42-49-50"/>
    <s v="41-42-49-50"/>
    <x v="0"/>
    <x v="3218"/>
    <n v="104.182"/>
    <n v="257.99700000000001"/>
    <n v="5.1555330000000001"/>
    <n v="0"/>
    <x v="2655"/>
    <x v="3002"/>
    <n v="144.21064999999999"/>
    <n v="-306.63201700000002"/>
    <n v="8.8959999999999994E-3"/>
    <n v="144.21867399999999"/>
    <n v="-306.55102499999998"/>
    <n v="1.204E-3"/>
    <n v="8.1388590000000001"/>
    <n v="7.6930000000000002E-3"/>
  </r>
  <r>
    <n v="3242"/>
    <x v="0"/>
    <s v="41-42-49-50"/>
    <s v="41-42-49-50"/>
    <x v="0"/>
    <x v="3219"/>
    <n v="176.18600000000001"/>
    <n v="290.96100000000001"/>
    <n v="4.4581879999999998"/>
    <n v="0"/>
    <x v="2656"/>
    <x v="3003"/>
    <n v="145.29560799999999"/>
    <n v="-306.50949100000003"/>
    <n v="9.859999999999999E-4"/>
    <n v="145.24735999999999"/>
    <n v="-306.549713"/>
    <n v="1.557E-3"/>
    <n v="6.2813929999999996"/>
    <n v="5.6999999999999998E-4"/>
  </r>
  <r>
    <n v="3243"/>
    <x v="0"/>
    <s v="41-42-49-50"/>
    <s v="41-42-49-50"/>
    <x v="0"/>
    <x v="3220"/>
    <n v="181.21799999999999"/>
    <n v="295.91000000000003"/>
    <n v="5.6420149999999998"/>
    <n v="0"/>
    <x v="2657"/>
    <x v="3004"/>
    <n v="146.65173200000001"/>
    <n v="-306.50072"/>
    <n v="3.8890000000000001E-3"/>
    <n v="146.59101899999999"/>
    <n v="-306.54779100000002"/>
    <n v="1.606E-3"/>
    <n v="7.6822970000000002"/>
    <n v="2.2829999999999999E-3"/>
  </r>
  <r>
    <n v="3244"/>
    <x v="0"/>
    <s v="41-42-49-50"/>
    <s v="41-42-49-50"/>
    <x v="0"/>
    <x v="3221"/>
    <n v="178.21899999999999"/>
    <n v="205.29400000000001"/>
    <n v="3.8673959999999998"/>
    <n v="0"/>
    <x v="2658"/>
    <x v="3005"/>
    <n v="147.561114"/>
    <n v="-306.56085000000002"/>
    <n v="-2.1159999999999998E-3"/>
    <n v="147.57835399999999"/>
    <n v="-306.54629499999999"/>
    <n v="1.3309999999999999E-3"/>
    <n v="2.2562259999999998"/>
    <n v="7.85E-4"/>
  </r>
  <r>
    <n v="3245"/>
    <x v="0"/>
    <s v="41-42-49-50"/>
    <s v="41-42-49-50"/>
    <x v="0"/>
    <x v="3222"/>
    <n v="180.00399999999999"/>
    <n v="433.99099999999999"/>
    <n v="3.9671029999999998"/>
    <n v="0"/>
    <x v="2659"/>
    <x v="3006"/>
    <n v="148.543666"/>
    <n v="-306.52806700000002"/>
    <n v="5.3700000000000004E-4"/>
    <n v="148.54856899999999"/>
    <n v="-306.54492199999999"/>
    <n v="1.678E-3"/>
    <n v="1.7553840000000001"/>
    <n v="1.14E-3"/>
  </r>
  <r>
    <n v="3246"/>
    <x v="0"/>
    <s v="41-42-49-50"/>
    <s v="41-42-49-50"/>
    <x v="0"/>
    <x v="3223"/>
    <n v="274.36900000000003"/>
    <n v="318.13900000000001"/>
    <n v="4.662439"/>
    <n v="0"/>
    <x v="2660"/>
    <x v="3007"/>
    <n v="149.599493"/>
    <n v="-306.40263700000003"/>
    <n v="3.6779999999999998E-3"/>
    <n v="149.502014"/>
    <n v="-306.54339599999997"/>
    <n v="1.369E-3"/>
    <n v="17.121714999999998"/>
    <n v="2.3089999999999999E-3"/>
  </r>
  <r>
    <n v="3247"/>
    <x v="1"/>
    <s v="41-42-49-50-57"/>
    <s v="41-42-49-50-57"/>
    <x v="0"/>
    <x v="3224"/>
    <n v="195.01900000000001"/>
    <n v="303.80799999999999"/>
    <n v="6.252497"/>
    <n v="0"/>
    <x v="2661"/>
    <x v="3008"/>
    <n v="150.765173"/>
    <n v="-306.54923200000002"/>
    <n v="3.6129999999999999E-3"/>
    <n v="150.747635"/>
    <n v="-306.54153400000001"/>
    <n v="1.366E-3"/>
    <n v="1.915343"/>
    <n v="2.2469999999999999E-3"/>
  </r>
  <r>
    <n v="3248"/>
    <x v="1"/>
    <s v="41-42-49-50-57"/>
    <s v="41-42-49-50-57"/>
    <x v="0"/>
    <x v="3225"/>
    <n v="188.28299999999999"/>
    <n v="325.642"/>
    <n v="4.4041620000000004"/>
    <n v="0"/>
    <x v="2662"/>
    <x v="3009"/>
    <n v="151.65400600000001"/>
    <n v="-306.59680700000001"/>
    <n v="6.9779999999999998E-3"/>
    <n v="151.662949"/>
    <n v="-306.54025300000001"/>
    <n v="1.6949999999999999E-3"/>
    <n v="5.7256910000000003"/>
    <n v="5.2839999999999996E-3"/>
  </r>
  <r>
    <n v="3249"/>
    <x v="1"/>
    <s v="41-42-49-50-57"/>
    <s v="41-42-49-50-57"/>
    <x v="0"/>
    <x v="3226"/>
    <n v="157.50200000000001"/>
    <n v="200.5"/>
    <n v="7.1872809999999996"/>
    <n v="0"/>
    <x v="2663"/>
    <x v="3010"/>
    <n v="152.82107199999999"/>
    <n v="-306.55467199999998"/>
    <n v="-5.1320000000000003E-3"/>
    <n v="152.858643"/>
    <n v="-306.53857399999998"/>
    <n v="1.632E-3"/>
    <n v="4.0874439999999996"/>
    <n v="3.5000000000000001E-3"/>
  </r>
  <r>
    <n v="3250"/>
    <x v="1"/>
    <s v="41-42-49-50-57"/>
    <s v="41-42-49-50-57"/>
    <x v="0"/>
    <x v="3227"/>
    <n v="145.08699999999999"/>
    <n v="167.17"/>
    <n v="4.6385449999999997"/>
    <n v="0"/>
    <x v="2664"/>
    <x v="3011"/>
    <n v="153.73426900000001"/>
    <n v="-306.53617000000003"/>
    <n v="-3.392E-3"/>
    <n v="153.73722799999999"/>
    <n v="-306.53723100000002"/>
    <n v="1.219E-3"/>
    <n v="0.31443199999999999"/>
    <n v="2.173E-3"/>
  </r>
  <r>
    <n v="3251"/>
    <x v="1"/>
    <s v="41-42-49-50-57"/>
    <s v="41-42-49-50-57"/>
    <x v="0"/>
    <x v="3228"/>
    <n v="223.45400000000001"/>
    <n v="272.93400000000003"/>
    <n v="4.0818940000000001"/>
    <n v="0"/>
    <x v="2665"/>
    <x v="3012"/>
    <n v="154.582537"/>
    <n v="-306.56115699999998"/>
    <n v="1.2179999999999999E-3"/>
    <n v="154.60051000000001"/>
    <n v="-306.53619400000002"/>
    <n v="1.5629999999999999E-3"/>
    <n v="3.0759859999999999"/>
    <n v="3.4499999999999998E-4"/>
  </r>
  <r>
    <n v="3252"/>
    <x v="1"/>
    <s v="41-42-49-50-57"/>
    <s v="41-42-49-50-57"/>
    <x v="0"/>
    <x v="3229"/>
    <n v="209.714"/>
    <n v="273.32600000000002"/>
    <n v="6.008489"/>
    <n v="0"/>
    <x v="2666"/>
    <x v="3013"/>
    <n v="155.74084999999999"/>
    <n v="-306.52071699999999"/>
    <n v="2.9320000000000001E-3"/>
    <n v="155.72822600000001"/>
    <n v="-306.53472900000003"/>
    <n v="1.5510000000000001E-3"/>
    <n v="1.8860250000000001"/>
    <n v="1.3810000000000001E-3"/>
  </r>
  <r>
    <n v="3253"/>
    <x v="1"/>
    <s v="41-42-49-50-57"/>
    <s v="41-42-49-50-57"/>
    <x v="0"/>
    <x v="3230"/>
    <n v="113.264"/>
    <n v="281.97699999999998"/>
    <n v="4.0535800000000002"/>
    <n v="0"/>
    <x v="2667"/>
    <x v="3014"/>
    <n v="156.54997399999999"/>
    <n v="-306.53779900000001"/>
    <n v="9.8200000000000002E-4"/>
    <n v="156.55687"/>
    <n v="-306.53341699999999"/>
    <n v="1.152E-3"/>
    <n v="0.81703999999999999"/>
    <n v="1.7000000000000001E-4"/>
  </r>
  <r>
    <n v="3254"/>
    <x v="1"/>
    <s v="41-42-49-50-57"/>
    <s v="41-42-49-50-57"/>
    <x v="0"/>
    <x v="3231"/>
    <n v="162.655"/>
    <n v="247.761"/>
    <n v="5.436388"/>
    <n v="0"/>
    <x v="2668"/>
    <x v="3015"/>
    <n v="157.340034"/>
    <n v="-306.54532599999999"/>
    <n v="2.5599999999999999E-4"/>
    <n v="157.371094"/>
    <n v="-306.532532"/>
    <n v="1.598E-3"/>
    <n v="3.3592170000000001"/>
    <n v="1.3420000000000001E-3"/>
  </r>
  <r>
    <n v="3255"/>
    <x v="1"/>
    <s v="41-42-49-50-57"/>
    <s v="41-42-49-50-57"/>
    <x v="0"/>
    <x v="3232"/>
    <n v="180.685"/>
    <n v="308.13299999999998"/>
    <n v="5.9546349999999997"/>
    <n v="0"/>
    <x v="2669"/>
    <x v="3016"/>
    <n v="158.413858"/>
    <n v="-306.493449"/>
    <n v="5.7780000000000001E-3"/>
    <n v="158.43495200000001"/>
    <n v="-306.53106700000001"/>
    <n v="1.6410000000000001E-3"/>
    <n v="4.3128729999999997"/>
    <n v="4.1370000000000001E-3"/>
  </r>
  <r>
    <n v="3256"/>
    <x v="1"/>
    <s v="41-42-49-50-57"/>
    <s v="41-42-49-50-57"/>
    <x v="0"/>
    <x v="3233"/>
    <n v="183.98"/>
    <n v="416.452"/>
    <n v="5.3288789999999997"/>
    <n v="0"/>
    <x v="2670"/>
    <x v="3017"/>
    <n v="159.23013499999999"/>
    <n v="-306.53510999999997"/>
    <n v="2.6440000000000001E-3"/>
    <n v="159.223602"/>
    <n v="-306.52984600000002"/>
    <n v="1.1969999999999999E-3"/>
    <n v="0.83894400000000002"/>
    <n v="1.4469999999999999E-3"/>
  </r>
  <r>
    <n v="3257"/>
    <x v="1"/>
    <s v="41-42-49-50-57"/>
    <s v="41-42-49-50-57"/>
    <x v="0"/>
    <x v="3234"/>
    <n v="119.009"/>
    <n v="280.69299999999998"/>
    <n v="4.5114809999999999"/>
    <n v="0"/>
    <x v="2671"/>
    <x v="713"/>
    <n v="160.01046199999999"/>
    <n v="-306.51795499999997"/>
    <n v="3.0499999999999999E-4"/>
    <n v="160.01216099999999"/>
    <n v="-306.528931"/>
    <n v="1.6490000000000001E-3"/>
    <n v="1.110652"/>
    <n v="1.3439999999999999E-3"/>
  </r>
  <r>
    <n v="3258"/>
    <x v="1"/>
    <s v="41-42-49-50-57"/>
    <s v="41-42-49-50-57"/>
    <x v="0"/>
    <x v="3235"/>
    <n v="114.712"/>
    <n v="232.68700000000001"/>
    <n v="6.4672409999999996"/>
    <n v="0"/>
    <x v="2672"/>
    <x v="3018"/>
    <n v="161.092073"/>
    <n v="-306.48449599999998"/>
    <n v="4.0730000000000002E-3"/>
    <n v="161.03720100000001"/>
    <n v="-306.52752700000002"/>
    <n v="1.642E-3"/>
    <n v="6.973236"/>
    <n v="2.431E-3"/>
  </r>
  <r>
    <n v="3259"/>
    <x v="0"/>
    <s v="42-49-50-57"/>
    <s v="42-49-50-57"/>
    <x v="0"/>
    <x v="1584"/>
    <n v="102.413"/>
    <n v="227.89099999999999"/>
    <n v="2.7575789999999998"/>
    <n v="0"/>
    <x v="2673"/>
    <x v="3019"/>
    <n v="161.777984"/>
    <n v="-306.537824"/>
    <n v="8.7500000000000002E-4"/>
    <n v="161.77900700000001"/>
    <n v="-306.52630599999998"/>
    <n v="1.1609999999999999E-3"/>
    <n v="1.1563319999999999"/>
    <n v="2.8600000000000001E-4"/>
  </r>
  <r>
    <n v="3260"/>
    <x v="0"/>
    <s v="42-49-50-57"/>
    <s v="42-49-50-57"/>
    <x v="0"/>
    <x v="3236"/>
    <n v="172.24"/>
    <n v="282.15499999999997"/>
    <n v="3.4108329999999998"/>
    <n v="0"/>
    <x v="2674"/>
    <x v="3020"/>
    <n v="162.68680800000001"/>
    <n v="-306.56464599999998"/>
    <n v="-1.8000000000000001E-4"/>
    <n v="162.737335"/>
    <n v="-306.52502399999997"/>
    <n v="1.1249999999999999E-3"/>
    <n v="6.4209310000000004"/>
    <n v="9.4499999999999998E-4"/>
  </r>
  <r>
    <n v="3261"/>
    <x v="0"/>
    <s v="49-50-57-64"/>
    <s v="49-50-57-64"/>
    <x v="0"/>
    <x v="3237"/>
    <n v="345.66"/>
    <n v="275.98599999999999"/>
    <n v="2.5456509999999999"/>
    <n v="0"/>
    <x v="2675"/>
    <x v="3021"/>
    <n v="163.42500000000001"/>
    <n v="-306.55696399999999"/>
    <n v="2.49E-3"/>
    <n v="163.44610599999999"/>
    <n v="-306.52413899999999"/>
    <n v="1.621E-3"/>
    <n v="3.902444"/>
    <n v="8.6799999999999996E-4"/>
  </r>
  <r>
    <n v="3262"/>
    <x v="0"/>
    <s v="49-50-57-64"/>
    <s v="49-50-57-64"/>
    <x v="0"/>
    <x v="3238"/>
    <n v="177.67"/>
    <n v="279.34800000000001"/>
    <n v="3.5228830000000002"/>
    <n v="0"/>
    <x v="2676"/>
    <x v="3022"/>
    <n v="164.35962599999999"/>
    <n v="-306.562859"/>
    <n v="7.6999999999999996E-4"/>
    <n v="164.40000900000001"/>
    <n v="-306.52285799999999"/>
    <n v="1.5839999999999999E-3"/>
    <n v="5.6841549999999996"/>
    <n v="8.1400000000000005E-4"/>
  </r>
  <r>
    <n v="3263"/>
    <x v="0"/>
    <s v="49-50-57-64"/>
    <s v="49-50-57-64"/>
    <x v="0"/>
    <x v="3239"/>
    <n v="169.53899999999999"/>
    <n v="273.65499999999997"/>
    <n v="3.359524"/>
    <n v="0"/>
    <x v="2677"/>
    <x v="3023"/>
    <n v="165.101167"/>
    <n v="-306.54848700000002"/>
    <n v="8.6200000000000003E-4"/>
    <n v="165.12760900000001"/>
    <n v="-306.52175899999997"/>
    <n v="1.0549999999999999E-3"/>
    <n v="3.759709"/>
    <n v="1.93E-4"/>
  </r>
  <r>
    <n v="3264"/>
    <x v="0"/>
    <s v="49-50-57-64"/>
    <s v="49-50-57-64"/>
    <x v="0"/>
    <x v="3240"/>
    <n v="132.31200000000001"/>
    <n v="326.03300000000002"/>
    <n v="2.4652470000000002"/>
    <n v="0"/>
    <x v="2678"/>
    <x v="3024"/>
    <n v="165.889498"/>
    <n v="-306.50336499999997"/>
    <n v="-6.38E-4"/>
    <n v="165.86103800000001"/>
    <n v="-306.52099600000003"/>
    <n v="1.5449999999999999E-3"/>
    <n v="3.3478560000000002"/>
    <n v="9.0600000000000001E-4"/>
  </r>
  <r>
    <n v="3265"/>
    <x v="1"/>
    <s v="49-50-56-57-64"/>
    <s v="49-50-56-57-64"/>
    <x v="0"/>
    <x v="3241"/>
    <n v="155.63300000000001"/>
    <n v="306.94799999999998"/>
    <n v="3.8051740000000001"/>
    <n v="0"/>
    <x v="2679"/>
    <x v="3025"/>
    <n v="166.788849"/>
    <n v="-306.57010000000002"/>
    <n v="1.1820000000000001E-3"/>
    <n v="166.83715799999999"/>
    <n v="-306.51965300000001"/>
    <n v="1.5920000000000001E-3"/>
    <n v="6.9846709999999996"/>
    <n v="4.0999999999999999E-4"/>
  </r>
  <r>
    <n v="3266"/>
    <x v="1"/>
    <s v="49-50-56-57-64"/>
    <s v="49-50-56-57-64"/>
    <x v="0"/>
    <x v="3242"/>
    <n v="122.375"/>
    <n v="215.273"/>
    <n v="4.6122759999999996"/>
    <n v="0"/>
    <x v="2680"/>
    <x v="1529"/>
    <n v="167.66812100000001"/>
    <n v="-306.43195900000001"/>
    <n v="2.4740000000000001E-3"/>
    <n v="167.56402600000001"/>
    <n v="-306.518463"/>
    <n v="1.1329999999999999E-3"/>
    <n v="13.534634"/>
    <n v="1.341E-3"/>
  </r>
  <r>
    <n v="3267"/>
    <x v="1"/>
    <s v="49-50-56-57-64"/>
    <s v="49-50-56-57-64"/>
    <x v="0"/>
    <x v="3243"/>
    <n v="120.92700000000001"/>
    <n v="166.239"/>
    <n v="4.8431639999999998"/>
    <n v="0"/>
    <x v="2681"/>
    <x v="3026"/>
    <n v="168.589113"/>
    <n v="-306.468188"/>
    <n v="3.6089999999999998E-3"/>
    <n v="168.52789300000001"/>
    <n v="-306.51709"/>
    <n v="1.176E-3"/>
    <n v="7.835388"/>
    <n v="2.4329999999999998E-3"/>
  </r>
  <r>
    <n v="3268"/>
    <x v="1"/>
    <s v="49-50-56-57-64"/>
    <s v="49-50-56-57-64"/>
    <x v="0"/>
    <x v="3244"/>
    <n v="153.566"/>
    <n v="301.99799999999999"/>
    <n v="4.7420140000000002"/>
    <n v="0"/>
    <x v="2682"/>
    <x v="3027"/>
    <n v="169.267897"/>
    <n v="-306.44000499999999"/>
    <n v="9.4669999999999997E-3"/>
    <n v="169.250427"/>
    <n v="-306.51626599999997"/>
    <n v="1.624E-3"/>
    <n v="7.8236239999999997"/>
    <n v="7.8429999999999993E-3"/>
  </r>
  <r>
    <n v="3269"/>
    <x v="1"/>
    <s v="49-50-56-57-64"/>
    <s v="49-50-56-57-64"/>
    <x v="0"/>
    <x v="3245"/>
    <n v="218.71100000000001"/>
    <n v="319.82299999999998"/>
    <n v="5.7081390000000001"/>
    <n v="0"/>
    <x v="2683"/>
    <x v="466"/>
    <n v="170.1825"/>
    <n v="-306.55403799999999"/>
    <n v="-1.952E-3"/>
    <n v="170.216858"/>
    <n v="-306.51492300000001"/>
    <n v="1.586E-3"/>
    <n v="5.2062280000000003"/>
    <n v="3.6699999999999998E-4"/>
  </r>
  <r>
    <n v="3270"/>
    <x v="1"/>
    <s v="49-50-56-57-64"/>
    <s v="49-50-56-57-64"/>
    <x v="0"/>
    <x v="3246"/>
    <n v="182.75"/>
    <n v="265.22500000000002"/>
    <n v="3.808173"/>
    <n v="0"/>
    <x v="2684"/>
    <x v="3028"/>
    <n v="170.94178700000001"/>
    <n v="-306.52368300000001"/>
    <n v="4.8200000000000001E-4"/>
    <n v="170.94380200000001"/>
    <n v="-306.513733"/>
    <n v="1.129E-3"/>
    <n v="1.015185"/>
    <n v="6.4700000000000001E-4"/>
  </r>
  <r>
    <n v="3271"/>
    <x v="1"/>
    <s v="49-50-56-57-64"/>
    <s v="49-50-56-57-64"/>
    <x v="0"/>
    <x v="3247"/>
    <n v="160.048"/>
    <n v="329.90499999999997"/>
    <n v="4.6851320000000003"/>
    <n v="0"/>
    <x v="2685"/>
    <x v="3029"/>
    <n v="171.74046200000001"/>
    <n v="-306.43443400000001"/>
    <n v="2.689E-3"/>
    <n v="171.67132599999999"/>
    <n v="-306.51290899999998"/>
    <n v="1.601E-3"/>
    <n v="10.458534999999999"/>
    <n v="1.088E-3"/>
  </r>
  <r>
    <n v="3272"/>
    <x v="1"/>
    <s v="49-50-56-57-64"/>
    <s v="49-50-56-57-64"/>
    <x v="0"/>
    <x v="3248"/>
    <n v="138.434"/>
    <n v="260.887"/>
    <n v="3.831941"/>
    <n v="0"/>
    <x v="2686"/>
    <x v="3030"/>
    <n v="172.413634"/>
    <n v="-306.47206399999999"/>
    <n v="-3.1399999999999999E-4"/>
    <n v="172.398224"/>
    <n v="-306.51165800000001"/>
    <n v="1.1039999999999999E-3"/>
    <n v="4.248723"/>
    <n v="7.8899999999999999E-4"/>
  </r>
  <r>
    <n v="3273"/>
    <x v="1"/>
    <s v="49-50-56-57-64"/>
    <s v="49-50-56-57-64"/>
    <x v="0"/>
    <x v="3249"/>
    <n v="133.00899999999999"/>
    <n v="240.304"/>
    <n v="6.2736260000000001"/>
    <n v="0"/>
    <x v="2687"/>
    <x v="3031"/>
    <n v="173.343256"/>
    <n v="-306.52194800000001"/>
    <n v="2.0699999999999999E-4"/>
    <n v="173.365814"/>
    <n v="-306.50900300000001"/>
    <n v="2.2880000000000001E-3"/>
    <n v="2.6008529999999999"/>
    <n v="2.0799999999999998E-3"/>
  </r>
  <r>
    <n v="3274"/>
    <x v="1"/>
    <s v="49-50-56-57-64"/>
    <s v="49-50-56-57-64"/>
    <x v="0"/>
    <x v="3250"/>
    <n v="128.684"/>
    <n v="239.05"/>
    <n v="3.0400390000000002"/>
    <n v="0"/>
    <x v="2688"/>
    <x v="3032"/>
    <n v="174.07538299999999"/>
    <n v="-306.526141"/>
    <n v="5.8089999999999999E-3"/>
    <n v="174.090836"/>
    <n v="-306.50427200000001"/>
    <n v="5.391E-3"/>
    <n v="2.677759"/>
    <n v="4.1800000000000002E-4"/>
  </r>
  <r>
    <n v="3275"/>
    <x v="1"/>
    <s v="49-50-56-57-64"/>
    <s v="49-50-56-57-64"/>
    <x v="0"/>
    <x v="1383"/>
    <n v="144.16399999999999"/>
    <n v="244.554"/>
    <n v="3.6153759999999999"/>
    <n v="0"/>
    <x v="2689"/>
    <x v="3033"/>
    <n v="174.720753"/>
    <n v="-306.61872"/>
    <n v="1.1832000000000001E-2"/>
    <n v="174.81594799999999"/>
    <n v="-306.49783300000001"/>
    <n v="7.2049999999999996E-3"/>
    <n v="15.386927999999999"/>
    <n v="4.627E-3"/>
  </r>
  <r>
    <n v="3276"/>
    <x v="1"/>
    <s v="49-50-56-57-64"/>
    <s v="49-50-56-57-64"/>
    <x v="0"/>
    <x v="3251"/>
    <n v="161.453"/>
    <n v="248.042"/>
    <n v="4.965344"/>
    <n v="0"/>
    <x v="378"/>
    <x v="3034"/>
    <n v="175.79288399999999"/>
    <n v="-306.50849599999998"/>
    <n v="1.1002E-2"/>
    <n v="175.78349299999999"/>
    <n v="-306.48794600000002"/>
    <n v="9.417E-3"/>
    <n v="2.2594789999999998"/>
    <n v="1.585E-3"/>
  </r>
  <r>
    <n v="3277"/>
    <x v="1"/>
    <s v="49-50-56-57-64"/>
    <s v="49-50-56-57-64"/>
    <x v="0"/>
    <x v="3252"/>
    <n v="250.40600000000001"/>
    <n v="347.94200000000001"/>
    <n v="4.2711100000000002"/>
    <n v="0"/>
    <x v="2690"/>
    <x v="3035"/>
    <n v="176.53260800000001"/>
    <n v="-306.42944999999997"/>
    <n v="9.6570000000000007E-3"/>
    <n v="176.509613"/>
    <n v="-306.47998000000001"/>
    <n v="1.1021E-2"/>
    <n v="5.5516740000000002"/>
    <n v="1.3630000000000001E-3"/>
  </r>
  <r>
    <n v="3278"/>
    <x v="1"/>
    <s v="49-50-56-57-64"/>
    <s v="49-50-56-57-64"/>
    <x v="0"/>
    <x v="3253"/>
    <n v="135.63800000000001"/>
    <n v="262.93299999999999"/>
    <n v="3.209606"/>
    <n v="0"/>
    <x v="2691"/>
    <x v="3036"/>
    <n v="177.20199299999999"/>
    <n v="-306.53188799999998"/>
    <n v="1.367E-2"/>
    <n v="177.23576399999999"/>
    <n v="-306.47119099999998"/>
    <n v="1.1313E-2"/>
    <n v="6.9458469999999997"/>
    <n v="2.3570000000000002E-3"/>
  </r>
  <r>
    <n v="3279"/>
    <x v="2"/>
    <s v="49-50-56-57-63-64"/>
    <s v="49-50-56-57-63-64"/>
    <x v="0"/>
    <x v="3254"/>
    <n v="246.471"/>
    <n v="393.423"/>
    <n v="5.892048"/>
    <n v="0"/>
    <x v="2692"/>
    <x v="3037"/>
    <n v="178.21321399999999"/>
    <n v="-306.487098"/>
    <n v="1.8567E-2"/>
    <n v="178.20306400000001"/>
    <n v="-306.453461"/>
    <n v="1.7249E-2"/>
    <n v="3.51349"/>
    <n v="1.3179999999999999E-3"/>
  </r>
  <r>
    <n v="3280"/>
    <x v="2"/>
    <s v="49-50-56-57-63-64"/>
    <s v="49-50-56-57-63-64"/>
    <x v="0"/>
    <x v="3255"/>
    <n v="173.36799999999999"/>
    <n v="235.352"/>
    <n v="5.898142"/>
    <n v="0"/>
    <x v="2693"/>
    <x v="3038"/>
    <n v="179.03329400000001"/>
    <n v="-306.24235700000003"/>
    <n v="3.7963999999999998E-2"/>
    <n v="178.92497299999999"/>
    <n v="-306.41250600000001"/>
    <n v="4.1803E-2"/>
    <n v="20.170314000000001"/>
    <n v="3.839E-3"/>
  </r>
  <r>
    <n v="3281"/>
    <x v="2"/>
    <s v="49-50-56-57-63-64"/>
    <s v="49-50-56-57-63-64"/>
    <x v="0"/>
    <x v="3256"/>
    <n v="214.23400000000001"/>
    <n v="314.89600000000002"/>
    <n v="3.7598980000000002"/>
    <n v="0"/>
    <x v="2694"/>
    <x v="3039"/>
    <n v="179.633793"/>
    <n v="-306.36045100000001"/>
    <n v="6.3943E-2"/>
    <n v="179.64627100000001"/>
    <n v="-306.353027"/>
    <n v="6.7201999999999998E-2"/>
    <n v="1.4519169999999999"/>
    <n v="3.2590000000000002E-3"/>
  </r>
  <r>
    <n v="3282"/>
    <x v="2"/>
    <s v="49-50-56-57-63-64"/>
    <s v="49-50-56-57-63-64"/>
    <x v="0"/>
    <x v="3257"/>
    <n v="128.98099999999999"/>
    <n v="215.98699999999999"/>
    <n v="5.4985470000000003"/>
    <n v="0"/>
    <x v="2695"/>
    <x v="3040"/>
    <n v="180.626385"/>
    <n v="-306.234084"/>
    <n v="9.4417000000000001E-2"/>
    <n v="180.609207"/>
    <n v="-306.25485200000003"/>
    <n v="9.4413999999999998E-2"/>
    <n v="2.6951640000000001"/>
    <n v="1.9999999999999999E-6"/>
  </r>
  <r>
    <n v="3283"/>
    <x v="2"/>
    <s v="49-50-56-57-63-64"/>
    <s v="49-50-56-57-63-64"/>
    <x v="0"/>
    <x v="3258"/>
    <n v="219.22800000000001"/>
    <n v="298.44799999999998"/>
    <n v="4.1077649999999997"/>
    <n v="0"/>
    <x v="2696"/>
    <x v="3041"/>
    <n v="181.326392"/>
    <n v="-306.17733199999998"/>
    <n v="0.109726"/>
    <n v="181.33154300000001"/>
    <n v="-306.17108200000001"/>
    <n v="0.109546"/>
    <n v="0.809944"/>
    <n v="1.8000000000000001E-4"/>
  </r>
  <r>
    <n v="3284"/>
    <x v="2"/>
    <s v="49-50-56-57-63-64"/>
    <s v="49-50-56-57-63-64"/>
    <x v="0"/>
    <x v="3259"/>
    <n v="264.16899999999998"/>
    <n v="322.42500000000001"/>
    <n v="6.6400779999999999"/>
    <n v="0"/>
    <x v="2697"/>
    <x v="3042"/>
    <n v="182.287721"/>
    <n v="-306.05563999999998"/>
    <n v="0.12365"/>
    <n v="182.29299900000001"/>
    <n v="-306.04950000000002"/>
    <n v="0.123291"/>
    <n v="0.80970200000000003"/>
    <n v="3.59E-4"/>
  </r>
  <r>
    <n v="3285"/>
    <x v="2"/>
    <s v="49-50-56-57-63-64"/>
    <s v="49-50-56-57-63-64"/>
    <x v="0"/>
    <x v="3260"/>
    <n v="246.71199999999999"/>
    <n v="318.18200000000002"/>
    <n v="3.6127220000000002"/>
    <n v="0"/>
    <x v="2698"/>
    <x v="3043"/>
    <n v="183.01705200000001"/>
    <n v="-305.91305799999998"/>
    <n v="0.13696"/>
    <n v="183.01118500000001"/>
    <n v="-305.94766199999998"/>
    <n v="0.13486300000000001"/>
    <n v="3.5098180000000001"/>
    <n v="2.0969999999999999E-3"/>
  </r>
  <r>
    <n v="3286"/>
    <x v="2"/>
    <s v="49-50-56-57-63-64"/>
    <s v="49-50-56-57-63-64"/>
    <x v="0"/>
    <x v="3261"/>
    <n v="215.17400000000001"/>
    <n v="269.74400000000003"/>
    <n v="4.135929"/>
    <n v="0"/>
    <x v="2699"/>
    <x v="3044"/>
    <n v="183.737785"/>
    <n v="-305.80337700000001"/>
    <n v="0.15938099999999999"/>
    <n v="183.72366299999999"/>
    <n v="-305.82330300000001"/>
    <n v="0.15926899999999999"/>
    <n v="2.4422579999999998"/>
    <n v="1.12E-4"/>
  </r>
  <r>
    <n v="3287"/>
    <x v="2"/>
    <s v="49-50-56-57-63-64"/>
    <s v="49-50-56-57-63-64"/>
    <x v="0"/>
    <x v="3262"/>
    <n v="170.315"/>
    <n v="307.245"/>
    <n v="6.9870419999999998"/>
    <n v="0"/>
    <x v="2700"/>
    <x v="3045"/>
    <n v="184.664412"/>
    <n v="-305.61060400000002"/>
    <n v="0.20697699999999999"/>
    <n v="184.66284200000001"/>
    <n v="-305.61312900000001"/>
    <n v="0.206958"/>
    <n v="0.29727999999999999"/>
    <n v="1.9000000000000001E-5"/>
  </r>
  <r>
    <n v="3288"/>
    <x v="2"/>
    <s v="49-50-56-57-63-64"/>
    <s v="49-50-56-57-63-64"/>
    <x v="0"/>
    <x v="3263"/>
    <n v="179.20099999999999"/>
    <n v="243.339"/>
    <n v="6.6468579999999999"/>
    <n v="0"/>
    <x v="2701"/>
    <x v="3046"/>
    <n v="185.345631"/>
    <n v="-305.40810399999998"/>
    <n v="0.25661899999999999"/>
    <n v="185.355896"/>
    <n v="-305.41339099999999"/>
    <n v="0.25381700000000001"/>
    <n v="1.154679"/>
    <n v="2.8010000000000001E-3"/>
  </r>
  <r>
    <n v="3289"/>
    <x v="2"/>
    <s v="49-50-56-57-63-64"/>
    <s v="49-50-56-57-63-64"/>
    <x v="0"/>
    <x v="3264"/>
    <n v="145.208"/>
    <n v="271.91000000000003"/>
    <n v="5.7115600000000004"/>
    <n v="0"/>
    <x v="2702"/>
    <x v="3047"/>
    <n v="186.04341700000001"/>
    <n v="-305.17580400000003"/>
    <n v="0.30311500000000002"/>
    <n v="186.04019199999999"/>
    <n v="-305.179596"/>
    <n v="0.303452"/>
    <n v="0.49784"/>
    <n v="3.3599999999999998E-4"/>
  </r>
  <r>
    <n v="3290"/>
    <x v="2"/>
    <s v="49-50-56-57-63-64"/>
    <s v="49-50-56-57-63-64"/>
    <x v="0"/>
    <x v="3265"/>
    <n v="139.251"/>
    <n v="263.98099999999999"/>
    <n v="8.5335819999999991"/>
    <n v="0"/>
    <x v="2703"/>
    <x v="3048"/>
    <n v="186.91823600000001"/>
    <n v="-304.87046099999998"/>
    <n v="0.37074000000000001"/>
    <n v="186.93394499999999"/>
    <n v="-304.81262199999998"/>
    <n v="0.37146899999999999"/>
    <n v="5.9934529999999997"/>
    <n v="7.2900000000000005E-4"/>
  </r>
  <r>
    <n v="3291"/>
    <x v="2"/>
    <s v="49-50-56-57-63-64"/>
    <s v="49-50-56-57-63-64"/>
    <x v="0"/>
    <x v="3266"/>
    <n v="248.68"/>
    <n v="230.30199999999999"/>
    <n v="7.3340059999999996"/>
    <n v="0"/>
    <x v="2704"/>
    <x v="3049"/>
    <n v="187.58042800000001"/>
    <n v="-304.50238100000001"/>
    <n v="0.42704199999999998"/>
    <n v="187.58332799999999"/>
    <n v="-304.49414100000001"/>
    <n v="0.42700900000000003"/>
    <n v="0.87358599999999997"/>
    <n v="3.3000000000000003E-5"/>
  </r>
  <r>
    <n v="3292"/>
    <x v="2"/>
    <s v="49-50-56-57-63-64"/>
    <s v="49-50-56-57-63-64"/>
    <x v="0"/>
    <x v="3267"/>
    <n v="256.89100000000002"/>
    <n v="288.69799999999998"/>
    <n v="9.1646400000000003"/>
    <n v="0"/>
    <x v="2705"/>
    <x v="3050"/>
    <n v="188.38967"/>
    <n v="-304.03362800000002"/>
    <n v="0.50955399999999995"/>
    <n v="188.410507"/>
    <n v="-304.00576799999999"/>
    <n v="0.51085199999999997"/>
    <n v="3.4790489999999998"/>
    <n v="1.2980000000000001E-3"/>
  </r>
  <r>
    <n v="3293"/>
    <x v="2"/>
    <s v="49-50-56-57-63-64"/>
    <s v="49-50-56-57-63-64"/>
    <x v="0"/>
    <x v="3268"/>
    <n v="179.71100000000001"/>
    <n v="340.226"/>
    <n v="8.0520139999999998"/>
    <n v="0"/>
    <x v="2706"/>
    <x v="3051"/>
    <n v="189.01129399999999"/>
    <n v="-303.60092300000002"/>
    <n v="0.57258299999999995"/>
    <n v="189.00337200000001"/>
    <n v="-303.59500100000002"/>
    <n v="0.57384900000000005"/>
    <n v="0.98899499999999996"/>
    <n v="1.266E-3"/>
  </r>
  <r>
    <n v="3294"/>
    <x v="2"/>
    <s v="49-50-56-57-63-64"/>
    <s v="49-50-56-57-63-64"/>
    <x v="0"/>
    <x v="3269"/>
    <n v="150.28700000000001"/>
    <n v="220.59"/>
    <n v="6.3560400000000001"/>
    <n v="0"/>
    <x v="2707"/>
    <x v="3052"/>
    <n v="189.589675"/>
    <n v="-303.14841300000001"/>
    <n v="0.62976500000000002"/>
    <n v="189.57783499999999"/>
    <n v="-303.15301499999998"/>
    <n v="0.62847399999999998"/>
    <n v="1.270302"/>
    <n v="1.291E-3"/>
  </r>
  <r>
    <n v="3295"/>
    <x v="2"/>
    <s v="49-50-56-57-63-64"/>
    <s v="49-50-56-57-63-64"/>
    <x v="0"/>
    <x v="3270"/>
    <n v="137.03100000000001"/>
    <n v="187.53200000000001"/>
    <n v="8.4237140000000004"/>
    <n v="0"/>
    <x v="2708"/>
    <x v="3053"/>
    <n v="190.30405999999999"/>
    <n v="-302.53706499999998"/>
    <n v="0.70390900000000001"/>
    <n v="190.30256700000001"/>
    <n v="-302.51428199999998"/>
    <n v="0.703148"/>
    <n v="2.2831709999999998"/>
    <n v="7.6099999999999996E-4"/>
  </r>
  <r>
    <n v="3296"/>
    <x v="2"/>
    <s v="49-50-56-57-63-64"/>
    <s v="49-50-56-57-63-64"/>
    <x v="0"/>
    <x v="3271"/>
    <n v="194.04300000000001"/>
    <n v="292.524"/>
    <n v="6.742032"/>
    <n v="0"/>
    <x v="2709"/>
    <x v="3054"/>
    <n v="190.79559800000001"/>
    <n v="-302.02363400000002"/>
    <n v="0.76148499999999997"/>
    <n v="190.808212"/>
    <n v="-301.99939000000001"/>
    <n v="0.76436300000000001"/>
    <n v="2.7329340000000002"/>
    <n v="2.8779999999999999E-3"/>
  </r>
  <r>
    <n v="3297"/>
    <x v="2"/>
    <s v="49-50-56-57-63-64"/>
    <s v="49-50-56-57-63-64"/>
    <x v="0"/>
    <x v="3272"/>
    <n v="161.768"/>
    <n v="276.13900000000001"/>
    <n v="7.3313090000000001"/>
    <n v="0"/>
    <x v="2710"/>
    <x v="3055"/>
    <n v="191.25351499999999"/>
    <n v="-301.40670499999999"/>
    <n v="0.83206599999999997"/>
    <n v="191.27134699999999"/>
    <n v="-301.45053100000001"/>
    <n v="0.83299800000000002"/>
    <n v="4.7315399999999999"/>
    <n v="9.3199999999999999E-4"/>
  </r>
  <r>
    <n v="3298"/>
    <x v="2"/>
    <s v="49-50-56-57-63-64"/>
    <s v="49-50-56-57-63-64"/>
    <x v="0"/>
    <x v="3273"/>
    <n v="234.02099999999999"/>
    <n v="347.20400000000001"/>
    <n v="11.138665"/>
    <n v="0"/>
    <x v="2711"/>
    <x v="3056"/>
    <n v="191.856919"/>
    <n v="-300.598299"/>
    <n v="0.929531"/>
    <n v="191.827438"/>
    <n v="-300.66952500000002"/>
    <n v="0.92662800000000001"/>
    <n v="7.7086430000000004"/>
    <n v="2.9020000000000001E-3"/>
  </r>
  <r>
    <n v="3299"/>
    <x v="2"/>
    <s v="49-50-56-57-63-64"/>
    <s v="49-50-56-57-63-64"/>
    <x v="0"/>
    <x v="3274"/>
    <n v="175.995"/>
    <n v="257.36599999999999"/>
    <n v="9.1481139999999996"/>
    <n v="0"/>
    <x v="2712"/>
    <x v="3057"/>
    <n v="192.21392800000001"/>
    <n v="-300.08042"/>
    <n v="0.998915"/>
    <n v="192.19927999999999"/>
    <n v="-300.050049"/>
    <n v="0.99542299999999995"/>
    <n v="3.3718910000000002"/>
    <n v="3.493E-3"/>
  </r>
  <r>
    <n v="3300"/>
    <x v="2"/>
    <s v="49-50-56-57-63-64"/>
    <s v="49-50-56-57-63-64"/>
    <x v="0"/>
    <x v="3275"/>
    <n v="252.41900000000001"/>
    <n v="335.95100000000002"/>
    <n v="7.6957899999999997"/>
    <n v="0"/>
    <x v="2713"/>
    <x v="3058"/>
    <n v="192.52836099999999"/>
    <n v="-299.40225600000002"/>
    <n v="1.06257"/>
    <n v="192.52929700000001"/>
    <n v="-299.40554800000001"/>
    <n v="1.0625720000000001"/>
    <n v="0.342225"/>
    <n v="3.0000000000000001E-6"/>
  </r>
  <r>
    <n v="3301"/>
    <x v="2"/>
    <s v="49-50-56-57-63-64"/>
    <s v="49-50-56-57-63-64"/>
    <x v="0"/>
    <x v="3276"/>
    <n v="142.43199999999999"/>
    <n v="228.809"/>
    <n v="11.704865"/>
    <n v="0"/>
    <x v="2714"/>
    <x v="3059"/>
    <n v="192.924893"/>
    <n v="-298.57583899999997"/>
    <n v="1.1525380000000001"/>
    <n v="192.90116900000001"/>
    <n v="-298.51574699999998"/>
    <n v="1.1522889999999999"/>
    <n v="6.4605709999999998"/>
    <n v="2.4899999999999998E-4"/>
  </r>
  <r>
    <n v="3302"/>
    <x v="2"/>
    <s v="49-50-56-57-63-64"/>
    <s v="49-50-56-57-63-64"/>
    <x v="0"/>
    <x v="3277"/>
    <n v="201.512"/>
    <n v="306.33"/>
    <n v="7.9015930000000001"/>
    <n v="0"/>
    <x v="2715"/>
    <x v="3060"/>
    <n v="193.12779499999999"/>
    <n v="-297.81334099999998"/>
    <n v="1.220685"/>
    <n v="193.12591599999999"/>
    <n v="-297.82998700000002"/>
    <n v="1.2202770000000001"/>
    <n v="1.6751450000000001"/>
    <n v="4.08E-4"/>
  </r>
  <r>
    <n v="3303"/>
    <x v="2"/>
    <s v="49-50-56-57-63-64"/>
    <s v="49-50-56-57-63-64"/>
    <x v="0"/>
    <x v="3278"/>
    <n v="194.64699999999999"/>
    <n v="225.63"/>
    <n v="9.0322449999999996"/>
    <n v="0"/>
    <x v="2716"/>
    <x v="3061"/>
    <n v="193.28906799999999"/>
    <n v="-297.10297100000003"/>
    <n v="1.291129"/>
    <n v="193.300217"/>
    <n v="-297.13171399999999"/>
    <n v="1.290103"/>
    <n v="3.0829010000000001"/>
    <n v="1.026E-3"/>
  </r>
  <r>
    <n v="3304"/>
    <x v="2"/>
    <s v="49-50-56-57-63-64"/>
    <s v="49-50-56-57-63-64"/>
    <x v="0"/>
    <x v="3279"/>
    <n v="185.02799999999999"/>
    <n v="236.542"/>
    <n v="10.11899"/>
    <n v="0"/>
    <x v="2717"/>
    <x v="3062"/>
    <n v="193.51007000000001"/>
    <n v="-296.25948299999999"/>
    <n v="1.3787910000000001"/>
    <n v="193.45970199999999"/>
    <n v="-296.18377700000002"/>
    <n v="1.379839"/>
    <n v="9.0931130000000007"/>
    <n v="1.0480000000000001E-3"/>
  </r>
  <r>
    <n v="3305"/>
    <x v="2"/>
    <s v="49-50-56-57-63-64"/>
    <s v="49-50-56-57-63-64"/>
    <x v="0"/>
    <x v="3280"/>
    <n v="161.75700000000001"/>
    <n v="197.83799999999999"/>
    <n v="6.7630290000000004"/>
    <n v="0"/>
    <x v="1789"/>
    <x v="3063"/>
    <n v="193.53486599999999"/>
    <n v="-295.45227199999999"/>
    <n v="1.432688"/>
    <n v="193.54234299999999"/>
    <n v="-295.46191399999998"/>
    <n v="1.432628"/>
    <n v="1.220167"/>
    <n v="6.0000000000000002E-5"/>
  </r>
  <r>
    <n v="3306"/>
    <x v="1"/>
    <s v="49-56-57-63-64"/>
    <s v="49-56-57-63-64"/>
    <x v="0"/>
    <x v="3281"/>
    <n v="162.27000000000001"/>
    <n v="259.49099999999999"/>
    <n v="4.1308639999999999"/>
    <n v="0"/>
    <x v="2718"/>
    <x v="3064"/>
    <n v="193.60033899999999"/>
    <n v="-294.73949900000002"/>
    <n v="1.471584"/>
    <n v="193.60150100000001"/>
    <n v="-294.735321"/>
    <n v="1.47187"/>
    <n v="0.43366700000000002"/>
    <n v="2.8499999999999999E-4"/>
  </r>
  <r>
    <n v="3307"/>
    <x v="1"/>
    <s v="49-56-57-63-64"/>
    <s v="49-56-57-63-64"/>
    <x v="0"/>
    <x v="3282"/>
    <n v="168.886"/>
    <n v="282.13600000000002"/>
    <n v="4.2613960000000004"/>
    <n v="0"/>
    <x v="2719"/>
    <x v="3065"/>
    <n v="193.658491"/>
    <n v="-294.02872400000001"/>
    <n v="1.5029969999999999"/>
    <n v="193.64254800000001"/>
    <n v="-294.00836199999998"/>
    <n v="1.5024960000000001"/>
    <n v="2.5861019999999999"/>
    <n v="5.0000000000000001E-4"/>
  </r>
  <r>
    <n v="3308"/>
    <x v="1"/>
    <s v="49-56-57-63-64"/>
    <s v="49-56-57-63-64"/>
    <x v="0"/>
    <x v="3283"/>
    <n v="119.40300000000001"/>
    <n v="225.17599999999999"/>
    <n v="5.0538379999999998"/>
    <n v="0"/>
    <x v="1792"/>
    <x v="3066"/>
    <n v="193.609554"/>
    <n v="-292.95310899999998"/>
    <n v="1.5352840000000001"/>
    <n v="193.675873"/>
    <n v="-293.04122899999999"/>
    <n v="1.5310820000000001"/>
    <n v="11.028727"/>
    <n v="4.202E-3"/>
  </r>
  <r>
    <n v="3309"/>
    <x v="1"/>
    <s v="49-56-57-63-64"/>
    <s v="49-56-57-63-64"/>
    <x v="0"/>
    <x v="3284"/>
    <n v="208.48400000000001"/>
    <n v="239.22800000000001"/>
    <n v="3.8260350000000001"/>
    <n v="0"/>
    <x v="2720"/>
    <x v="3067"/>
    <n v="193.649124"/>
    <n v="-292.27401200000003"/>
    <n v="1.5440719999999999"/>
    <n v="193.69032300000001"/>
    <n v="-292.317139"/>
    <n v="1.544851"/>
    <n v="5.9642799999999996"/>
    <n v="7.7899999999999996E-4"/>
  </r>
  <r>
    <n v="3310"/>
    <x v="1"/>
    <s v="49-56-57-63-64"/>
    <s v="49-56-57-63-64"/>
    <x v="0"/>
    <x v="3285"/>
    <n v="128.51300000000001"/>
    <n v="221.45699999999999"/>
    <n v="3.227884"/>
    <n v="0"/>
    <x v="2721"/>
    <x v="3068"/>
    <n v="193.67323500000001"/>
    <n v="-291.624526"/>
    <n v="1.552109"/>
    <n v="193.69918799999999"/>
    <n v="-291.59295700000001"/>
    <n v="1.555266"/>
    <n v="4.0868729999999998"/>
    <n v="3.1570000000000001E-3"/>
  </r>
  <r>
    <n v="3311"/>
    <x v="1"/>
    <s v="49-56-57-63-64"/>
    <s v="49-56-57-63-64"/>
    <x v="0"/>
    <x v="3286"/>
    <n v="156.66499999999999"/>
    <n v="336.98"/>
    <n v="4.0689130000000002"/>
    <n v="0"/>
    <x v="2722"/>
    <x v="3069"/>
    <n v="193.609557"/>
    <n v="-290.74380600000001"/>
    <n v="1.572282"/>
    <n v="193.70356799999999"/>
    <n v="-290.86785900000001"/>
    <n v="1.561655"/>
    <n v="15.565067000000001"/>
    <n v="1.0626999999999999E-2"/>
  </r>
  <r>
    <n v="3312"/>
    <x v="1"/>
    <s v="49-56-57-63-64"/>
    <s v="49-56-57-63-64"/>
    <x v="0"/>
    <x v="3287"/>
    <n v="151.655"/>
    <n v="252.49700000000001"/>
    <n v="2.924941"/>
    <n v="0"/>
    <x v="2723"/>
    <x v="3070"/>
    <n v="193.69499400000001"/>
    <n v="-290.14306299999998"/>
    <n v="1.5681149999999999"/>
    <n v="193.705399"/>
    <n v="-290.14172400000001"/>
    <n v="1.56694"/>
    <n v="1.048994"/>
    <n v="1.175E-3"/>
  </r>
  <r>
    <n v="3313"/>
    <x v="1"/>
    <s v="49-56-57-63-64"/>
    <s v="49-56-57-63-64"/>
    <x v="0"/>
    <x v="3288"/>
    <n v="117.28"/>
    <n v="230.28"/>
    <n v="4.7684350000000002"/>
    <n v="0"/>
    <x v="2724"/>
    <x v="3071"/>
    <n v="193.713109"/>
    <n v="-289.176107"/>
    <n v="1.570468"/>
    <n v="193.70468099999999"/>
    <n v="-289.17294299999998"/>
    <n v="1.57104"/>
    <n v="0.90020900000000004"/>
    <n v="5.7200000000000003E-4"/>
  </r>
  <r>
    <n v="3314"/>
    <x v="1"/>
    <s v="49-56-57-63-64"/>
    <s v="49-56-57-63-64"/>
    <x v="0"/>
    <x v="3289"/>
    <n v="158.785"/>
    <n v="227.41499999999999"/>
    <n v="3.799744"/>
    <n v="0"/>
    <x v="1798"/>
    <x v="1974"/>
    <n v="193.713697"/>
    <n v="-288.47278499999999"/>
    <n v="1.5703560000000001"/>
    <n v="193.70339999999999"/>
    <n v="-288.446594"/>
    <n v="1.571812"/>
    <n v="2.8142480000000001"/>
    <n v="1.456E-3"/>
  </r>
  <r>
    <n v="3315"/>
    <x v="1"/>
    <s v="49-56-57-63-64"/>
    <s v="49-56-57-63-64"/>
    <x v="0"/>
    <x v="3290"/>
    <n v="337.25200000000001"/>
    <n v="730.85500000000002"/>
    <n v="3.9254739999999999"/>
    <n v="0"/>
    <x v="2725"/>
    <x v="3072"/>
    <n v="193.78647599999999"/>
    <n v="-287.69721399999997"/>
    <n v="1.5787949999999999"/>
    <n v="193.702179"/>
    <n v="-287.72076399999997"/>
    <n v="1.572913"/>
    <n v="8.7524519999999999"/>
    <n v="5.8809999999999999E-3"/>
  </r>
  <r>
    <n v="3316"/>
    <x v="1"/>
    <s v="49-56-57-63-64"/>
    <s v="49-56-57-63-64"/>
    <x v="0"/>
    <x v="3291"/>
    <n v="204.15899999999999"/>
    <n v="298.02600000000001"/>
    <n v="4.8990850000000004"/>
    <n v="0"/>
    <x v="1800"/>
    <x v="3073"/>
    <n v="193.65600599999999"/>
    <n v="-286.70958400000001"/>
    <n v="1.573278"/>
    <n v="193.69998200000001"/>
    <n v="-286.75341800000001"/>
    <n v="1.5733140000000001"/>
    <n v="6.2091190000000003"/>
    <n v="3.6000000000000001E-5"/>
  </r>
  <r>
    <n v="3317"/>
    <x v="1"/>
    <s v="49-56-57-63-64"/>
    <s v="49-56-57-63-64"/>
    <x v="0"/>
    <x v="3292"/>
    <n v="178.86500000000001"/>
    <n v="368.983"/>
    <n v="3.9130980000000002"/>
    <n v="0"/>
    <x v="1801"/>
    <x v="3074"/>
    <n v="193.67910699999999"/>
    <n v="-286.02173499999998"/>
    <n v="1.57073"/>
    <n v="193.69807399999999"/>
    <n v="-286.02789300000001"/>
    <n v="1.5729649999999999"/>
    <n v="1.9942089999999999"/>
    <n v="2.235E-3"/>
  </r>
  <r>
    <n v="3318"/>
    <x v="1"/>
    <s v="49-56-57-63-64"/>
    <s v="49-56-57-63-64"/>
    <x v="0"/>
    <x v="3293"/>
    <n v="156.93299999999999"/>
    <n v="311.35599999999999"/>
    <n v="3.2502789999999999"/>
    <n v="0"/>
    <x v="2726"/>
    <x v="3075"/>
    <n v="193.71176800000001"/>
    <n v="-285.29557999999997"/>
    <n v="1.5748629999999999"/>
    <n v="193.69636499999999"/>
    <n v="-285.30215500000003"/>
    <n v="1.573564"/>
    <n v="1.674682"/>
    <n v="1.299E-3"/>
  </r>
  <r>
    <n v="3319"/>
    <x v="1"/>
    <s v="49-56-57-63-64"/>
    <s v="49-56-57-63-64"/>
    <x v="0"/>
    <x v="3294"/>
    <n v="217.464"/>
    <n v="214.548"/>
    <n v="3.8151950000000001"/>
    <n v="0"/>
    <x v="2727"/>
    <x v="2632"/>
    <n v="193.71123900000001"/>
    <n v="-284.56229000000002"/>
    <n v="1.570619"/>
    <n v="193.69429"/>
    <n v="-284.576233"/>
    <n v="1.5731539999999999"/>
    <n v="2.1947100000000002"/>
    <n v="2.5349999999999999E-3"/>
  </r>
  <r>
    <n v="3320"/>
    <x v="2"/>
    <s v="49-55-56-57-63-64"/>
    <s v="49-55-56-57-63-64"/>
    <x v="0"/>
    <x v="3295"/>
    <n v="195.874"/>
    <n v="227.37899999999999"/>
    <n v="4.5252470000000002"/>
    <n v="0"/>
    <x v="2728"/>
    <x v="3076"/>
    <n v="193.68454600000001"/>
    <n v="-283.85916900000001"/>
    <n v="1.571345"/>
    <n v="193.69296299999999"/>
    <n v="-283.850281"/>
    <n v="1.5733710000000001"/>
    <n v="1.2241359999999999"/>
    <n v="2.026E-3"/>
  </r>
  <r>
    <n v="3321"/>
    <x v="2"/>
    <s v="49-55-56-57-63-64"/>
    <s v="49-55-56-57-63-64"/>
    <x v="0"/>
    <x v="3296"/>
    <n v="196.99700000000001"/>
    <n v="220.70599999999999"/>
    <n v="4.591361"/>
    <n v="0"/>
    <x v="2729"/>
    <x v="3077"/>
    <n v="193.64081300000001"/>
    <n v="-283.06224700000001"/>
    <n v="1.570786"/>
    <n v="193.69160500000001"/>
    <n v="-283.12429800000001"/>
    <n v="1.572484"/>
    <n v="8.0188179999999996"/>
    <n v="1.6969999999999999E-3"/>
  </r>
  <r>
    <n v="3322"/>
    <x v="2"/>
    <s v="49-55-56-57-63-64"/>
    <s v="49-55-56-57-63-64"/>
    <x v="0"/>
    <x v="3297"/>
    <n v="221.23"/>
    <n v="277.04700000000003"/>
    <n v="5.6388759999999998"/>
    <n v="0"/>
    <x v="2730"/>
    <x v="3078"/>
    <n v="193.69478699999999"/>
    <n v="-282.15277099999997"/>
    <n v="1.570781"/>
    <n v="193.69016999999999"/>
    <n v="-282.15652499999999"/>
    <n v="1.5720940000000001"/>
    <n v="0.59500900000000001"/>
    <n v="1.3129999999999999E-3"/>
  </r>
  <r>
    <n v="3323"/>
    <x v="1"/>
    <s v="55-56-57-63-64"/>
    <s v="55-56-57-63-64"/>
    <x v="0"/>
    <x v="1283"/>
    <n v="364.54199999999997"/>
    <n v="675.88800000000003"/>
    <n v="4.3129429999999997"/>
    <n v="0"/>
    <x v="2731"/>
    <x v="3079"/>
    <n v="193.69025600000001"/>
    <n v="-281.43648200000001"/>
    <n v="1.571958"/>
    <n v="193.689392"/>
    <n v="-281.430725"/>
    <n v="1.5723849999999999"/>
    <n v="0.58216800000000002"/>
    <n v="4.26E-4"/>
  </r>
  <r>
    <n v="3324"/>
    <x v="1"/>
    <s v="55-56-57-63-64"/>
    <s v="55-56-57-63-64"/>
    <x v="0"/>
    <x v="3298"/>
    <n v="339.76100000000002"/>
    <n v="689.35799999999995"/>
    <n v="3.1567370000000001"/>
    <n v="0"/>
    <x v="2732"/>
    <x v="3080"/>
    <n v="193.69573500000001"/>
    <n v="-280.71135500000003"/>
    <n v="1.575752"/>
    <n v="193.688446"/>
    <n v="-280.704926"/>
    <n v="1.5717270000000001"/>
    <n v="0.97192299999999998"/>
    <n v="4.0249999999999999E-3"/>
  </r>
  <r>
    <n v="3325"/>
    <x v="1"/>
    <s v="55-56-57-63-64"/>
    <s v="55-56-57-63-64"/>
    <x v="0"/>
    <x v="3035"/>
    <n v="142.68899999999999"/>
    <n v="294.33100000000002"/>
    <n v="3.8982109999999999"/>
    <n v="0"/>
    <x v="2733"/>
    <x v="3081"/>
    <n v="193.67936399999999"/>
    <n v="-279.97076399999997"/>
    <n v="1.57212"/>
    <n v="193.687881"/>
    <n v="-279.97912600000001"/>
    <n v="1.5720959999999999"/>
    <n v="1.1935899999999999"/>
    <n v="2.4000000000000001E-5"/>
  </r>
  <r>
    <n v="3326"/>
    <x v="2"/>
    <s v="55-56-57-62-63-64"/>
    <s v="55-56-57-62-63-64"/>
    <x v="0"/>
    <x v="3299"/>
    <n v="251.44800000000001"/>
    <n v="289.084"/>
    <n v="5.5742719999999997"/>
    <n v="0"/>
    <x v="2734"/>
    <x v="3082"/>
    <n v="193.68924200000001"/>
    <n v="-279.011574"/>
    <n v="1.569753"/>
    <n v="193.68708799999999"/>
    <n v="-279.011414"/>
    <n v="1.57189"/>
    <n v="0.21596399999999999"/>
    <n v="2.137E-3"/>
  </r>
  <r>
    <n v="3327"/>
    <x v="2"/>
    <s v="55-56-57-62-63-64"/>
    <s v="55-56-57-62-63-64"/>
    <x v="0"/>
    <x v="3300"/>
    <n v="235.482"/>
    <n v="279.47000000000003"/>
    <n v="5.1674530000000001"/>
    <n v="0"/>
    <x v="2735"/>
    <x v="3083"/>
    <n v="193.668035"/>
    <n v="-278.26774699999999"/>
    <n v="1.571196"/>
    <n v="193.68661499999999"/>
    <n v="-278.28561400000001"/>
    <n v="1.5711440000000001"/>
    <n v="2.5777109999999999"/>
    <n v="5.3000000000000001E-5"/>
  </r>
  <r>
    <n v="3328"/>
    <x v="2"/>
    <s v="55-56-57-62-63-64"/>
    <s v="55-56-57-62-63-64"/>
    <x v="0"/>
    <x v="3301"/>
    <n v="181.12899999999999"/>
    <n v="242.048"/>
    <n v="4.2578230000000001"/>
    <n v="0"/>
    <x v="1811"/>
    <x v="3084"/>
    <n v="193.66517200000001"/>
    <n v="-277.57207699999998"/>
    <n v="1.573339"/>
    <n v="193.686554"/>
    <n v="-277.55978399999998"/>
    <n v="1.5714399999999999"/>
    <n v="2.4664329999999999"/>
    <n v="1.8990000000000001E-3"/>
  </r>
  <r>
    <n v="3329"/>
    <x v="2"/>
    <s v="55-56-57-62-63-64"/>
    <s v="55-56-57-62-63-64"/>
    <x v="0"/>
    <x v="3302"/>
    <n v="243.87100000000001"/>
    <n v="377.99200000000002"/>
    <n v="4.251538"/>
    <n v="0"/>
    <x v="1812"/>
    <x v="3085"/>
    <n v="193.725866"/>
    <n v="-276.84246899999999"/>
    <n v="1.5690519999999999"/>
    <n v="193.68623400000001"/>
    <n v="-276.83398399999999"/>
    <n v="1.5708169999999999"/>
    <n v="4.0530379999999999"/>
    <n v="1.766E-3"/>
  </r>
  <r>
    <n v="3330"/>
    <x v="1"/>
    <s v="55-56-62-63-64"/>
    <s v="55-56-62-63-64"/>
    <x v="0"/>
    <x v="3303"/>
    <n v="119.541"/>
    <n v="271.00299999999999"/>
    <n v="4.5567399999999996"/>
    <n v="0"/>
    <x v="2736"/>
    <x v="3086"/>
    <n v="193.689639"/>
    <n v="-275.87178499999999"/>
    <n v="1.570508"/>
    <n v="193.686172"/>
    <n v="-275.86627199999998"/>
    <n v="1.570654"/>
    <n v="0.651227"/>
    <n v="1.46E-4"/>
  </r>
  <r>
    <n v="3331"/>
    <x v="1"/>
    <s v="55-56-62-63-64"/>
    <s v="55-56-62-63-64"/>
    <x v="0"/>
    <x v="3304"/>
    <n v="224.29499999999999"/>
    <n v="373.03199999999998"/>
    <n v="3.1443150000000002"/>
    <n v="0"/>
    <x v="1814"/>
    <x v="2387"/>
    <n v="193.68916200000001"/>
    <n v="-275.15822400000002"/>
    <n v="1.56749"/>
    <n v="193.68632500000001"/>
    <n v="-275.14047199999999"/>
    <n v="1.571061"/>
    <n v="1.797655"/>
    <n v="3.5699999999999998E-3"/>
  </r>
  <r>
    <n v="3332"/>
    <x v="1"/>
    <s v="55-56-62-63-64"/>
    <s v="55-56-62-63-64"/>
    <x v="0"/>
    <x v="3305"/>
    <n v="123.255"/>
    <n v="262.88299999999998"/>
    <n v="3.6160070000000002"/>
    <n v="0"/>
    <x v="723"/>
    <x v="3087"/>
    <n v="193.71983599999999"/>
    <n v="-274.40534300000002"/>
    <n v="1.5681719999999999"/>
    <n v="193.686249"/>
    <n v="-274.41467299999999"/>
    <n v="1.570489"/>
    <n v="3.4859140000000002"/>
    <n v="2.317E-3"/>
  </r>
  <r>
    <n v="3333"/>
    <x v="1"/>
    <s v="55-56-62-63-64"/>
    <s v="55-56-62-63-64"/>
    <x v="0"/>
    <x v="3306"/>
    <n v="206.04599999999999"/>
    <n v="294.62"/>
    <n v="3.0818789999999998"/>
    <n v="0"/>
    <x v="2737"/>
    <x v="3088"/>
    <n v="193.738056"/>
    <n v="-273.70880099999999"/>
    <n v="1.5675159999999999"/>
    <n v="193.68658400000001"/>
    <n v="-273.688873"/>
    <n v="1.57087"/>
    <n v="5.5194510000000001"/>
    <n v="3.3540000000000002E-3"/>
  </r>
  <r>
    <n v="3334"/>
    <x v="1"/>
    <s v="55-56-62-63-64"/>
    <s v="55-56-62-63-64"/>
    <x v="0"/>
    <x v="3307"/>
    <n v="149.798"/>
    <n v="266.92599999999999"/>
    <n v="3.2739159999999998"/>
    <n v="0"/>
    <x v="2738"/>
    <x v="3089"/>
    <n v="193.78566900000001"/>
    <n v="-273.02919400000002"/>
    <n v="1.5639350000000001"/>
    <n v="193.68661499999999"/>
    <n v="-272.96307400000001"/>
    <n v="1.5702860000000001"/>
    <n v="11.909511"/>
    <n v="6.3509999999999999E-3"/>
  </r>
  <r>
    <n v="3335"/>
    <x v="1"/>
    <s v="55-56-62-63-64"/>
    <s v="55-56-62-63-64"/>
    <x v="0"/>
    <x v="3308"/>
    <n v="203.73500000000001"/>
    <n v="255.24199999999999"/>
    <n v="5.1042880000000004"/>
    <n v="0"/>
    <x v="2739"/>
    <x v="3090"/>
    <n v="193.70343700000001"/>
    <n v="-272.01975099999999"/>
    <n v="1.571418"/>
    <n v="193.687027"/>
    <n v="-271.99533100000002"/>
    <n v="1.5701970000000001"/>
    <n v="2.942145"/>
    <n v="1.2199999999999999E-3"/>
  </r>
  <r>
    <n v="3336"/>
    <x v="1"/>
    <s v="55-56-62-63-64"/>
    <s v="55-56-62-63-64"/>
    <x v="0"/>
    <x v="3309"/>
    <n v="227.63399999999999"/>
    <n v="235.46100000000001"/>
    <n v="3.463517"/>
    <n v="0"/>
    <x v="803"/>
    <x v="3091"/>
    <n v="193.630437"/>
    <n v="-271.246848"/>
    <n v="1.5761989999999999"/>
    <n v="193.68753100000001"/>
    <n v="-271.26953099999997"/>
    <n v="1.570648"/>
    <n v="6.1434179999999996"/>
    <n v="5.5510000000000004E-3"/>
  </r>
  <r>
    <n v="3337"/>
    <x v="1"/>
    <s v="55-56-62-63-64"/>
    <s v="55-56-62-63-64"/>
    <x v="0"/>
    <x v="528"/>
    <n v="187.65899999999999"/>
    <n v="262.39499999999998"/>
    <n v="3.4535279999999999"/>
    <n v="0"/>
    <x v="550"/>
    <x v="3092"/>
    <n v="193.713798"/>
    <n v="-270.56857400000001"/>
    <n v="1.569977"/>
    <n v="193.68769800000001"/>
    <n v="-270.54373199999998"/>
    <n v="1.5700989999999999"/>
    <n v="3.6032500000000001"/>
    <n v="1.22E-4"/>
  </r>
  <r>
    <n v="3338"/>
    <x v="1"/>
    <s v="55-56-62-63-64"/>
    <s v="55-56-62-63-64"/>
    <x v="0"/>
    <x v="3310"/>
    <n v="162.857"/>
    <n v="353.81700000000001"/>
    <n v="3.5148519999999999"/>
    <n v="0"/>
    <x v="2740"/>
    <x v="3093"/>
    <n v="193.68474599999999"/>
    <n v="-269.81465400000002"/>
    <n v="1.57046"/>
    <n v="193.68821700000001"/>
    <n v="-269.81793199999998"/>
    <n v="1.5705769999999999"/>
    <n v="0.47745799999999999"/>
    <n v="1.17E-4"/>
  </r>
  <r>
    <n v="3339"/>
    <x v="1"/>
    <s v="55-56-62-63-64"/>
    <s v="55-56-62-63-64"/>
    <x v="0"/>
    <x v="3311"/>
    <n v="132.18100000000001"/>
    <n v="251.905"/>
    <n v="5.3113279999999996"/>
    <n v="0"/>
    <x v="720"/>
    <x v="1998"/>
    <n v="193.57369800000001"/>
    <n v="-268.82766600000002"/>
    <n v="1.573788"/>
    <n v="193.68869000000001"/>
    <n v="-268.850189"/>
    <n v="1.5705709999999999"/>
    <n v="11.717756"/>
    <n v="3.2169999999999998E-3"/>
  </r>
  <r>
    <n v="3340"/>
    <x v="1"/>
    <s v="55-56-62-63-64"/>
    <s v="55-56-62-63-64"/>
    <x v="0"/>
    <x v="3312"/>
    <n v="163.108"/>
    <n v="319.43099999999998"/>
    <n v="3.2565590000000002"/>
    <n v="0"/>
    <x v="144"/>
    <x v="1533"/>
    <n v="193.77083099999999"/>
    <n v="-268.20513499999998"/>
    <n v="1.569968"/>
    <n v="193.68888899999999"/>
    <n v="-268.12439000000001"/>
    <n v="1.5700829999999999"/>
    <n v="11.504030999999999"/>
    <n v="1.1400000000000001E-4"/>
  </r>
  <r>
    <n v="3341"/>
    <x v="1"/>
    <s v="55-56-62-63-64"/>
    <s v="55-56-62-63-64"/>
    <x v="0"/>
    <x v="3313"/>
    <n v="118.819"/>
    <n v="241.18799999999999"/>
    <n v="5.0820369999999997"/>
    <n v="0"/>
    <x v="2741"/>
    <x v="3094"/>
    <n v="193.70572000000001"/>
    <n v="-267.388713"/>
    <n v="1.56856"/>
    <n v="193.68933100000001"/>
    <n v="-267.39862099999999"/>
    <n v="1.5706249999999999"/>
    <n v="1.9150910000000001"/>
    <n v="2.065E-3"/>
  </r>
  <r>
    <n v="3342"/>
    <x v="1"/>
    <s v="55-56-62-63-64"/>
    <s v="55-56-62-63-64"/>
    <x v="0"/>
    <x v="3314"/>
    <n v="124.974"/>
    <n v="236.57900000000001"/>
    <n v="4.6853400000000001"/>
    <n v="0"/>
    <x v="2742"/>
    <x v="3095"/>
    <n v="193.71498800000001"/>
    <n v="-266.45422500000001"/>
    <n v="1.570009"/>
    <n v="193.689774"/>
    <n v="-266.43365499999999"/>
    <n v="1.5706119999999999"/>
    <n v="3.2540610000000001"/>
    <n v="6.0300000000000002E-4"/>
  </r>
  <r>
    <n v="3343"/>
    <x v="1"/>
    <s v="55-56-62-63-64"/>
    <s v="55-56-62-63-64"/>
    <x v="0"/>
    <x v="3315"/>
    <n v="121.35299999999999"/>
    <n v="290.94299999999998"/>
    <n v="4.5666399999999996"/>
    <n v="0"/>
    <x v="2743"/>
    <x v="3096"/>
    <n v="193.64672200000001"/>
    <n v="-265.67820399999999"/>
    <n v="1.571672"/>
    <n v="193.68995699999999"/>
    <n v="-265.71749899999998"/>
    <n v="1.57006"/>
    <n v="5.8423730000000003"/>
    <n v="1.6119999999999999E-3"/>
  </r>
  <r>
    <n v="3344"/>
    <x v="1"/>
    <s v="55-56-62-63-64"/>
    <s v="55-56-62-63-64"/>
    <x v="0"/>
    <x v="3316"/>
    <n v="210.16200000000001"/>
    <n v="351.34"/>
    <n v="3.7587100000000002"/>
    <n v="0"/>
    <x v="2744"/>
    <x v="3097"/>
    <n v="193.657961"/>
    <n v="-265.06110999999999"/>
    <n v="1.565771"/>
    <n v="193.69046"/>
    <n v="-265.01190200000002"/>
    <n v="1.57056"/>
    <n v="5.8971119999999999"/>
    <n v="4.7889999999999999E-3"/>
  </r>
  <r>
    <n v="3345"/>
    <x v="1"/>
    <s v="55-56-62-63-64"/>
    <s v="55-56-62-63-64"/>
    <x v="0"/>
    <x v="3317"/>
    <n v="214.874"/>
    <n v="358.06400000000002"/>
    <n v="3.8732679999999999"/>
    <n v="0"/>
    <x v="2745"/>
    <x v="3098"/>
    <n v="193.700962"/>
    <n v="-264.32127800000001"/>
    <n v="1.5704819999999999"/>
    <n v="193.69064299999999"/>
    <n v="-264.31787100000003"/>
    <n v="1.570041"/>
    <n v="1.086633"/>
    <n v="4.4099999999999999E-4"/>
  </r>
  <r>
    <n v="3346"/>
    <x v="1"/>
    <s v="55-56-62-63-64"/>
    <s v="55-56-62-63-64"/>
    <x v="0"/>
    <x v="3318"/>
    <n v="193.333"/>
    <n v="344.38400000000001"/>
    <n v="3.4152230000000001"/>
    <n v="0"/>
    <x v="2746"/>
    <x v="3099"/>
    <n v="193.71189699999999"/>
    <n v="-263.66411499999998"/>
    <n v="1.5712189999999999"/>
    <n v="193.69116199999999"/>
    <n v="-263.63430799999998"/>
    <n v="1.570554"/>
    <n v="3.630973"/>
    <n v="6.6500000000000001E-4"/>
  </r>
  <r>
    <n v="3347"/>
    <x v="1"/>
    <s v="55-56-62-63-64"/>
    <s v="55-56-62-63-64"/>
    <x v="0"/>
    <x v="3319"/>
    <n v="221.154"/>
    <n v="331.74400000000003"/>
    <n v="4.363569"/>
    <n v="0"/>
    <x v="2747"/>
    <x v="3100"/>
    <n v="193.69690700000001"/>
    <n v="-262.73404299999999"/>
    <n v="1.5723959999999999"/>
    <n v="193.69163499999999"/>
    <n v="-262.73556500000001"/>
    <n v="1.570549"/>
    <n v="0.54875399999999996"/>
    <n v="1.846E-3"/>
  </r>
  <r>
    <n v="3348"/>
    <x v="0"/>
    <s v="55-56-62-63"/>
    <s v="55-56-62-63"/>
    <x v="0"/>
    <x v="3320"/>
    <n v="100.059"/>
    <n v="226.97300000000001"/>
    <n v="2.9476969999999998"/>
    <n v="0"/>
    <x v="2748"/>
    <x v="3101"/>
    <n v="193.62224699999999"/>
    <n v="-262.022535"/>
    <n v="1.56559"/>
    <n v="193.691833"/>
    <n v="-262.06912199999999"/>
    <n v="1.5699669999999999"/>
    <n v="8.3741199999999996"/>
    <n v="4.3769999999999998E-3"/>
  </r>
  <r>
    <n v="3349"/>
    <x v="0"/>
    <s v="55-56-62-63"/>
    <s v="55-56-62-63"/>
    <x v="0"/>
    <x v="3321"/>
    <n v="113.309"/>
    <n v="267.27499999999998"/>
    <n v="1.9803500000000001"/>
    <n v="0"/>
    <x v="2749"/>
    <x v="3102"/>
    <n v="193.92056700000001"/>
    <n v="-261.63012300000003"/>
    <n v="1.5716730000000001"/>
    <n v="193.692474"/>
    <n v="-261.40893599999998"/>
    <n v="1.570449"/>
    <n v="31.772667999999999"/>
    <n v="1.2229999999999999E-3"/>
  </r>
  <r>
    <n v="3350"/>
    <x v="0"/>
    <s v="55-56-62-63"/>
    <s v="55-56-62-63"/>
    <x v="0"/>
    <x v="3322"/>
    <n v="133.58699999999999"/>
    <n v="240.37700000000001"/>
    <n v="3.2272940000000001"/>
    <n v="0"/>
    <x v="2750"/>
    <x v="3103"/>
    <n v="193.760774"/>
    <n v="-260.80520899999999"/>
    <n v="1.57135"/>
    <n v="193.69281000000001"/>
    <n v="-260.75567599999999"/>
    <n v="1.5698399999999999"/>
    <n v="8.4098889999999997"/>
    <n v="1.5100000000000001E-3"/>
  </r>
  <r>
    <n v="3351"/>
    <x v="0"/>
    <s v="55-56-62-63"/>
    <s v="55-56-62-63"/>
    <x v="0"/>
    <x v="3323"/>
    <n v="196.26300000000001"/>
    <n v="286.88499999999999"/>
    <n v="2.3569840000000002"/>
    <n v="0"/>
    <x v="2751"/>
    <x v="3104"/>
    <n v="193.78526500000001"/>
    <n v="-260.185091"/>
    <n v="1.572811"/>
    <n v="193.693512"/>
    <n v="-260.11019900000002"/>
    <n v="1.5703590000000001"/>
    <n v="11.843741"/>
    <n v="2.4520000000000002E-3"/>
  </r>
  <r>
    <n v="3352"/>
    <x v="1"/>
    <s v="48-55-56-62-63"/>
    <s v="48-55-56-62-63"/>
    <x v="0"/>
    <x v="3324"/>
    <n v="128.46299999999999"/>
    <n v="245.97"/>
    <n v="4.4729229999999998"/>
    <n v="0"/>
    <x v="2752"/>
    <x v="3105"/>
    <n v="193.68350100000001"/>
    <n v="-259.26869499999998"/>
    <n v="1.5696939999999999"/>
    <n v="193.69404599999999"/>
    <n v="-259.26229899999998"/>
    <n v="1.5704"/>
    <n v="1.233331"/>
    <n v="7.0600000000000003E-4"/>
  </r>
  <r>
    <n v="3353"/>
    <x v="1"/>
    <s v="48-55-56-62-63"/>
    <s v="48-55-56-62-63"/>
    <x v="0"/>
    <x v="3325"/>
    <n v="115.322"/>
    <n v="299.45600000000002"/>
    <n v="3.8639700000000001"/>
    <n v="0"/>
    <x v="2753"/>
    <x v="3106"/>
    <n v="193.72386399999999"/>
    <n v="-258.71046799999999"/>
    <n v="1.572694"/>
    <n v="193.69426000000001"/>
    <n v="-258.63568099999998"/>
    <n v="1.569849"/>
    <n v="8.0433059999999994"/>
    <n v="2.8449999999999999E-3"/>
  </r>
  <r>
    <n v="3354"/>
    <x v="1"/>
    <s v="48-55-56-62-63"/>
    <s v="48-55-56-62-63"/>
    <x v="0"/>
    <x v="3326"/>
    <n v="117.825"/>
    <n v="325.28100000000001"/>
    <n v="3.8126790000000002"/>
    <n v="0"/>
    <x v="2754"/>
    <x v="3107"/>
    <n v="193.665314"/>
    <n v="-257.986831"/>
    <n v="1.570379"/>
    <n v="193.694931"/>
    <n v="-258.01644900000002"/>
    <n v="1.5703750000000001"/>
    <n v="4.1886020000000004"/>
    <n v="3.9999999999999998E-6"/>
  </r>
  <r>
    <n v="3355"/>
    <x v="1"/>
    <s v="48-55-56-62-63"/>
    <s v="48-55-56-62-63"/>
    <x v="0"/>
    <x v="3327"/>
    <n v="139.63399999999999"/>
    <n v="198.22499999999999"/>
    <n v="2.9366340000000002"/>
    <n v="0"/>
    <x v="2755"/>
    <x v="3108"/>
    <n v="193.642878"/>
    <n v="-257.36934400000001"/>
    <n v="1.571294"/>
    <n v="193.69520600000001"/>
    <n v="-257.40411399999999"/>
    <n v="1.569801"/>
    <n v="6.2826690000000003"/>
    <n v="1.493E-3"/>
  </r>
  <r>
    <n v="3356"/>
    <x v="1"/>
    <s v="48-55-56-62-63"/>
    <s v="48-55-56-62-63"/>
    <x v="0"/>
    <x v="3328"/>
    <n v="126.59099999999999"/>
    <n v="276.87599999999998"/>
    <n v="3.2445059999999999"/>
    <n v="0"/>
    <x v="2756"/>
    <x v="3109"/>
    <n v="193.72785300000001"/>
    <n v="-256.838528"/>
    <n v="1.5736019999999999"/>
    <n v="193.69575499999999"/>
    <n v="-256.79852299999999"/>
    <n v="1.570419"/>
    <n v="5.1289939999999996"/>
    <n v="3.1830000000000001E-3"/>
  </r>
  <r>
    <n v="3357"/>
    <x v="1"/>
    <s v="48-55-56-62-63"/>
    <s v="48-55-56-62-63"/>
    <x v="0"/>
    <x v="3329"/>
    <n v="176.595"/>
    <n v="353.6"/>
    <n v="4.0548859999999998"/>
    <n v="0"/>
    <x v="2757"/>
    <x v="3110"/>
    <n v="193.70757499999999"/>
    <n v="-256.21566899999999"/>
    <n v="1.570641"/>
    <n v="193.69593800000001"/>
    <n v="-256.19973800000002"/>
    <n v="1.569888"/>
    <n v="1.972891"/>
    <n v="7.5299999999999998E-4"/>
  </r>
  <r>
    <n v="3358"/>
    <x v="1"/>
    <s v="48-55-56-62-63"/>
    <s v="48-55-56-62-63"/>
    <x v="0"/>
    <x v="3330"/>
    <n v="197.22900000000001"/>
    <n v="303.09699999999998"/>
    <n v="3.3938480000000002"/>
    <n v="0"/>
    <x v="2758"/>
    <x v="3111"/>
    <n v="193.67043200000001"/>
    <n v="-255.613283"/>
    <n v="1.566999"/>
    <n v="193.69648699999999"/>
    <n v="-255.60787999999999"/>
    <n v="1.5704400000000001"/>
    <n v="2.6609970000000001"/>
    <n v="3.441E-3"/>
  </r>
  <r>
    <n v="3359"/>
    <x v="1"/>
    <s v="48-55-56-62-63"/>
    <s v="48-55-56-62-63"/>
    <x v="0"/>
    <x v="3331"/>
    <n v="146.40899999999999"/>
    <n v="277.74599999999998"/>
    <n v="3.2647949999999999"/>
    <n v="0"/>
    <x v="2759"/>
    <x v="3112"/>
    <n v="193.71562599999999"/>
    <n v="-254.985174"/>
    <n v="1.5712969999999999"/>
    <n v="193.69665499999999"/>
    <n v="-255.023056"/>
    <n v="1.569861"/>
    <n v="4.2366089999999996"/>
    <n v="1.436E-3"/>
  </r>
  <r>
    <n v="3360"/>
    <x v="1"/>
    <s v="48-55-56-62-63"/>
    <s v="48-55-56-62-63"/>
    <x v="0"/>
    <x v="3332"/>
    <n v="503.21800000000002"/>
    <n v="289.09899999999999"/>
    <n v="3.3987889999999998"/>
    <n v="0"/>
    <x v="2760"/>
    <x v="3113"/>
    <n v="193.68909400000001"/>
    <n v="-254.258184"/>
    <n v="1.5703419999999999"/>
    <n v="193.69714400000001"/>
    <n v="-254.25413499999999"/>
    <n v="1.5698749999999999"/>
    <n v="0.90102800000000005"/>
    <n v="4.6700000000000002E-4"/>
  </r>
  <r>
    <n v="3361"/>
    <x v="2"/>
    <s v="48-54-55-56-62-63"/>
    <s v="48-54-55-56-62-63"/>
    <x v="0"/>
    <x v="3333"/>
    <n v="174.072"/>
    <n v="242.517"/>
    <n v="4.6273439999999999"/>
    <n v="0"/>
    <x v="2761"/>
    <x v="758"/>
    <n v="193.71642900000001"/>
    <n v="-253.69564099999999"/>
    <n v="1.5721529999999999"/>
    <n v="193.69761700000001"/>
    <n v="-253.685349"/>
    <n v="1.5705370000000001"/>
    <n v="2.1443660000000002"/>
    <n v="1.616E-3"/>
  </r>
  <r>
    <n v="3362"/>
    <x v="2"/>
    <s v="48-54-55-56-62-63"/>
    <s v="48-54-55-56-62-63"/>
    <x v="0"/>
    <x v="3334"/>
    <n v="228.29300000000001"/>
    <n v="262.858"/>
    <n v="4.1850690000000004"/>
    <n v="0"/>
    <x v="2762"/>
    <x v="3114"/>
    <n v="193.74463600000001"/>
    <n v="-253.09113300000001"/>
    <n v="1.565804"/>
    <n v="193.697632"/>
    <n v="-253.12312299999999"/>
    <n v="1.570022"/>
    <n v="5.6857550000000003"/>
    <n v="4.2180000000000004E-3"/>
  </r>
  <r>
    <n v="3363"/>
    <x v="2"/>
    <s v="48-54-55-56-62-63"/>
    <s v="48-54-55-56-62-63"/>
    <x v="0"/>
    <x v="3335"/>
    <n v="171.16900000000001"/>
    <n v="219.90199999999999"/>
    <n v="4.3562440000000002"/>
    <n v="0"/>
    <x v="2763"/>
    <x v="3115"/>
    <n v="193.713561"/>
    <n v="-252.39362499999999"/>
    <n v="1.570317"/>
    <n v="193.69786099999999"/>
    <n v="-252.38343800000001"/>
    <n v="1.570114"/>
    <n v="1.8715250000000001"/>
    <n v="2.03E-4"/>
  </r>
  <r>
    <n v="3364"/>
    <x v="2"/>
    <s v="48-54-55-56-62-63"/>
    <s v="48-54-55-56-62-63"/>
    <x v="0"/>
    <x v="3336"/>
    <n v="186.697"/>
    <n v="211.54300000000001"/>
    <n v="4.3690129999999998"/>
    <n v="0"/>
    <x v="2764"/>
    <x v="1556"/>
    <n v="193.66765000000001"/>
    <n v="-251.812727"/>
    <n v="1.5688800000000001"/>
    <n v="193.69821200000001"/>
    <n v="-251.836105"/>
    <n v="1.570776"/>
    <n v="3.8478279999999998"/>
    <n v="1.8959999999999999E-3"/>
  </r>
  <r>
    <n v="3365"/>
    <x v="2"/>
    <s v="48-54-55-56-62-63"/>
    <s v="48-54-55-56-62-63"/>
    <x v="0"/>
    <x v="3337"/>
    <n v="239.28899999999999"/>
    <n v="204.89400000000001"/>
    <n v="2.8475380000000001"/>
    <n v="0"/>
    <x v="2765"/>
    <x v="3116"/>
    <n v="193.69264200000001"/>
    <n v="-251.30526599999999"/>
    <n v="1.571051"/>
    <n v="193.69818100000001"/>
    <n v="-251.29522700000001"/>
    <n v="1.5702149999999999"/>
    <n v="1.1465909999999999"/>
    <n v="8.3600000000000005E-4"/>
  </r>
  <r>
    <n v="3366"/>
    <x v="2"/>
    <s v="48-54-55-56-62-63"/>
    <s v="48-54-55-56-62-63"/>
    <x v="0"/>
    <x v="3338"/>
    <n v="156.63499999999999"/>
    <n v="294.50900000000001"/>
    <n v="4.2152770000000004"/>
    <n v="0"/>
    <x v="2766"/>
    <x v="3117"/>
    <n v="193.73968600000001"/>
    <n v="-250.77234200000001"/>
    <n v="1.5728489999999999"/>
    <n v="193.69851700000001"/>
    <n v="-250.76068100000001"/>
    <n v="1.570859"/>
    <n v="4.2788719999999998"/>
    <n v="1.99E-3"/>
  </r>
  <r>
    <n v="3367"/>
    <x v="2"/>
    <s v="48-54-55-56-62-63"/>
    <s v="48-54-55-56-62-63"/>
    <x v="0"/>
    <x v="3339"/>
    <n v="249.17500000000001"/>
    <n v="356.65699999999998"/>
    <n v="3.6802480000000002"/>
    <n v="0"/>
    <x v="2767"/>
    <x v="3118"/>
    <n v="193.66870399999999"/>
    <n v="-250.22402099999999"/>
    <n v="1.5695950000000001"/>
    <n v="193.698395"/>
    <n v="-250.232315"/>
    <n v="1.5702750000000001"/>
    <n v="3.082713"/>
    <n v="6.8000000000000005E-4"/>
  </r>
  <r>
    <n v="3368"/>
    <x v="2"/>
    <s v="48-54-55-56-62-63"/>
    <s v="48-54-55-56-62-63"/>
    <x v="0"/>
    <x v="3340"/>
    <n v="181.93199999999999"/>
    <n v="204.83500000000001"/>
    <n v="4.538538"/>
    <n v="0"/>
    <x v="2768"/>
    <x v="3119"/>
    <n v="193.68351899999999"/>
    <n v="-249.52346199999999"/>
    <n v="1.5685899999999999"/>
    <n v="193.698441"/>
    <n v="-249.53743"/>
    <n v="1.57033"/>
    <n v="2.0438540000000001"/>
    <n v="1.74E-3"/>
  </r>
  <r>
    <n v="3369"/>
    <x v="2"/>
    <s v="48-54-55-56-62-63"/>
    <s v="48-54-55-56-62-63"/>
    <x v="0"/>
    <x v="3341"/>
    <n v="249.90700000000001"/>
    <n v="276.851"/>
    <n v="3.6047380000000002"/>
    <n v="0"/>
    <x v="2769"/>
    <x v="3120"/>
    <n v="193.65081799999999"/>
    <n v="-249.03621200000001"/>
    <n v="1.5756209999999999"/>
    <n v="193.696213"/>
    <n v="-249.022964"/>
    <n v="1.573032"/>
    <n v="4.7287910000000002"/>
    <n v="2.5890000000000002E-3"/>
  </r>
  <r>
    <n v="3370"/>
    <x v="2"/>
    <s v="48-54-55-56-62-63"/>
    <s v="48-54-55-56-62-63"/>
    <x v="0"/>
    <x v="3342"/>
    <n v="240.24199999999999"/>
    <n v="313.779"/>
    <n v="5.1978470000000003"/>
    <n v="0"/>
    <x v="2770"/>
    <x v="3121"/>
    <n v="193.75478100000001"/>
    <n v="-248.56645499999999"/>
    <n v="1.5767899999999999"/>
    <n v="193.69186400000001"/>
    <n v="-248.51216099999999"/>
    <n v="1.5750550000000001"/>
    <n v="8.3105089999999997"/>
    <n v="1.735E-3"/>
  </r>
  <r>
    <n v="3371"/>
    <x v="2"/>
    <s v="48-54-55-56-62-63"/>
    <s v="48-54-55-56-62-63"/>
    <x v="0"/>
    <x v="3343"/>
    <n v="226.023"/>
    <n v="212.666"/>
    <n v="4.384252"/>
    <n v="0"/>
    <x v="2771"/>
    <x v="3122"/>
    <n v="193.674238"/>
    <n v="-247.82667699999999"/>
    <n v="1.5878099999999999"/>
    <n v="193.67775"/>
    <n v="-247.836838"/>
    <n v="1.5840730000000001"/>
    <n v="1.0750200000000001"/>
    <n v="3.7369999999999999E-3"/>
  </r>
  <r>
    <n v="3372"/>
    <x v="2"/>
    <s v="48-54-55-56-62-63"/>
    <s v="48-54-55-56-62-63"/>
    <x v="0"/>
    <x v="3344"/>
    <n v="184.745"/>
    <n v="257.12799999999999"/>
    <n v="4.1669520000000002"/>
    <n v="0"/>
    <x v="2772"/>
    <x v="3123"/>
    <n v="193.61247499999999"/>
    <n v="-247.28462200000001"/>
    <n v="1.5997589999999999"/>
    <n v="193.65782200000001"/>
    <n v="-247.33651699999999"/>
    <n v="1.5957209999999999"/>
    <n v="6.8916320000000004"/>
    <n v="4.0390000000000001E-3"/>
  </r>
  <r>
    <n v="3373"/>
    <x v="4"/>
    <s v="47-48-54-55-56-62-63"/>
    <s v="47-48-54-55-56-62-63"/>
    <x v="0"/>
    <x v="3345"/>
    <n v="270.71699999999998"/>
    <n v="354.88400000000001"/>
    <n v="4.1691690000000001"/>
    <n v="0"/>
    <x v="2773"/>
    <x v="3124"/>
    <n v="193.602104"/>
    <n v="-246.78395499999999"/>
    <n v="1.618965"/>
    <n v="193.62506099999999"/>
    <n v="-246.843445"/>
    <n v="1.6122080000000001"/>
    <n v="6.376601"/>
    <n v="6.757E-3"/>
  </r>
  <r>
    <n v="3374"/>
    <x v="4"/>
    <s v="47-48-54-55-56-62-63"/>
    <s v="47-48-54-55-56-62-63"/>
    <x v="0"/>
    <x v="3346"/>
    <n v="216.10300000000001"/>
    <n v="286.50799999999998"/>
    <n v="4.5652200000000001"/>
    <n v="0"/>
    <x v="2774"/>
    <x v="3125"/>
    <n v="193.55619799999999"/>
    <n v="-246.208844"/>
    <n v="1.6399280000000001"/>
    <n v="193.559662"/>
    <n v="-246.18215900000001"/>
    <n v="1.640871"/>
    <n v="2.6908069999999999"/>
    <n v="9.4300000000000004E-4"/>
  </r>
  <r>
    <n v="3375"/>
    <x v="4"/>
    <s v="47-48-54-55-56-62-63"/>
    <s v="47-48-54-55-56-62-63"/>
    <x v="0"/>
    <x v="3347"/>
    <n v="231.77099999999999"/>
    <n v="264.25799999999998"/>
    <n v="6.4657869999999997"/>
    <n v="0"/>
    <x v="2775"/>
    <x v="3126"/>
    <n v="193.47884199999999"/>
    <n v="-245.659908"/>
    <n v="1.6704079999999999"/>
    <n v="193.48957799999999"/>
    <n v="-245.66329999999999"/>
    <n v="1.667643"/>
    <n v="1.125942"/>
    <n v="2.7650000000000001E-3"/>
  </r>
  <r>
    <n v="3376"/>
    <x v="4"/>
    <s v="47-48-54-55-56-62-63"/>
    <s v="47-48-54-55-56-62-63"/>
    <x v="0"/>
    <x v="3348"/>
    <n v="178.63499999999999"/>
    <n v="312.18400000000003"/>
    <n v="4.0312330000000003"/>
    <n v="0"/>
    <x v="2776"/>
    <x v="3127"/>
    <n v="193.44771399999999"/>
    <n v="-245.16157000000001"/>
    <n v="1.6911639999999999"/>
    <n v="193.402985"/>
    <n v="-245.11142000000001"/>
    <n v="1.692186"/>
    <n v="6.7199419999999996"/>
    <n v="1.0219999999999999E-3"/>
  </r>
  <r>
    <n v="3377"/>
    <x v="5"/>
    <s v="47-48-54-55-56-61-62-63"/>
    <s v="47-48-54-55-56-61-62-63"/>
    <x v="0"/>
    <x v="3349"/>
    <n v="312.17700000000002"/>
    <n v="371.08199999999999"/>
    <n v="7.6563850000000002"/>
    <n v="0"/>
    <x v="2777"/>
    <x v="3128"/>
    <n v="193.277976"/>
    <n v="-244.52918500000001"/>
    <n v="1.7240629999999999"/>
    <n v="193.28735399999999"/>
    <n v="-244.522491"/>
    <n v="1.726124"/>
    <n v="1.152131"/>
    <n v="2.0609999999999999E-3"/>
  </r>
  <r>
    <n v="3378"/>
    <x v="5"/>
    <s v="47-48-54-55-56-61-62-63"/>
    <s v="47-48-54-55-56-61-62-63"/>
    <x v="0"/>
    <x v="3350"/>
    <n v="174.71299999999999"/>
    <n v="237.90799999999999"/>
    <n v="11.050933000000001"/>
    <n v="0"/>
    <x v="2778"/>
    <x v="3129"/>
    <n v="193.07374999999999"/>
    <n v="-243.68555799999999"/>
    <n v="1.7840879999999999"/>
    <n v="193.07431"/>
    <n v="-243.68370100000001"/>
    <n v="1.7842610000000001"/>
    <n v="0.194025"/>
    <n v="1.7200000000000001E-4"/>
  </r>
  <r>
    <n v="3379"/>
    <x v="5"/>
    <s v="47-48-54-55-56-61-62-63"/>
    <s v="47-48-54-55-56-61-62-63"/>
    <x v="0"/>
    <x v="3351"/>
    <n v="187.59399999999999"/>
    <n v="242.59299999999999"/>
    <n v="10.716749999999999"/>
    <n v="0"/>
    <x v="2779"/>
    <x v="3130"/>
    <n v="192.81858500000001"/>
    <n v="-243.02187000000001"/>
    <n v="1.838897"/>
    <n v="192.85730000000001"/>
    <n v="-243.02330000000001"/>
    <n v="1.8415269999999999"/>
    <n v="3.8741620000000001"/>
    <n v="2.63E-3"/>
  </r>
  <r>
    <n v="3380"/>
    <x v="4"/>
    <s v="47-48-54-55-61-62-63"/>
    <s v="47-48-54-55-61-62-63"/>
    <x v="0"/>
    <x v="3352"/>
    <n v="196.81700000000001"/>
    <n v="394.63499999999999"/>
    <n v="10.353381000000001"/>
    <n v="0"/>
    <x v="2780"/>
    <x v="3131"/>
    <n v="192.629209"/>
    <n v="-242.37546399999999"/>
    <n v="1.899365"/>
    <n v="192.59098800000001"/>
    <n v="-242.34149199999999"/>
    <n v="1.902703"/>
    <n v="5.1136369999999998"/>
    <n v="3.3379999999999998E-3"/>
  </r>
  <r>
    <n v="3381"/>
    <x v="2"/>
    <s v="47-48-54-55-61-62"/>
    <s v="47-48-54-55-61-62"/>
    <x v="0"/>
    <x v="3353"/>
    <n v="254.179"/>
    <n v="325.42099999999999"/>
    <n v="9.8765389999999993"/>
    <n v="0"/>
    <x v="2781"/>
    <x v="3132"/>
    <n v="192.262989"/>
    <n v="-241.651276"/>
    <n v="1.9715320000000001"/>
    <n v="192.274338"/>
    <n v="-241.66622899999999"/>
    <n v="1.9711529999999999"/>
    <n v="1.8771990000000001"/>
    <n v="3.79E-4"/>
  </r>
  <r>
    <n v="3382"/>
    <x v="2"/>
    <s v="47-48-54-55-61-62"/>
    <s v="47-48-54-55-61-62"/>
    <x v="0"/>
    <x v="3354"/>
    <n v="159.85400000000001"/>
    <n v="319.44600000000003"/>
    <n v="9.9076730000000008"/>
    <n v="0"/>
    <x v="2782"/>
    <x v="3133"/>
    <n v="191.97846000000001"/>
    <n v="-241.04973899999999"/>
    <n v="2.048502"/>
    <n v="191.91253699999999"/>
    <n v="-241.023178"/>
    <n v="2.0472269999999999"/>
    <n v="7.1073089999999999"/>
    <n v="1.2750000000000001E-3"/>
  </r>
  <r>
    <n v="3383"/>
    <x v="2"/>
    <s v="47-48-54-55-61-62"/>
    <s v="47-48-54-55-61-62"/>
    <x v="0"/>
    <x v="3355"/>
    <n v="171.506"/>
    <n v="268.32600000000002"/>
    <n v="14.732417999999999"/>
    <n v="0"/>
    <x v="2783"/>
    <x v="3134"/>
    <n v="191.41107299999999"/>
    <n v="-240.22384500000001"/>
    <n v="2.154709"/>
    <n v="191.365555"/>
    <n v="-240.23388700000001"/>
    <n v="2.152822"/>
    <n v="4.6612309999999999"/>
    <n v="1.887E-3"/>
  </r>
  <r>
    <n v="3384"/>
    <x v="2"/>
    <s v="47-48-54-55-61-62"/>
    <s v="47-48-54-55-61-62"/>
    <x v="0"/>
    <x v="3356"/>
    <n v="204.52799999999999"/>
    <n v="221.595"/>
    <n v="10.508637"/>
    <n v="0"/>
    <x v="2784"/>
    <x v="3135"/>
    <n v="190.98979199999999"/>
    <n v="-239.698365"/>
    <n v="2.2340070000000001"/>
    <n v="190.905136"/>
    <n v="-239.69665499999999"/>
    <n v="2.2361059999999999"/>
    <n v="8.4673090000000002"/>
    <n v="2.0990000000000002E-3"/>
  </r>
  <r>
    <n v="3385"/>
    <x v="4"/>
    <s v="47-48-53-54-55-61-62"/>
    <s v="47-48-53-54-55-61-62"/>
    <x v="0"/>
    <x v="3357"/>
    <n v="179.21700000000001"/>
    <n v="376.95699999999999"/>
    <n v="14.161516000000001"/>
    <n v="0"/>
    <x v="2785"/>
    <x v="3136"/>
    <n v="190.40126699999999"/>
    <n v="-239.20366300000001"/>
    <n v="2.317612"/>
    <n v="190.400711"/>
    <n v="-239.19740300000001"/>
    <n v="2.3178350000000001"/>
    <n v="0.62845600000000001"/>
    <n v="2.22E-4"/>
  </r>
  <r>
    <n v="3386"/>
    <x v="4"/>
    <s v="47-48-53-54-55-61-62"/>
    <s v="47-48-53-54-55-61-62"/>
    <x v="0"/>
    <x v="3358"/>
    <n v="186.80500000000001"/>
    <n v="244.136"/>
    <n v="13.332812000000001"/>
    <n v="0"/>
    <x v="2786"/>
    <x v="3137"/>
    <n v="189.76004699999999"/>
    <n v="-238.75832600000001"/>
    <n v="2.396639"/>
    <n v="189.851212"/>
    <n v="-238.73614499999999"/>
    <n v="2.3988149999999999"/>
    <n v="9.3824149999999999"/>
    <n v="2.1770000000000001E-3"/>
  </r>
  <r>
    <n v="3387"/>
    <x v="4"/>
    <s v="47-48-53-54-55-61-62"/>
    <s v="47-48-53-54-55-61-62"/>
    <x v="0"/>
    <x v="3359"/>
    <n v="160.559"/>
    <n v="275.78199999999998"/>
    <n v="14.346443000000001"/>
    <n v="0"/>
    <x v="2787"/>
    <x v="3138"/>
    <n v="189.26461699999999"/>
    <n v="-238.326301"/>
    <n v="2.4874350000000001"/>
    <n v="189.25886499999999"/>
    <n v="-238.32600400000001"/>
    <n v="2.4881519999999999"/>
    <n v="0.57588499999999998"/>
    <n v="7.1699999999999997E-4"/>
  </r>
  <r>
    <n v="3388"/>
    <x v="4"/>
    <s v="47-48-53-54-55-61-62"/>
    <s v="47-48-53-54-55-61-62"/>
    <x v="0"/>
    <x v="3360"/>
    <n v="211.066"/>
    <n v="262.18700000000001"/>
    <n v="14.397246000000001"/>
    <n v="0"/>
    <x v="2788"/>
    <x v="3139"/>
    <n v="188.542991"/>
    <n v="-237.98301499999999"/>
    <n v="2.5751759999999999"/>
    <n v="188.630798"/>
    <n v="-237.96551500000001"/>
    <n v="2.5746669999999998"/>
    <n v="8.9533959999999997"/>
    <n v="5.1000000000000004E-4"/>
  </r>
  <r>
    <n v="3389"/>
    <x v="4"/>
    <s v="47-48-53-54-55-61-62"/>
    <s v="47-48-53-54-55-61-62"/>
    <x v="0"/>
    <x v="3361"/>
    <n v="165.61699999999999"/>
    <n v="237.45099999999999"/>
    <n v="13.724347"/>
    <n v="0"/>
    <x v="2789"/>
    <x v="3140"/>
    <n v="187.974729"/>
    <n v="-237.66262399999999"/>
    <n v="2.661816"/>
    <n v="187.975784"/>
    <n v="-237.65808100000001"/>
    <n v="2.6605340000000002"/>
    <n v="0.46639900000000001"/>
    <n v="1.2819999999999999E-3"/>
  </r>
  <r>
    <n v="3390"/>
    <x v="4"/>
    <s v="47-48-53-54-55-61-62"/>
    <s v="47-48-53-54-55-61-62"/>
    <x v="0"/>
    <x v="3362"/>
    <n v="188.148"/>
    <n v="277.89800000000002"/>
    <n v="14.087417"/>
    <n v="0"/>
    <x v="2790"/>
    <x v="3141"/>
    <n v="187.22457600000001"/>
    <n v="-237.43624399999999"/>
    <n v="2.7462900000000001"/>
    <n v="187.29982000000001"/>
    <n v="-237.40940900000001"/>
    <n v="2.7460119999999999"/>
    <n v="7.9886520000000001"/>
    <n v="2.7799999999999998E-4"/>
  </r>
  <r>
    <n v="3391"/>
    <x v="4"/>
    <s v="47-48-53-54-55-61-62"/>
    <s v="47-48-53-54-55-61-62"/>
    <x v="0"/>
    <x v="3363"/>
    <n v="219.08600000000001"/>
    <n v="284.3"/>
    <n v="14.389901999999999"/>
    <n v="0"/>
    <x v="2791"/>
    <x v="3142"/>
    <n v="186.63562999999999"/>
    <n v="-237.21642800000001"/>
    <n v="2.8334009999999998"/>
    <n v="186.60763499999999"/>
    <n v="-237.220428"/>
    <n v="2.8319529999999999"/>
    <n v="2.8279040000000002"/>
    <n v="1.449E-3"/>
  </r>
  <r>
    <n v="3392"/>
    <x v="4"/>
    <s v="47-48-53-54-55-61-62"/>
    <s v="47-48-53-54-55-61-62"/>
    <x v="0"/>
    <x v="3364"/>
    <n v="295.54599999999999"/>
    <n v="241.38499999999999"/>
    <n v="18.897855"/>
    <n v="0"/>
    <x v="2792"/>
    <x v="3143"/>
    <n v="185.532094"/>
    <n v="-237.12882999999999"/>
    <n v="2.9304199999999998"/>
    <n v="185.662048"/>
    <n v="-237.04269400000001"/>
    <n v="2.9308610000000002"/>
    <n v="15.590854"/>
    <n v="4.4000000000000002E-4"/>
  </r>
  <r>
    <n v="3393"/>
    <x v="4"/>
    <s v="47-48-53-54-55-61-62"/>
    <s v="47-48-53-54-55-61-62"/>
    <x v="0"/>
    <x v="3365"/>
    <n v="201.4"/>
    <n v="383.35399999999998"/>
    <n v="10.409604"/>
    <n v="0"/>
    <x v="2793"/>
    <x v="3144"/>
    <n v="184.98689400000001"/>
    <n v="-236.922504"/>
    <n v="2.992753"/>
    <n v="184.94111599999999"/>
    <n v="-236.956512"/>
    <n v="2.9926110000000001"/>
    <n v="5.7028230000000004"/>
    <n v="1.4300000000000001E-4"/>
  </r>
  <r>
    <n v="3394"/>
    <x v="4"/>
    <s v="47-48-53-54-55-61-62"/>
    <s v="47-48-53-54-55-61-62"/>
    <x v="0"/>
    <x v="3366"/>
    <n v="184.31399999999999"/>
    <n v="275.62599999999998"/>
    <n v="10.007899999999999"/>
    <n v="0"/>
    <x v="82"/>
    <x v="3145"/>
    <n v="184.14506"/>
    <n v="-236.95487499999999"/>
    <n v="3.0435889999999999"/>
    <n v="184.21530200000001"/>
    <n v="-236.90007"/>
    <n v="3.0424169999999999"/>
    <n v="8.9091869999999993"/>
    <n v="1.1720000000000001E-3"/>
  </r>
  <r>
    <n v="3395"/>
    <x v="4"/>
    <s v="47-48-53-54-55-61-62"/>
    <s v="47-48-53-54-55-61-62"/>
    <x v="0"/>
    <x v="3367"/>
    <n v="176.89099999999999"/>
    <n v="416.73500000000001"/>
    <n v="7.4449920000000001"/>
    <n v="0"/>
    <x v="2794"/>
    <x v="3146"/>
    <n v="183.488361"/>
    <n v="-236.86536699999999"/>
    <n v="3.0788899999999999"/>
    <n v="183.488281"/>
    <n v="-236.865906"/>
    <n v="3.0788440000000001"/>
    <n v="5.4505999999999999E-2"/>
    <n v="4.6999999999999997E-5"/>
  </r>
  <r>
    <n v="3396"/>
    <x v="4"/>
    <s v="47-48-53-54-55-61-62"/>
    <s v="47-48-53-54-55-61-62"/>
    <x v="0"/>
    <x v="3368"/>
    <n v="169.81700000000001"/>
    <n v="376.36200000000002"/>
    <n v="7.5219500000000004"/>
    <n v="0"/>
    <x v="2795"/>
    <x v="3147"/>
    <n v="182.773957"/>
    <n v="-236.82030599999999"/>
    <n v="3.1038579999999998"/>
    <n v="182.76237499999999"/>
    <n v="-236.847748"/>
    <n v="3.1063130000000001"/>
    <n v="2.9785550000000001"/>
    <n v="2.4550000000000002E-3"/>
  </r>
  <r>
    <n v="3397"/>
    <x v="4"/>
    <s v="47-48-53-54-55-61-62"/>
    <s v="47-48-53-54-55-61-62"/>
    <x v="0"/>
    <x v="3369"/>
    <n v="146.441"/>
    <n v="218.67"/>
    <n v="9.4715849999999993"/>
    <n v="0"/>
    <x v="2796"/>
    <x v="3148"/>
    <n v="181.812195"/>
    <n v="-236.851743"/>
    <n v="3.1303540000000001"/>
    <n v="181.79626500000001"/>
    <n v="-236.83909600000001"/>
    <n v="3.1288420000000001"/>
    <n v="2.0339999999999998"/>
    <n v="1.5120000000000001E-3"/>
  </r>
  <r>
    <n v="3398"/>
    <x v="4"/>
    <s v="47-48-53-54-55-61-62"/>
    <s v="47-48-53-54-55-61-62"/>
    <x v="0"/>
    <x v="3370"/>
    <n v="212.81"/>
    <n v="236.40799999999999"/>
    <n v="6.7349290000000002"/>
    <n v="0"/>
    <x v="2797"/>
    <x v="3149"/>
    <n v="181.077226"/>
    <n v="-236.82400699999999"/>
    <n v="-3.1399889999999999"/>
    <n v="181.07188400000001"/>
    <n v="-236.83888200000001"/>
    <n v="3.1377920000000001"/>
    <n v="1.5805670000000001"/>
    <n v="2.1970000000000002E-3"/>
  </r>
  <r>
    <n v="3399"/>
    <x v="4"/>
    <s v="47-48-53-54-55-61-62"/>
    <s v="47-48-53-54-55-61-62"/>
    <x v="0"/>
    <x v="3371"/>
    <n v="178.63499999999999"/>
    <n v="268.08999999999997"/>
    <n v="4.6938599999999999"/>
    <n v="0"/>
    <x v="2798"/>
    <x v="3150"/>
    <n v="180.35800499999999"/>
    <n v="-236.82942199999999"/>
    <n v="-3.1387170000000002"/>
    <n v="180.34684799999999"/>
    <n v="-236.842072"/>
    <n v="-3.138773"/>
    <n v="1.6866669999999999"/>
    <n v="5.5999999999999999E-5"/>
  </r>
  <r>
    <n v="3400"/>
    <x v="4"/>
    <s v="47-48-53-54-55-61-62"/>
    <s v="47-48-53-54-55-61-62"/>
    <x v="0"/>
    <x v="3372"/>
    <n v="219.292"/>
    <n v="292.53899999999999"/>
    <n v="4.8740889999999997"/>
    <n v="0"/>
    <x v="2799"/>
    <x v="3151"/>
    <n v="179.69359499999999"/>
    <n v="-236.745789"/>
    <n v="-3.1374230000000001"/>
    <n v="179.62089499999999"/>
    <n v="-236.84809899999999"/>
    <n v="-3.135189"/>
    <n v="12.550901"/>
    <n v="2.235E-3"/>
  </r>
  <r>
    <n v="3401"/>
    <x v="4"/>
    <s v="47-48-53-54-55-61-62"/>
    <s v="47-48-53-54-55-61-62"/>
    <x v="0"/>
    <x v="2079"/>
    <n v="151.608"/>
    <n v="248.185"/>
    <n v="9.1538819999999994"/>
    <n v="0"/>
    <x v="2800"/>
    <x v="3152"/>
    <n v="178.65785399999999"/>
    <n v="-236.83998600000001"/>
    <n v="-3.131087"/>
    <n v="178.652298"/>
    <n v="-236.858475"/>
    <n v="-3.1317189999999999"/>
    <n v="1.9305540000000001"/>
    <n v="6.3199999999999997E-4"/>
  </r>
  <r>
    <n v="3402"/>
    <x v="4"/>
    <s v="47-48-53-54-55-61-62"/>
    <s v="47-48-53-54-55-61-62"/>
    <x v="0"/>
    <x v="3373"/>
    <n v="144.61799999999999"/>
    <n v="296.49"/>
    <n v="5.8809310000000004"/>
    <n v="0"/>
    <x v="2801"/>
    <x v="3153"/>
    <n v="177.884736"/>
    <n v="-236.87529699999999"/>
    <n v="-3.1344400000000001"/>
    <n v="177.92600999999999"/>
    <n v="-236.86732499999999"/>
    <n v="-3.1295500000000001"/>
    <n v="4.2036870000000004"/>
    <n v="4.8900000000000002E-3"/>
  </r>
  <r>
    <n v="3403"/>
    <x v="4"/>
    <s v="47-48-53-54-55-61-62"/>
    <s v="47-48-53-54-55-61-62"/>
    <x v="0"/>
    <x v="3374"/>
    <n v="189.05500000000001"/>
    <n v="224.55099999999999"/>
    <n v="5.6117059999999999"/>
    <n v="0"/>
    <x v="2802"/>
    <x v="3154"/>
    <n v="177.219853"/>
    <n v="-236.856244"/>
    <n v="-3.12948"/>
    <n v="177.200165"/>
    <n v="-236.87683100000001"/>
    <n v="-3.129232"/>
    <n v="2.8486579999999999"/>
    <n v="2.4800000000000001E-4"/>
  </r>
  <r>
    <n v="3404"/>
    <x v="4"/>
    <s v="47-48-53-54-55-61-62"/>
    <s v="47-48-53-54-55-61-62"/>
    <x v="0"/>
    <x v="3375"/>
    <n v="232.161"/>
    <n v="235.85400000000001"/>
    <n v="4.7748460000000001"/>
    <n v="0"/>
    <x v="374"/>
    <x v="3155"/>
    <n v="176.52075099999999"/>
    <n v="-236.859216"/>
    <n v="-3.1285959999999999"/>
    <n v="176.47463999999999"/>
    <n v="-236.884232"/>
    <n v="-3.1299090000000001"/>
    <n v="5.245978"/>
    <n v="1.3129999999999999E-3"/>
  </r>
  <r>
    <n v="3405"/>
    <x v="4"/>
    <s v="47-48-53-54-55-61-62"/>
    <s v="47-48-53-54-55-61-62"/>
    <x v="0"/>
    <x v="3376"/>
    <n v="172.04"/>
    <n v="323.80099999999999"/>
    <n v="5.7319810000000002"/>
    <n v="0"/>
    <x v="2803"/>
    <x v="3156"/>
    <n v="175.73077599999999"/>
    <n v="-236.879885"/>
    <n v="-3.1324390000000002"/>
    <n v="175.749222"/>
    <n v="-236.89103700000001"/>
    <n v="-3.1318220000000001"/>
    <n v="2.1554929999999999"/>
    <n v="6.1600000000000001E-4"/>
  </r>
  <r>
    <n v="3406"/>
    <x v="4"/>
    <s v="47-48-53-54-55-61-62"/>
    <s v="47-48-53-54-55-61-62"/>
    <x v="0"/>
    <x v="3377"/>
    <n v="453.59500000000003"/>
    <n v="530.173"/>
    <n v="7.0454280000000002"/>
    <n v="0"/>
    <x v="2804"/>
    <x v="3157"/>
    <n v="174.80388199999999"/>
    <n v="-236.855692"/>
    <n v="-3.1317900000000001"/>
    <n v="174.781631"/>
    <n v="-236.89889500000001"/>
    <n v="-3.1332990000000001"/>
    <n v="4.8596589999999997"/>
    <n v="1.5089999999999999E-3"/>
  </r>
  <r>
    <n v="3407"/>
    <x v="2"/>
    <s v="47-48-53-54-55-62"/>
    <s v="47-48-53-54-55-62"/>
    <x v="0"/>
    <x v="3378"/>
    <n v="192.56299999999999"/>
    <n v="319.52300000000002"/>
    <n v="5.1751639999999997"/>
    <n v="0"/>
    <x v="2805"/>
    <x v="3158"/>
    <n v="174.194332"/>
    <n v="-236.76297099999999"/>
    <n v="-3.1365159999999999"/>
    <n v="174.055756"/>
    <n v="-236.90417500000001"/>
    <n v="-3.1335660000000001"/>
    <n v="19.784255999999999"/>
    <n v="2.9499999999999999E-3"/>
  </r>
  <r>
    <n v="3408"/>
    <x v="2"/>
    <s v="47-48-53-54-55-62"/>
    <s v="47-48-53-54-55-62"/>
    <x v="0"/>
    <x v="3379"/>
    <n v="187.33"/>
    <n v="200.40700000000001"/>
    <n v="3.933532"/>
    <n v="0"/>
    <x v="2806"/>
    <x v="3159"/>
    <n v="173.496644"/>
    <n v="-236.734353"/>
    <n v="-3.1354470000000001"/>
    <n v="173.32978800000001"/>
    <n v="-236.90945400000001"/>
    <n v="-3.134592"/>
    <n v="24.187042999999999"/>
    <n v="8.5499999999999997E-4"/>
  </r>
  <r>
    <n v="3409"/>
    <x v="2"/>
    <s v="47-48-53-54-55-62"/>
    <s v="47-48-53-54-55-62"/>
    <x v="0"/>
    <x v="3380"/>
    <n v="166.83500000000001"/>
    <n v="281.04199999999997"/>
    <n v="4.9756539999999996"/>
    <n v="0"/>
    <x v="2807"/>
    <x v="3160"/>
    <n v="172.620271"/>
    <n v="-236.86094399999999"/>
    <n v="-3.1252909999999998"/>
    <n v="172.60380599999999"/>
    <n v="-236.91416899999999"/>
    <n v="-3.1344729999999998"/>
    <n v="5.5713650000000001"/>
    <n v="9.1819999999999992E-3"/>
  </r>
  <r>
    <n v="3410"/>
    <x v="2"/>
    <s v="47-48-53-54-55-62"/>
    <s v="47-48-53-54-55-62"/>
    <x v="0"/>
    <x v="3381"/>
    <n v="143.07900000000001"/>
    <n v="279.52999999999997"/>
    <n v="6.6928650000000003"/>
    <n v="0"/>
    <x v="2808"/>
    <x v="3161"/>
    <n v="171.637056"/>
    <n v="-236.91846899999999"/>
    <n v="-3.1355300000000002"/>
    <n v="171.636078"/>
    <n v="-236.91954000000001"/>
    <n v="-3.1355209999999998"/>
    <n v="0.14510200000000001"/>
    <n v="1.0000000000000001E-5"/>
  </r>
  <r>
    <n v="3411"/>
    <x v="2"/>
    <s v="47-48-53-54-55-62"/>
    <s v="47-48-53-54-55-62"/>
    <x v="0"/>
    <x v="3382"/>
    <n v="134.70699999999999"/>
    <n v="220.595"/>
    <n v="4.2357760000000004"/>
    <n v="0"/>
    <x v="2809"/>
    <x v="3162"/>
    <n v="170.980165"/>
    <n v="-236.88055800000001"/>
    <n v="-3.134617"/>
    <n v="170.91026299999999"/>
    <n v="-236.922775"/>
    <n v="-3.1370680000000002"/>
    <n v="8.1661319999999993"/>
    <n v="2.4510000000000001E-3"/>
  </r>
  <r>
    <n v="3412"/>
    <x v="1"/>
    <s v="47-48-54-55-62"/>
    <s v="47-48-54-55-62"/>
    <x v="0"/>
    <x v="3383"/>
    <n v="121.15"/>
    <n v="371.55"/>
    <n v="3.1365419999999999"/>
    <n v="0"/>
    <x v="2810"/>
    <x v="3163"/>
    <n v="170.29216700000001"/>
    <n v="-236.83989399999999"/>
    <n v="-3.1358359999999998"/>
    <n v="170.18446399999999"/>
    <n v="-236.92515599999999"/>
    <n v="-3.1374170000000001"/>
    <n v="13.736708"/>
    <n v="1.5809999999999999E-3"/>
  </r>
  <r>
    <n v="3413"/>
    <x v="1"/>
    <s v="47-48-54-55-62"/>
    <s v="47-48-54-55-62"/>
    <x v="0"/>
    <x v="3384"/>
    <n v="137.386"/>
    <n v="232.68"/>
    <n v="4.5766920000000004"/>
    <n v="0"/>
    <x v="2811"/>
    <x v="3164"/>
    <n v="169.45612299999999"/>
    <n v="-236.946776"/>
    <n v="3.1408480000000001"/>
    <n v="169.458664"/>
    <n v="-236.927536"/>
    <n v="-3.138525"/>
    <n v="1.9406680000000001"/>
    <n v="2.323E-3"/>
  </r>
  <r>
    <n v="3414"/>
    <x v="1"/>
    <s v="47-48-54-55-62"/>
    <s v="47-48-54-55-62"/>
    <x v="0"/>
    <x v="3385"/>
    <n v="158.90700000000001"/>
    <n v="315.673"/>
    <n v="3.2786089999999999"/>
    <n v="0"/>
    <x v="2812"/>
    <x v="3165"/>
    <n v="168.77080100000001"/>
    <n v="-236.88380100000001"/>
    <n v="-3.135659"/>
    <n v="168.73286400000001"/>
    <n v="-236.929337"/>
    <n v="-3.138455"/>
    <n v="5.9267560000000001"/>
    <n v="2.7950000000000002E-3"/>
  </r>
  <r>
    <n v="3415"/>
    <x v="1"/>
    <s v="47-48-54-55-62"/>
    <s v="47-48-54-55-62"/>
    <x v="0"/>
    <x v="3386"/>
    <n v="151.714"/>
    <n v="241.13300000000001"/>
    <n v="3.9209809999999998"/>
    <n v="0"/>
    <x v="2813"/>
    <x v="3166"/>
    <n v="168.05612199999999"/>
    <n v="-236.89552800000001"/>
    <n v="-3.1382940000000001"/>
    <n v="168.00706500000001"/>
    <n v="-236.93132"/>
    <n v="-3.139221"/>
    <n v="6.0726829999999996"/>
    <n v="9.2699999999999998E-4"/>
  </r>
  <r>
    <n v="3416"/>
    <x v="1"/>
    <s v="47-48-54-55-62"/>
    <s v="47-48-54-55-62"/>
    <x v="0"/>
    <x v="3387"/>
    <n v="167.946"/>
    <n v="235.708"/>
    <n v="5.6045970000000001"/>
    <n v="0"/>
    <x v="798"/>
    <x v="3167"/>
    <n v="167.05610200000001"/>
    <n v="-236.86105900000001"/>
    <n v="3.1398670000000002"/>
    <n v="167.03933699999999"/>
    <n v="-236.93345600000001"/>
    <n v="-3.1395580000000001"/>
    <n v="7.4313640000000003"/>
    <n v="3.0899999999999998E-4"/>
  </r>
  <r>
    <n v="3417"/>
    <x v="1"/>
    <s v="47-48-54-55-62"/>
    <s v="47-48-54-55-62"/>
    <x v="0"/>
    <x v="2341"/>
    <n v="157.87"/>
    <n v="222.15799999999999"/>
    <n v="4.3860089999999996"/>
    <n v="0"/>
    <x v="2814"/>
    <x v="3168"/>
    <n v="166.301299"/>
    <n v="-236.946777"/>
    <n v="-3.1392310000000001"/>
    <n v="166.31353799999999"/>
    <n v="-236.93438699999999"/>
    <n v="-3.1395219999999999"/>
    <n v="1.7415609999999999"/>
    <n v="2.9100000000000003E-4"/>
  </r>
  <r>
    <n v="3418"/>
    <x v="1"/>
    <s v="47-48-54-55-62"/>
    <s v="47-48-54-55-62"/>
    <x v="0"/>
    <x v="3388"/>
    <n v="206.732"/>
    <n v="267.51100000000002"/>
    <n v="3.0521889999999998"/>
    <n v="0"/>
    <x v="2815"/>
    <x v="3169"/>
    <n v="165.64764700000001"/>
    <n v="-236.89529999999999"/>
    <n v="-3.139662"/>
    <n v="165.587738"/>
    <n v="-236.93540999999999"/>
    <n v="-3.1404359999999998"/>
    <n v="7.2095909999999996"/>
    <n v="7.7399999999999995E-4"/>
  </r>
  <r>
    <n v="3419"/>
    <x v="1"/>
    <s v="47-48-54-55-62"/>
    <s v="47-48-54-55-62"/>
    <x v="0"/>
    <x v="3389"/>
    <n v="178.05799999999999"/>
    <n v="289.94900000000001"/>
    <n v="4.2694789999999996"/>
    <n v="0"/>
    <x v="1006"/>
    <x v="3170"/>
    <n v="164.87747899999999"/>
    <n v="-236.91973200000001"/>
    <n v="-3.1401680000000001"/>
    <n v="164.86192299999999"/>
    <n v="-236.93592799999999"/>
    <n v="-3.1402670000000001"/>
    <n v="2.245654"/>
    <n v="1E-4"/>
  </r>
  <r>
    <n v="3420"/>
    <x v="1"/>
    <s v="47-48-54-55-62"/>
    <s v="47-48-54-55-62"/>
    <x v="0"/>
    <x v="3390"/>
    <n v="167.50299999999999"/>
    <n v="301.57"/>
    <n v="4.6672840000000004"/>
    <n v="0"/>
    <x v="709"/>
    <x v="3171"/>
    <n v="164.11113700000001"/>
    <n v="-236.94850600000001"/>
    <n v="3.1375630000000001"/>
    <n v="164.136124"/>
    <n v="-236.93667600000001"/>
    <n v="-3.1409539999999998"/>
    <n v="2.7645569999999999"/>
    <n v="3.3909999999999999E-3"/>
  </r>
  <r>
    <n v="3421"/>
    <x v="1"/>
    <s v="47-48-54-55-62"/>
    <s v="47-48-54-55-62"/>
    <x v="0"/>
    <x v="3391"/>
    <n v="157.15600000000001"/>
    <n v="271.25"/>
    <n v="4.0172650000000001"/>
    <n v="0"/>
    <x v="2816"/>
    <x v="3172"/>
    <n v="163.44489999999999"/>
    <n v="-236.90382099999999"/>
    <n v="3.1379489999999999"/>
    <n v="163.41033899999999"/>
    <n v="-236.937027"/>
    <n v="-3.1405919999999998"/>
    <n v="4.7927619999999997"/>
    <n v="2.643E-3"/>
  </r>
  <r>
    <n v="3422"/>
    <x v="0"/>
    <s v="47-48-54-55"/>
    <s v="47-48-54-55"/>
    <x v="0"/>
    <x v="3392"/>
    <n v="121.18600000000001"/>
    <n v="276.84699999999998"/>
    <n v="2.9014859999999998"/>
    <n v="0"/>
    <x v="1895"/>
    <x v="3173"/>
    <n v="162.693961"/>
    <n v="-236.93820299999999"/>
    <n v="-3.1388669999999999"/>
    <n v="162.68454"/>
    <n v="-236.93760700000001"/>
    <n v="-3.141222"/>
    <n v="0.94396899999999995"/>
    <n v="2.3549999999999999E-3"/>
  </r>
  <r>
    <n v="3423"/>
    <x v="2"/>
    <s v="40-43-47-48-54-55"/>
    <s v="40-43-47-48-54-55"/>
    <x v="0"/>
    <x v="3393"/>
    <n v="135.33799999999999"/>
    <n v="224.476"/>
    <n v="6.5100379999999998"/>
    <n v="0"/>
    <x v="2817"/>
    <x v="3174"/>
    <n v="161.75112200000001"/>
    <n v="-236.904538"/>
    <n v="-3.141051"/>
    <n v="161.71713299999999"/>
    <n v="-236.93794299999999"/>
    <n v="-3.1414650000000002"/>
    <n v="4.7656619999999998"/>
    <n v="4.1399999999999998E-4"/>
  </r>
  <r>
    <n v="3424"/>
    <x v="2"/>
    <s v="40-43-47-48-54-55"/>
    <s v="40-43-47-48-54-55"/>
    <x v="0"/>
    <x v="3394"/>
    <n v="160.375"/>
    <n v="271.08499999999998"/>
    <n v="5.2832049999999997"/>
    <n v="0"/>
    <x v="2818"/>
    <x v="663"/>
    <n v="160.98150200000001"/>
    <n v="-236.950838"/>
    <n v="-3.1412100000000001"/>
    <n v="160.99496500000001"/>
    <n v="-236.93791200000001"/>
    <n v="-3.1411060000000002"/>
    <n v="1.86636"/>
    <n v="1.0399999999999999E-4"/>
  </r>
  <r>
    <n v="3425"/>
    <x v="2"/>
    <s v="40-43-47-48-54-55"/>
    <s v="40-43-47-48-54-55"/>
    <x v="0"/>
    <x v="3395"/>
    <n v="255.03"/>
    <n v="193.73699999999999"/>
    <n v="4.8336899999999998"/>
    <n v="0"/>
    <x v="2819"/>
    <x v="3175"/>
    <n v="160.265986"/>
    <n v="-236.976069"/>
    <n v="-3.139049"/>
    <n v="160.280609"/>
    <n v="-236.93812600000001"/>
    <n v="3.1414490000000002"/>
    <n v="4.0663970000000003"/>
    <n v="2.3990000000000001E-3"/>
  </r>
  <r>
    <n v="3426"/>
    <x v="2"/>
    <s v="40-43-47-48-54-55"/>
    <s v="40-43-47-48-54-55"/>
    <x v="0"/>
    <x v="3396"/>
    <n v="228.53"/>
    <n v="296.18799999999999"/>
    <n v="5.5536890000000003"/>
    <n v="0"/>
    <x v="2820"/>
    <x v="3176"/>
    <n v="159.56867600000001"/>
    <n v="-236.920986"/>
    <n v="3.1381939999999999"/>
    <n v="159.57723999999999"/>
    <n v="-236.93795800000001"/>
    <n v="-3.1413129999999998"/>
    <n v="1.9009510000000001"/>
    <n v="3.1180000000000001E-3"/>
  </r>
  <r>
    <n v="3427"/>
    <x v="2"/>
    <s v="40-43-47-48-54-55"/>
    <s v="40-43-47-48-54-55"/>
    <x v="0"/>
    <x v="3397"/>
    <n v="218.071"/>
    <n v="180.9"/>
    <n v="5.1559249999999999"/>
    <n v="0"/>
    <x v="2821"/>
    <x v="3177"/>
    <n v="158.87408600000001"/>
    <n v="-236.94176200000001"/>
    <n v="-3.139418"/>
    <n v="158.88540599999999"/>
    <n v="-236.93808000000001"/>
    <n v="3.1412789999999999"/>
    <n v="1.1903779999999999"/>
    <n v="1.861E-3"/>
  </r>
  <r>
    <n v="3428"/>
    <x v="2"/>
    <s v="40-43-47-48-54-55"/>
    <s v="40-43-47-48-54-55"/>
    <x v="0"/>
    <x v="3398"/>
    <n v="230.875"/>
    <n v="319.661"/>
    <n v="4.897049"/>
    <n v="0"/>
    <x v="2822"/>
    <x v="3178"/>
    <n v="157.95191600000001"/>
    <n v="-236.96286599999999"/>
    <n v="-3.1415850000000001"/>
    <n v="157.978241"/>
    <n v="-236.93794299999999"/>
    <n v="3.141203"/>
    <n v="3.6251899999999999"/>
    <n v="3.8200000000000002E-4"/>
  </r>
  <r>
    <n v="3429"/>
    <x v="2"/>
    <s v="40-43-47-48-54-55"/>
    <s v="40-43-47-48-54-55"/>
    <x v="0"/>
    <x v="3399"/>
    <n v="223.88399999999999"/>
    <n v="318.62599999999998"/>
    <n v="5.376849"/>
    <n v="0"/>
    <x v="2823"/>
    <x v="3179"/>
    <n v="157.246127"/>
    <n v="-237.000632"/>
    <n v="-3.1403650000000001"/>
    <n v="157.30673200000001"/>
    <n v="-236.93760700000001"/>
    <n v="-3.1415160000000002"/>
    <n v="8.7436559999999997"/>
    <n v="1.1509999999999999E-3"/>
  </r>
  <r>
    <n v="3430"/>
    <x v="2"/>
    <s v="40-43-47-48-54-55"/>
    <s v="40-43-47-48-54-55"/>
    <x v="0"/>
    <x v="3400"/>
    <n v="181.30199999999999"/>
    <n v="180.82900000000001"/>
    <n v="4.4843890000000002"/>
    <n v="0"/>
    <x v="2824"/>
    <x v="3180"/>
    <n v="156.563939"/>
    <n v="-236.974796"/>
    <n v="3.1376409999999999"/>
    <n v="156.641479"/>
    <n v="-236.937592"/>
    <n v="3.1410580000000001"/>
    <n v="8.6003869999999996"/>
    <n v="3.4169999999999999E-3"/>
  </r>
  <r>
    <n v="3431"/>
    <x v="2"/>
    <s v="40-43-47-48-54-55"/>
    <s v="40-43-47-48-54-55"/>
    <x v="0"/>
    <x v="3401"/>
    <n v="258.738"/>
    <n v="295.60899999999998"/>
    <n v="4.3443969999999998"/>
    <n v="0"/>
    <x v="2825"/>
    <x v="3181"/>
    <n v="155.98732699999999"/>
    <n v="-236.91668799999999"/>
    <n v="3.1400060000000001"/>
    <n v="155.98255900000001"/>
    <n v="-236.93714900000001"/>
    <n v="3.141527"/>
    <n v="2.1009169999999999"/>
    <n v="1.521E-3"/>
  </r>
  <r>
    <n v="3432"/>
    <x v="2"/>
    <s v="40-43-47-48-54-55"/>
    <s v="40-43-47-48-54-55"/>
    <x v="0"/>
    <x v="3402"/>
    <n v="135.16300000000001"/>
    <n v="305.24"/>
    <n v="5.729006"/>
    <n v="0"/>
    <x v="2826"/>
    <x v="3182"/>
    <n v="155.06859499999999"/>
    <n v="-236.97966199999999"/>
    <n v="-3.1389629999999999"/>
    <n v="155.11520400000001"/>
    <n v="-236.936691"/>
    <n v="3.141454"/>
    <n v="6.3394830000000004"/>
    <n v="2.4910000000000002E-3"/>
  </r>
  <r>
    <n v="3433"/>
    <x v="2"/>
    <s v="40-43-47-48-54-55"/>
    <s v="40-43-47-48-54-55"/>
    <x v="0"/>
    <x v="3403"/>
    <n v="208.07"/>
    <n v="260.85599999999999"/>
    <n v="4.483911"/>
    <n v="0"/>
    <x v="2827"/>
    <x v="3183"/>
    <n v="154.45296099999999"/>
    <n v="-236.97577799999999"/>
    <n v="-3.1352159999999998"/>
    <n v="154.47404499999999"/>
    <n v="-236.93653900000001"/>
    <n v="3.1408710000000002"/>
    <n v="4.4545000000000003"/>
    <n v="5.6550000000000003E-3"/>
  </r>
  <r>
    <n v="3434"/>
    <x v="1"/>
    <s v="40-43-47-48-55"/>
    <s v="40-43-47-48-55"/>
    <x v="0"/>
    <x v="3404"/>
    <n v="142.54"/>
    <n v="276.24700000000001"/>
    <n v="2.7881100000000001"/>
    <n v="0"/>
    <x v="2828"/>
    <x v="3184"/>
    <n v="153.83995899999999"/>
    <n v="-236.93899099999999"/>
    <n v="3.139516"/>
    <n v="153.84108000000001"/>
    <n v="-236.936035"/>
    <n v="3.1414040000000001"/>
    <n v="0.31614900000000001"/>
    <n v="1.8879999999999999E-3"/>
  </r>
  <r>
    <n v="3435"/>
    <x v="1"/>
    <s v="40-43-47-48-55"/>
    <s v="40-43-47-48-55"/>
    <x v="0"/>
    <x v="3405"/>
    <n v="134.011"/>
    <n v="385.34699999999998"/>
    <n v="3.3174519999999998"/>
    <n v="0"/>
    <x v="2829"/>
    <x v="3185"/>
    <n v="153.19679600000001"/>
    <n v="-236.96817799999999"/>
    <n v="3.139351"/>
    <n v="153.215958"/>
    <n v="-236.935867"/>
    <n v="3.1407989999999999"/>
    <n v="3.7565170000000001"/>
    <n v="1.4480000000000001E-3"/>
  </r>
  <r>
    <n v="3436"/>
    <x v="1"/>
    <s v="40-43-47-48-55"/>
    <s v="40-43-47-48-55"/>
    <x v="0"/>
    <x v="3406"/>
    <n v="203.32"/>
    <n v="352.11700000000002"/>
    <n v="3.4596930000000001"/>
    <n v="0"/>
    <x v="2830"/>
    <x v="3186"/>
    <n v="152.604209"/>
    <n v="-236.94149200000001"/>
    <n v="-3.140854"/>
    <n v="152.59809899999999"/>
    <n v="-236.935349"/>
    <n v="3.141381"/>
    <n v="0.86642799999999998"/>
    <n v="5.2700000000000002E-4"/>
  </r>
  <r>
    <n v="3437"/>
    <x v="0"/>
    <s v="40-43-47-48"/>
    <s v="40-43-47-48"/>
    <x v="0"/>
    <x v="3407"/>
    <n v="153.80600000000001"/>
    <n v="307.23899999999998"/>
    <n v="2.653797"/>
    <n v="0"/>
    <x v="2831"/>
    <x v="3187"/>
    <n v="152.04429500000001"/>
    <n v="-236.93714"/>
    <n v="-3.1357910000000002"/>
    <n v="151.98709099999999"/>
    <n v="-236.93519599999999"/>
    <n v="3.1408179999999999"/>
    <n v="5.7237030000000004"/>
    <n v="5.0280000000000004E-3"/>
  </r>
  <r>
    <n v="3438"/>
    <x v="0"/>
    <s v="40-43-47-48"/>
    <s v="40-43-47-48"/>
    <x v="0"/>
    <x v="1959"/>
    <n v="186.90700000000001"/>
    <n v="267.89400000000001"/>
    <n v="3.0550820000000001"/>
    <n v="0"/>
    <x v="2832"/>
    <x v="3188"/>
    <n v="151.17417599999999"/>
    <n v="-236.93470099999999"/>
    <n v="3.1397759999999999"/>
    <n v="151.182907"/>
    <n v="-236.93478400000001"/>
    <n v="3.1408109999999998"/>
    <n v="0.87315600000000004"/>
    <n v="1.036E-3"/>
  </r>
  <r>
    <n v="3439"/>
    <x v="0"/>
    <s v="40-43-47-48"/>
    <s v="40-43-47-48"/>
    <x v="0"/>
    <x v="3408"/>
    <n v="129.81"/>
    <n v="269.82900000000001"/>
    <n v="2.8735590000000002"/>
    <n v="0"/>
    <x v="2833"/>
    <x v="3189"/>
    <n v="150.58213599999999"/>
    <n v="-236.96919800000001"/>
    <n v="-3.1346609999999999"/>
    <n v="150.58776900000001"/>
    <n v="-236.93429599999999"/>
    <n v="3.1414049999999998"/>
    <n v="3.5353430000000001"/>
    <n v="6.744E-3"/>
  </r>
  <r>
    <n v="3440"/>
    <x v="1"/>
    <s v="39-40-43-47-48"/>
    <s v="39-40-43-47-48"/>
    <x v="0"/>
    <x v="3409"/>
    <n v="142.27099999999999"/>
    <n v="230.809"/>
    <n v="3.1278589999999999"/>
    <n v="0"/>
    <x v="2834"/>
    <x v="3190"/>
    <n v="149.99923899999999"/>
    <n v="-236.93526499999999"/>
    <n v="3.140987"/>
    <n v="149.999619"/>
    <n v="-236.934235"/>
    <n v="3.1408420000000001"/>
    <n v="0.109803"/>
    <n v="1.45E-4"/>
  </r>
  <r>
    <n v="3441"/>
    <x v="1"/>
    <s v="39-40-43-47-48"/>
    <s v="39-40-43-47-48"/>
    <x v="0"/>
    <x v="3410"/>
    <n v="145.03399999999999"/>
    <n v="328.82"/>
    <n v="3.1510319999999998"/>
    <n v="0"/>
    <x v="2835"/>
    <x v="3191"/>
    <n v="149.491829"/>
    <n v="-236.88627500000001"/>
    <n v="-3.137705"/>
    <n v="149.41851800000001"/>
    <n v="-236.93373099999999"/>
    <n v="3.1414059999999999"/>
    <n v="8.7330059999999996"/>
    <n v="3.702E-3"/>
  </r>
  <r>
    <n v="3442"/>
    <x v="1"/>
    <s v="39-40-43-47-48"/>
    <s v="39-40-43-47-48"/>
    <x v="0"/>
    <x v="3411"/>
    <n v="430.71100000000001"/>
    <n v="246.62200000000001"/>
    <n v="3.7189380000000001"/>
    <n v="0"/>
    <x v="2836"/>
    <x v="3192"/>
    <n v="148.62062299999999"/>
    <n v="-236.99206100000001"/>
    <n v="3.1373250000000001"/>
    <n v="148.654404"/>
    <n v="-236.93331900000001"/>
    <n v="3.1413880000000001"/>
    <n v="6.7762120000000001"/>
    <n v="4.0629999999999998E-3"/>
  </r>
  <r>
    <n v="3443"/>
    <x v="1"/>
    <s v="39-40-43-47-48"/>
    <s v="39-40-43-47-48"/>
    <x v="0"/>
    <x v="3412"/>
    <n v="132.33099999999999"/>
    <n v="289.142"/>
    <n v="3.0873949999999999"/>
    <n v="0"/>
    <x v="2837"/>
    <x v="3193"/>
    <n v="148.08760000000001"/>
    <n v="-236.943377"/>
    <n v="-3.140784"/>
    <n v="148.08909600000001"/>
    <n v="-236.93331900000001"/>
    <n v="3.1408309999999999"/>
    <n v="1.016877"/>
    <n v="4.6999999999999997E-5"/>
  </r>
  <r>
    <n v="3444"/>
    <x v="1"/>
    <s v="39-40-43-47-48"/>
    <s v="39-40-43-47-48"/>
    <x v="0"/>
    <x v="3413"/>
    <n v="125.447"/>
    <n v="210.91200000000001"/>
    <n v="3.7885759999999999"/>
    <n v="0"/>
    <x v="2838"/>
    <x v="3194"/>
    <n v="147.54669899999999"/>
    <n v="-236.92551700000001"/>
    <n v="-3.1392000000000002"/>
    <n v="147.53027299999999"/>
    <n v="-236.932861"/>
    <n v="3.141429"/>
    <n v="1.7992699999999999"/>
    <n v="2.2300000000000002E-3"/>
  </r>
  <r>
    <n v="3445"/>
    <x v="1"/>
    <s v="39-40-43-47-48"/>
    <s v="39-40-43-47-48"/>
    <x v="0"/>
    <x v="3414"/>
    <n v="168.26499999999999"/>
    <n v="240.95400000000001"/>
    <n v="3.3259539999999999"/>
    <n v="0"/>
    <x v="2839"/>
    <x v="3195"/>
    <n v="147.04363000000001"/>
    <n v="-236.90298899999999"/>
    <n v="-3.1388590000000001"/>
    <n v="146.977844"/>
    <n v="-236.93272400000001"/>
    <n v="3.1407850000000002"/>
    <n v="7.2193889999999996"/>
    <n v="1.926E-3"/>
  </r>
  <r>
    <n v="3446"/>
    <x v="1"/>
    <s v="39-40-43-47-48"/>
    <s v="39-40-43-47-48"/>
    <x v="0"/>
    <x v="3415"/>
    <n v="140.56899999999999"/>
    <n v="283.673"/>
    <n v="4.6129480000000003"/>
    <n v="0"/>
    <x v="2840"/>
    <x v="3196"/>
    <n v="146.23770099999999"/>
    <n v="-236.99013099999999"/>
    <n v="-3.1347779999999998"/>
    <n v="146.25116"/>
    <n v="-236.932266"/>
    <n v="3.1407379999999998"/>
    <n v="5.9409280000000004"/>
    <n v="5.9610000000000002E-3"/>
  </r>
  <r>
    <n v="3447"/>
    <x v="1"/>
    <s v="39-40-43-47-48"/>
    <s v="39-40-43-47-48"/>
    <x v="0"/>
    <x v="3416"/>
    <n v="211.63900000000001"/>
    <n v="370.959"/>
    <n v="2.6212900000000001"/>
    <n v="0"/>
    <x v="2841"/>
    <x v="3197"/>
    <n v="145.75475"/>
    <n v="-236.88149000000001"/>
    <n v="3.1397240000000002"/>
    <n v="145.71354700000001"/>
    <n v="-236.93171699999999"/>
    <n v="3.1412930000000001"/>
    <n v="6.4965200000000003"/>
    <n v="1.5679999999999999E-3"/>
  </r>
  <r>
    <n v="3448"/>
    <x v="1"/>
    <s v="39-40-43-47-48"/>
    <s v="39-40-43-47-48"/>
    <x v="0"/>
    <x v="3417"/>
    <n v="150.27199999999999"/>
    <n v="315.923"/>
    <n v="3.8586369999999999"/>
    <n v="0"/>
    <x v="2842"/>
    <x v="3198"/>
    <n v="145.14354399999999"/>
    <n v="-236.95289"/>
    <n v="3.1414270000000002"/>
    <n v="145.18225100000001"/>
    <n v="-236.93158"/>
    <n v="3.1406930000000002"/>
    <n v="4.4185879999999997"/>
    <n v="7.3399999999999995E-4"/>
  </r>
  <r>
    <n v="3449"/>
    <x v="1"/>
    <s v="39-40-43-47-48"/>
    <s v="39-40-43-47-48"/>
    <x v="0"/>
    <x v="3418"/>
    <n v="117.72799999999999"/>
    <n v="225.226"/>
    <n v="3.0832250000000001"/>
    <n v="0"/>
    <x v="2843"/>
    <x v="3199"/>
    <n v="144.48150699999999"/>
    <n v="-236.990984"/>
    <n v="3.1351049999999998"/>
    <n v="144.65718100000001"/>
    <n v="-236.931152"/>
    <n v="3.1413449999999998"/>
    <n v="18.558351999999999"/>
    <n v="6.2399999999999999E-3"/>
  </r>
  <r>
    <n v="3450"/>
    <x v="1"/>
    <s v="39-40-43-47-48"/>
    <s v="39-40-43-47-48"/>
    <x v="0"/>
    <x v="3419"/>
    <n v="153.73099999999999"/>
    <n v="277.44200000000001"/>
    <n v="3.11138"/>
    <n v="0"/>
    <x v="2844"/>
    <x v="3200"/>
    <n v="143.978667"/>
    <n v="-236.913399"/>
    <n v="3.141114"/>
    <n v="143.966553"/>
    <n v="-236.930756"/>
    <n v="3.141346"/>
    <n v="2.1166779999999998"/>
    <n v="2.32E-4"/>
  </r>
  <r>
    <n v="3451"/>
    <x v="1"/>
    <s v="39-40-43-47-48"/>
    <s v="39-40-43-47-48"/>
    <x v="0"/>
    <x v="3420"/>
    <n v="139.673"/>
    <n v="237.92"/>
    <n v="2.8203469999999999"/>
    <n v="0"/>
    <x v="2845"/>
    <x v="3201"/>
    <n v="143.452485"/>
    <n v="-236.920492"/>
    <n v="3.1400359999999998"/>
    <n v="143.455566"/>
    <n v="-236.930679"/>
    <n v="3.1407349999999998"/>
    <n v="1.0642799999999999"/>
    <n v="6.9899999999999997E-4"/>
  </r>
  <r>
    <n v="3452"/>
    <x v="1"/>
    <s v="39-40-43-47-48"/>
    <s v="39-40-43-47-48"/>
    <x v="0"/>
    <x v="3421"/>
    <n v="130.80500000000001"/>
    <n v="278.39100000000002"/>
    <n v="2.620317"/>
    <n v="0"/>
    <x v="2846"/>
    <x v="3202"/>
    <n v="142.968795"/>
    <n v="-236.97274999999999"/>
    <n v="-3.1392739999999999"/>
    <n v="142.95045500000001"/>
    <n v="-236.93017599999999"/>
    <n v="3.1413389999999999"/>
    <n v="4.6356679999999999"/>
    <n v="2.0639999999999999E-3"/>
  </r>
  <r>
    <n v="3453"/>
    <x v="1"/>
    <s v="39-40-43-47-48"/>
    <s v="39-40-43-47-48"/>
    <x v="0"/>
    <x v="3422"/>
    <n v="196.71199999999999"/>
    <n v="598.52499999999998"/>
    <n v="3.0189729999999999"/>
    <n v="0"/>
    <x v="2847"/>
    <x v="3203"/>
    <n v="142.35466099999999"/>
    <n v="-236.981425"/>
    <n v="3.1371609999999999"/>
    <n v="142.45039399999999"/>
    <n v="-236.930038"/>
    <n v="3.1406939999999999"/>
    <n v="10.865190999999999"/>
    <n v="3.532E-3"/>
  </r>
  <r>
    <n v="3454"/>
    <x v="1"/>
    <s v="39-40-43-47-48"/>
    <s v="39-40-43-47-48"/>
    <x v="0"/>
    <x v="3423"/>
    <n v="120.935"/>
    <n v="236.024"/>
    <n v="3.1208979999999999"/>
    <n v="0"/>
    <x v="2848"/>
    <x v="3204"/>
    <n v="141.80838499999999"/>
    <n v="-236.88613599999999"/>
    <n v="3.1390289999999998"/>
    <n v="141.77398700000001"/>
    <n v="-236.92971800000001"/>
    <n v="3.140768"/>
    <n v="5.5521149999999997"/>
    <n v="1.74E-3"/>
  </r>
  <r>
    <n v="3455"/>
    <x v="1"/>
    <s v="39-40-43-47-48"/>
    <s v="39-40-43-47-48"/>
    <x v="0"/>
    <x v="3424"/>
    <n v="215.26"/>
    <n v="305.57"/>
    <n v="3.020791"/>
    <n v="0"/>
    <x v="2849"/>
    <x v="3205"/>
    <n v="141.27107899999999"/>
    <n v="-236.891694"/>
    <n v="3.1410089999999999"/>
    <n v="141.238831"/>
    <n v="-236.92919900000001"/>
    <n v="3.141286"/>
    <n v="4.9463369999999998"/>
    <n v="2.7599999999999999E-4"/>
  </r>
  <r>
    <n v="3456"/>
    <x v="1"/>
    <s v="39-40-43-47-48"/>
    <s v="39-40-43-47-48"/>
    <x v="0"/>
    <x v="3425"/>
    <n v="212.10499999999999"/>
    <n v="344.48200000000003"/>
    <n v="2.8766690000000001"/>
    <n v="0"/>
    <x v="2850"/>
    <x v="3206"/>
    <n v="140.744033"/>
    <n v="-236.88242600000001"/>
    <n v="-3.1403859999999999"/>
    <n v="140.66819799999999"/>
    <n v="-236.92901599999999"/>
    <n v="3.1407759999999998"/>
    <n v="8.9003320000000006"/>
    <n v="3.8999999999999999E-4"/>
  </r>
  <r>
    <n v="3457"/>
    <x v="1"/>
    <s v="39-40-43-47-48"/>
    <s v="39-40-43-47-48"/>
    <x v="0"/>
    <x v="2943"/>
    <n v="168.19800000000001"/>
    <n v="279.25900000000001"/>
    <n v="3.4236420000000001"/>
    <n v="0"/>
    <x v="2851"/>
    <x v="3207"/>
    <n v="139.97586899999999"/>
    <n v="-237.023597"/>
    <n v="-3.1410680000000002"/>
    <n v="140.05687"/>
    <n v="-236.92851300000001"/>
    <n v="3.1412260000000001"/>
    <n v="12.490816000000001"/>
    <n v="1.5699999999999999E-4"/>
  </r>
  <r>
    <n v="3458"/>
    <x v="1"/>
    <s v="39-40-43-47-48"/>
    <s v="39-40-43-47-48"/>
    <x v="0"/>
    <x v="3426"/>
    <n v="119.133"/>
    <n v="240.822"/>
    <n v="3.4756469999999999"/>
    <n v="0"/>
    <x v="2852"/>
    <x v="3208"/>
    <n v="139.37989400000001"/>
    <n v="-236.95584400000001"/>
    <n v="3.1410369999999999"/>
    <n v="139.402435"/>
    <n v="-236.92823799999999"/>
    <n v="3.1407720000000001"/>
    <n v="3.5639989999999999"/>
    <n v="2.6499999999999999E-4"/>
  </r>
  <r>
    <n v="3459"/>
    <x v="1"/>
    <s v="39-40-43-47-48"/>
    <s v="39-40-43-47-48"/>
    <x v="0"/>
    <x v="3427"/>
    <n v="126.024"/>
    <n v="218.88800000000001"/>
    <n v="4.2518260000000003"/>
    <n v="0"/>
    <x v="2853"/>
    <x v="3209"/>
    <n v="138.51611800000001"/>
    <n v="-236.852667"/>
    <n v="3.1398299999999999"/>
    <n v="138.46159399999999"/>
    <n v="-236.927628"/>
    <n v="3.140774"/>
    <n v="9.2693270000000005"/>
    <n v="9.4399999999999996E-4"/>
  </r>
  <r>
    <n v="3460"/>
    <x v="1"/>
    <s v="39-40-43-47-48"/>
    <s v="39-40-43-47-48"/>
    <x v="0"/>
    <x v="3428"/>
    <n v="210.51300000000001"/>
    <n v="350.91"/>
    <n v="4.3746989999999997"/>
    <n v="0"/>
    <x v="2854"/>
    <x v="3210"/>
    <n v="137.72140200000001"/>
    <n v="-236.920785"/>
    <n v="3.1411920000000002"/>
    <n v="137.71546900000001"/>
    <n v="-236.926941"/>
    <n v="3.1412059999999999"/>
    <n v="0.854939"/>
    <n v="1.4E-5"/>
  </r>
  <r>
    <n v="3461"/>
    <x v="1"/>
    <s v="39-40-43-47-48"/>
    <s v="39-40-43-47-48"/>
    <x v="0"/>
    <x v="3429"/>
    <n v="157.25700000000001"/>
    <n v="268.34399999999999"/>
    <n v="3.6362990000000002"/>
    <n v="0"/>
    <x v="2855"/>
    <x v="3211"/>
    <n v="137.12039899999999"/>
    <n v="-236.987627"/>
    <n v="-3.133737"/>
    <n v="136.96208200000001"/>
    <n v="-236.92659"/>
    <n v="3.1407080000000001"/>
    <n v="16.967566000000001"/>
    <n v="6.9709999999999998E-3"/>
  </r>
  <r>
    <n v="3462"/>
    <x v="1"/>
    <s v="39-40-43-47-48"/>
    <s v="39-40-43-47-48"/>
    <x v="0"/>
    <x v="3430"/>
    <n v="124.26300000000001"/>
    <n v="379.42500000000001"/>
    <n v="4.6016320000000004"/>
    <n v="0"/>
    <x v="2856"/>
    <x v="3212"/>
    <n v="136.18200100000001"/>
    <n v="-236.96688599999999"/>
    <n v="3.1406619999999998"/>
    <n v="136.21885700000001"/>
    <n v="-236.92593400000001"/>
    <n v="3.1412"/>
    <n v="5.5094890000000003"/>
    <n v="5.3700000000000004E-4"/>
  </r>
  <r>
    <n v="3463"/>
    <x v="1"/>
    <s v="39-40-43-47-48"/>
    <s v="39-40-43-47-48"/>
    <x v="0"/>
    <x v="3431"/>
    <n v="119.96299999999999"/>
    <n v="239.04900000000001"/>
    <n v="4.5459259999999997"/>
    <n v="0"/>
    <x v="2857"/>
    <x v="3213"/>
    <n v="135.25060199999999"/>
    <n v="-236.993009"/>
    <n v="-3.1380919999999999"/>
    <n v="135.251282"/>
    <n v="-236.92529300000001"/>
    <n v="3.141197"/>
    <n v="6.7719170000000002"/>
    <n v="3.1050000000000001E-3"/>
  </r>
  <r>
    <n v="3464"/>
    <x v="2"/>
    <s v="32-39-40-43-47-48"/>
    <s v="32-39-40-43-47-48"/>
    <x v="0"/>
    <x v="3432"/>
    <n v="231.32400000000001"/>
    <n v="292.911"/>
    <n v="3.9061490000000001"/>
    <n v="0"/>
    <x v="1391"/>
    <x v="3214"/>
    <n v="134.52203399999999"/>
    <n v="-236.92704599999999"/>
    <n v="-3.1415199999999999"/>
    <n v="134.53666699999999"/>
    <n v="-236.92497299999999"/>
    <n v="3.1406930000000002"/>
    <n v="1.4778709999999999"/>
    <n v="8.2799999999999996E-4"/>
  </r>
  <r>
    <n v="3465"/>
    <x v="4"/>
    <s v="32-33-39-40-43-47-48"/>
    <s v="32-33-39-40-43-47-48"/>
    <x v="0"/>
    <x v="3433"/>
    <n v="180.68"/>
    <n v="293.64499999999998"/>
    <n v="5.5861510000000001"/>
    <n v="0"/>
    <x v="2858"/>
    <x v="3215"/>
    <n v="133.72872699999999"/>
    <n v="-236.98138"/>
    <n v="-3.1366960000000002"/>
    <n v="133.82164"/>
    <n v="-236.92433199999999"/>
    <n v="3.1411769999999999"/>
    <n v="10.902873"/>
    <n v="4.4799999999999996E-3"/>
  </r>
  <r>
    <n v="3466"/>
    <x v="4"/>
    <s v="32-33-39-40-43-47-48"/>
    <s v="32-33-39-40-43-47-48"/>
    <x v="0"/>
    <x v="3434"/>
    <n v="184.387"/>
    <n v="207.959"/>
    <n v="5.8702490000000003"/>
    <n v="0"/>
    <x v="2859"/>
    <x v="3216"/>
    <n v="133.04557"/>
    <n v="-236.98149699999999"/>
    <n v="3.1414629999999999"/>
    <n v="133.09994499999999"/>
    <n v="-236.924103"/>
    <n v="3.1407349999999998"/>
    <n v="7.9061899999999996"/>
    <n v="7.27E-4"/>
  </r>
  <r>
    <n v="3467"/>
    <x v="4"/>
    <s v="32-33-39-40-43-47-48"/>
    <s v="32-33-39-40-43-47-48"/>
    <x v="0"/>
    <x v="3435"/>
    <n v="170.29"/>
    <n v="229.041"/>
    <n v="4.5714990000000002"/>
    <n v="0"/>
    <x v="2860"/>
    <x v="2425"/>
    <n v="132.35970800000001"/>
    <n v="-236.93547799999999"/>
    <n v="3.1410849999999999"/>
    <n v="132.37136799999999"/>
    <n v="-236.92352299999999"/>
    <n v="3.1412559999999998"/>
    <n v="1.669999"/>
    <n v="1.7100000000000001E-4"/>
  </r>
  <r>
    <n v="3468"/>
    <x v="4"/>
    <s v="32-33-39-40-43-47-48"/>
    <s v="32-33-39-40-43-47-48"/>
    <x v="0"/>
    <x v="3436"/>
    <n v="240.041"/>
    <n v="331.47699999999998"/>
    <n v="5.6478919999999997"/>
    <n v="0"/>
    <x v="1940"/>
    <x v="3217"/>
    <n v="131.58192700000001"/>
    <n v="-236.976722"/>
    <n v="-3.1414909999999998"/>
    <n v="131.63992300000001"/>
    <n v="-236.92330899999999"/>
    <n v="3.1407970000000001"/>
    <n v="7.884455"/>
    <n v="6.9399999999999996E-4"/>
  </r>
  <r>
    <n v="3469"/>
    <x v="4"/>
    <s v="32-33-39-40-43-47-48"/>
    <s v="32-33-39-40-43-47-48"/>
    <x v="0"/>
    <x v="3437"/>
    <n v="167.137"/>
    <n v="332.32"/>
    <n v="6.0080010000000001"/>
    <n v="0"/>
    <x v="2861"/>
    <x v="3218"/>
    <n v="130.93691999999999"/>
    <n v="-236.93046799999999"/>
    <n v="-3.1405850000000002"/>
    <n v="130.90986599999999"/>
    <n v="-236.92280600000001"/>
    <n v="3.1412930000000001"/>
    <n v="2.8117809999999999"/>
    <n v="7.0799999999999997E-4"/>
  </r>
  <r>
    <n v="3470"/>
    <x v="4"/>
    <s v="32-33-39-40-43-47-48"/>
    <s v="32-33-39-40-43-47-48"/>
    <x v="0"/>
    <x v="3438"/>
    <n v="153.31200000000001"/>
    <n v="241.126"/>
    <n v="7.0071089999999998"/>
    <n v="0"/>
    <x v="2862"/>
    <x v="3219"/>
    <n v="129.94933900000001"/>
    <n v="-236.85692"/>
    <n v="3.1356130000000002"/>
    <n v="129.94146699999999"/>
    <n v="-236.92219499999999"/>
    <n v="3.1412490000000002"/>
    <n v="6.5748680000000004"/>
    <n v="5.6360000000000004E-3"/>
  </r>
  <r>
    <n v="3471"/>
    <x v="4"/>
    <s v="32-33-39-40-43-47-48"/>
    <s v="32-33-39-40-43-47-48"/>
    <x v="0"/>
    <x v="3439"/>
    <n v="160.69900000000001"/>
    <n v="232.34899999999999"/>
    <n v="5.6906309999999998"/>
    <n v="0"/>
    <x v="2863"/>
    <x v="3220"/>
    <n v="129.19106199999999"/>
    <n v="-236.96542199999999"/>
    <n v="-3.1403639999999999"/>
    <n v="129.21791099999999"/>
    <n v="-236.92190600000001"/>
    <n v="3.1407539999999998"/>
    <n v="5.1132600000000004"/>
    <n v="3.8999999999999999E-4"/>
  </r>
  <r>
    <n v="3472"/>
    <x v="4"/>
    <s v="32-33-39-40-43-47-48"/>
    <s v="32-33-39-40-43-47-48"/>
    <x v="0"/>
    <x v="3440"/>
    <n v="165.68899999999999"/>
    <n v="464.096"/>
    <n v="4.6709189999999996"/>
    <n v="0"/>
    <x v="2864"/>
    <x v="3221"/>
    <n v="128.48992999999999"/>
    <n v="-236.90349000000001"/>
    <n v="-3.1413220000000002"/>
    <n v="128.49449200000001"/>
    <n v="-236.92134100000001"/>
    <n v="3.1412499999999999"/>
    <n v="1.8424910000000001"/>
    <n v="7.2000000000000002E-5"/>
  </r>
  <r>
    <n v="3473"/>
    <x v="2"/>
    <s v="32-33-39-40-43-47"/>
    <s v="32-33-39-40-43-47"/>
    <x v="0"/>
    <x v="3441"/>
    <n v="283.113"/>
    <n v="356.45800000000003"/>
    <n v="4.3246969999999996"/>
    <n v="0"/>
    <x v="2865"/>
    <x v="3222"/>
    <n v="127.75369000000001"/>
    <n v="-236.92904200000001"/>
    <n v="3.141559"/>
    <n v="127.769783"/>
    <n v="-236.921143"/>
    <n v="3.1407790000000002"/>
    <n v="1.7927420000000001"/>
    <n v="7.7999999999999999E-4"/>
  </r>
  <r>
    <n v="3474"/>
    <x v="1"/>
    <s v="32-33-39-40-43"/>
    <s v="32-33-39-40-43"/>
    <x v="0"/>
    <x v="3442"/>
    <n v="228.13"/>
    <n v="340.75900000000001"/>
    <n v="4.6488889999999996"/>
    <n v="0"/>
    <x v="2866"/>
    <x v="3223"/>
    <n v="126.817547"/>
    <n v="-236.91256200000001"/>
    <n v="3.1369250000000002"/>
    <n v="126.801277"/>
    <n v="-236.920502"/>
    <n v="3.140736"/>
    <n v="1.8104150000000001"/>
    <n v="3.8110000000000002E-3"/>
  </r>
  <r>
    <n v="3475"/>
    <x v="1"/>
    <s v="32-33-39-40-43"/>
    <s v="32-33-39-40-43"/>
    <x v="0"/>
    <x v="3443"/>
    <n v="224.054"/>
    <n v="246.535"/>
    <n v="3.9405700000000001"/>
    <n v="0"/>
    <x v="2867"/>
    <x v="3224"/>
    <n v="126.06396599999999"/>
    <n v="-236.90095700000001"/>
    <n v="-3.1375500000000001"/>
    <n v="126.074265"/>
    <n v="-236.919815"/>
    <n v="3.1412010000000001"/>
    <n v="2.1486860000000001"/>
    <n v="3.6510000000000002E-3"/>
  </r>
  <r>
    <n v="3476"/>
    <x v="1"/>
    <s v="32-33-39-40-43"/>
    <s v="32-33-39-40-43"/>
    <x v="0"/>
    <x v="3444"/>
    <n v="173.43899999999999"/>
    <n v="224.72499999999999"/>
    <n v="3.4188519999999998"/>
    <n v="0"/>
    <x v="2868"/>
    <x v="3225"/>
    <n v="125.29904000000001"/>
    <n v="-236.95362600000001"/>
    <n v="3.1401849999999998"/>
    <n v="125.347633"/>
    <n v="-236.919464"/>
    <n v="3.1407069999999999"/>
    <n v="5.9400320000000004"/>
    <n v="5.2099999999999998E-4"/>
  </r>
  <r>
    <n v="3477"/>
    <x v="1"/>
    <s v="32-33-39-40-43"/>
    <s v="32-33-39-40-43"/>
    <x v="0"/>
    <x v="3445"/>
    <n v="119.77800000000001"/>
    <n v="202.53899999999999"/>
    <n v="3.0314709999999998"/>
    <n v="0"/>
    <x v="2869"/>
    <x v="3226"/>
    <n v="124.56546299999999"/>
    <n v="-236.96242000000001"/>
    <n v="3.1401690000000002"/>
    <n v="124.621719"/>
    <n v="-236.91877700000001"/>
    <n v="3.141197"/>
    <n v="7.1199719999999997"/>
    <n v="1.029E-3"/>
  </r>
  <r>
    <n v="3478"/>
    <x v="1"/>
    <s v="32-33-39-40-43"/>
    <s v="32-33-39-40-43"/>
    <x v="0"/>
    <x v="3446"/>
    <n v="328.46199999999999"/>
    <n v="822.43600000000004"/>
    <n v="4.7210510000000001"/>
    <n v="0"/>
    <x v="1405"/>
    <x v="3227"/>
    <n v="123.609064"/>
    <n v="-236.96248299999999"/>
    <n v="3.141146"/>
    <n v="123.65456399999999"/>
    <n v="-236.91807600000001"/>
    <n v="3.141197"/>
    <n v="6.3578650000000003"/>
    <n v="5.1E-5"/>
  </r>
  <r>
    <n v="3479"/>
    <x v="1"/>
    <s v="32-33-39-40-43"/>
    <s v="32-33-39-40-43"/>
    <x v="0"/>
    <x v="3447"/>
    <n v="337.25599999999997"/>
    <n v="544.92999999999995"/>
    <n v="3.2038799999999998"/>
    <n v="0"/>
    <x v="2870"/>
    <x v="3228"/>
    <n v="122.963189"/>
    <n v="-236.883521"/>
    <n v="3.1406130000000001"/>
    <n v="122.929222"/>
    <n v="-236.917709"/>
    <n v="3.1407080000000001"/>
    <n v="4.819369"/>
    <n v="9.5000000000000005E-5"/>
  </r>
  <r>
    <n v="3480"/>
    <x v="1"/>
    <s v="32-33-39-40-43"/>
    <s v="32-33-39-40-43"/>
    <x v="0"/>
    <x v="3448"/>
    <n v="128.99700000000001"/>
    <n v="295.04700000000003"/>
    <n v="3.7578670000000001"/>
    <n v="0"/>
    <x v="2871"/>
    <x v="3229"/>
    <n v="122.226494"/>
    <n v="-236.907321"/>
    <n v="3.137689"/>
    <n v="122.203575"/>
    <n v="-236.91717499999999"/>
    <n v="3.141229"/>
    <n v="2.4947189999999999"/>
    <n v="3.5400000000000002E-3"/>
  </r>
  <r>
    <n v="3481"/>
    <x v="1"/>
    <s v="32-33-39-40-43"/>
    <s v="32-33-39-40-43"/>
    <x v="0"/>
    <x v="3449"/>
    <n v="165.75"/>
    <n v="482.87700000000001"/>
    <n v="4.5600350000000001"/>
    <n v="0"/>
    <x v="2872"/>
    <x v="3230"/>
    <n v="121.511629"/>
    <n v="-236.968019"/>
    <n v="-3.140549"/>
    <n v="121.47762299999999"/>
    <n v="-236.916946"/>
    <n v="3.14073"/>
    <n v="6.1358170000000003"/>
    <n v="1.8100000000000001E-4"/>
  </r>
  <r>
    <n v="3482"/>
    <x v="1"/>
    <s v="32-33-39-40-43"/>
    <s v="32-33-39-40-43"/>
    <x v="0"/>
    <x v="3450"/>
    <n v="118.047"/>
    <n v="230.34299999999999"/>
    <n v="6.4073880000000001"/>
    <n v="0"/>
    <x v="2873"/>
    <x v="3231"/>
    <n v="120.267383"/>
    <n v="-237.16146800000001"/>
    <n v="3.1412360000000001"/>
    <n v="120.50953699999999"/>
    <n v="-236.916382"/>
    <n v="3.1407409999999998"/>
    <n v="34.453693000000001"/>
    <n v="4.9600000000000002E-4"/>
  </r>
  <r>
    <n v="3483"/>
    <x v="1"/>
    <s v="32-33-39-40-43"/>
    <s v="32-33-39-40-43"/>
    <x v="0"/>
    <x v="3451"/>
    <n v="155.87700000000001"/>
    <n v="254.91499999999999"/>
    <n v="3.0688059999999999"/>
    <n v="0"/>
    <x v="2874"/>
    <x v="267"/>
    <n v="119.80945199999999"/>
    <n v="-236.90634800000001"/>
    <n v="3.1347330000000002"/>
    <n v="119.783562"/>
    <n v="-236.91577100000001"/>
    <n v="3.1412420000000001"/>
    <n v="2.755185"/>
    <n v="6.509E-3"/>
  </r>
  <r>
    <n v="3484"/>
    <x v="1"/>
    <s v="32-33-39-40-43"/>
    <s v="32-33-39-40-43"/>
    <x v="0"/>
    <x v="3452"/>
    <n v="120.31399999999999"/>
    <n v="319.75"/>
    <n v="4.5993870000000001"/>
    <n v="0"/>
    <x v="2875"/>
    <x v="790"/>
    <n v="119.057248"/>
    <n v="-236.91599600000001"/>
    <n v="3.1407280000000002"/>
    <n v="119.057732"/>
    <n v="-236.915482"/>
    <n v="3.1407289999999999"/>
    <n v="7.0628999999999997E-2"/>
    <n v="9.9999999999999995E-7"/>
  </r>
  <r>
    <n v="3485"/>
    <x v="1"/>
    <s v="32-33-39-40-43"/>
    <s v="32-33-39-40-43"/>
    <x v="0"/>
    <x v="3453"/>
    <n v="161.08799999999999"/>
    <n v="320.17599999999999"/>
    <n v="4.3346679999999997"/>
    <n v="0"/>
    <x v="2876"/>
    <x v="3232"/>
    <n v="118.322042"/>
    <n v="-236.901353"/>
    <n v="-3.1402220000000001"/>
    <n v="118.332016"/>
    <n v="-236.91482500000001"/>
    <n v="3.1411829999999998"/>
    <n v="1.6762619999999999"/>
    <n v="9.6000000000000002E-4"/>
  </r>
  <r>
    <n v="3486"/>
    <x v="0"/>
    <s v="32-33-39-40"/>
    <s v="32-33-39-40"/>
    <x v="0"/>
    <x v="3454"/>
    <n v="305.827"/>
    <n v="841.52800000000002"/>
    <n v="3.6608849999999999"/>
    <n v="0"/>
    <x v="2877"/>
    <x v="1532"/>
    <n v="117.35872999999999"/>
    <n v="-236.88669999999999"/>
    <n v="3.1402990000000002"/>
    <n v="117.364395"/>
    <n v="-236.914276"/>
    <n v="3.141232"/>
    <n v="2.8151959999999998"/>
    <n v="9.3300000000000002E-4"/>
  </r>
  <r>
    <n v="3487"/>
    <x v="0"/>
    <s v="32-33-39-40"/>
    <s v="32-33-39-40"/>
    <x v="0"/>
    <x v="3455"/>
    <n v="141.16300000000001"/>
    <n v="587.85699999999997"/>
    <n v="2.1799040000000001"/>
    <n v="0"/>
    <x v="797"/>
    <x v="3233"/>
    <n v="116.797409"/>
    <n v="-236.751059"/>
    <n v="3.1350159999999998"/>
    <n v="116.638588"/>
    <n v="-236.91398599999999"/>
    <n v="3.1407470000000002"/>
    <n v="22.752883000000001"/>
    <n v="5.731E-3"/>
  </r>
  <r>
    <n v="3488"/>
    <x v="0"/>
    <s v="32-33-39-40"/>
    <s v="32-33-39-40"/>
    <x v="0"/>
    <x v="2268"/>
    <n v="176.62899999999999"/>
    <n v="396.68200000000002"/>
    <n v="3.188723"/>
    <n v="0"/>
    <x v="2878"/>
    <x v="3234"/>
    <n v="115.944813"/>
    <n v="-236.91479200000001"/>
    <n v="-3.1410870000000002"/>
    <n v="115.912712"/>
    <n v="-236.91329999999999"/>
    <n v="3.1412260000000001"/>
    <n v="3.2135699999999998"/>
    <n v="1.3899999999999999E-4"/>
  </r>
  <r>
    <n v="3489"/>
    <x v="0"/>
    <s v="32-33-39-40"/>
    <s v="32-33-39-40"/>
    <x v="0"/>
    <x v="3456"/>
    <n v="116.83"/>
    <n v="353.42599999999999"/>
    <n v="3.1896710000000001"/>
    <n v="0"/>
    <x v="2879"/>
    <x v="2944"/>
    <n v="115.190879"/>
    <n v="-237.030002"/>
    <n v="3.132196"/>
    <n v="115.18682099999999"/>
    <n v="-236.913025"/>
    <n v="3.1407579999999999"/>
    <n v="11.704729"/>
    <n v="8.5620000000000002E-3"/>
  </r>
  <r>
    <n v="3490"/>
    <x v="1"/>
    <s v="25-32-33-39-40"/>
    <s v="25-32-33-39-40"/>
    <x v="0"/>
    <x v="3457"/>
    <n v="321.73599999999999"/>
    <n v="201.89699999999999"/>
    <n v="5.707713"/>
    <n v="0"/>
    <x v="219"/>
    <x v="2812"/>
    <n v="114.229169"/>
    <n v="-236.96979899999999"/>
    <n v="3.1349930000000001"/>
    <n v="114.218994"/>
    <n v="-236.912521"/>
    <n v="3.1407790000000002"/>
    <n v="5.8173969999999997"/>
    <n v="5.7860000000000003E-3"/>
  </r>
  <r>
    <n v="3491"/>
    <x v="2"/>
    <s v="25-26-32-33-39-40"/>
    <s v="25-26-32-33-39-40"/>
    <x v="0"/>
    <x v="3458"/>
    <n v="237.79499999999999"/>
    <n v="386.12200000000001"/>
    <n v="5.0295930000000002"/>
    <n v="0"/>
    <x v="2880"/>
    <x v="1032"/>
    <n v="113.447468"/>
    <n v="-236.934597"/>
    <n v="-3.1408900000000002"/>
    <n v="113.493195"/>
    <n v="-236.91189600000001"/>
    <n v="3.141248"/>
    <n v="5.105175"/>
    <n v="3.5799999999999997E-4"/>
  </r>
  <r>
    <n v="3492"/>
    <x v="2"/>
    <s v="25-26-32-33-39-40"/>
    <s v="25-26-32-33-39-40"/>
    <x v="0"/>
    <x v="3459"/>
    <n v="208.50399999999999"/>
    <n v="273.36599999999999"/>
    <n v="5.0623240000000003"/>
    <n v="0"/>
    <x v="221"/>
    <x v="3235"/>
    <n v="112.859527"/>
    <n v="-236.842343"/>
    <n v="-3.13971"/>
    <n v="112.767387"/>
    <n v="-236.911621"/>
    <n v="3.1407470000000002"/>
    <n v="11.527856"/>
    <n v="1.0369999999999999E-3"/>
  </r>
  <r>
    <n v="3493"/>
    <x v="2"/>
    <s v="25-26-32-33-39-40"/>
    <s v="25-26-32-33-39-40"/>
    <x v="0"/>
    <x v="3460"/>
    <n v="137.405"/>
    <n v="253.095"/>
    <n v="4.4216540000000002"/>
    <n v="0"/>
    <x v="1138"/>
    <x v="3236"/>
    <n v="112.018355"/>
    <n v="-236.92741799999999"/>
    <n v="3.1410439999999999"/>
    <n v="112.041588"/>
    <n v="-236.91108700000001"/>
    <n v="3.141286"/>
    <n v="2.8398319999999999"/>
    <n v="2.42E-4"/>
  </r>
  <r>
    <n v="3494"/>
    <x v="2"/>
    <s v="25-26-32-33-39-40"/>
    <s v="25-26-32-33-39-40"/>
    <x v="0"/>
    <x v="3461"/>
    <n v="138.19499999999999"/>
    <n v="459.92"/>
    <n v="5.8337519999999996"/>
    <n v="0"/>
    <x v="558"/>
    <x v="3237"/>
    <n v="111.306453"/>
    <n v="-236.99081699999999"/>
    <n v="3.1381000000000001"/>
    <n v="111.315788"/>
    <n v="-236.910889"/>
    <n v="3.140806"/>
    <n v="8.047167"/>
    <n v="2.7049999999999999E-3"/>
  </r>
  <r>
    <n v="3495"/>
    <x v="2"/>
    <s v="25-26-32-33-39-40"/>
    <s v="25-26-32-33-39-40"/>
    <x v="0"/>
    <x v="3462"/>
    <n v="156.542"/>
    <n v="295.80599999999998"/>
    <n v="5.5199009999999999"/>
    <n v="0"/>
    <x v="2881"/>
    <x v="465"/>
    <n v="110.371514"/>
    <n v="-236.89587800000001"/>
    <n v="3.1413229999999999"/>
    <n v="110.34805299999999"/>
    <n v="-236.91043099999999"/>
    <n v="3.140809"/>
    <n v="2.7608389999999998"/>
    <n v="5.1400000000000003E-4"/>
  </r>
  <r>
    <n v="3496"/>
    <x v="2"/>
    <s v="25-26-32-33-39-40"/>
    <s v="25-26-32-33-39-40"/>
    <x v="0"/>
    <x v="3463"/>
    <n v="510.86"/>
    <n v="1202.376"/>
    <n v="4.2814719999999999"/>
    <n v="0"/>
    <x v="1003"/>
    <x v="3238"/>
    <n v="109.59055600000001"/>
    <n v="-236.82275200000001"/>
    <n v="-3.134935"/>
    <n v="109.622253"/>
    <n v="-236.90991199999999"/>
    <n v="3.1412990000000001"/>
    <n v="9.274457"/>
    <n v="6.3639999999999999E-3"/>
  </r>
  <r>
    <n v="3497"/>
    <x v="2"/>
    <s v="25-26-32-33-39-40"/>
    <s v="25-26-32-33-39-40"/>
    <x v="0"/>
    <x v="3464"/>
    <n v="239.55199999999999"/>
    <n v="297.03399999999999"/>
    <n v="4.4418949999999997"/>
    <n v="0"/>
    <x v="1346"/>
    <x v="546"/>
    <n v="108.897662"/>
    <n v="-236.9496"/>
    <n v="3.1386029999999998"/>
    <n v="108.89645400000001"/>
    <n v="-236.90971400000001"/>
    <n v="3.1408100000000001"/>
    <n v="3.9904660000000001"/>
    <n v="2.2070000000000002E-3"/>
  </r>
  <r>
    <n v="3498"/>
    <x v="2"/>
    <s v="25-26-32-33-39-40"/>
    <s v="25-26-32-33-39-40"/>
    <x v="0"/>
    <x v="3465"/>
    <n v="253.54300000000001"/>
    <n v="559.78200000000004"/>
    <n v="4.8590479999999996"/>
    <n v="0"/>
    <x v="2882"/>
    <x v="3239"/>
    <n v="108.193359"/>
    <n v="-236.928798"/>
    <n v="3.138719"/>
    <n v="108.170654"/>
    <n v="-236.90919500000001"/>
    <n v="3.1413199999999999"/>
    <n v="2.999641"/>
    <n v="2.6020000000000001E-3"/>
  </r>
  <r>
    <n v="3499"/>
    <x v="2"/>
    <s v="25-26-32-33-39-40"/>
    <s v="25-26-32-33-39-40"/>
    <x v="0"/>
    <x v="3466"/>
    <n v="213.524"/>
    <n v="289.435"/>
    <n v="6.2265790000000001"/>
    <n v="0"/>
    <x v="1219"/>
    <x v="3240"/>
    <n v="107.149224"/>
    <n v="-236.97911300000001"/>
    <n v="3.1382150000000002"/>
    <n v="107.20291899999999"/>
    <n v="-236.90872200000001"/>
    <n v="3.1413380000000002"/>
    <n v="8.8532580000000003"/>
    <n v="3.1229999999999999E-3"/>
  </r>
  <r>
    <n v="3500"/>
    <x v="2"/>
    <s v="25-26-32-33-39-40"/>
    <s v="25-26-32-33-39-40"/>
    <x v="0"/>
    <x v="3467"/>
    <n v="140.80000000000001"/>
    <n v="366.85500000000002"/>
    <n v="4.1723239999999997"/>
    <n v="0"/>
    <x v="2288"/>
    <x v="63"/>
    <n v="106.47093599999999"/>
    <n v="-236.912902"/>
    <n v="3.1395879999999998"/>
    <n v="106.477119"/>
    <n v="-236.90850800000001"/>
    <n v="3.1408290000000001"/>
    <n v="0.75852900000000001"/>
    <n v="1.2409999999999999E-3"/>
  </r>
  <r>
    <n v="3501"/>
    <x v="2"/>
    <s v="25-26-32-33-39-40"/>
    <s v="25-26-32-33-39-40"/>
    <x v="0"/>
    <x v="3468"/>
    <n v="237.23599999999999"/>
    <n v="301.50299999999999"/>
    <n v="3.9771619999999999"/>
    <n v="0"/>
    <x v="558"/>
    <x v="3226"/>
    <n v="105.73483400000001"/>
    <n v="-236.91975099999999"/>
    <n v="-3.1414599999999999"/>
    <n v="105.751312"/>
    <n v="-236.90799000000001"/>
    <n v="3.1413359999999999"/>
    <n v="2.0244689999999999"/>
    <n v="1.2300000000000001E-4"/>
  </r>
  <r>
    <n v="3502"/>
    <x v="1"/>
    <s v="25-26-32-33-40"/>
    <s v="25-26-32-33-40"/>
    <x v="0"/>
    <x v="3469"/>
    <n v="130.24799999999999"/>
    <n v="259.88099999999997"/>
    <n v="3.1201140000000001"/>
    <n v="0"/>
    <x v="712"/>
    <x v="3241"/>
    <n v="105.072451"/>
    <n v="-236.866041"/>
    <n v="3.139618"/>
    <n v="105.025513"/>
    <n v="-236.907791"/>
    <n v="3.1408450000000001"/>
    <n v="6.2819510000000003"/>
    <n v="1.227E-3"/>
  </r>
  <r>
    <n v="3503"/>
    <x v="1"/>
    <s v="25-26-32-33-40"/>
    <s v="25-26-32-33-40"/>
    <x v="0"/>
    <x v="3470"/>
    <n v="198.87299999999999"/>
    <n v="312.36599999999999"/>
    <n v="4.93201"/>
    <n v="0"/>
    <x v="712"/>
    <x v="3242"/>
    <n v="104.079367"/>
    <n v="-236.918995"/>
    <n v="3.1393369999999998"/>
    <n v="104.057777"/>
    <n v="-236.90730300000001"/>
    <n v="3.1408200000000002"/>
    <n v="2.4552330000000002"/>
    <n v="1.4829999999999999E-3"/>
  </r>
  <r>
    <n v="3504"/>
    <x v="1"/>
    <s v="25-26-32-33-40"/>
    <s v="25-26-32-33-40"/>
    <x v="0"/>
    <x v="3471"/>
    <n v="226.33799999999999"/>
    <n v="319.245"/>
    <n v="3.7564109999999999"/>
    <n v="0"/>
    <x v="703"/>
    <x v="542"/>
    <n v="103.32559000000001"/>
    <n v="-236.89891399999999"/>
    <n v="-3.139656"/>
    <n v="103.33197800000001"/>
    <n v="-236.90678399999999"/>
    <n v="3.141305"/>
    <n v="1.013663"/>
    <n v="1.6490000000000001E-3"/>
  </r>
  <r>
    <n v="3505"/>
    <x v="1"/>
    <s v="25-26-32-33-40"/>
    <s v="25-26-32-33-40"/>
    <x v="0"/>
    <x v="3472"/>
    <n v="124.771"/>
    <n v="281.61900000000003"/>
    <n v="5.0428110000000004"/>
    <n v="0"/>
    <x v="723"/>
    <x v="3243"/>
    <n v="102.576489"/>
    <n v="-236.936373"/>
    <n v="3.1409660000000001"/>
    <n v="102.606178"/>
    <n v="-236.90647899999999"/>
    <n v="3.140768"/>
    <n v="4.2132199999999997"/>
    <n v="1.9799999999999999E-4"/>
  </r>
  <r>
    <n v="3506"/>
    <x v="1"/>
    <s v="25-26-32-33-40"/>
    <s v="25-26-32-33-40"/>
    <x v="0"/>
    <x v="3473"/>
    <n v="199.92"/>
    <n v="271.255"/>
    <n v="3.428042"/>
    <n v="0"/>
    <x v="724"/>
    <x v="2453"/>
    <n v="101.878444"/>
    <n v="-236.894567"/>
    <n v="-3.140809"/>
    <n v="101.880379"/>
    <n v="-236.90579199999999"/>
    <n v="3.1412330000000002"/>
    <n v="1.1390979999999999"/>
    <n v="4.2400000000000001E-4"/>
  </r>
  <r>
    <n v="3507"/>
    <x v="1"/>
    <s v="25-26-32-33-40"/>
    <s v="25-26-32-33-40"/>
    <x v="0"/>
    <x v="3474"/>
    <n v="161.887"/>
    <n v="228.97399999999999"/>
    <n v="4.3682439999999998"/>
    <n v="0"/>
    <x v="723"/>
    <x v="3244"/>
    <n v="101.12027"/>
    <n v="-236.89766299999999"/>
    <n v="-3.1269939999999998"/>
    <n v="101.154579"/>
    <n v="-236.905441"/>
    <n v="3.1407240000000001"/>
    <n v="3.5180310000000001"/>
    <n v="1.3729999999999999E-2"/>
  </r>
  <r>
    <n v="3508"/>
    <x v="1"/>
    <s v="25-26-32-33-40"/>
    <s v="25-26-32-33-40"/>
    <x v="0"/>
    <x v="3475"/>
    <n v="222.7"/>
    <n v="250.87200000000001"/>
    <n v="5.6434790000000001"/>
    <n v="0"/>
    <x v="719"/>
    <x v="1521"/>
    <n v="100.142617"/>
    <n v="-236.94347400000001"/>
    <n v="3.1397889999999999"/>
    <n v="100.18684399999999"/>
    <n v="-236.904785"/>
    <n v="3.140698"/>
    <n v="5.8760810000000001"/>
    <n v="9.0899999999999998E-4"/>
  </r>
  <r>
    <n v="3509"/>
    <x v="1"/>
    <s v="25-26-32-33-40"/>
    <s v="25-26-32-33-40"/>
    <x v="0"/>
    <x v="3476"/>
    <n v="180.11600000000001"/>
    <n v="267.49299999999999"/>
    <n v="3.868303"/>
    <n v="0"/>
    <x v="552"/>
    <x v="1689"/>
    <n v="99.458926000000005"/>
    <n v="-236.91936200000001"/>
    <n v="3.1396099999999998"/>
    <n v="99.461044000000001"/>
    <n v="-236.904099"/>
    <n v="3.1411899999999999"/>
    <n v="1.5410189999999999"/>
    <n v="1.58E-3"/>
  </r>
  <r>
    <n v="3510"/>
    <x v="1"/>
    <s v="25-26-32-33-40"/>
    <s v="25-26-32-33-40"/>
    <x v="0"/>
    <x v="3477"/>
    <n v="210.655"/>
    <n v="221.59800000000001"/>
    <n v="3.964207"/>
    <n v="0"/>
    <x v="152"/>
    <x v="3245"/>
    <n v="98.758060999999998"/>
    <n v="-236.89596299999999"/>
    <n v="3.1338979999999999"/>
    <n v="98.735245000000006"/>
    <n v="-236.90374800000001"/>
    <n v="3.1406689999999999"/>
    <n v="2.410736"/>
    <n v="6.7720000000000002E-3"/>
  </r>
  <r>
    <n v="3511"/>
    <x v="1"/>
    <s v="25-26-32-33-40"/>
    <s v="25-26-32-33-40"/>
    <x v="0"/>
    <x v="3478"/>
    <n v="221.93100000000001"/>
    <n v="206.005"/>
    <n v="3.6557080000000002"/>
    <n v="0"/>
    <x v="552"/>
    <x v="264"/>
    <n v="97.977964"/>
    <n v="-236.933167"/>
    <n v="3.1415470000000001"/>
    <n v="98.009438000000003"/>
    <n v="-236.903076"/>
    <n v="3.1411699999999998"/>
    <n v="4.3543779999999996"/>
    <n v="3.77E-4"/>
  </r>
  <r>
    <n v="3512"/>
    <x v="1"/>
    <s v="25-26-32-33-40"/>
    <s v="25-26-32-33-40"/>
    <x v="0"/>
    <x v="3479"/>
    <n v="161.99700000000001"/>
    <n v="258.36399999999998"/>
    <n v="3.3261769999999999"/>
    <n v="0"/>
    <x v="147"/>
    <x v="3246"/>
    <n v="97.296075999999999"/>
    <n v="-236.88932199999999"/>
    <n v="3.141032"/>
    <n v="97.283637999999996"/>
    <n v="-236.90284700000001"/>
    <n v="3.1407240000000001"/>
    <n v="1.837491"/>
    <n v="3.0800000000000001E-4"/>
  </r>
  <r>
    <n v="3513"/>
    <x v="1"/>
    <s v="25-26-32-33-40"/>
    <s v="25-26-32-33-40"/>
    <x v="0"/>
    <x v="3480"/>
    <n v="139.346"/>
    <n v="280.93700000000001"/>
    <n v="4.2909309999999996"/>
    <n v="0"/>
    <x v="719"/>
    <x v="3247"/>
    <n v="96.319137999999995"/>
    <n v="-236.90517399999999"/>
    <n v="-3.141038"/>
    <n v="96.315903000000006"/>
    <n v="-236.90220600000001"/>
    <n v="3.1407080000000001"/>
    <n v="0.43897999999999998"/>
    <n v="3.3100000000000002E-4"/>
  </r>
  <r>
    <n v="3514"/>
    <x v="1"/>
    <s v="25-26-32-33-40"/>
    <s v="25-26-32-33-40"/>
    <x v="0"/>
    <x v="3481"/>
    <n v="328.22"/>
    <n v="882.71400000000006"/>
    <n v="4.4822309999999996"/>
    <n v="0"/>
    <x v="723"/>
    <x v="3248"/>
    <n v="95.581059999999994"/>
    <n v="-236.90738300000001"/>
    <n v="-3.14113"/>
    <n v="95.590102999999999"/>
    <n v="-236.901535"/>
    <n v="3.1411720000000001"/>
    <n v="1.076964"/>
    <n v="4.1999999999999998E-5"/>
  </r>
  <r>
    <n v="3515"/>
    <x v="1"/>
    <s v="25-26-32-33-40"/>
    <s v="25-26-32-33-40"/>
    <x v="0"/>
    <x v="3482"/>
    <n v="165.06800000000001"/>
    <n v="305.387"/>
    <n v="3.654995"/>
    <n v="0"/>
    <x v="717"/>
    <x v="3249"/>
    <n v="94.863185999999999"/>
    <n v="-236.882409"/>
    <n v="-3.141562"/>
    <n v="94.864304000000004"/>
    <n v="-236.90126000000001"/>
    <n v="3.1407129999999999"/>
    <n v="1.888487"/>
    <n v="8.4900000000000004E-4"/>
  </r>
  <r>
    <n v="3516"/>
    <x v="0"/>
    <s v="25-26-32-33"/>
    <s v="25-26-32-33"/>
    <x v="0"/>
    <x v="3483"/>
    <n v="867.39200000000005"/>
    <n v="397.15300000000002"/>
    <n v="4.1834730000000002"/>
    <n v="0"/>
    <x v="555"/>
    <x v="271"/>
    <n v="93.907235"/>
    <n v="-236.903446"/>
    <n v="-3.1412360000000001"/>
    <n v="93.896568000000002"/>
    <n v="-236.90055799999999"/>
    <n v="3.1406939999999999"/>
    <n v="1.1050819999999999"/>
    <n v="5.4199999999999995E-4"/>
  </r>
  <r>
    <n v="3517"/>
    <x v="0"/>
    <s v="25-26-32-33"/>
    <s v="25-26-32-33"/>
    <x v="0"/>
    <x v="3484"/>
    <n v="99.486000000000004"/>
    <n v="221.35400000000001"/>
    <n v="3.1990539999999998"/>
    <n v="0"/>
    <x v="558"/>
    <x v="3250"/>
    <n v="93.181734000000006"/>
    <n v="-236.85880900000001"/>
    <n v="3.1381100000000002"/>
    <n v="93.170769000000007"/>
    <n v="-236.90000900000001"/>
    <n v="3.1412260000000001"/>
    <n v="4.2634080000000001"/>
    <n v="3.1159999999999998E-3"/>
  </r>
  <r>
    <n v="3518"/>
    <x v="0"/>
    <s v="25-26-32-33"/>
    <s v="25-26-32-33"/>
    <x v="0"/>
    <x v="3485"/>
    <n v="129.38999999999999"/>
    <n v="315.173"/>
    <n v="3.1684420000000002"/>
    <n v="0"/>
    <x v="560"/>
    <x v="3251"/>
    <n v="92.412021999999993"/>
    <n v="-236.971689"/>
    <n v="-3.1377510000000002"/>
    <n v="92.444969"/>
    <n v="-236.89982599999999"/>
    <n v="3.1407600000000002"/>
    <n v="7.9055540000000004"/>
    <n v="3.009E-3"/>
  </r>
  <r>
    <n v="3519"/>
    <x v="0"/>
    <s v="25-26-32-33"/>
    <s v="25-26-32-33"/>
    <x v="0"/>
    <x v="3486"/>
    <n v="110.742"/>
    <n v="240.11"/>
    <n v="2.7261139999999999"/>
    <n v="0"/>
    <x v="552"/>
    <x v="1027"/>
    <n v="91.716487999999998"/>
    <n v="-236.926717"/>
    <n v="-3.1399780000000002"/>
    <n v="91.719170000000005"/>
    <n v="-236.89920000000001"/>
    <n v="3.141229"/>
    <n v="2.7646809999999999"/>
    <n v="1.2509999999999999E-3"/>
  </r>
  <r>
    <n v="3520"/>
    <x v="0"/>
    <s v="25-26-32-33"/>
    <s v="25-26-32-33"/>
    <x v="0"/>
    <x v="3487"/>
    <n v="113.938"/>
    <n v="291.11599999999999"/>
    <n v="3.340776"/>
    <n v="0"/>
    <x v="560"/>
    <x v="3252"/>
    <n v="90.969745000000003"/>
    <n v="-236.97302999999999"/>
    <n v="3.1312009999999999"/>
    <n v="90.993369999999999"/>
    <n v="-236.89884900000001"/>
    <n v="3.1407310000000002"/>
    <n v="7.7852129999999997"/>
    <n v="9.5300000000000003E-3"/>
  </r>
  <r>
    <n v="3521"/>
    <x v="0"/>
    <s v="25-26-32-33"/>
    <s v="25-26-32-33"/>
    <x v="0"/>
    <x v="3488"/>
    <n v="101.18300000000001"/>
    <n v="218.047"/>
    <n v="3.4266290000000001"/>
    <n v="0"/>
    <x v="552"/>
    <x v="3253"/>
    <n v="90.018242999999998"/>
    <n v="-236.92230599999999"/>
    <n v="3.1374369999999998"/>
    <n v="90.025634999999994"/>
    <n v="-236.89830000000001"/>
    <n v="3.140749"/>
    <n v="2.5118360000000002"/>
    <n v="3.3119999999999998E-3"/>
  </r>
  <r>
    <n v="3522"/>
    <x v="0"/>
    <s v="25-26-32-33"/>
    <s v="25-26-32-33"/>
    <x v="0"/>
    <x v="3489"/>
    <n v="127.538"/>
    <n v="211.124"/>
    <n v="2.870209"/>
    <n v="0"/>
    <x v="150"/>
    <x v="3254"/>
    <n v="89.314448999999996"/>
    <n v="-236.86955800000001"/>
    <n v="3.1361970000000001"/>
    <n v="89.299835000000002"/>
    <n v="-236.897614"/>
    <n v="3.1412230000000001"/>
    <n v="3.1633179999999999"/>
    <n v="5.0260000000000001E-3"/>
  </r>
  <r>
    <n v="3523"/>
    <x v="0"/>
    <s v="25-26-32-33"/>
    <s v="25-26-32-33"/>
    <x v="0"/>
    <x v="3490"/>
    <n v="141.24799999999999"/>
    <n v="277.74799999999999"/>
    <n v="2.6398969999999999"/>
    <n v="0"/>
    <x v="716"/>
    <x v="709"/>
    <n v="88.579143999999999"/>
    <n v="-236.88165499999999"/>
    <n v="-3.1411980000000002"/>
    <n v="88.574027999999998"/>
    <n v="-236.89726300000001"/>
    <n v="3.1407310000000002"/>
    <n v="1.6424780000000001"/>
    <n v="4.66E-4"/>
  </r>
  <r>
    <n v="3524"/>
    <x v="0"/>
    <s v="25-26-32-33"/>
    <s v="25-26-32-33"/>
    <x v="0"/>
    <x v="3491"/>
    <n v="175.74700000000001"/>
    <n v="195.13499999999999"/>
    <n v="3.7936290000000001"/>
    <n v="0"/>
    <x v="561"/>
    <x v="3255"/>
    <n v="87.613737999999998"/>
    <n v="-236.88987800000001"/>
    <n v="3.1409699999999998"/>
    <n v="87.606300000000005"/>
    <n v="-236.89671300000001"/>
    <n v="3.1407440000000002"/>
    <n v="1.010176"/>
    <n v="2.2599999999999999E-4"/>
  </r>
  <r>
    <n v="3525"/>
    <x v="0"/>
    <s v="25-26-32-33"/>
    <s v="25-26-32-33"/>
    <x v="0"/>
    <x v="3492"/>
    <n v="165.81200000000001"/>
    <n v="258.471"/>
    <n v="2.5073449999999999"/>
    <n v="0"/>
    <x v="715"/>
    <x v="2156"/>
    <n v="86.975463000000005"/>
    <n v="-236.802854"/>
    <n v="3.1407099999999999"/>
    <n v="86.880493000000001"/>
    <n v="-236.896027"/>
    <n v="3.1412110000000002"/>
    <n v="13.304304999999999"/>
    <n v="5.0100000000000003E-4"/>
  </r>
  <r>
    <n v="3526"/>
    <x v="0"/>
    <s v="25-26-32-33"/>
    <s v="25-26-32-33"/>
    <x v="0"/>
    <x v="3493"/>
    <n v="186.15199999999999"/>
    <n v="271.238"/>
    <n v="2.885011"/>
    <n v="0"/>
    <x v="147"/>
    <x v="2157"/>
    <n v="86.181590999999997"/>
    <n v="-236.87053299999999"/>
    <n v="3.1401629999999998"/>
    <n v="86.154694000000006"/>
    <n v="-236.89567600000001"/>
    <n v="3.140717"/>
    <n v="3.6819289999999998"/>
    <n v="5.53E-4"/>
  </r>
  <r>
    <n v="3527"/>
    <x v="0"/>
    <s v="25-26-32-33"/>
    <s v="25-26-32-33"/>
    <x v="0"/>
    <x v="3494"/>
    <n v="101.74"/>
    <n v="305.78100000000001"/>
    <n v="3.2038760000000002"/>
    <n v="0"/>
    <x v="723"/>
    <x v="3256"/>
    <n v="85.435122000000007"/>
    <n v="-236.906453"/>
    <n v="-3.141057"/>
    <n v="85.428894"/>
    <n v="-236.89505"/>
    <n v="3.1412119999999999"/>
    <n v="1.2993239999999999"/>
    <n v="1.55E-4"/>
  </r>
  <r>
    <n v="3528"/>
    <x v="0"/>
    <s v="25-26-32-33"/>
    <s v="25-26-32-33"/>
    <x v="0"/>
    <x v="3495"/>
    <n v="99.158000000000001"/>
    <n v="297.44400000000002"/>
    <n v="3.7188919999999999"/>
    <n v="0"/>
    <x v="724"/>
    <x v="3257"/>
    <n v="84.447395"/>
    <n v="-236.88533100000001"/>
    <n v="-3.1401180000000002"/>
    <n v="84.461158999999995"/>
    <n v="-236.89447000000001"/>
    <n v="3.1412409999999999"/>
    <n v="1.652182"/>
    <n v="1.122E-3"/>
  </r>
  <r>
    <n v="3529"/>
    <x v="0"/>
    <s v="25-26-32-33"/>
    <s v="25-26-32-33"/>
    <x v="0"/>
    <x v="3496"/>
    <n v="99.638000000000005"/>
    <n v="276.73200000000003"/>
    <n v="3.1587809999999998"/>
    <n v="0"/>
    <x v="721"/>
    <x v="3258"/>
    <n v="83.727919"/>
    <n v="-236.909468"/>
    <n v="-3.1392690000000001"/>
    <n v="83.735359000000003"/>
    <n v="-236.89421100000001"/>
    <n v="3.1407509999999998"/>
    <n v="1.6974849999999999"/>
    <n v="1.482E-3"/>
  </r>
  <r>
    <n v="3530"/>
    <x v="0"/>
    <s v="25-26-32-33"/>
    <s v="25-26-32-33"/>
    <x v="0"/>
    <x v="3497"/>
    <n v="174.56200000000001"/>
    <n v="257.51"/>
    <n v="2.5931670000000002"/>
    <n v="0"/>
    <x v="150"/>
    <x v="3259"/>
    <n v="83.014600999999999"/>
    <n v="-236.898203"/>
    <n v="-3.1403150000000002"/>
    <n v="83.009559999999993"/>
    <n v="-236.89369199999999"/>
    <n v="3.141267"/>
    <n v="0.67645299999999997"/>
    <n v="9.5299999999999996E-4"/>
  </r>
  <r>
    <n v="3531"/>
    <x v="1"/>
    <s v="19-25-26-32-33"/>
    <s v="19-25-26-32-33"/>
    <x v="0"/>
    <x v="3498"/>
    <n v="137.26599999999999"/>
    <n v="291.745"/>
    <n v="4.8028050000000002"/>
    <n v="0"/>
    <x v="555"/>
    <x v="3260"/>
    <n v="82.054349000000002"/>
    <n v="-236.88113300000001"/>
    <n v="-3.1410680000000002"/>
    <n v="82.041801000000007"/>
    <n v="-236.89317299999999"/>
    <n v="3.1412870000000002"/>
    <n v="1.7389559999999999"/>
    <n v="2.1900000000000001E-4"/>
  </r>
  <r>
    <n v="3532"/>
    <x v="1"/>
    <s v="19-25-26-32-33"/>
    <s v="19-25-26-32-33"/>
    <x v="0"/>
    <x v="3499"/>
    <n v="225.482"/>
    <n v="288.23700000000002"/>
    <n v="3.8631540000000002"/>
    <n v="0"/>
    <x v="561"/>
    <x v="3261"/>
    <n v="81.379823000000002"/>
    <n v="-236.840733"/>
    <n v="-3.1400079999999999"/>
    <n v="81.315963999999994"/>
    <n v="-236.89295999999999"/>
    <n v="3.1407790000000002"/>
    <n v="8.2496109999999998"/>
    <n v="7.6999999999999996E-4"/>
  </r>
  <r>
    <n v="3533"/>
    <x v="1"/>
    <s v="19-25-26-32-33"/>
    <s v="19-25-26-32-33"/>
    <x v="0"/>
    <x v="3500"/>
    <n v="213.54499999999999"/>
    <n v="265.25700000000001"/>
    <n v="4.5879130000000004"/>
    <n v="0"/>
    <x v="552"/>
    <x v="3262"/>
    <n v="80.551492999999994"/>
    <n v="-236.91872599999999"/>
    <n v="3.1384690000000002"/>
    <n v="80.590118000000004"/>
    <n v="-236.89233400000001"/>
    <n v="3.1412390000000001"/>
    <n v="4.6780949999999999"/>
    <n v="2.7699999999999999E-3"/>
  </r>
  <r>
    <n v="3534"/>
    <x v="1"/>
    <s v="19-25-26-32-33"/>
    <s v="19-25-26-32-33"/>
    <x v="0"/>
    <x v="3501"/>
    <n v="122.82"/>
    <n v="242.02099999999999"/>
    <n v="5.000483"/>
    <n v="0"/>
    <x v="717"/>
    <x v="3263"/>
    <n v="79.619118999999998"/>
    <n v="-236.89228399999999"/>
    <n v="-3.140463"/>
    <n v="79.622330000000005"/>
    <n v="-236.89163199999999"/>
    <n v="3.1412019999999998"/>
    <n v="0.32763900000000001"/>
    <n v="7.3800000000000005E-4"/>
  </r>
  <r>
    <n v="3535"/>
    <x v="1"/>
    <s v="19-25-26-32-33"/>
    <s v="19-25-26-32-33"/>
    <x v="0"/>
    <x v="3502"/>
    <n v="215.78299999999999"/>
    <n v="317.17500000000001"/>
    <n v="4.1560040000000003"/>
    <n v="0"/>
    <x v="150"/>
    <x v="3264"/>
    <n v="78.887344999999996"/>
    <n v="-236.890896"/>
    <n v="-3.1411169999999999"/>
    <n v="78.896484000000001"/>
    <n v="-236.89132699999999"/>
    <n v="3.140692"/>
    <n v="0.91499200000000003"/>
    <n v="4.2499999999999998E-4"/>
  </r>
  <r>
    <n v="3536"/>
    <x v="1"/>
    <s v="19-25-26-32-33"/>
    <s v="19-25-26-32-33"/>
    <x v="0"/>
    <x v="3503"/>
    <n v="207.92099999999999"/>
    <n v="310.70100000000002"/>
    <n v="3.2949839999999999"/>
    <n v="0"/>
    <x v="1348"/>
    <x v="3265"/>
    <n v="78.154165000000006"/>
    <n v="-236.907017"/>
    <n v="3.1411210000000001"/>
    <n v="78.170638999999994"/>
    <n v="-236.890762"/>
    <n v="3.141213"/>
    <n v="2.3143630000000002"/>
    <n v="9.2E-5"/>
  </r>
  <r>
    <n v="3537"/>
    <x v="1"/>
    <s v="19-25-26-32-33"/>
    <s v="19-25-26-32-33"/>
    <x v="0"/>
    <x v="1192"/>
    <n v="126.376"/>
    <n v="208.87899999999999"/>
    <n v="3.6476820000000001"/>
    <n v="0"/>
    <x v="558"/>
    <x v="3266"/>
    <n v="77.488512999999998"/>
    <n v="-236.84269699999999"/>
    <n v="3.1385139999999998"/>
    <n v="77.444794000000002"/>
    <n v="-236.890411"/>
    <n v="3.1406830000000001"/>
    <n v="6.4715170000000004"/>
    <n v="2.1689999999999999E-3"/>
  </r>
  <r>
    <n v="3538"/>
    <x v="1"/>
    <s v="19-25-26-32-33"/>
    <s v="19-25-26-32-33"/>
    <x v="0"/>
    <x v="3504"/>
    <n v="116.498"/>
    <n v="202.839"/>
    <n v="5.1610550000000002"/>
    <n v="0"/>
    <x v="716"/>
    <x v="3267"/>
    <n v="76.538387999999998"/>
    <n v="-236.82276999999999"/>
    <n v="3.1411699999999998"/>
    <n v="76.476996999999997"/>
    <n v="-236.88975500000001"/>
    <n v="3.1406909999999999"/>
    <n v="9.0861780000000003"/>
    <n v="4.7899999999999999E-4"/>
  </r>
  <r>
    <n v="3539"/>
    <x v="1"/>
    <s v="19-25-26-32-33"/>
    <s v="19-25-26-32-33"/>
    <x v="0"/>
    <x v="3505"/>
    <n v="142.48599999999999"/>
    <n v="254.626"/>
    <n v="3.348093"/>
    <n v="0"/>
    <x v="720"/>
    <x v="3268"/>
    <n v="75.758063000000007"/>
    <n v="-236.882139"/>
    <n v="3.1394799999999998"/>
    <n v="75.751152000000005"/>
    <n v="-236.88911400000001"/>
    <n v="3.1411959999999999"/>
    <n v="0.98192999999999997"/>
    <n v="1.717E-3"/>
  </r>
  <r>
    <n v="3540"/>
    <x v="1"/>
    <s v="19-25-26-32-33"/>
    <s v="19-25-26-32-33"/>
    <x v="0"/>
    <x v="3506"/>
    <n v="127.273"/>
    <n v="1028.5940000000001"/>
    <n v="3.2458429999999998"/>
    <n v="0"/>
    <x v="1565"/>
    <x v="3269"/>
    <n v="75.036969999999997"/>
    <n v="-236.91670500000001"/>
    <n v="-3.1384910000000001"/>
    <n v="75.025313999999995"/>
    <n v="-236.88874799999999"/>
    <n v="3.1407099999999999"/>
    <n v="3.0289100000000002"/>
    <n v="2.2190000000000001E-3"/>
  </r>
  <r>
    <n v="3541"/>
    <x v="1"/>
    <s v="19-25-26-32-33"/>
    <s v="19-25-26-32-33"/>
    <x v="0"/>
    <x v="3507"/>
    <n v="237.12899999999999"/>
    <n v="340.71699999999998"/>
    <n v="3.3276979999999998"/>
    <n v="0"/>
    <x v="716"/>
    <x v="3270"/>
    <n v="74.287583999999995"/>
    <n v="-236.86854299999999"/>
    <n v="3.1387320000000001"/>
    <n v="74.299469000000002"/>
    <n v="-236.88810699999999"/>
    <n v="3.141216"/>
    <n v="2.2891140000000001"/>
    <n v="2.4840000000000001E-3"/>
  </r>
  <r>
    <n v="3542"/>
    <x v="1"/>
    <s v="19-25-26-32-33"/>
    <s v="19-25-26-32-33"/>
    <x v="0"/>
    <x v="3508"/>
    <n v="119.996"/>
    <n v="214.822"/>
    <n v="4.796138"/>
    <n v="0"/>
    <x v="150"/>
    <x v="3271"/>
    <n v="73.283298000000002"/>
    <n v="-236.94962699999999"/>
    <n v="-3.1413380000000002"/>
    <n v="73.331672999999995"/>
    <n v="-236.88752700000001"/>
    <n v="3.1412149999999999"/>
    <n v="7.8717689999999996"/>
    <n v="1.2300000000000001E-4"/>
  </r>
  <r>
    <n v="3543"/>
    <x v="1"/>
    <s v="19-25-26-32-33"/>
    <s v="19-25-26-32-33"/>
    <x v="0"/>
    <x v="3509"/>
    <n v="149.58000000000001"/>
    <n v="217.899"/>
    <n v="3.380951"/>
    <n v="0"/>
    <x v="558"/>
    <x v="3272"/>
    <n v="72.588971999999998"/>
    <n v="-236.899066"/>
    <n v="3.1403780000000001"/>
    <n v="72.605827000000005"/>
    <n v="-236.887314"/>
    <n v="3.1407699999999998"/>
    <n v="2.0547689999999998"/>
    <n v="3.9199999999999999E-4"/>
  </r>
  <r>
    <n v="3544"/>
    <x v="2"/>
    <s v="18-19-25-26-32-33"/>
    <s v="18-19-25-26-32-33"/>
    <x v="0"/>
    <x v="3510"/>
    <n v="193.27799999999999"/>
    <n v="313.09100000000001"/>
    <n v="5.306082"/>
    <n v="0"/>
    <x v="2883"/>
    <x v="3273"/>
    <n v="71.850132000000002"/>
    <n v="-236.930487"/>
    <n v="-3.1392660000000001"/>
    <n v="71.880363000000003"/>
    <n v="-236.88679500000001"/>
    <n v="3.1412779999999998"/>
    <n v="5.3130750000000004"/>
    <n v="2.0119999999999999E-3"/>
  </r>
  <r>
    <n v="3545"/>
    <x v="2"/>
    <s v="18-19-25-26-32-33"/>
    <s v="18-19-25-26-32-33"/>
    <x v="0"/>
    <x v="3511"/>
    <n v="189.358"/>
    <n v="316.05599999999998"/>
    <n v="4.9927999999999999"/>
    <n v="0"/>
    <x v="2884"/>
    <x v="3274"/>
    <n v="71.143208999999999"/>
    <n v="-236.87310099999999"/>
    <n v="3.138703"/>
    <n v="71.158164999999997"/>
    <n v="-236.88651999999999"/>
    <n v="3.1407620000000001"/>
    <n v="2.0093730000000001"/>
    <n v="2.0590000000000001E-3"/>
  </r>
  <r>
    <n v="3546"/>
    <x v="4"/>
    <s v="15-18-19-25-26-32-33"/>
    <s v="15-18-19-25-26-32-33"/>
    <x v="0"/>
    <x v="3512"/>
    <n v="151.43799999999999"/>
    <n v="216.02600000000001"/>
    <n v="6.811674"/>
    <n v="0"/>
    <x v="2885"/>
    <x v="3275"/>
    <n v="70.234295000000003"/>
    <n v="-236.85498799999999"/>
    <n v="3.138496"/>
    <n v="70.207999999999998"/>
    <n v="-236.88601700000001"/>
    <n v="3.1407630000000002"/>
    <n v="4.0672009999999998"/>
    <n v="2.2659999999999998E-3"/>
  </r>
  <r>
    <n v="3547"/>
    <x v="4"/>
    <s v="15-18-19-25-26-32-33"/>
    <s v="15-18-19-25-26-32-33"/>
    <x v="0"/>
    <x v="3513"/>
    <n v="258.70100000000002"/>
    <n v="261.98"/>
    <n v="6.1604739999999998"/>
    <n v="0"/>
    <x v="2886"/>
    <x v="3276"/>
    <n v="69.584560999999994"/>
    <n v="-236.79656700000001"/>
    <n v="-3.1414870000000001"/>
    <n v="69.508492000000004"/>
    <n v="-236.885468"/>
    <n v="3.1412789999999999"/>
    <n v="11.700403"/>
    <n v="2.0900000000000001E-4"/>
  </r>
  <r>
    <n v="3548"/>
    <x v="4"/>
    <s v="15-18-19-25-26-32-33"/>
    <s v="15-18-19-25-26-32-33"/>
    <x v="0"/>
    <x v="3514"/>
    <n v="255.56899999999999"/>
    <n v="190.56399999999999"/>
    <n v="5.3888689999999997"/>
    <n v="0"/>
    <x v="2887"/>
    <x v="3277"/>
    <n v="68.906856000000005"/>
    <n v="-236.7902"/>
    <n v="-3.141518"/>
    <n v="68.820198000000005"/>
    <n v="-236.88519299999999"/>
    <n v="3.1407259999999999"/>
    <n v="12.858148"/>
    <n v="7.9199999999999995E-4"/>
  </r>
  <r>
    <n v="3549"/>
    <x v="4"/>
    <s v="15-18-19-25-26-32-33"/>
    <s v="15-18-19-25-26-32-33"/>
    <x v="0"/>
    <x v="3515"/>
    <n v="163.649"/>
    <n v="367.27300000000002"/>
    <n v="7.0616289999999999"/>
    <n v="0"/>
    <x v="2888"/>
    <x v="3278"/>
    <n v="68.133525000000006"/>
    <n v="-236.888589"/>
    <n v="3.1407919999999998"/>
    <n v="68.141272999999998"/>
    <n v="-236.88459800000001"/>
    <n v="3.141232"/>
    <n v="0.87164600000000003"/>
    <n v="4.3899999999999999E-4"/>
  </r>
  <r>
    <n v="3550"/>
    <x v="4"/>
    <s v="15-18-19-25-26-32-33"/>
    <s v="15-18-19-25-26-32-33"/>
    <x v="0"/>
    <x v="3516"/>
    <n v="186.405"/>
    <n v="357.81700000000001"/>
    <n v="5.5353339999999998"/>
    <n v="0"/>
    <x v="2889"/>
    <x v="3279"/>
    <n v="67.260056000000006"/>
    <n v="-236.87061199999999"/>
    <n v="-3.1414819999999999"/>
    <n v="67.247275999999999"/>
    <n v="-236.884064"/>
    <n v="3.141248"/>
    <n v="1.855437"/>
    <n v="2.34E-4"/>
  </r>
  <r>
    <n v="3551"/>
    <x v="4"/>
    <s v="15-18-19-25-26-32-33"/>
    <s v="15-18-19-25-26-32-33"/>
    <x v="0"/>
    <x v="3517"/>
    <n v="275.81"/>
    <n v="359.471"/>
    <n v="4.7696959999999997"/>
    <n v="0"/>
    <x v="2890"/>
    <x v="3280"/>
    <n v="66.621999000000002"/>
    <n v="-236.88780299999999"/>
    <n v="3.138468"/>
    <n v="66.584052999999997"/>
    <n v="-236.88386499999999"/>
    <n v="3.1407259999999999"/>
    <n v="3.815016"/>
    <n v="2.2569999999999999E-3"/>
  </r>
  <r>
    <n v="3552"/>
    <x v="2"/>
    <s v="15-18-19-25-26-32"/>
    <s v="15-18-19-25-26-32"/>
    <x v="0"/>
    <x v="3518"/>
    <n v="180.536"/>
    <n v="289.01299999999998"/>
    <n v="5.6935760000000002"/>
    <n v="0"/>
    <x v="2891"/>
    <x v="3281"/>
    <n v="65.984463000000005"/>
    <n v="-236.89562000000001"/>
    <n v="-3.132234"/>
    <n v="65.927361000000005"/>
    <n v="-236.883331"/>
    <n v="3.1412529999999999"/>
    <n v="5.8410159999999998"/>
    <n v="9.018E-3"/>
  </r>
  <r>
    <n v="3553"/>
    <x v="1"/>
    <s v="15-18-19-25-26"/>
    <s v="15-18-19-25-26"/>
    <x v="0"/>
    <x v="3519"/>
    <n v="206.37"/>
    <n v="300.96699999999998"/>
    <n v="3.921116"/>
    <n v="0"/>
    <x v="2892"/>
    <x v="3282"/>
    <n v="65.250394999999997"/>
    <n v="-236.88113000000001"/>
    <n v="-3.140323"/>
    <n v="65.278075999999999"/>
    <n v="-236.88308699999999"/>
    <n v="3.1406890000000001"/>
    <n v="2.7750319999999999"/>
    <n v="3.6499999999999998E-4"/>
  </r>
  <r>
    <n v="3554"/>
    <x v="1"/>
    <s v="15-18-19-25-26"/>
    <s v="15-18-19-25-26"/>
    <x v="0"/>
    <x v="3520"/>
    <n v="200.297"/>
    <n v="364.22800000000001"/>
    <n v="4.7109610000000002"/>
    <n v="0"/>
    <x v="2893"/>
    <x v="3283"/>
    <n v="64.418160999999998"/>
    <n v="-236.909021"/>
    <n v="3.1401089999999998"/>
    <n v="64.425171000000006"/>
    <n v="-236.882553"/>
    <n v="3.1406670000000001"/>
    <n v="2.7380140000000002"/>
    <n v="5.5900000000000004E-4"/>
  </r>
  <r>
    <n v="3555"/>
    <x v="1"/>
    <s v="15-18-19-25-26"/>
    <s v="15-18-19-25-26"/>
    <x v="0"/>
    <x v="3521"/>
    <n v="172.149"/>
    <n v="276.89"/>
    <n v="3.1583800000000002"/>
    <n v="0"/>
    <x v="2894"/>
    <x v="3284"/>
    <n v="63.847124999999998"/>
    <n v="-236.804361"/>
    <n v="3.1376840000000001"/>
    <n v="63.796810000000001"/>
    <n v="-236.881989"/>
    <n v="3.141254"/>
    <n v="9.2507230000000007"/>
    <n v="3.5699999999999998E-3"/>
  </r>
  <r>
    <n v="3556"/>
    <x v="1"/>
    <s v="15-18-19-25-26"/>
    <s v="15-18-19-25-26"/>
    <x v="0"/>
    <x v="3522"/>
    <n v="177.46700000000001"/>
    <n v="377.49099999999999"/>
    <n v="3.2509730000000001"/>
    <n v="0"/>
    <x v="2895"/>
    <x v="3285"/>
    <n v="63.181820999999999"/>
    <n v="-236.87608"/>
    <n v="3.1407660000000002"/>
    <n v="63.177021000000003"/>
    <n v="-236.88180500000001"/>
    <n v="3.140717"/>
    <n v="0.74711099999999997"/>
    <n v="4.8999999999999998E-5"/>
  </r>
  <r>
    <n v="3557"/>
    <x v="1"/>
    <s v="15-18-19-25-26"/>
    <s v="15-18-19-25-26"/>
    <x v="0"/>
    <x v="3523"/>
    <n v="164.62299999999999"/>
    <n v="267.34399999999999"/>
    <n v="3.3274020000000002"/>
    <n v="0"/>
    <x v="2896"/>
    <x v="3286"/>
    <n v="62.559927999999999"/>
    <n v="-236.88391200000001"/>
    <n v="-3.1384720000000002"/>
    <n v="62.563343000000003"/>
    <n v="-236.88124099999999"/>
    <n v="3.1412620000000002"/>
    <n v="0.43354500000000001"/>
    <n v="2.7899999999999999E-3"/>
  </r>
  <r>
    <n v="3558"/>
    <x v="1"/>
    <s v="15-18-19-25-26"/>
    <s v="15-18-19-25-26"/>
    <x v="0"/>
    <x v="3524"/>
    <n v="143.76300000000001"/>
    <n v="374.33499999999998"/>
    <n v="3.4909319999999999"/>
    <n v="0"/>
    <x v="2897"/>
    <x v="3287"/>
    <n v="61.891596999999997"/>
    <n v="-236.92293900000001"/>
    <n v="3.1331600000000002"/>
    <n v="61.954628"/>
    <n v="-236.88107299999999"/>
    <n v="3.1406960000000002"/>
    <n v="7.5668680000000004"/>
    <n v="7.5360000000000002E-3"/>
  </r>
  <r>
    <n v="3559"/>
    <x v="1"/>
    <s v="15-18-19-25-26"/>
    <s v="15-18-19-25-26"/>
    <x v="0"/>
    <x v="3525"/>
    <n v="129.15100000000001"/>
    <n v="215.96"/>
    <n v="4.3307419999999999"/>
    <n v="0"/>
    <x v="1984"/>
    <x v="3288"/>
    <n v="61.111324000000003"/>
    <n v="-236.822497"/>
    <n v="-3.1383390000000002"/>
    <n v="61.151611000000003"/>
    <n v="-236.88055399999999"/>
    <n v="3.1406809999999998"/>
    <n v="7.066656"/>
    <n v="2.343E-3"/>
  </r>
  <r>
    <n v="3560"/>
    <x v="1"/>
    <s v="15-18-19-25-26"/>
    <s v="15-18-19-25-26"/>
    <x v="0"/>
    <x v="3526"/>
    <n v="141.881"/>
    <n v="344.322"/>
    <n v="3.6641339999999998"/>
    <n v="0"/>
    <x v="2898"/>
    <x v="2739"/>
    <n v="60.558044000000002"/>
    <n v="-236.827596"/>
    <n v="3.1379929999999998"/>
    <n v="60.557406999999998"/>
    <n v="-236.88002"/>
    <n v="3.1412369999999998"/>
    <n v="5.2428270000000001"/>
    <n v="3.2439999999999999E-3"/>
  </r>
  <r>
    <n v="3561"/>
    <x v="1"/>
    <s v="15-18-19-25-26"/>
    <s v="15-18-19-25-26"/>
    <x v="0"/>
    <x v="3527"/>
    <n v="220.03299999999999"/>
    <n v="301.96800000000002"/>
    <n v="2.6173950000000001"/>
    <n v="0"/>
    <x v="2899"/>
    <x v="3289"/>
    <n v="59.959080999999998"/>
    <n v="-236.896659"/>
    <n v="3.1403910000000002"/>
    <n v="59.971057999999999"/>
    <n v="-236.87983700000001"/>
    <n v="3.1406580000000002"/>
    <n v="2.065013"/>
    <n v="2.6699999999999998E-4"/>
  </r>
  <r>
    <n v="3562"/>
    <x v="2"/>
    <s v="14-15-18-19-25-26"/>
    <s v="14-15-18-19-25-26"/>
    <x v="0"/>
    <x v="3528"/>
    <n v="161.18799999999999"/>
    <n v="330.15800000000002"/>
    <n v="5.1454820000000003"/>
    <n v="0"/>
    <x v="2900"/>
    <x v="3290"/>
    <n v="59.208204000000002"/>
    <n v="-236.93964199999999"/>
    <n v="-3.1382340000000002"/>
    <n v="59.201397"/>
    <n v="-236.87919600000001"/>
    <n v="3.1405530000000002"/>
    <n v="6.0827850000000003"/>
    <n v="2.3189999999999999E-3"/>
  </r>
  <r>
    <n v="3563"/>
    <x v="2"/>
    <s v="14-15-18-19-25-26"/>
    <s v="14-15-18-19-25-26"/>
    <x v="0"/>
    <x v="3529"/>
    <n v="237.923"/>
    <n v="213.86"/>
    <n v="4.0742770000000004"/>
    <n v="0"/>
    <x v="2901"/>
    <x v="3291"/>
    <n v="58.653467999999997"/>
    <n v="-236.882204"/>
    <n v="3.1397360000000001"/>
    <n v="58.632370000000002"/>
    <n v="-236.87841800000001"/>
    <n v="3.1409950000000002"/>
    <n v="2.1435469999999999"/>
    <n v="1.2589999999999999E-3"/>
  </r>
  <r>
    <n v="3564"/>
    <x v="2"/>
    <s v="14-15-18-19-25-26"/>
    <s v="14-15-18-19-25-26"/>
    <x v="0"/>
    <x v="3530"/>
    <n v="172.13200000000001"/>
    <n v="286.54500000000002"/>
    <n v="4.4718419999999997"/>
    <n v="0"/>
    <x v="2902"/>
    <x v="3292"/>
    <n v="58.091267999999999"/>
    <n v="-236.86784499999999"/>
    <n v="-3.141499"/>
    <n v="58.069622000000003"/>
    <n v="-236.87796"/>
    <n v="3.1402489999999998"/>
    <n v="2.389316"/>
    <n v="1.25E-3"/>
  </r>
  <r>
    <n v="3565"/>
    <x v="2"/>
    <s v="14-15-18-19-25-26"/>
    <s v="14-15-18-19-25-26"/>
    <x v="0"/>
    <x v="3531"/>
    <n v="203.083"/>
    <n v="304.65899999999999"/>
    <n v="3.677117"/>
    <n v="0"/>
    <x v="2903"/>
    <x v="3293"/>
    <n v="57.49953"/>
    <n v="-236.894058"/>
    <n v="-3.140466"/>
    <n v="57.512824999999999"/>
    <n v="-236.87709000000001"/>
    <n v="3.1407579999999999"/>
    <n v="2.1555810000000002"/>
    <n v="2.9100000000000003E-4"/>
  </r>
  <r>
    <n v="3566"/>
    <x v="2"/>
    <s v="14-15-18-19-25-26"/>
    <s v="14-15-18-19-25-26"/>
    <x v="0"/>
    <x v="3532"/>
    <n v="243.696"/>
    <n v="328.601"/>
    <n v="4.3469749999999996"/>
    <n v="0"/>
    <x v="2904"/>
    <x v="3294"/>
    <n v="56.805635000000002"/>
    <n v="-236.91968700000001"/>
    <n v="3.138166"/>
    <n v="56.779865000000001"/>
    <n v="-236.87616"/>
    <n v="3.1406689999999999"/>
    <n v="5.0583320000000001"/>
    <n v="2.503E-3"/>
  </r>
  <r>
    <n v="3567"/>
    <x v="2"/>
    <s v="14-15-18-19-25-26"/>
    <s v="14-15-18-19-25-26"/>
    <x v="0"/>
    <x v="3533"/>
    <n v="135.547"/>
    <n v="250.76"/>
    <n v="3.7744610000000001"/>
    <n v="0"/>
    <x v="2905"/>
    <x v="3295"/>
    <n v="56.208340999999997"/>
    <n v="-236.90166400000001"/>
    <n v="3.1404740000000002"/>
    <n v="56.237628999999998"/>
    <n v="-236.875641"/>
    <n v="3.1399970000000001"/>
    <n v="3.9179200000000001"/>
    <n v="4.7699999999999999E-4"/>
  </r>
  <r>
    <n v="3568"/>
    <x v="2"/>
    <s v="14-15-18-19-25-26"/>
    <s v="14-15-18-19-25-26"/>
    <x v="0"/>
    <x v="3534"/>
    <n v="133.971"/>
    <n v="263.42700000000002"/>
    <n v="2.6318830000000002"/>
    <n v="0"/>
    <x v="2906"/>
    <x v="3296"/>
    <n v="55.712581999999998"/>
    <n v="-236.84979100000001"/>
    <n v="3.1387640000000001"/>
    <n v="55.701996000000001"/>
    <n v="-236.87472500000001"/>
    <n v="3.1405750000000001"/>
    <n v="2.7088890000000001"/>
    <n v="1.81E-3"/>
  </r>
  <r>
    <n v="3569"/>
    <x v="2"/>
    <s v="14-15-18-19-25-26"/>
    <s v="14-15-18-19-25-26"/>
    <x v="0"/>
    <x v="3535"/>
    <n v="193.79400000000001"/>
    <n v="318.20400000000001"/>
    <n v="3.223846"/>
    <n v="0"/>
    <x v="2907"/>
    <x v="3297"/>
    <n v="55.170741999999997"/>
    <n v="-236.90140199999999"/>
    <n v="3.137991"/>
    <n v="55.172874"/>
    <n v="-236.87425200000001"/>
    <n v="3.139977"/>
    <n v="2.723344"/>
    <n v="1.9859999999999999E-3"/>
  </r>
  <r>
    <n v="3570"/>
    <x v="2"/>
    <s v="14-15-18-19-25-26"/>
    <s v="14-15-18-19-25-26"/>
    <x v="0"/>
    <x v="3536"/>
    <n v="142.464"/>
    <n v="203.27699999999999"/>
    <n v="4.1470089999999997"/>
    <n v="0"/>
    <x v="2908"/>
    <x v="3298"/>
    <n v="54.458010999999999"/>
    <n v="-236.899079"/>
    <n v="3.1396929999999998"/>
    <n v="54.476967000000002"/>
    <n v="-236.872345"/>
    <n v="3.139052"/>
    <n v="3.2772239999999999"/>
    <n v="6.4199999999999999E-4"/>
  </r>
  <r>
    <n v="3571"/>
    <x v="2"/>
    <s v="14-15-18-19-25-26"/>
    <s v="14-15-18-19-25-26"/>
    <x v="0"/>
    <x v="3537"/>
    <n v="200.88800000000001"/>
    <n v="268.63099999999997"/>
    <n v="4.4395210000000001"/>
    <n v="0"/>
    <x v="2909"/>
    <x v="3299"/>
    <n v="54.002611000000002"/>
    <n v="-236.80418700000001"/>
    <n v="3.115761"/>
    <n v="53.960438000000003"/>
    <n v="-236.84716800000001"/>
    <n v="3.1193179999999998"/>
    <n v="6.0215839999999998"/>
    <n v="3.5569999999999998E-3"/>
  </r>
  <r>
    <n v="3572"/>
    <x v="2"/>
    <s v="14-15-18-19-25-26"/>
    <s v="14-15-18-19-25-26"/>
    <x v="0"/>
    <x v="3538"/>
    <n v="160.42099999999999"/>
    <n v="288.43"/>
    <n v="6.1443960000000004"/>
    <n v="0"/>
    <x v="2910"/>
    <x v="3300"/>
    <n v="53.307774000000002"/>
    <n v="-236.84401299999999"/>
    <n v="3.07456"/>
    <n v="53.435946999999999"/>
    <n v="-236.78836100000001"/>
    <n v="3.080892"/>
    <n v="13.973452999999999"/>
    <n v="6.332E-3"/>
  </r>
  <r>
    <n v="3573"/>
    <x v="2"/>
    <s v="14-15-18-19-25-26"/>
    <s v="14-15-18-19-25-26"/>
    <x v="0"/>
    <x v="3539"/>
    <n v="181.405"/>
    <n v="324.14100000000002"/>
    <n v="4.2709630000000001"/>
    <n v="0"/>
    <x v="2911"/>
    <x v="3301"/>
    <n v="52.877805000000002"/>
    <n v="-236.73064600000001"/>
    <n v="3.0450590000000002"/>
    <n v="52.885207999999999"/>
    <n v="-236.70684800000001"/>
    <n v="3.044187"/>
    <n v="2.4922469999999999"/>
    <n v="8.7200000000000005E-4"/>
  </r>
  <r>
    <n v="3574"/>
    <x v="2"/>
    <s v="14-15-18-19-25-26"/>
    <s v="14-15-18-19-25-26"/>
    <x v="0"/>
    <x v="3540"/>
    <n v="244.15100000000001"/>
    <n v="355.53"/>
    <n v="4.6994420000000003"/>
    <n v="0"/>
    <x v="2912"/>
    <x v="3302"/>
    <n v="52.292786"/>
    <n v="-236.64881399999999"/>
    <n v="3.0129579999999998"/>
    <n v="52.298923000000002"/>
    <n v="-236.60682700000001"/>
    <n v="3.0111919999999999"/>
    <n v="4.2433449999999997"/>
    <n v="1.766E-3"/>
  </r>
  <r>
    <n v="3575"/>
    <x v="2"/>
    <s v="14-15-18-19-25-26"/>
    <s v="14-15-18-19-25-26"/>
    <x v="0"/>
    <x v="3541"/>
    <n v="204.18600000000001"/>
    <n v="324.97399999999999"/>
    <n v="5.5762130000000001"/>
    <n v="0"/>
    <x v="2913"/>
    <x v="3303"/>
    <n v="51.630374000000003"/>
    <n v="-236.51711499999999"/>
    <n v="2.9835850000000002"/>
    <n v="51.672749000000003"/>
    <n v="-236.48846399999999"/>
    <n v="2.9840460000000002"/>
    <n v="5.1151559999999998"/>
    <n v="4.6099999999999998E-4"/>
  </r>
  <r>
    <n v="3576"/>
    <x v="2"/>
    <s v="14-15-18-19-25-26"/>
    <s v="14-15-18-19-25-26"/>
    <x v="0"/>
    <x v="3542"/>
    <n v="192.148"/>
    <n v="344.54399999999998"/>
    <n v="5.4218840000000004"/>
    <n v="0"/>
    <x v="2914"/>
    <x v="3304"/>
    <n v="50.864991000000003"/>
    <n v="-236.256069"/>
    <n v="2.958456"/>
    <n v="50.772537"/>
    <n v="-236.302887"/>
    <n v="2.9545020000000002"/>
    <n v="10.363173"/>
    <n v="3.954E-3"/>
  </r>
  <r>
    <n v="3577"/>
    <x v="2"/>
    <s v="14-15-18-19-25-26"/>
    <s v="14-15-18-19-25-26"/>
    <x v="0"/>
    <x v="3543"/>
    <n v="194.58799999999999"/>
    <n v="285.62400000000002"/>
    <n v="4.3575549999999996"/>
    <n v="0"/>
    <x v="2915"/>
    <x v="3305"/>
    <n v="50.103034999999998"/>
    <n v="-236.092727"/>
    <n v="2.9389449999999999"/>
    <n v="50.054164999999998"/>
    <n v="-236.14468400000001"/>
    <n v="2.9364479999999999"/>
    <n v="7.132854"/>
    <n v="2.4970000000000001E-3"/>
  </r>
  <r>
    <n v="3578"/>
    <x v="2"/>
    <s v="14-15-18-19-25-26"/>
    <s v="14-15-18-19-25-26"/>
    <x v="0"/>
    <x v="3544"/>
    <n v="162.16499999999999"/>
    <n v="217.45"/>
    <n v="5.7470340000000002"/>
    <n v="0"/>
    <x v="2916"/>
    <x v="3306"/>
    <n v="49.348286999999999"/>
    <n v="-235.95144199999999"/>
    <n v="2.9159549999999999"/>
    <n v="49.323501999999998"/>
    <n v="-235.96994000000001"/>
    <n v="2.9173179999999999"/>
    <n v="3.09273"/>
    <n v="1.3630000000000001E-3"/>
  </r>
  <r>
    <n v="3579"/>
    <x v="2"/>
    <s v="14-15-18-19-25-26"/>
    <s v="14-15-18-19-25-26"/>
    <x v="0"/>
    <x v="3545"/>
    <n v="259.71300000000002"/>
    <n v="340.16899999999998"/>
    <n v="6.5173540000000001"/>
    <n v="0"/>
    <x v="2917"/>
    <x v="3307"/>
    <n v="48.507826000000001"/>
    <n v="-235.78799799999999"/>
    <n v="2.8764880000000002"/>
    <n v="48.615828999999998"/>
    <n v="-235.75602699999999"/>
    <n v="2.8715709999999999"/>
    <n v="11.263645"/>
    <n v="4.9170000000000004E-3"/>
  </r>
  <r>
    <n v="3580"/>
    <x v="2"/>
    <s v="14-15-18-19-25-26"/>
    <s v="14-15-18-19-25-26"/>
    <x v="0"/>
    <x v="3546"/>
    <n v="148.99299999999999"/>
    <n v="244.33699999999999"/>
    <n v="17.576217"/>
    <n v="0"/>
    <x v="2918"/>
    <x v="3308"/>
    <n v="47.726587000000002"/>
    <n v="-235.386493"/>
    <n v="2.7542019999999998"/>
    <n v="47.758228000000003"/>
    <n v="-235.376541"/>
    <n v="2.756532"/>
    <n v="3.3169300000000002"/>
    <n v="2.33E-3"/>
  </r>
  <r>
    <n v="3581"/>
    <x v="2"/>
    <s v="14-15-18-19-25-26"/>
    <s v="14-15-18-19-25-26"/>
    <x v="0"/>
    <x v="3547"/>
    <n v="184.119"/>
    <n v="244.6"/>
    <n v="17.876366999999998"/>
    <n v="0"/>
    <x v="2919"/>
    <x v="3309"/>
    <n v="47.169283999999998"/>
    <n v="-234.98185000000001"/>
    <n v="2.631195"/>
    <n v="47.200541999999999"/>
    <n v="-235.00498999999999"/>
    <n v="2.6339790000000001"/>
    <n v="3.8891260000000001"/>
    <n v="2.784E-3"/>
  </r>
  <r>
    <n v="3582"/>
    <x v="2"/>
    <s v="14-15-18-19-25-26"/>
    <s v="14-15-18-19-25-26"/>
    <x v="0"/>
    <x v="3548"/>
    <n v="173.93199999999999"/>
    <n v="277.37700000000001"/>
    <n v="19.696672"/>
    <n v="0"/>
    <x v="2920"/>
    <x v="3310"/>
    <n v="46.742451000000003"/>
    <n v="-234.54664199999999"/>
    <n v="2.4881419999999999"/>
    <n v="46.720154000000001"/>
    <n v="-234.55123900000001"/>
    <n v="2.4894820000000002"/>
    <n v="2.2766679999999999"/>
    <n v="1.34E-3"/>
  </r>
  <r>
    <n v="3583"/>
    <x v="1"/>
    <s v="14-15-18-19-25"/>
    <s v="14-15-18-19-25"/>
    <x v="0"/>
    <x v="3549"/>
    <n v="159.95400000000001"/>
    <n v="337.10399999999998"/>
    <n v="19.178902999999998"/>
    <n v="0"/>
    <x v="2921"/>
    <x v="3311"/>
    <n v="46.244318"/>
    <n v="-233.91904700000001"/>
    <n v="2.3261620000000001"/>
    <n v="46.323559000000003"/>
    <n v="-234.01556400000001"/>
    <n v="2.329977"/>
    <n v="12.487809"/>
    <n v="3.8149999999999998E-3"/>
  </r>
  <r>
    <n v="3584"/>
    <x v="1"/>
    <s v="14-15-18-19-25"/>
    <s v="14-15-18-19-25"/>
    <x v="0"/>
    <x v="3550"/>
    <n v="150.58600000000001"/>
    <n v="285.27"/>
    <n v="17.501055999999998"/>
    <n v="0"/>
    <x v="2922"/>
    <x v="3312"/>
    <n v="45.999682"/>
    <n v="-233.38771600000001"/>
    <n v="2.1649980000000002"/>
    <n v="46.015284999999999"/>
    <n v="-233.40399199999999"/>
    <n v="2.1617060000000001"/>
    <n v="2.2547069999999998"/>
    <n v="3.2919999999999998E-3"/>
  </r>
  <r>
    <n v="3585"/>
    <x v="1"/>
    <s v="14-15-18-19-25"/>
    <s v="14-15-18-19-25"/>
    <x v="0"/>
    <x v="3551"/>
    <n v="161.19200000000001"/>
    <n v="232.97800000000001"/>
    <n v="24.476821999999999"/>
    <n v="0"/>
    <x v="2923"/>
    <x v="3313"/>
    <n v="45.688836999999999"/>
    <n v="-232.496836"/>
    <n v="1.945263"/>
    <n v="45.727908999999997"/>
    <n v="-232.48820499999999"/>
    <n v="1.951881"/>
    <n v="4.0013810000000003"/>
    <n v="6.6169999999999996E-3"/>
  </r>
  <r>
    <n v="3586"/>
    <x v="1"/>
    <s v="14-15-18-19-25"/>
    <s v="14-15-18-19-25"/>
    <x v="0"/>
    <x v="3552"/>
    <n v="138.26300000000001"/>
    <n v="292.56799999999998"/>
    <n v="14.183776"/>
    <n v="0"/>
    <x v="2924"/>
    <x v="3314"/>
    <n v="45.605381000000001"/>
    <n v="-231.76736700000001"/>
    <n v="1.823563"/>
    <n v="45.589668000000003"/>
    <n v="-231.75868199999999"/>
    <n v="1.8233699999999999"/>
    <n v="1.7953190000000001"/>
    <n v="1.93E-4"/>
  </r>
  <r>
    <n v="3587"/>
    <x v="1"/>
    <s v="14-15-18-19-25"/>
    <s v="14-15-18-19-25"/>
    <x v="0"/>
    <x v="3553"/>
    <n v="197.10300000000001"/>
    <n v="389.1"/>
    <n v="10.867857000000001"/>
    <n v="0"/>
    <x v="2925"/>
    <x v="3315"/>
    <n v="45.417045000000002"/>
    <n v="-230.95957799999999"/>
    <n v="1.7266319999999999"/>
    <n v="45.502167"/>
    <n v="-231.02121"/>
    <n v="1.7265710000000001"/>
    <n v="10.509169999999999"/>
    <n v="6.0999999999999999E-5"/>
  </r>
  <r>
    <n v="3588"/>
    <x v="1"/>
    <s v="14-15-18-19-25"/>
    <s v="14-15-18-19-25"/>
    <x v="0"/>
    <x v="3554"/>
    <n v="187.23599999999999"/>
    <n v="251.52"/>
    <n v="8.458558"/>
    <n v="0"/>
    <x v="2926"/>
    <x v="3316"/>
    <n v="45.464258000000001"/>
    <n v="-230.297999"/>
    <n v="1.6578999999999999"/>
    <n v="45.455967000000001"/>
    <n v="-230.290909"/>
    <n v="1.658037"/>
    <n v="1.0909409999999999"/>
    <n v="1.37E-4"/>
  </r>
  <r>
    <n v="3589"/>
    <x v="1"/>
    <s v="14-15-18-19-25"/>
    <s v="14-15-18-19-25"/>
    <x v="0"/>
    <x v="3555"/>
    <n v="140.852"/>
    <n v="337.26400000000001"/>
    <n v="6.4256529999999996"/>
    <n v="0"/>
    <x v="2927"/>
    <x v="3317"/>
    <n v="45.426867999999999"/>
    <n v="-229.563705"/>
    <n v="1.6091249999999999"/>
    <n v="45.439934000000001"/>
    <n v="-229.57131999999999"/>
    <n v="1.6089340000000001"/>
    <n v="1.5122880000000001"/>
    <n v="1.9100000000000001E-4"/>
  </r>
  <r>
    <n v="3590"/>
    <x v="1"/>
    <s v="14-15-18-19-25"/>
    <s v="14-15-18-19-25"/>
    <x v="0"/>
    <x v="3556"/>
    <n v="114.355"/>
    <n v="246.78299999999999"/>
    <n v="6.4800430000000002"/>
    <n v="0"/>
    <x v="2928"/>
    <x v="3318"/>
    <n v="45.393676999999997"/>
    <n v="-228.58232000000001"/>
    <n v="1.5648500000000001"/>
    <n v="45.451301999999998"/>
    <n v="-228.618866"/>
    <n v="1.565768"/>
    <n v="6.8235999999999999"/>
    <n v="9.1799999999999998E-4"/>
  </r>
  <r>
    <n v="3591"/>
    <x v="1"/>
    <s v="14-15-18-19-25"/>
    <s v="14-15-18-19-25"/>
    <x v="0"/>
    <x v="3557"/>
    <n v="207.62"/>
    <n v="303.863"/>
    <n v="3.4694370000000001"/>
    <n v="0"/>
    <x v="2929"/>
    <x v="3319"/>
    <n v="45.451684999999998"/>
    <n v="-227.87684899999999"/>
    <n v="1.544006"/>
    <n v="45.476753000000002"/>
    <n v="-227.90057400000001"/>
    <n v="1.544613"/>
    <n v="3.4515349999999998"/>
    <n v="6.0700000000000001E-4"/>
  </r>
  <r>
    <n v="3592"/>
    <x v="1"/>
    <s v="14-15-18-19-25"/>
    <s v="14-15-18-19-25"/>
    <x v="0"/>
    <x v="3558"/>
    <n v="151.98500000000001"/>
    <n v="297.42599999999999"/>
    <n v="3.0561210000000001"/>
    <n v="0"/>
    <x v="2930"/>
    <x v="3320"/>
    <n v="45.540712999999997"/>
    <n v="-227.210294"/>
    <n v="1.530035"/>
    <n v="45.510292"/>
    <n v="-227.17570499999999"/>
    <n v="1.529973"/>
    <n v="4.6063330000000002"/>
    <n v="6.2000000000000003E-5"/>
  </r>
  <r>
    <n v="3593"/>
    <x v="1"/>
    <s v="14-15-18-19-25"/>
    <s v="14-15-18-19-25"/>
    <x v="0"/>
    <x v="3559"/>
    <n v="116.979"/>
    <n v="256.43599999999998"/>
    <n v="5.372058"/>
    <n v="0"/>
    <x v="2931"/>
    <x v="3321"/>
    <n v="45.511892000000003"/>
    <n v="-226.38747699999999"/>
    <n v="1.5306500000000001"/>
    <n v="45.540638000000001"/>
    <n v="-226.446213"/>
    <n v="1.5283739999999999"/>
    <n v="6.53932"/>
    <n v="2.2750000000000001E-3"/>
  </r>
  <r>
    <n v="3594"/>
    <x v="0"/>
    <s v="14-15-18-19"/>
    <s v="14-15-18-19"/>
    <x v="0"/>
    <x v="3560"/>
    <n v="137.06200000000001"/>
    <n v="272.95699999999999"/>
    <n v="3.8484910000000001"/>
    <n v="0"/>
    <x v="2932"/>
    <x v="3322"/>
    <n v="45.588056999999999"/>
    <n v="-225.468344"/>
    <n v="1.533531"/>
    <n v="45.578547999999998"/>
    <n v="-225.473434"/>
    <n v="1.530481"/>
    <n v="1.0785910000000001"/>
    <n v="3.0500000000000002E-3"/>
  </r>
  <r>
    <n v="3595"/>
    <x v="0"/>
    <s v="14-15-18-19"/>
    <s v="14-15-18-19"/>
    <x v="0"/>
    <x v="3561"/>
    <n v="170.524"/>
    <n v="336.76100000000002"/>
    <n v="2.8928569999999998"/>
    <n v="0"/>
    <x v="2933"/>
    <x v="3323"/>
    <n v="45.621568000000003"/>
    <n v="-224.75316699999999"/>
    <n v="1.5313239999999999"/>
    <n v="45.605632999999997"/>
    <n v="-224.746872"/>
    <n v="1.5318339999999999"/>
    <n v="1.713306"/>
    <n v="5.1099999999999995E-4"/>
  </r>
  <r>
    <n v="3596"/>
    <x v="0"/>
    <s v="14-15-18-19"/>
    <s v="14-15-18-19"/>
    <x v="0"/>
    <x v="3562"/>
    <n v="172.18700000000001"/>
    <n v="295.45499999999998"/>
    <n v="2.8664939999999999"/>
    <n v="0"/>
    <x v="2934"/>
    <x v="3324"/>
    <n v="45.607914000000001"/>
    <n v="-224.025361"/>
    <n v="1.530521"/>
    <n v="45.632224999999998"/>
    <n v="-224.022842"/>
    <n v="1.533801"/>
    <n v="2.4441310000000001"/>
    <n v="3.2799999999999999E-3"/>
  </r>
  <r>
    <n v="3597"/>
    <x v="0"/>
    <s v="14-15-18-19"/>
    <s v="14-15-18-19"/>
    <x v="0"/>
    <x v="3563"/>
    <n v="96.313999999999993"/>
    <n v="215.452"/>
    <n v="2.9800599999999999"/>
    <n v="0"/>
    <x v="2935"/>
    <x v="3325"/>
    <n v="45.675159000000001"/>
    <n v="-223.321572"/>
    <n v="1.534513"/>
    <n v="45.657898000000003"/>
    <n v="-223.299744"/>
    <n v="1.53437"/>
    <n v="2.7828469999999998"/>
    <n v="1.4300000000000001E-4"/>
  </r>
  <r>
    <n v="3598"/>
    <x v="0"/>
    <s v="14-15-18-19"/>
    <s v="14-15-18-19"/>
    <x v="0"/>
    <x v="3564"/>
    <n v="102.521"/>
    <n v="225.095"/>
    <n v="4.2359549999999997"/>
    <n v="0"/>
    <x v="2936"/>
    <x v="3326"/>
    <n v="45.682132000000003"/>
    <n v="-222.30386300000001"/>
    <n v="1.5381800000000001"/>
    <n v="45.690918000000003"/>
    <n v="-222.33436599999999"/>
    <n v="1.5360830000000001"/>
    <n v="3.1742659999999998"/>
    <n v="2.0960000000000002E-3"/>
  </r>
  <r>
    <n v="3599"/>
    <x v="0"/>
    <s v="14-15-18-19"/>
    <s v="14-15-18-19"/>
    <x v="0"/>
    <x v="3565"/>
    <n v="119.33499999999999"/>
    <n v="401.041"/>
    <n v="3.0820910000000001"/>
    <n v="0"/>
    <x v="2937"/>
    <x v="3327"/>
    <n v="45.663899000000001"/>
    <n v="-221.58922200000001"/>
    <n v="1.5375399999999999"/>
    <n v="45.710537000000002"/>
    <n v="-221.60874899999999"/>
    <n v="1.541288"/>
    <n v="5.0560960000000001"/>
    <n v="3.748E-3"/>
  </r>
  <r>
    <n v="3600"/>
    <x v="0"/>
    <s v="14-15-18-19"/>
    <s v="14-15-18-19"/>
    <x v="0"/>
    <x v="3566"/>
    <n v="139.02799999999999"/>
    <n v="271.15499999999997"/>
    <n v="2.691192"/>
    <n v="0"/>
    <x v="2938"/>
    <x v="3328"/>
    <n v="45.733474999999999"/>
    <n v="-220.879874"/>
    <n v="1.544573"/>
    <n v="45.726913000000003"/>
    <n v="-220.88220200000001"/>
    <n v="1.545342"/>
    <n v="0.69621200000000005"/>
    <n v="7.6800000000000002E-4"/>
  </r>
  <r>
    <n v="3601"/>
    <x v="0"/>
    <s v="14-15-18-19"/>
    <s v="14-15-18-19"/>
    <x v="0"/>
    <x v="3567"/>
    <n v="184.023"/>
    <n v="235.28700000000001"/>
    <n v="3.8212630000000001"/>
    <n v="0"/>
    <x v="2939"/>
    <x v="3329"/>
    <n v="45.747349"/>
    <n v="-219.905969"/>
    <n v="1.5493129999999999"/>
    <n v="45.745975000000001"/>
    <n v="-219.913467"/>
    <n v="1.5498149999999999"/>
    <n v="0.762324"/>
    <n v="5.0199999999999995E-4"/>
  </r>
  <r>
    <n v="3602"/>
    <x v="0"/>
    <s v="14-15-18-19"/>
    <s v="14-15-18-19"/>
    <x v="0"/>
    <x v="3568"/>
    <n v="152.31700000000001"/>
    <n v="407.36500000000001"/>
    <n v="3.5352209999999999"/>
    <n v="0"/>
    <x v="2940"/>
    <x v="3330"/>
    <n v="45.717789000000003"/>
    <n v="-219.22257300000001"/>
    <n v="1.548322"/>
    <n v="45.758862000000001"/>
    <n v="-219.18753100000001"/>
    <n v="1.552575"/>
    <n v="5.3990090000000004"/>
    <n v="4.2529999999999998E-3"/>
  </r>
  <r>
    <n v="3603"/>
    <x v="0"/>
    <s v="14-15-18-19"/>
    <s v="14-15-18-19"/>
    <x v="0"/>
    <x v="3569"/>
    <n v="164.786"/>
    <n v="294.38900000000001"/>
    <n v="3.4151069999999999"/>
    <n v="0"/>
    <x v="2941"/>
    <x v="3331"/>
    <n v="45.747022999999999"/>
    <n v="-218.39474200000001"/>
    <n v="1.556492"/>
    <n v="45.770499999999998"/>
    <n v="-218.46208200000001"/>
    <n v="1.553663"/>
    <n v="7.1314659999999996"/>
    <n v="2.8289999999999999E-3"/>
  </r>
  <r>
    <n v="3604"/>
    <x v="0"/>
    <s v="14-15-18-19"/>
    <s v="14-15-18-19"/>
    <x v="0"/>
    <x v="3570"/>
    <n v="132.70400000000001"/>
    <n v="283.63"/>
    <n v="2.5137839999999998"/>
    <n v="0"/>
    <x v="2942"/>
    <x v="3332"/>
    <n v="45.769612000000002"/>
    <n v="-217.71248700000001"/>
    <n v="1.554748"/>
    <n v="45.781796"/>
    <n v="-217.737762"/>
    <n v="1.555266"/>
    <n v="2.805831"/>
    <n v="5.1800000000000001E-4"/>
  </r>
  <r>
    <n v="3605"/>
    <x v="0"/>
    <s v="14-15-18-19"/>
    <s v="14-15-18-19"/>
    <x v="0"/>
    <x v="3571"/>
    <n v="193.50200000000001"/>
    <n v="243.32300000000001"/>
    <n v="3.9057379999999999"/>
    <n v="0"/>
    <x v="2943"/>
    <x v="3333"/>
    <n v="45.752274999999997"/>
    <n v="-217.015287"/>
    <n v="1.5467500000000001"/>
    <n v="45.791316999999999"/>
    <n v="-217.01800499999999"/>
    <n v="1.556338"/>
    <n v="3.9136700000000002"/>
    <n v="9.5879999999999993E-3"/>
  </r>
  <r>
    <n v="3606"/>
    <x v="1"/>
    <s v="13-14-15-18-19"/>
    <s v="13-14-15-18-19"/>
    <x v="0"/>
    <x v="3572"/>
    <n v="115.258"/>
    <n v="197.61099999999999"/>
    <n v="5.1366129999999997"/>
    <n v="0"/>
    <x v="2944"/>
    <x v="3334"/>
    <n v="45.793225"/>
    <n v="-216.068917"/>
    <n v="1.5600909999999999"/>
    <n v="45.801025000000003"/>
    <n v="-216.07247899999999"/>
    <n v="1.559347"/>
    <n v="0.85756299999999996"/>
    <n v="7.4399999999999998E-4"/>
  </r>
  <r>
    <n v="3607"/>
    <x v="1"/>
    <s v="13-14-15-18-19"/>
    <s v="13-14-15-18-19"/>
    <x v="0"/>
    <x v="3573"/>
    <n v="153.142"/>
    <n v="181.49199999999999"/>
    <n v="3.8993720000000001"/>
    <n v="0"/>
    <x v="2945"/>
    <x v="3335"/>
    <n v="45.828305999999998"/>
    <n v="-215.39968400000001"/>
    <n v="1.562616"/>
    <n v="45.807136999999997"/>
    <n v="-215.37649500000001"/>
    <n v="1.561625"/>
    <n v="3.1398489999999999"/>
    <n v="9.9099999999999991E-4"/>
  </r>
  <r>
    <n v="3608"/>
    <x v="0"/>
    <s v="13-14-15-18"/>
    <s v="13-14-15-18"/>
    <x v="0"/>
    <x v="3574"/>
    <n v="105.872"/>
    <n v="321.70299999999997"/>
    <n v="2.8306550000000001"/>
    <n v="0"/>
    <x v="2946"/>
    <x v="3336"/>
    <n v="45.756514000000003"/>
    <n v="-214.63362000000001"/>
    <n v="1.5616209999999999"/>
    <n v="45.812134"/>
    <n v="-214.691238"/>
    <n v="1.562368"/>
    <n v="8.0083850000000005"/>
    <n v="7.4700000000000005E-4"/>
  </r>
  <r>
    <n v="3609"/>
    <x v="0"/>
    <s v="13-14-15-18"/>
    <s v="13-14-15-18"/>
    <x v="0"/>
    <x v="3575"/>
    <n v="129.226"/>
    <n v="203.62299999999999"/>
    <n v="2.1812830000000001"/>
    <n v="0"/>
    <x v="2947"/>
    <x v="3337"/>
    <n v="45.826813000000001"/>
    <n v="-214.02293599999999"/>
    <n v="1.5640240000000001"/>
    <n v="45.81691"/>
    <n v="-214.01478599999999"/>
    <n v="1.563795"/>
    <n v="1.282602"/>
    <n v="2.2900000000000001E-4"/>
  </r>
  <r>
    <n v="3610"/>
    <x v="0"/>
    <s v="13-14-15-18"/>
    <s v="13-14-15-18"/>
    <x v="0"/>
    <x v="3576"/>
    <n v="188.97"/>
    <n v="273.22000000000003"/>
    <n v="3.117137"/>
    <n v="0"/>
    <x v="2948"/>
    <x v="3338"/>
    <n v="45.849381000000001"/>
    <n v="-213.376893"/>
    <n v="1.5635589999999999"/>
    <n v="45.820965000000001"/>
    <n v="-213.34536700000001"/>
    <n v="1.5638799999999999"/>
    <n v="4.2441870000000002"/>
    <n v="3.2200000000000002E-4"/>
  </r>
  <r>
    <n v="3611"/>
    <x v="0"/>
    <s v="13-14-15-18"/>
    <s v="13-14-15-18"/>
    <x v="0"/>
    <x v="3577"/>
    <n v="126.142"/>
    <n v="222.054"/>
    <n v="4.3969430000000003"/>
    <n v="0"/>
    <x v="2949"/>
    <x v="3339"/>
    <n v="45.695211999999998"/>
    <n v="-212.41869299999999"/>
    <n v="1.561606"/>
    <n v="45.826180000000001"/>
    <n v="-212.46246300000001"/>
    <n v="1.5644450000000001"/>
    <n v="13.808826"/>
    <n v="2.8389999999999999E-3"/>
  </r>
  <r>
    <n v="3612"/>
    <x v="0"/>
    <s v="13-14-15-18"/>
    <s v="13-14-15-18"/>
    <x v="0"/>
    <x v="3578"/>
    <n v="101.64700000000001"/>
    <n v="224.994"/>
    <n v="3.073976"/>
    <n v="0"/>
    <x v="2950"/>
    <x v="3340"/>
    <n v="45.820324999999997"/>
    <n v="-211.807996"/>
    <n v="1.5618399999999999"/>
    <n v="45.829425999999998"/>
    <n v="-211.808121"/>
    <n v="1.5657909999999999"/>
    <n v="0.91015599999999997"/>
    <n v="3.9509999999999997E-3"/>
  </r>
  <r>
    <n v="3613"/>
    <x v="0"/>
    <s v="13-14-15-18"/>
    <s v="13-14-15-18"/>
    <x v="0"/>
    <x v="3579"/>
    <n v="180.71199999999999"/>
    <n v="288.137"/>
    <n v="3.3447420000000001"/>
    <n v="0"/>
    <x v="2951"/>
    <x v="3341"/>
    <n v="45.828170999999998"/>
    <n v="-211.150645"/>
    <n v="1.5702020000000001"/>
    <n v="45.831715000000003"/>
    <n v="-211.16142300000001"/>
    <n v="1.566084"/>
    <n v="1.1344959999999999"/>
    <n v="4.1190000000000003E-3"/>
  </r>
  <r>
    <n v="3614"/>
    <x v="3"/>
    <s v="13-14-18"/>
    <s v="13-14-18"/>
    <x v="0"/>
    <x v="3580"/>
    <n v="89.61"/>
    <n v="263.221"/>
    <n v="1.830741"/>
    <n v="0"/>
    <x v="2952"/>
    <x v="3342"/>
    <n v="45.837654999999998"/>
    <n v="-210.56709499999999"/>
    <n v="1.562929"/>
    <n v="45.833984000000001"/>
    <n v="-210.52282700000001"/>
    <n v="1.567312"/>
    <n v="4.441999"/>
    <n v="4.3829999999999997E-3"/>
  </r>
  <r>
    <n v="3615"/>
    <x v="3"/>
    <s v="13-14-18"/>
    <s v="13-14-18"/>
    <x v="0"/>
    <x v="3581"/>
    <n v="88.293999999999997"/>
    <n v="213.654"/>
    <n v="1.9444140000000001"/>
    <n v="0"/>
    <x v="2953"/>
    <x v="3343"/>
    <n v="45.827928999999997"/>
    <n v="-209.869935"/>
    <n v="1.5636829999999999"/>
    <n v="45.835628999999997"/>
    <n v="-209.892303"/>
    <n v="1.5672509999999999"/>
    <n v="2.3656090000000001"/>
    <n v="3.568E-3"/>
  </r>
  <r>
    <n v="3616"/>
    <x v="3"/>
    <s v="13-14-18"/>
    <s v="13-14-18"/>
    <x v="0"/>
    <x v="3582"/>
    <n v="149.952"/>
    <n v="327.64600000000002"/>
    <n v="1.6153919999999999"/>
    <n v="0"/>
    <x v="2954"/>
    <x v="3344"/>
    <n v="45.807377000000002"/>
    <n v="-209.22598199999999"/>
    <n v="1.563901"/>
    <n v="45.837443999999998"/>
    <n v="-209.269485"/>
    <n v="1.568182"/>
    <n v="5.2883269999999998"/>
    <n v="4.2810000000000001E-3"/>
  </r>
  <r>
    <n v="3617"/>
    <x v="3"/>
    <s v="13-14-18"/>
    <s v="13-14-18"/>
    <x v="0"/>
    <x v="3583"/>
    <n v="147.74799999999999"/>
    <n v="301.488"/>
    <n v="1.413832"/>
    <n v="0"/>
    <x v="2955"/>
    <x v="3345"/>
    <n v="45.841904"/>
    <n v="-208.66107700000001"/>
    <n v="1.568624"/>
    <n v="45.838763999999998"/>
    <n v="-208.65382399999999"/>
    <n v="1.5678749999999999"/>
    <n v="0.79039800000000004"/>
    <n v="7.4899999999999999E-4"/>
  </r>
  <r>
    <n v="3618"/>
    <x v="3"/>
    <s v="13-14-18"/>
    <s v="13-14-18"/>
    <x v="0"/>
    <x v="3584"/>
    <n v="493.48599999999999"/>
    <n v="274.16300000000001"/>
    <n v="2.103593"/>
    <n v="0"/>
    <x v="2956"/>
    <x v="3346"/>
    <n v="45.840052999999997"/>
    <n v="-208.06086300000001"/>
    <n v="1.5662039999999999"/>
    <n v="45.840373999999997"/>
    <n v="-208.044983"/>
    <n v="1.5686059999999999"/>
    <n v="1.5883309999999999"/>
    <n v="2.4009999999999999E-3"/>
  </r>
  <r>
    <n v="3619"/>
    <x v="3"/>
    <s v="13-14-18"/>
    <s v="13-14-18"/>
    <x v="0"/>
    <x v="3585"/>
    <n v="121.128"/>
    <n v="224.46600000000001"/>
    <n v="2.4829430000000001"/>
    <n v="0"/>
    <x v="2957"/>
    <x v="3347"/>
    <n v="45.849027999999997"/>
    <n v="-207.24802700000001"/>
    <n v="1.5688949999999999"/>
    <n v="45.842143999999998"/>
    <n v="-207.243683"/>
    <n v="1.5687960000000001"/>
    <n v="0.81400499999999998"/>
    <n v="9.8999999999999994E-5"/>
  </r>
  <r>
    <n v="3620"/>
    <x v="3"/>
    <s v="13-14-18"/>
    <s v="13-14-18"/>
    <x v="0"/>
    <x v="3586"/>
    <n v="122.93300000000001"/>
    <n v="268.01499999999999"/>
    <n v="1.927028"/>
    <n v="0"/>
    <x v="2958"/>
    <x v="3348"/>
    <n v="45.811869000000002"/>
    <n v="-206.65159499999999"/>
    <n v="1.573439"/>
    <n v="45.843001999999998"/>
    <n v="-206.650757"/>
    <n v="1.568487"/>
    <n v="3.1145019999999999"/>
    <n v="4.9519999999999998E-3"/>
  </r>
  <r>
    <n v="3621"/>
    <x v="3"/>
    <s v="13-14-18"/>
    <s v="13-14-18"/>
    <x v="0"/>
    <x v="2937"/>
    <n v="151.15"/>
    <n v="276.35000000000002"/>
    <n v="1.821815"/>
    <n v="0"/>
    <x v="2959"/>
    <x v="3349"/>
    <n v="45.856872000000003"/>
    <n v="-206.13807499999999"/>
    <n v="1.565544"/>
    <n v="45.844096999999998"/>
    <n v="-206.064819"/>
    <n v="1.56931"/>
    <n v="7.4361170000000003"/>
    <n v="3.7669999999999999E-3"/>
  </r>
  <r>
    <n v="3622"/>
    <x v="3"/>
    <s v="13-14-18"/>
    <s v="13-14-18"/>
    <x v="0"/>
    <x v="3587"/>
    <n v="146.52000000000001"/>
    <n v="223.136"/>
    <n v="2.171271"/>
    <n v="0"/>
    <x v="2960"/>
    <x v="3350"/>
    <n v="45.848471000000004"/>
    <n v="-205.49086199999999"/>
    <n v="1.565618"/>
    <n v="45.844749"/>
    <n v="-205.48590100000001"/>
    <n v="1.5688880000000001"/>
    <n v="0.62019100000000005"/>
    <n v="3.271E-3"/>
  </r>
  <r>
    <n v="3623"/>
    <x v="3"/>
    <s v="13-14-18"/>
    <s v="13-14-18"/>
    <x v="0"/>
    <x v="3588"/>
    <n v="139.93700000000001"/>
    <n v="327.13900000000001"/>
    <n v="1.3394189999999999"/>
    <n v="0"/>
    <x v="2961"/>
    <x v="3351"/>
    <n v="45.866737000000001"/>
    <n v="-204.92855700000001"/>
    <n v="1.5689090000000001"/>
    <n v="45.845703"/>
    <n v="-204.913803"/>
    <n v="1.5696209999999999"/>
    <n v="2.5692390000000001"/>
    <n v="7.1199999999999996E-4"/>
  </r>
  <r>
    <n v="3624"/>
    <x v="3"/>
    <s v="13-14-18"/>
    <s v="13-14-18"/>
    <x v="0"/>
    <x v="3589"/>
    <n v="94.606999999999999"/>
    <n v="282.137"/>
    <n v="2.1940219999999999"/>
    <n v="0"/>
    <x v="2962"/>
    <x v="3352"/>
    <n v="45.850805999999999"/>
    <n v="-204.15845999999999"/>
    <n v="1.5702179999999999"/>
    <n v="45.846629999999998"/>
    <n v="-204.16134600000001"/>
    <n v="1.5697639999999999"/>
    <n v="0.50766299999999998"/>
    <n v="4.5399999999999998E-4"/>
  </r>
  <r>
    <n v="3625"/>
    <x v="0"/>
    <s v="13-14-18-24"/>
    <s v="13-14-18-24"/>
    <x v="0"/>
    <x v="3590"/>
    <n v="182.989"/>
    <n v="279.97699999999998"/>
    <n v="3.572962"/>
    <n v="0"/>
    <x v="2963"/>
    <x v="3353"/>
    <n v="45.842165000000001"/>
    <n v="-203.59436099999999"/>
    <n v="1.5686850000000001"/>
    <n v="45.847031000000001"/>
    <n v="-203.60450700000001"/>
    <n v="1.5692820000000001"/>
    <n v="1.1253"/>
    <n v="5.9699999999999998E-4"/>
  </r>
  <r>
    <n v="3626"/>
    <x v="0"/>
    <s v="13-14-18-24"/>
    <s v="13-14-18-24"/>
    <x v="0"/>
    <x v="3591"/>
    <n v="141.02600000000001"/>
    <n v="307.44600000000003"/>
    <n v="2.1627610000000002"/>
    <n v="0"/>
    <x v="2964"/>
    <x v="3354"/>
    <n v="45.847754000000002"/>
    <n v="-203.045548"/>
    <n v="1.5714649999999999"/>
    <n v="45.847797"/>
    <n v="-203.05413799999999"/>
    <n v="1.5699700000000001"/>
    <n v="0.85898200000000002"/>
    <n v="1.4940000000000001E-3"/>
  </r>
  <r>
    <n v="3627"/>
    <x v="0"/>
    <s v="13-14-18-24"/>
    <s v="13-14-18-24"/>
    <x v="0"/>
    <x v="3592"/>
    <n v="140.46"/>
    <n v="219.98699999999999"/>
    <n v="1.9012309999999999"/>
    <n v="0"/>
    <x v="2965"/>
    <x v="3355"/>
    <n v="45.870322999999999"/>
    <n v="-202.53357"/>
    <n v="1.565218"/>
    <n v="45.848137000000001"/>
    <n v="-202.510086"/>
    <n v="1.569429"/>
    <n v="3.230645"/>
    <n v="4.2100000000000002E-3"/>
  </r>
  <r>
    <n v="3628"/>
    <x v="0"/>
    <s v="13-14-18-24"/>
    <s v="13-14-18-24"/>
    <x v="0"/>
    <x v="3593"/>
    <n v="122.76900000000001"/>
    <n v="276.78100000000001"/>
    <n v="2.5959970000000001"/>
    <n v="0"/>
    <x v="2966"/>
    <x v="3356"/>
    <n v="45.933742000000002"/>
    <n v="-202.08045000000001"/>
    <n v="1.568919"/>
    <n v="45.851902000000003"/>
    <n v="-201.97226000000001"/>
    <n v="1.567531"/>
    <n v="13.565735"/>
    <n v="1.3879999999999999E-3"/>
  </r>
  <r>
    <n v="3629"/>
    <x v="0"/>
    <s v="13-14-18-24"/>
    <s v="13-14-18-24"/>
    <x v="0"/>
    <x v="2008"/>
    <n v="105.79600000000001"/>
    <n v="258.47699999999998"/>
    <n v="3.5432809999999999"/>
    <n v="0"/>
    <x v="2967"/>
    <x v="3357"/>
    <n v="45.866478999999998"/>
    <n v="-201.27528699999999"/>
    <n v="1.566236"/>
    <n v="45.859820999999997"/>
    <n v="-201.26341199999999"/>
    <n v="1.563366"/>
    <n v="1.3613409999999999"/>
    <n v="2.8700000000000002E-3"/>
  </r>
  <r>
    <n v="3630"/>
    <x v="0"/>
    <s v="13-14-18-24"/>
    <s v="13-14-18-24"/>
    <x v="0"/>
    <x v="3594"/>
    <n v="140.59100000000001"/>
    <n v="457.82799999999997"/>
    <n v="2.0074489999999998"/>
    <n v="0"/>
    <x v="2968"/>
    <x v="3358"/>
    <n v="45.852128"/>
    <n v="-200.74499800000001"/>
    <n v="1.5593619999999999"/>
    <n v="45.866771999999997"/>
    <n v="-200.73782299999999"/>
    <n v="1.560182"/>
    <n v="1.6306400000000001"/>
    <n v="8.1999999999999998E-4"/>
  </r>
  <r>
    <n v="3631"/>
    <x v="0"/>
    <s v="13-14-18-24"/>
    <s v="13-14-18-24"/>
    <x v="0"/>
    <x v="3595"/>
    <n v="175.27500000000001"/>
    <n v="300.74200000000002"/>
    <n v="2.0760610000000002"/>
    <n v="0"/>
    <x v="2969"/>
    <x v="3359"/>
    <n v="45.853414000000001"/>
    <n v="-200.212334"/>
    <n v="1.560044"/>
    <n v="45.874778999999997"/>
    <n v="-200.21800200000001"/>
    <n v="1.5587569999999999"/>
    <n v="2.2103809999999999"/>
    <n v="1.2880000000000001E-3"/>
  </r>
  <r>
    <n v="3632"/>
    <x v="0"/>
    <s v="13-14-18-24"/>
    <s v="13-14-18-24"/>
    <x v="0"/>
    <x v="3596"/>
    <n v="142.94499999999999"/>
    <n v="256.822"/>
    <n v="2.6741259999999998"/>
    <n v="0"/>
    <x v="2970"/>
    <x v="3360"/>
    <n v="45.899624000000003"/>
    <n v="-199.52811500000001"/>
    <n v="1.5531539999999999"/>
    <n v="45.885899000000002"/>
    <n v="-199.534897"/>
    <n v="1.5566819999999999"/>
    <n v="1.53095"/>
    <n v="3.5279999999999999E-3"/>
  </r>
  <r>
    <n v="3633"/>
    <x v="0"/>
    <s v="13-14-18-24"/>
    <s v="13-14-18-24"/>
    <x v="0"/>
    <x v="3597"/>
    <n v="155.78800000000001"/>
    <n v="311.23500000000001"/>
    <n v="1.9657750000000001"/>
    <n v="0"/>
    <x v="2971"/>
    <x v="3361"/>
    <n v="45.948608999999998"/>
    <n v="-198.98837"/>
    <n v="1.547552"/>
    <n v="45.895367"/>
    <n v="-199.03033400000001"/>
    <n v="1.5539849999999999"/>
    <n v="6.7791750000000004"/>
    <n v="6.4339999999999996E-3"/>
  </r>
  <r>
    <n v="3634"/>
    <x v="0"/>
    <s v="13-14-18-24"/>
    <s v="13-14-18-24"/>
    <x v="0"/>
    <x v="3598"/>
    <n v="104.333"/>
    <n v="269.71499999999997"/>
    <n v="2.3246120000000001"/>
    <n v="0"/>
    <x v="2972"/>
    <x v="3362"/>
    <n v="45.824167000000003"/>
    <n v="-198.44522799999999"/>
    <n v="1.543066"/>
    <n v="45.915619"/>
    <n v="-198.53280599999999"/>
    <n v="1.544737"/>
    <n v="12.66235"/>
    <n v="1.671E-3"/>
  </r>
  <r>
    <n v="3635"/>
    <x v="0"/>
    <s v="13-14-18-24"/>
    <s v="13-14-18-24"/>
    <x v="0"/>
    <x v="3599"/>
    <n v="177.959"/>
    <n v="312.39400000000001"/>
    <n v="2.5326680000000001"/>
    <n v="0"/>
    <x v="2973"/>
    <x v="3363"/>
    <n v="45.919735000000003"/>
    <n v="-197.84928600000001"/>
    <n v="1.530673"/>
    <n v="45.952351"/>
    <n v="-197.87822"/>
    <n v="1.5297559999999999"/>
    <n v="4.3599839999999999"/>
    <n v="9.1699999999999995E-4"/>
  </r>
  <r>
    <n v="3636"/>
    <x v="0"/>
    <s v="13-14-18-24"/>
    <s v="13-14-18-24"/>
    <x v="0"/>
    <x v="3600"/>
    <n v="169.446"/>
    <n v="328.27499999999998"/>
    <n v="2.7103540000000002"/>
    <n v="0"/>
    <x v="2974"/>
    <x v="3364"/>
    <n v="45.96481"/>
    <n v="-197.33347800000001"/>
    <n v="1.507309"/>
    <n v="45.994948999999998"/>
    <n v="-197.39411899999999"/>
    <n v="1.509995"/>
    <n v="6.7718049999999996"/>
    <n v="2.686E-3"/>
  </r>
  <r>
    <n v="3637"/>
    <x v="0"/>
    <s v="13-14-18-24"/>
    <s v="13-14-18-24"/>
    <x v="0"/>
    <x v="3601"/>
    <n v="124.238"/>
    <n v="268.81799999999998"/>
    <n v="3.5445769999999999"/>
    <n v="0"/>
    <x v="2975"/>
    <x v="3365"/>
    <n v="46.060935000000001"/>
    <n v="-196.903133"/>
    <n v="1.4825120000000001"/>
    <n v="46.060062000000002"/>
    <n v="-196.90765400000001"/>
    <n v="1.4821219999999999"/>
    <n v="0.46042300000000003"/>
    <n v="3.8999999999999999E-4"/>
  </r>
  <r>
    <n v="3638"/>
    <x v="0"/>
    <s v="13-14-18-24"/>
    <s v="13-14-18-24"/>
    <x v="0"/>
    <x v="3602"/>
    <n v="179.649"/>
    <n v="438.49099999999999"/>
    <n v="3.7734619999999999"/>
    <n v="0"/>
    <x v="2976"/>
    <x v="3366"/>
    <n v="46.180458000000002"/>
    <n v="-196.29373699999999"/>
    <n v="1.4383859999999999"/>
    <n v="46.182426"/>
    <n v="-196.228409"/>
    <n v="1.4363520000000001"/>
    <n v="6.5357599999999998"/>
    <n v="2.0339999999999998E-3"/>
  </r>
  <r>
    <n v="3639"/>
    <x v="0"/>
    <s v="13-14-18-24"/>
    <s v="13-14-18-24"/>
    <x v="0"/>
    <x v="3603"/>
    <n v="187.935"/>
    <n v="334.524"/>
    <n v="3.6526190000000001"/>
    <n v="0"/>
    <x v="2977"/>
    <x v="3367"/>
    <n v="46.227617000000002"/>
    <n v="-195.62473700000001"/>
    <n v="1.4001980000000001"/>
    <n v="46.312137999999997"/>
    <n v="-195.686722"/>
    <n v="1.392665"/>
    <n v="10.481403"/>
    <n v="7.5339999999999999E-3"/>
  </r>
  <r>
    <n v="3640"/>
    <x v="0"/>
    <s v="13-14-18-24"/>
    <s v="13-14-18-24"/>
    <x v="0"/>
    <x v="3486"/>
    <n v="101.575"/>
    <n v="282.54500000000002"/>
    <n v="5.5011859999999997"/>
    <n v="0"/>
    <x v="2978"/>
    <x v="3368"/>
    <n v="46.526623999999998"/>
    <n v="-195.09474900000001"/>
    <n v="1.329715"/>
    <n v="46.491982"/>
    <n v="-195.12117000000001"/>
    <n v="1.3329580000000001"/>
    <n v="4.3568230000000003"/>
    <n v="3.2429999999999998E-3"/>
  </r>
  <r>
    <n v="3641"/>
    <x v="0"/>
    <s v="13-14-18-24"/>
    <s v="13-14-18-24"/>
    <x v="0"/>
    <x v="3604"/>
    <n v="181.18600000000001"/>
    <n v="351.71300000000002"/>
    <n v="5.4974600000000002"/>
    <n v="0"/>
    <x v="2979"/>
    <x v="3369"/>
    <n v="46.698797999999996"/>
    <n v="-194.50572"/>
    <n v="1.262615"/>
    <n v="46.727646"/>
    <n v="-194.532501"/>
    <n v="1.2617419999999999"/>
    <n v="3.9362699999999999"/>
    <n v="8.7299999999999997E-4"/>
  </r>
  <r>
    <n v="3642"/>
    <x v="0"/>
    <s v="13-14-18-24"/>
    <s v="13-14-18-24"/>
    <x v="0"/>
    <x v="3605"/>
    <n v="162.08600000000001"/>
    <n v="284.17399999999998"/>
    <n v="7.2773260000000004"/>
    <n v="0"/>
    <x v="2980"/>
    <x v="3370"/>
    <n v="47.052807999999999"/>
    <n v="-193.95661200000001"/>
    <n v="1.1757770000000001"/>
    <n v="47.030692999999999"/>
    <n v="-193.934158"/>
    <n v="1.176545"/>
    <n v="3.1516120000000001"/>
    <n v="7.6800000000000002E-4"/>
  </r>
  <r>
    <n v="3643"/>
    <x v="0"/>
    <s v="13-14-18-24"/>
    <s v="13-14-18-24"/>
    <x v="0"/>
    <x v="3606"/>
    <n v="143.44499999999999"/>
    <n v="236.553"/>
    <n v="12.030237"/>
    <n v="0"/>
    <x v="2981"/>
    <x v="3371"/>
    <n v="47.547324000000003"/>
    <n v="-193.17785000000001"/>
    <n v="1.029908"/>
    <n v="47.563792999999997"/>
    <n v="-193.160721"/>
    <n v="1.0285420000000001"/>
    <n v="2.3762089999999998"/>
    <n v="1.3649999999999999E-3"/>
  </r>
  <r>
    <n v="3644"/>
    <x v="0"/>
    <s v="13-14-18-24"/>
    <s v="13-14-18-24"/>
    <x v="0"/>
    <x v="3607"/>
    <n v="184.71700000000001"/>
    <n v="316.39400000000001"/>
    <n v="11.94642"/>
    <n v="0"/>
    <x v="2982"/>
    <x v="3372"/>
    <n v="48.098433"/>
    <n v="-192.52940799999999"/>
    <n v="0.88325699999999996"/>
    <n v="48.061695"/>
    <n v="-192.646072"/>
    <n v="0.889733"/>
    <n v="12.231184000000001"/>
    <n v="6.476E-3"/>
  </r>
  <r>
    <n v="3645"/>
    <x v="0"/>
    <s v="13-14-18-24"/>
    <s v="13-14-18-24"/>
    <x v="0"/>
    <x v="3608"/>
    <n v="124.119"/>
    <n v="331.44499999999999"/>
    <n v="13.126015000000001"/>
    <n v="0"/>
    <x v="2983"/>
    <x v="3373"/>
    <n v="48.578477999999997"/>
    <n v="-192.27738299999999"/>
    <n v="0.74197199999999996"/>
    <n v="48.626778000000002"/>
    <n v="-192.21577500000001"/>
    <n v="0.73917999999999995"/>
    <n v="7.828487"/>
    <n v="2.7920000000000002E-3"/>
  </r>
  <r>
    <n v="3646"/>
    <x v="0"/>
    <s v="13-14-18-24"/>
    <s v="13-14-18-24"/>
    <x v="0"/>
    <x v="3609"/>
    <n v="153.18"/>
    <n v="305.08600000000001"/>
    <n v="13.790770999999999"/>
    <n v="0"/>
    <x v="2984"/>
    <x v="3374"/>
    <n v="49.327786000000003"/>
    <n v="-191.89908199999999"/>
    <n v="0.573986"/>
    <n v="49.245131999999998"/>
    <n v="-191.87841800000001"/>
    <n v="0.58545700000000001"/>
    <n v="8.5197249999999993"/>
    <n v="1.1471E-2"/>
  </r>
  <r>
    <n v="3647"/>
    <x v="0"/>
    <s v="13-14-18-24"/>
    <s v="13-14-18-24"/>
    <x v="0"/>
    <x v="3610"/>
    <n v="108.40300000000001"/>
    <n v="262.85700000000003"/>
    <n v="10.883730999999999"/>
    <n v="0"/>
    <x v="2985"/>
    <x v="3375"/>
    <n v="49.908347999999997"/>
    <n v="-191.61833100000001"/>
    <n v="0.44022800000000001"/>
    <n v="49.908118999999999"/>
    <n v="-191.62904399999999"/>
    <n v="0.440025"/>
    <n v="1.071539"/>
    <n v="2.03E-4"/>
  </r>
  <r>
    <n v="3648"/>
    <x v="0"/>
    <s v="13-14-18-24"/>
    <s v="13-14-18-24"/>
    <x v="0"/>
    <x v="3611"/>
    <n v="144.80500000000001"/>
    <n v="274.89299999999997"/>
    <n v="10.263847"/>
    <n v="0"/>
    <x v="2986"/>
    <x v="3376"/>
    <n v="50.632345999999998"/>
    <n v="-191.388283"/>
    <n v="0.31473600000000002"/>
    <n v="50.605643999999998"/>
    <n v="-191.45678699999999"/>
    <n v="0.309782"/>
    <n v="7.3524240000000001"/>
    <n v="4.9540000000000001E-3"/>
  </r>
  <r>
    <n v="3649"/>
    <x v="0"/>
    <s v="13-14-18-24"/>
    <s v="13-14-18-24"/>
    <x v="0"/>
    <x v="3612"/>
    <n v="141.946"/>
    <n v="221.62100000000001"/>
    <n v="8.7675730000000005"/>
    <n v="0"/>
    <x v="2987"/>
    <x v="3377"/>
    <n v="51.210622999999998"/>
    <n v="-191.52199400000001"/>
    <n v="0.205375"/>
    <n v="51.326687"/>
    <n v="-191.343628"/>
    <n v="0.20543"/>
    <n v="21.280331"/>
    <n v="5.3999999999999998E-5"/>
  </r>
  <r>
    <n v="3650"/>
    <x v="0"/>
    <s v="13-14-18-24"/>
    <s v="13-14-18-24"/>
    <x v="0"/>
    <x v="3613"/>
    <n v="111.747"/>
    <n v="216.589"/>
    <n v="8.7937259999999995"/>
    <n v="0"/>
    <x v="2988"/>
    <x v="3378"/>
    <n v="52.338408999999999"/>
    <n v="-191.42449199999999"/>
    <n v="9.4181000000000001E-2"/>
    <n v="52.299968999999997"/>
    <n v="-191.26383999999999"/>
    <n v="0.102469"/>
    <n v="16.518740000000001"/>
    <n v="8.2880000000000002E-3"/>
  </r>
  <r>
    <n v="3651"/>
    <x v="0"/>
    <s v="13-14-18-24"/>
    <s v="13-14-18-24"/>
    <x v="0"/>
    <x v="3614"/>
    <n v="96.225999999999999"/>
    <n v="245.892"/>
    <n v="4.2648219999999997"/>
    <n v="0"/>
    <x v="2989"/>
    <x v="3379"/>
    <n v="53.056762999999997"/>
    <n v="-191.28687199999999"/>
    <n v="4.4581999999999997E-2"/>
    <n v="53.027447000000002"/>
    <n v="-191.24337800000001"/>
    <n v="4.8091000000000002E-2"/>
    <n v="5.2451970000000001"/>
    <n v="3.5100000000000001E-3"/>
  </r>
  <r>
    <n v="3652"/>
    <x v="0"/>
    <s v="13-14-18-24"/>
    <s v="13-14-18-24"/>
    <x v="0"/>
    <x v="3615"/>
    <n v="101.456"/>
    <n v="331.89800000000002"/>
    <n v="3.0798429999999999"/>
    <n v="0"/>
    <x v="2990"/>
    <x v="3380"/>
    <n v="53.757022999999997"/>
    <n v="-191.200616"/>
    <n v="1.4515E-2"/>
    <n v="53.751033999999997"/>
    <n v="-191.23947100000001"/>
    <n v="1.6050999999999999E-2"/>
    <n v="3.9314149999999999"/>
    <n v="1.537E-3"/>
  </r>
  <r>
    <n v="3653"/>
    <x v="0"/>
    <s v="13-14-18-24"/>
    <s v="13-14-18-24"/>
    <x v="0"/>
    <x v="3616"/>
    <n v="130.84"/>
    <n v="290.69099999999997"/>
    <n v="2.5330490000000001"/>
    <n v="0"/>
    <x v="2991"/>
    <x v="3381"/>
    <n v="54.444200000000002"/>
    <n v="-191.244337"/>
    <n v="-3.5070000000000001E-3"/>
    <n v="54.472152999999999"/>
    <n v="-191.24707000000001"/>
    <n v="-4.7809999999999997E-3"/>
    <n v="2.8085559999999998"/>
    <n v="1.2750000000000001E-3"/>
  </r>
  <r>
    <n v="3654"/>
    <x v="0"/>
    <s v="13-14-18-24"/>
    <s v="13-14-18-24"/>
    <x v="0"/>
    <x v="3617"/>
    <n v="156.184"/>
    <n v="294.18700000000001"/>
    <n v="3.6082399999999999"/>
    <n v="0"/>
    <x v="2992"/>
    <x v="3382"/>
    <n v="55.486213999999997"/>
    <n v="-191.30326199999999"/>
    <n v="-2.5027000000000001E-2"/>
    <n v="55.435051000000001"/>
    <n v="-191.26982100000001"/>
    <n v="-2.1458000000000001E-2"/>
    <n v="6.1122880000000004"/>
    <n v="3.5690000000000001E-3"/>
  </r>
  <r>
    <n v="3655"/>
    <x v="0"/>
    <s v="13-14-18-24"/>
    <s v="13-14-18-24"/>
    <x v="0"/>
    <x v="3618"/>
    <n v="97.373000000000005"/>
    <n v="288.84399999999999"/>
    <n v="2.395041"/>
    <n v="0"/>
    <x v="2993"/>
    <x v="3383"/>
    <n v="56.128388999999999"/>
    <n v="-191.32817900000001"/>
    <n v="-2.9076000000000001E-2"/>
    <n v="56.160224999999997"/>
    <n v="-191.293182"/>
    <n v="-2.8858999999999999E-2"/>
    <n v="4.7310350000000003"/>
    <n v="2.1699999999999999E-4"/>
  </r>
  <r>
    <n v="3656"/>
    <x v="0"/>
    <s v="13-14-18-24"/>
    <s v="13-14-18-24"/>
    <x v="0"/>
    <x v="3619"/>
    <n v="128.61500000000001"/>
    <n v="267.36799999999999"/>
    <n v="2.8786290000000001"/>
    <n v="0"/>
    <x v="2994"/>
    <x v="3384"/>
    <n v="56.840910999999998"/>
    <n v="-191.38445400000001"/>
    <n v="-3.6353999999999997E-2"/>
    <n v="56.887276"/>
    <n v="-191.319626"/>
    <n v="-3.4795E-2"/>
    <n v="7.9701940000000002"/>
    <n v="1.56E-3"/>
  </r>
  <r>
    <n v="3657"/>
    <x v="0"/>
    <s v="13-14-18-24"/>
    <s v="13-14-18-24"/>
    <x v="0"/>
    <x v="3620"/>
    <n v="123.008"/>
    <n v="258.76"/>
    <n v="4.0479320000000003"/>
    <n v="0"/>
    <x v="2995"/>
    <x v="3385"/>
    <n v="57.684471000000002"/>
    <n v="-191.32073500000001"/>
    <n v="-4.1096000000000001E-2"/>
    <n v="57.614536000000001"/>
    <n v="-191.34870900000001"/>
    <n v="-3.8096999999999999E-2"/>
    <n v="7.5321889999999998"/>
    <n v="2.9979999999999998E-3"/>
  </r>
  <r>
    <n v="3658"/>
    <x v="0"/>
    <s v="13-14-18-24"/>
    <s v="13-14-18-24"/>
    <x v="0"/>
    <x v="3621"/>
    <n v="171.36600000000001"/>
    <n v="267.10500000000002"/>
    <n v="3.9713630000000002"/>
    <n v="0"/>
    <x v="2996"/>
    <x v="3386"/>
    <n v="58.569727999999998"/>
    <n v="-191.48062999999999"/>
    <n v="-3.1807000000000002E-2"/>
    <n v="58.582625999999998"/>
    <n v="-191.38400300000001"/>
    <n v="-3.6771999999999999E-2"/>
    <n v="9.7483970000000006"/>
    <n v="4.9649999999999998E-3"/>
  </r>
  <r>
    <n v="3659"/>
    <x v="0"/>
    <s v="13-14-18-24"/>
    <s v="13-14-18-24"/>
    <x v="0"/>
    <x v="3622"/>
    <n v="165.58500000000001"/>
    <n v="305.45"/>
    <n v="2.106169"/>
    <n v="0"/>
    <x v="2997"/>
    <x v="3387"/>
    <n v="59.129925"/>
    <n v="-191.36173600000001"/>
    <n v="-2.4983999999999999E-2"/>
    <n v="59.307484000000002"/>
    <n v="-191.40541099999999"/>
    <n v="-3.2913999999999999E-2"/>
    <n v="18.285150000000002"/>
    <n v="7.9299999999999995E-3"/>
  </r>
  <r>
    <n v="3660"/>
    <x v="0"/>
    <s v="13-14-18-24"/>
    <s v="13-14-18-24"/>
    <x v="0"/>
    <x v="3623"/>
    <n v="138.352"/>
    <n v="307.67500000000001"/>
    <n v="3.891127"/>
    <n v="0"/>
    <x v="2998"/>
    <x v="3388"/>
    <n v="59.956381999999998"/>
    <n v="-191.381215"/>
    <n v="-2.4417999999999999E-2"/>
    <n v="60.032055"/>
    <n v="-191.42495700000001"/>
    <n v="-2.86E-2"/>
    <n v="8.7405340000000002"/>
    <n v="4.1809999999999998E-3"/>
  </r>
  <r>
    <n v="3661"/>
    <x v="0"/>
    <s v="13-14-18-24"/>
    <s v="13-14-18-24"/>
    <x v="0"/>
    <x v="3624"/>
    <n v="169.97200000000001"/>
    <n v="402.12299999999999"/>
    <n v="3.6566809999999998"/>
    <n v="0"/>
    <x v="2999"/>
    <x v="3389"/>
    <n v="60.719698000000001"/>
    <n v="-191.42019199999999"/>
    <n v="-2.4705999999999999E-2"/>
    <n v="60.757027000000001"/>
    <n v="-191.44267300000001"/>
    <n v="-2.6214000000000001E-2"/>
    <n v="4.357577"/>
    <n v="1.508E-3"/>
  </r>
  <r>
    <n v="3662"/>
    <x v="0"/>
    <s v="13-14-18-24"/>
    <s v="13-14-18-24"/>
    <x v="0"/>
    <x v="3625"/>
    <n v="135.822"/>
    <n v="216.04400000000001"/>
    <n v="3.5607129999999998"/>
    <n v="0"/>
    <x v="3000"/>
    <x v="3390"/>
    <n v="61.486127000000003"/>
    <n v="-191.486255"/>
    <n v="-1.6725E-2"/>
    <n v="61.482613000000001"/>
    <n v="-191.45953399999999"/>
    <n v="-2.366E-2"/>
    <n v="2.6951520000000002"/>
    <n v="6.9350000000000002E-3"/>
  </r>
  <r>
    <n v="3663"/>
    <x v="0"/>
    <s v="13-14-18-24"/>
    <s v="13-14-18-24"/>
    <x v="0"/>
    <x v="3626"/>
    <n v="127.941"/>
    <n v="304.95299999999997"/>
    <n v="3.2975620000000001"/>
    <n v="0"/>
    <x v="3001"/>
    <x v="3391"/>
    <n v="62.36712"/>
    <n v="-191.49898400000001"/>
    <n v="-2.0177E-2"/>
    <n v="62.450690999999999"/>
    <n v="-191.48060599999999"/>
    <n v="-2.1836999999999999E-2"/>
    <n v="8.5567860000000007"/>
    <n v="1.66E-3"/>
  </r>
  <r>
    <n v="3664"/>
    <x v="0"/>
    <s v="13-14-18-24"/>
    <s v="13-14-18-24"/>
    <x v="0"/>
    <x v="3627"/>
    <n v="183.47300000000001"/>
    <n v="340.91699999999997"/>
    <n v="3.61808"/>
    <n v="0"/>
    <x v="3002"/>
    <x v="3392"/>
    <n v="63.221674999999998"/>
    <n v="-191.45004399999999"/>
    <n v="-1.8828999999999999E-2"/>
    <n v="63.176758"/>
    <n v="-191.49511699999999"/>
    <n v="-2.0993000000000001E-2"/>
    <n v="6.3633300000000004"/>
    <n v="2.1640000000000001E-3"/>
  </r>
  <r>
    <n v="3665"/>
    <x v="0"/>
    <s v="13-14-18-24"/>
    <s v="13-14-18-24"/>
    <x v="0"/>
    <x v="3628"/>
    <n v="433.16199999999998"/>
    <n v="1333.796"/>
    <n v="2.8661650000000001"/>
    <n v="0"/>
    <x v="3003"/>
    <x v="3393"/>
    <n v="63.889437999999998"/>
    <n v="-191.60361399999999"/>
    <n v="-7.1520000000000004E-3"/>
    <n v="63.902588000000002"/>
    <n v="-191.50679"/>
    <n v="-1.7433000000000001E-2"/>
    <n v="9.7712869999999992"/>
    <n v="1.0281E-2"/>
  </r>
  <r>
    <n v="3666"/>
    <x v="0"/>
    <s v="13-14-18-24"/>
    <s v="13-14-18-24"/>
    <x v="0"/>
    <x v="3629"/>
    <n v="214.3"/>
    <n v="348.15800000000002"/>
    <n v="2.5524749999999998"/>
    <n v="0"/>
    <x v="3004"/>
    <x v="3394"/>
    <n v="64.649845999999997"/>
    <n v="-191.48531199999999"/>
    <n v="-1.4513E-2"/>
    <n v="64.628226999999995"/>
    <n v="-191.51628099999999"/>
    <n v="-1.5075E-2"/>
    <n v="3.7768410000000001"/>
    <n v="5.6300000000000002E-4"/>
  </r>
  <r>
    <n v="3667"/>
    <x v="1"/>
    <s v="13-14-18-24-31"/>
    <s v="13-14-18-24-31"/>
    <x v="0"/>
    <x v="3630"/>
    <n v="131.124"/>
    <n v="327.40199999999999"/>
    <n v="4.4676879999999999"/>
    <n v="0"/>
    <x v="3005"/>
    <x v="3395"/>
    <n v="65.354174999999998"/>
    <n v="-191.53327400000001"/>
    <n v="-1.1431999999999999E-2"/>
    <n v="65.353797999999998"/>
    <n v="-191.52484100000001"/>
    <n v="-1.2394000000000001E-2"/>
    <n v="0.84408899999999998"/>
    <n v="9.6199999999999996E-4"/>
  </r>
  <r>
    <n v="3668"/>
    <x v="1"/>
    <s v="13-14-18-24-31"/>
    <s v="13-14-18-24-31"/>
    <x v="0"/>
    <x v="3631"/>
    <n v="137.09200000000001"/>
    <n v="300.59399999999999"/>
    <n v="3.896887"/>
    <n v="0"/>
    <x v="3006"/>
    <x v="3396"/>
    <n v="66.266960999999995"/>
    <n v="-191.61440099999999"/>
    <n v="-7.241E-3"/>
    <n v="66.321365"/>
    <n v="-191.53474399999999"/>
    <n v="-1.0411999999999999E-2"/>
    <n v="9.6462640000000004"/>
    <n v="3.1700000000000001E-3"/>
  </r>
  <r>
    <n v="3669"/>
    <x v="0"/>
    <s v="13-18-24-31"/>
    <s v="13-18-24-31"/>
    <x v="0"/>
    <x v="3632"/>
    <n v="136.95500000000001"/>
    <n v="328.25"/>
    <n v="2.9904739999999999"/>
    <n v="0"/>
    <x v="3007"/>
    <x v="3397"/>
    <n v="67.088806000000005"/>
    <n v="-191.51155700000001"/>
    <n v="-1.2123E-2"/>
    <n v="67.047195000000002"/>
    <n v="-191.54132100000001"/>
    <n v="-9.9380000000000007E-3"/>
    <n v="5.115977"/>
    <n v="2.1849999999999999E-3"/>
  </r>
  <r>
    <n v="3670"/>
    <x v="0"/>
    <s v="13-18-24-31"/>
    <s v="13-18-24-31"/>
    <x v="0"/>
    <x v="3633"/>
    <n v="179.25899999999999"/>
    <n v="282.95800000000003"/>
    <n v="3.6506090000000002"/>
    <n v="0"/>
    <x v="192"/>
    <x v="3398"/>
    <n v="67.721208000000004"/>
    <n v="-191.64556099999999"/>
    <n v="-4.2459999999999998E-3"/>
    <n v="67.773078999999996"/>
    <n v="-191.54785200000001"/>
    <n v="-8.7749999999999998E-3"/>
    <n v="11.062391999999999"/>
    <n v="4.529E-3"/>
  </r>
  <r>
    <n v="3671"/>
    <x v="0"/>
    <s v="13-18-24-31"/>
    <s v="13-18-24-31"/>
    <x v="0"/>
    <x v="3634"/>
    <n v="183.74600000000001"/>
    <n v="327.48200000000003"/>
    <n v="3.3931420000000001"/>
    <n v="0"/>
    <x v="3008"/>
    <x v="3399"/>
    <n v="68.459671"/>
    <n v="-191.53563800000001"/>
    <n v="-2.6919999999999999E-3"/>
    <n v="68.498962000000006"/>
    <n v="-191.552887"/>
    <n v="-8.0440000000000008E-3"/>
    <n v="4.2910740000000001"/>
    <n v="5.352E-3"/>
  </r>
  <r>
    <n v="3672"/>
    <x v="0"/>
    <s v="13-18-24-31"/>
    <s v="13-18-24-31"/>
    <x v="0"/>
    <x v="3635"/>
    <n v="119.271"/>
    <n v="229.131"/>
    <n v="4.0347929999999996"/>
    <n v="0"/>
    <x v="3009"/>
    <x v="3400"/>
    <n v="69.458180999999996"/>
    <n v="-191.58582100000001"/>
    <n v="-3.3119999999999998E-3"/>
    <n v="69.466742999999994"/>
    <n v="-191.55841100000001"/>
    <n v="-6.3990000000000002E-3"/>
    <n v="2.8716550000000001"/>
    <n v="3.0860000000000002E-3"/>
  </r>
  <r>
    <n v="3673"/>
    <x v="0"/>
    <s v="13-18-24-31"/>
    <s v="13-18-24-31"/>
    <x v="0"/>
    <x v="3636"/>
    <n v="176.166"/>
    <n v="349.39699999999999"/>
    <n v="2.2471739999999998"/>
    <n v="0"/>
    <x v="3010"/>
    <x v="3401"/>
    <n v="70.146696000000006"/>
    <n v="-191.621094"/>
    <n v="-2.3579999999999999E-3"/>
    <n v="70.192535000000007"/>
    <n v="-191.56204199999999"/>
    <n v="-4.9959999999999996E-3"/>
    <n v="7.4755349999999998"/>
    <n v="2.637E-3"/>
  </r>
  <r>
    <n v="3674"/>
    <x v="0"/>
    <s v="13-18-24-31"/>
    <s v="13-18-24-31"/>
    <x v="0"/>
    <x v="3637"/>
    <n v="117.68300000000001"/>
    <n v="266.64699999999999"/>
    <n v="3.0235479999999999"/>
    <n v="0"/>
    <x v="3011"/>
    <x v="3402"/>
    <n v="70.892422999999994"/>
    <n v="-191.59380999999999"/>
    <n v="-4.169E-3"/>
    <n v="70.918319999999994"/>
    <n v="-191.56500199999999"/>
    <n v="-4.8440000000000002E-3"/>
    <n v="3.8737020000000002"/>
    <n v="6.7500000000000004E-4"/>
  </r>
  <r>
    <n v="3675"/>
    <x v="3"/>
    <s v="18-24-31"/>
    <s v="18-24-31"/>
    <x v="0"/>
    <x v="3638"/>
    <n v="107.02200000000001"/>
    <n v="252.67400000000001"/>
    <n v="3.4210449999999999"/>
    <n v="0"/>
    <x v="3012"/>
    <x v="3403"/>
    <n v="71.903075999999999"/>
    <n v="-191.30961199999999"/>
    <n v="-3.3040000000000001E-3"/>
    <n v="71.644119000000003"/>
    <n v="-191.56806900000001"/>
    <n v="-3.9100000000000003E-3"/>
    <n v="36.586703999999997"/>
    <n v="6.0599999999999998E-4"/>
  </r>
  <r>
    <n v="3676"/>
    <x v="3"/>
    <s v="18-24-31"/>
    <s v="18-24-31"/>
    <x v="0"/>
    <x v="3639"/>
    <n v="150.55600000000001"/>
    <n v="327.96600000000001"/>
    <n v="2.272837"/>
    <n v="0"/>
    <x v="3013"/>
    <x v="3404"/>
    <n v="72.570177000000001"/>
    <n v="-191.58604700000001"/>
    <n v="-2.1979999999999999E-3"/>
    <n v="72.611900000000006"/>
    <n v="-191.57164"/>
    <n v="-3.5100000000000001E-3"/>
    <n v="4.4140560000000004"/>
    <n v="1.312E-3"/>
  </r>
  <r>
    <n v="3677"/>
    <x v="3"/>
    <s v="18-24-31"/>
    <s v="18-24-31"/>
    <x v="0"/>
    <x v="3640"/>
    <n v="117.19799999999999"/>
    <n v="332.15"/>
    <n v="2.012197"/>
    <n v="0"/>
    <x v="3014"/>
    <x v="3405"/>
    <n v="73.407006999999993"/>
    <n v="-191.61370199999999"/>
    <n v="-6.9560000000000004E-3"/>
    <n v="73.337745999999996"/>
    <n v="-191.573883"/>
    <n v="-3.673E-3"/>
    <n v="7.9891310000000004"/>
    <n v="3.2829999999999999E-3"/>
  </r>
  <r>
    <n v="3678"/>
    <x v="3"/>
    <s v="18-24-31"/>
    <s v="18-24-31"/>
    <x v="0"/>
    <x v="3641"/>
    <n v="81.539000000000001"/>
    <n v="289.56900000000002"/>
    <n v="2.287182"/>
    <n v="0"/>
    <x v="3015"/>
    <x v="3406"/>
    <n v="74.027709999999999"/>
    <n v="-191.627309"/>
    <n v="7.1939999999999999E-3"/>
    <n v="74.063582999999994"/>
    <n v="-191.575974"/>
    <n v="-2.6700000000000001E-3"/>
    <n v="6.2627879999999996"/>
    <n v="4.5250000000000004E-3"/>
  </r>
  <r>
    <n v="3679"/>
    <x v="3"/>
    <s v="18-24-31"/>
    <s v="18-24-31"/>
    <x v="0"/>
    <x v="3642"/>
    <n v="97.974000000000004"/>
    <n v="311.63"/>
    <n v="2.010424"/>
    <n v="0"/>
    <x v="802"/>
    <x v="3407"/>
    <n v="74.817284999999998"/>
    <n v="-191.59434300000001"/>
    <n v="-4.13E-3"/>
    <n v="74.789428999999998"/>
    <n v="-191.577438"/>
    <n v="-2.738E-3"/>
    <n v="3.2584520000000001"/>
    <n v="1.392E-3"/>
  </r>
  <r>
    <n v="3680"/>
    <x v="3"/>
    <s v="18-24-31"/>
    <s v="18-24-31"/>
    <x v="0"/>
    <x v="3643"/>
    <n v="89.366"/>
    <n v="305.267"/>
    <n v="2.5783040000000002"/>
    <n v="0"/>
    <x v="3016"/>
    <x v="3408"/>
    <n v="75.776917999999995"/>
    <n v="-191.55948100000001"/>
    <n v="-2.2539999999999999E-3"/>
    <n v="75.757178999999994"/>
    <n v="-191.57939099999999"/>
    <n v="-2.3449999999999999E-3"/>
    <n v="2.803636"/>
    <n v="9.1000000000000003E-5"/>
  </r>
  <r>
    <n v="3681"/>
    <x v="3"/>
    <s v="18-24-31"/>
    <s v="18-24-31"/>
    <x v="0"/>
    <x v="3644"/>
    <n v="141.92400000000001"/>
    <n v="233.92"/>
    <n v="2.419781"/>
    <n v="0"/>
    <x v="3017"/>
    <x v="3409"/>
    <n v="76.492074000000002"/>
    <n v="-191.563917"/>
    <n v="-2.1689999999999999E-3"/>
    <n v="76.482985999999997"/>
    <n v="-191.580872"/>
    <n v="-1.684E-3"/>
    <n v="1.92361"/>
    <n v="4.8500000000000003E-4"/>
  </r>
  <r>
    <n v="3682"/>
    <x v="3"/>
    <s v="18-24-31"/>
    <s v="18-24-31"/>
    <x v="0"/>
    <x v="3645"/>
    <n v="135.12"/>
    <n v="278.74700000000001"/>
    <n v="2.2154880000000001"/>
    <n v="0"/>
    <x v="1016"/>
    <x v="3410"/>
    <n v="77.210322000000005"/>
    <n v="-191.57830899999999"/>
    <n v="-1.335E-3"/>
    <n v="77.208824000000007"/>
    <n v="-191.581985"/>
    <n v="-2.0739999999999999E-3"/>
    <n v="0.39700099999999999"/>
    <n v="7.3899999999999997E-4"/>
  </r>
  <r>
    <n v="3683"/>
    <x v="3"/>
    <s v="18-24-31"/>
    <s v="18-24-31"/>
    <x v="0"/>
    <x v="3646"/>
    <n v="96.025999999999996"/>
    <n v="253.494"/>
    <n v="2.1432609999999999"/>
    <n v="0"/>
    <x v="151"/>
    <x v="2827"/>
    <n v="77.935124999999999"/>
    <n v="-191.580198"/>
    <n v="-1.4100000000000001E-4"/>
    <n v="77.934669"/>
    <n v="-191.58337399999999"/>
    <n v="-1.462E-3"/>
    <n v="0.32083099999999998"/>
    <n v="1.3209999999999999E-3"/>
  </r>
  <r>
    <n v="3684"/>
    <x v="3"/>
    <s v="18-24-31"/>
    <s v="18-24-31"/>
    <x v="0"/>
    <x v="416"/>
    <n v="108.708"/>
    <n v="226.99799999999999"/>
    <n v="2.2260390000000001"/>
    <n v="0"/>
    <x v="3018"/>
    <x v="3411"/>
    <n v="78.685428000000002"/>
    <n v="-191.57065900000001"/>
    <n v="-5.424E-3"/>
    <n v="78.660506999999996"/>
    <n v="-191.58421300000001"/>
    <n v="-1.784E-3"/>
    <n v="2.8367960000000001"/>
    <n v="3.6410000000000001E-3"/>
  </r>
  <r>
    <n v="3685"/>
    <x v="3"/>
    <s v="18-24-31"/>
    <s v="18-24-31"/>
    <x v="0"/>
    <x v="3647"/>
    <n v="143.572"/>
    <n v="370.137"/>
    <n v="3.182642"/>
    <n v="0"/>
    <x v="3019"/>
    <x v="3412"/>
    <n v="79.632377000000005"/>
    <n v="-191.60372100000001"/>
    <n v="-7.6099999999999996E-3"/>
    <n v="79.628304"/>
    <n v="-191.58544900000001"/>
    <n v="-1.5820000000000001E-3"/>
    <n v="1.8720209999999999"/>
    <n v="6.0280000000000004E-3"/>
  </r>
  <r>
    <n v="3686"/>
    <x v="6"/>
    <s v="24-31"/>
    <s v="24-31"/>
    <x v="0"/>
    <x v="3648"/>
    <n v="95.677999999999997"/>
    <n v="361.71699999999998"/>
    <n v="1.5693569999999999"/>
    <n v="0"/>
    <x v="3020"/>
    <x v="3413"/>
    <n v="80.318045999999995"/>
    <n v="-191.61530300000001"/>
    <n v="4.0130000000000001E-3"/>
    <n v="80.354149000000007"/>
    <n v="-191.586456"/>
    <n v="-9.7000000000000005E-4"/>
    <n v="4.6212059999999999"/>
    <n v="3.0430000000000001E-3"/>
  </r>
  <r>
    <n v="3687"/>
    <x v="6"/>
    <s v="24-31"/>
    <s v="24-31"/>
    <x v="0"/>
    <x v="3649"/>
    <n v="112.2"/>
    <n v="298.892"/>
    <n v="1.7775730000000001"/>
    <n v="0"/>
    <x v="1348"/>
    <x v="3414"/>
    <n v="81.071451999999994"/>
    <n v="-191.540246"/>
    <n v="9.3950000000000006E-3"/>
    <n v="81.079993999999999"/>
    <n v="-191.58706699999999"/>
    <n v="-1.358E-3"/>
    <n v="4.7592990000000004"/>
    <n v="8.0359999999999997E-3"/>
  </r>
  <r>
    <n v="3688"/>
    <x v="6"/>
    <s v="24-31"/>
    <s v="24-31"/>
    <x v="0"/>
    <x v="3650"/>
    <n v="108.899"/>
    <n v="269.875"/>
    <n v="1.292567"/>
    <n v="0"/>
    <x v="3020"/>
    <x v="3415"/>
    <n v="81.748231000000004"/>
    <n v="-191.662465"/>
    <n v="-5.7999999999999996E-3"/>
    <n v="81.805831999999995"/>
    <n v="-191.587952"/>
    <n v="-7.6999999999999996E-4"/>
    <n v="9.4181399999999993"/>
    <n v="5.0299999999999997E-3"/>
  </r>
  <r>
    <n v="3689"/>
    <x v="6"/>
    <s v="24-31"/>
    <s v="24-31"/>
    <x v="0"/>
    <x v="3651"/>
    <n v="75.162999999999997"/>
    <n v="349.73099999999999"/>
    <n v="1.9312069999999999"/>
    <n v="0"/>
    <x v="559"/>
    <x v="3416"/>
    <n v="82.815811999999994"/>
    <n v="-191.608735"/>
    <n v="-9.3150000000000004E-3"/>
    <n v="82.773560000000003"/>
    <n v="-191.58886699999999"/>
    <n v="-6.7299999999999999E-4"/>
    <n v="4.6689879999999997"/>
    <n v="8.6420000000000004E-3"/>
  </r>
  <r>
    <n v="3690"/>
    <x v="6"/>
    <s v="24-31"/>
    <s v="24-31"/>
    <x v="0"/>
    <x v="3652"/>
    <n v="116.011"/>
    <n v="275.298"/>
    <n v="1.4866550000000001"/>
    <n v="0"/>
    <x v="553"/>
    <x v="3417"/>
    <n v="83.490499"/>
    <n v="-191.586669"/>
    <n v="3.8299999999999999E-4"/>
    <n v="83.499367000000007"/>
    <n v="-191.589294"/>
    <n v="-1.1039999999999999E-3"/>
    <n v="0.92483300000000002"/>
    <n v="7.2000000000000005E-4"/>
  </r>
  <r>
    <n v="3691"/>
    <x v="6"/>
    <s v="24-31"/>
    <s v="24-31"/>
    <x v="0"/>
    <x v="3653"/>
    <n v="91.391000000000005"/>
    <n v="634.73199999999997"/>
    <n v="1.3273539999999999"/>
    <n v="0"/>
    <x v="557"/>
    <x v="3025"/>
    <n v="84.151526000000004"/>
    <n v="-191.66590299999999"/>
    <n v="1.6100000000000001E-4"/>
    <n v="84.225166000000002"/>
    <n v="-191.590012"/>
    <n v="-5.2400000000000005E-4"/>
    <n v="10.574676"/>
    <n v="3.6299999999999999E-4"/>
  </r>
  <r>
    <n v="3692"/>
    <x v="6"/>
    <s v="24-31"/>
    <s v="24-31"/>
    <x v="0"/>
    <x v="3654"/>
    <n v="72.149000000000001"/>
    <n v="260.19099999999997"/>
    <n v="1.4350069999999999"/>
    <n v="0"/>
    <x v="560"/>
    <x v="3418"/>
    <n v="85.036088000000007"/>
    <n v="-191.61791400000001"/>
    <n v="-1.3594999999999999E-2"/>
    <n v="84.950965999999994"/>
    <n v="-191.59034700000001"/>
    <n v="-9.4300000000000004E-4"/>
    <n v="8.9474579999999992"/>
    <n v="1.2652E-2"/>
  </r>
  <r>
    <n v="3693"/>
    <x v="6"/>
    <s v="24-31"/>
    <s v="24-31"/>
    <x v="0"/>
    <x v="3655"/>
    <n v="118.774"/>
    <n v="456.95100000000002"/>
    <n v="1.8851739999999999"/>
    <n v="0"/>
    <x v="717"/>
    <x v="3419"/>
    <n v="85.967517000000001"/>
    <n v="-191.54643100000001"/>
    <n v="-1.1863E-2"/>
    <n v="85.918700999999999"/>
    <n v="-191.590912"/>
    <n v="-8.7200000000000005E-4"/>
    <n v="6.6042550000000002"/>
    <n v="1.0991000000000001E-2"/>
  </r>
  <r>
    <n v="3694"/>
    <x v="6"/>
    <s v="24-31"/>
    <s v="24-31"/>
    <x v="0"/>
    <x v="3656"/>
    <n v="109.794"/>
    <n v="322.59699999999998"/>
    <n v="1.5369539999999999"/>
    <n v="0"/>
    <x v="722"/>
    <x v="2444"/>
    <n v="86.590325000000007"/>
    <n v="-191.61870200000001"/>
    <n v="1.0175E-2"/>
    <n v="86.644501000000005"/>
    <n v="-191.59146100000001"/>
    <n v="-3.2699999999999998E-4"/>
    <n v="6.0638690000000004"/>
    <n v="9.8480000000000009E-3"/>
  </r>
  <r>
    <n v="3695"/>
    <x v="6"/>
    <s v="24-31"/>
    <s v="24-31"/>
    <x v="0"/>
    <x v="3657"/>
    <n v="81.515000000000001"/>
    <n v="297.03399999999999"/>
    <n v="1.481746"/>
    <n v="0"/>
    <x v="719"/>
    <x v="3420"/>
    <n v="87.449905999999999"/>
    <n v="-191.59201400000001"/>
    <n v="-1.2645999999999999E-2"/>
    <n v="87.3703"/>
    <n v="-191.591736"/>
    <n v="-8.3699999999999996E-4"/>
    <n v="7.9606310000000002"/>
    <n v="1.1809E-2"/>
  </r>
  <r>
    <n v="3696"/>
    <x v="6"/>
    <s v="24-31"/>
    <s v="24-31"/>
    <x v="0"/>
    <x v="3658"/>
    <n v="70.132000000000005"/>
    <n v="311.27999999999997"/>
    <n v="0.99720200000000003"/>
    <n v="0"/>
    <x v="556"/>
    <x v="3421"/>
    <n v="87.907235999999997"/>
    <n v="-191.83154099999999"/>
    <n v="-7.3540000000000003E-3"/>
    <n v="88.096100000000007"/>
    <n v="-191.59231600000001"/>
    <n v="-3.57E-4"/>
    <n v="30.479237000000001"/>
    <n v="6.9969999999999997E-3"/>
  </r>
  <r>
    <n v="3697"/>
    <x v="6"/>
    <s v="24-31"/>
    <s v="24-31"/>
    <x v="0"/>
    <x v="3659"/>
    <n v="69.706000000000003"/>
    <n v="263.84100000000001"/>
    <n v="2.0474190000000001"/>
    <n v="0"/>
    <x v="717"/>
    <x v="991"/>
    <n v="88.750663000000003"/>
    <n v="-191.572138"/>
    <n v="9.3819999999999997E-3"/>
    <n v="88.821899000000002"/>
    <n v="-191.59251399999999"/>
    <n v="-8.12E-4"/>
    <n v="7.4093280000000004"/>
    <n v="8.5699999999999995E-3"/>
  </r>
  <r>
    <n v="3698"/>
    <x v="6"/>
    <s v="24-31"/>
    <s v="24-31"/>
    <x v="0"/>
    <x v="3660"/>
    <n v="62.548999999999999"/>
    <n v="196.19800000000001"/>
    <n v="2.0384869999999999"/>
    <n v="0"/>
    <x v="1009"/>
    <x v="3422"/>
    <n v="89.802183999999997"/>
    <n v="-191.57913099999999"/>
    <n v="-6.2649999999999997E-3"/>
    <n v="89.789635000000004"/>
    <n v="-191.59300200000001"/>
    <n v="-8.0000000000000004E-4"/>
    <n v="1.8705879999999999"/>
    <n v="5.4650000000000002E-3"/>
  </r>
  <r>
    <n v="3699"/>
    <x v="6"/>
    <s v="24-31"/>
    <s v="24-31"/>
    <x v="0"/>
    <x v="3661"/>
    <n v="80.585999999999999"/>
    <n v="230.69800000000001"/>
    <n v="1.6949749999999999"/>
    <n v="0"/>
    <x v="561"/>
    <x v="2508"/>
    <n v="90.560564999999997"/>
    <n v="-191.49319700000001"/>
    <n v="4.1279999999999997E-3"/>
    <n v="90.515433999999999"/>
    <n v="-191.59350599999999"/>
    <n v="-2.7700000000000001E-4"/>
    <n v="10.999387"/>
    <n v="3.852E-3"/>
  </r>
  <r>
    <n v="3700"/>
    <x v="6"/>
    <s v="24-31"/>
    <s v="24-31"/>
    <x v="0"/>
    <x v="3662"/>
    <n v="97.363"/>
    <n v="267.22500000000002"/>
    <n v="1.405991"/>
    <n v="0"/>
    <x v="1565"/>
    <x v="3423"/>
    <n v="91.346345999999997"/>
    <n v="-191.640984"/>
    <n v="-1.9400000000000001E-2"/>
    <n v="91.241241000000002"/>
    <n v="-191.59371899999999"/>
    <n v="-7.3399999999999995E-4"/>
    <n v="11.524221000000001"/>
    <n v="1.8665999999999999E-2"/>
  </r>
  <r>
    <n v="3701"/>
    <x v="6"/>
    <s v="24-31"/>
    <s v="24-31"/>
    <x v="0"/>
    <x v="3663"/>
    <n v="81.001000000000005"/>
    <n v="316.16399999999999"/>
    <n v="1.6373329999999999"/>
    <n v="0"/>
    <x v="715"/>
    <x v="3424"/>
    <n v="91.989851999999999"/>
    <n v="-191.50986399999999"/>
    <n v="3.9119999999999997E-3"/>
    <n v="91.967040999999995"/>
    <n v="-191.59423799999999"/>
    <n v="-2.33E-4"/>
    <n v="8.7403589999999998"/>
    <n v="3.6800000000000001E-3"/>
  </r>
  <r>
    <n v="3702"/>
    <x v="6"/>
    <s v="24-31"/>
    <s v="24-31"/>
    <x v="0"/>
    <x v="3664"/>
    <n v="65.915999999999997"/>
    <n v="241.571"/>
    <n v="2.1350340000000001"/>
    <n v="0"/>
    <x v="558"/>
    <x v="3425"/>
    <n v="92.963345000000004"/>
    <n v="-191.55335500000001"/>
    <n v="-2.1876E-2"/>
    <n v="92.934775999999999"/>
    <n v="-191.594696"/>
    <n v="-2.63E-4"/>
    <n v="5.0251789999999996"/>
    <n v="2.1611999999999999E-2"/>
  </r>
  <r>
    <n v="3703"/>
    <x v="6"/>
    <s v="24-31"/>
    <s v="24-31"/>
    <x v="0"/>
    <x v="3665"/>
    <n v="69.986999999999995"/>
    <n v="271.262"/>
    <n v="2.0101770000000001"/>
    <n v="0"/>
    <x v="561"/>
    <x v="3426"/>
    <n v="93.723573999999999"/>
    <n v="-191.490679"/>
    <n v="-2.6907E-2"/>
    <n v="93.660576000000006"/>
    <n v="-191.59489400000001"/>
    <n v="-7.2999999999999996E-4"/>
    <n v="12.1777"/>
    <n v="2.6176999999999999E-2"/>
  </r>
  <r>
    <n v="3704"/>
    <x v="3"/>
    <s v="24-31-38"/>
    <s v="24-31-38"/>
    <x v="0"/>
    <x v="3666"/>
    <n v="112.17400000000001"/>
    <n v="271.11399999999998"/>
    <n v="2.1898089999999999"/>
    <n v="0"/>
    <x v="719"/>
    <x v="3427"/>
    <n v="94.431555000000003"/>
    <n v="-191.5522"/>
    <n v="-3.4979999999999998E-3"/>
    <n v="94.386375000000001"/>
    <n v="-191.59541300000001"/>
    <n v="-2.3000000000000001E-4"/>
    <n v="6.2518349999999998"/>
    <n v="3.2680000000000001E-3"/>
  </r>
  <r>
    <n v="3705"/>
    <x v="3"/>
    <s v="24-31-38"/>
    <s v="24-31-38"/>
    <x v="0"/>
    <x v="3667"/>
    <n v="94.001999999999995"/>
    <n v="265.31900000000002"/>
    <n v="1.7529999999999999"/>
    <n v="0"/>
    <x v="560"/>
    <x v="3428"/>
    <n v="95.072305"/>
    <n v="-191.63715999999999"/>
    <n v="-9.41E-4"/>
    <n v="95.112174999999993"/>
    <n v="-191.595596"/>
    <n v="-7.18E-4"/>
    <n v="5.759493"/>
    <n v="2.22E-4"/>
  </r>
  <r>
    <n v="3706"/>
    <x v="3"/>
    <s v="24-31-38"/>
    <s v="24-31-38"/>
    <x v="0"/>
    <x v="3668"/>
    <n v="94.24"/>
    <n v="258.34699999999998"/>
    <n v="3.5105979999999999"/>
    <n v="0"/>
    <x v="144"/>
    <x v="546"/>
    <n v="96.071809000000002"/>
    <n v="-191.604904"/>
    <n v="-2.5669999999999998E-3"/>
    <n v="96.079909999999998"/>
    <n v="-191.596069"/>
    <n v="-7.1699999999999997E-4"/>
    <n v="1.198674"/>
    <n v="1.8500000000000001E-3"/>
  </r>
  <r>
    <n v="3707"/>
    <x v="3"/>
    <s v="24-31-38"/>
    <s v="24-31-38"/>
    <x v="0"/>
    <x v="3669"/>
    <n v="93.61"/>
    <n v="260.089"/>
    <n v="2.485922"/>
    <n v="0"/>
    <x v="558"/>
    <x v="3429"/>
    <n v="96.739883000000006"/>
    <n v="-191.64658399999999"/>
    <n v="2.2030000000000001E-3"/>
    <n v="96.805710000000005"/>
    <n v="-191.59657300000001"/>
    <n v="-1.95E-4"/>
    <n v="8.2670159999999999"/>
    <n v="2.0079999999999998E-3"/>
  </r>
  <r>
    <n v="3708"/>
    <x v="3"/>
    <s v="24-31-38"/>
    <s v="24-31-38"/>
    <x v="0"/>
    <x v="3670"/>
    <n v="139.77000000000001"/>
    <n v="348.74"/>
    <n v="2.9604919999999999"/>
    <n v="0"/>
    <x v="557"/>
    <x v="3430"/>
    <n v="97.771968999999999"/>
    <n v="-191.59527199999999"/>
    <n v="8.7600000000000004E-4"/>
    <n v="97.773444999999995"/>
    <n v="-191.59704600000001"/>
    <n v="-1.8799999999999999E-4"/>
    <n v="0.23081499999999999"/>
    <n v="6.8800000000000003E-4"/>
  </r>
  <r>
    <n v="3709"/>
    <x v="0"/>
    <s v="24-31-38-39"/>
    <s v="24-31-38-39"/>
    <x v="0"/>
    <x v="3671"/>
    <n v="148.887"/>
    <n v="215.167"/>
    <n v="2.9148930000000002"/>
    <n v="0"/>
    <x v="720"/>
    <x v="1278"/>
    <n v="98.539292000000003"/>
    <n v="-191.56644299999999"/>
    <n v="-5.5750000000000001E-3"/>
    <n v="98.499245000000002"/>
    <n v="-191.597229"/>
    <n v="-7.0799999999999997E-4"/>
    <n v="5.0512610000000002"/>
    <n v="4.8669999999999998E-3"/>
  </r>
  <r>
    <n v="3710"/>
    <x v="0"/>
    <s v="24-31-38-39"/>
    <s v="24-31-38-39"/>
    <x v="0"/>
    <x v="3672"/>
    <n v="163.38399999999999"/>
    <n v="275.43400000000003"/>
    <n v="3.6993619999999998"/>
    <n v="0"/>
    <x v="150"/>
    <x v="3431"/>
    <n v="99.2273"/>
    <n v="-191.610311"/>
    <n v="-8.1999999999999998E-4"/>
    <n v="99.225043999999997"/>
    <n v="-191.59773300000001"/>
    <n v="-1.92E-4"/>
    <n v="1.2778970000000001"/>
    <n v="6.2799999999999998E-4"/>
  </r>
  <r>
    <n v="3711"/>
    <x v="0"/>
    <s v="24-31-38-39"/>
    <s v="24-31-38-39"/>
    <x v="0"/>
    <x v="3673"/>
    <n v="124.36799999999999"/>
    <n v="191.56100000000001"/>
    <n v="3.3133189999999999"/>
    <n v="0"/>
    <x v="717"/>
    <x v="3432"/>
    <n v="99.991748000000001"/>
    <n v="-191.569964"/>
    <n v="-3.4150000000000001E-3"/>
    <n v="99.950844000000004"/>
    <n v="-191.59790000000001"/>
    <n v="-7.0799999999999997E-4"/>
    <n v="4.9533740000000002"/>
    <n v="2.7070000000000002E-3"/>
  </r>
  <r>
    <n v="3712"/>
    <x v="0"/>
    <s v="24-31-38-39"/>
    <s v="24-31-38-39"/>
    <x v="0"/>
    <x v="3674"/>
    <n v="176.98599999999999"/>
    <n v="297.50099999999998"/>
    <n v="4.4587329999999996"/>
    <n v="0"/>
    <x v="560"/>
    <x v="3220"/>
    <n v="100.899862"/>
    <n v="-191.60606300000001"/>
    <n v="1.1280000000000001E-3"/>
    <n v="100.91857899999999"/>
    <n v="-191.59837300000001"/>
    <n v="-7.2800000000000002E-4"/>
    <n v="2.0234899999999998"/>
    <n v="4.0000000000000002E-4"/>
  </r>
  <r>
    <n v="3713"/>
    <x v="0"/>
    <s v="24-31-38-39"/>
    <s v="24-31-38-39"/>
    <x v="0"/>
    <x v="3675"/>
    <n v="112.443"/>
    <n v="361.66"/>
    <n v="2.7753800000000002"/>
    <n v="0"/>
    <x v="150"/>
    <x v="540"/>
    <n v="101.657286"/>
    <n v="-191.56379699999999"/>
    <n v="-9.5200000000000005E-4"/>
    <n v="101.644386"/>
    <n v="-191.59887699999999"/>
    <n v="-2.2599999999999999E-4"/>
    <n v="3.7376320000000001"/>
    <n v="7.2599999999999997E-4"/>
  </r>
  <r>
    <n v="3714"/>
    <x v="0"/>
    <s v="24-31-38-39"/>
    <s v="24-31-38-39"/>
    <x v="0"/>
    <x v="3676"/>
    <n v="128.22999999999999"/>
    <n v="285.89400000000001"/>
    <n v="4.419365"/>
    <n v="0"/>
    <x v="561"/>
    <x v="2153"/>
    <n v="102.383404"/>
    <n v="-191.53012200000001"/>
    <n v="1.586E-3"/>
    <n v="102.370186"/>
    <n v="-191.599075"/>
    <n v="-7.1400000000000001E-4"/>
    <n v="7.0209020000000004"/>
    <n v="8.7200000000000005E-4"/>
  </r>
  <r>
    <n v="3715"/>
    <x v="0"/>
    <s v="24-31-38-39"/>
    <s v="24-31-38-39"/>
    <x v="0"/>
    <x v="3677"/>
    <n v="176.99"/>
    <n v="347.50099999999998"/>
    <n v="2.6861269999999999"/>
    <n v="0"/>
    <x v="3021"/>
    <x v="3433"/>
    <n v="103.112932"/>
    <n v="-191.589067"/>
    <n v="9.6400000000000001E-4"/>
    <n v="103.095879"/>
    <n v="-191.59957900000001"/>
    <n v="-2.22E-4"/>
    <n v="2.0033370000000001"/>
    <n v="7.4200000000000004E-4"/>
  </r>
  <r>
    <n v="3716"/>
    <x v="0"/>
    <s v="24-31-38-39"/>
    <s v="24-31-38-39"/>
    <x v="0"/>
    <x v="3678"/>
    <n v="174.905"/>
    <n v="339.065"/>
    <n v="3.8816380000000001"/>
    <n v="0"/>
    <x v="3022"/>
    <x v="3434"/>
    <n v="104.04983"/>
    <n v="-191.606233"/>
    <n v="1.66E-4"/>
    <n v="104.059242"/>
    <n v="-191.600067"/>
    <n v="-2.1699999999999999E-4"/>
    <n v="1.1251770000000001"/>
    <n v="5.1E-5"/>
  </r>
  <r>
    <n v="3717"/>
    <x v="0"/>
    <s v="24-31-38-39"/>
    <s v="24-31-38-39"/>
    <x v="0"/>
    <x v="3679"/>
    <n v="176.14599999999999"/>
    <n v="382.54399999999998"/>
    <n v="3.057172"/>
    <n v="0"/>
    <x v="3023"/>
    <x v="3435"/>
    <n v="104.783536"/>
    <n v="-191.643452"/>
    <n v="9.77E-4"/>
    <n v="104.772865"/>
    <n v="-191.60024999999999"/>
    <n v="-7.2199999999999999E-4"/>
    <n v="4.4499829999999996"/>
    <n v="2.5500000000000002E-4"/>
  </r>
  <r>
    <n v="3718"/>
    <x v="0"/>
    <s v="24-31-38-39"/>
    <s v="24-31-38-39"/>
    <x v="0"/>
    <x v="3680"/>
    <n v="139.751"/>
    <n v="243.68600000000001"/>
    <n v="3.1160800000000002"/>
    <n v="0"/>
    <x v="3024"/>
    <x v="3436"/>
    <n v="105.50444400000001"/>
    <n v="-191.608194"/>
    <n v="1.186E-3"/>
    <n v="105.47534899999999"/>
    <n v="-191.60075399999999"/>
    <n v="-2.04E-4"/>
    <n v="3.0030839999999999"/>
    <n v="9.810000000000001E-4"/>
  </r>
  <r>
    <n v="3719"/>
    <x v="0"/>
    <s v="24-31-38-39"/>
    <s v="24-31-38-39"/>
    <x v="0"/>
    <x v="3681"/>
    <n v="158.721"/>
    <n v="256.91899999999998"/>
    <n v="3.7055039999999999"/>
    <n v="0"/>
    <x v="3025"/>
    <x v="3437"/>
    <n v="106.07279"/>
    <n v="-191.54512399999999"/>
    <n v="1.3264E-2"/>
    <n v="106.16636699999999"/>
    <n v="-191.60090600000001"/>
    <n v="-7.5699999999999997E-4"/>
    <n v="10.894147"/>
    <n v="1.2507000000000001E-2"/>
  </r>
  <r>
    <n v="3720"/>
    <x v="0"/>
    <s v="24-31-38-39"/>
    <s v="24-31-38-39"/>
    <x v="0"/>
    <x v="3682"/>
    <n v="181.126"/>
    <n v="336.41699999999997"/>
    <n v="3.5708039999999999"/>
    <n v="0"/>
    <x v="3026"/>
    <x v="1252"/>
    <n v="107.10011900000001"/>
    <n v="-191.62572399999999"/>
    <n v="1.06E-3"/>
    <n v="107.072655"/>
    <n v="-191.60137900000001"/>
    <n v="-7.6599999999999997E-4"/>
    <n v="3.6700759999999999"/>
    <n v="2.9300000000000002E-4"/>
  </r>
  <r>
    <n v="3721"/>
    <x v="0"/>
    <s v="24-31-38-39"/>
    <s v="24-31-38-39"/>
    <x v="0"/>
    <x v="3683"/>
    <n v="636.41499999999996"/>
    <n v="219.51400000000001"/>
    <n v="2.6179600000000001"/>
    <n v="0"/>
    <x v="3027"/>
    <x v="3438"/>
    <n v="107.741507"/>
    <n v="-191.59896699999999"/>
    <n v="-7.5000000000000002E-4"/>
    <n v="107.74366000000001"/>
    <n v="-191.601913"/>
    <n v="-2.3599999999999999E-4"/>
    <n v="0.36491899999999999"/>
    <n v="5.1400000000000003E-4"/>
  </r>
  <r>
    <n v="3722"/>
    <x v="0"/>
    <s v="24-31-38-39"/>
    <s v="24-31-38-39"/>
    <x v="0"/>
    <x v="3684"/>
    <n v="151.43899999999999"/>
    <n v="301.62400000000002"/>
    <n v="3.022913"/>
    <n v="0"/>
    <x v="3028"/>
    <x v="3439"/>
    <n v="108.470658"/>
    <n v="-191.52057600000001"/>
    <n v="4.8000000000000001E-5"/>
    <n v="108.408463"/>
    <n v="-191.60206600000001"/>
    <n v="-7.45E-4"/>
    <n v="10.251328000000001"/>
    <n v="6.9700000000000003E-4"/>
  </r>
  <r>
    <n v="3723"/>
    <x v="0"/>
    <s v="24-31-38-39"/>
    <s v="24-31-38-39"/>
    <x v="0"/>
    <x v="3685"/>
    <n v="118.684"/>
    <n v="254.232"/>
    <n v="2.5223070000000001"/>
    <n v="0"/>
    <x v="3029"/>
    <x v="3440"/>
    <n v="109.002854"/>
    <n v="-191.632846"/>
    <n v="6.9499999999999996E-3"/>
    <n v="109.066895"/>
    <n v="-191.60261499999999"/>
    <n v="-1.9799999999999999E-4"/>
    <n v="7.0817410000000001"/>
    <n v="6.7520000000000002E-3"/>
  </r>
  <r>
    <n v="3724"/>
    <x v="0"/>
    <s v="24-31-38-39"/>
    <s v="24-31-38-39"/>
    <x v="0"/>
    <x v="3686"/>
    <n v="168.69800000000001"/>
    <n v="388.53399999999999"/>
    <n v="2.3511229999999999"/>
    <n v="0"/>
    <x v="3030"/>
    <x v="3441"/>
    <n v="109.672983"/>
    <n v="-191.669207"/>
    <n v="3.3240000000000001E-3"/>
    <n v="109.71814000000001"/>
    <n v="-191.60273699999999"/>
    <n v="-7.3300000000000004E-4"/>
    <n v="8.0357129999999994"/>
    <n v="2.591E-3"/>
  </r>
  <r>
    <n v="3725"/>
    <x v="1"/>
    <s v="24-31-38-39-43"/>
    <s v="24-31-38-39-43"/>
    <x v="0"/>
    <x v="3687"/>
    <n v="209.411"/>
    <n v="299.28399999999999"/>
    <n v="4.525207"/>
    <n v="0"/>
    <x v="3031"/>
    <x v="3442"/>
    <n v="110.59325699999999"/>
    <n v="-191.60770400000001"/>
    <n v="-1.5659999999999999E-3"/>
    <n v="110.57402"/>
    <n v="-191.60313400000001"/>
    <n v="-7.3200000000000001E-4"/>
    <n v="1.977152"/>
    <n v="8.3299999999999997E-4"/>
  </r>
  <r>
    <n v="3726"/>
    <x v="1"/>
    <s v="24-31-38-39-43"/>
    <s v="24-31-38-39-43"/>
    <x v="0"/>
    <x v="3688"/>
    <n v="122.982"/>
    <n v="248.00800000000001"/>
    <n v="2.6266379999999998"/>
    <n v="0"/>
    <x v="3032"/>
    <x v="3443"/>
    <n v="111.122863"/>
    <n v="-191.651014"/>
    <n v="5.0879999999999996E-3"/>
    <n v="111.20639"/>
    <n v="-191.603668"/>
    <n v="-1.9699999999999999E-4"/>
    <n v="9.6012319999999995"/>
    <n v="4.8910000000000004E-3"/>
  </r>
  <r>
    <n v="3727"/>
    <x v="1"/>
    <s v="24-31-38-39-43"/>
    <s v="24-31-38-39-43"/>
    <x v="0"/>
    <x v="3689"/>
    <n v="139.33600000000001"/>
    <n v="289.32600000000002"/>
    <n v="3.7793990000000002"/>
    <n v="0"/>
    <x v="3033"/>
    <x v="3444"/>
    <n v="111.847992"/>
    <n v="-191.536494"/>
    <n v="2.3890000000000001E-3"/>
    <n v="111.830986"/>
    <n v="-191.60372899999999"/>
    <n v="-7.2199999999999999E-4"/>
    <n v="6.9352879999999999"/>
    <n v="1.6670000000000001E-3"/>
  </r>
  <r>
    <n v="3728"/>
    <x v="1"/>
    <s v="24-31-38-39-43"/>
    <s v="24-31-38-39-43"/>
    <x v="0"/>
    <x v="3690"/>
    <n v="132.33500000000001"/>
    <n v="271.76400000000001"/>
    <n v="3.0551970000000002"/>
    <n v="0"/>
    <x v="3034"/>
    <x v="3445"/>
    <n v="112.414191"/>
    <n v="-191.65872899999999"/>
    <n v="2.2929999999999999E-3"/>
    <n v="112.448296"/>
    <n v="-191.604141"/>
    <n v="-1.46E-4"/>
    <n v="6.436591"/>
    <n v="2.1459999999999999E-3"/>
  </r>
  <r>
    <n v="3729"/>
    <x v="1"/>
    <s v="24-31-38-39-43"/>
    <s v="24-31-38-39-43"/>
    <x v="0"/>
    <x v="3691"/>
    <n v="198.50299999999999"/>
    <n v="278.24599999999998"/>
    <n v="3.7561499999999999"/>
    <n v="0"/>
    <x v="3035"/>
    <x v="3446"/>
    <n v="113.053489"/>
    <n v="-191.603487"/>
    <n v="-9.6500000000000004E-4"/>
    <n v="113.05877700000001"/>
    <n v="-191.60417200000001"/>
    <n v="-6.9999999999999999E-4"/>
    <n v="0.53320500000000004"/>
    <n v="2.6499999999999999E-4"/>
  </r>
  <r>
    <n v="3730"/>
    <x v="1"/>
    <s v="24-31-38-39-43"/>
    <s v="24-31-38-39-43"/>
    <x v="0"/>
    <x v="3692"/>
    <n v="182.17099999999999"/>
    <n v="240.15299999999999"/>
    <n v="4.5486300000000002"/>
    <n v="0"/>
    <x v="3036"/>
    <x v="3447"/>
    <n v="113.907859"/>
    <n v="-191.57240100000001"/>
    <n v="-4.3530000000000001E-3"/>
    <n v="113.862267"/>
    <n v="-191.604523"/>
    <n v="-7.1400000000000001E-4"/>
    <n v="5.5771959999999998"/>
    <n v="3.6389999999999999E-3"/>
  </r>
  <r>
    <n v="3731"/>
    <x v="1"/>
    <s v="24-31-38-39-43"/>
    <s v="24-31-38-39-43"/>
    <x v="0"/>
    <x v="3693"/>
    <n v="205.04"/>
    <n v="271.846"/>
    <n v="3.2379370000000001"/>
    <n v="0"/>
    <x v="3037"/>
    <x v="3448"/>
    <n v="114.436167"/>
    <n v="-191.63579100000001"/>
    <n v="-9.4799999999999995E-4"/>
    <n v="114.45689400000001"/>
    <n v="-191.60495"/>
    <n v="-1.3100000000000001E-4"/>
    <n v="3.7158890000000002"/>
    <n v="8.1700000000000002E-4"/>
  </r>
  <r>
    <n v="3732"/>
    <x v="0"/>
    <s v="31-38-39-43"/>
    <s v="31-38-39-43"/>
    <x v="0"/>
    <x v="3694"/>
    <n v="144.536"/>
    <n v="208.64599999999999"/>
    <n v="2.3973689999999999"/>
    <n v="0"/>
    <x v="3038"/>
    <x v="3449"/>
    <n v="115.111964"/>
    <n v="-191.65734"/>
    <n v="-7.7210000000000004E-3"/>
    <n v="115.04451"/>
    <n v="-191.60501099999999"/>
    <n v="-7.1699999999999997E-4"/>
    <n v="8.5371649999999999"/>
    <n v="7.0039999999999998E-3"/>
  </r>
  <r>
    <n v="3733"/>
    <x v="0"/>
    <s v="31-38-39-43"/>
    <s v="31-38-39-43"/>
    <x v="0"/>
    <x v="3695"/>
    <n v="141.23599999999999"/>
    <n v="227.56899999999999"/>
    <n v="2.344303"/>
    <n v="0"/>
    <x v="3039"/>
    <x v="3450"/>
    <n v="115.63729600000001"/>
    <n v="-191.58810500000001"/>
    <n v="-9.5E-4"/>
    <n v="115.625092"/>
    <n v="-191.605469"/>
    <n v="-1.36E-4"/>
    <n v="2.1223510000000001"/>
    <n v="8.1400000000000005E-4"/>
  </r>
  <r>
    <n v="3734"/>
    <x v="0"/>
    <s v="31-38-39-43"/>
    <s v="31-38-39-43"/>
    <x v="0"/>
    <x v="3696"/>
    <n v="148.92400000000001"/>
    <n v="223.82"/>
    <n v="3.6262840000000001"/>
    <n v="0"/>
    <x v="3040"/>
    <x v="3451"/>
    <n v="116.305609"/>
    <n v="-191.513013"/>
    <n v="6.0999999999999997E-4"/>
    <n v="116.19879899999999"/>
    <n v="-191.60548399999999"/>
    <n v="-7.0500000000000001E-4"/>
    <n v="14.12773"/>
    <n v="9.5000000000000005E-5"/>
  </r>
  <r>
    <n v="3735"/>
    <x v="0"/>
    <s v="31-38-39-43"/>
    <s v="31-38-39-43"/>
    <x v="0"/>
    <x v="3697"/>
    <n v="149.16499999999999"/>
    <n v="292.70499999999998"/>
    <n v="2.0667499999999999"/>
    <n v="0"/>
    <x v="3041"/>
    <x v="3452"/>
    <n v="116.721622"/>
    <n v="-191.64269100000001"/>
    <n v="4.078E-3"/>
    <n v="116.76580800000001"/>
    <n v="-191.60595699999999"/>
    <n v="-1.2999999999999999E-4"/>
    <n v="5.7461209999999996"/>
    <n v="3.9480000000000001E-3"/>
  </r>
  <r>
    <n v="3736"/>
    <x v="0"/>
    <s v="31-38-39-43"/>
    <s v="31-38-39-43"/>
    <x v="0"/>
    <x v="3698"/>
    <n v="159.6"/>
    <n v="197.30500000000001"/>
    <n v="2.9416579999999999"/>
    <n v="0"/>
    <x v="3042"/>
    <x v="3453"/>
    <n v="117.300282"/>
    <n v="-191.61488"/>
    <n v="-2.7569999999999999E-3"/>
    <n v="117.32630899999999"/>
    <n v="-191.60609400000001"/>
    <n v="-7.7800000000000005E-4"/>
    <n v="2.7470140000000001"/>
    <n v="1.9780000000000002E-3"/>
  </r>
  <r>
    <n v="3737"/>
    <x v="0"/>
    <s v="31-38-39-43"/>
    <s v="31-38-39-43"/>
    <x v="0"/>
    <x v="3699"/>
    <n v="156.75299999999999"/>
    <n v="252.52199999999999"/>
    <n v="3.682601"/>
    <n v="0"/>
    <x v="3043"/>
    <x v="3454"/>
    <n v="117.95686000000001"/>
    <n v="-191.678068"/>
    <n v="2.8449999999999999E-3"/>
    <n v="118.06366"/>
    <n v="-191.606461"/>
    <n v="-7.9199999999999995E-4"/>
    <n v="12.858385999999999"/>
    <n v="2.052E-3"/>
  </r>
  <r>
    <n v="3738"/>
    <x v="0"/>
    <s v="31-38-39-43"/>
    <s v="31-38-39-43"/>
    <x v="0"/>
    <x v="3700"/>
    <n v="133.85400000000001"/>
    <n v="232.42599999999999"/>
    <n v="2.7278790000000002"/>
    <n v="0"/>
    <x v="3044"/>
    <x v="3455"/>
    <n v="118.726141"/>
    <n v="-191.51942399999999"/>
    <n v="-3.9519999999999998E-3"/>
    <n v="118.609245"/>
    <n v="-191.60708600000001"/>
    <n v="-3.2600000000000001E-4"/>
    <n v="14.61139"/>
    <n v="3.627E-3"/>
  </r>
  <r>
    <n v="3739"/>
    <x v="0"/>
    <s v="31-38-39-43"/>
    <s v="31-38-39-43"/>
    <x v="0"/>
    <x v="3701"/>
    <n v="121.9"/>
    <n v="365.14600000000002"/>
    <n v="2.071339"/>
    <n v="0"/>
    <x v="3045"/>
    <x v="3456"/>
    <n v="119.172449"/>
    <n v="-191.59631400000001"/>
    <n v="-2.4229999999999998E-3"/>
    <n v="119.148453"/>
    <n v="-191.60737599999999"/>
    <n v="-1.0709999999999999E-3"/>
    <n v="2.6423390000000002"/>
    <n v="1.3519999999999999E-3"/>
  </r>
  <r>
    <n v="3740"/>
    <x v="0"/>
    <s v="31-38-39-43"/>
    <s v="31-38-39-43"/>
    <x v="0"/>
    <x v="3702"/>
    <n v="141.51400000000001"/>
    <n v="207.559"/>
    <n v="1.77159"/>
    <n v="0"/>
    <x v="3046"/>
    <x v="3455"/>
    <n v="119.713938"/>
    <n v="-191.67372499999999"/>
    <n v="-5.9360000000000003E-3"/>
    <n v="119.681343"/>
    <n v="-191.60810900000001"/>
    <n v="-5.8E-4"/>
    <n v="7.326606"/>
    <n v="5.3569999999999998E-3"/>
  </r>
  <r>
    <n v="3741"/>
    <x v="0"/>
    <s v="31-38-39-43"/>
    <s v="31-38-39-43"/>
    <x v="0"/>
    <x v="3703"/>
    <n v="113.851"/>
    <n v="201.67400000000001"/>
    <n v="2.4037199999999999"/>
    <n v="0"/>
    <x v="3047"/>
    <x v="3457"/>
    <n v="120.167255"/>
    <n v="-191.615388"/>
    <n v="2.8679999999999999E-3"/>
    <n v="120.208015"/>
    <n v="-191.60848999999999"/>
    <n v="-1.281E-3"/>
    <n v="4.1340029999999999"/>
    <n v="1.5870000000000001E-3"/>
  </r>
  <r>
    <n v="3742"/>
    <x v="0"/>
    <s v="31-38-39-43"/>
    <s v="31-38-39-43"/>
    <x v="0"/>
    <x v="1367"/>
    <n v="121.471"/>
    <n v="272.70800000000003"/>
    <n v="1.916361"/>
    <n v="0"/>
    <x v="3048"/>
    <x v="3458"/>
    <n v="120.69533199999999"/>
    <n v="-191.67091199999999"/>
    <n v="2.7130000000000001E-3"/>
    <n v="120.728561"/>
    <n v="-191.60931400000001"/>
    <n v="-7.3999999999999999E-4"/>
    <n v="6.9989140000000001"/>
    <n v="1.9719999999999998E-3"/>
  </r>
  <r>
    <n v="3743"/>
    <x v="0"/>
    <s v="31-38-39-43"/>
    <s v="31-38-39-43"/>
    <x v="0"/>
    <x v="3704"/>
    <n v="168.38499999999999"/>
    <n v="210.934"/>
    <n v="2.9296730000000002"/>
    <n v="0"/>
    <x v="3049"/>
    <x v="3459"/>
    <n v="121.38491399999999"/>
    <n v="-191.63698099999999"/>
    <n v="-6.2000000000000003E-5"/>
    <n v="121.413246"/>
    <n v="-191.61009200000001"/>
    <n v="-7.9699999999999997E-4"/>
    <n v="3.9060640000000002"/>
    <n v="7.3499999999999998E-4"/>
  </r>
  <r>
    <n v="3744"/>
    <x v="0"/>
    <s v="31-38-39-43"/>
    <s v="31-38-39-43"/>
    <x v="0"/>
    <x v="3705"/>
    <n v="151.048"/>
    <n v="311.05700000000002"/>
    <n v="2.929071"/>
    <n v="0"/>
    <x v="3050"/>
    <x v="3460"/>
    <n v="121.90772"/>
    <n v="-191.45786699999999"/>
    <n v="-1.6632999999999998E-2"/>
    <n v="121.919884"/>
    <n v="-191.61045799999999"/>
    <n v="-1.451E-3"/>
    <n v="15.30752"/>
    <n v="1.5181999999999999E-2"/>
  </r>
  <r>
    <n v="3745"/>
    <x v="0"/>
    <s v="31-38-39-43"/>
    <s v="31-38-39-43"/>
    <x v="0"/>
    <x v="3706"/>
    <n v="179.01400000000001"/>
    <n v="295.108"/>
    <n v="3.0584090000000002"/>
    <n v="0"/>
    <x v="3051"/>
    <x v="3461"/>
    <n v="122.403429"/>
    <n v="-191.62240199999999"/>
    <n v="-1.2980000000000001E-3"/>
    <n v="122.420677"/>
    <n v="-191.611267"/>
    <n v="-8.5099999999999998E-4"/>
    <n v="2.0530029999999999"/>
    <n v="4.4700000000000002E-4"/>
  </r>
  <r>
    <n v="3746"/>
    <x v="0"/>
    <s v="31-38-39-43"/>
    <s v="31-38-39-43"/>
    <x v="0"/>
    <x v="3707"/>
    <n v="172.09800000000001"/>
    <n v="315.61700000000002"/>
    <n v="2.6279379999999999"/>
    <n v="0"/>
    <x v="3052"/>
    <x v="3462"/>
    <n v="122.909267"/>
    <n v="-191.61558400000001"/>
    <n v="3.0000000000000001E-5"/>
    <n v="122.915733"/>
    <n v="-191.61170999999999"/>
    <n v="-1.519E-3"/>
    <n v="0.75384099999999998"/>
    <n v="1.488E-3"/>
  </r>
  <r>
    <n v="3747"/>
    <x v="0"/>
    <s v="31-38-39-43"/>
    <s v="31-38-39-43"/>
    <x v="0"/>
    <x v="3708"/>
    <n v="144.68899999999999"/>
    <n v="313.99400000000003"/>
    <n v="3.6680269999999999"/>
    <n v="0"/>
    <x v="3053"/>
    <x v="3463"/>
    <n v="123.586224"/>
    <n v="-191.564356"/>
    <n v="-4.3290000000000004E-3"/>
    <n v="123.57242599999999"/>
    <n v="-191.617355"/>
    <n v="-5.8700000000000002E-3"/>
    <n v="5.476553"/>
    <n v="1.5399999999999999E-3"/>
  </r>
  <r>
    <n v="3748"/>
    <x v="0"/>
    <s v="31-38-39-43"/>
    <s v="31-38-39-43"/>
    <x v="0"/>
    <x v="3709"/>
    <n v="131.63399999999999"/>
    <n v="468.49400000000003"/>
    <n v="2.5639989999999999"/>
    <n v="0"/>
    <x v="3054"/>
    <x v="3464"/>
    <n v="124.06162399999999"/>
    <n v="-191.66190499999999"/>
    <n v="-3.5194999999999997E-2"/>
    <n v="124.074799"/>
    <n v="-191.65585300000001"/>
    <n v="-3.4460999999999999E-2"/>
    <n v="1.4497709999999999"/>
    <n v="7.3399999999999995E-4"/>
  </r>
  <r>
    <n v="3749"/>
    <x v="0"/>
    <s v="31-38-39-43"/>
    <s v="31-38-39-43"/>
    <x v="0"/>
    <x v="3710"/>
    <n v="168.55699999999999"/>
    <n v="294.95100000000002"/>
    <n v="2.830085"/>
    <n v="0"/>
    <x v="3055"/>
    <x v="3465"/>
    <n v="124.626908"/>
    <n v="-191.71037699999999"/>
    <n v="-7.6408000000000004E-2"/>
    <n v="124.60111999999999"/>
    <n v="-191.72413599999999"/>
    <n v="-7.4020000000000002E-2"/>
    <n v="2.9229029999999998"/>
    <n v="2.3879999999999999E-3"/>
  </r>
  <r>
    <n v="3750"/>
    <x v="0"/>
    <s v="31-38-39-43"/>
    <s v="31-38-39-43"/>
    <x v="0"/>
    <x v="3711"/>
    <n v="105.158"/>
    <n v="289.40699999999998"/>
    <n v="3.4301590000000002"/>
    <n v="0"/>
    <x v="3056"/>
    <x v="3466"/>
    <n v="125.410056"/>
    <n v="-191.84702899999999"/>
    <n v="-0.125087"/>
    <n v="125.35966500000001"/>
    <n v="-191.84773300000001"/>
    <n v="-0.121346"/>
    <n v="5.0395779999999997"/>
    <n v="3.741E-3"/>
  </r>
  <r>
    <n v="3751"/>
    <x v="0"/>
    <s v="31-38-39-43"/>
    <s v="31-38-39-43"/>
    <x v="0"/>
    <x v="3712"/>
    <n v="137.52799999999999"/>
    <n v="201.298"/>
    <n v="2.5669240000000002"/>
    <n v="0"/>
    <x v="3057"/>
    <x v="3467"/>
    <n v="125.998321"/>
    <n v="-191.96741399999999"/>
    <n v="-0.15191099999999999"/>
    <n v="125.978455"/>
    <n v="-191.963165"/>
    <n v="-0.15032200000000001"/>
    <n v="2.0315970000000001"/>
    <n v="1.5900000000000001E-3"/>
  </r>
  <r>
    <n v="3752"/>
    <x v="0"/>
    <s v="31-38-39-43"/>
    <s v="31-38-39-43"/>
    <x v="0"/>
    <x v="3713"/>
    <n v="122.126"/>
    <n v="249.16"/>
    <n v="2.6966700000000001"/>
    <n v="0"/>
    <x v="3058"/>
    <x v="3468"/>
    <n v="126.673188"/>
    <n v="-192.108225"/>
    <n v="-0.178753"/>
    <n v="126.63891599999999"/>
    <n v="-192.09635900000001"/>
    <n v="-0.17591599999999999"/>
    <n v="3.626757"/>
    <n v="2.8379999999999998E-3"/>
  </r>
  <r>
    <n v="3753"/>
    <x v="1"/>
    <s v="31-38-39-43-46"/>
    <s v="31-38-39-43-46"/>
    <x v="0"/>
    <x v="3714"/>
    <n v="126.459"/>
    <n v="227.70400000000001"/>
    <n v="4.9474320000000001"/>
    <n v="0"/>
    <x v="3059"/>
    <x v="3469"/>
    <n v="127.62045000000001"/>
    <n v="-192.26855499999999"/>
    <n v="-0.20128399999999999"/>
    <n v="127.57614100000001"/>
    <n v="-192.30038500000001"/>
    <n v="-0.20272899999999999"/>
    <n v="5.4555999999999996"/>
    <n v="1.446E-3"/>
  </r>
  <r>
    <n v="3754"/>
    <x v="1"/>
    <s v="31-38-39-43-46"/>
    <s v="31-38-39-43-46"/>
    <x v="0"/>
    <x v="3715"/>
    <n v="133.952"/>
    <n v="308.19"/>
    <n v="3.9298440000000001"/>
    <n v="0"/>
    <x v="3060"/>
    <x v="3470"/>
    <n v="128.140997"/>
    <n v="-192.55158599999999"/>
    <n v="-0.21424199999999999"/>
    <n v="128.29414399999999"/>
    <n v="-192.46757500000001"/>
    <n v="-0.21912699999999999"/>
    <n v="17.467576000000001"/>
    <n v="4.8849999999999996E-3"/>
  </r>
  <r>
    <n v="3755"/>
    <x v="2"/>
    <s v="31-38-39-43-45-46"/>
    <s v="31-38-39-43-45-46"/>
    <x v="0"/>
    <x v="3716"/>
    <n v="239.68600000000001"/>
    <n v="257.46699999999998"/>
    <n v="7.0455519999999998"/>
    <n v="0"/>
    <x v="3061"/>
    <x v="3471"/>
    <n v="129.00177299999999"/>
    <n v="-192.660336"/>
    <n v="-0.25734499999999999"/>
    <n v="128.99336199999999"/>
    <n v="-192.66700700000001"/>
    <n v="-0.25744400000000001"/>
    <n v="1.07351"/>
    <n v="9.8999999999999994E-5"/>
  </r>
  <r>
    <n v="3756"/>
    <x v="2"/>
    <s v="31-38-39-43-45-46"/>
    <s v="31-38-39-43-45-46"/>
    <x v="0"/>
    <x v="3717"/>
    <n v="161.339"/>
    <n v="375.96499999999997"/>
    <n v="10.853847999999999"/>
    <n v="0"/>
    <x v="3062"/>
    <x v="3472"/>
    <n v="129.65012899999999"/>
    <n v="-192.92712299999999"/>
    <n v="-0.331148"/>
    <n v="129.64901699999999"/>
    <n v="-192.92636100000001"/>
    <n v="-0.33195999999999998"/>
    <n v="0.134743"/>
    <n v="8.12E-4"/>
  </r>
  <r>
    <n v="3757"/>
    <x v="2"/>
    <s v="31-38-39-43-45-46"/>
    <s v="31-38-39-43-45-46"/>
    <x v="0"/>
    <x v="3718"/>
    <n v="250.536"/>
    <n v="334.78100000000001"/>
    <n v="14.735099999999999"/>
    <n v="0"/>
    <x v="3063"/>
    <x v="3473"/>
    <n v="130.18890099999999"/>
    <n v="-193.275981"/>
    <n v="-0.43691600000000003"/>
    <n v="130.250992"/>
    <n v="-193.258926"/>
    <n v="-0.43785200000000002"/>
    <n v="6.4390910000000003"/>
    <n v="9.3599999999999998E-4"/>
  </r>
  <r>
    <n v="3758"/>
    <x v="2"/>
    <s v="31-38-39-43-45-46"/>
    <s v="31-38-39-43-45-46"/>
    <x v="0"/>
    <x v="3719"/>
    <n v="262.50700000000001"/>
    <n v="352.77"/>
    <n v="18.399424"/>
    <n v="0"/>
    <x v="3064"/>
    <x v="3474"/>
    <n v="130.807312"/>
    <n v="-193.67987099999999"/>
    <n v="-0.56430000000000002"/>
    <n v="130.797943"/>
    <n v="-193.67453"/>
    <n v="-0.56468600000000002"/>
    <n v="1.078416"/>
    <n v="3.86E-4"/>
  </r>
  <r>
    <n v="3759"/>
    <x v="2"/>
    <s v="31-38-39-43-45-46"/>
    <s v="31-38-39-43-45-46"/>
    <x v="0"/>
    <x v="3720"/>
    <n v="244.79400000000001"/>
    <n v="376.58800000000002"/>
    <n v="28.624499"/>
    <n v="0"/>
    <x v="3065"/>
    <x v="3475"/>
    <n v="131.55315100000001"/>
    <n v="-194.385627"/>
    <n v="-0.75953999999999999"/>
    <n v="131.418488"/>
    <n v="-194.36331200000001"/>
    <n v="-0.76317900000000005"/>
    <n v="13.649982"/>
    <n v="3.6389999999999999E-3"/>
  </r>
  <r>
    <n v="3760"/>
    <x v="2"/>
    <s v="31-38-39-43-45-46"/>
    <s v="31-38-39-43-45-46"/>
    <x v="0"/>
    <x v="3721"/>
    <n v="240.529"/>
    <n v="314.27600000000001"/>
    <n v="24.230778999999998"/>
    <n v="0"/>
    <x v="3066"/>
    <x v="3476"/>
    <n v="131.76682700000001"/>
    <n v="-194.97234800000001"/>
    <n v="-0.92846200000000001"/>
    <n v="131.77526900000001"/>
    <n v="-194.966171"/>
    <n v="-0.92920100000000005"/>
    <n v="1.0460339999999999"/>
    <n v="7.3899999999999997E-4"/>
  </r>
  <r>
    <n v="3761"/>
    <x v="2"/>
    <s v="31-38-39-43-45-46"/>
    <s v="31-38-39-43-45-46"/>
    <x v="0"/>
    <x v="3722"/>
    <n v="142.315"/>
    <n v="378.35"/>
    <n v="23.384146000000001"/>
    <n v="0"/>
    <x v="3067"/>
    <x v="3477"/>
    <n v="132.030644"/>
    <n v="-195.623459"/>
    <n v="-1.0905590000000001"/>
    <n v="132.04129"/>
    <n v="-195.62669399999999"/>
    <n v="-1.0902689999999999"/>
    <n v="1.1126819999999999"/>
    <n v="2.9E-4"/>
  </r>
  <r>
    <n v="3762"/>
    <x v="2"/>
    <s v="31-38-39-43-45-46"/>
    <s v="31-38-39-43-45-46"/>
    <x v="0"/>
    <x v="3723"/>
    <n v="146.01"/>
    <n v="273.262"/>
    <n v="20.261175999999999"/>
    <n v="0"/>
    <x v="3068"/>
    <x v="3478"/>
    <n v="132.14130399999999"/>
    <n v="-196.28367600000001"/>
    <n v="-1.231101"/>
    <n v="132.23271199999999"/>
    <n v="-196.32815600000001"/>
    <n v="-1.230998"/>
    <n v="10.165597999999999"/>
    <n v="1.03E-4"/>
  </r>
  <r>
    <n v="3763"/>
    <x v="2"/>
    <s v="31-38-39-43-45-46"/>
    <s v="31-38-39-43-45-46"/>
    <x v="0"/>
    <x v="3724"/>
    <n v="182.40100000000001"/>
    <n v="294.30399999999997"/>
    <n v="17.835774000000001"/>
    <n v="0"/>
    <x v="3069"/>
    <x v="3479"/>
    <n v="132.358778"/>
    <n v="-197.02301199999999"/>
    <n v="-1.3483639999999999"/>
    <n v="132.358429"/>
    <n v="-197.05072000000001"/>
    <n v="-1.3459129999999999"/>
    <n v="2.771004"/>
    <n v="2.4510000000000001E-3"/>
  </r>
  <r>
    <n v="3764"/>
    <x v="2"/>
    <s v="31-38-39-43-45-46"/>
    <s v="31-38-39-43-45-46"/>
    <x v="0"/>
    <x v="3725"/>
    <n v="185.108"/>
    <n v="250.173"/>
    <n v="14.045591"/>
    <n v="0"/>
    <x v="3070"/>
    <x v="3480"/>
    <n v="132.38924600000001"/>
    <n v="-197.76778200000001"/>
    <n v="-1.4341999999999999"/>
    <n v="132.43583699999999"/>
    <n v="-197.779099"/>
    <n v="-1.4320379999999999"/>
    <n v="4.7944990000000001"/>
    <n v="2.1619999999999999E-3"/>
  </r>
  <r>
    <n v="3765"/>
    <x v="2"/>
    <s v="31-38-39-43-45-46"/>
    <s v="31-38-39-43-45-46"/>
    <x v="0"/>
    <x v="3726"/>
    <n v="136.64699999999999"/>
    <n v="320.67200000000003"/>
    <n v="13.082922999999999"/>
    <n v="0"/>
    <x v="3071"/>
    <x v="3481"/>
    <n v="132.47526999999999"/>
    <n v="-198.75995700000001"/>
    <n v="-1.508826"/>
    <n v="132.48251300000001"/>
    <n v="-198.74520899999999"/>
    <n v="-1.5102340000000001"/>
    <n v="1.6431230000000001"/>
    <n v="1.407E-3"/>
  </r>
  <r>
    <n v="3766"/>
    <x v="2"/>
    <s v="31-38-39-43-45-46"/>
    <s v="31-38-39-43-45-46"/>
    <x v="0"/>
    <x v="3727"/>
    <n v="187.56"/>
    <n v="336.41399999999999"/>
    <n v="6.1711960000000001"/>
    <n v="0"/>
    <x v="3072"/>
    <x v="3482"/>
    <n v="132.446935"/>
    <n v="-199.44866099999999"/>
    <n v="-1.5453680000000001"/>
    <n v="132.487244"/>
    <n v="-199.46513400000001"/>
    <n v="-1.549304"/>
    <n v="4.3544330000000002"/>
    <n v="3.9370000000000004E-3"/>
  </r>
  <r>
    <n v="3767"/>
    <x v="2"/>
    <s v="31-38-39-43-45-46"/>
    <s v="31-38-39-43-45-46"/>
    <x v="0"/>
    <x v="3728"/>
    <n v="244.446"/>
    <n v="238.846"/>
    <n v="6.9643470000000001"/>
    <n v="0"/>
    <x v="3073"/>
    <x v="3483"/>
    <n v="132.417663"/>
    <n v="-200.14775"/>
    <n v="-1.575806"/>
    <n v="132.47431900000001"/>
    <n v="-200.18464700000001"/>
    <n v="-1.578227"/>
    <n v="6.761145"/>
    <n v="2.421E-3"/>
  </r>
  <r>
    <n v="3768"/>
    <x v="2"/>
    <s v="31-38-39-43-45-46"/>
    <s v="31-38-39-43-45-46"/>
    <x v="0"/>
    <x v="3729"/>
    <n v="527.76900000000001"/>
    <n v="337.02300000000002"/>
    <n v="5.1406210000000003"/>
    <n v="0"/>
    <x v="3074"/>
    <x v="3484"/>
    <n v="132.45822100000001"/>
    <n v="-201.01021800000001"/>
    <n v="-1.587304"/>
    <n v="132.45571899999999"/>
    <n v="-200.90730300000001"/>
    <n v="-1.5919350000000001"/>
    <n v="10.294593000000001"/>
    <n v="4.6309999999999997E-3"/>
  </r>
  <r>
    <n v="3769"/>
    <x v="1"/>
    <s v="31-38-39-43-46"/>
    <s v="31-38-39-43-46"/>
    <x v="0"/>
    <x v="3730"/>
    <n v="177.27199999999999"/>
    <n v="329.90199999999999"/>
    <n v="4.8482560000000001"/>
    <n v="0"/>
    <x v="3075"/>
    <x v="3485"/>
    <n v="132.44577799999999"/>
    <n v="-201.904166"/>
    <n v="-1.598794"/>
    <n v="132.42773399999999"/>
    <n v="-201.87617499999999"/>
    <n v="-1.5993280000000001"/>
    <n v="3.3302670000000001"/>
    <n v="5.3399999999999997E-4"/>
  </r>
  <r>
    <n v="3770"/>
    <x v="1"/>
    <s v="31-38-39-43-46"/>
    <s v="31-38-39-43-46"/>
    <x v="0"/>
    <x v="3731"/>
    <n v="205.279"/>
    <n v="336.84899999999999"/>
    <n v="4.07538"/>
    <n v="0"/>
    <x v="3076"/>
    <x v="3486"/>
    <n v="132.416087"/>
    <n v="-202.63126800000001"/>
    <n v="-1.6011299999999999"/>
    <n v="132.404831"/>
    <n v="-202.604355"/>
    <n v="-1.602365"/>
    <n v="2.9172150000000001"/>
    <n v="1.235E-3"/>
  </r>
  <r>
    <n v="3771"/>
    <x v="1"/>
    <s v="31-38-39-43-46"/>
    <s v="31-38-39-43-46"/>
    <x v="0"/>
    <x v="3732"/>
    <n v="208.83699999999999"/>
    <n v="247.18299999999999"/>
    <n v="3.1293090000000001"/>
    <n v="0"/>
    <x v="3077"/>
    <x v="3487"/>
    <n v="132.40260599999999"/>
    <n v="-203.35486700000001"/>
    <n v="-1.603399"/>
    <n v="132.380585"/>
    <n v="-203.33169599999999"/>
    <n v="-1.6033630000000001"/>
    <n v="3.19665"/>
    <n v="3.6000000000000001E-5"/>
  </r>
  <r>
    <n v="3772"/>
    <x v="1"/>
    <s v="31-38-39-43-46"/>
    <s v="31-38-39-43-46"/>
    <x v="0"/>
    <x v="3733"/>
    <n v="210.02799999999999"/>
    <n v="252.899"/>
    <n v="3.0229870000000001"/>
    <n v="0"/>
    <x v="3078"/>
    <x v="3488"/>
    <n v="132.299206"/>
    <n v="-204.02609899999999"/>
    <n v="-1.607718"/>
    <n v="132.356064"/>
    <n v="-204.05737300000001"/>
    <n v="-1.6047979999999999"/>
    <n v="6.4891050000000003"/>
    <n v="2.921E-3"/>
  </r>
  <r>
    <n v="3773"/>
    <x v="1"/>
    <s v="31-38-39-43-46"/>
    <s v="31-38-39-43-46"/>
    <x v="0"/>
    <x v="3734"/>
    <n v="216.44499999999999"/>
    <n v="351.69900000000001"/>
    <n v="5.2956390000000004"/>
    <n v="0"/>
    <x v="3079"/>
    <x v="3489"/>
    <n v="132.34426300000001"/>
    <n v="-205.04092800000001"/>
    <n v="-1.6036779999999999"/>
    <n v="132.32261700000001"/>
    <n v="-205.02319299999999"/>
    <n v="-1.605559"/>
    <n v="2.798365"/>
    <n v="1.8810000000000001E-3"/>
  </r>
  <r>
    <n v="3774"/>
    <x v="1"/>
    <s v="31-38-39-43-46"/>
    <s v="31-38-39-43-46"/>
    <x v="0"/>
    <x v="3735"/>
    <n v="170.60499999999999"/>
    <n v="342.89"/>
    <n v="3.7756180000000001"/>
    <n v="0"/>
    <x v="3080"/>
    <x v="3490"/>
    <n v="132.319534"/>
    <n v="-205.77305999999999"/>
    <n v="-1.6047689999999999"/>
    <n v="132.29942299999999"/>
    <n v="-205.74748199999999"/>
    <n v="-1.6033679999999999"/>
    <n v="3.2537560000000001"/>
    <n v="1.4009999999999999E-3"/>
  </r>
  <r>
    <n v="3775"/>
    <x v="1"/>
    <s v="31-38-39-43-46"/>
    <s v="31-38-39-43-46"/>
    <x v="0"/>
    <x v="3736"/>
    <n v="220.274"/>
    <n v="314.86099999999999"/>
    <n v="3.6427510000000001"/>
    <n v="0"/>
    <x v="3081"/>
    <x v="3491"/>
    <n v="132.29930999999999"/>
    <n v="-206.49823000000001"/>
    <n v="-1.599091"/>
    <n v="132.28085300000001"/>
    <n v="-206.47251900000001"/>
    <n v="-1.5995710000000001"/>
    <n v="3.1650149999999999"/>
    <n v="4.8000000000000001E-4"/>
  </r>
  <r>
    <n v="3776"/>
    <x v="1"/>
    <s v="31-38-39-43-46"/>
    <s v="31-38-39-43-46"/>
    <x v="0"/>
    <x v="3737"/>
    <n v="220.54599999999999"/>
    <n v="308.24400000000003"/>
    <n v="3.9582519999999999"/>
    <n v="0"/>
    <x v="3082"/>
    <x v="3492"/>
    <n v="132.289524"/>
    <n v="-207.23901699999999"/>
    <n v="-1.59429"/>
    <n v="132.26426699999999"/>
    <n v="-207.19834900000001"/>
    <n v="-1.595218"/>
    <n v="4.7872539999999999"/>
    <n v="9.2800000000000001E-4"/>
  </r>
  <r>
    <n v="3777"/>
    <x v="1"/>
    <s v="31-38-39-43-46"/>
    <s v="31-38-39-43-46"/>
    <x v="0"/>
    <x v="3738"/>
    <n v="215.22800000000001"/>
    <n v="293.12099999999998"/>
    <n v="4.1009869999999999"/>
    <n v="0"/>
    <x v="3083"/>
    <x v="3493"/>
    <n v="132.25657000000001"/>
    <n v="-207.946741"/>
    <n v="-1.5912630000000001"/>
    <n v="132.24964900000001"/>
    <n v="-207.924622"/>
    <n v="-1.5927849999999999"/>
    <n v="2.317685"/>
    <n v="1.5219999999999999E-3"/>
  </r>
  <r>
    <n v="3778"/>
    <x v="1"/>
    <s v="31-38-39-43-46"/>
    <s v="31-38-39-43-46"/>
    <x v="0"/>
    <x v="3739"/>
    <n v="194.887"/>
    <n v="285.27"/>
    <n v="4.6284099999999997"/>
    <n v="0"/>
    <x v="3084"/>
    <x v="3494"/>
    <n v="132.222498"/>
    <n v="-208.881801"/>
    <n v="-1.5895729999999999"/>
    <n v="132.23168899999999"/>
    <n v="-208.892853"/>
    <n v="-1.5901380000000001"/>
    <n v="1.437425"/>
    <n v="5.6499999999999996E-4"/>
  </r>
  <r>
    <n v="3779"/>
    <x v="1"/>
    <s v="31-38-39-43-46"/>
    <s v="31-38-39-43-46"/>
    <x v="0"/>
    <x v="3740"/>
    <n v="122.32899999999999"/>
    <n v="224.57499999999999"/>
    <n v="4.5502779999999996"/>
    <n v="0"/>
    <x v="3085"/>
    <x v="3495"/>
    <n v="132.22078200000001"/>
    <n v="-209.61179100000001"/>
    <n v="-1.5923020000000001"/>
    <n v="132.21897899999999"/>
    <n v="-209.618607"/>
    <n v="-1.588341"/>
    <n v="0.70503499999999997"/>
    <n v="3.9610000000000001E-3"/>
  </r>
  <r>
    <n v="3780"/>
    <x v="1"/>
    <s v="38-39-40-43-46"/>
    <s v="38-39-40-43-46"/>
    <x v="0"/>
    <x v="3741"/>
    <n v="224.19800000000001"/>
    <n v="290.06400000000002"/>
    <n v="3.3755769999999998"/>
    <n v="0"/>
    <x v="3086"/>
    <x v="3496"/>
    <n v="132.22017199999999"/>
    <n v="-210.35573400000001"/>
    <n v="-1.5862940000000001"/>
    <n v="132.207123"/>
    <n v="-210.34411600000001"/>
    <n v="-1.5879239999999999"/>
    <n v="1.747109"/>
    <n v="1.6299999999999999E-3"/>
  </r>
  <r>
    <n v="3781"/>
    <x v="1"/>
    <s v="38-39-40-43-46"/>
    <s v="38-39-40-43-46"/>
    <x v="0"/>
    <x v="3742"/>
    <n v="163.49299999999999"/>
    <n v="301.11"/>
    <n v="4.4246460000000001"/>
    <n v="0"/>
    <x v="3087"/>
    <x v="3497"/>
    <n v="132.247355"/>
    <n v="-211.36985200000001"/>
    <n v="-1.5855980000000001"/>
    <n v="132.19442699999999"/>
    <n v="-211.311386"/>
    <n v="-1.5850150000000001"/>
    <n v="7.8864029999999996"/>
    <n v="5.8299999999999997E-4"/>
  </r>
  <r>
    <n v="3782"/>
    <x v="1"/>
    <s v="38-39-40-43-46"/>
    <s v="38-39-40-43-46"/>
    <x v="0"/>
    <x v="3743"/>
    <n v="210.33099999999999"/>
    <n v="282.70999999999998"/>
    <n v="3.9525480000000002"/>
    <n v="0"/>
    <x v="3088"/>
    <x v="3498"/>
    <n v="132.17244199999999"/>
    <n v="-212.030912"/>
    <n v="-1.584444"/>
    <n v="132.18652299999999"/>
    <n v="-212.03602599999999"/>
    <n v="-1.5823529999999999"/>
    <n v="1.498092"/>
    <n v="2.091E-3"/>
  </r>
  <r>
    <n v="3783"/>
    <x v="1"/>
    <s v="38-39-40-43-46"/>
    <s v="38-39-40-43-46"/>
    <x v="0"/>
    <x v="3744"/>
    <n v="211.83799999999999"/>
    <n v="312.59399999999999"/>
    <n v="4.188021"/>
    <n v="0"/>
    <x v="3089"/>
    <x v="3499"/>
    <n v="132.17692"/>
    <n v="-212.75068300000001"/>
    <n v="-1.5816600000000001"/>
    <n v="132.17993200000001"/>
    <n v="-212.75593599999999"/>
    <n v="-1.5812059999999999"/>
    <n v="0.60546800000000001"/>
    <n v="4.5399999999999998E-4"/>
  </r>
  <r>
    <n v="3784"/>
    <x v="1"/>
    <s v="38-39-40-43-46"/>
    <s v="38-39-40-43-46"/>
    <x v="0"/>
    <x v="3745"/>
    <n v="207.488"/>
    <n v="288.62"/>
    <n v="4.0756899999999998"/>
    <n v="0"/>
    <x v="3090"/>
    <x v="3500"/>
    <n v="132.17773099999999"/>
    <n v="-213.47608500000001"/>
    <n v="-1.57742"/>
    <n v="132.17375200000001"/>
    <n v="-213.46662900000001"/>
    <n v="-1.5795170000000001"/>
    <n v="1.0259370000000001"/>
    <n v="2.0969999999999999E-3"/>
  </r>
  <r>
    <n v="3785"/>
    <x v="2"/>
    <s v="38-39-40-43-46-47"/>
    <s v="38-39-40-43-46-47"/>
    <x v="0"/>
    <x v="3746"/>
    <n v="141.828"/>
    <n v="262.23599999999999"/>
    <n v="4.1640860000000002"/>
    <n v="0"/>
    <x v="3091"/>
    <x v="3501"/>
    <n v="132.13789"/>
    <n v="-214.18996799999999"/>
    <n v="-1.5810919999999999"/>
    <n v="132.168442"/>
    <n v="-214.16583299999999"/>
    <n v="-1.579218"/>
    <n v="3.8935249999999999"/>
    <n v="1.874E-3"/>
  </r>
  <r>
    <n v="3786"/>
    <x v="1"/>
    <s v="38-39-40-43-47"/>
    <s v="38-39-40-43-47"/>
    <x v="0"/>
    <x v="3747"/>
    <n v="117.78400000000001"/>
    <n v="207.304"/>
    <n v="4.8065350000000002"/>
    <n v="0"/>
    <x v="3092"/>
    <x v="3502"/>
    <n v="132.13205099999999"/>
    <n v="-215.05417499999999"/>
    <n v="-1.5755330000000001"/>
    <n v="132.161789"/>
    <n v="-215.080917"/>
    <n v="-1.5785130000000001"/>
    <n v="3.9993829999999999"/>
    <n v="2.98E-3"/>
  </r>
  <r>
    <n v="3787"/>
    <x v="1"/>
    <s v="38-39-40-43-47"/>
    <s v="38-39-40-43-47"/>
    <x v="0"/>
    <x v="3748"/>
    <n v="169.12899999999999"/>
    <n v="239.96100000000001"/>
    <n v="3.9160560000000002"/>
    <n v="0"/>
    <x v="3093"/>
    <x v="3503"/>
    <n v="132.16573399999999"/>
    <n v="-215.8151"/>
    <n v="-1.5829310000000001"/>
    <n v="132.15725699999999"/>
    <n v="-215.75685100000001"/>
    <n v="-1.5773330000000001"/>
    <n v="5.8862189999999996"/>
    <n v="5.5979999999999997E-3"/>
  </r>
  <r>
    <n v="3788"/>
    <x v="1"/>
    <s v="38-39-40-43-47"/>
    <s v="38-39-40-43-47"/>
    <x v="0"/>
    <x v="3749"/>
    <n v="118.90300000000001"/>
    <n v="278.34899999999999"/>
    <n v="3.2461769999999999"/>
    <n v="0"/>
    <x v="3094"/>
    <x v="3504"/>
    <n v="132.15370899999999"/>
    <n v="-216.424972"/>
    <n v="-1.5775079999999999"/>
    <n v="132.15391500000001"/>
    <n v="-216.42591899999999"/>
    <n v="-1.576946"/>
    <n v="9.6908999999999995E-2"/>
    <n v="5.6099999999999998E-4"/>
  </r>
  <r>
    <n v="3789"/>
    <x v="1"/>
    <s v="38-39-40-43-47"/>
    <s v="38-39-40-43-47"/>
    <x v="0"/>
    <x v="3750"/>
    <n v="214.75299999999999"/>
    <n v="313.51"/>
    <n v="4.6758550000000003"/>
    <n v="0"/>
    <x v="3095"/>
    <x v="3505"/>
    <n v="132.14958100000001"/>
    <n v="-217.087647"/>
    <n v="-1.575637"/>
    <n v="132.15069600000001"/>
    <n v="-217.08892800000001"/>
    <n v="-1.5756330000000001"/>
    <n v="0.16981299999999999"/>
    <n v="3.9999999999999998E-6"/>
  </r>
  <r>
    <n v="3790"/>
    <x v="0"/>
    <s v="39-40-43-47"/>
    <s v="39-40-43-47"/>
    <x v="0"/>
    <x v="3751"/>
    <n v="183.101"/>
    <n v="192.06200000000001"/>
    <n v="3.8628939999999998"/>
    <n v="0"/>
    <x v="3096"/>
    <x v="1553"/>
    <n v="132.08624900000001"/>
    <n v="-217.95470299999999"/>
    <n v="-1.5801400000000001"/>
    <n v="132.14709500000001"/>
    <n v="-217.96257"/>
    <n v="-1.5749089999999999"/>
    <n v="6.135224"/>
    <n v="5.2310000000000004E-3"/>
  </r>
  <r>
    <n v="3791"/>
    <x v="1"/>
    <s v="32-39-40-43-47"/>
    <s v="32-39-40-43-47"/>
    <x v="0"/>
    <x v="3752"/>
    <n v="177.94"/>
    <n v="310.57499999999999"/>
    <n v="4.768116"/>
    <n v="0"/>
    <x v="3097"/>
    <x v="3506"/>
    <n v="132.104815"/>
    <n v="-218.46374"/>
    <n v="-1.5686599999999999"/>
    <n v="132.14485199999999"/>
    <n v="-218.608902"/>
    <n v="-1.575088"/>
    <n v="15.058185999999999"/>
    <n v="6.4279999999999997E-3"/>
  </r>
  <r>
    <n v="3792"/>
    <x v="1"/>
    <s v="32-39-40-43-47"/>
    <s v="32-39-40-43-47"/>
    <x v="0"/>
    <x v="3753"/>
    <n v="214.74299999999999"/>
    <n v="254.37700000000001"/>
    <n v="4.0132539999999999"/>
    <n v="0"/>
    <x v="3098"/>
    <x v="3507"/>
    <n v="132.12438399999999"/>
    <n v="-219.229724"/>
    <n v="-1.5749629999999999"/>
    <n v="132.14233400000001"/>
    <n v="-219.247086"/>
    <n v="-1.574303"/>
    <n v="2.4973139999999998"/>
    <n v="6.6E-4"/>
  </r>
  <r>
    <n v="3793"/>
    <x v="1"/>
    <s v="32-39-40-43-47"/>
    <s v="32-39-40-43-47"/>
    <x v="0"/>
    <x v="3754"/>
    <n v="121.429"/>
    <n v="265.76499999999999"/>
    <n v="3.1327150000000001"/>
    <n v="0"/>
    <x v="3099"/>
    <x v="3508"/>
    <n v="132.134274"/>
    <n v="-219.877284"/>
    <n v="-1.57691"/>
    <n v="132.14033499999999"/>
    <n v="-219.877106"/>
    <n v="-1.574689"/>
    <n v="0.60635700000000003"/>
    <n v="2.2209999999999999E-3"/>
  </r>
  <r>
    <n v="3794"/>
    <x v="1"/>
    <s v="32-39-40-43-47"/>
    <s v="32-39-40-43-47"/>
    <x v="0"/>
    <x v="3755"/>
    <n v="195.971"/>
    <n v="315.529"/>
    <n v="2.898695"/>
    <n v="0"/>
    <x v="3100"/>
    <x v="3509"/>
    <n v="132.155575"/>
    <n v="-220.47649799999999"/>
    <n v="-1.5755060000000001"/>
    <n v="132.13807700000001"/>
    <n v="-220.49951200000001"/>
    <n v="-1.573958"/>
    <n v="2.8910339999999999"/>
    <n v="1.5479999999999999E-3"/>
  </r>
  <r>
    <n v="3795"/>
    <x v="1"/>
    <s v="32-39-40-43-47"/>
    <s v="32-39-40-43-47"/>
    <x v="0"/>
    <x v="3756"/>
    <n v="116.169"/>
    <n v="219.13200000000001"/>
    <n v="4.1801719999999998"/>
    <n v="0"/>
    <x v="3101"/>
    <x v="3510"/>
    <n v="132.16772"/>
    <n v="-221.31504899999999"/>
    <n v="-1.576711"/>
    <n v="132.13584900000001"/>
    <n v="-221.31838999999999"/>
    <n v="-1.5734889999999999"/>
    <n v="3.2045720000000002"/>
    <n v="3.222E-3"/>
  </r>
  <r>
    <n v="3796"/>
    <x v="1"/>
    <s v="32-39-40-43-47"/>
    <s v="32-39-40-43-47"/>
    <x v="0"/>
    <x v="3757"/>
    <n v="120.629"/>
    <n v="202.04400000000001"/>
    <n v="4.4187560000000001"/>
    <n v="0"/>
    <x v="3102"/>
    <x v="3511"/>
    <n v="132.12474599999999"/>
    <n v="-221.914402"/>
    <n v="-1.5738620000000001"/>
    <n v="132.13455200000001"/>
    <n v="-221.92469800000001"/>
    <n v="-1.5737730000000001"/>
    <n v="1.4218409999999999"/>
    <n v="8.7999999999999998E-5"/>
  </r>
  <r>
    <n v="3797"/>
    <x v="1"/>
    <s v="32-39-40-43-47"/>
    <s v="32-39-40-43-47"/>
    <x v="0"/>
    <x v="3758"/>
    <n v="188.72800000000001"/>
    <n v="371.33100000000002"/>
    <n v="2.848843"/>
    <n v="0"/>
    <x v="3103"/>
    <x v="3512"/>
    <n v="132.14307700000001"/>
    <n v="-222.548079"/>
    <n v="-1.572295"/>
    <n v="132.13299599999999"/>
    <n v="-222.52423099999999"/>
    <n v="-1.5729789999999999"/>
    <n v="2.589197"/>
    <n v="6.8499999999999995E-4"/>
  </r>
  <r>
    <n v="3798"/>
    <x v="1"/>
    <s v="32-39-40-43-47"/>
    <s v="32-39-40-43-47"/>
    <x v="0"/>
    <x v="3759"/>
    <n v="210.768"/>
    <n v="273.56200000000001"/>
    <n v="3.5539719999999999"/>
    <n v="0"/>
    <x v="3104"/>
    <x v="3513"/>
    <n v="132.09654800000001"/>
    <n v="-223.08885000000001"/>
    <n v="-1.5739320000000001"/>
    <n v="132.13188199999999"/>
    <n v="-223.11685199999999"/>
    <n v="-1.573418"/>
    <n v="4.5084419999999996"/>
    <n v="5.1500000000000005E-4"/>
  </r>
  <r>
    <n v="3799"/>
    <x v="1"/>
    <s v="32-39-40-43-47"/>
    <s v="32-39-40-43-47"/>
    <x v="0"/>
    <x v="3760"/>
    <n v="220.44499999999999"/>
    <n v="303.19900000000001"/>
    <n v="2.624314"/>
    <n v="0"/>
    <x v="3105"/>
    <x v="3514"/>
    <n v="131.990118"/>
    <n v="-223.714226"/>
    <n v="-1.5815539999999999"/>
    <n v="132.130447"/>
    <n v="-223.70242300000001"/>
    <n v="-1.5727279999999999"/>
    <n v="14.082458000000001"/>
    <n v="8.8260000000000005E-3"/>
  </r>
  <r>
    <n v="3800"/>
    <x v="1"/>
    <s v="32-39-40-43-47"/>
    <s v="32-39-40-43-47"/>
    <x v="0"/>
    <x v="3761"/>
    <n v="151.971"/>
    <n v="260.65699999999998"/>
    <n v="2.2762950000000002"/>
    <n v="0"/>
    <x v="3106"/>
    <x v="3515"/>
    <n v="132.09015600000001"/>
    <n v="-224.26948899999999"/>
    <n v="-1.57481"/>
    <n v="132.12948600000001"/>
    <n v="-224.280991"/>
    <n v="-1.5731949999999999"/>
    <n v="4.0977309999999996"/>
    <n v="1.6149999999999999E-3"/>
  </r>
  <r>
    <n v="3801"/>
    <x v="1"/>
    <s v="32-39-40-43-47"/>
    <s v="32-39-40-43-47"/>
    <x v="0"/>
    <x v="3762"/>
    <n v="201.40100000000001"/>
    <n v="359.55900000000003"/>
    <n v="4.0019539999999996"/>
    <n v="0"/>
    <x v="3107"/>
    <x v="3516"/>
    <n v="132.13312300000001"/>
    <n v="-225.01572400000001"/>
    <n v="-1.57178"/>
    <n v="132.12803600000001"/>
    <n v="-225.041809"/>
    <n v="-1.5730740000000001"/>
    <n v="2.6576810000000002"/>
    <n v="1.2930000000000001E-3"/>
  </r>
  <r>
    <n v="3802"/>
    <x v="1"/>
    <s v="32-39-40-43-47"/>
    <s v="32-39-40-43-47"/>
    <x v="0"/>
    <x v="3763"/>
    <n v="209.245"/>
    <n v="368.72899999999998"/>
    <n v="3.60425"/>
    <n v="0"/>
    <x v="3108"/>
    <x v="3517"/>
    <n v="132.143935"/>
    <n v="-225.61801"/>
    <n v="-1.5756829999999999"/>
    <n v="132.12698399999999"/>
    <n v="-225.60472100000001"/>
    <n v="-1.5722419999999999"/>
    <n v="2.1539229999999998"/>
    <n v="3.441E-3"/>
  </r>
  <r>
    <n v="3803"/>
    <x v="1"/>
    <s v="32-39-40-43-47"/>
    <s v="32-39-40-43-47"/>
    <x v="0"/>
    <x v="3764"/>
    <n v="208.988"/>
    <n v="298.32"/>
    <n v="3.1546859999999999"/>
    <n v="0"/>
    <x v="3109"/>
    <x v="3518"/>
    <n v="132.144002"/>
    <n v="-226.19016099999999"/>
    <n v="-1.573105"/>
    <n v="132.12678500000001"/>
    <n v="-226.16123999999999"/>
    <n v="-1.5723510000000001"/>
    <n v="3.3657900000000001"/>
    <n v="7.54E-4"/>
  </r>
  <r>
    <n v="3804"/>
    <x v="2"/>
    <s v="32-39-40-43-47-48"/>
    <s v="32-39-40-43-47-48"/>
    <x v="0"/>
    <x v="3765"/>
    <n v="188.85300000000001"/>
    <n v="334.48099999999999"/>
    <n v="4.6224080000000001"/>
    <n v="0"/>
    <x v="3110"/>
    <x v="3519"/>
    <n v="132.13878600000001"/>
    <n v="-226.915144"/>
    <n v="-1.570384"/>
    <n v="132.12660199999999"/>
    <n v="-226.89328"/>
    <n v="-1.5717760000000001"/>
    <n v="2.502964"/>
    <n v="1.392E-3"/>
  </r>
  <r>
    <n v="3805"/>
    <x v="2"/>
    <s v="32-39-40-43-47-48"/>
    <s v="32-39-40-43-47-48"/>
    <x v="0"/>
    <x v="3766"/>
    <n v="161.18600000000001"/>
    <n v="334.64100000000002"/>
    <n v="3.7389779999999999"/>
    <n v="0"/>
    <x v="3111"/>
    <x v="3520"/>
    <n v="132.145104"/>
    <n v="-227.444422"/>
    <n v="-1.5698810000000001"/>
    <n v="132.126419"/>
    <n v="-227.43485999999999"/>
    <n v="-1.57084"/>
    <n v="2.0988859999999998"/>
    <n v="9.5799999999999998E-4"/>
  </r>
  <r>
    <n v="3806"/>
    <x v="2"/>
    <s v="32-39-40-43-47-48"/>
    <s v="32-39-40-43-47-48"/>
    <x v="0"/>
    <x v="3767"/>
    <n v="245.035"/>
    <n v="357.65899999999999"/>
    <n v="3.634287"/>
    <n v="0"/>
    <x v="3112"/>
    <x v="3521"/>
    <n v="132.13846699999999"/>
    <n v="-227.986986"/>
    <n v="-1.5725359999999999"/>
    <n v="132.12670900000001"/>
    <n v="-227.97010800000001"/>
    <n v="-1.5712079999999999"/>
    <n v="2.0569869999999999"/>
    <n v="1.3270000000000001E-3"/>
  </r>
  <r>
    <n v="3807"/>
    <x v="2"/>
    <s v="32-39-40-43-47-48"/>
    <s v="32-39-40-43-47-48"/>
    <x v="0"/>
    <x v="3768"/>
    <n v="137.68199999999999"/>
    <n v="255.46199999999999"/>
    <n v="4.5281549999999999"/>
    <n v="0"/>
    <x v="3113"/>
    <x v="3522"/>
    <n v="132.090915"/>
    <n v="-228.659491"/>
    <n v="-1.5720099999999999"/>
    <n v="132.126938"/>
    <n v="-228.674072"/>
    <n v="-1.5709789999999999"/>
    <n v="3.8862190000000001"/>
    <n v="1.031E-3"/>
  </r>
  <r>
    <n v="3808"/>
    <x v="2"/>
    <s v="32-39-40-43-47-48"/>
    <s v="32-39-40-43-47-48"/>
    <x v="0"/>
    <x v="3769"/>
    <n v="223.27600000000001"/>
    <n v="292.16000000000003"/>
    <n v="3.2615280000000002"/>
    <n v="0"/>
    <x v="3114"/>
    <x v="3523"/>
    <n v="132.093174"/>
    <n v="-229.16320200000001"/>
    <n v="-1.56846"/>
    <n v="132.12698399999999"/>
    <n v="-229.19485499999999"/>
    <n v="-1.570219"/>
    <n v="4.6314510000000002"/>
    <n v="1.7589999999999999E-3"/>
  </r>
  <r>
    <n v="3809"/>
    <x v="2"/>
    <s v="32-39-40-43-47-48"/>
    <s v="32-39-40-43-47-48"/>
    <x v="0"/>
    <x v="3770"/>
    <n v="250.14500000000001"/>
    <n v="235.11"/>
    <n v="4.2177600000000002"/>
    <n v="0"/>
    <x v="3115"/>
    <x v="3524"/>
    <n v="132.195279"/>
    <n v="-229.77674400000001"/>
    <n v="-1.57107"/>
    <n v="132.127411"/>
    <n v="-229.70962499999999"/>
    <n v="-1.570748"/>
    <n v="9.5452119999999994"/>
    <n v="3.2299999999999999E-4"/>
  </r>
  <r>
    <n v="3810"/>
    <x v="2"/>
    <s v="32-39-40-43-47-48"/>
    <s v="32-39-40-43-47-48"/>
    <x v="0"/>
    <x v="3771"/>
    <n v="1900.518"/>
    <n v="227.42099999999999"/>
    <n v="4.5133070000000002"/>
    <n v="0"/>
    <x v="3116"/>
    <x v="3525"/>
    <n v="132.18310600000001"/>
    <n v="-230.443106"/>
    <n v="-1.5697950000000001"/>
    <n v="132.12882999999999"/>
    <n v="-230.38673399999999"/>
    <n v="-1.569707"/>
    <n v="7.8254609999999998"/>
    <n v="8.7999999999999998E-5"/>
  </r>
  <r>
    <n v="3811"/>
    <x v="2"/>
    <s v="32-39-40-43-47-48"/>
    <s v="32-39-40-43-47-48"/>
    <x v="0"/>
    <x v="3772"/>
    <n v="166.958"/>
    <n v="197.02799999999999"/>
    <n v="2.97384"/>
    <n v="0"/>
    <x v="3117"/>
    <x v="3526"/>
    <n v="132.17698899999999"/>
    <n v="-230.919321"/>
    <n v="-1.5626260000000001"/>
    <n v="132.138443"/>
    <n v="-230.88797"/>
    <n v="-1.561501"/>
    <n v="4.9685610000000002"/>
    <n v="1.1249999999999999E-3"/>
  </r>
  <r>
    <n v="3812"/>
    <x v="4"/>
    <s v="32-33-39-40-43-47-48"/>
    <s v="32-33-39-40-43-47-48"/>
    <x v="0"/>
    <x v="3773"/>
    <n v="201.196"/>
    <n v="398.34699999999998"/>
    <n v="4.5911229999999996"/>
    <n v="0"/>
    <x v="3118"/>
    <x v="3527"/>
    <n v="132.12499800000001"/>
    <n v="-231.43104400000001"/>
    <n v="-1.5509500000000001"/>
    <n v="132.15443400000001"/>
    <n v="-231.38526899999999"/>
    <n v="-1.5527"/>
    <n v="5.4422930000000003"/>
    <n v="1.75E-3"/>
  </r>
  <r>
    <n v="3813"/>
    <x v="4"/>
    <s v="32-33-39-40-43-47-48"/>
    <s v="32-33-39-40-43-47-48"/>
    <x v="0"/>
    <x v="3774"/>
    <n v="179.16399999999999"/>
    <n v="208.16300000000001"/>
    <n v="5.7416200000000002"/>
    <n v="0"/>
    <x v="3119"/>
    <x v="3528"/>
    <n v="132.203598"/>
    <n v="-232.04177000000001"/>
    <n v="-1.52626"/>
    <n v="132.19993600000001"/>
    <n v="-232.04603599999999"/>
    <n v="-1.5270049999999999"/>
    <n v="0.56226100000000001"/>
    <n v="7.45E-4"/>
  </r>
  <r>
    <n v="3814"/>
    <x v="4"/>
    <s v="32-33-39-40-43-47-48"/>
    <s v="32-33-39-40-43-47-48"/>
    <x v="0"/>
    <x v="3775"/>
    <n v="237.34100000000001"/>
    <n v="310.92599999999999"/>
    <n v="6.958361"/>
    <n v="0"/>
    <x v="3120"/>
    <x v="3529"/>
    <n v="132.242795"/>
    <n v="-232.569985"/>
    <n v="-1.502561"/>
    <n v="132.25176999999999"/>
    <n v="-232.558258"/>
    <n v="-1.503064"/>
    <n v="1.4766820000000001"/>
    <n v="5.0299999999999997E-4"/>
  </r>
  <r>
    <n v="3815"/>
    <x v="4"/>
    <s v="32-33-39-40-43-47-48"/>
    <s v="32-33-39-40-43-47-48"/>
    <x v="0"/>
    <x v="3776"/>
    <n v="247.27199999999999"/>
    <n v="216.18899999999999"/>
    <n v="8.2772699999999997"/>
    <n v="0"/>
    <x v="3121"/>
    <x v="3530"/>
    <n v="132.39747"/>
    <n v="-233.31140199999999"/>
    <n v="-1.466248"/>
    <n v="132.350662"/>
    <n v="-233.28715500000001"/>
    <n v="-1.4676149999999999"/>
    <n v="5.2715550000000002"/>
    <n v="1.3669999999999999E-3"/>
  </r>
  <r>
    <n v="3816"/>
    <x v="4"/>
    <s v="32-33-39-40-43-47-48"/>
    <s v="32-33-39-40-43-47-48"/>
    <x v="0"/>
    <x v="3777"/>
    <n v="260.26900000000001"/>
    <n v="303.03800000000001"/>
    <n v="6.7047790000000003"/>
    <n v="0"/>
    <x v="3122"/>
    <x v="3531"/>
    <n v="132.42353800000001"/>
    <n v="-233.891209"/>
    <n v="-1.4423049999999999"/>
    <n v="132.44992099999999"/>
    <n v="-233.87811300000001"/>
    <n v="-1.438933"/>
    <n v="2.945417"/>
    <n v="3.3709999999999999E-3"/>
  </r>
  <r>
    <n v="3817"/>
    <x v="4"/>
    <s v="32-33-39-40-43-47-48"/>
    <s v="32-33-39-40-43-47-48"/>
    <x v="0"/>
    <x v="3778"/>
    <n v="164.48599999999999"/>
    <n v="212.875"/>
    <n v="10.510177000000001"/>
    <n v="0"/>
    <x v="3123"/>
    <x v="3532"/>
    <n v="132.57425799999999"/>
    <n v="-234.51660899999999"/>
    <n v="-1.39331"/>
    <n v="132.590363"/>
    <n v="-234.50285299999999"/>
    <n v="-1.394058"/>
    <n v="2.1179610000000002"/>
    <n v="7.4799999999999997E-4"/>
  </r>
  <r>
    <n v="3818"/>
    <x v="4"/>
    <s v="32-33-39-40-43-47-48"/>
    <s v="32-33-39-40-43-47-48"/>
    <x v="0"/>
    <x v="1984"/>
    <n v="143.73699999999999"/>
    <n v="267.774"/>
    <n v="15.065956999999999"/>
    <n v="0"/>
    <x v="3124"/>
    <x v="3533"/>
    <n v="132.839932"/>
    <n v="-235.40624600000001"/>
    <n v="-1.3212870000000001"/>
    <n v="132.84556599999999"/>
    <n v="-235.382767"/>
    <n v="-1.322343"/>
    <n v="2.4145620000000001"/>
    <n v="1.0560000000000001E-3"/>
  </r>
  <r>
    <n v="3819"/>
    <x v="4"/>
    <s v="32-33-39-40-43-47-48"/>
    <s v="32-33-39-40-43-47-48"/>
    <x v="0"/>
    <x v="3779"/>
    <n v="237.636"/>
    <n v="447.81299999999999"/>
    <n v="13.574668000000001"/>
    <n v="0"/>
    <x v="3125"/>
    <x v="3534"/>
    <n v="133.11279400000001"/>
    <n v="-236.10477"/>
    <n v="-1.25648"/>
    <n v="133.10214199999999"/>
    <n v="-236.060226"/>
    <n v="-1.255109"/>
    <n v="4.5799139999999996"/>
    <n v="1.3699999999999999E-3"/>
  </r>
  <r>
    <n v="3820"/>
    <x v="4"/>
    <s v="32-33-39-40-43-47-48"/>
    <s v="32-33-39-40-43-47-48"/>
    <x v="0"/>
    <x v="3780"/>
    <n v="192.51900000000001"/>
    <n v="248.22200000000001"/>
    <n v="15.118147"/>
    <n v="0"/>
    <x v="3126"/>
    <x v="3535"/>
    <n v="133.38762600000001"/>
    <n v="-236.73569599999999"/>
    <n v="-1.179524"/>
    <n v="133.41210899999999"/>
    <n v="-236.73114000000001"/>
    <n v="-1.1800600000000001"/>
    <n v="2.490326"/>
    <n v="5.3700000000000004E-4"/>
  </r>
  <r>
    <n v="3821"/>
    <x v="4"/>
    <s v="32-33-39-40-43-47-48"/>
    <s v="32-33-39-40-43-47-48"/>
    <x v="0"/>
    <x v="3781"/>
    <n v="188.249"/>
    <n v="229.82400000000001"/>
    <n v="20.488776000000001"/>
    <n v="0"/>
    <x v="3127"/>
    <x v="3536"/>
    <n v="133.903257"/>
    <n v="-237.58142699999999"/>
    <n v="-1.0716540000000001"/>
    <n v="133.902649"/>
    <n v="-237.57669100000001"/>
    <n v="-1.07134"/>
    <n v="0.47748200000000002"/>
    <n v="3.1399999999999999E-4"/>
  </r>
  <r>
    <n v="3822"/>
    <x v="2"/>
    <s v="32-39-40-43-47-48"/>
    <s v="32-39-40-43-47-48"/>
    <x v="0"/>
    <x v="3782"/>
    <n v="146.46799999999999"/>
    <n v="281.63900000000001"/>
    <n v="13.771850000000001"/>
    <n v="0"/>
    <x v="3128"/>
    <x v="3537"/>
    <n v="134.344435"/>
    <n v="-238.164795"/>
    <n v="-0.98090999999999995"/>
    <n v="134.327011"/>
    <n v="-238.154663"/>
    <n v="-0.98222600000000004"/>
    <n v="2.0155460000000001"/>
    <n v="1.3159999999999999E-3"/>
  </r>
  <r>
    <n v="3823"/>
    <x v="1"/>
    <s v="39-40-43-47-48"/>
    <s v="39-40-43-47-48"/>
    <x v="0"/>
    <x v="3783"/>
    <n v="161.46600000000001"/>
    <n v="221.45400000000001"/>
    <n v="9.9040859999999995"/>
    <n v="0"/>
    <x v="3129"/>
    <x v="3538"/>
    <n v="134.82171700000001"/>
    <n v="-238.670604"/>
    <n v="-0.88675099999999996"/>
    <n v="134.79861500000001"/>
    <n v="-238.68292199999999"/>
    <n v="-0.88943300000000003"/>
    <n v="2.6181649999999999"/>
    <n v="2.6819999999999999E-3"/>
  </r>
  <r>
    <n v="3824"/>
    <x v="1"/>
    <s v="39-40-43-47-48"/>
    <s v="39-40-43-47-48"/>
    <x v="0"/>
    <x v="3784"/>
    <n v="159.94399999999999"/>
    <n v="232.68100000000001"/>
    <n v="14.107551000000001"/>
    <n v="0"/>
    <x v="3130"/>
    <x v="3539"/>
    <n v="135.34502900000001"/>
    <n v="-239.29086699999999"/>
    <n v="-0.76113399999999998"/>
    <n v="135.506058"/>
    <n v="-239.30581699999999"/>
    <n v="-0.75897300000000001"/>
    <n v="16.172150999999999"/>
    <n v="2.1610000000000002E-3"/>
  </r>
  <r>
    <n v="3825"/>
    <x v="1"/>
    <s v="39-40-43-47-48"/>
    <s v="39-40-43-47-48"/>
    <x v="0"/>
    <x v="3785"/>
    <n v="210.92699999999999"/>
    <n v="348.04899999999998"/>
    <n v="11.791798"/>
    <n v="0"/>
    <x v="3131"/>
    <x v="3540"/>
    <n v="136.048506"/>
    <n v="-239.717252"/>
    <n v="-0.66001600000000005"/>
    <n v="136.09461999999999"/>
    <n v="-239.712479"/>
    <n v="-0.659972"/>
    <n v="4.6360340000000004"/>
    <n v="4.3999999999999999E-5"/>
  </r>
  <r>
    <n v="3826"/>
    <x v="1"/>
    <s v="39-40-43-47-48"/>
    <s v="39-40-43-47-48"/>
    <x v="0"/>
    <x v="3786"/>
    <n v="143.614"/>
    <n v="236.78"/>
    <n v="11.666663"/>
    <n v="0"/>
    <x v="3132"/>
    <x v="3541"/>
    <n v="136.70525699999999"/>
    <n v="-240.071664"/>
    <n v="-0.56052500000000005"/>
    <n v="136.72605899999999"/>
    <n v="-240.05943300000001"/>
    <n v="-0.55776199999999998"/>
    <n v="2.4131649999999998"/>
    <n v="2.7629999999999998E-3"/>
  </r>
  <r>
    <n v="3827"/>
    <x v="1"/>
    <s v="39-40-43-47-48"/>
    <s v="39-40-43-47-48"/>
    <x v="0"/>
    <x v="3787"/>
    <n v="157.10499999999999"/>
    <n v="217.959"/>
    <n v="14.786611000000001"/>
    <n v="0"/>
    <x v="3133"/>
    <x v="3542"/>
    <n v="137.70190299999999"/>
    <n v="-240.40887699999999"/>
    <n v="-0.42488399999999998"/>
    <n v="137.616623"/>
    <n v="-240.43270899999999"/>
    <n v="-0.42915799999999998"/>
    <n v="8.8547360000000008"/>
    <n v="4.2750000000000002E-3"/>
  </r>
  <r>
    <n v="3828"/>
    <x v="1"/>
    <s v="39-40-43-47-48"/>
    <s v="39-40-43-47-48"/>
    <x v="0"/>
    <x v="3788"/>
    <n v="124.029"/>
    <n v="232.91800000000001"/>
    <n v="9.9420999999999999"/>
    <n v="0"/>
    <x v="3134"/>
    <x v="3543"/>
    <n v="138.153549"/>
    <n v="-240.70522199999999"/>
    <n v="-0.33989999999999998"/>
    <n v="138.30834999999999"/>
    <n v="-240.63769500000001"/>
    <n v="-0.33544099999999999"/>
    <n v="16.888757999999999"/>
    <n v="4.4590000000000003E-3"/>
  </r>
  <r>
    <n v="3829"/>
    <x v="1"/>
    <s v="39-40-43-47-48"/>
    <s v="39-40-43-47-48"/>
    <x v="0"/>
    <x v="3789"/>
    <n v="138.273"/>
    <n v="263.39499999999998"/>
    <n v="8.2393239999999999"/>
    <n v="0"/>
    <x v="3135"/>
    <x v="3544"/>
    <n v="138.93084099999999"/>
    <n v="-240.782093"/>
    <n v="-0.25683400000000001"/>
    <n v="139.01426699999999"/>
    <n v="-240.79191599999999"/>
    <n v="-0.25337900000000002"/>
    <n v="8.4002759999999999"/>
    <n v="3.4550000000000002E-3"/>
  </r>
  <r>
    <n v="3830"/>
    <x v="1"/>
    <s v="39-40-43-47-48"/>
    <s v="39-40-43-47-48"/>
    <x v="0"/>
    <x v="3790"/>
    <n v="129.65"/>
    <n v="246.02600000000001"/>
    <n v="10.20205"/>
    <n v="0"/>
    <x v="3136"/>
    <x v="3545"/>
    <n v="139.98855599999999"/>
    <n v="-240.933042"/>
    <n v="-0.16239999999999999"/>
    <n v="139.96980300000001"/>
    <n v="-240.92892499999999"/>
    <n v="-0.163051"/>
    <n v="1.9200330000000001"/>
    <n v="6.5099999999999999E-4"/>
  </r>
  <r>
    <n v="3831"/>
    <x v="1"/>
    <s v="39-40-43-47-48"/>
    <s v="39-40-43-47-48"/>
    <x v="0"/>
    <x v="3791"/>
    <n v="157.946"/>
    <n v="292.13299999999998"/>
    <n v="6.9847830000000002"/>
    <n v="0"/>
    <x v="3137"/>
    <x v="3546"/>
    <n v="140.846892"/>
    <n v="-240.998242"/>
    <n v="-0.10480200000000001"/>
    <n v="140.69258099999999"/>
    <n v="-240.99139400000001"/>
    <n v="-0.11040800000000001"/>
    <n v="15.446319000000001"/>
    <n v="5.6059999999999999E-3"/>
  </r>
  <r>
    <n v="3832"/>
    <x v="1"/>
    <s v="39-40-43-47-48"/>
    <s v="39-40-43-47-48"/>
    <x v="0"/>
    <x v="3792"/>
    <n v="125.825"/>
    <n v="281.45600000000002"/>
    <n v="4.4986980000000001"/>
    <n v="0"/>
    <x v="3138"/>
    <x v="3547"/>
    <n v="141.53708900000001"/>
    <n v="-240.95391599999999"/>
    <n v="-6.7284999999999998E-2"/>
    <n v="141.41767899999999"/>
    <n v="-241.029709"/>
    <n v="-6.9501999999999994E-2"/>
    <n v="14.143281999999999"/>
    <n v="2.2169999999999998E-3"/>
  </r>
  <r>
    <n v="3833"/>
    <x v="1"/>
    <s v="39-40-43-47-48"/>
    <s v="39-40-43-47-48"/>
    <x v="0"/>
    <x v="3793"/>
    <n v="199.33199999999999"/>
    <n v="308.065"/>
    <n v="3.4264230000000002"/>
    <n v="0"/>
    <x v="3139"/>
    <x v="3548"/>
    <n v="142.092724"/>
    <n v="-241.04840300000001"/>
    <n v="-4.3623000000000002E-2"/>
    <n v="142.143494"/>
    <n v="-241.04972799999999"/>
    <n v="-4.0189000000000002E-2"/>
    <n v="5.0786910000000001"/>
    <n v="3.434E-3"/>
  </r>
  <r>
    <n v="3834"/>
    <x v="1"/>
    <s v="39-40-43-47-48"/>
    <s v="39-40-43-47-48"/>
    <x v="0"/>
    <x v="3794"/>
    <n v="204.24700000000001"/>
    <n v="283.01499999999999"/>
    <n v="3.9911720000000002"/>
    <n v="0"/>
    <x v="3140"/>
    <x v="3549"/>
    <n v="142.917992"/>
    <n v="-240.985196"/>
    <n v="-1.9653E-2"/>
    <n v="142.86901900000001"/>
    <n v="-241.056793"/>
    <n v="-1.7957999999999998E-2"/>
    <n v="8.6744120000000002"/>
    <n v="1.6949999999999999E-3"/>
  </r>
  <r>
    <n v="3835"/>
    <x v="1"/>
    <s v="39-40-43-47-48"/>
    <s v="39-40-43-47-48"/>
    <x v="0"/>
    <x v="3795"/>
    <n v="119.294"/>
    <n v="272.35500000000002"/>
    <n v="3.5946120000000001"/>
    <n v="0"/>
    <x v="3141"/>
    <x v="3550"/>
    <n v="143.67315600000001"/>
    <n v="-241.085005"/>
    <n v="-1.0328E-2"/>
    <n v="143.836105"/>
    <n v="-241.054993"/>
    <n v="-9.5500000000000001E-4"/>
    <n v="16.568981999999998"/>
    <n v="9.3740000000000004E-3"/>
  </r>
  <r>
    <n v="3836"/>
    <x v="0"/>
    <s v="40-43-47-48"/>
    <s v="40-43-47-48"/>
    <x v="0"/>
    <x v="3796"/>
    <n v="180.7"/>
    <n v="302.47399999999999"/>
    <n v="3.8183189999999998"/>
    <n v="0"/>
    <x v="3142"/>
    <x v="3551"/>
    <n v="144.560563"/>
    <n v="-241.05372199999999"/>
    <n v="4.5139999999999998E-3"/>
    <n v="144.561508"/>
    <n v="-241.05012500000001"/>
    <n v="4.6420000000000003E-3"/>
    <n v="0.37185000000000001"/>
    <n v="1.2899999999999999E-4"/>
  </r>
  <r>
    <n v="3837"/>
    <x v="0"/>
    <s v="40-43-47-48"/>
    <s v="40-43-47-48"/>
    <x v="0"/>
    <x v="3797"/>
    <n v="149.13"/>
    <n v="232.03399999999999"/>
    <n v="2.8514550000000001"/>
    <n v="0"/>
    <x v="3143"/>
    <x v="3552"/>
    <n v="145.349448"/>
    <n v="-241.06900899999999"/>
    <n v="1.5103E-2"/>
    <n v="145.28713999999999"/>
    <n v="-241.04333500000001"/>
    <n v="8.8190000000000004E-3"/>
    <n v="6.7390340000000002"/>
    <n v="6.2839999999999997E-3"/>
  </r>
  <r>
    <n v="3838"/>
    <x v="0"/>
    <s v="40-43-47-48"/>
    <s v="40-43-47-48"/>
    <x v="0"/>
    <x v="3798"/>
    <n v="103.533"/>
    <n v="224.49199999999999"/>
    <n v="4.0272100000000002"/>
    <n v="0"/>
    <x v="3144"/>
    <x v="3553"/>
    <n v="146.249235"/>
    <n v="-240.971397"/>
    <n v="6.2620000000000002E-3"/>
    <n v="146.25502"/>
    <n v="-241.03181499999999"/>
    <n v="1.1778E-2"/>
    <n v="6.0693650000000003"/>
    <n v="5.5160000000000001E-3"/>
  </r>
  <r>
    <n v="3839"/>
    <x v="0"/>
    <s v="40-43-47-48"/>
    <s v="40-43-47-48"/>
    <x v="0"/>
    <x v="3799"/>
    <n v="128.262"/>
    <n v="315.58699999999999"/>
    <n v="3.3372229999999998"/>
    <n v="0"/>
    <x v="3145"/>
    <x v="3554"/>
    <n v="147.12099000000001"/>
    <n v="-240.89754500000001"/>
    <n v="1.7992000000000001E-2"/>
    <n v="146.98100299999999"/>
    <n v="-241.02192700000001"/>
    <n v="1.2664999999999999E-2"/>
    <n v="18.726271000000001"/>
    <n v="5.3270000000000001E-3"/>
  </r>
  <r>
    <n v="3840"/>
    <x v="0"/>
    <s v="40-43-47-48"/>
    <s v="40-43-47-48"/>
    <x v="0"/>
    <x v="3800"/>
    <n v="171.57599999999999"/>
    <n v="208.66399999999999"/>
    <n v="2.806352"/>
    <n v="0"/>
    <x v="3146"/>
    <x v="3555"/>
    <n v="147.70362299999999"/>
    <n v="-240.98928599999999"/>
    <n v="1.2942E-2"/>
    <n v="147.706863"/>
    <n v="-241.01179500000001"/>
    <n v="1.4108000000000001E-2"/>
    <n v="2.2741560000000001"/>
    <n v="1.1659999999999999E-3"/>
  </r>
  <r>
    <n v="3841"/>
    <x v="0"/>
    <s v="40-43-47-48"/>
    <s v="40-43-47-48"/>
    <x v="0"/>
    <x v="3801"/>
    <n v="170.77699999999999"/>
    <n v="295.19499999999999"/>
    <n v="3.1545939999999999"/>
    <n v="0"/>
    <x v="3147"/>
    <x v="3556"/>
    <n v="148.41142600000001"/>
    <n v="-240.99858900000001"/>
    <n v="9.7689999999999999E-3"/>
    <n v="148.432602"/>
    <n v="-241.00296"/>
    <n v="1.2574999999999999E-2"/>
    <n v="2.1622780000000001"/>
    <n v="2.8059999999999999E-3"/>
  </r>
  <r>
    <n v="3842"/>
    <x v="0"/>
    <s v="40-43-47-48"/>
    <s v="40-43-47-48"/>
    <x v="0"/>
    <x v="3802"/>
    <n v="105.77500000000001"/>
    <n v="248.542"/>
    <n v="3.9153989999999999"/>
    <n v="0"/>
    <x v="3148"/>
    <x v="3557"/>
    <n v="149.41090299999999"/>
    <n v="-240.98822200000001"/>
    <n v="1.1054E-2"/>
    <n v="149.40020799999999"/>
    <n v="-240.993439"/>
    <n v="1.0347E-2"/>
    <n v="1.190024"/>
    <n v="7.0699999999999995E-4"/>
  </r>
  <r>
    <n v="3843"/>
    <x v="0"/>
    <s v="40-43-47-48"/>
    <s v="40-43-47-48"/>
    <x v="0"/>
    <x v="3803"/>
    <n v="138.96"/>
    <n v="302.68799999999999"/>
    <n v="3.2213980000000002"/>
    <n v="0"/>
    <x v="3149"/>
    <x v="1597"/>
    <n v="150.11855800000001"/>
    <n v="-240.99361999999999"/>
    <n v="9.4409999999999997E-3"/>
    <n v="150.12593100000001"/>
    <n v="-240.987381"/>
    <n v="9.5029999999999993E-3"/>
    <n v="0.96580100000000002"/>
    <n v="6.0999999999999999E-5"/>
  </r>
  <r>
    <n v="3844"/>
    <x v="0"/>
    <s v="40-43-47-48"/>
    <s v="40-43-47-48"/>
    <x v="0"/>
    <x v="3804"/>
    <n v="184.28200000000001"/>
    <n v="244.12200000000001"/>
    <n v="2.6758329999999999"/>
    <n v="0"/>
    <x v="3150"/>
    <x v="3558"/>
    <n v="150.87578999999999"/>
    <n v="-240.992762"/>
    <n v="9.8080000000000007E-3"/>
    <n v="150.85173"/>
    <n v="-240.98152200000001"/>
    <n v="8.0289999999999997E-3"/>
    <n v="2.65564"/>
    <n v="1.779E-3"/>
  </r>
  <r>
    <n v="3845"/>
    <x v="1"/>
    <s v="40-43-47-48-55"/>
    <s v="40-43-47-48-55"/>
    <x v="0"/>
    <x v="3805"/>
    <n v="192.334"/>
    <n v="295.36700000000002"/>
    <n v="3.881872"/>
    <n v="0"/>
    <x v="3151"/>
    <x v="3559"/>
    <n v="151.529211"/>
    <n v="-241.014647"/>
    <n v="5.2480000000000001E-3"/>
    <n v="151.57759100000001"/>
    <n v="-240.97644"/>
    <n v="7.8289999999999992E-3"/>
    <n v="6.1647480000000003"/>
    <n v="2.581E-3"/>
  </r>
  <r>
    <n v="3846"/>
    <x v="1"/>
    <s v="40-43-47-48-55"/>
    <s v="40-43-47-48-55"/>
    <x v="0"/>
    <x v="3712"/>
    <n v="207.959"/>
    <n v="193.297"/>
    <n v="4.5196810000000003"/>
    <n v="0"/>
    <x v="3152"/>
    <x v="3560"/>
    <n v="152.502026"/>
    <n v="-241.025003"/>
    <n v="8.0350000000000005E-3"/>
    <n v="152.54544100000001"/>
    <n v="-240.96977200000001"/>
    <n v="7.228E-3"/>
    <n v="7.0251770000000002"/>
    <n v="8.0699999999999999E-4"/>
  </r>
  <r>
    <n v="3847"/>
    <x v="1"/>
    <s v="40-43-47-48-55"/>
    <s v="40-43-47-48-55"/>
    <x v="0"/>
    <x v="3806"/>
    <n v="140.29499999999999"/>
    <n v="239.196"/>
    <n v="4.8994080000000002"/>
    <n v="0"/>
    <x v="3153"/>
    <x v="3561"/>
    <n v="153.260368"/>
    <n v="-240.91741500000001"/>
    <n v="8.6219999999999995E-3"/>
    <n v="153.27124000000001"/>
    <n v="-240.96571399999999"/>
    <n v="5.7489999999999998E-3"/>
    <n v="4.950685"/>
    <n v="2.8730000000000001E-3"/>
  </r>
  <r>
    <n v="3848"/>
    <x v="1"/>
    <s v="40-43-47-48-55"/>
    <s v="40-43-47-48-55"/>
    <x v="0"/>
    <x v="3807"/>
    <n v="191.62299999999999"/>
    <n v="266.04500000000002"/>
    <n v="4.2181100000000002"/>
    <n v="0"/>
    <x v="3154"/>
    <x v="3562"/>
    <n v="154.01150699999999"/>
    <n v="-240.95128199999999"/>
    <n v="5.7369999999999999E-3"/>
    <n v="153.99704"/>
    <n v="-240.96270799999999"/>
    <n v="5.1609999999999998E-3"/>
    <n v="1.8434550000000001"/>
    <n v="5.7499999999999999E-4"/>
  </r>
  <r>
    <n v="3849"/>
    <x v="1"/>
    <s v="40-43-47-48-55"/>
    <s v="40-43-47-48-55"/>
    <x v="0"/>
    <x v="3808"/>
    <n v="161.89099999999999"/>
    <n v="270.52100000000002"/>
    <n v="3.4446650000000001"/>
    <n v="0"/>
    <x v="3155"/>
    <x v="3563"/>
    <n v="154.72241199999999"/>
    <n v="-240.959169"/>
    <n v="3.4190000000000002E-3"/>
    <n v="154.72283899999999"/>
    <n v="-240.95996099999999"/>
    <n v="3.8049999999999998E-3"/>
    <n v="9.0013999999999997E-2"/>
    <n v="3.86E-4"/>
  </r>
  <r>
    <n v="3850"/>
    <x v="1"/>
    <s v="40-43-47-48-55"/>
    <s v="40-43-47-48-55"/>
    <x v="0"/>
    <x v="3809"/>
    <n v="206.89"/>
    <n v="246.77600000000001"/>
    <n v="4.9535739999999997"/>
    <n v="0"/>
    <x v="3156"/>
    <x v="3564"/>
    <n v="155.68175400000001"/>
    <n v="-241.058414"/>
    <n v="9.6179999999999998E-3"/>
    <n v="155.69056699999999"/>
    <n v="-240.95700099999999"/>
    <n v="3.0100000000000001E-3"/>
    <n v="10.179522"/>
    <n v="6.6090000000000003E-3"/>
  </r>
  <r>
    <n v="3851"/>
    <x v="0"/>
    <s v="40-47-48-55"/>
    <s v="40-47-48-55"/>
    <x v="0"/>
    <x v="3810"/>
    <n v="178.02099999999999"/>
    <n v="220.57300000000001"/>
    <n v="3.733927"/>
    <n v="0"/>
    <x v="3157"/>
    <x v="3565"/>
    <n v="156.463268"/>
    <n v="-240.886481"/>
    <n v="-1.1638000000000001E-2"/>
    <n v="156.41636700000001"/>
    <n v="-240.95515399999999"/>
    <n v="3.137E-3"/>
    <n v="8.3160959999999999"/>
    <n v="8.5019999999999991E-3"/>
  </r>
  <r>
    <n v="3852"/>
    <x v="1"/>
    <s v="40-47-48-54-55"/>
    <s v="40-47-48-54-55"/>
    <x v="0"/>
    <x v="3811"/>
    <n v="152.33500000000001"/>
    <n v="321.57"/>
    <n v="3.6734930000000001"/>
    <n v="0"/>
    <x v="3158"/>
    <x v="3566"/>
    <n v="157.002871"/>
    <n v="-241.10405600000001"/>
    <n v="3.2940000000000001E-3"/>
    <n v="157.14218099999999"/>
    <n v="-240.953125"/>
    <n v="2.4109999999999999E-3"/>
    <n v="20.539603"/>
    <n v="8.83E-4"/>
  </r>
  <r>
    <n v="3853"/>
    <x v="1"/>
    <s v="40-47-48-54-55"/>
    <s v="40-47-48-54-55"/>
    <x v="0"/>
    <x v="3812"/>
    <n v="116.313"/>
    <n v="228.68899999999999"/>
    <n v="6.0629280000000003"/>
    <n v="0"/>
    <x v="553"/>
    <x v="3567"/>
    <n v="158.13024200000001"/>
    <n v="-240.931398"/>
    <n v="3.5409999999999999E-3"/>
    <n v="158.10990899999999"/>
    <n v="-240.95098899999999"/>
    <n v="2.013E-3"/>
    <n v="2.8235739999999998"/>
    <n v="1.5269999999999999E-3"/>
  </r>
  <r>
    <n v="3854"/>
    <x v="1"/>
    <s v="40-47-48-54-55"/>
    <s v="40-47-48-54-55"/>
    <x v="0"/>
    <x v="3813"/>
    <n v="134.32499999999999"/>
    <n v="312.21800000000002"/>
    <n v="3.2539530000000001"/>
    <n v="0"/>
    <x v="555"/>
    <x v="3568"/>
    <n v="158.83661599999999"/>
    <n v="-240.95286200000001"/>
    <n v="8.2070000000000008E-3"/>
    <n v="158.83570900000001"/>
    <n v="-240.95002700000001"/>
    <n v="2.0100000000000001E-3"/>
    <n v="0.29756300000000002"/>
    <n v="6.1970000000000003E-3"/>
  </r>
  <r>
    <n v="3855"/>
    <x v="1"/>
    <s v="40-47-48-54-55"/>
    <s v="40-47-48-54-55"/>
    <x v="0"/>
    <x v="3814"/>
    <n v="127.075"/>
    <n v="237.44499999999999"/>
    <n v="3.8204009999999999"/>
    <n v="0"/>
    <x v="1212"/>
    <x v="3569"/>
    <n v="159.59441899999999"/>
    <n v="-240.97972300000001"/>
    <n v="9.5639999999999996E-3"/>
    <n v="159.561508"/>
    <n v="-240.949051"/>
    <n v="1.116E-3"/>
    <n v="4.4987890000000004"/>
    <n v="8.4480000000000006E-3"/>
  </r>
  <r>
    <n v="3856"/>
    <x v="1"/>
    <s v="40-47-48-54-55"/>
    <s v="40-47-48-54-55"/>
    <x v="0"/>
    <x v="3815"/>
    <n v="168.81299999999999"/>
    <n v="313.536"/>
    <n v="4.4373889999999996"/>
    <n v="0"/>
    <x v="3159"/>
    <x v="3570"/>
    <n v="160.298204"/>
    <n v="-240.93705800000001"/>
    <n v="1.3060000000000001E-3"/>
    <n v="160.287308"/>
    <n v="-240.94851700000001"/>
    <n v="1.3240000000000001E-3"/>
    <n v="1.581218"/>
    <n v="1.8E-5"/>
  </r>
  <r>
    <n v="3857"/>
    <x v="1"/>
    <s v="40-47-48-54-55"/>
    <s v="40-47-48-54-55"/>
    <x v="0"/>
    <x v="3816"/>
    <n v="141.154"/>
    <n v="230.93199999999999"/>
    <n v="4.3199009999999998"/>
    <n v="0"/>
    <x v="549"/>
    <x v="3571"/>
    <n v="161.24456499999999"/>
    <n v="-240.95688699999999"/>
    <n v="1.1770000000000001E-3"/>
    <n v="161.25505100000001"/>
    <n v="-240.947754"/>
    <n v="1.0640000000000001E-3"/>
    <n v="1.390558"/>
    <n v="1.13E-4"/>
  </r>
  <r>
    <n v="3858"/>
    <x v="1"/>
    <s v="40-47-48-54-55"/>
    <s v="40-47-48-54-55"/>
    <x v="0"/>
    <x v="3817"/>
    <n v="138.345"/>
    <n v="228.78200000000001"/>
    <n v="3.5359479999999999"/>
    <n v="0"/>
    <x v="1013"/>
    <x v="3572"/>
    <n v="162.01837399999999"/>
    <n v="-240.92583200000001"/>
    <n v="2.9949999999999998E-3"/>
    <n v="161.98085"/>
    <n v="-240.94712799999999"/>
    <n v="4.4999999999999999E-4"/>
    <n v="4.3145439999999997"/>
    <n v="2.545E-3"/>
  </r>
  <r>
    <n v="3859"/>
    <x v="1"/>
    <s v="47-48-54-55-62"/>
    <s v="47-48-54-55-62"/>
    <x v="0"/>
    <x v="3818"/>
    <n v="118.78100000000001"/>
    <n v="338.697"/>
    <n v="5.1532280000000004"/>
    <n v="0"/>
    <x v="3160"/>
    <x v="3573"/>
    <n v="162.90684200000001"/>
    <n v="-240.986929"/>
    <n v="1.12E-4"/>
    <n v="162.948578"/>
    <n v="-240.94665499999999"/>
    <n v="2.9599999999999998E-4"/>
    <n v="5.7998659999999997"/>
    <n v="1.84E-4"/>
  </r>
  <r>
    <n v="3860"/>
    <x v="1"/>
    <s v="47-48-54-55-62"/>
    <s v="47-48-54-55-62"/>
    <x v="0"/>
    <x v="3819"/>
    <n v="493.84"/>
    <n v="311.23599999999999"/>
    <n v="4.6389440000000004"/>
    <n v="0"/>
    <x v="3161"/>
    <x v="3574"/>
    <n v="163.61318399999999"/>
    <n v="-241.008137"/>
    <n v="1.477E-3"/>
    <n v="163.673721"/>
    <n v="-240.946609"/>
    <n v="6.0800000000000003E-4"/>
    <n v="8.6316170000000003"/>
    <n v="8.6899999999999998E-4"/>
  </r>
  <r>
    <n v="3861"/>
    <x v="1"/>
    <s v="47-48-54-55-62"/>
    <s v="47-48-54-55-62"/>
    <x v="0"/>
    <x v="3820"/>
    <n v="685.14800000000002"/>
    <n v="912.58600000000001"/>
    <n v="4.8752129999999996"/>
    <n v="0"/>
    <x v="3162"/>
    <x v="3575"/>
    <n v="164.41934599999999"/>
    <n v="-240.91522499999999"/>
    <n v="-7.5500000000000003E-4"/>
    <n v="164.39468400000001"/>
    <n v="-240.946381"/>
    <n v="-5.1999999999999997E-5"/>
    <n v="3.9735049999999998"/>
    <n v="7.0299999999999996E-4"/>
  </r>
  <r>
    <n v="3862"/>
    <x v="1"/>
    <s v="47-48-54-55-62"/>
    <s v="47-48-54-55-62"/>
    <x v="0"/>
    <x v="3821"/>
    <n v="182.76900000000001"/>
    <n v="210.98599999999999"/>
    <n v="3.2481409999999999"/>
    <n v="0"/>
    <x v="3163"/>
    <x v="3576"/>
    <n v="165.126283"/>
    <n v="-240.926513"/>
    <n v="4.065E-3"/>
    <n v="165.10707099999999"/>
    <n v="-240.946518"/>
    <n v="3.3300000000000002E-4"/>
    <n v="2.7736329999999998"/>
    <n v="3.7320000000000001E-3"/>
  </r>
  <r>
    <n v="3863"/>
    <x v="1"/>
    <s v="47-48-54-55-62"/>
    <s v="47-48-54-55-62"/>
    <x v="0"/>
    <x v="3822"/>
    <n v="211.28399999999999"/>
    <n v="304.42700000000002"/>
    <n v="3.5473620000000001"/>
    <n v="0"/>
    <x v="3164"/>
    <x v="3577"/>
    <n v="165.81959599999999"/>
    <n v="-240.92260200000001"/>
    <n v="2.3890000000000001E-3"/>
    <n v="165.80813599999999"/>
    <n v="-240.946381"/>
    <n v="-2.8299999999999999E-4"/>
    <n v="2.6396679999999999"/>
    <n v="2.1069999999999999E-3"/>
  </r>
  <r>
    <n v="3864"/>
    <x v="1"/>
    <s v="47-48-54-55-62"/>
    <s v="47-48-54-55-62"/>
    <x v="0"/>
    <x v="3823"/>
    <n v="141.203"/>
    <n v="227.011"/>
    <n v="5.356878"/>
    <n v="0"/>
    <x v="3165"/>
    <x v="3578"/>
    <n v="166.70271500000001"/>
    <n v="-240.95756600000001"/>
    <n v="1.9650000000000002E-3"/>
    <n v="166.725525"/>
    <n v="-240.94653299999999"/>
    <n v="-4.0999999999999999E-4"/>
    <n v="2.5338080000000001"/>
    <n v="1.555E-3"/>
  </r>
  <r>
    <n v="3865"/>
    <x v="1"/>
    <s v="47-48-54-55-62"/>
    <s v="47-48-54-55-62"/>
    <x v="0"/>
    <x v="3824"/>
    <n v="134.36099999999999"/>
    <n v="298.65699999999998"/>
    <n v="3.2847620000000002"/>
    <n v="0"/>
    <x v="3166"/>
    <x v="3579"/>
    <n v="167.408795"/>
    <n v="-240.948622"/>
    <n v="1.1689999999999999E-3"/>
    <n v="167.40284700000001"/>
    <n v="-240.94688400000001"/>
    <n v="7.7000000000000001E-5"/>
    <n v="0.61962899999999999"/>
    <n v="1.0920000000000001E-3"/>
  </r>
  <r>
    <n v="3866"/>
    <x v="1"/>
    <s v="47-48-54-55-62"/>
    <s v="47-48-54-55-62"/>
    <x v="0"/>
    <x v="3825"/>
    <n v="144.566"/>
    <n v="267.19799999999998"/>
    <n v="3.7781500000000001"/>
    <n v="0"/>
    <x v="3167"/>
    <x v="3178"/>
    <n v="168.12333000000001"/>
    <n v="-240.85811100000001"/>
    <n v="-5.4539999999999996E-3"/>
    <n v="168.07311999999999"/>
    <n v="-240.94686899999999"/>
    <n v="-4.8200000000000001E-4"/>
    <n v="10.197551000000001"/>
    <n v="4.9719999999999999E-3"/>
  </r>
  <r>
    <n v="3867"/>
    <x v="1"/>
    <s v="47-48-54-55-62"/>
    <s v="47-48-54-55-62"/>
    <x v="0"/>
    <x v="3826"/>
    <n v="113.739"/>
    <n v="316.36399999999998"/>
    <n v="4.9094369999999996"/>
    <n v="0"/>
    <x v="3168"/>
    <x v="3580"/>
    <n v="168.97134700000001"/>
    <n v="-240.92855"/>
    <n v="-1.2210000000000001E-3"/>
    <n v="168.957123"/>
    <n v="-240.94714400000001"/>
    <n v="-5.7399999999999997E-4"/>
    <n v="2.3411089999999999"/>
    <n v="6.4700000000000001E-4"/>
  </r>
  <r>
    <n v="3868"/>
    <x v="1"/>
    <s v="47-48-54-55-62"/>
    <s v="47-48-54-55-62"/>
    <x v="0"/>
    <x v="3827"/>
    <n v="190.00800000000001"/>
    <n v="414.46300000000002"/>
    <n v="4.3835139999999999"/>
    <n v="0"/>
    <x v="3169"/>
    <x v="3581"/>
    <n v="169.60037700000001"/>
    <n v="-240.95960299999999"/>
    <n v="-4.1999999999999998E-5"/>
    <n v="169.612381"/>
    <n v="-240.947632"/>
    <n v="-1.02E-4"/>
    <n v="1.6953020000000001"/>
    <n v="6.0000000000000002E-5"/>
  </r>
  <r>
    <n v="3869"/>
    <x v="1"/>
    <s v="47-48-54-55-62"/>
    <s v="47-48-54-55-62"/>
    <x v="0"/>
    <x v="3828"/>
    <n v="157.416"/>
    <n v="296.899"/>
    <n v="3.9413049999999998"/>
    <n v="0"/>
    <x v="3170"/>
    <x v="3582"/>
    <n v="170.25836200000001"/>
    <n v="-240.96587600000001"/>
    <n v="-2.1020000000000001E-3"/>
    <n v="170.26011700000001"/>
    <n v="-240.94776899999999"/>
    <n v="-6.9399999999999996E-4"/>
    <n v="1.8191310000000001"/>
    <n v="1.408E-3"/>
  </r>
  <r>
    <n v="3870"/>
    <x v="1"/>
    <s v="47-48-54-55-62"/>
    <s v="47-48-54-55-62"/>
    <x v="0"/>
    <x v="3829"/>
    <n v="148.613"/>
    <n v="267.02499999999998"/>
    <n v="3.6313360000000001"/>
    <n v="0"/>
    <x v="3171"/>
    <x v="3583"/>
    <n v="170.98535899999999"/>
    <n v="-240.932784"/>
    <n v="-9.6579999999999999E-3"/>
    <n v="170.899689"/>
    <n v="-240.94825700000001"/>
    <n v="-1.3799999999999999E-4"/>
    <n v="8.7055959999999999"/>
    <n v="9.5200000000000007E-3"/>
  </r>
  <r>
    <n v="3871"/>
    <x v="1"/>
    <s v="47-48-54-55-62"/>
    <s v="47-48-54-55-62"/>
    <x v="0"/>
    <x v="3830"/>
    <n v="178.947"/>
    <n v="393.18"/>
    <n v="4.563866"/>
    <n v="0"/>
    <x v="3172"/>
    <x v="3584"/>
    <n v="171.790569"/>
    <n v="-240.974119"/>
    <n v="2.0500000000000002E-3"/>
    <n v="171.73980700000001"/>
    <n v="-240.94868500000001"/>
    <n v="-1.85E-4"/>
    <n v="5.6777899999999999"/>
    <n v="1.8649999999999999E-3"/>
  </r>
  <r>
    <n v="3872"/>
    <x v="1"/>
    <s v="47-48-54-55-62"/>
    <s v="47-48-54-55-62"/>
    <x v="0"/>
    <x v="3831"/>
    <n v="171.22"/>
    <n v="230.16800000000001"/>
    <n v="3.9797989999999999"/>
    <n v="0"/>
    <x v="3173"/>
    <x v="3585"/>
    <n v="172.52347700000001"/>
    <n v="-240.785076"/>
    <n v="9.9299999999999996E-4"/>
    <n v="172.36103800000001"/>
    <n v="-240.948837"/>
    <n v="-7.6999999999999996E-4"/>
    <n v="23.066020999999999"/>
    <n v="2.23E-4"/>
  </r>
  <r>
    <n v="3873"/>
    <x v="1"/>
    <s v="47-48-54-55-62"/>
    <s v="47-48-54-55-62"/>
    <x v="0"/>
    <x v="3832"/>
    <n v="174.27500000000001"/>
    <n v="302.61799999999999"/>
    <n v="2.373955"/>
    <n v="0"/>
    <x v="3174"/>
    <x v="3586"/>
    <n v="172.924825"/>
    <n v="-241.01299499999999"/>
    <n v="4.3670000000000002E-3"/>
    <n v="172.97520399999999"/>
    <n v="-240.94935599999999"/>
    <n v="-2.33E-4"/>
    <n v="8.1166400000000003"/>
    <n v="4.1339999999999997E-3"/>
  </r>
  <r>
    <n v="3874"/>
    <x v="1"/>
    <s v="47-48-54-55-62"/>
    <s v="47-48-54-55-62"/>
    <x v="0"/>
    <x v="3833"/>
    <n v="193.27699999999999"/>
    <n v="427.065"/>
    <n v="4.5125739999999999"/>
    <n v="0"/>
    <x v="3175"/>
    <x v="3587"/>
    <n v="173.66548299999999"/>
    <n v="-240.84344899999999"/>
    <n v="7.796E-3"/>
    <n v="173.58265700000001"/>
    <n v="-240.949524"/>
    <n v="-7.9500000000000003E-4"/>
    <n v="13.458106000000001"/>
    <n v="7.0000000000000001E-3"/>
  </r>
  <r>
    <n v="3875"/>
    <x v="1"/>
    <s v="47-48-54-55-62"/>
    <s v="47-48-54-55-62"/>
    <x v="0"/>
    <x v="3834"/>
    <n v="217.102"/>
    <n v="250.39599999999999"/>
    <n v="3.7896030000000001"/>
    <n v="0"/>
    <x v="3176"/>
    <x v="3588"/>
    <n v="174.23550299999999"/>
    <n v="-241.097172"/>
    <n v="4.6909999999999999E-3"/>
    <n v="174.38206500000001"/>
    <n v="-240.94993600000001"/>
    <n v="-7.8299999999999995E-4"/>
    <n v="20.774678999999999"/>
    <n v="3.908E-3"/>
  </r>
  <r>
    <n v="3876"/>
    <x v="1"/>
    <s v="47-48-54-55-62"/>
    <s v="47-48-54-55-62"/>
    <x v="0"/>
    <x v="3835"/>
    <n v="137.58799999999999"/>
    <n v="309.83800000000002"/>
    <n v="4.1614610000000001"/>
    <n v="0"/>
    <x v="3177"/>
    <x v="3589"/>
    <n v="175.00545500000001"/>
    <n v="-240.92959500000001"/>
    <n v="-9.6900000000000003E-4"/>
    <n v="174.973511"/>
    <n v="-240.95048499999999"/>
    <n v="-2.1599999999999999E-4"/>
    <n v="3.816827"/>
    <n v="7.5199999999999996E-4"/>
  </r>
  <r>
    <n v="3877"/>
    <x v="1"/>
    <s v="47-48-54-55-62"/>
    <s v="47-48-54-55-62"/>
    <x v="0"/>
    <x v="3836"/>
    <n v="211.02600000000001"/>
    <n v="364.79599999999999"/>
    <n v="3.158255"/>
    <n v="0"/>
    <x v="3178"/>
    <x v="3590"/>
    <n v="175.56319099999999"/>
    <n v="-240.94151099999999"/>
    <n v="-9.6500000000000004E-4"/>
    <n v="175.557953"/>
    <n v="-240.950638"/>
    <n v="-7.9900000000000001E-4"/>
    <n v="1.0522959999999999"/>
    <n v="1.66E-4"/>
  </r>
  <r>
    <n v="3878"/>
    <x v="1"/>
    <s v="47-48-54-55-62"/>
    <s v="47-48-54-55-62"/>
    <x v="0"/>
    <x v="3837"/>
    <n v="213.34200000000001"/>
    <n v="333.85500000000002"/>
    <n v="4.0050420000000004"/>
    <n v="0"/>
    <x v="3179"/>
    <x v="3591"/>
    <n v="176.327867"/>
    <n v="-240.950084"/>
    <n v="-9.3499999999999996E-4"/>
    <n v="176.32637"/>
    <n v="-240.950928"/>
    <n v="-7.6300000000000001E-4"/>
    <n v="0.171821"/>
    <n v="1.7200000000000001E-4"/>
  </r>
  <r>
    <n v="3879"/>
    <x v="1"/>
    <s v="47-48-54-55-62"/>
    <s v="47-48-54-55-62"/>
    <x v="0"/>
    <x v="3838"/>
    <n v="168.78800000000001"/>
    <n v="195.648"/>
    <n v="2.4862679999999999"/>
    <n v="0"/>
    <x v="3180"/>
    <x v="3592"/>
    <n v="176.896308"/>
    <n v="-240.97228100000001"/>
    <n v="2.5110000000000002E-3"/>
    <n v="176.89477500000001"/>
    <n v="-240.951447"/>
    <n v="-1.8699999999999999E-4"/>
    <n v="2.08908"/>
    <n v="2.3240000000000001E-3"/>
  </r>
  <r>
    <n v="3880"/>
    <x v="1"/>
    <s v="47-48-54-55-62"/>
    <s v="47-48-54-55-62"/>
    <x v="0"/>
    <x v="3839"/>
    <n v="209.864"/>
    <n v="288.45"/>
    <n v="3.3698519999999998"/>
    <n v="0"/>
    <x v="3181"/>
    <x v="3593"/>
    <n v="177.520613"/>
    <n v="-240.88698299999999"/>
    <n v="-1.07E-3"/>
    <n v="177.45663500000001"/>
    <n v="-240.95147700000001"/>
    <n v="-7.6900000000000004E-4"/>
    <n v="9.0844889999999996"/>
    <n v="3.01E-4"/>
  </r>
  <r>
    <n v="3881"/>
    <x v="1"/>
    <s v="47-48-54-55-62"/>
    <s v="47-48-54-55-62"/>
    <x v="0"/>
    <x v="3840"/>
    <n v="215.78299999999999"/>
    <n v="247.739"/>
    <n v="3.1230859999999998"/>
    <n v="0"/>
    <x v="3182"/>
    <x v="3594"/>
    <n v="178.20780300000001"/>
    <n v="-240.93343999999999"/>
    <n v="6.0780000000000001E-3"/>
    <n v="178.19523599999999"/>
    <n v="-240.943512"/>
    <n v="6.3340000000000002E-3"/>
    <n v="1.6104350000000001"/>
    <n v="2.5599999999999999E-4"/>
  </r>
  <r>
    <n v="3882"/>
    <x v="1"/>
    <s v="47-48-54-55-62"/>
    <s v="47-48-54-55-62"/>
    <x v="0"/>
    <x v="3841"/>
    <n v="212.56700000000001"/>
    <n v="278.13"/>
    <n v="3.713473"/>
    <n v="0"/>
    <x v="3183"/>
    <x v="3595"/>
    <n v="178.72351499999999"/>
    <n v="-240.89019400000001"/>
    <n v="2.1288000000000001E-2"/>
    <n v="178.74121099999999"/>
    <n v="-240.92614699999999"/>
    <n v="1.8596999999999999E-2"/>
    <n v="4.0072479999999997"/>
    <n v="2.6919999999999999E-3"/>
  </r>
  <r>
    <n v="3883"/>
    <x v="1"/>
    <s v="47-48-54-55-62"/>
    <s v="47-48-54-55-62"/>
    <x v="0"/>
    <x v="3842"/>
    <n v="205.96199999999999"/>
    <n v="341.76600000000002"/>
    <n v="3.6907549999999998"/>
    <n v="0"/>
    <x v="3184"/>
    <x v="3596"/>
    <n v="179.34144499999999"/>
    <n v="-240.84537"/>
    <n v="2.8872999999999999E-2"/>
    <n v="179.28118900000001"/>
    <n v="-240.90373199999999"/>
    <n v="2.8375999999999998E-2"/>
    <n v="8.3886900000000004"/>
    <n v="4.9700000000000005E-4"/>
  </r>
  <r>
    <n v="3884"/>
    <x v="1"/>
    <s v="47-48-54-55-62"/>
    <s v="47-48-54-55-62"/>
    <x v="0"/>
    <x v="3843"/>
    <n v="161.197"/>
    <n v="280.55500000000001"/>
    <n v="2.7386900000000001"/>
    <n v="0"/>
    <x v="3185"/>
    <x v="3597"/>
    <n v="179.84795700000001"/>
    <n v="-240.84952999999999"/>
    <n v="3.6445999999999999E-2"/>
    <n v="179.81516999999999"/>
    <n v="-240.87879899999999"/>
    <n v="3.7249999999999998E-2"/>
    <n v="4.3950889999999996"/>
    <n v="8.03E-4"/>
  </r>
  <r>
    <n v="3885"/>
    <x v="2"/>
    <s v="47-48-54-55-61-62"/>
    <s v="47-48-54-55-61-62"/>
    <x v="0"/>
    <x v="3844"/>
    <n v="179.46799999999999"/>
    <n v="307.96199999999999"/>
    <n v="5.0860849999999997"/>
    <n v="0"/>
    <x v="3186"/>
    <x v="3598"/>
    <n v="180.55734000000001"/>
    <n v="-240.80194"/>
    <n v="4.5805999999999999E-2"/>
    <n v="180.517471"/>
    <n v="-240.842331"/>
    <n v="4.5402999999999999E-2"/>
    <n v="5.6753289999999996"/>
    <n v="4.0299999999999998E-4"/>
  </r>
  <r>
    <n v="3886"/>
    <x v="2"/>
    <s v="47-48-54-55-61-62"/>
    <s v="47-48-54-55-61-62"/>
    <x v="0"/>
    <x v="3845"/>
    <n v="194.44200000000001"/>
    <n v="320.91699999999997"/>
    <n v="2.8445809999999998"/>
    <n v="0"/>
    <x v="3187"/>
    <x v="3599"/>
    <n v="181.03617700000001"/>
    <n v="-240.795063"/>
    <n v="4.8772000000000003E-2"/>
    <n v="181.036697"/>
    <n v="-240.81341599999999"/>
    <n v="4.9256000000000001E-2"/>
    <n v="1.8360270000000001"/>
    <n v="4.84E-4"/>
  </r>
  <r>
    <n v="3887"/>
    <x v="2"/>
    <s v="47-48-54-55-61-62"/>
    <s v="47-48-54-55-61-62"/>
    <x v="0"/>
    <x v="3846"/>
    <n v="250.214"/>
    <n v="289.71100000000001"/>
    <n v="4.5273240000000001"/>
    <n v="0"/>
    <x v="3188"/>
    <x v="3600"/>
    <n v="181.75691699999999"/>
    <n v="-240.75052500000001"/>
    <n v="5.2235999999999998E-2"/>
    <n v="181.719177"/>
    <n v="-240.773865"/>
    <n v="5.3650999999999997E-2"/>
    <n v="4.4373500000000003"/>
    <n v="1.415E-3"/>
  </r>
  <r>
    <n v="3888"/>
    <x v="2"/>
    <s v="47-48-54-55-61-62"/>
    <s v="47-48-54-55-61-62"/>
    <x v="0"/>
    <x v="3847"/>
    <n v="212.62200000000001"/>
    <n v="317.66899999999998"/>
    <n v="3.0015679999999998"/>
    <n v="0"/>
    <x v="3189"/>
    <x v="3601"/>
    <n v="182.212705"/>
    <n v="-240.71982"/>
    <n v="5.3857000000000002E-2"/>
    <n v="182.22406000000001"/>
    <n v="-240.743866"/>
    <n v="5.6716000000000003E-2"/>
    <n v="2.6592699999999998"/>
    <n v="2.8579999999999999E-3"/>
  </r>
  <r>
    <n v="3889"/>
    <x v="2"/>
    <s v="47-48-54-55-61-62"/>
    <s v="47-48-54-55-61-62"/>
    <x v="0"/>
    <x v="3848"/>
    <n v="245.233"/>
    <n v="345.70600000000002"/>
    <n v="3.2802250000000002"/>
    <n v="0"/>
    <x v="3190"/>
    <x v="3602"/>
    <n v="182.738181"/>
    <n v="-240.698702"/>
    <n v="5.8460999999999999E-2"/>
    <n v="182.72314499999999"/>
    <n v="-240.71215799999999"/>
    <n v="5.8923000000000003E-2"/>
    <n v="2.0178430000000001"/>
    <n v="4.6200000000000001E-4"/>
  </r>
  <r>
    <n v="3890"/>
    <x v="2"/>
    <s v="47-48-54-55-61-62"/>
    <s v="47-48-54-55-61-62"/>
    <x v="0"/>
    <x v="3849"/>
    <n v="140.44900000000001"/>
    <n v="219.19"/>
    <n v="3.194833"/>
    <n v="0"/>
    <x v="3191"/>
    <x v="3603"/>
    <n v="183.218099"/>
    <n v="-240.65258800000001"/>
    <n v="8.0503000000000005E-2"/>
    <n v="183.21392800000001"/>
    <n v="-240.658478"/>
    <n v="8.0618999999999996E-2"/>
    <n v="0.72172400000000003"/>
    <n v="1.16E-4"/>
  </r>
  <r>
    <n v="3891"/>
    <x v="2"/>
    <s v="47-48-54-55-61-62"/>
    <s v="47-48-54-55-61-62"/>
    <x v="0"/>
    <x v="3850"/>
    <n v="171.15100000000001"/>
    <n v="302.84500000000003"/>
    <n v="6.8461119999999998"/>
    <n v="0"/>
    <x v="3192"/>
    <x v="3604"/>
    <n v="183.93084400000001"/>
    <n v="-240.39527799999999"/>
    <n v="0.137347"/>
    <n v="183.874954"/>
    <n v="-240.53968800000001"/>
    <n v="0.12950300000000001"/>
    <n v="15.484781"/>
    <n v="7.8440000000000003E-3"/>
  </r>
  <r>
    <n v="3892"/>
    <x v="2"/>
    <s v="47-48-54-55-61-62"/>
    <s v="47-48-54-55-61-62"/>
    <x v="0"/>
    <x v="3851"/>
    <n v="159.80799999999999"/>
    <n v="261.548"/>
    <n v="3.2762190000000002"/>
    <n v="0"/>
    <x v="3193"/>
    <x v="3605"/>
    <n v="184.37999199999999"/>
    <n v="-240.42722499999999"/>
    <n v="0.16109100000000001"/>
    <n v="184.39996300000001"/>
    <n v="-240.426346"/>
    <n v="0.16309899999999999"/>
    <n v="1.9991159999999999"/>
    <n v="2.0079999999999998E-3"/>
  </r>
  <r>
    <n v="3893"/>
    <x v="2"/>
    <s v="47-48-54-55-61-62"/>
    <s v="47-48-54-55-61-62"/>
    <x v="0"/>
    <x v="3852"/>
    <n v="241.55699999999999"/>
    <n v="300.46699999999998"/>
    <n v="4.7145780000000004"/>
    <n v="0"/>
    <x v="3194"/>
    <x v="3606"/>
    <n v="184.97418500000001"/>
    <n v="-240.27363099999999"/>
    <n v="0.19320300000000001"/>
    <n v="184.96026599999999"/>
    <n v="-240.294678"/>
    <n v="0.19305800000000001"/>
    <n v="2.5232999999999999"/>
    <n v="1.45E-4"/>
  </r>
  <r>
    <n v="3894"/>
    <x v="2"/>
    <s v="47-48-54-55-61-62"/>
    <s v="47-48-54-55-61-62"/>
    <x v="0"/>
    <x v="3853"/>
    <n v="236.666"/>
    <n v="261.83100000000002"/>
    <n v="5.0177009999999997"/>
    <n v="0"/>
    <x v="3195"/>
    <x v="3607"/>
    <n v="185.591453"/>
    <n v="-240.09188499999999"/>
    <n v="0.221113"/>
    <n v="185.56014999999999"/>
    <n v="-240.143845"/>
    <n v="0.21748700000000001"/>
    <n v="6.0660119999999997"/>
    <n v="3.6250000000000002E-3"/>
  </r>
  <r>
    <n v="3895"/>
    <x v="4"/>
    <s v="47-48-53-54-55-61-62"/>
    <s v="47-48-53-54-55-61-62"/>
    <x v="0"/>
    <x v="3854"/>
    <n v="263.80200000000002"/>
    <n v="385.08600000000001"/>
    <n v="5.4554450000000001"/>
    <n v="0"/>
    <x v="3196"/>
    <x v="3608"/>
    <n v="186.38354000000001"/>
    <n v="-239.919455"/>
    <n v="0.24229999999999999"/>
    <n v="186.42543000000001"/>
    <n v="-239.91343699999999"/>
    <n v="0.24431"/>
    <n v="4.2320169999999999"/>
    <n v="2.0100000000000001E-3"/>
  </r>
  <r>
    <n v="3896"/>
    <x v="4"/>
    <s v="47-48-53-54-55-61-62"/>
    <s v="47-48-53-54-55-61-62"/>
    <x v="0"/>
    <x v="3855"/>
    <n v="253.76"/>
    <n v="284.57400000000001"/>
    <n v="4.6985169999999998"/>
    <n v="0"/>
    <x v="3197"/>
    <x v="3609"/>
    <n v="187.07694799999999"/>
    <n v="-239.758298"/>
    <n v="0.25847500000000001"/>
    <n v="187.11979700000001"/>
    <n v="-239.720001"/>
    <n v="0.26040999999999997"/>
    <n v="5.7469270000000003"/>
    <n v="1.9350000000000001E-3"/>
  </r>
  <r>
    <n v="3897"/>
    <x v="4"/>
    <s v="47-48-53-54-55-61-62"/>
    <s v="47-48-53-54-55-61-62"/>
    <x v="0"/>
    <x v="3856"/>
    <n v="246.714"/>
    <n v="206.256"/>
    <n v="6.1278319999999997"/>
    <n v="0"/>
    <x v="3198"/>
    <x v="3610"/>
    <n v="188.0412"/>
    <n v="-239.498446"/>
    <n v="0.27582299999999998"/>
    <n v="188.07641599999999"/>
    <n v="-239.44371000000001"/>
    <n v="0.276447"/>
    <n v="6.5086130000000004"/>
    <n v="6.2399999999999999E-4"/>
  </r>
  <r>
    <n v="3898"/>
    <x v="4"/>
    <s v="47-48-53-54-55-61-62"/>
    <s v="47-48-53-54-55-61-62"/>
    <x v="0"/>
    <x v="3857"/>
    <n v="265.012"/>
    <n v="336.08"/>
    <n v="5.2479829999999996"/>
    <n v="0"/>
    <x v="3199"/>
    <x v="3611"/>
    <n v="188.79077100000001"/>
    <n v="-239.21677600000001"/>
    <n v="0.29651899999999998"/>
    <n v="188.785538"/>
    <n v="-239.21830700000001"/>
    <n v="0.29686800000000002"/>
    <n v="0.54524700000000004"/>
    <n v="3.4900000000000003E-4"/>
  </r>
  <r>
    <n v="3899"/>
    <x v="4"/>
    <s v="47-48-53-54-55-61-62"/>
    <s v="47-48-53-54-55-61-62"/>
    <x v="0"/>
    <x v="3858"/>
    <n v="143.52799999999999"/>
    <n v="215.10300000000001"/>
    <n v="9.8438759999999998"/>
    <n v="0"/>
    <x v="3200"/>
    <x v="3612"/>
    <n v="189.76237599999999"/>
    <n v="-238.69435200000001"/>
    <n v="0.35652800000000001"/>
    <n v="189.67903100000001"/>
    <n v="-238.86184700000001"/>
    <n v="0.36247299999999999"/>
    <n v="18.708518000000002"/>
    <n v="5.9459999999999999E-3"/>
  </r>
  <r>
    <n v="3900"/>
    <x v="4"/>
    <s v="47-48-53-54-55-61-62"/>
    <s v="47-48-53-54-55-61-62"/>
    <x v="0"/>
    <x v="3859"/>
    <n v="245.291"/>
    <n v="286.90600000000001"/>
    <n v="11.951916000000001"/>
    <n v="0"/>
    <x v="3201"/>
    <x v="3613"/>
    <n v="190.309089"/>
    <n v="-238.525238"/>
    <n v="0.43971100000000002"/>
    <n v="190.299316"/>
    <n v="-238.53616299999999"/>
    <n v="0.43927899999999998"/>
    <n v="1.4658260000000001"/>
    <n v="4.3199999999999998E-4"/>
  </r>
  <r>
    <n v="3901"/>
    <x v="4"/>
    <s v="47-48-53-54-55-61-62"/>
    <s v="47-48-53-54-55-61-62"/>
    <x v="0"/>
    <x v="3860"/>
    <n v="158.483"/>
    <n v="268.01100000000002"/>
    <n v="14.723744"/>
    <n v="0"/>
    <x v="3202"/>
    <x v="3614"/>
    <n v="190.86732499999999"/>
    <n v="-238.14862400000001"/>
    <n v="0.53122499999999995"/>
    <n v="190.88116500000001"/>
    <n v="-238.15022300000001"/>
    <n v="0.53001100000000001"/>
    <n v="1.393194"/>
    <n v="1.214E-3"/>
  </r>
  <r>
    <n v="3902"/>
    <x v="4"/>
    <s v="47-48-53-54-55-61-62"/>
    <s v="47-48-53-54-55-61-62"/>
    <x v="0"/>
    <x v="3861"/>
    <n v="167.12899999999999"/>
    <n v="331.69900000000001"/>
    <n v="13.684343"/>
    <n v="0"/>
    <x v="3203"/>
    <x v="3615"/>
    <n v="191.41213300000001"/>
    <n v="-237.718414"/>
    <n v="0.62965000000000004"/>
    <n v="191.42532299999999"/>
    <n v="-237.69693000000001"/>
    <n v="0.63183299999999998"/>
    <n v="2.5210080000000001"/>
    <n v="2.183E-3"/>
  </r>
  <r>
    <n v="3903"/>
    <x v="4"/>
    <s v="47-48-53-54-55-61-62"/>
    <s v="47-48-53-54-55-61-62"/>
    <x v="0"/>
    <x v="3862"/>
    <n v="259.19299999999998"/>
    <n v="370.63400000000001"/>
    <n v="21.401665999999999"/>
    <n v="0"/>
    <x v="3204"/>
    <x v="3616"/>
    <n v="192.09119799999999"/>
    <n v="-237.01693700000001"/>
    <n v="0.76870099999999997"/>
    <n v="192.091599"/>
    <n v="-236.999191"/>
    <n v="0.76868499999999995"/>
    <n v="1.7750159999999999"/>
    <n v="1.5999999999999999E-5"/>
  </r>
  <r>
    <n v="3904"/>
    <x v="4"/>
    <s v="47-48-53-54-55-61-62"/>
    <s v="47-48-53-54-55-61-62"/>
    <x v="0"/>
    <x v="3863"/>
    <n v="255.52"/>
    <n v="362.84"/>
    <n v="16.755944"/>
    <n v="0"/>
    <x v="3205"/>
    <x v="3617"/>
    <n v="192.505112"/>
    <n v="-236.419477"/>
    <n v="0.88437299999999996"/>
    <n v="192.511932"/>
    <n v="-236.415695"/>
    <n v="0.88380999999999998"/>
    <n v="0.77986599999999995"/>
    <n v="5.6300000000000002E-4"/>
  </r>
  <r>
    <n v="3905"/>
    <x v="4"/>
    <s v="47-48-53-54-55-61-62"/>
    <s v="47-48-53-54-55-61-62"/>
    <x v="0"/>
    <x v="3864"/>
    <n v="265.31099999999998"/>
    <n v="317.63799999999998"/>
    <n v="16.83663"/>
    <n v="0"/>
    <x v="3206"/>
    <x v="3618"/>
    <n v="192.846397"/>
    <n v="-235.66611599999999"/>
    <n v="0.99316599999999999"/>
    <n v="192.86970500000001"/>
    <n v="-235.79234299999999"/>
    <n v="0.99402800000000002"/>
    <n v="12.836137000000001"/>
    <n v="8.61E-4"/>
  </r>
  <r>
    <n v="3906"/>
    <x v="4"/>
    <s v="47-48-53-54-55-61-62"/>
    <s v="47-48-53-54-55-61-62"/>
    <x v="0"/>
    <x v="3865"/>
    <n v="218.00700000000001"/>
    <n v="409.77199999999999"/>
    <n v="20.255507999999999"/>
    <n v="0"/>
    <x v="3207"/>
    <x v="3619"/>
    <n v="193.241364"/>
    <n v="-234.91715199999999"/>
    <n v="1.131915"/>
    <n v="193.24504099999999"/>
    <n v="-234.91224700000001"/>
    <n v="1.1323289999999999"/>
    <n v="0.61298900000000001"/>
    <n v="4.15E-4"/>
  </r>
  <r>
    <n v="3907"/>
    <x v="4"/>
    <s v="47-48-53-54-55-61-62"/>
    <s v="47-48-53-54-55-61-62"/>
    <x v="0"/>
    <x v="3866"/>
    <n v="263.06400000000002"/>
    <n v="364.70800000000003"/>
    <n v="15.142056999999999"/>
    <n v="0"/>
    <x v="3208"/>
    <x v="3620"/>
    <n v="193.45864"/>
    <n v="-234.223119"/>
    <n v="1.2282599999999999"/>
    <n v="193.45272800000001"/>
    <n v="-234.22456399999999"/>
    <n v="1.2287889999999999"/>
    <n v="0.608541"/>
    <n v="5.2999999999999998E-4"/>
  </r>
  <r>
    <n v="3908"/>
    <x v="4"/>
    <s v="47-48-53-54-55-61-62"/>
    <s v="47-48-53-54-55-61-62"/>
    <x v="0"/>
    <x v="3867"/>
    <n v="209.25899999999999"/>
    <n v="282.76900000000001"/>
    <n v="15.188974"/>
    <n v="0"/>
    <x v="3209"/>
    <x v="3621"/>
    <n v="193.60862299999999"/>
    <n v="-233.48255700000001"/>
    <n v="1.323132"/>
    <n v="193.60179099999999"/>
    <n v="-233.519836"/>
    <n v="1.3186549999999999"/>
    <n v="3.7900670000000001"/>
    <n v="4.4770000000000001E-3"/>
  </r>
  <r>
    <n v="3909"/>
    <x v="4"/>
    <s v="47-48-53-54-55-61-62"/>
    <s v="47-48-53-54-55-61-62"/>
    <x v="0"/>
    <x v="3868"/>
    <n v="157.113"/>
    <n v="249.53800000000001"/>
    <n v="14.607481999999999"/>
    <n v="0"/>
    <x v="3210"/>
    <x v="3622"/>
    <n v="193.763374"/>
    <n v="-232.603869"/>
    <n v="1.416803"/>
    <n v="193.728058"/>
    <n v="-232.56118799999999"/>
    <n v="1.416509"/>
    <n v="5.5398079999999998"/>
    <n v="2.9500000000000001E-4"/>
  </r>
  <r>
    <n v="3910"/>
    <x v="4"/>
    <s v="47-48-53-54-55-61-62"/>
    <s v="47-48-53-54-55-61-62"/>
    <x v="0"/>
    <x v="3869"/>
    <n v="339.32600000000002"/>
    <n v="200.46799999999999"/>
    <n v="6.8517859999999997"/>
    <n v="0"/>
    <x v="3211"/>
    <x v="3623"/>
    <n v="193.78522799999999"/>
    <n v="-231.83736999999999"/>
    <n v="1.469851"/>
    <n v="193.78440900000001"/>
    <n v="-231.83476300000001"/>
    <n v="1.469762"/>
    <n v="0.27332400000000001"/>
    <n v="8.8999999999999995E-5"/>
  </r>
  <r>
    <n v="3911"/>
    <x v="4"/>
    <s v="47-48-53-54-55-61-62"/>
    <s v="47-48-53-54-55-61-62"/>
    <x v="0"/>
    <x v="3870"/>
    <n v="273.05900000000003"/>
    <n v="348.303"/>
    <n v="5.3394110000000001"/>
    <n v="0"/>
    <x v="3212"/>
    <x v="3624"/>
    <n v="193.80784600000001"/>
    <n v="-231.10888399999999"/>
    <n v="1.5093989999999999"/>
    <n v="193.81733700000001"/>
    <n v="-231.10755900000001"/>
    <n v="1.5099629999999999"/>
    <n v="0.95827200000000001"/>
    <n v="5.6400000000000005E-4"/>
  </r>
  <r>
    <n v="3912"/>
    <x v="2"/>
    <s v="47-53-54-55-61-62"/>
    <s v="47-53-54-55-61-62"/>
    <x v="0"/>
    <x v="3871"/>
    <n v="234.25200000000001"/>
    <n v="323.04599999999999"/>
    <n v="6.5213720000000004"/>
    <n v="0"/>
    <x v="3213"/>
    <x v="3625"/>
    <n v="193.84466"/>
    <n v="-230.146378"/>
    <n v="1.546961"/>
    <n v="193.834396"/>
    <n v="-230.14022800000001"/>
    <n v="1.5466869999999999"/>
    <n v="1.1964589999999999"/>
    <n v="2.7500000000000002E-4"/>
  </r>
  <r>
    <n v="3913"/>
    <x v="2"/>
    <s v="47-53-54-55-61-62"/>
    <s v="47-53-54-55-61-62"/>
    <x v="0"/>
    <x v="3872"/>
    <n v="155.251"/>
    <n v="338.267"/>
    <n v="3.4078680000000001"/>
    <n v="0"/>
    <x v="3214"/>
    <x v="3626"/>
    <n v="193.80772200000001"/>
    <n v="-229.395749"/>
    <n v="1.5617540000000001"/>
    <n v="193.836456"/>
    <n v="-229.416168"/>
    <n v="1.5620540000000001"/>
    <n v="3.525083"/>
    <n v="2.9999999999999997E-4"/>
  </r>
  <r>
    <n v="3914"/>
    <x v="2"/>
    <s v="47-53-54-55-61-62"/>
    <s v="47-53-54-55-61-62"/>
    <x v="0"/>
    <x v="3873"/>
    <n v="156.239"/>
    <n v="387.26299999999998"/>
    <n v="4.1072189999999997"/>
    <n v="0"/>
    <x v="3215"/>
    <x v="3627"/>
    <n v="193.87488300000001"/>
    <n v="-228.76169300000001"/>
    <n v="1.5777460000000001"/>
    <n v="193.83384699999999"/>
    <n v="-228.692047"/>
    <n v="1.57199"/>
    <n v="8.0835600000000003"/>
    <n v="5.7559999999999998E-3"/>
  </r>
  <r>
    <n v="3915"/>
    <x v="2"/>
    <s v="47-53-54-55-61-62"/>
    <s v="47-53-54-55-61-62"/>
    <x v="0"/>
    <x v="3874"/>
    <n v="226.57599999999999"/>
    <n v="260.71199999999999"/>
    <n v="5.6468939999999996"/>
    <n v="0"/>
    <x v="3216"/>
    <x v="3628"/>
    <n v="193.849908"/>
    <n v="-227.99935400000001"/>
    <n v="1.576916"/>
    <n v="193.82723999999999"/>
    <n v="-227.96700999999999"/>
    <n v="1.5775079999999999"/>
    <n v="3.949614"/>
    <n v="5.9199999999999997E-4"/>
  </r>
  <r>
    <n v="3916"/>
    <x v="2"/>
    <s v="47-53-54-55-61-62"/>
    <s v="47-53-54-55-61-62"/>
    <x v="0"/>
    <x v="3875"/>
    <n v="179.19200000000001"/>
    <n v="275.40800000000002"/>
    <n v="4.7233400000000003"/>
    <n v="0"/>
    <x v="3217"/>
    <x v="3629"/>
    <n v="193.83917199999999"/>
    <n v="-227.22980000000001"/>
    <n v="1.583963"/>
    <n v="193.81849700000001"/>
    <n v="-227.24095199999999"/>
    <n v="1.5819730000000001"/>
    <n v="2.3490790000000001"/>
    <n v="1.99E-3"/>
  </r>
  <r>
    <n v="3917"/>
    <x v="2"/>
    <s v="47-53-54-55-61-62"/>
    <s v="47-53-54-55-61-62"/>
    <x v="0"/>
    <x v="3876"/>
    <n v="202.79599999999999"/>
    <n v="264.86"/>
    <n v="5.6415620000000004"/>
    <n v="0"/>
    <x v="3218"/>
    <x v="3630"/>
    <n v="193.778291"/>
    <n v="-226.26188999999999"/>
    <n v="1.5860909999999999"/>
    <n v="193.804123"/>
    <n v="-226.27226300000001"/>
    <n v="1.5853459999999999"/>
    <n v="2.7836729999999998"/>
    <n v="7.45E-4"/>
  </r>
  <r>
    <n v="3918"/>
    <x v="2"/>
    <s v="47-53-54-55-61-62"/>
    <s v="47-53-54-55-61-62"/>
    <x v="0"/>
    <x v="3877"/>
    <n v="141.048"/>
    <n v="203.399"/>
    <n v="6.2161059999999999"/>
    <n v="0"/>
    <x v="3219"/>
    <x v="3631"/>
    <n v="193.70794799999999"/>
    <n v="-225.52309700000001"/>
    <n v="1.57908"/>
    <n v="193.791946"/>
    <n v="-225.54598999999999"/>
    <n v="1.586473"/>
    <n v="8.7062679999999997"/>
    <n v="7.3920000000000001E-3"/>
  </r>
  <r>
    <n v="3919"/>
    <x v="2"/>
    <s v="47-53-54-55-61-62"/>
    <s v="47-53-54-55-61-62"/>
    <x v="0"/>
    <x v="3878"/>
    <n v="156.82499999999999"/>
    <n v="284.45499999999998"/>
    <n v="3.7962560000000001"/>
    <n v="0"/>
    <x v="3220"/>
    <x v="3632"/>
    <n v="193.81593000000001"/>
    <n v="-224.839473"/>
    <n v="1.584392"/>
    <n v="193.78070099999999"/>
    <n v="-224.82020600000001"/>
    <n v="1.586973"/>
    <n v="4.0153980000000002"/>
    <n v="2.581E-3"/>
  </r>
  <r>
    <n v="3920"/>
    <x v="2"/>
    <s v="47-53-54-55-61-62"/>
    <s v="47-53-54-55-61-62"/>
    <x v="0"/>
    <x v="3879"/>
    <n v="132.95699999999999"/>
    <n v="243.846"/>
    <n v="5.0689219999999997"/>
    <n v="0"/>
    <x v="3221"/>
    <x v="3633"/>
    <n v="193.82089999999999"/>
    <n v="-223.90307799999999"/>
    <n v="1.5835440000000001"/>
    <n v="193.76835600000001"/>
    <n v="-223.85299699999999"/>
    <n v="1.5846800000000001"/>
    <n v="7.2587789999999996"/>
    <n v="1.1349999999999999E-3"/>
  </r>
  <r>
    <n v="3921"/>
    <x v="2"/>
    <s v="47-53-54-55-61-62"/>
    <s v="47-53-54-55-61-62"/>
    <x v="0"/>
    <x v="3880"/>
    <n v="196.55099999999999"/>
    <n v="278.05500000000001"/>
    <n v="5.1361860000000004"/>
    <n v="0"/>
    <x v="3222"/>
    <x v="3634"/>
    <n v="193.76152200000001"/>
    <n v="-223.12029899999999"/>
    <n v="1.583623"/>
    <n v="193.76000999999999"/>
    <n v="-223.127533"/>
    <n v="1.5826309999999999"/>
    <n v="0.73902400000000001"/>
    <n v="9.9299999999999996E-4"/>
  </r>
  <r>
    <n v="3922"/>
    <x v="2"/>
    <s v="47-53-54-55-61-62"/>
    <s v="47-53-54-55-61-62"/>
    <x v="0"/>
    <x v="3881"/>
    <n v="179.84"/>
    <n v="253.631"/>
    <n v="5.2872779999999997"/>
    <n v="0"/>
    <x v="3223"/>
    <x v="3635"/>
    <n v="193.816743"/>
    <n v="-222.475618"/>
    <n v="1.5810010000000001"/>
    <n v="193.752655"/>
    <n v="-222.401825"/>
    <n v="1.5819559999999999"/>
    <n v="9.7737649999999991"/>
    <n v="9.5500000000000001E-4"/>
  </r>
  <r>
    <n v="3923"/>
    <x v="2"/>
    <s v="47-53-54-55-61-62"/>
    <s v="47-53-54-55-61-62"/>
    <x v="0"/>
    <x v="3882"/>
    <n v="222.74199999999999"/>
    <n v="347.00200000000001"/>
    <n v="4.8935700000000004"/>
    <n v="0"/>
    <x v="3224"/>
    <x v="3636"/>
    <n v="193.73162500000001"/>
    <n v="-221.63482999999999"/>
    <n v="1.58372"/>
    <n v="193.745407"/>
    <n v="-221.67593400000001"/>
    <n v="1.5806279999999999"/>
    <n v="4.3352599999999999"/>
    <n v="3.0920000000000001E-3"/>
  </r>
  <r>
    <n v="3924"/>
    <x v="2"/>
    <s v="47-53-54-55-61-62"/>
    <s v="47-53-54-55-61-62"/>
    <x v="0"/>
    <x v="281"/>
    <n v="175.17699999999999"/>
    <n v="317.52300000000002"/>
    <n v="5.7852750000000004"/>
    <n v="0"/>
    <x v="3225"/>
    <x v="3637"/>
    <n v="193.704475"/>
    <n v="-220.714584"/>
    <n v="1.5822130000000001"/>
    <n v="193.736481"/>
    <n v="-220.70796200000001"/>
    <n v="1.579896"/>
    <n v="3.2683779999999998"/>
    <n v="2.317E-3"/>
  </r>
  <r>
    <n v="3925"/>
    <x v="2"/>
    <s v="47-53-54-55-61-62"/>
    <s v="47-53-54-55-61-62"/>
    <x v="0"/>
    <x v="3883"/>
    <n v="154.52199999999999"/>
    <n v="363.81400000000002"/>
    <n v="4.6244759999999996"/>
    <n v="0"/>
    <x v="3226"/>
    <x v="3638"/>
    <n v="193.72203999999999"/>
    <n v="-219.972318"/>
    <n v="1.5799160000000001"/>
    <n v="193.730423"/>
    <n v="-219.98207099999999"/>
    <n v="1.57985"/>
    <n v="1.286044"/>
    <n v="6.6000000000000005E-5"/>
  </r>
  <r>
    <n v="3926"/>
    <x v="2"/>
    <s v="47-53-54-55-61-62"/>
    <s v="47-53-54-55-61-62"/>
    <x v="0"/>
    <x v="3884"/>
    <n v="244.685"/>
    <n v="244.614"/>
    <n v="5.1959790000000003"/>
    <n v="0"/>
    <x v="3227"/>
    <x v="3639"/>
    <n v="193.655664"/>
    <n v="-219.216813"/>
    <n v="1.576173"/>
    <n v="193.72537199999999"/>
    <n v="-219.256271"/>
    <n v="1.578076"/>
    <n v="8.0101429999999993"/>
    <n v="1.903E-3"/>
  </r>
  <r>
    <n v="3927"/>
    <x v="2"/>
    <s v="47-53-54-55-61-62"/>
    <s v="47-53-54-55-61-62"/>
    <x v="0"/>
    <x v="3885"/>
    <n v="165.90799999999999"/>
    <n v="263.233"/>
    <n v="3.6534930000000001"/>
    <n v="0"/>
    <x v="3228"/>
    <x v="3640"/>
    <n v="193.76326800000001"/>
    <n v="-218.53679099999999"/>
    <n v="1.583804"/>
    <n v="193.72139000000001"/>
    <n v="-218.53045700000001"/>
    <n v="1.5773809999999999"/>
    <n v="4.2354380000000003"/>
    <n v="6.4229999999999999E-3"/>
  </r>
  <r>
    <n v="3928"/>
    <x v="4"/>
    <s v="47-53-54-55-60-61-62"/>
    <s v="47-53-54-55-60-61-62"/>
    <x v="0"/>
    <x v="3886"/>
    <n v="268.911"/>
    <n v="223.03700000000001"/>
    <n v="8.0489010000000007"/>
    <n v="0"/>
    <x v="3229"/>
    <x v="3641"/>
    <n v="193.71122199999999"/>
    <n v="-217.56096700000001"/>
    <n v="1.575388"/>
    <n v="193.71661399999999"/>
    <n v="-217.56272899999999"/>
    <n v="1.5762350000000001"/>
    <n v="0.567187"/>
    <n v="8.4699999999999999E-4"/>
  </r>
  <r>
    <n v="3929"/>
    <x v="2"/>
    <s v="53-54-55-60-61-62"/>
    <s v="53-54-55-60-61-62"/>
    <x v="0"/>
    <x v="3887"/>
    <n v="204.441"/>
    <n v="330.09"/>
    <n v="5.4943340000000003"/>
    <n v="0"/>
    <x v="3230"/>
    <x v="3642"/>
    <n v="193.70432"/>
    <n v="-216.82136600000001"/>
    <n v="1.577467"/>
    <n v="193.71327199999999"/>
    <n v="-216.837433"/>
    <n v="1.5751649999999999"/>
    <n v="1.8392550000000001"/>
    <n v="2.3019999999999998E-3"/>
  </r>
  <r>
    <n v="3930"/>
    <x v="2"/>
    <s v="53-54-55-60-61-62"/>
    <s v="53-54-55-60-61-62"/>
    <x v="0"/>
    <x v="3888"/>
    <n v="233.96199999999999"/>
    <n v="279.34199999999998"/>
    <n v="4.7257790000000002"/>
    <n v="0"/>
    <x v="3231"/>
    <x v="3643"/>
    <n v="193.71485799999999"/>
    <n v="-216.11425500000001"/>
    <n v="1.577636"/>
    <n v="193.71051"/>
    <n v="-216.11596700000001"/>
    <n v="1.5752679999999999"/>
    <n v="0.46730500000000003"/>
    <n v="2.369E-3"/>
  </r>
  <r>
    <n v="3931"/>
    <x v="1"/>
    <s v="53-54-60-61-62"/>
    <s v="53-54-60-61-62"/>
    <x v="0"/>
    <x v="3889"/>
    <n v="197.93100000000001"/>
    <n v="255.85400000000001"/>
    <n v="4.768637"/>
    <n v="0"/>
    <x v="3232"/>
    <x v="2854"/>
    <n v="193.69826399999999"/>
    <n v="-215.159155"/>
    <n v="1.574732"/>
    <n v="193.706909"/>
    <n v="-215.16755699999999"/>
    <n v="1.5749109999999999"/>
    <n v="1.205473"/>
    <n v="1.8000000000000001E-4"/>
  </r>
  <r>
    <n v="3932"/>
    <x v="1"/>
    <s v="53-54-60-61-62"/>
    <s v="53-54-60-61-62"/>
    <x v="0"/>
    <x v="3890"/>
    <n v="133.49700000000001"/>
    <n v="304.91699999999997"/>
    <n v="3.6329319999999998"/>
    <n v="0"/>
    <x v="3233"/>
    <x v="3644"/>
    <n v="193.711186"/>
    <n v="-214.46474900000001"/>
    <n v="1.580209"/>
    <n v="193.70459"/>
    <n v="-214.469482"/>
    <n v="1.5739080000000001"/>
    <n v="0.81192299999999995"/>
    <n v="6.3010000000000002E-3"/>
  </r>
  <r>
    <n v="3933"/>
    <x v="1"/>
    <s v="53-54-60-61-62"/>
    <s v="53-54-60-61-62"/>
    <x v="0"/>
    <x v="3891"/>
    <n v="154.55799999999999"/>
    <n v="278.476"/>
    <n v="4.8707969999999996"/>
    <n v="0"/>
    <x v="3234"/>
    <x v="3645"/>
    <n v="193.71494999999999"/>
    <n v="-213.70825199999999"/>
    <n v="1.579806"/>
    <n v="193.70304899999999"/>
    <n v="-213.78251599999999"/>
    <n v="1.5739110000000001"/>
    <n v="7.5212130000000004"/>
    <n v="5.8950000000000001E-3"/>
  </r>
  <r>
    <n v="3934"/>
    <x v="1"/>
    <s v="53-54-60-61-62"/>
    <s v="53-54-60-61-62"/>
    <x v="0"/>
    <x v="3892"/>
    <n v="135.358"/>
    <n v="253.30199999999999"/>
    <n v="2.8741020000000002"/>
    <n v="0"/>
    <x v="3235"/>
    <x v="3646"/>
    <n v="193.72709800000001"/>
    <n v="-213.13004699999999"/>
    <n v="1.5730420000000001"/>
    <n v="193.70133999999999"/>
    <n v="-213.104645"/>
    <n v="1.5729740000000001"/>
    <n v="3.6177350000000001"/>
    <n v="6.7999999999999999E-5"/>
  </r>
  <r>
    <n v="3935"/>
    <x v="1"/>
    <s v="53-54-60-61-62"/>
    <s v="53-54-60-61-62"/>
    <x v="0"/>
    <x v="3893"/>
    <n v="320.84300000000002"/>
    <n v="530.37400000000002"/>
    <n v="4.338171"/>
    <n v="0"/>
    <x v="3236"/>
    <x v="3647"/>
    <n v="193.70763199999999"/>
    <n v="-212.21998600000001"/>
    <n v="1.5729569999999999"/>
    <n v="193.69963100000001"/>
    <n v="-212.21177700000001"/>
    <n v="1.5725880000000001"/>
    <n v="1.146366"/>
    <n v="3.6900000000000002E-4"/>
  </r>
  <r>
    <n v="3936"/>
    <x v="1"/>
    <s v="53-54-60-61-62"/>
    <s v="53-54-60-61-62"/>
    <x v="0"/>
    <x v="2855"/>
    <n v="358.48700000000002"/>
    <n v="678.60599999999999"/>
    <n v="3.028629"/>
    <n v="0"/>
    <x v="3237"/>
    <x v="3648"/>
    <n v="193.67716300000001"/>
    <n v="-211.52549099999999"/>
    <n v="1.57074"/>
    <n v="193.698654"/>
    <n v="-211.549316"/>
    <n v="1.572929"/>
    <n v="3.2085789999999998"/>
    <n v="2.189E-3"/>
  </r>
  <r>
    <n v="3937"/>
    <x v="1"/>
    <s v="53-54-60-61-62"/>
    <s v="53-54-60-61-62"/>
    <x v="0"/>
    <x v="3894"/>
    <n v="181.07400000000001"/>
    <n v="572.452"/>
    <n v="3.672933"/>
    <n v="0"/>
    <x v="3238"/>
    <x v="3649"/>
    <n v="193.70397600000001"/>
    <n v="-210.881325"/>
    <n v="1.563922"/>
    <n v="193.697372"/>
    <n v="-210.893494"/>
    <n v="1.572241"/>
    <n v="1.384484"/>
    <n v="8.319E-3"/>
  </r>
  <r>
    <n v="3938"/>
    <x v="1"/>
    <s v="46-53-54-60-61"/>
    <s v="46-53-54-60-61"/>
    <x v="0"/>
    <x v="3895"/>
    <n v="155.678"/>
    <n v="261.64600000000002"/>
    <n v="3.8802370000000002"/>
    <n v="0"/>
    <x v="3239"/>
    <x v="3650"/>
    <n v="193.71131800000001"/>
    <n v="-210.04713599999999"/>
    <n v="1.5725210000000001"/>
    <n v="193.69607500000001"/>
    <n v="-210.030914"/>
    <n v="1.572093"/>
    <n v="2.2259790000000002"/>
    <n v="4.28E-4"/>
  </r>
  <r>
    <n v="3939"/>
    <x v="1"/>
    <s v="46-53-54-60-61"/>
    <s v="46-53-54-60-61"/>
    <x v="0"/>
    <x v="3896"/>
    <n v="150.37899999999999"/>
    <n v="244.346"/>
    <n v="2.8565930000000002"/>
    <n v="0"/>
    <x v="3240"/>
    <x v="3651"/>
    <n v="193.697822"/>
    <n v="-209.407949"/>
    <n v="1.5715509999999999"/>
    <n v="193.695404"/>
    <n v="-209.393494"/>
    <n v="1.5724769999999999"/>
    <n v="1.4655720000000001"/>
    <n v="9.2599999999999996E-4"/>
  </r>
  <r>
    <n v="3940"/>
    <x v="1"/>
    <s v="46-53-54-60-61"/>
    <s v="46-53-54-60-61"/>
    <x v="0"/>
    <x v="3897"/>
    <n v="156.489"/>
    <n v="238.374"/>
    <n v="3.3405140000000002"/>
    <n v="0"/>
    <x v="3241"/>
    <x v="3652"/>
    <n v="193.707235"/>
    <n v="-208.78142399999999"/>
    <n v="1.571169"/>
    <n v="193.69450399999999"/>
    <n v="-208.76417499999999"/>
    <n v="1.571774"/>
    <n v="2.1438199999999998"/>
    <n v="6.0499999999999996E-4"/>
  </r>
  <r>
    <n v="3941"/>
    <x v="1"/>
    <s v="46-53-54-60-61"/>
    <s v="46-53-54-60-61"/>
    <x v="0"/>
    <x v="3898"/>
    <n v="115.66800000000001"/>
    <n v="240.09100000000001"/>
    <n v="4.7547300000000003"/>
    <n v="0"/>
    <x v="3242"/>
    <x v="3653"/>
    <n v="193.70803799999999"/>
    <n v="-207.93657400000001"/>
    <n v="1.572406"/>
    <n v="193.69366500000001"/>
    <n v="-207.93675200000001"/>
    <n v="1.571615"/>
    <n v="1.4374480000000001"/>
    <n v="7.9100000000000004E-4"/>
  </r>
  <r>
    <n v="3942"/>
    <x v="1"/>
    <s v="46-53-54-60-61"/>
    <s v="46-53-54-60-61"/>
    <x v="0"/>
    <x v="3899"/>
    <n v="164.95599999999999"/>
    <n v="196.89699999999999"/>
    <n v="2.995978"/>
    <n v="0"/>
    <x v="3243"/>
    <x v="3654"/>
    <n v="193.68381199999999"/>
    <n v="-207.31871100000001"/>
    <n v="1.572816"/>
    <n v="193.693298"/>
    <n v="-207.32432600000001"/>
    <n v="1.5720879999999999"/>
    <n v="1.1023259999999999"/>
    <n v="7.27E-4"/>
  </r>
  <r>
    <n v="3943"/>
    <x v="1"/>
    <s v="46-53-54-60-61"/>
    <s v="46-53-54-60-61"/>
    <x v="0"/>
    <x v="3900"/>
    <n v="144.11600000000001"/>
    <n v="233.874"/>
    <n v="2.9197060000000001"/>
    <n v="0"/>
    <x v="3244"/>
    <x v="3655"/>
    <n v="193.72841500000001"/>
    <n v="-206.754729"/>
    <n v="1.5700419999999999"/>
    <n v="193.692657"/>
    <n v="-206.71864299999999"/>
    <n v="1.5713999999999999"/>
    <n v="5.0800749999999999"/>
    <n v="1.358E-3"/>
  </r>
  <r>
    <n v="3944"/>
    <x v="1"/>
    <s v="46-53-54-60-61"/>
    <s v="46-53-54-60-61"/>
    <x v="0"/>
    <x v="3901"/>
    <n v="138.613"/>
    <n v="264.21499999999997"/>
    <n v="3.245266"/>
    <n v="0"/>
    <x v="3245"/>
    <x v="3656"/>
    <n v="193.691891"/>
    <n v="-206.11460700000001"/>
    <n v="1.5712489999999999"/>
    <n v="193.69241299999999"/>
    <n v="-206.11973599999999"/>
    <n v="1.571898"/>
    <n v="0.51555700000000004"/>
    <n v="6.4900000000000005E-4"/>
  </r>
  <r>
    <n v="3945"/>
    <x v="1"/>
    <s v="46-53-54-60-61"/>
    <s v="46-53-54-60-61"/>
    <x v="0"/>
    <x v="3902"/>
    <n v="228.78399999999999"/>
    <n v="295.60399999999998"/>
    <n v="4.9840330000000002"/>
    <n v="0"/>
    <x v="3246"/>
    <x v="3657"/>
    <n v="193.665897"/>
    <n v="-205.301782"/>
    <n v="1.574284"/>
    <n v="193.691925"/>
    <n v="-205.33200099999999"/>
    <n v="1.5718080000000001"/>
    <n v="3.988264"/>
    <n v="2.4759999999999999E-3"/>
  </r>
  <r>
    <n v="3946"/>
    <x v="1"/>
    <s v="46-53-54-60-61"/>
    <s v="46-53-54-60-61"/>
    <x v="0"/>
    <x v="3903"/>
    <n v="131.56200000000001"/>
    <n v="206.41200000000001"/>
    <n v="3.0934629999999999"/>
    <n v="0"/>
    <x v="3247"/>
    <x v="3658"/>
    <n v="193.694682"/>
    <n v="-204.753995"/>
    <n v="1.5718350000000001"/>
    <n v="193.69137599999999"/>
    <n v="-204.749405"/>
    <n v="1.571161"/>
    <n v="0.56570600000000004"/>
    <n v="6.7400000000000001E-4"/>
  </r>
  <r>
    <n v="3947"/>
    <x v="1"/>
    <s v="46-53-54-60-61"/>
    <s v="46-53-54-60-61"/>
    <x v="0"/>
    <x v="3904"/>
    <n v="123.89"/>
    <n v="191.06299999999999"/>
    <n v="4.1222490000000001"/>
    <n v="0"/>
    <x v="3248"/>
    <x v="3659"/>
    <n v="193.62774099999999"/>
    <n v="-204.12160600000001"/>
    <n v="1.57355"/>
    <n v="193.69126900000001"/>
    <n v="-204.173767"/>
    <n v="1.5716749999999999"/>
    <n v="8.2198820000000001"/>
    <n v="1.8749999999999999E-3"/>
  </r>
  <r>
    <n v="3948"/>
    <x v="1"/>
    <s v="46-53-54-60-61"/>
    <s v="46-53-54-60-61"/>
    <x v="0"/>
    <x v="3905"/>
    <n v="171.54400000000001"/>
    <n v="276.79399999999998"/>
    <n v="2.9068830000000001"/>
    <n v="0"/>
    <x v="3249"/>
    <x v="2616"/>
    <n v="193.71751"/>
    <n v="-203.63754399999999"/>
    <n v="1.5703579999999999"/>
    <n v="193.69085699999999"/>
    <n v="-203.60485800000001"/>
    <n v="1.5710189999999999"/>
    <n v="4.2174769999999997"/>
    <n v="6.6100000000000002E-4"/>
  </r>
  <r>
    <n v="3949"/>
    <x v="1"/>
    <s v="46-53-54-60-61"/>
    <s v="46-53-54-60-61"/>
    <x v="0"/>
    <x v="3906"/>
    <n v="173.905"/>
    <n v="301.79199999999997"/>
    <n v="4.4594370000000003"/>
    <n v="0"/>
    <x v="3250"/>
    <x v="3660"/>
    <n v="193.669363"/>
    <n v="-202.84294"/>
    <n v="1.5725100000000001"/>
    <n v="193.69042999999999"/>
    <n v="-202.85647599999999"/>
    <n v="1.571018"/>
    <n v="2.504016"/>
    <n v="1.4909999999999999E-3"/>
  </r>
  <r>
    <n v="3950"/>
    <x v="1"/>
    <s v="46-53-54-60-61"/>
    <s v="46-53-54-60-61"/>
    <x v="0"/>
    <x v="3907"/>
    <n v="123.753"/>
    <n v="229.608"/>
    <n v="2.9839000000000002"/>
    <n v="0"/>
    <x v="3251"/>
    <x v="3661"/>
    <n v="193.70042900000001"/>
    <n v="-202.304655"/>
    <n v="1.5708470000000001"/>
    <n v="193.69030799999999"/>
    <n v="-202.30273399999999"/>
    <n v="1.571637"/>
    <n v="1.0301670000000001"/>
    <n v="7.9000000000000001E-4"/>
  </r>
  <r>
    <n v="3951"/>
    <x v="1"/>
    <s v="46-53-54-60-61"/>
    <s v="46-53-54-60-61"/>
    <x v="0"/>
    <x v="3908"/>
    <n v="149.59299999999999"/>
    <n v="328.75200000000001"/>
    <n v="2.9233660000000001"/>
    <n v="0"/>
    <x v="3252"/>
    <x v="3662"/>
    <n v="193.69421600000001"/>
    <n v="-201.75103100000001"/>
    <n v="1.572865"/>
    <n v="193.68987999999999"/>
    <n v="-201.75534099999999"/>
    <n v="1.5709960000000001"/>
    <n v="0.61127500000000001"/>
    <n v="1.869E-3"/>
  </r>
  <r>
    <n v="3952"/>
    <x v="1"/>
    <s v="46-53-54-60-61"/>
    <s v="46-53-54-60-61"/>
    <x v="0"/>
    <x v="3909"/>
    <n v="165.63200000000001"/>
    <n v="242.27099999999999"/>
    <n v="3.135831"/>
    <n v="0"/>
    <x v="3253"/>
    <x v="3663"/>
    <n v="193.72094799999999"/>
    <n v="-201.07119499999999"/>
    <n v="1.5697410000000001"/>
    <n v="193.68962099999999"/>
    <n v="-201.03535500000001"/>
    <n v="1.570927"/>
    <n v="4.7601930000000001"/>
    <n v="1.1869999999999999E-3"/>
  </r>
  <r>
    <n v="3953"/>
    <x v="1"/>
    <s v="46-53-54-60-61"/>
    <s v="46-53-54-60-61"/>
    <x v="0"/>
    <x v="3910"/>
    <n v="117.608"/>
    <n v="206.68600000000001"/>
    <n v="2.6159949999999998"/>
    <n v="0"/>
    <x v="3254"/>
    <x v="3664"/>
    <n v="193.68003999999999"/>
    <n v="-200.49721600000001"/>
    <n v="1.57056"/>
    <n v="193.68962099999999"/>
    <n v="-200.50273100000001"/>
    <n v="1.5715399999999999"/>
    <n v="1.105475"/>
    <n v="9.7999999999999997E-4"/>
  </r>
  <r>
    <n v="3954"/>
    <x v="1"/>
    <s v="46-53-54-60-61"/>
    <s v="46-53-54-60-61"/>
    <x v="0"/>
    <x v="3911"/>
    <n v="198.303"/>
    <n v="351.37099999999998"/>
    <n v="2.6022780000000001"/>
    <n v="0"/>
    <x v="3255"/>
    <x v="3665"/>
    <n v="193.65870699999999"/>
    <n v="-199.949297"/>
    <n v="1.5721339999999999"/>
    <n v="193.68919399999999"/>
    <n v="-199.97636399999999"/>
    <n v="1.5709379999999999"/>
    <n v="4.0768760000000004"/>
    <n v="1.196E-3"/>
  </r>
  <r>
    <n v="3955"/>
    <x v="1"/>
    <s v="46-53-54-60-61"/>
    <s v="46-53-54-60-61"/>
    <x v="0"/>
    <x v="3912"/>
    <n v="118.59099999999999"/>
    <n v="273.548"/>
    <n v="3.7424029999999999"/>
    <n v="0"/>
    <x v="3256"/>
    <x v="3666"/>
    <n v="193.655405"/>
    <n v="-199.27191500000001"/>
    <n v="1.57389"/>
    <n v="193.688919"/>
    <n v="-199.284042"/>
    <n v="1.5709340000000001"/>
    <n v="3.5640589999999999"/>
    <n v="2.9559999999999999E-3"/>
  </r>
  <r>
    <n v="3956"/>
    <x v="1"/>
    <s v="46-53-54-60-61"/>
    <s v="46-53-54-60-61"/>
    <x v="0"/>
    <x v="3913"/>
    <n v="122.64100000000001"/>
    <n v="258.74400000000003"/>
    <n v="2.6524619999999999"/>
    <n v="0"/>
    <x v="3257"/>
    <x v="3667"/>
    <n v="193.662914"/>
    <n v="-198.74918400000001"/>
    <n v="1.5696159999999999"/>
    <n v="193.68893399999999"/>
    <n v="-198.77177399999999"/>
    <n v="1.571539"/>
    <n v="3.4458380000000002"/>
    <n v="1.923E-3"/>
  </r>
  <r>
    <n v="3957"/>
    <x v="1"/>
    <s v="46-53-54-60-61"/>
    <s v="46-53-54-60-61"/>
    <x v="0"/>
    <x v="3914"/>
    <n v="203.965"/>
    <n v="400.43900000000002"/>
    <n v="2.2681200000000001"/>
    <n v="0"/>
    <x v="3258"/>
    <x v="3668"/>
    <n v="193.64561900000001"/>
    <n v="-198.277075"/>
    <n v="1.5747230000000001"/>
    <n v="193.688568"/>
    <n v="-198.26297"/>
    <n v="1.5709310000000001"/>
    <n v="4.5205840000000004"/>
    <n v="3.7919999999999998E-3"/>
  </r>
  <r>
    <n v="3958"/>
    <x v="2"/>
    <s v="45-46-53-54-60-61"/>
    <s v="45-46-53-54-60-61"/>
    <x v="0"/>
    <x v="3915"/>
    <n v="153.28"/>
    <n v="229.51300000000001"/>
    <n v="3.2647680000000001"/>
    <n v="0"/>
    <x v="3259"/>
    <x v="3669"/>
    <n v="193.69387900000001"/>
    <n v="-197.74649099999999"/>
    <n v="1.571696"/>
    <n v="193.68853799999999"/>
    <n v="-197.74437"/>
    <n v="1.5714999999999999"/>
    <n v="0.57475399999999999"/>
    <n v="1.95E-4"/>
  </r>
  <r>
    <n v="3959"/>
    <x v="2"/>
    <s v="45-46-53-54-60-61"/>
    <s v="45-46-53-54-60-61"/>
    <x v="0"/>
    <x v="3916"/>
    <n v="248.33099999999999"/>
    <n v="305.56200000000001"/>
    <n v="3.9921739999999999"/>
    <n v="0"/>
    <x v="3260"/>
    <x v="3670"/>
    <n v="193.67408499999999"/>
    <n v="-197.21992599999999"/>
    <n v="1.5734729999999999"/>
    <n v="193.688187"/>
    <n v="-197.20034799999999"/>
    <n v="1.570945"/>
    <n v="2.4128229999999999"/>
    <n v="2.5279999999999999E-3"/>
  </r>
  <r>
    <n v="3960"/>
    <x v="2"/>
    <s v="45-46-53-54-60-61"/>
    <s v="45-46-53-54-60-61"/>
    <x v="0"/>
    <x v="3917"/>
    <n v="217.88900000000001"/>
    <n v="317.80399999999997"/>
    <n v="5.4695010000000002"/>
    <n v="0"/>
    <x v="3261"/>
    <x v="3671"/>
    <n v="193.666944"/>
    <n v="-196.43891099999999"/>
    <n v="1.567798"/>
    <n v="193.68791200000001"/>
    <n v="-196.41894500000001"/>
    <n v="1.570967"/>
    <n v="2.895321"/>
    <n v="3.1689999999999999E-3"/>
  </r>
  <r>
    <n v="3961"/>
    <x v="2"/>
    <s v="45-46-53-54-60-61"/>
    <s v="45-46-53-54-60-61"/>
    <x v="0"/>
    <x v="3918"/>
    <n v="166.91900000000001"/>
    <n v="234.2"/>
    <n v="4.7896450000000002"/>
    <n v="0"/>
    <x v="3262"/>
    <x v="3672"/>
    <n v="193.769386"/>
    <n v="-195.861469"/>
    <n v="1.566643"/>
    <n v="193.687881"/>
    <n v="-195.78476000000001"/>
    <n v="1.571393"/>
    <n v="11.192588000000001"/>
    <n v="4.7499999999999999E-3"/>
  </r>
  <r>
    <n v="3962"/>
    <x v="2"/>
    <s v="45-46-53-54-60-61"/>
    <s v="45-46-53-54-60-61"/>
    <x v="0"/>
    <x v="3919"/>
    <n v="140.917"/>
    <n v="241.78100000000001"/>
    <n v="4.774826"/>
    <n v="0"/>
    <x v="3263"/>
    <x v="3673"/>
    <n v="193.69626"/>
    <n v="-195.10209699999999"/>
    <n v="1.5701780000000001"/>
    <n v="193.68756099999999"/>
    <n v="-195.10713200000001"/>
    <n v="1.5709500000000001"/>
    <n v="1.0050479999999999"/>
    <n v="7.7200000000000001E-4"/>
  </r>
  <r>
    <n v="3963"/>
    <x v="2"/>
    <s v="45-46-53-54-60-61"/>
    <s v="45-46-53-54-60-61"/>
    <x v="0"/>
    <x v="3920"/>
    <n v="170.102"/>
    <n v="208.613"/>
    <n v="6.5599879999999997"/>
    <n v="0"/>
    <x v="3264"/>
    <x v="3674"/>
    <n v="193.654526"/>
    <n v="-194.09450000000001"/>
    <n v="1.5712980000000001"/>
    <n v="193.68730199999999"/>
    <n v="-194.137833"/>
    <n v="1.5708949999999999"/>
    <n v="5.4332209999999996"/>
    <n v="4.0299999999999998E-4"/>
  </r>
  <r>
    <n v="3964"/>
    <x v="2"/>
    <s v="45-46-53-54-60-61"/>
    <s v="45-46-53-54-60-61"/>
    <x v="0"/>
    <x v="3921"/>
    <n v="227.976"/>
    <n v="298.33999999999997"/>
    <n v="4.4409970000000003"/>
    <n v="0"/>
    <x v="3265"/>
    <x v="3675"/>
    <n v="193.756519"/>
    <n v="-193.44999000000001"/>
    <n v="1.5716619999999999"/>
    <n v="193.68725599999999"/>
    <n v="-193.384064"/>
    <n v="1.5713109999999999"/>
    <n v="9.5621840000000002"/>
    <n v="3.5100000000000002E-4"/>
  </r>
  <r>
    <n v="3965"/>
    <x v="2"/>
    <s v="45-46-53-54-60-61"/>
    <s v="45-46-53-54-60-61"/>
    <x v="0"/>
    <x v="3922"/>
    <n v="174.619"/>
    <n v="298.072"/>
    <n v="5.6063169999999998"/>
    <n v="0"/>
    <x v="3266"/>
    <x v="3676"/>
    <n v="193.648167"/>
    <n v="-192.591296"/>
    <n v="1.570937"/>
    <n v="193.68693500000001"/>
    <n v="-192.63433800000001"/>
    <n v="1.5707679999999999"/>
    <n v="5.7927980000000003"/>
    <n v="1.7000000000000001E-4"/>
  </r>
  <r>
    <n v="3966"/>
    <x v="2"/>
    <s v="45-46-53-54-60-61"/>
    <s v="45-46-53-54-60-61"/>
    <x v="0"/>
    <x v="3923"/>
    <n v="209.94399999999999"/>
    <n v="262.077"/>
    <n v="4.548273"/>
    <n v="0"/>
    <x v="3267"/>
    <x v="3677"/>
    <n v="193.59562399999999"/>
    <n v="-191.87230299999999"/>
    <n v="1.5767009999999999"/>
    <n v="193.686905"/>
    <n v="-191.898819"/>
    <n v="1.571269"/>
    <n v="9.505452"/>
    <n v="5.4330000000000003E-3"/>
  </r>
  <r>
    <n v="3967"/>
    <x v="2"/>
    <s v="45-46-53-54-60-61"/>
    <s v="45-46-53-54-60-61"/>
    <x v="0"/>
    <x v="3924"/>
    <n v="245.91800000000001"/>
    <n v="293.589"/>
    <n v="5.6381249999999996"/>
    <n v="0"/>
    <x v="3268"/>
    <x v="3678"/>
    <n v="193.64551399999999"/>
    <n v="-190.890894"/>
    <n v="1.572014"/>
    <n v="193.686722"/>
    <n v="-190.93945299999999"/>
    <n v="1.5712569999999999"/>
    <n v="6.3687300000000002"/>
    <n v="7.5699999999999997E-4"/>
  </r>
  <r>
    <n v="3968"/>
    <x v="2"/>
    <s v="45-46-53-54-60-61"/>
    <s v="45-46-53-54-60-61"/>
    <x v="0"/>
    <x v="3925"/>
    <n v="195.22900000000001"/>
    <n v="220.148"/>
    <n v="5.2502389999999997"/>
    <n v="0"/>
    <x v="3269"/>
    <x v="3679"/>
    <n v="193.68557200000001"/>
    <n v="-190.25081299999999"/>
    <n v="1.565421"/>
    <n v="193.68640099999999"/>
    <n v="-190.22586100000001"/>
    <n v="1.5707580000000001"/>
    <n v="2.4965739999999998"/>
    <n v="5.3359999999999996E-3"/>
  </r>
  <r>
    <n v="3969"/>
    <x v="2"/>
    <s v="45-46-53-54-60-61"/>
    <s v="45-46-53-54-60-61"/>
    <x v="0"/>
    <x v="3926"/>
    <n v="238.184"/>
    <n v="361.53699999999998"/>
    <n v="4.6743249999999996"/>
    <n v="0"/>
    <x v="3270"/>
    <x v="3680"/>
    <n v="193.66408200000001"/>
    <n v="-189.46970099999999"/>
    <n v="1.5718080000000001"/>
    <n v="193.686386"/>
    <n v="-189.50791899999999"/>
    <n v="1.5712680000000001"/>
    <n v="4.4250350000000003"/>
    <n v="5.4100000000000003E-4"/>
  </r>
  <r>
    <n v="3970"/>
    <x v="2"/>
    <s v="45-46-53-54-60-61"/>
    <s v="45-46-53-54-60-61"/>
    <x v="0"/>
    <x v="3927"/>
    <n v="255.62799999999999"/>
    <n v="326.67"/>
    <n v="5.415362"/>
    <n v="0"/>
    <x v="3271"/>
    <x v="3681"/>
    <n v="193.69040699999999"/>
    <n v="-188.544444"/>
    <n v="1.5705849999999999"/>
    <n v="193.68614199999999"/>
    <n v="-188.53919999999999"/>
    <n v="1.5712600000000001"/>
    <n v="0.67596699999999998"/>
    <n v="6.7400000000000001E-4"/>
  </r>
  <r>
    <n v="3971"/>
    <x v="2"/>
    <s v="45-46-53-54-60-61"/>
    <s v="45-46-53-54-60-61"/>
    <x v="0"/>
    <x v="3928"/>
    <n v="170.869"/>
    <n v="292.56799999999998"/>
    <n v="5.3826239999999999"/>
    <n v="0"/>
    <x v="3272"/>
    <x v="3682"/>
    <n v="193.678721"/>
    <n v="-187.80466200000001"/>
    <n v="1.5723469999999999"/>
    <n v="193.685822"/>
    <n v="-187.807816"/>
    <n v="1.5707679999999999"/>
    <n v="0.77693800000000002"/>
    <n v="1.5790000000000001E-3"/>
  </r>
  <r>
    <n v="3972"/>
    <x v="2"/>
    <s v="45-46-53-54-60-61"/>
    <s v="45-46-53-54-60-61"/>
    <x v="0"/>
    <x v="3929"/>
    <n v="176.822"/>
    <n v="213.619"/>
    <n v="5.3406640000000003"/>
    <n v="0"/>
    <x v="3273"/>
    <x v="2393"/>
    <n v="193.739566"/>
    <n v="-187.118178"/>
    <n v="1.570608"/>
    <n v="193.685822"/>
    <n v="-187.07723999999999"/>
    <n v="1.571245"/>
    <n v="6.7560269999999996"/>
    <n v="6.3599999999999996E-4"/>
  </r>
  <r>
    <n v="3973"/>
    <x v="2"/>
    <s v="45-46-53-54-60-61"/>
    <s v="45-46-53-54-60-61"/>
    <x v="0"/>
    <x v="3930"/>
    <n v="215.98400000000001"/>
    <n v="388.10199999999998"/>
    <n v="5.834613"/>
    <n v="0"/>
    <x v="148"/>
    <x v="3683"/>
    <n v="193.65168"/>
    <n v="-186.333449"/>
    <n v="1.5673250000000001"/>
    <n v="193.685486"/>
    <n v="-186.34989899999999"/>
    <n v="1.570762"/>
    <n v="3.7595730000000001"/>
    <n v="3.437E-3"/>
  </r>
  <r>
    <n v="3974"/>
    <x v="1"/>
    <s v="45-46-53-60-61"/>
    <s v="45-46-53-60-61"/>
    <x v="0"/>
    <x v="3931"/>
    <n v="204.90199999999999"/>
    <n v="292.61799999999999"/>
    <n v="4.6247780000000001"/>
    <n v="0"/>
    <x v="3274"/>
    <x v="3684"/>
    <n v="193.65752499999999"/>
    <n v="-185.33567300000001"/>
    <n v="1.573204"/>
    <n v="193.68525700000001"/>
    <n v="-185.38443000000001"/>
    <n v="1.5707789999999999"/>
    <n v="5.6091800000000003"/>
    <n v="2.4250000000000001E-3"/>
  </r>
  <r>
    <n v="3975"/>
    <x v="2"/>
    <s v="45-46-53-59-60-61"/>
    <s v="45-46-53-59-60-61"/>
    <x v="0"/>
    <x v="3932"/>
    <n v="159.34899999999999"/>
    <n v="253.821"/>
    <n v="5.6712910000000001"/>
    <n v="0"/>
    <x v="3275"/>
    <x v="3685"/>
    <n v="193.71554800000001"/>
    <n v="-184.68901399999999"/>
    <n v="1.571407"/>
    <n v="193.68525700000001"/>
    <n v="-184.66113300000001"/>
    <n v="1.5712889999999999"/>
    <n v="4.1169539999999998"/>
    <n v="1.18E-4"/>
  </r>
  <r>
    <n v="3976"/>
    <x v="2"/>
    <s v="45-46-53-59-60-61"/>
    <s v="45-46-53-59-60-61"/>
    <x v="0"/>
    <x v="3933"/>
    <n v="250.01300000000001"/>
    <n v="408.89299999999997"/>
    <n v="4.0212159999999999"/>
    <n v="0"/>
    <x v="3276"/>
    <x v="3686"/>
    <n v="193.67518899999999"/>
    <n v="-183.940213"/>
    <n v="1.571399"/>
    <n v="193.68489099999999"/>
    <n v="-183.936722"/>
    <n v="1.5708040000000001"/>
    <n v="1.031083"/>
    <n v="5.9500000000000004E-4"/>
  </r>
  <r>
    <n v="3977"/>
    <x v="4"/>
    <s v="45-46-52-53-59-60-61"/>
    <s v="45-46-52-53-59-60-61"/>
    <x v="0"/>
    <x v="3934"/>
    <n v="227.74299999999999"/>
    <n v="320.03300000000002"/>
    <n v="7.3246719999999996"/>
    <n v="0"/>
    <x v="3277"/>
    <x v="3687"/>
    <n v="193.67155399999999"/>
    <n v="-182.96504899999999"/>
    <n v="1.5717490000000001"/>
    <n v="193.684662"/>
    <n v="-182.968491"/>
    <n v="1.5707869999999999"/>
    <n v="1.3552059999999999"/>
    <n v="9.6199999999999996E-4"/>
  </r>
  <r>
    <n v="3978"/>
    <x v="4"/>
    <s v="45-46-52-53-59-60-61"/>
    <s v="45-46-52-53-59-60-61"/>
    <x v="0"/>
    <x v="3935"/>
    <n v="173.785"/>
    <n v="257.95699999999999"/>
    <n v="6.9652010000000004"/>
    <n v="0"/>
    <x v="3278"/>
    <x v="145"/>
    <n v="193.61591300000001"/>
    <n v="-182.183742"/>
    <n v="1.565458"/>
    <n v="193.684662"/>
    <n v="-182.24148600000001"/>
    <n v="1.571294"/>
    <n v="8.9781440000000003"/>
    <n v="5.8370000000000002E-3"/>
  </r>
  <r>
    <n v="3979"/>
    <x v="4"/>
    <s v="45-46-52-53-59-60-61"/>
    <s v="45-46-52-53-59-60-61"/>
    <x v="0"/>
    <x v="3936"/>
    <n v="193.24"/>
    <n v="410.173"/>
    <n v="5.6846249999999996"/>
    <n v="0"/>
    <x v="3279"/>
    <x v="3688"/>
    <n v="193.67925299999999"/>
    <n v="-181.46231399999999"/>
    <n v="1.572406"/>
    <n v="193.68429599999999"/>
    <n v="-181.51473999999999"/>
    <n v="1.5708279999999999"/>
    <n v="5.2668229999999996"/>
    <n v="1.578E-3"/>
  </r>
  <r>
    <n v="3980"/>
    <x v="2"/>
    <s v="45-52-53-59-60-61"/>
    <s v="45-52-53-59-60-61"/>
    <x v="0"/>
    <x v="3937"/>
    <n v="166.3"/>
    <n v="344.67"/>
    <n v="5.7797710000000002"/>
    <n v="0"/>
    <x v="3280"/>
    <x v="3689"/>
    <n v="193.754334"/>
    <n v="-180.58235500000001"/>
    <n v="1.571977"/>
    <n v="193.68403599999999"/>
    <n v="-180.546875"/>
    <n v="1.5708409999999999"/>
    <n v="7.8743850000000002"/>
    <n v="1.1360000000000001E-3"/>
  </r>
  <r>
    <n v="3981"/>
    <x v="2"/>
    <s v="45-52-53-59-60-61"/>
    <s v="45-52-53-59-60-61"/>
    <x v="0"/>
    <x v="3938"/>
    <n v="208.61"/>
    <n v="260.68799999999999"/>
    <n v="5.6962650000000004"/>
    <n v="0"/>
    <x v="3281"/>
    <x v="3690"/>
    <n v="193.695978"/>
    <n v="-179.85366999999999"/>
    <n v="1.57544"/>
    <n v="193.68388400000001"/>
    <n v="-179.82153299999999"/>
    <n v="1.5713999999999999"/>
    <n v="3.4336959999999999"/>
    <n v="4.0410000000000003E-3"/>
  </r>
  <r>
    <n v="3982"/>
    <x v="2"/>
    <s v="45-52-53-59-60-61"/>
    <s v="45-52-53-59-60-61"/>
    <x v="0"/>
    <x v="3939"/>
    <n v="192.09800000000001"/>
    <n v="241.24299999999999"/>
    <n v="5.7374790000000004"/>
    <n v="0"/>
    <x v="3282"/>
    <x v="3691"/>
    <n v="193.60743500000001"/>
    <n v="-179.066068"/>
    <n v="1.5783039999999999"/>
    <n v="193.68351699999999"/>
    <n v="-179.09622200000001"/>
    <n v="1.570892"/>
    <n v="8.1840410000000006"/>
    <n v="7.4120000000000002E-3"/>
  </r>
  <r>
    <n v="3983"/>
    <x v="2"/>
    <s v="45-52-53-59-60-61"/>
    <s v="45-52-53-59-60-61"/>
    <x v="0"/>
    <x v="3940"/>
    <n v="134.255"/>
    <n v="237.03700000000001"/>
    <n v="6.8233740000000003"/>
    <n v="0"/>
    <x v="3283"/>
    <x v="789"/>
    <n v="193.67066700000001"/>
    <n v="-178.11982499999999"/>
    <n v="1.5706150000000001"/>
    <n v="193.683258"/>
    <n v="-178.128693"/>
    <n v="1.5708390000000001"/>
    <n v="1.5400469999999999"/>
    <n v="2.23E-4"/>
  </r>
  <r>
    <n v="3984"/>
    <x v="2"/>
    <s v="45-52-53-59-60-61"/>
    <s v="45-52-53-59-60-61"/>
    <x v="0"/>
    <x v="3941"/>
    <n v="171.26499999999999"/>
    <n v="208.57400000000001"/>
    <n v="4.9609750000000004"/>
    <n v="0"/>
    <x v="3284"/>
    <x v="2642"/>
    <n v="193.70860500000001"/>
    <n v="-177.42542700000001"/>
    <n v="1.5695429999999999"/>
    <n v="193.683243"/>
    <n v="-177.40269499999999"/>
    <n v="1.5713090000000001"/>
    <n v="3.4058510000000002"/>
    <n v="1.766E-3"/>
  </r>
  <r>
    <n v="3985"/>
    <x v="2"/>
    <s v="45-52-53-59-60-61"/>
    <s v="45-52-53-59-60-61"/>
    <x v="0"/>
    <x v="3942"/>
    <n v="179.06299999999999"/>
    <n v="358.50900000000001"/>
    <n v="5.3713629999999997"/>
    <n v="0"/>
    <x v="3285"/>
    <x v="3692"/>
    <n v="193.663422"/>
    <n v="-176.684518"/>
    <n v="1.567609"/>
    <n v="193.682907"/>
    <n v="-176.67654400000001"/>
    <n v="1.570816"/>
    <n v="2.1053769999999998"/>
    <n v="3.2070000000000002E-3"/>
  </r>
  <r>
    <n v="3986"/>
    <x v="2"/>
    <s v="45-52-53-59-60-61"/>
    <s v="45-52-53-59-60-61"/>
    <x v="0"/>
    <x v="3943"/>
    <n v="262.44099999999997"/>
    <n v="302.30399999999997"/>
    <n v="4.7544240000000002"/>
    <n v="0"/>
    <x v="3286"/>
    <x v="3693"/>
    <n v="193.64848499999999"/>
    <n v="-175.920062"/>
    <n v="1.57104"/>
    <n v="193.68289200000001"/>
    <n v="-175.95056199999999"/>
    <n v="1.571305"/>
    <n v="4.59788"/>
    <n v="2.6499999999999999E-4"/>
  </r>
  <r>
    <n v="3987"/>
    <x v="1"/>
    <s v="45-52-53-59-60"/>
    <s v="45-52-53-59-60"/>
    <x v="0"/>
    <x v="3944"/>
    <n v="151.13"/>
    <n v="266.99599999999998"/>
    <n v="5.4037009999999999"/>
    <n v="0"/>
    <x v="3287"/>
    <x v="3694"/>
    <n v="193.64194800000001"/>
    <n v="-175.00925100000001"/>
    <n v="1.5674669999999999"/>
    <n v="193.68270899999999"/>
    <n v="-174.982788"/>
    <n v="1.571231"/>
    <n v="4.8598080000000001"/>
    <n v="3.764E-3"/>
  </r>
  <r>
    <n v="3988"/>
    <x v="1"/>
    <s v="45-52-53-59-60"/>
    <s v="45-52-53-59-60"/>
    <x v="0"/>
    <x v="3945"/>
    <n v="213.87700000000001"/>
    <n v="347.05099999999999"/>
    <n v="4.6638849999999996"/>
    <n v="0"/>
    <x v="3288"/>
    <x v="3695"/>
    <n v="193.63236599999999"/>
    <n v="-174.19808900000001"/>
    <n v="1.5697620000000001"/>
    <n v="193.68235799999999"/>
    <n v="-174.25706500000001"/>
    <n v="1.570727"/>
    <n v="7.7312799999999999"/>
    <n v="9.6500000000000004E-4"/>
  </r>
  <r>
    <n v="3989"/>
    <x v="1"/>
    <s v="45-52-53-59-60"/>
    <s v="45-52-53-59-60"/>
    <x v="0"/>
    <x v="3946"/>
    <n v="135.703"/>
    <n v="220.69200000000001"/>
    <n v="2.8691430000000002"/>
    <n v="0"/>
    <x v="3289"/>
    <x v="1702"/>
    <n v="193.68450200000001"/>
    <n v="-173.52297899999999"/>
    <n v="1.5720019999999999"/>
    <n v="193.68244899999999"/>
    <n v="-173.53131099999999"/>
    <n v="1.571178"/>
    <n v="0.85813600000000001"/>
    <n v="8.25E-4"/>
  </r>
  <r>
    <n v="3990"/>
    <x v="1"/>
    <s v="45-52-53-59-60"/>
    <s v="45-52-53-59-60"/>
    <x v="0"/>
    <x v="3947"/>
    <n v="127.16200000000001"/>
    <n v="286.57"/>
    <n v="4.4987510000000004"/>
    <n v="0"/>
    <x v="2814"/>
    <x v="3243"/>
    <n v="193.59283300000001"/>
    <n v="-172.80599100000001"/>
    <n v="1.5659890000000001"/>
    <n v="193.68220500000001"/>
    <n v="-172.805511"/>
    <n v="1.570678"/>
    <n v="8.9373419999999992"/>
    <n v="4.6889999999999996E-3"/>
  </r>
  <r>
    <n v="3991"/>
    <x v="1"/>
    <s v="45-52-53-59-60"/>
    <s v="45-52-53-59-60"/>
    <x v="0"/>
    <x v="3948"/>
    <n v="209.17500000000001"/>
    <n v="346.28199999999998"/>
    <n v="6.098986"/>
    <n v="0"/>
    <x v="3290"/>
    <x v="3696"/>
    <n v="193.669344"/>
    <n v="-171.82101800000001"/>
    <n v="1.570346"/>
    <n v="193.68215900000001"/>
    <n v="-171.83776900000001"/>
    <n v="1.570624"/>
    <n v="2.109067"/>
    <n v="2.7700000000000001E-4"/>
  </r>
  <r>
    <n v="3992"/>
    <x v="1"/>
    <s v="45-52-53-59-60"/>
    <s v="45-52-53-59-60"/>
    <x v="0"/>
    <x v="3949"/>
    <n v="154.09200000000001"/>
    <n v="410.19799999999998"/>
    <n v="3.8735409999999999"/>
    <n v="0"/>
    <x v="3291"/>
    <x v="3697"/>
    <n v="193.65887599999999"/>
    <n v="-171.11751000000001"/>
    <n v="1.5730740000000001"/>
    <n v="193.68228099999999"/>
    <n v="-171.11077900000001"/>
    <n v="1.571094"/>
    <n v="2.4354149999999999"/>
    <n v="1.9810000000000001E-3"/>
  </r>
  <r>
    <n v="3993"/>
    <x v="0"/>
    <s v="45-52-59-60"/>
    <s v="45-52-59-60"/>
    <x v="0"/>
    <x v="3950"/>
    <n v="112.876"/>
    <n v="325.02699999999999"/>
    <n v="3.55722"/>
    <n v="0"/>
    <x v="3292"/>
    <x v="3698"/>
    <n v="193.521278"/>
    <n v="-170.340102"/>
    <n v="1.564864"/>
    <n v="193.682129"/>
    <n v="-170.37188699999999"/>
    <n v="1.5706230000000001"/>
    <n v="16.396167999999999"/>
    <n v="5.7580000000000001E-3"/>
  </r>
  <r>
    <n v="3994"/>
    <x v="0"/>
    <s v="45-52-59-60"/>
    <s v="45-52-59-60"/>
    <x v="0"/>
    <x v="3951"/>
    <n v="174.03399999999999"/>
    <n v="344.49900000000002"/>
    <n v="3.9493499999999999"/>
    <n v="0"/>
    <x v="3293"/>
    <x v="3699"/>
    <n v="193.723197"/>
    <n v="-169.360894"/>
    <n v="1.5689299999999999"/>
    <n v="193.68208300000001"/>
    <n v="-169.344742"/>
    <n v="1.5706850000000001"/>
    <n v="4.4172520000000004"/>
    <n v="1.755E-3"/>
  </r>
  <r>
    <n v="3995"/>
    <x v="0"/>
    <s v="45-52-59-60"/>
    <s v="45-52-59-60"/>
    <x v="0"/>
    <x v="3952"/>
    <n v="187.239"/>
    <n v="307.47500000000002"/>
    <n v="3.7292990000000001"/>
    <n v="0"/>
    <x v="3294"/>
    <x v="3700"/>
    <n v="193.63716600000001"/>
    <n v="-168.485738"/>
    <n v="1.5716749999999999"/>
    <n v="193.68220500000001"/>
    <n v="-168.53242499999999"/>
    <n v="1.5710010000000001"/>
    <n v="6.4870349999999997"/>
    <n v="6.7500000000000004E-4"/>
  </r>
  <r>
    <n v="3996"/>
    <x v="3"/>
    <s v="52-59-60"/>
    <s v="52-59-60"/>
    <x v="0"/>
    <x v="3953"/>
    <n v="113.991"/>
    <n v="278.322"/>
    <n v="2.0930399999999998"/>
    <n v="0"/>
    <x v="3295"/>
    <x v="3701"/>
    <n v="193.77057199999999"/>
    <n v="-167.739408"/>
    <n v="1.5684119999999999"/>
    <n v="193.682098"/>
    <n v="-167.679306"/>
    <n v="1.5707"/>
    <n v="10.695709000000001"/>
    <n v="2.2880000000000001E-3"/>
  </r>
  <r>
    <n v="3997"/>
    <x v="3"/>
    <s v="52-59-60"/>
    <s v="52-59-60"/>
    <x v="0"/>
    <x v="3954"/>
    <n v="135.71199999999999"/>
    <n v="293.22699999999998"/>
    <n v="4.2860519999999998"/>
    <n v="0"/>
    <x v="3296"/>
    <x v="3702"/>
    <n v="193.55670699999999"/>
    <n v="-166.46552"/>
    <n v="1.561596"/>
    <n v="193.682098"/>
    <n v="-166.474152"/>
    <n v="1.5707169999999999"/>
    <n v="12.568783"/>
    <n v="9.1210000000000006E-3"/>
  </r>
  <r>
    <n v="3998"/>
    <x v="3"/>
    <s v="52-59-60"/>
    <s v="52-59-60"/>
    <x v="0"/>
    <x v="3955"/>
    <n v="99.253"/>
    <n v="329.72800000000001"/>
    <n v="2.4526949999999998"/>
    <n v="0"/>
    <x v="3297"/>
    <x v="3703"/>
    <n v="193.82498100000001"/>
    <n v="-165.64939699999999"/>
    <n v="1.568946"/>
    <n v="193.68218999999999"/>
    <n v="-165.51928699999999"/>
    <n v="1.570827"/>
    <n v="19.317785000000001"/>
    <n v="1.8810000000000001E-3"/>
  </r>
  <r>
    <n v="3999"/>
    <x v="3"/>
    <s v="52-59-60"/>
    <s v="52-59-60"/>
    <x v="0"/>
    <x v="3956"/>
    <n v="119.86"/>
    <n v="333.322"/>
    <n v="3.2547950000000001"/>
    <n v="0"/>
    <x v="3298"/>
    <x v="3704"/>
    <n v="193.70726099999999"/>
    <n v="-164.57839200000001"/>
    <n v="1.5634129999999999"/>
    <n v="193.68241900000001"/>
    <n v="-164.52226300000001"/>
    <n v="1.5705439999999999"/>
    <n v="6.1381639999999997"/>
    <n v="7.1310000000000002E-3"/>
  </r>
  <r>
    <n v="4000"/>
    <x v="3"/>
    <s v="52-59-60"/>
    <s v="52-59-60"/>
    <x v="0"/>
    <x v="3957"/>
    <n v="85.89"/>
    <n v="198.99600000000001"/>
    <n v="3.225196"/>
    <n v="0"/>
    <x v="3299"/>
    <x v="3705"/>
    <n v="193.67173700000001"/>
    <n v="-163.452888"/>
    <n v="1.5719799999999999"/>
    <n v="193.682816"/>
    <n v="-163.484116"/>
    <n v="1.570459"/>
    <n v="3.31345"/>
    <n v="1.5219999999999999E-3"/>
  </r>
  <r>
    <n v="4001"/>
    <x v="3"/>
    <s v="52-59-60"/>
    <s v="52-59-60"/>
    <x v="0"/>
    <x v="3958"/>
    <n v="81.471999999999994"/>
    <n v="525.34900000000005"/>
    <n v="3.3131699999999999"/>
    <n v="0"/>
    <x v="3300"/>
    <x v="3706"/>
    <n v="193.68789000000001"/>
    <n v="-162.399179"/>
    <n v="1.5689550000000001"/>
    <n v="193.68327300000001"/>
    <n v="-162.40631099999999"/>
    <n v="1.5703370000000001"/>
    <n v="0.84958800000000001"/>
    <n v="1.382E-3"/>
  </r>
  <r>
    <n v="4002"/>
    <x v="3"/>
    <s v="52-59-60"/>
    <s v="52-59-60"/>
    <x v="0"/>
    <x v="3959"/>
    <n v="115.455"/>
    <n v="297.48599999999999"/>
    <n v="5.3983920000000003"/>
    <n v="0"/>
    <x v="3301"/>
    <x v="3707"/>
    <n v="193.44618"/>
    <n v="-160.74512799999999"/>
    <n v="1.5626260000000001"/>
    <n v="193.684158"/>
    <n v="-160.90948499999999"/>
    <n v="1.5701769999999999"/>
    <n v="28.921749999999999"/>
    <n v="7.5510000000000004E-3"/>
  </r>
  <r>
    <n v="4003"/>
    <x v="3"/>
    <s v="52-59-60"/>
    <s v="52-59-60"/>
    <x v="0"/>
    <x v="2129"/>
    <n v="105.97"/>
    <n v="391.298"/>
    <n v="2.9103370000000002"/>
    <n v="0"/>
    <x v="3302"/>
    <x v="3708"/>
    <n v="193.69170299999999"/>
    <n v="-159.763668"/>
    <n v="1.5694589999999999"/>
    <n v="193.68499800000001"/>
    <n v="-159.74556000000001"/>
    <n v="1.5700829999999999"/>
    <n v="1.9309670000000001"/>
    <n v="6.2399999999999999E-4"/>
  </r>
  <r>
    <n v="4004"/>
    <x v="3"/>
    <s v="52-59-60"/>
    <s v="52-59-60"/>
    <x v="0"/>
    <x v="3960"/>
    <n v="96.781999999999996"/>
    <n v="315.072"/>
    <n v="4.3723749999999999"/>
    <n v="0"/>
    <x v="3303"/>
    <x v="3709"/>
    <n v="193.47491099999999"/>
    <n v="-158.361964"/>
    <n v="1.5688580000000001"/>
    <n v="193.68592799999999"/>
    <n v="-158.566193"/>
    <n v="1.569984"/>
    <n v="29.366250000000001"/>
    <n v="1.126E-3"/>
  </r>
  <r>
    <n v="4005"/>
    <x v="3"/>
    <s v="52-59-60"/>
    <s v="52-59-60"/>
    <x v="0"/>
    <x v="3961"/>
    <n v="103.654"/>
    <n v="244.577"/>
    <n v="4.2546670000000004"/>
    <n v="0"/>
    <x v="3304"/>
    <x v="3710"/>
    <n v="193.62216000000001"/>
    <n v="-157.00315599999999"/>
    <n v="1.5627850000000001"/>
    <n v="193.687286"/>
    <n v="-157.01795999999999"/>
    <n v="1.5698529999999999"/>
    <n v="6.6787919999999996"/>
    <n v="7.0679999999999996E-3"/>
  </r>
  <r>
    <n v="4006"/>
    <x v="3"/>
    <s v="52-59-60"/>
    <s v="52-59-60"/>
    <x v="0"/>
    <x v="3962"/>
    <n v="114.59099999999999"/>
    <n v="270.78800000000001"/>
    <n v="3.6333609999999998"/>
    <n v="0"/>
    <x v="3305"/>
    <x v="3711"/>
    <n v="193.66859199999999"/>
    <n v="-155.88202200000001"/>
    <n v="1.5601419999999999"/>
    <n v="193.688354"/>
    <n v="-155.89286799999999"/>
    <n v="1.5698289999999999"/>
    <n v="2.2543030000000002"/>
    <n v="9.6869999999999994E-3"/>
  </r>
  <r>
    <n v="4007"/>
    <x v="3"/>
    <s v="52-59-60"/>
    <s v="52-59-60"/>
    <x v="0"/>
    <x v="3963"/>
    <n v="106.349"/>
    <n v="221.99100000000001"/>
    <n v="4.4236420000000001"/>
    <n v="0"/>
    <x v="3306"/>
    <x v="3712"/>
    <n v="193.712593"/>
    <n v="-154.467558"/>
    <n v="1.570686"/>
    <n v="193.68995699999999"/>
    <n v="-154.44293200000001"/>
    <n v="1.569769"/>
    <n v="3.3449689999999999"/>
    <n v="9.1600000000000004E-4"/>
  </r>
  <r>
    <n v="4008"/>
    <x v="3"/>
    <s v="52-59-60"/>
    <s v="52-59-60"/>
    <x v="0"/>
    <x v="3964"/>
    <n v="121.932"/>
    <n v="272.04000000000002"/>
    <n v="3.4254609999999999"/>
    <n v="0"/>
    <x v="3307"/>
    <x v="3713"/>
    <n v="193.69647900000001"/>
    <n v="-153.39042799999999"/>
    <n v="1.569485"/>
    <n v="193.69116199999999"/>
    <n v="-153.38510099999999"/>
    <n v="1.56945"/>
    <n v="0.75264399999999998"/>
    <n v="3.4999999999999997E-5"/>
  </r>
  <r>
    <n v="4009"/>
    <x v="3"/>
    <s v="52-59-60"/>
    <s v="52-59-60"/>
    <x v="0"/>
    <x v="3965"/>
    <n v="81.603999999999999"/>
    <n v="240.24100000000001"/>
    <n v="2.979943"/>
    <n v="0"/>
    <x v="3308"/>
    <x v="3714"/>
    <n v="193.695257"/>
    <n v="-152.34253100000001"/>
    <n v="1.5753090000000001"/>
    <n v="193.69252"/>
    <n v="-152.34556599999999"/>
    <n v="1.569666"/>
    <n v="0.40871499999999999"/>
    <n v="5.6429999999999996E-3"/>
  </r>
  <r>
    <n v="4010"/>
    <x v="3"/>
    <s v="52-59-60"/>
    <s v="52-59-60"/>
    <x v="0"/>
    <x v="3966"/>
    <n v="81.849000000000004"/>
    <n v="207.31399999999999"/>
    <n v="4.0501810000000003"/>
    <n v="0"/>
    <x v="3309"/>
    <x v="3715"/>
    <n v="193.71159800000001"/>
    <n v="-150.996544"/>
    <n v="1.5694269999999999"/>
    <n v="193.694366"/>
    <n v="-150.98286400000001"/>
    <n v="1.569598"/>
    <n v="2.2001059999999999"/>
    <n v="1.7100000000000001E-4"/>
  </r>
  <r>
    <n v="4011"/>
    <x v="3"/>
    <s v="52-59-60"/>
    <s v="52-59-60"/>
    <x v="0"/>
    <x v="3967"/>
    <n v="135.94"/>
    <n v="336.45400000000001"/>
    <n v="2.9992139999999998"/>
    <n v="0"/>
    <x v="3310"/>
    <x v="3716"/>
    <n v="193.67955699999999"/>
    <n v="-149.95306600000001"/>
    <n v="1.5661689999999999"/>
    <n v="193.69563299999999"/>
    <n v="-149.97807299999999"/>
    <n v="1.5692699999999999"/>
    <n v="2.9728699999999999"/>
    <n v="3.1020000000000002E-3"/>
  </r>
  <r>
    <n v="4012"/>
    <x v="3"/>
    <s v="52-59-60"/>
    <s v="52-59-60"/>
    <x v="0"/>
    <x v="3968"/>
    <n v="86.4"/>
    <n v="291.988"/>
    <n v="3.4565419999999998"/>
    <n v="0"/>
    <x v="3311"/>
    <x v="3717"/>
    <n v="193.69858199999999"/>
    <n v="-149.00499400000001"/>
    <n v="1.5647439999999999"/>
    <n v="193.697159"/>
    <n v="-148.98945599999999"/>
    <n v="1.5695049999999999"/>
    <n v="1.5602529999999999"/>
    <n v="4.7619999999999997E-3"/>
  </r>
  <r>
    <n v="4013"/>
    <x v="3"/>
    <s v="52-58-59"/>
    <s v="52-58-59"/>
    <x v="0"/>
    <x v="3969"/>
    <n v="83.959000000000003"/>
    <n v="259.55900000000003"/>
    <n v="3.7180230000000001"/>
    <n v="0"/>
    <x v="3312"/>
    <x v="3718"/>
    <n v="193.73975899999999"/>
    <n v="-147.69868399999999"/>
    <n v="1.5603769999999999"/>
    <n v="193.69908100000001"/>
    <n v="-147.69837999999999"/>
    <n v="1.5694969999999999"/>
    <n v="4.0679169999999996"/>
    <n v="9.1199999999999996E-3"/>
  </r>
  <r>
    <n v="4014"/>
    <x v="3"/>
    <s v="52-58-59"/>
    <s v="52-58-59"/>
    <x v="0"/>
    <x v="3970"/>
    <n v="127.27"/>
    <n v="316.89999999999998"/>
    <n v="4.350346"/>
    <n v="0"/>
    <x v="3313"/>
    <x v="3719"/>
    <n v="193.754313"/>
    <n v="-146.79285100000001"/>
    <n v="1.5666739999999999"/>
    <n v="193.700287"/>
    <n v="-146.750809"/>
    <n v="1.5692090000000001"/>
    <n v="6.845739"/>
    <n v="2.5349999999999999E-3"/>
  </r>
  <r>
    <n v="4015"/>
    <x v="3"/>
    <s v="52-58-59"/>
    <s v="52-58-59"/>
    <x v="0"/>
    <x v="3971"/>
    <n v="150.376"/>
    <n v="357.928"/>
    <n v="2.5004119999999999"/>
    <n v="0"/>
    <x v="3314"/>
    <x v="3720"/>
    <n v="193.72863799999999"/>
    <n v="-145.879841"/>
    <n v="1.55949"/>
    <n v="193.70166"/>
    <n v="-145.82051100000001"/>
    <n v="1.569612"/>
    <n v="6.5176049999999996"/>
    <n v="1.0122000000000001E-2"/>
  </r>
  <r>
    <n v="4016"/>
    <x v="3"/>
    <s v="52-58-59"/>
    <s v="52-58-59"/>
    <x v="0"/>
    <x v="3972"/>
    <n v="121.505"/>
    <n v="277.05700000000002"/>
    <n v="4.1428260000000003"/>
    <n v="0"/>
    <x v="3315"/>
    <x v="3721"/>
    <n v="193.67073400000001"/>
    <n v="-144.57801000000001"/>
    <n v="1.570595"/>
    <n v="193.70335399999999"/>
    <n v="-144.60556"/>
    <n v="1.5695939999999999"/>
    <n v="4.2697219999999998"/>
    <n v="1E-3"/>
  </r>
  <r>
    <n v="4017"/>
    <x v="3"/>
    <s v="52-58-59"/>
    <s v="52-58-59"/>
    <x v="0"/>
    <x v="3973"/>
    <n v="147.054"/>
    <n v="290.77699999999999"/>
    <n v="3.0862880000000001"/>
    <n v="0"/>
    <x v="3316"/>
    <x v="3722"/>
    <n v="193.57979900000001"/>
    <n v="-143.58799099999999"/>
    <n v="1.570068"/>
    <n v="193.70446799999999"/>
    <n v="-143.71257"/>
    <n v="1.5692200000000001"/>
    <n v="17.624434000000001"/>
    <n v="8.4800000000000001E-4"/>
  </r>
  <r>
    <n v="4018"/>
    <x v="3"/>
    <s v="52-58-59"/>
    <s v="52-58-59"/>
    <x v="0"/>
    <x v="3974"/>
    <n v="100.96599999999999"/>
    <n v="250.43299999999999"/>
    <n v="2.4605999999999999"/>
    <n v="0"/>
    <x v="3317"/>
    <x v="3723"/>
    <n v="193.73725400000001"/>
    <n v="-142.93290200000001"/>
    <n v="1.5815189999999999"/>
    <n v="193.70581100000001"/>
    <n v="-142.83480800000001"/>
    <n v="1.5695870000000001"/>
    <n v="10.300981999999999"/>
    <n v="1.1932E-2"/>
  </r>
  <r>
    <n v="4019"/>
    <x v="3"/>
    <s v="52-58-59"/>
    <s v="52-58-59"/>
    <x v="0"/>
    <x v="3975"/>
    <n v="150.328"/>
    <n v="294.93200000000002"/>
    <n v="3.6690619999999998"/>
    <n v="0"/>
    <x v="3318"/>
    <x v="3724"/>
    <n v="193.77402499999999"/>
    <n v="-141.79099299999999"/>
    <n v="1.582112"/>
    <n v="193.707458"/>
    <n v="-141.68781999999999"/>
    <n v="1.5695509999999999"/>
    <n v="12.278286"/>
    <n v="1.2560999999999999E-2"/>
  </r>
  <r>
    <n v="4020"/>
    <x v="3"/>
    <s v="52-58-59"/>
    <s v="52-58-59"/>
    <x v="0"/>
    <x v="3976"/>
    <n v="147.792"/>
    <n v="296.52499999999998"/>
    <n v="2.7585890000000002"/>
    <n v="0"/>
    <x v="3319"/>
    <x v="3725"/>
    <n v="193.73376500000001"/>
    <n v="-140.875069"/>
    <n v="1.569564"/>
    <n v="193.70855700000001"/>
    <n v="-140.845001"/>
    <n v="1.569132"/>
    <n v="3.9236580000000001"/>
    <n v="4.3199999999999998E-4"/>
  </r>
  <r>
    <n v="4021"/>
    <x v="3"/>
    <s v="52-58-59"/>
    <s v="52-58-59"/>
    <x v="0"/>
    <x v="3977"/>
    <n v="139.72999999999999"/>
    <n v="269.49700000000001"/>
    <n v="2.7369569999999999"/>
    <n v="0"/>
    <x v="3320"/>
    <x v="3726"/>
    <n v="193.677312"/>
    <n v="-140.066194"/>
    <n v="1.576627"/>
    <n v="193.709915"/>
    <n v="-140.016953"/>
    <n v="1.569555"/>
    <n v="5.9056340000000001"/>
    <n v="7.071E-3"/>
  </r>
  <r>
    <n v="4022"/>
    <x v="3"/>
    <s v="52-58-59"/>
    <s v="52-58-59"/>
    <x v="0"/>
    <x v="3978"/>
    <n v="82.326999999999998"/>
    <n v="218.80799999999999"/>
    <n v="3.9721250000000001"/>
    <n v="0"/>
    <x v="3321"/>
    <x v="3727"/>
    <n v="193.64084399999999"/>
    <n v="-138.923168"/>
    <n v="1.5637350000000001"/>
    <n v="193.71156300000001"/>
    <n v="-138.93542500000001"/>
    <n v="1.5695619999999999"/>
    <n v="7.1773709999999999"/>
    <n v="5.8269999999999997E-3"/>
  </r>
  <r>
    <n v="4023"/>
    <x v="3"/>
    <s v="52-58-59"/>
    <s v="52-58-59"/>
    <x v="0"/>
    <x v="3979"/>
    <n v="82.765000000000001"/>
    <n v="190.10499999999999"/>
    <n v="2.111456"/>
    <n v="0"/>
    <x v="3322"/>
    <x v="3728"/>
    <n v="193.691958"/>
    <n v="-138.133308"/>
    <n v="1.5712280000000001"/>
    <n v="193.71263099999999"/>
    <n v="-138.14080799999999"/>
    <n v="1.5691120000000001"/>
    <n v="2.1992259999999999"/>
    <n v="2.1159999999999998E-3"/>
  </r>
  <r>
    <n v="4024"/>
    <x v="3"/>
    <s v="52-58-59"/>
    <s v="52-58-59"/>
    <x v="0"/>
    <x v="3980"/>
    <n v="221.505"/>
    <n v="353.83"/>
    <n v="2.0687950000000002"/>
    <n v="0"/>
    <x v="3323"/>
    <x v="3729"/>
    <n v="193.73954499999999"/>
    <n v="-137.36694399999999"/>
    <n v="1.5705199999999999"/>
    <n v="193.71388200000001"/>
    <n v="-137.36084"/>
    <n v="1.569583"/>
    <n v="2.637839"/>
    <n v="9.3800000000000003E-4"/>
  </r>
  <r>
    <n v="4025"/>
    <x v="3"/>
    <s v="52-58-59"/>
    <s v="52-58-59"/>
    <x v="0"/>
    <x v="3981"/>
    <n v="136.71799999999999"/>
    <n v="260.84399999999999"/>
    <n v="3.4931950000000001"/>
    <n v="0"/>
    <x v="3324"/>
    <x v="726"/>
    <n v="193.58108300000001"/>
    <n v="-136.263497"/>
    <n v="1.577577"/>
    <n v="193.71528599999999"/>
    <n v="-136.35672"/>
    <n v="1.5696289999999999"/>
    <n v="16.340467"/>
    <n v="7.9480000000000002E-3"/>
  </r>
  <r>
    <n v="4026"/>
    <x v="3"/>
    <s v="52-58-59"/>
    <s v="52-58-59"/>
    <x v="0"/>
    <x v="3982"/>
    <n v="94.191000000000003"/>
    <n v="218.74700000000001"/>
    <n v="1.924601"/>
    <n v="0"/>
    <x v="3325"/>
    <x v="3730"/>
    <n v="193.657477"/>
    <n v="-135.60265799999999"/>
    <n v="1.574732"/>
    <n v="193.71618699999999"/>
    <n v="-135.63102699999999"/>
    <n v="1.569137"/>
    <n v="6.5204279999999999"/>
    <n v="5.5950000000000001E-3"/>
  </r>
  <r>
    <n v="4027"/>
    <x v="3"/>
    <s v="52-58-59"/>
    <s v="52-58-59"/>
    <x v="0"/>
    <x v="3983"/>
    <n v="109.946"/>
    <n v="220.68299999999999"/>
    <n v="2.0731459999999999"/>
    <n v="0"/>
    <x v="3326"/>
    <x v="3731"/>
    <n v="193.742997"/>
    <n v="-134.981729"/>
    <n v="1.565285"/>
    <n v="193.71736100000001"/>
    <n v="-134.92039500000001"/>
    <n v="1.5696570000000001"/>
    <n v="6.6476150000000001"/>
    <n v="4.372E-3"/>
  </r>
  <r>
    <n v="4028"/>
    <x v="0"/>
    <s v="51-52-58-59"/>
    <s v="51-52-58-59"/>
    <x v="0"/>
    <x v="3984"/>
    <n v="134.46700000000001"/>
    <n v="312.721"/>
    <n v="2.7438750000000001"/>
    <n v="0"/>
    <x v="3327"/>
    <x v="3732"/>
    <n v="193.72984099999999"/>
    <n v="-134.159187"/>
    <n v="1.562662"/>
    <n v="193.71812399999999"/>
    <n v="-134.21170000000001"/>
    <n v="1.5691809999999999"/>
    <n v="5.3805110000000003"/>
    <n v="6.5189999999999996E-3"/>
  </r>
  <r>
    <n v="4029"/>
    <x v="0"/>
    <s v="51-52-58-59"/>
    <s v="51-52-58-59"/>
    <x v="0"/>
    <x v="3985"/>
    <n v="182.84200000000001"/>
    <n v="284.08600000000001"/>
    <n v="3.1962100000000002"/>
    <n v="0"/>
    <x v="3328"/>
    <x v="3733"/>
    <n v="193.74901299999999"/>
    <n v="-133.28732199999999"/>
    <n v="1.566605"/>
    <n v="193.719528"/>
    <n v="-133.25235000000001"/>
    <n v="1.5691470000000001"/>
    <n v="4.5742900000000004"/>
    <n v="2.542E-3"/>
  </r>
  <r>
    <n v="4030"/>
    <x v="0"/>
    <s v="51-52-58-59"/>
    <s v="51-52-58-59"/>
    <x v="0"/>
    <x v="3986"/>
    <n v="163.14099999999999"/>
    <n v="348.90699999999998"/>
    <n v="3.4027219999999998"/>
    <n v="0"/>
    <x v="3329"/>
    <x v="3734"/>
    <n v="193.67004700000001"/>
    <n v="-132.48391899999999"/>
    <n v="1.5712809999999999"/>
    <n v="193.72071800000001"/>
    <n v="-132.52121"/>
    <n v="1.5696319999999999"/>
    <n v="6.2914149999999998"/>
    <n v="1.6479999999999999E-3"/>
  </r>
  <r>
    <n v="4031"/>
    <x v="0"/>
    <s v="51-52-58-59"/>
    <s v="51-52-58-59"/>
    <x v="0"/>
    <x v="3987"/>
    <n v="181.982"/>
    <n v="347.82400000000001"/>
    <n v="2.565868"/>
    <n v="0"/>
    <x v="3330"/>
    <x v="3735"/>
    <n v="193.70513600000001"/>
    <n v="-131.77751900000001"/>
    <n v="1.5695619999999999"/>
    <n v="193.72155799999999"/>
    <n v="-131.786957"/>
    <n v="1.5691889999999999"/>
    <n v="1.894069"/>
    <n v="3.7300000000000001E-4"/>
  </r>
  <r>
    <n v="4032"/>
    <x v="0"/>
    <s v="51-52-58-59"/>
    <s v="51-52-58-59"/>
    <x v="0"/>
    <x v="3988"/>
    <n v="110.06699999999999"/>
    <n v="270.80799999999999"/>
    <n v="4.3738080000000004"/>
    <n v="0"/>
    <x v="3331"/>
    <x v="3736"/>
    <n v="193.690335"/>
    <n v="-130.780451"/>
    <n v="1.569396"/>
    <n v="193.72285500000001"/>
    <n v="-130.81281999999999"/>
    <n v="1.569221"/>
    <n v="4.5884169999999997"/>
    <n v="1.74E-4"/>
  </r>
  <r>
    <n v="4033"/>
    <x v="0"/>
    <s v="51-52-58-59"/>
    <s v="51-52-58-59"/>
    <x v="0"/>
    <x v="3989"/>
    <n v="100.426"/>
    <n v="279.50599999999997"/>
    <n v="2.755887"/>
    <n v="0"/>
    <x v="3332"/>
    <x v="807"/>
    <n v="193.72228999999999"/>
    <n v="-130.07719"/>
    <n v="1.567034"/>
    <n v="193.723907"/>
    <n v="-130.08784499999999"/>
    <n v="1.5697300000000001"/>
    <n v="1.07772"/>
    <n v="2.696E-3"/>
  </r>
  <r>
    <n v="4034"/>
    <x v="0"/>
    <s v="51-52-58-59"/>
    <s v="51-52-58-59"/>
    <x v="0"/>
    <x v="3990"/>
    <n v="152.011"/>
    <n v="312.00700000000001"/>
    <n v="3.0840550000000002"/>
    <n v="0"/>
    <x v="3333"/>
    <x v="3737"/>
    <n v="193.72826900000001"/>
    <n v="-129.34984600000001"/>
    <n v="1.5705720000000001"/>
    <n v="193.72460899999999"/>
    <n v="-129.365601"/>
    <n v="1.5692390000000001"/>
    <n v="1.6174550000000001"/>
    <n v="1.333E-3"/>
  </r>
  <r>
    <n v="4035"/>
    <x v="0"/>
    <s v="51-52-58-59"/>
    <s v="51-52-58-59"/>
    <x v="0"/>
    <x v="3991"/>
    <n v="188.77699999999999"/>
    <n v="295.096"/>
    <n v="3.051946"/>
    <n v="0"/>
    <x v="3334"/>
    <x v="317"/>
    <n v="193.73168200000001"/>
    <n v="-128.675206"/>
    <n v="1.561131"/>
    <n v="193.725662"/>
    <n v="-128.64314300000001"/>
    <n v="1.569731"/>
    <n v="3.2623039999999999"/>
    <n v="8.6E-3"/>
  </r>
  <r>
    <n v="4036"/>
    <x v="0"/>
    <s v="51-52-58-59"/>
    <s v="51-52-58-59"/>
    <x v="0"/>
    <x v="3992"/>
    <n v="120.592"/>
    <n v="240.36799999999999"/>
    <n v="4.5977629999999996"/>
    <n v="0"/>
    <x v="3335"/>
    <x v="3738"/>
    <n v="193.723837"/>
    <n v="-127.634928"/>
    <n v="1.5646340000000001"/>
    <n v="193.72685200000001"/>
    <n v="-127.676552"/>
    <n v="1.5697509999999999"/>
    <n v="4.1732659999999999"/>
    <n v="5.117E-3"/>
  </r>
  <r>
    <n v="4037"/>
    <x v="0"/>
    <s v="51-52-58-59"/>
    <s v="51-52-58-59"/>
    <x v="0"/>
    <x v="3993"/>
    <n v="185.58500000000001"/>
    <n v="410.78699999999998"/>
    <n v="3.10867"/>
    <n v="0"/>
    <x v="3336"/>
    <x v="1295"/>
    <n v="193.62816599999999"/>
    <n v="-126.926732"/>
    <n v="1.5619940000000001"/>
    <n v="193.72769199999999"/>
    <n v="-126.949409"/>
    <n v="1.569232"/>
    <n v="10.207679000000001"/>
    <n v="7.2379999999999996E-3"/>
  </r>
  <r>
    <n v="4038"/>
    <x v="0"/>
    <s v="51-52-58-59"/>
    <s v="51-52-58-59"/>
    <x v="0"/>
    <x v="3994"/>
    <n v="112.039"/>
    <n v="255.71"/>
    <n v="3.206493"/>
    <n v="0"/>
    <x v="3337"/>
    <x v="71"/>
    <n v="193.66377299999999"/>
    <n v="-126.16486399999999"/>
    <n v="1.5709630000000001"/>
    <n v="193.72889699999999"/>
    <n v="-126.22183200000001"/>
    <n v="1.569674"/>
    <n v="8.6525289999999995"/>
    <n v="1.289E-3"/>
  </r>
  <r>
    <n v="4039"/>
    <x v="0"/>
    <s v="51-52-58-59"/>
    <s v="51-52-58-59"/>
    <x v="0"/>
    <x v="3995"/>
    <n v="168.14599999999999"/>
    <n v="266.78800000000001"/>
    <n v="4.2472909999999997"/>
    <n v="0"/>
    <x v="3338"/>
    <x v="3739"/>
    <n v="193.7422"/>
    <n v="-125.19143800000001"/>
    <n v="1.567598"/>
    <n v="193.728836"/>
    <n v="-125.25295300000001"/>
    <n v="1.5708089999999999"/>
    <n v="6.2949320000000002"/>
    <n v="3.2109999999999999E-3"/>
  </r>
  <r>
    <n v="4040"/>
    <x v="0"/>
    <s v="51-52-58-59"/>
    <s v="51-52-58-59"/>
    <x v="0"/>
    <x v="3996"/>
    <n v="118.995"/>
    <n v="430.447"/>
    <n v="2.7364799999999998"/>
    <n v="0"/>
    <x v="3339"/>
    <x v="3740"/>
    <n v="193.74594999999999"/>
    <n v="-124.52793"/>
    <n v="1.571118"/>
    <n v="193.727203"/>
    <n v="-124.52748099999999"/>
    <n v="1.5717559999999999"/>
    <n v="1.875173"/>
    <n v="6.38E-4"/>
  </r>
  <r>
    <n v="4041"/>
    <x v="0"/>
    <s v="51-52-58-59"/>
    <s v="51-52-58-59"/>
    <x v="0"/>
    <x v="3997"/>
    <n v="151.55799999999999"/>
    <n v="259.34399999999999"/>
    <n v="3.2075900000000002"/>
    <n v="0"/>
    <x v="3340"/>
    <x v="3741"/>
    <n v="193.66579400000001"/>
    <n v="-123.752458"/>
    <n v="1.573102"/>
    <n v="193.725189"/>
    <n v="-123.802452"/>
    <n v="1.5734360000000001"/>
    <n v="7.7634990000000004"/>
    <n v="3.3399999999999999E-4"/>
  </r>
  <r>
    <n v="4042"/>
    <x v="0"/>
    <s v="51-52-58-59"/>
    <s v="51-52-58-59"/>
    <x v="0"/>
    <x v="3998"/>
    <n v="146.13499999999999"/>
    <n v="323.827"/>
    <n v="3.5068100000000002"/>
    <n v="0"/>
    <x v="3341"/>
    <x v="3742"/>
    <n v="193.79798400000001"/>
    <n v="-122.88582"/>
    <n v="1.5765579999999999"/>
    <n v="193.721619"/>
    <n v="-122.83545700000001"/>
    <n v="1.574533"/>
    <n v="9.1477199999999996"/>
    <n v="2.0249999999999999E-3"/>
  </r>
  <r>
    <n v="4043"/>
    <x v="0"/>
    <s v="51-52-58-59"/>
    <s v="51-52-58-59"/>
    <x v="0"/>
    <x v="3999"/>
    <n v="144.227"/>
    <n v="289.14800000000002"/>
    <n v="3.5705719999999999"/>
    <n v="0"/>
    <x v="3342"/>
    <x v="3743"/>
    <n v="193.67330999999999"/>
    <n v="-122.097774"/>
    <n v="1.578227"/>
    <n v="193.718369"/>
    <n v="-122.10964199999999"/>
    <n v="1.574584"/>
    <n v="4.6595339999999998"/>
    <n v="3.643E-3"/>
  </r>
  <r>
    <n v="4044"/>
    <x v="0"/>
    <s v="51-52-58-59"/>
    <s v="51-52-58-59"/>
    <x v="0"/>
    <x v="4000"/>
    <n v="98.442999999999998"/>
    <n v="235.63499999999999"/>
    <n v="3.7548219999999999"/>
    <n v="0"/>
    <x v="3343"/>
    <x v="3744"/>
    <n v="193.70526000000001"/>
    <n v="-121.14456"/>
    <n v="1.5738289999999999"/>
    <n v="193.71392800000001"/>
    <n v="-121.141426"/>
    <n v="1.5750690000000001"/>
    <n v="0.92178300000000002"/>
    <n v="1.24E-3"/>
  </r>
  <r>
    <n v="4045"/>
    <x v="0"/>
    <s v="51-52-58-59"/>
    <s v="51-52-58-59"/>
    <x v="0"/>
    <x v="4001"/>
    <n v="100.529"/>
    <n v="289.387"/>
    <n v="3.4611290000000001"/>
    <n v="0"/>
    <x v="3344"/>
    <x v="3745"/>
    <n v="193.68811099999999"/>
    <n v="-120.427536"/>
    <n v="1.572511"/>
    <n v="193.70455899999999"/>
    <n v="-120.41587800000001"/>
    <n v="1.581221"/>
    <n v="2.0160930000000001"/>
    <n v="8.7100000000000007E-3"/>
  </r>
  <r>
    <n v="4046"/>
    <x v="0"/>
    <s v="51-52-58-59"/>
    <s v="51-52-58-59"/>
    <x v="0"/>
    <x v="4002"/>
    <n v="147.30500000000001"/>
    <n v="287.64800000000002"/>
    <n v="4.5043009999999999"/>
    <n v="0"/>
    <x v="3345"/>
    <x v="3746"/>
    <n v="193.72164100000001"/>
    <n v="-119.724231"/>
    <n v="1.616007"/>
    <n v="193.66464199999999"/>
    <n v="-119.694496"/>
    <n v="1.6080950000000001"/>
    <n v="6.42882"/>
    <n v="7.9109999999999996E-3"/>
  </r>
  <r>
    <n v="4047"/>
    <x v="0"/>
    <s v="51-52-58-59"/>
    <s v="51-52-58-59"/>
    <x v="0"/>
    <x v="4003"/>
    <n v="110.682"/>
    <n v="280.66300000000001"/>
    <n v="5.2768350000000002"/>
    <n v="0"/>
    <x v="3346"/>
    <x v="3747"/>
    <n v="193.587299"/>
    <n v="-118.712946"/>
    <n v="1.643119"/>
    <n v="193.57868999999999"/>
    <n v="-118.73387099999999"/>
    <n v="1.6478090000000001"/>
    <n v="2.2627799999999998"/>
    <n v="4.6899999999999997E-3"/>
  </r>
  <r>
    <n v="4048"/>
    <x v="0"/>
    <s v="51-52-58-59"/>
    <s v="51-52-58-59"/>
    <x v="0"/>
    <x v="4004"/>
    <n v="150.54499999999999"/>
    <n v="212.46799999999999"/>
    <n v="3.771808"/>
    <n v="0"/>
    <x v="3347"/>
    <x v="3748"/>
    <n v="193.47418300000001"/>
    <n v="-117.993776"/>
    <n v="1.669322"/>
    <n v="193.49775700000001"/>
    <n v="-118.012192"/>
    <n v="1.6716169999999999"/>
    <n v="2.9914510000000001"/>
    <n v="2.2950000000000002E-3"/>
  </r>
  <r>
    <n v="4049"/>
    <x v="0"/>
    <s v="51-52-58-59"/>
    <s v="51-52-58-59"/>
    <x v="0"/>
    <x v="4005"/>
    <n v="136.64099999999999"/>
    <n v="245.642"/>
    <n v="3.364179"/>
    <n v="0"/>
    <x v="3348"/>
    <x v="3749"/>
    <n v="193.42836399999999"/>
    <n v="-117.306483"/>
    <n v="1.688998"/>
    <n v="193.40628100000001"/>
    <n v="-117.290398"/>
    <n v="1.688634"/>
    <n v="2.7321089999999999"/>
    <n v="3.6400000000000001E-4"/>
  </r>
  <r>
    <n v="4050"/>
    <x v="1"/>
    <s v="44-51-52-58-59"/>
    <s v="44-51-52-58-59"/>
    <x v="0"/>
    <x v="4006"/>
    <n v="219.74799999999999"/>
    <n v="321.20999999999998"/>
    <n v="4.2337619999999996"/>
    <n v="0"/>
    <x v="688"/>
    <x v="3750"/>
    <n v="193.30342300000001"/>
    <n v="-116.338994"/>
    <n v="1.7012879999999999"/>
    <n v="193.273178"/>
    <n v="-116.329994"/>
    <n v="1.7050019999999999"/>
    <n v="3.1555179999999998"/>
    <n v="3.7139999999999999E-3"/>
  </r>
  <r>
    <n v="4051"/>
    <x v="0"/>
    <s v="44-51-58-59"/>
    <s v="44-51-58-59"/>
    <x v="0"/>
    <x v="4007"/>
    <n v="142.79599999999999"/>
    <n v="279.084"/>
    <n v="4.8652389999999999"/>
    <n v="0"/>
    <x v="3349"/>
    <x v="3751"/>
    <n v="193.120723"/>
    <n v="-115.581034"/>
    <n v="1.7237830000000001"/>
    <n v="193.156769"/>
    <n v="-115.61451"/>
    <n v="1.723387"/>
    <n v="4.919276"/>
    <n v="3.9599999999999998E-4"/>
  </r>
  <r>
    <n v="4052"/>
    <x v="3"/>
    <s v="44-51-58"/>
    <s v="44-51-58"/>
    <x v="0"/>
    <x v="4008"/>
    <n v="149.328"/>
    <n v="321.92099999999999"/>
    <n v="3.3211050000000002"/>
    <n v="0"/>
    <x v="3350"/>
    <x v="3752"/>
    <n v="193.01790600000001"/>
    <n v="-114.903453"/>
    <n v="1.749717"/>
    <n v="193.015793"/>
    <n v="-114.905693"/>
    <n v="1.7511099999999999"/>
    <n v="0.30796899999999999"/>
    <n v="1.3929999999999999E-3"/>
  </r>
  <r>
    <n v="4053"/>
    <x v="3"/>
    <s v="44-51-58"/>
    <s v="44-51-58"/>
    <x v="0"/>
    <x v="4009"/>
    <n v="82.576999999999998"/>
    <n v="254.501"/>
    <n v="3.7801269999999998"/>
    <n v="0"/>
    <x v="3351"/>
    <x v="3753"/>
    <n v="192.80922100000001"/>
    <n v="-113.994072"/>
    <n v="1.80481"/>
    <n v="192.77827500000001"/>
    <n v="-113.974068"/>
    <n v="1.8049459999999999"/>
    <n v="3.6848540000000001"/>
    <n v="1.37E-4"/>
  </r>
  <r>
    <n v="4054"/>
    <x v="3"/>
    <s v="44-51-58"/>
    <s v="44-51-58"/>
    <x v="0"/>
    <x v="4010"/>
    <n v="85.194000000000003"/>
    <n v="234.41399999999999"/>
    <n v="2.8217400000000001"/>
    <n v="0"/>
    <x v="3352"/>
    <x v="3754"/>
    <n v="192.573116"/>
    <n v="-113.29526799999999"/>
    <n v="1.852835"/>
    <n v="192.559021"/>
    <n v="-113.286407"/>
    <n v="1.853388"/>
    <n v="1.664871"/>
    <n v="5.5199999999999997E-4"/>
  </r>
  <r>
    <n v="4055"/>
    <x v="3"/>
    <s v="44-51-58"/>
    <s v="44-51-58"/>
    <x v="0"/>
    <x v="4011"/>
    <n v="100.65600000000001"/>
    <n v="248.04900000000001"/>
    <n v="2.761914"/>
    <n v="0"/>
    <x v="3353"/>
    <x v="3755"/>
    <n v="192.298958"/>
    <n v="-112.608408"/>
    <n v="1.9052549999999999"/>
    <n v="192.30244400000001"/>
    <n v="-112.61042"/>
    <n v="1.905322"/>
    <n v="0.40259800000000001"/>
    <n v="6.6000000000000005E-5"/>
  </r>
  <r>
    <n v="4056"/>
    <x v="3"/>
    <s v="44-51-58"/>
    <s v="44-51-58"/>
    <x v="0"/>
    <x v="4012"/>
    <n v="111.474"/>
    <n v="273.625"/>
    <n v="3.1583199999999998"/>
    <n v="0"/>
    <x v="3354"/>
    <x v="3756"/>
    <n v="192.074412"/>
    <n v="-111.979186"/>
    <n v="1.962413"/>
    <n v="192.00694300000001"/>
    <n v="-111.950287"/>
    <n v="1.9625520000000001"/>
    <n v="7.3397519999999998"/>
    <n v="1.3799999999999999E-4"/>
  </r>
  <r>
    <n v="4057"/>
    <x v="3"/>
    <s v="44-51-58"/>
    <s v="44-51-58"/>
    <x v="0"/>
    <x v="4013"/>
    <n v="152.93199999999999"/>
    <n v="318.47500000000002"/>
    <n v="5.0473790000000003"/>
    <n v="0"/>
    <x v="3355"/>
    <x v="3757"/>
    <n v="191.55298199999999"/>
    <n v="-111.09962"/>
    <n v="2.047196"/>
    <n v="191.549286"/>
    <n v="-111.102974"/>
    <n v="2.044762"/>
    <n v="0.49908599999999997"/>
    <n v="2.434E-3"/>
  </r>
  <r>
    <n v="4058"/>
    <x v="3"/>
    <s v="44-51-58"/>
    <s v="44-51-58"/>
    <x v="0"/>
    <x v="4014"/>
    <n v="151.38200000000001"/>
    <n v="301.79300000000001"/>
    <n v="3.7293790000000002"/>
    <n v="0"/>
    <x v="3356"/>
    <x v="3758"/>
    <n v="191.22002800000001"/>
    <n v="-110.49817"/>
    <n v="2.109016"/>
    <n v="191.15905799999999"/>
    <n v="-110.49578099999999"/>
    <n v="2.1084710000000002"/>
    <n v="6.1017270000000003"/>
    <n v="5.4600000000000004E-4"/>
  </r>
  <r>
    <n v="4059"/>
    <x v="3"/>
    <s v="44-51-58"/>
    <s v="44-51-58"/>
    <x v="0"/>
    <x v="4015"/>
    <n v="117.34"/>
    <n v="273.33999999999997"/>
    <n v="3.6527229999999999"/>
    <n v="0"/>
    <x v="3357"/>
    <x v="3759"/>
    <n v="190.83164600000001"/>
    <n v="-109.936379"/>
    <n v="2.174731"/>
    <n v="190.729309"/>
    <n v="-109.916405"/>
    <n v="2.1750099999999999"/>
    <n v="10.426793999999999"/>
    <n v="2.7900000000000001E-4"/>
  </r>
  <r>
    <n v="4060"/>
    <x v="3"/>
    <s v="44-51-58"/>
    <s v="44-51-58"/>
    <x v="0"/>
    <x v="4016"/>
    <n v="295.85399999999998"/>
    <n v="698.04700000000003"/>
    <n v="5.3380479999999997"/>
    <n v="0"/>
    <x v="3358"/>
    <x v="3760"/>
    <n v="190.065112"/>
    <n v="-109.16720599999999"/>
    <n v="2.2650519999999998"/>
    <n v="190.09785500000001"/>
    <n v="-109.19029999999999"/>
    <n v="2.2637"/>
    <n v="4.0067570000000003"/>
    <n v="1.3519999999999999E-3"/>
  </r>
  <r>
    <n v="4061"/>
    <x v="3"/>
    <s v="44-51-58"/>
    <s v="44-51-58"/>
    <x v="0"/>
    <x v="4017"/>
    <n v="128.09800000000001"/>
    <n v="333.72699999999998"/>
    <n v="3.8535439999999999"/>
    <n v="0"/>
    <x v="3359"/>
    <x v="3761"/>
    <n v="189.60673199999999"/>
    <n v="-108.66572499999999"/>
    <n v="2.330886"/>
    <n v="189.58284"/>
    <n v="-108.684044"/>
    <n v="2.3301780000000001"/>
    <n v="3.0106760000000001"/>
    <n v="7.0799999999999997E-4"/>
  </r>
  <r>
    <n v="4062"/>
    <x v="3"/>
    <s v="44-51-58"/>
    <s v="44-51-58"/>
    <x v="0"/>
    <x v="4018"/>
    <n v="91.35"/>
    <n v="242.37700000000001"/>
    <n v="3.9628830000000002"/>
    <n v="0"/>
    <x v="3360"/>
    <x v="3762"/>
    <n v="189.02644599999999"/>
    <n v="-108.213295"/>
    <n v="2.395861"/>
    <n v="189.03627"/>
    <n v="-108.21154"/>
    <n v="2.3963649999999999"/>
    <n v="0.997977"/>
    <n v="5.0500000000000002E-4"/>
  </r>
  <r>
    <n v="4063"/>
    <x v="3"/>
    <s v="44-51-58"/>
    <s v="44-51-58"/>
    <x v="0"/>
    <x v="4019"/>
    <n v="82.802000000000007"/>
    <n v="266.44400000000002"/>
    <n v="3.8233799999999998"/>
    <n v="0"/>
    <x v="3361"/>
    <x v="3763"/>
    <n v="188.394103"/>
    <n v="-107.790237"/>
    <n v="2.4600590000000002"/>
    <n v="188.46002200000001"/>
    <n v="-107.775238"/>
    <n v="2.4606059999999998"/>
    <n v="6.7604110000000004"/>
    <n v="5.4699999999999996E-4"/>
  </r>
  <r>
    <n v="4064"/>
    <x v="3"/>
    <s v="44-51-58"/>
    <s v="44-51-58"/>
    <x v="0"/>
    <x v="4020"/>
    <n v="140.94499999999999"/>
    <n v="252.29"/>
    <n v="5.2229570000000001"/>
    <n v="0"/>
    <x v="3362"/>
    <x v="3764"/>
    <n v="187.54984999999999"/>
    <n v="-107.27172899999999"/>
    <n v="2.54575"/>
    <n v="187.65081799999999"/>
    <n v="-107.252838"/>
    <n v="2.5462030000000002"/>
    <n v="10.272016000000001"/>
    <n v="4.5300000000000001E-4"/>
  </r>
  <r>
    <n v="4065"/>
    <x v="3"/>
    <s v="44-51-58"/>
    <s v="44-51-58"/>
    <x v="0"/>
    <x v="4021"/>
    <n v="94.03"/>
    <n v="306.05500000000001"/>
    <n v="3.0905200000000002"/>
    <n v="0"/>
    <x v="3363"/>
    <x v="3765"/>
    <n v="187.04129699999999"/>
    <n v="-106.888034"/>
    <n v="2.5976970000000001"/>
    <n v="187.01681500000001"/>
    <n v="-106.90660099999999"/>
    <n v="2.609988"/>
    <n v="3.0726300000000002"/>
    <n v="1.2292000000000001E-2"/>
  </r>
  <r>
    <n v="4066"/>
    <x v="3"/>
    <s v="44-51-58"/>
    <s v="44-51-58"/>
    <x v="0"/>
    <x v="4022"/>
    <n v="90.906000000000006"/>
    <n v="221.93100000000001"/>
    <n v="4.4417580000000001"/>
    <n v="0"/>
    <x v="3364"/>
    <x v="3766"/>
    <n v="186.224118"/>
    <n v="-106.64617699999999"/>
    <n v="2.6723300000000001"/>
    <n v="186.36232000000001"/>
    <n v="-106.60101299999999"/>
    <n v="2.6725629999999998"/>
    <n v="14.539432"/>
    <n v="2.33E-4"/>
  </r>
  <r>
    <n v="4067"/>
    <x v="3"/>
    <s v="44-51-58"/>
    <s v="44-51-58"/>
    <x v="0"/>
    <x v="4023"/>
    <n v="150.155"/>
    <n v="350.65800000000002"/>
    <n v="3.2352180000000001"/>
    <n v="0"/>
    <x v="3365"/>
    <x v="3767"/>
    <n v="185.68913599999999"/>
    <n v="-106.32813899999999"/>
    <n v="2.7310629999999998"/>
    <n v="185.69044500000001"/>
    <n v="-106.335182"/>
    <n v="2.7346810000000001"/>
    <n v="0.71637899999999999"/>
    <n v="3.6189999999999998E-3"/>
  </r>
  <r>
    <n v="4068"/>
    <x v="3"/>
    <s v="44-51-58"/>
    <s v="44-51-58"/>
    <x v="0"/>
    <x v="4024"/>
    <n v="156.75700000000001"/>
    <n v="320.59899999999999"/>
    <n v="4.7293710000000004"/>
    <n v="0"/>
    <x v="3366"/>
    <x v="3768"/>
    <n v="184.83254099999999"/>
    <n v="-106.005831"/>
    <n v="2.815591"/>
    <n v="184.77162200000001"/>
    <n v="-106.047234"/>
    <n v="2.817571"/>
    <n v="7.3656449999999998"/>
    <n v="1.98E-3"/>
  </r>
  <r>
    <n v="4069"/>
    <x v="3"/>
    <s v="44-51-58"/>
    <s v="44-51-58"/>
    <x v="0"/>
    <x v="4025"/>
    <n v="123.43"/>
    <n v="288.93"/>
    <n v="4.5905659999999999"/>
    <n v="0"/>
    <x v="3367"/>
    <x v="3769"/>
    <n v="184.09782300000001"/>
    <n v="-105.91853399999999"/>
    <n v="2.897939"/>
    <n v="184.06913800000001"/>
    <n v="-105.892143"/>
    <n v="2.8868490000000002"/>
    <n v="3.8977949999999999"/>
    <n v="1.1089E-2"/>
  </r>
  <r>
    <n v="4070"/>
    <x v="3"/>
    <s v="44-51-58"/>
    <s v="44-51-58"/>
    <x v="0"/>
    <x v="4026"/>
    <n v="154.661"/>
    <n v="334.37599999999998"/>
    <n v="2.6385239999999999"/>
    <n v="0"/>
    <x v="3368"/>
    <x v="3770"/>
    <n v="183.249864"/>
    <n v="-105.789025"/>
    <n v="2.9370069999999999"/>
    <n v="183.35574299999999"/>
    <n v="-105.774551"/>
    <n v="2.9481630000000001"/>
    <n v="10.686358"/>
    <n v="1.1157E-2"/>
  </r>
  <r>
    <n v="4071"/>
    <x v="3"/>
    <s v="44-51-58"/>
    <s v="44-51-58"/>
    <x v="0"/>
    <x v="4027"/>
    <n v="148.029"/>
    <n v="404.01299999999998"/>
    <n v="3.4092519999999999"/>
    <n v="0"/>
    <x v="3369"/>
    <x v="3771"/>
    <n v="182.585768"/>
    <n v="-105.702322"/>
    <n v="2.9918670000000001"/>
    <n v="182.633881"/>
    <n v="-105.684685"/>
    <n v="2.995304"/>
    <n v="5.1243350000000003"/>
    <n v="3.437E-3"/>
  </r>
  <r>
    <n v="4072"/>
    <x v="3"/>
    <s v="44-51-58"/>
    <s v="44-51-58"/>
    <x v="0"/>
    <x v="4028"/>
    <n v="145.845"/>
    <n v="276.51900000000001"/>
    <n v="3.656371"/>
    <n v="0"/>
    <x v="3370"/>
    <x v="3772"/>
    <n v="181.69101800000001"/>
    <n v="-105.577337"/>
    <n v="3.0405410000000002"/>
    <n v="181.66632100000001"/>
    <n v="-105.596107"/>
    <n v="3.0406870000000001"/>
    <n v="3.1021260000000002"/>
    <n v="1.46E-4"/>
  </r>
  <r>
    <n v="4073"/>
    <x v="3"/>
    <s v="44-51-58"/>
    <s v="44-51-58"/>
    <x v="0"/>
    <x v="4029"/>
    <n v="126.431"/>
    <n v="215.25800000000001"/>
    <n v="2.4955090000000002"/>
    <n v="0"/>
    <x v="3371"/>
    <x v="3773"/>
    <n v="180.97442599999999"/>
    <n v="-105.519946"/>
    <n v="3.0665589999999998"/>
    <n v="180.941025"/>
    <n v="-105.548935"/>
    <n v="3.0666850000000001"/>
    <n v="4.4226299999999998"/>
    <n v="1.26E-4"/>
  </r>
  <r>
    <n v="4074"/>
    <x v="3"/>
    <s v="44-51-58"/>
    <s v="44-51-58"/>
    <x v="0"/>
    <x v="4030"/>
    <n v="97.762"/>
    <n v="269.59800000000001"/>
    <n v="2.502958"/>
    <n v="0"/>
    <x v="3372"/>
    <x v="3774"/>
    <n v="180.26063300000001"/>
    <n v="-105.490241"/>
    <n v="3.0931000000000002"/>
    <n v="180.21693400000001"/>
    <n v="-105.516373"/>
    <n v="3.087148"/>
    <n v="5.0916069999999998"/>
    <n v="5.9509999999999997E-3"/>
  </r>
  <r>
    <n v="4075"/>
    <x v="3"/>
    <s v="44-51-58"/>
    <s v="44-51-58"/>
    <x v="0"/>
    <x v="4031"/>
    <n v="121.818"/>
    <n v="300.601"/>
    <n v="2.0783619999999998"/>
    <n v="0"/>
    <x v="3373"/>
    <x v="3775"/>
    <n v="179.52142799999999"/>
    <n v="-105.48447299999999"/>
    <n v="3.1049349999999998"/>
    <n v="179.49323999999999"/>
    <n v="-105.492783"/>
    <n v="3.1030579999999999"/>
    <n v="2.9386809999999999"/>
    <n v="1.877E-3"/>
  </r>
  <r>
    <n v="4076"/>
    <x v="3"/>
    <s v="44-51-58"/>
    <s v="44-51-58"/>
    <x v="0"/>
    <x v="4032"/>
    <n v="83.2"/>
    <n v="264.70699999999999"/>
    <n v="3.566011"/>
    <n v="0"/>
    <x v="3374"/>
    <x v="3776"/>
    <n v="178.39998"/>
    <n v="-105.58834400000001"/>
    <n v="3.1161989999999999"/>
    <n v="178.52720600000001"/>
    <n v="-105.471176"/>
    <n v="3.1168369999999999"/>
    <n v="17.295856000000001"/>
    <n v="6.38E-4"/>
  </r>
  <r>
    <n v="4077"/>
    <x v="3"/>
    <s v="44-51-58"/>
    <s v="44-51-58"/>
    <x v="0"/>
    <x v="4033"/>
    <n v="147.119"/>
    <n v="388.55200000000002"/>
    <n v="2.4033829999999998"/>
    <n v="0"/>
    <x v="3375"/>
    <x v="3777"/>
    <n v="177.79790299999999"/>
    <n v="-105.487678"/>
    <n v="3.1206200000000002"/>
    <n v="177.80143699999999"/>
    <n v="-105.460014"/>
    <n v="3.1231119999999999"/>
    <n v="2.7888220000000001"/>
    <n v="2.4919999999999999E-3"/>
  </r>
  <r>
    <n v="4078"/>
    <x v="3"/>
    <s v="44-51-58"/>
    <s v="44-51-58"/>
    <x v="0"/>
    <x v="4034"/>
    <n v="144.53299999999999"/>
    <n v="261.70299999999997"/>
    <n v="2.1712020000000001"/>
    <n v="0"/>
    <x v="3376"/>
    <x v="3778"/>
    <n v="177.09906699999999"/>
    <n v="-105.454061"/>
    <n v="3.1314410000000001"/>
    <n v="177.07504299999999"/>
    <n v="-105.45133199999999"/>
    <n v="3.1283289999999999"/>
    <n v="2.4178899999999999"/>
    <n v="3.1120000000000002E-3"/>
  </r>
  <r>
    <n v="4079"/>
    <x v="3"/>
    <s v="44-51-58"/>
    <s v="44-51-58"/>
    <x v="0"/>
    <x v="4035"/>
    <n v="144"/>
    <n v="339.44"/>
    <n v="2.5973030000000001"/>
    <n v="0"/>
    <x v="3377"/>
    <x v="3779"/>
    <n v="176.33608100000001"/>
    <n v="-105.40691"/>
    <n v="3.1272739999999999"/>
    <n v="176.34852599999999"/>
    <n v="-105.445015"/>
    <n v="3.1311490000000002"/>
    <n v="4.0085449999999998"/>
    <n v="3.8739999999999998E-3"/>
  </r>
  <r>
    <n v="4080"/>
    <x v="3"/>
    <s v="44-51-58"/>
    <s v="44-51-58"/>
    <x v="0"/>
    <x v="4036"/>
    <n v="115.50700000000001"/>
    <n v="266.00299999999999"/>
    <n v="2.3789259999999999"/>
    <n v="0"/>
    <x v="3378"/>
    <x v="3780"/>
    <n v="175.431434"/>
    <n v="-105.355124"/>
    <n v="3.1321810000000001"/>
    <n v="175.38046299999999"/>
    <n v="-105.43935399999999"/>
    <n v="3.134744"/>
    <n v="9.8452190000000002"/>
    <n v="2.5630000000000002E-3"/>
  </r>
  <r>
    <n v="4081"/>
    <x v="3"/>
    <s v="44-51-58"/>
    <s v="44-51-58"/>
    <x v="0"/>
    <x v="4037"/>
    <n v="91.174999999999997"/>
    <n v="243.286"/>
    <n v="2.3863439999999998"/>
    <n v="0"/>
    <x v="3379"/>
    <x v="3781"/>
    <n v="174.679126"/>
    <n v="-105.554267"/>
    <n v="-3.1362230000000002"/>
    <n v="174.654877"/>
    <n v="-105.436432"/>
    <n v="3.1372059999999999"/>
    <n v="12.030383"/>
    <n v="9.8299999999999993E-4"/>
  </r>
  <r>
    <n v="4082"/>
    <x v="3"/>
    <s v="44-51-58"/>
    <s v="44-51-58"/>
    <x v="0"/>
    <x v="4038"/>
    <n v="155.69"/>
    <n v="209.97800000000001"/>
    <n v="2.1146310000000001"/>
    <n v="0"/>
    <x v="3380"/>
    <x v="3782"/>
    <n v="173.96388400000001"/>
    <n v="-105.399576"/>
    <n v="3.1353119999999999"/>
    <n v="173.929428"/>
    <n v="-105.43465399999999"/>
    <n v="3.1381019999999999"/>
    <n v="4.917052"/>
    <n v="2.7889999999999998E-3"/>
  </r>
  <r>
    <n v="4083"/>
    <x v="3"/>
    <s v="44-51-58"/>
    <s v="44-51-58"/>
    <x v="0"/>
    <x v="4039"/>
    <n v="156.35300000000001"/>
    <n v="214.768"/>
    <n v="2.0371860000000002"/>
    <n v="0"/>
    <x v="3381"/>
    <x v="3783"/>
    <n v="173.20827199999999"/>
    <n v="-105.399052"/>
    <n v="-3.1355780000000002"/>
    <n v="173.20382699999999"/>
    <n v="-105.43311300000001"/>
    <n v="3.139567"/>
    <n v="3.4350429999999998"/>
    <n v="3.9890000000000004E-3"/>
  </r>
  <r>
    <n v="4084"/>
    <x v="3"/>
    <s v="44-51-58"/>
    <s v="44-51-58"/>
    <x v="0"/>
    <x v="4040"/>
    <n v="148.739"/>
    <n v="313.84500000000003"/>
    <n v="2.2122830000000002"/>
    <n v="0"/>
    <x v="3382"/>
    <x v="3784"/>
    <n v="172.47580300000001"/>
    <n v="-105.43170499999999"/>
    <n v="3.1402359999999998"/>
    <n v="172.47799699999999"/>
    <n v="-105.43227400000001"/>
    <n v="3.1397400000000002"/>
    <n v="0.22667399999999999"/>
    <n v="4.9600000000000002E-4"/>
  </r>
  <r>
    <n v="4085"/>
    <x v="3"/>
    <s v="44-51-58"/>
    <s v="44-51-58"/>
    <x v="0"/>
    <x v="4041"/>
    <n v="81.653000000000006"/>
    <n v="194.38900000000001"/>
    <n v="2.8042020000000001"/>
    <n v="0"/>
    <x v="3383"/>
    <x v="3785"/>
    <n v="171.500236"/>
    <n v="-105.441248"/>
    <n v="3.1403249999999998"/>
    <n v="171.51004"/>
    <n v="-105.43137400000001"/>
    <n v="3.1403120000000002"/>
    <n v="1.3914949999999999"/>
    <n v="1.4E-5"/>
  </r>
  <r>
    <n v="4086"/>
    <x v="3"/>
    <s v="44-51-58"/>
    <s v="44-51-58"/>
    <x v="0"/>
    <x v="4042"/>
    <n v="130.45099999999999"/>
    <n v="379.846"/>
    <n v="1.8749979999999999"/>
    <n v="0"/>
    <x v="3384"/>
    <x v="3786"/>
    <n v="170.79146700000001"/>
    <n v="-105.40417100000001"/>
    <n v="-3.1369470000000002"/>
    <n v="170.78405799999999"/>
    <n v="-105.430786"/>
    <n v="3.14113"/>
    <n v="2.7627760000000001"/>
    <n v="4.182E-3"/>
  </r>
  <r>
    <n v="4087"/>
    <x v="3"/>
    <s v="44-51-58"/>
    <s v="44-51-58"/>
    <x v="0"/>
    <x v="4043"/>
    <n v="153.03399999999999"/>
    <n v="298.88900000000001"/>
    <n v="2.142725"/>
    <n v="0"/>
    <x v="3385"/>
    <x v="3787"/>
    <n v="170.10099199999999"/>
    <n v="-105.472352"/>
    <n v="-3.1362429999999999"/>
    <n v="170.05819700000001"/>
    <n v="-105.43077099999999"/>
    <n v="3.1409470000000002"/>
    <n v="5.9668729999999996"/>
    <n v="4.7039999999999998E-3"/>
  </r>
  <r>
    <n v="4088"/>
    <x v="3"/>
    <s v="44-51-58"/>
    <s v="44-51-58"/>
    <x v="0"/>
    <x v="4044"/>
    <n v="125.01"/>
    <n v="282.803"/>
    <n v="2.4673699999999998"/>
    <n v="0"/>
    <x v="2208"/>
    <x v="3788"/>
    <n v="169.35443699999999"/>
    <n v="-105.408739"/>
    <n v="-3.1407509999999998"/>
    <n v="169.33239699999999"/>
    <n v="-105.430565"/>
    <n v="-3.1415160000000002"/>
    <n v="3.1017420000000002"/>
    <n v="7.6599999999999997E-4"/>
  </r>
  <r>
    <n v="4089"/>
    <x v="3"/>
    <s v="44-51-58"/>
    <s v="44-51-58"/>
    <x v="0"/>
    <x v="4045"/>
    <n v="157.25800000000001"/>
    <n v="364.33"/>
    <n v="2.627777"/>
    <n v="0"/>
    <x v="3386"/>
    <x v="3789"/>
    <n v="168.38412099999999"/>
    <n v="-105.424404"/>
    <n v="-3.1301950000000001"/>
    <n v="168.361389"/>
    <n v="-105.43066399999999"/>
    <n v="-3.141308"/>
    <n v="2.357847"/>
    <n v="1.1114000000000001E-2"/>
  </r>
  <r>
    <n v="4090"/>
    <x v="3"/>
    <s v="44-51-58"/>
    <s v="44-51-58"/>
    <x v="0"/>
    <x v="4046"/>
    <n v="111.45"/>
    <n v="272.35199999999998"/>
    <n v="2.5110009999999998"/>
    <n v="0"/>
    <x v="3387"/>
    <x v="3790"/>
    <n v="167.67681400000001"/>
    <n v="-105.285929"/>
    <n v="3.1348660000000002"/>
    <n v="167.615295"/>
    <n v="-105.430954"/>
    <n v="3.1415449999999998"/>
    <n v="15.753302"/>
    <n v="6.679E-3"/>
  </r>
  <r>
    <n v="4091"/>
    <x v="3"/>
    <s v="44-51-58"/>
    <s v="44-51-58"/>
    <x v="0"/>
    <x v="864"/>
    <n v="113.045"/>
    <n v="259.20499999999998"/>
    <n v="2.5982270000000001"/>
    <n v="0"/>
    <x v="3388"/>
    <x v="3791"/>
    <n v="166.89639"/>
    <n v="-105.377881"/>
    <n v="-3.139742"/>
    <n v="166.83978300000001"/>
    <n v="-105.431061"/>
    <n v="-3.1411570000000002"/>
    <n v="7.766864"/>
    <n v="1.415E-3"/>
  </r>
  <r>
    <n v="4092"/>
    <x v="3"/>
    <s v="44-51-58"/>
    <s v="44-51-58"/>
    <x v="0"/>
    <x v="4047"/>
    <n v="112.373"/>
    <n v="340.315"/>
    <n v="2.3185600000000002"/>
    <n v="0"/>
    <x v="3389"/>
    <x v="3792"/>
    <n v="166.02600799999999"/>
    <n v="-105.430823"/>
    <n v="3.1399460000000001"/>
    <n v="166.027557"/>
    <n v="-105.431465"/>
    <n v="-3.1414270000000002"/>
    <n v="0.167683"/>
    <n v="1.48E-3"/>
  </r>
  <r>
    <n v="4093"/>
    <x v="3"/>
    <s v="44-51-58"/>
    <s v="44-51-58"/>
    <x v="0"/>
    <x v="4048"/>
    <n v="161.67400000000001"/>
    <n v="405.99299999999999"/>
    <n v="3.1305930000000002"/>
    <n v="0"/>
    <x v="3390"/>
    <x v="3793"/>
    <n v="164.89257699999999"/>
    <n v="-105.455077"/>
    <n v="-3.136358"/>
    <n v="164.88073700000001"/>
    <n v="-105.431961"/>
    <n v="-3.1412770000000001"/>
    <n v="2.5971980000000001"/>
    <n v="4.9179999999999996E-3"/>
  </r>
  <r>
    <n v="4094"/>
    <x v="3"/>
    <s v="44-51-58"/>
    <s v="44-51-58"/>
    <x v="0"/>
    <x v="4049"/>
    <n v="91.304000000000002"/>
    <n v="352.86900000000003"/>
    <n v="2.4675029999999998"/>
    <n v="0"/>
    <x v="3391"/>
    <x v="3794"/>
    <n v="163.963086"/>
    <n v="-105.45988699999999"/>
    <n v="-3.1401569999999999"/>
    <n v="163.96951300000001"/>
    <n v="-105.43232"/>
    <n v="-3.1410640000000001"/>
    <n v="2.8306529999999999"/>
    <n v="9.0700000000000004E-4"/>
  </r>
  <r>
    <n v="4095"/>
    <x v="3"/>
    <s v="44-51-58"/>
    <s v="44-51-58"/>
    <x v="0"/>
    <x v="4050"/>
    <n v="163.34299999999999"/>
    <n v="282.34699999999998"/>
    <n v="2.7778909999999999"/>
    <n v="0"/>
    <x v="3392"/>
    <x v="3795"/>
    <n v="163.04526000000001"/>
    <n v="-105.400694"/>
    <n v="-3.1414360000000001"/>
    <n v="163.01475500000001"/>
    <n v="-105.43280799999999"/>
    <n v="-3.1412040000000001"/>
    <n v="4.4292759999999998"/>
    <n v="2.33E-4"/>
  </r>
  <r>
    <n v="4096"/>
    <x v="0"/>
    <s v="36-37-44-51"/>
    <s v="36-37-44-51"/>
    <x v="0"/>
    <x v="4051"/>
    <n v="99.965000000000003"/>
    <n v="203.03800000000001"/>
    <n v="5.7357860000000001"/>
    <n v="0"/>
    <x v="3393"/>
    <x v="3796"/>
    <n v="161.59773000000001"/>
    <n v="-105.557187"/>
    <n v="3.1399569999999999"/>
    <n v="161.67623900000001"/>
    <n v="-105.43338799999999"/>
    <n v="-3.1411699999999998"/>
    <n v="14.659469"/>
    <n v="1.212E-3"/>
  </r>
  <r>
    <n v="4097"/>
    <x v="0"/>
    <s v="36-37-44-51"/>
    <s v="36-37-44-51"/>
    <x v="0"/>
    <x v="4052"/>
    <n v="157.93"/>
    <n v="259.49900000000002"/>
    <n v="4.1771700000000003"/>
    <n v="0"/>
    <x v="3394"/>
    <x v="3797"/>
    <n v="160.679462"/>
    <n v="-105.354009"/>
    <n v="-3.1326999999999998"/>
    <n v="160.62481700000001"/>
    <n v="-105.433891"/>
    <n v="-3.1410819999999999"/>
    <n v="9.6784499999999998"/>
    <n v="8.3829999999999998E-3"/>
  </r>
  <r>
    <n v="4098"/>
    <x v="0"/>
    <s v="36-37-44-51"/>
    <s v="36-37-44-51"/>
    <x v="0"/>
    <x v="4053"/>
    <n v="146.49100000000001"/>
    <n v="284.49"/>
    <n v="4.6506800000000004"/>
    <n v="0"/>
    <x v="3395"/>
    <x v="3798"/>
    <n v="159.54780199999999"/>
    <n v="-105.399237"/>
    <n v="-3.140282"/>
    <n v="159.53413399999999"/>
    <n v="-105.43441799999999"/>
    <n v="-3.141092"/>
    <n v="3.7741929999999999"/>
    <n v="8.0999999999999996E-4"/>
  </r>
  <r>
    <n v="4099"/>
    <x v="0"/>
    <s v="36-37-44-51"/>
    <s v="36-37-44-51"/>
    <x v="0"/>
    <x v="4054"/>
    <n v="126.792"/>
    <n v="283.20600000000002"/>
    <n v="4.1997330000000002"/>
    <n v="0"/>
    <x v="3396"/>
    <x v="3799"/>
    <n v="158.35421600000001"/>
    <n v="-105.415494"/>
    <n v="3.1334029999999999"/>
    <n v="158.40527299999999"/>
    <n v="-105.435036"/>
    <n v="-3.1410309999999999"/>
    <n v="5.466907"/>
    <n v="7.6280000000000002E-3"/>
  </r>
  <r>
    <n v="4100"/>
    <x v="0"/>
    <s v="36-37-44-51"/>
    <s v="36-37-44-51"/>
    <x v="0"/>
    <x v="4055"/>
    <n v="110.55200000000001"/>
    <n v="243.21799999999999"/>
    <n v="5.8998270000000002"/>
    <n v="0"/>
    <x v="3397"/>
    <x v="3800"/>
    <n v="156.877126"/>
    <n v="-105.42986999999999"/>
    <n v="-3.137839"/>
    <n v="156.84214800000001"/>
    <n v="-105.43600499999999"/>
    <n v="-3.1409669999999998"/>
    <n v="3.551164"/>
    <n v="3.1280000000000001E-3"/>
  </r>
  <r>
    <n v="4101"/>
    <x v="0"/>
    <s v="36-37-44-51"/>
    <s v="36-37-44-51"/>
    <x v="0"/>
    <x v="4056"/>
    <n v="125.694"/>
    <n v="289.60899999999998"/>
    <n v="4.4529290000000001"/>
    <n v="0"/>
    <x v="3398"/>
    <x v="3801"/>
    <n v="155.61637400000001"/>
    <n v="-105.45778799999999"/>
    <n v="-3.1398440000000001"/>
    <n v="155.62704500000001"/>
    <n v="-105.43678300000001"/>
    <n v="-3.1409440000000002"/>
    <n v="2.3560020000000002"/>
    <n v="1.101E-3"/>
  </r>
  <r>
    <n v="4102"/>
    <x v="0"/>
    <s v="36-37-44-51"/>
    <s v="36-37-44-51"/>
    <x v="0"/>
    <x v="4057"/>
    <n v="104.236"/>
    <n v="289.03899999999999"/>
    <n v="4.4648490000000001"/>
    <n v="0"/>
    <x v="3399"/>
    <x v="3802"/>
    <n v="154.387632"/>
    <n v="-105.291414"/>
    <n v="3.1321050000000001"/>
    <n v="154.375778"/>
    <n v="-105.437637"/>
    <n v="-3.1408990000000001"/>
    <n v="14.670313999999999"/>
    <n v="8.7939999999999997E-3"/>
  </r>
  <r>
    <n v="4103"/>
    <x v="0"/>
    <s v="36-37-44-51"/>
    <s v="36-37-44-51"/>
    <x v="0"/>
    <x v="4058"/>
    <n v="150.10499999999999"/>
    <n v="273.93599999999998"/>
    <n v="5.4489489999999998"/>
    <n v="0"/>
    <x v="3400"/>
    <x v="3803"/>
    <n v="153.07250099999999"/>
    <n v="-105.423824"/>
    <n v="-3.139389"/>
    <n v="153.08873"/>
    <n v="-105.438507"/>
    <n v="-3.1408770000000001"/>
    <n v="2.1885490000000001"/>
    <n v="1.488E-3"/>
  </r>
  <r>
    <n v="4104"/>
    <x v="0"/>
    <s v="36-37-44-51"/>
    <s v="36-37-44-51"/>
    <x v="0"/>
    <x v="4059"/>
    <n v="102.815"/>
    <n v="236.404"/>
    <n v="6.3319679999999998"/>
    <n v="0"/>
    <x v="3401"/>
    <x v="3804"/>
    <n v="151.32423"/>
    <n v="-105.397702"/>
    <n v="-3.1396510000000002"/>
    <n v="151.317688"/>
    <n v="-105.439781"/>
    <n v="-3.1408689999999999"/>
    <n v="4.2584200000000001"/>
    <n v="1.2179999999999999E-3"/>
  </r>
  <r>
    <n v="4105"/>
    <x v="3"/>
    <s v="36-37-44"/>
    <s v="36-37-44"/>
    <x v="0"/>
    <x v="4060"/>
    <n v="106.169"/>
    <n v="273.18099999999998"/>
    <n v="4.4738439999999997"/>
    <n v="0"/>
    <x v="3402"/>
    <x v="3805"/>
    <n v="149.91659300000001"/>
    <n v="-105.430567"/>
    <n v="-3.1324670000000001"/>
    <n v="149.94860800000001"/>
    <n v="-105.440781"/>
    <n v="-3.1408450000000001"/>
    <n v="3.3605130000000001"/>
    <n v="8.378E-3"/>
  </r>
  <r>
    <n v="4106"/>
    <x v="3"/>
    <s v="36-37-44"/>
    <s v="36-37-44"/>
    <x v="0"/>
    <x v="4061"/>
    <n v="155.71299999999999"/>
    <n v="337.45100000000002"/>
    <n v="3.7410990000000002"/>
    <n v="0"/>
    <x v="3403"/>
    <x v="3806"/>
    <n v="148.62519700000001"/>
    <n v="-105.357254"/>
    <n v="3.1414939999999998"/>
    <n v="148.54490699999999"/>
    <n v="-105.441833"/>
    <n v="-3.1408100000000001"/>
    <n v="11.661974000000001"/>
    <n v="6.8400000000000004E-4"/>
  </r>
  <r>
    <n v="4107"/>
    <x v="3"/>
    <s v="36-37-44"/>
    <s v="36-37-44"/>
    <x v="0"/>
    <x v="4062"/>
    <n v="98.918000000000006"/>
    <n v="323.47800000000001"/>
    <n v="4.8710709999999997"/>
    <n v="0"/>
    <x v="3404"/>
    <x v="3807"/>
    <n v="147.059259"/>
    <n v="-105.37137800000001"/>
    <n v="-3.1304949999999998"/>
    <n v="147.106934"/>
    <n v="-105.44296300000001"/>
    <n v="-3.1407989999999999"/>
    <n v="8.6007280000000002"/>
    <n v="1.0304000000000001E-2"/>
  </r>
  <r>
    <n v="4108"/>
    <x v="3"/>
    <s v="36-37-44"/>
    <s v="36-37-44"/>
    <x v="0"/>
    <x v="4063"/>
    <n v="82.019000000000005"/>
    <n v="216.41200000000001"/>
    <n v="5.7526130000000002"/>
    <n v="0"/>
    <x v="3405"/>
    <x v="3808"/>
    <n v="145.10469399999999"/>
    <n v="-105.487146"/>
    <n v="-3.140228"/>
    <n v="145.13685599999999"/>
    <n v="-105.44445"/>
    <n v="-3.1408510000000001"/>
    <n v="5.345421"/>
    <n v="6.2299999999999996E-4"/>
  </r>
  <r>
    <n v="4109"/>
    <x v="3"/>
    <s v="36-37-44"/>
    <s v="36-37-44"/>
    <x v="0"/>
    <x v="4064"/>
    <n v="134.495"/>
    <n v="277.78399999999999"/>
    <n v="4.7325189999999999"/>
    <n v="0"/>
    <x v="3406"/>
    <x v="3809"/>
    <n v="143.61316199999999"/>
    <n v="-105.513375"/>
    <n v="3.1361590000000001"/>
    <n v="143.620148"/>
    <n v="-105.445488"/>
    <n v="-3.1409539999999998"/>
    <n v="6.8245699999999996"/>
    <n v="4.7949999999999998E-3"/>
  </r>
  <r>
    <n v="4110"/>
    <x v="3"/>
    <s v="36-37-44"/>
    <s v="36-37-44"/>
    <x v="0"/>
    <x v="4065"/>
    <n v="120.328"/>
    <n v="297.62"/>
    <n v="4.7077660000000003"/>
    <n v="0"/>
    <x v="3407"/>
    <x v="3810"/>
    <n v="141.99857700000001"/>
    <n v="-105.447419"/>
    <n v="-3.1361620000000001"/>
    <n v="142.07023599999999"/>
    <n v="-105.44637299999999"/>
    <n v="-3.1410979999999999"/>
    <n v="7.1666930000000004"/>
    <n v="4.9360000000000003E-3"/>
  </r>
  <r>
    <n v="4111"/>
    <x v="3"/>
    <s v="36-37-44"/>
    <s v="36-37-44"/>
    <x v="0"/>
    <x v="4066"/>
    <n v="89.441000000000003"/>
    <n v="270.11399999999998"/>
    <n v="4.2372589999999999"/>
    <n v="0"/>
    <x v="3408"/>
    <x v="3811"/>
    <n v="140.481818"/>
    <n v="-105.471583"/>
    <n v="3.1396519999999999"/>
    <n v="140.48739599999999"/>
    <n v="-105.447098"/>
    <n v="-3.1412409999999999"/>
    <n v="2.511247"/>
    <n v="1.5900000000000001E-3"/>
  </r>
  <r>
    <n v="4112"/>
    <x v="3"/>
    <s v="36-37-44"/>
    <s v="36-37-44"/>
    <x v="0"/>
    <x v="4067"/>
    <n v="162.85300000000001"/>
    <n v="380.76299999999998"/>
    <n v="5.9784069999999998"/>
    <n v="0"/>
    <x v="3409"/>
    <x v="3812"/>
    <n v="138.33856700000001"/>
    <n v="-105.505295"/>
    <n v="3.1364749999999999"/>
    <n v="138.32630900000001"/>
    <n v="-105.447723"/>
    <n v="-3.141473"/>
    <n v="5.8861559999999997"/>
    <n v="4.9979999999999998E-3"/>
  </r>
  <r>
    <n v="4113"/>
    <x v="3"/>
    <s v="36-37-44"/>
    <s v="36-37-44"/>
    <x v="0"/>
    <x v="4068"/>
    <n v="94.141000000000005"/>
    <n v="218.785"/>
    <n v="5.721349"/>
    <n v="0"/>
    <x v="3410"/>
    <x v="3813"/>
    <n v="136.465215"/>
    <n v="-105.644808"/>
    <n v="3.1394869999999999"/>
    <n v="136.66790800000001"/>
    <n v="-105.447891"/>
    <n v="3.1415329999999999"/>
    <n v="28.259578000000001"/>
    <n v="2.0460000000000001E-3"/>
  </r>
  <r>
    <n v="4114"/>
    <x v="3"/>
    <s v="36-37-44"/>
    <s v="36-37-44"/>
    <x v="0"/>
    <x v="4069"/>
    <n v="146.62200000000001"/>
    <n v="324.33"/>
    <n v="4.2870920000000003"/>
    <n v="0"/>
    <x v="3411"/>
    <x v="3814"/>
    <n v="134.98455000000001"/>
    <n v="-105.380275"/>
    <n v="3.1393819999999999"/>
    <n v="134.97761499999999"/>
    <n v="-105.447823"/>
    <n v="3.1413799999999998"/>
    <n v="6.7902449999999996"/>
    <n v="1.9980000000000002E-3"/>
  </r>
  <r>
    <n v="4115"/>
    <x v="1"/>
    <s v="29-30-36-37-44"/>
    <s v="29-30-36-37-44"/>
    <x v="0"/>
    <x v="4070"/>
    <n v="200.83099999999999"/>
    <n v="289.68299999999999"/>
    <n v="11.251638"/>
    <n v="0"/>
    <x v="3412"/>
    <x v="3815"/>
    <n v="132.61342200000001"/>
    <n v="-105.505526"/>
    <n v="-3.1408670000000001"/>
    <n v="132.674835"/>
    <n v="-105.44735"/>
    <n v="3.1412200000000001"/>
    <n v="8.4593070000000008"/>
    <n v="3.5300000000000002E-4"/>
  </r>
  <r>
    <n v="4116"/>
    <x v="1"/>
    <s v="29-30-36-37-44"/>
    <s v="29-30-36-37-44"/>
    <x v="0"/>
    <x v="4071"/>
    <n v="137.15899999999999"/>
    <n v="263.09199999999998"/>
    <n v="7.490075"/>
    <n v="0"/>
    <x v="3413"/>
    <x v="3816"/>
    <n v="131.05084299999999"/>
    <n v="-105.311555"/>
    <n v="3.1408100000000001"/>
    <n v="130.911316"/>
    <n v="-105.446831"/>
    <n v="3.1411769999999999"/>
    <n v="19.433814999999999"/>
    <n v="3.68E-4"/>
  </r>
  <r>
    <n v="4117"/>
    <x v="1"/>
    <s v="29-30-36-37-44"/>
    <s v="29-30-36-37-44"/>
    <x v="0"/>
    <x v="4072"/>
    <n v="208.911"/>
    <n v="294.661"/>
    <n v="9.2975860000000008"/>
    <n v="0"/>
    <x v="3414"/>
    <x v="3817"/>
    <n v="129.10581099999999"/>
    <n v="-105.452263"/>
    <n v="-3.1413470000000001"/>
    <n v="129.11689799999999"/>
    <n v="-105.44615899999999"/>
    <n v="3.141124"/>
    <n v="1.265549"/>
    <n v="2.23E-4"/>
  </r>
  <r>
    <n v="4118"/>
    <x v="0"/>
    <s v="29-30-36-37"/>
    <s v="29-30-36-37"/>
    <x v="0"/>
    <x v="4073"/>
    <n v="189.64099999999999"/>
    <n v="320.88900000000001"/>
    <n v="9.9078750000000007"/>
    <n v="0"/>
    <x v="3415"/>
    <x v="3818"/>
    <n v="126.68957399999999"/>
    <n v="-105.428805"/>
    <n v="-3.1415410000000001"/>
    <n v="126.676804"/>
    <n v="-105.44499999999999"/>
    <n v="3.1410130000000001"/>
    <n v="2.0623589999999998"/>
    <n v="5.2800000000000004E-4"/>
  </r>
  <r>
    <n v="4119"/>
    <x v="0"/>
    <s v="29-30-36-37"/>
    <s v="29-30-36-37"/>
    <x v="0"/>
    <x v="4074"/>
    <n v="182.36699999999999"/>
    <n v="255.803"/>
    <n v="7.7479769999999997"/>
    <n v="0"/>
    <x v="3416"/>
    <x v="3819"/>
    <n v="124.80754899999999"/>
    <n v="-105.450667"/>
    <n v="3.1401520000000001"/>
    <n v="124.811424"/>
    <n v="-105.443962"/>
    <n v="3.1409509999999998"/>
    <n v="0.77442699999999998"/>
    <n v="8.0000000000000004E-4"/>
  </r>
  <r>
    <n v="4120"/>
    <x v="0"/>
    <s v="29-30-36-37"/>
    <s v="29-30-36-37"/>
    <x v="0"/>
    <x v="4075"/>
    <n v="177.08600000000001"/>
    <n v="269.49"/>
    <n v="7.3854540000000002"/>
    <n v="0"/>
    <x v="3417"/>
    <x v="3820"/>
    <n v="122.88023099999999"/>
    <n v="-105.477029"/>
    <n v="3.1398299999999999"/>
    <n v="122.91613"/>
    <n v="-105.44277200000001"/>
    <n v="3.140876"/>
    <n v="4.9621009999999997"/>
    <n v="1.0460000000000001E-3"/>
  </r>
  <r>
    <n v="4121"/>
    <x v="0"/>
    <s v="29-30-36-37"/>
    <s v="29-30-36-37"/>
    <x v="0"/>
    <x v="4076"/>
    <n v="150.54499999999999"/>
    <n v="357.43099999999998"/>
    <n v="7.5396280000000004"/>
    <n v="0"/>
    <x v="3418"/>
    <x v="3821"/>
    <n v="120.988499"/>
    <n v="-105.44337"/>
    <n v="3.1406160000000001"/>
    <n v="120.991196"/>
    <n v="-105.441444"/>
    <n v="3.1408109999999998"/>
    <n v="0.33132400000000001"/>
    <n v="1.95E-4"/>
  </r>
  <r>
    <n v="4122"/>
    <x v="0"/>
    <s v="29-30-36-37"/>
    <s v="29-30-36-37"/>
    <x v="0"/>
    <x v="4077"/>
    <n v="109.67700000000001"/>
    <n v="240.31"/>
    <n v="10.319894"/>
    <n v="0"/>
    <x v="3419"/>
    <x v="3822"/>
    <n v="118.34937499999999"/>
    <n v="-105.469409"/>
    <n v="3.1411150000000001"/>
    <n v="118.37896000000001"/>
    <n v="-105.43950700000001"/>
    <n v="3.1407609999999999"/>
    <n v="4.2064430000000002"/>
    <n v="3.5399999999999999E-4"/>
  </r>
  <r>
    <n v="4123"/>
    <x v="0"/>
    <s v="29-30-36-37"/>
    <s v="29-30-36-37"/>
    <x v="0"/>
    <x v="4078"/>
    <n v="111.839"/>
    <n v="226.43799999999999"/>
    <n v="8.5097330000000007"/>
    <n v="0"/>
    <x v="3420"/>
    <x v="3823"/>
    <n v="116.362004"/>
    <n v="-105.572873"/>
    <n v="3.1305900000000002"/>
    <n v="116.38593299999999"/>
    <n v="-105.43789700000001"/>
    <n v="3.1407210000000001"/>
    <n v="13.708043"/>
    <n v="1.0130999999999999E-2"/>
  </r>
  <r>
    <n v="4124"/>
    <x v="1"/>
    <s v="22-29-30-36-37"/>
    <s v="22-29-30-36-37"/>
    <x v="0"/>
    <x v="4079"/>
    <n v="213.31100000000001"/>
    <n v="294.42200000000003"/>
    <n v="9.9065259999999995"/>
    <n v="0"/>
    <x v="3421"/>
    <x v="3824"/>
    <n v="114.44002399999999"/>
    <n v="-105.335069"/>
    <n v="3.1376369999999998"/>
    <n v="114.36417400000001"/>
    <n v="-105.436218"/>
    <n v="3.1407039999999999"/>
    <n v="12.642929000000001"/>
    <n v="3.0669999999999998E-3"/>
  </r>
  <r>
    <n v="4125"/>
    <x v="2"/>
    <s v="22-23-29-30-36-37"/>
    <s v="22-23-29-30-36-37"/>
    <x v="0"/>
    <x v="4080"/>
    <n v="163.12799999999999"/>
    <n v="258.00799999999998"/>
    <n v="13.119063000000001"/>
    <n v="0"/>
    <x v="3422"/>
    <x v="3825"/>
    <n v="112.313911"/>
    <n v="-105.396327"/>
    <n v="-3.1391230000000001"/>
    <n v="112.313965"/>
    <n v="-105.43446400000001"/>
    <n v="3.1406969999999998"/>
    <n v="3.8136100000000002"/>
    <n v="1.573E-3"/>
  </r>
  <r>
    <n v="4126"/>
    <x v="2"/>
    <s v="22-23-29-30-36-37"/>
    <s v="22-23-29-30-36-37"/>
    <x v="0"/>
    <x v="4081"/>
    <n v="196.95500000000001"/>
    <n v="300.82900000000001"/>
    <n v="12.643701"/>
    <n v="0"/>
    <x v="3423"/>
    <x v="3826"/>
    <n v="110.223733"/>
    <n v="-105.442384"/>
    <n v="3.1410170000000002"/>
    <n v="110.235558"/>
    <n v="-105.432671"/>
    <n v="3.140714"/>
    <n v="1.5302899999999999"/>
    <n v="3.0299999999999999E-4"/>
  </r>
  <r>
    <n v="4127"/>
    <x v="2"/>
    <s v="22-23-29-30-36-37"/>
    <s v="22-23-29-30-36-37"/>
    <x v="0"/>
    <x v="3519"/>
    <n v="197.65700000000001"/>
    <n v="678.93100000000004"/>
    <n v="16.835384999999999"/>
    <n v="0"/>
    <x v="3424"/>
    <x v="3827"/>
    <n v="107.422101"/>
    <n v="-105.42591299999999"/>
    <n v="-3.1394880000000001"/>
    <n v="107.42094400000001"/>
    <n v="-105.430206"/>
    <n v="3.1407310000000002"/>
    <n v="0.44462000000000002"/>
    <n v="1.243E-3"/>
  </r>
  <r>
    <n v="4128"/>
    <x v="2"/>
    <s v="22-23-29-30-36-37"/>
    <s v="22-23-29-30-36-37"/>
    <x v="0"/>
    <x v="2129"/>
    <n v="185.50399999999999"/>
    <n v="243.065"/>
    <n v="13.380723"/>
    <n v="0"/>
    <x v="3425"/>
    <x v="3828"/>
    <n v="105.287764"/>
    <n v="-105.416437"/>
    <n v="3.140552"/>
    <n v="105.278015"/>
    <n v="-105.42836"/>
    <n v="3.1407379999999998"/>
    <n v="1.540152"/>
    <n v="1.8599999999999999E-4"/>
  </r>
  <r>
    <n v="4129"/>
    <x v="2"/>
    <s v="22-23-29-30-36-37"/>
    <s v="22-23-29-30-36-37"/>
    <x v="0"/>
    <x v="4082"/>
    <n v="807.64599999999996"/>
    <n v="316.03800000000001"/>
    <n v="12.790630999999999"/>
    <n v="0"/>
    <x v="3426"/>
    <x v="31"/>
    <n v="103.11605400000001"/>
    <n v="-105.424058"/>
    <n v="3.1410559999999998"/>
    <n v="103.11531100000001"/>
    <n v="-105.426514"/>
    <n v="3.1407419999999999"/>
    <n v="0.25660100000000002"/>
    <n v="3.1500000000000001E-4"/>
  </r>
  <r>
    <n v="4130"/>
    <x v="2"/>
    <s v="22-23-29-30-36-37"/>
    <s v="22-23-29-30-36-37"/>
    <x v="0"/>
    <x v="4083"/>
    <n v="135.90299999999999"/>
    <n v="679.37400000000002"/>
    <n v="16.098808999999999"/>
    <n v="0"/>
    <x v="3427"/>
    <x v="3829"/>
    <n v="100.253861"/>
    <n v="-105.409988"/>
    <n v="-3.140374"/>
    <n v="100.244011"/>
    <n v="-105.424126"/>
    <n v="3.1408010000000002"/>
    <n v="1.723085"/>
    <n v="4.2700000000000002E-4"/>
  </r>
  <r>
    <n v="4131"/>
    <x v="2"/>
    <s v="22-23-29-30-36-37"/>
    <s v="22-23-29-30-36-37"/>
    <x v="0"/>
    <x v="4084"/>
    <n v="186.191"/>
    <n v="292.93"/>
    <n v="13.284446000000001"/>
    <n v="0"/>
    <x v="3428"/>
    <x v="3830"/>
    <n v="98.143771000000001"/>
    <n v="-105.41891800000001"/>
    <n v="-3.1406839999999998"/>
    <n v="98.130370999999997"/>
    <n v="-105.42243999999999"/>
    <n v="3.1408510000000001"/>
    <n v="1.3854979999999999"/>
    <n v="1.6699999999999999E-4"/>
  </r>
  <r>
    <n v="4132"/>
    <x v="2"/>
    <s v="22-23-29-30-36-37"/>
    <s v="22-23-29-30-36-37"/>
    <x v="0"/>
    <x v="4085"/>
    <n v="144.846"/>
    <n v="221.39599999999999"/>
    <n v="12.390283999999999"/>
    <n v="0"/>
    <x v="3429"/>
    <x v="3831"/>
    <n v="96.066317999999995"/>
    <n v="-105.44250599999999"/>
    <n v="-3.1389610000000001"/>
    <n v="96.060822000000002"/>
    <n v="-105.42086"/>
    <n v="3.140895"/>
    <n v="2.233311"/>
    <n v="1.934E-3"/>
  </r>
  <r>
    <n v="4133"/>
    <x v="2"/>
    <s v="22-23-29-30-36-37"/>
    <s v="22-23-29-30-36-37"/>
    <x v="0"/>
    <x v="4086"/>
    <n v="232.95500000000001"/>
    <n v="359.625"/>
    <n v="11.601782"/>
    <n v="0"/>
    <x v="3430"/>
    <x v="3832"/>
    <n v="94.033604999999994"/>
    <n v="-105.41774700000001"/>
    <n v="3.1397349999999999"/>
    <n v="94.031058999999999"/>
    <n v="-105.41934999999999"/>
    <n v="3.1409150000000001"/>
    <n v="0.30080000000000001"/>
    <n v="1.1800000000000001E-3"/>
  </r>
  <r>
    <n v="4134"/>
    <x v="0"/>
    <s v="22-23-29-30"/>
    <s v="22-23-29-30"/>
    <x v="0"/>
    <x v="4087"/>
    <n v="141.56299999999999"/>
    <n v="324.00599999999997"/>
    <n v="10.467809000000001"/>
    <n v="0"/>
    <x v="3431"/>
    <x v="3833"/>
    <n v="91.362325999999996"/>
    <n v="-105.415234"/>
    <n v="3.141359"/>
    <n v="91.368210000000005"/>
    <n v="-105.41748"/>
    <n v="3.1409259999999999"/>
    <n v="0.62983299999999998"/>
    <n v="4.3199999999999998E-4"/>
  </r>
  <r>
    <n v="4135"/>
    <x v="0"/>
    <s v="22-23-29-30"/>
    <s v="22-23-29-30"/>
    <x v="0"/>
    <x v="4088"/>
    <n v="136.303"/>
    <n v="266.08100000000002"/>
    <n v="8.1076619999999995"/>
    <n v="0"/>
    <x v="3432"/>
    <x v="1"/>
    <n v="89.335607999999993"/>
    <n v="-105.46587100000001"/>
    <n v="3.1394829999999998"/>
    <n v="89.391921999999994"/>
    <n v="-105.416122"/>
    <n v="3.1409289999999999"/>
    <n v="7.5141210000000003"/>
    <n v="1.446E-3"/>
  </r>
  <r>
    <n v="4136"/>
    <x v="0"/>
    <s v="22-23-29-30"/>
    <s v="22-23-29-30"/>
    <x v="0"/>
    <x v="4089"/>
    <n v="124.96"/>
    <n v="284.27300000000002"/>
    <n v="7.6328810000000002"/>
    <n v="0"/>
    <x v="3433"/>
    <x v="3834"/>
    <n v="87.368583000000001"/>
    <n v="-105.47847"/>
    <n v="-3.1412559999999998"/>
    <n v="87.430297999999993"/>
    <n v="-105.41480300000001"/>
    <n v="3.1409289999999999"/>
    <n v="8.8669560000000001"/>
    <n v="3.2699999999999998E-4"/>
  </r>
  <r>
    <n v="4137"/>
    <x v="0"/>
    <s v="22-23-29-30"/>
    <s v="22-23-29-30"/>
    <x v="0"/>
    <x v="4090"/>
    <n v="193.16200000000001"/>
    <n v="208.339"/>
    <n v="10.080054000000001"/>
    <n v="0"/>
    <x v="3434"/>
    <x v="408"/>
    <n v="84.872024999999994"/>
    <n v="-105.38936200000001"/>
    <n v="-3.141105"/>
    <n v="84.842788999999996"/>
    <n v="-105.413048"/>
    <n v="3.1409289999999999"/>
    <n v="3.7626469999999999"/>
    <n v="1.76E-4"/>
  </r>
  <r>
    <n v="4138"/>
    <x v="1"/>
    <s v="17-22-23-29-30"/>
    <s v="17-22-23-29-30"/>
    <x v="0"/>
    <x v="4091"/>
    <n v="132.03299999999999"/>
    <n v="259.08499999999998"/>
    <n v="9.7634179999999997"/>
    <n v="0"/>
    <x v="3435"/>
    <x v="1886"/>
    <n v="82.944030999999995"/>
    <n v="-105.419939"/>
    <n v="3.1398619999999999"/>
    <n v="82.928641999999996"/>
    <n v="-105.411766"/>
    <n v="3.1409289999999999"/>
    <n v="1.7424489999999999"/>
    <n v="1.0660000000000001E-3"/>
  </r>
  <r>
    <n v="4139"/>
    <x v="1"/>
    <s v="17-22-23-29-30"/>
    <s v="17-22-23-29-30"/>
    <x v="0"/>
    <x v="4092"/>
    <n v="174.08600000000001"/>
    <n v="423.89299999999997"/>
    <n v="9.3785430000000005"/>
    <n v="0"/>
    <x v="3436"/>
    <x v="1887"/>
    <n v="81.058833000000007"/>
    <n v="-105.391167"/>
    <n v="3.1409570000000002"/>
    <n v="81.039672999999993"/>
    <n v="-105.410538"/>
    <n v="3.1409280000000002"/>
    <n v="2.7245219999999999"/>
    <n v="2.9E-5"/>
  </r>
  <r>
    <n v="4140"/>
    <x v="1"/>
    <s v="17-22-23-29-30"/>
    <s v="17-22-23-29-30"/>
    <x v="0"/>
    <x v="4093"/>
    <n v="127.575"/>
    <n v="255.75399999999999"/>
    <n v="11.916088"/>
    <n v="0"/>
    <x v="3437"/>
    <x v="3835"/>
    <n v="78.573715000000007"/>
    <n v="-105.38145900000001"/>
    <n v="-3.1408399999999999"/>
    <n v="78.569405000000003"/>
    <n v="-105.408897"/>
    <n v="3.1409259999999999"/>
    <n v="2.777517"/>
    <n v="8.6000000000000003E-5"/>
  </r>
  <r>
    <n v="4141"/>
    <x v="1"/>
    <s v="17-22-23-29-30"/>
    <s v="17-22-23-29-30"/>
    <x v="0"/>
    <x v="4094"/>
    <n v="146.49299999999999"/>
    <n v="243.727"/>
    <n v="9.741168"/>
    <n v="0"/>
    <x v="3438"/>
    <x v="3836"/>
    <n v="76.767578"/>
    <n v="-105.392889"/>
    <n v="3.138328"/>
    <n v="76.772437999999994"/>
    <n v="-105.407684"/>
    <n v="3.140924"/>
    <n v="1.557267"/>
    <n v="2.5960000000000002E-3"/>
  </r>
  <r>
    <n v="4142"/>
    <x v="1"/>
    <s v="17-22-23-29-30"/>
    <s v="17-22-23-29-30"/>
    <x v="0"/>
    <x v="4095"/>
    <n v="212.78299999999999"/>
    <n v="375.70499999999998"/>
    <n v="8.6216439999999999"/>
    <n v="0"/>
    <x v="3439"/>
    <x v="3837"/>
    <n v="75.033714000000003"/>
    <n v="-105.413118"/>
    <n v="-3.139983"/>
    <n v="75.023903000000004"/>
    <n v="-105.40654000000001"/>
    <n v="3.1409560000000001"/>
    <n v="1.1812780000000001"/>
    <n v="9.7300000000000002E-4"/>
  </r>
  <r>
    <n v="4143"/>
    <x v="1"/>
    <s v="17-22-23-29-30"/>
    <s v="17-22-23-29-30"/>
    <x v="0"/>
    <x v="4096"/>
    <n v="119.145"/>
    <n v="275.96300000000002"/>
    <n v="10.931127999999999"/>
    <n v="0"/>
    <x v="3440"/>
    <x v="3838"/>
    <n v="72.773323000000005"/>
    <n v="-105.390959"/>
    <n v="3.1396280000000001"/>
    <n v="72.768531999999993"/>
    <n v="-105.40512099999999"/>
    <n v="3.140968"/>
    <n v="1.4950650000000001"/>
    <n v="1.341E-3"/>
  </r>
  <r>
    <n v="4144"/>
    <x v="2"/>
    <s v="12-17-22-23-29-30"/>
    <s v="12-17-22-23-29-30"/>
    <x v="0"/>
    <x v="4097"/>
    <n v="173.256"/>
    <n v="300.49599999999998"/>
    <n v="10.093209999999999"/>
    <n v="0"/>
    <x v="3441"/>
    <x v="24"/>
    <n v="71.169430000000006"/>
    <n v="-105.366308"/>
    <n v="3.1401180000000002"/>
    <n v="71.124588000000003"/>
    <n v="-105.404068"/>
    <n v="3.1409720000000001"/>
    <n v="5.8623370000000001"/>
    <n v="8.5400000000000005E-4"/>
  </r>
  <r>
    <n v="4145"/>
    <x v="2"/>
    <s v="12-17-22-23-29-30"/>
    <s v="12-17-22-23-29-30"/>
    <x v="0"/>
    <x v="4098"/>
    <n v="246.07300000000001"/>
    <n v="387.24400000000003"/>
    <n v="9.6888570000000005"/>
    <n v="0"/>
    <x v="3442"/>
    <x v="3839"/>
    <n v="69.494231999999997"/>
    <n v="-105.405922"/>
    <n v="3.1411549999999999"/>
    <n v="69.496605000000002"/>
    <n v="-105.403091"/>
    <n v="3.140997"/>
    <n v="0.36941000000000002"/>
    <n v="1.5799999999999999E-4"/>
  </r>
  <r>
    <n v="4146"/>
    <x v="2"/>
    <s v="12-17-22-23-29-30"/>
    <s v="12-17-22-23-29-30"/>
    <x v="0"/>
    <x v="4099"/>
    <n v="243.83699999999999"/>
    <n v="281.596"/>
    <n v="13.074156"/>
    <n v="0"/>
    <x v="3443"/>
    <x v="2982"/>
    <n v="67.324534999999997"/>
    <n v="-105.405242"/>
    <n v="3.1399020000000002"/>
    <n v="67.340987999999996"/>
    <n v="-105.40173299999999"/>
    <n v="3.1409509999999998"/>
    <n v="1.6822729999999999"/>
    <n v="1.049E-3"/>
  </r>
  <r>
    <n v="4147"/>
    <x v="1"/>
    <s v="12-17-22-23-29"/>
    <s v="12-17-22-23-29"/>
    <x v="0"/>
    <x v="4100"/>
    <n v="208.26300000000001"/>
    <n v="381.99400000000003"/>
    <n v="8.1188149999999997"/>
    <n v="0"/>
    <x v="3444"/>
    <x v="3840"/>
    <n v="65.735057999999995"/>
    <n v="-105.39908800000001"/>
    <n v="3.1410909999999999"/>
    <n v="65.730468999999999"/>
    <n v="-105.400688"/>
    <n v="3.1409310000000001"/>
    <n v="0.48598400000000003"/>
    <n v="1.6000000000000001E-4"/>
  </r>
  <r>
    <n v="4148"/>
    <x v="0"/>
    <s v="12-17-22-23"/>
    <s v="12-17-22-23"/>
    <x v="0"/>
    <x v="4101"/>
    <n v="183.995"/>
    <n v="333.15300000000002"/>
    <n v="7.3478750000000002"/>
    <n v="0"/>
    <x v="3445"/>
    <x v="3841"/>
    <n v="64.019143999999997"/>
    <n v="-105.54339299999999"/>
    <n v="-3.1398060000000001"/>
    <n v="64.130989"/>
    <n v="-105.399635"/>
    <n v="3.1409220000000002"/>
    <n v="18.214175000000001"/>
    <n v="1.1169999999999999E-3"/>
  </r>
  <r>
    <n v="4149"/>
    <x v="0"/>
    <s v="12-17-22-23"/>
    <s v="12-17-22-23"/>
    <x v="0"/>
    <x v="4102"/>
    <n v="117.32299999999999"/>
    <n v="242.114"/>
    <n v="8.0767699999999998"/>
    <n v="0"/>
    <x v="3446"/>
    <x v="407"/>
    <n v="62.122763999999997"/>
    <n v="-105.435909"/>
    <n v="3.131491"/>
    <n v="62.063811999999999"/>
    <n v="-105.398239"/>
    <n v="3.140917"/>
    <n v="6.9959030000000002"/>
    <n v="9.4260000000000004E-3"/>
  </r>
  <r>
    <n v="4150"/>
    <x v="0"/>
    <s v="12-17-22-23"/>
    <s v="12-17-22-23"/>
    <x v="0"/>
    <x v="4103"/>
    <n v="145.386"/>
    <n v="268.80500000000001"/>
    <n v="5.9874409999999996"/>
    <n v="0"/>
    <x v="3447"/>
    <x v="29"/>
    <n v="60.545898999999999"/>
    <n v="-105.46809399999999"/>
    <n v="-3.1390910000000001"/>
    <n v="60.579365000000003"/>
    <n v="-105.39727000000001"/>
    <n v="3.140914"/>
    <n v="7.8332649999999999"/>
    <n v="1.823E-3"/>
  </r>
  <r>
    <n v="4151"/>
    <x v="0"/>
    <s v="12-17-22-23"/>
    <s v="12-17-22-23"/>
    <x v="0"/>
    <x v="4104"/>
    <n v="102.48699999999999"/>
    <n v="281.738"/>
    <n v="7.1612650000000002"/>
    <n v="0"/>
    <x v="3448"/>
    <x v="425"/>
    <n v="58.670904"/>
    <n v="-105.2811"/>
    <n v="3.1357189999999999"/>
    <n v="58.663215999999998"/>
    <n v="-105.39598100000001"/>
    <n v="3.140911"/>
    <n v="11.513824"/>
    <n v="5.1910000000000003E-3"/>
  </r>
  <r>
    <n v="4152"/>
    <x v="0"/>
    <s v="12-17-22-23"/>
    <s v="12-17-22-23"/>
    <x v="0"/>
    <x v="4105"/>
    <n v="137.351"/>
    <n v="262.15300000000002"/>
    <n v="6.0956029999999997"/>
    <n v="0"/>
    <x v="3449"/>
    <x v="3842"/>
    <n v="57.264181999999998"/>
    <n v="-105.363574"/>
    <n v="-3.1410490000000002"/>
    <n v="57.235717999999999"/>
    <n v="-105.395088"/>
    <n v="3.1409590000000001"/>
    <n v="4.2465900000000003"/>
    <n v="9.1000000000000003E-5"/>
  </r>
  <r>
    <n v="4153"/>
    <x v="0"/>
    <s v="12-17-22-23"/>
    <s v="12-17-22-23"/>
    <x v="0"/>
    <x v="4106"/>
    <n v="329.79899999999998"/>
    <n v="830.13199999999995"/>
    <n v="5.2000520000000003"/>
    <n v="0"/>
    <x v="3450"/>
    <x v="3843"/>
    <n v="55.784888000000002"/>
    <n v="-105.38114400000001"/>
    <n v="-3.1413000000000002"/>
    <n v="55.794120999999997"/>
    <n v="-105.394257"/>
    <n v="3.141032"/>
    <n v="1.6036919999999999"/>
    <n v="2.6800000000000001E-4"/>
  </r>
  <r>
    <n v="4154"/>
    <x v="0"/>
    <s v="12-17-22-23"/>
    <s v="12-17-22-23"/>
    <x v="0"/>
    <x v="4107"/>
    <n v="520.63099999999997"/>
    <n v="753.61199999999997"/>
    <n v="7.8670030000000004"/>
    <n v="0"/>
    <x v="3451"/>
    <x v="3844"/>
    <n v="53.846783000000002"/>
    <n v="-105.44408"/>
    <n v="-3.1278860000000002"/>
    <n v="53.843159"/>
    <n v="-105.393906"/>
    <n v="-3.1415639999999998"/>
    <n v="5.0304710000000004"/>
    <n v="1.3677999999999999E-2"/>
  </r>
  <r>
    <n v="4155"/>
    <x v="0"/>
    <s v="12-17-22-23"/>
    <s v="12-17-22-23"/>
    <x v="0"/>
    <x v="4108"/>
    <n v="160.642"/>
    <n v="272.57100000000003"/>
    <n v="6.1023160000000001"/>
    <n v="0"/>
    <x v="3452"/>
    <x v="3845"/>
    <n v="52.392204"/>
    <n v="-105.38493800000001"/>
    <n v="-3.14045"/>
    <n v="52.379447999999996"/>
    <n v="-105.394203"/>
    <n v="-3.1411150000000001"/>
    <n v="1.5765899999999999"/>
    <n v="6.6500000000000001E-4"/>
  </r>
  <r>
    <n v="4156"/>
    <x v="0"/>
    <s v="12-17-22-23"/>
    <s v="12-17-22-23"/>
    <x v="0"/>
    <x v="4109"/>
    <n v="190.339"/>
    <n v="280.68200000000002"/>
    <n v="6.1415220000000001"/>
    <n v="0"/>
    <x v="3453"/>
    <x v="3846"/>
    <n v="50.966271999999996"/>
    <n v="-105.335269"/>
    <n v="3.1348199999999999"/>
    <n v="50.941284000000003"/>
    <n v="-105.39502"/>
    <n v="-3.1407229999999999"/>
    <n v="6.4765069999999998"/>
    <n v="5.9020000000000001E-3"/>
  </r>
  <r>
    <n v="4157"/>
    <x v="0"/>
    <s v="12-17-22-23"/>
    <s v="12-17-22-23"/>
    <x v="0"/>
    <x v="4110"/>
    <n v="145.86500000000001"/>
    <n v="323.74900000000002"/>
    <n v="6.2191000000000001"/>
    <n v="0"/>
    <x v="3454"/>
    <x v="3847"/>
    <n v="49.546540999999998"/>
    <n v="-105.395066"/>
    <n v="-3.1401979999999998"/>
    <n v="49.542327999999998"/>
    <n v="-105.39666699999999"/>
    <n v="-3.1400589999999999"/>
    <n v="0.450768"/>
    <n v="1.3899999999999999E-4"/>
  </r>
  <r>
    <n v="4158"/>
    <x v="0"/>
    <s v="12-17-22-23"/>
    <s v="12-17-22-23"/>
    <x v="0"/>
    <x v="4111"/>
    <n v="100.881"/>
    <n v="176.17"/>
    <n v="6.439673"/>
    <n v="0"/>
    <x v="3455"/>
    <x v="3848"/>
    <n v="47.751832999999998"/>
    <n v="-105.423618"/>
    <n v="-3.137731"/>
    <n v="47.745693000000003"/>
    <n v="-105.399849"/>
    <n v="-3.139319"/>
    <n v="2.4549729999999998"/>
    <n v="1.588E-3"/>
  </r>
  <r>
    <n v="4159"/>
    <x v="0"/>
    <s v="12-17-22-23"/>
    <s v="12-17-22-23"/>
    <x v="0"/>
    <x v="4112"/>
    <n v="323.154"/>
    <n v="822.59199999999998"/>
    <n v="4.9579459999999997"/>
    <n v="0"/>
    <x v="3456"/>
    <x v="3849"/>
    <n v="46.446615000000001"/>
    <n v="-105.42173699999999"/>
    <n v="-3.1411449999999999"/>
    <n v="46.457912"/>
    <n v="-105.40269499999999"/>
    <n v="-3.1390199999999999"/>
    <n v="2.214118"/>
    <n v="2.1250000000000002E-3"/>
  </r>
  <r>
    <n v="4160"/>
    <x v="6"/>
    <s v="12-17"/>
    <s v="12-17"/>
    <x v="0"/>
    <x v="4113"/>
    <n v="66.700999999999993"/>
    <n v="229.93100000000001"/>
    <n v="2.38775"/>
    <n v="0"/>
    <x v="3457"/>
    <x v="3850"/>
    <n v="45.207723999999999"/>
    <n v="-105.426213"/>
    <n v="-3.1393949999999999"/>
    <n v="45.229393000000002"/>
    <n v="-105.405914"/>
    <n v="-3.1387109999999998"/>
    <n v="2.9691589999999999"/>
    <n v="6.8499999999999995E-4"/>
  </r>
  <r>
    <n v="4161"/>
    <x v="6"/>
    <s v="12-17"/>
    <s v="12-17"/>
    <x v="0"/>
    <x v="4114"/>
    <n v="63.850999999999999"/>
    <n v="194.84700000000001"/>
    <n v="2.788449"/>
    <n v="0"/>
    <x v="3458"/>
    <x v="3851"/>
    <n v="43.812992999999999"/>
    <n v="-105.276692"/>
    <n v="-3.1386340000000001"/>
    <n v="43.680442999999997"/>
    <n v="-105.410416"/>
    <n v="-3.1384699999999999"/>
    <n v="18.828623"/>
    <n v="1.64E-4"/>
  </r>
  <r>
    <n v="4162"/>
    <x v="6"/>
    <s v="12-17"/>
    <s v="12-17"/>
    <x v="0"/>
    <x v="4115"/>
    <n v="68.27"/>
    <n v="222.15299999999999"/>
    <n v="2.4552999999999998"/>
    <n v="0"/>
    <x v="3459"/>
    <x v="3852"/>
    <n v="42.567678999999998"/>
    <n v="-105.419736"/>
    <n v="-3.1384789999999998"/>
    <n v="42.575279000000002"/>
    <n v="-105.413933"/>
    <n v="-3.1383049999999999"/>
    <n v="0.95623400000000003"/>
    <n v="1.74E-4"/>
  </r>
  <r>
    <n v="4163"/>
    <x v="6"/>
    <s v="12-17"/>
    <s v="12-17"/>
    <x v="0"/>
    <x v="4116"/>
    <n v="78.08"/>
    <n v="237.49100000000001"/>
    <n v="2.1450830000000001"/>
    <n v="0"/>
    <x v="3460"/>
    <x v="3853"/>
    <n v="41.52328"/>
    <n v="-105.40573500000001"/>
    <n v="-3.1385649999999998"/>
    <n v="41.509514000000003"/>
    <n v="-105.417564"/>
    <n v="-3.1381450000000002"/>
    <n v="1.815086"/>
    <n v="4.2000000000000002E-4"/>
  </r>
  <r>
    <n v="4164"/>
    <x v="6"/>
    <s v="12-17"/>
    <s v="12-17"/>
    <x v="0"/>
    <x v="4117"/>
    <n v="123.59"/>
    <n v="286.49"/>
    <n v="2.5956160000000001"/>
    <n v="0"/>
    <x v="3461"/>
    <x v="3854"/>
    <n v="40.185586999999998"/>
    <n v="-105.363466"/>
    <n v="-3.138458"/>
    <n v="40.131301999999998"/>
    <n v="-105.422325"/>
    <n v="-3.1381079999999999"/>
    <n v="8.0070420000000002"/>
    <n v="3.5100000000000002E-4"/>
  </r>
  <r>
    <n v="4165"/>
    <x v="6"/>
    <s v="12-17"/>
    <s v="12-17"/>
    <x v="0"/>
    <x v="4118"/>
    <n v="70.92"/>
    <n v="299.72199999999998"/>
    <n v="1.975203"/>
    <n v="0"/>
    <x v="3462"/>
    <x v="3855"/>
    <n v="39.167197999999999"/>
    <n v="-105.37291500000001"/>
    <n v="-3.137702"/>
    <n v="39.116565999999999"/>
    <n v="-105.42578899999999"/>
    <n v="-3.137972"/>
    <n v="7.3207209999999998"/>
    <n v="2.7E-4"/>
  </r>
  <r>
    <n v="4166"/>
    <x v="6"/>
    <s v="12-17"/>
    <s v="12-17"/>
    <x v="0"/>
    <x v="4119"/>
    <n v="117.55500000000001"/>
    <n v="273.96800000000002"/>
    <n v="2.1639309999999998"/>
    <n v="0"/>
    <x v="3463"/>
    <x v="3856"/>
    <n v="38.093122999999999"/>
    <n v="-105.450997"/>
    <n v="-3.138188"/>
    <n v="38.114078999999997"/>
    <n v="-105.42939"/>
    <n v="-3.1382370000000002"/>
    <n v="3.010027"/>
    <n v="4.8999999999999998E-5"/>
  </r>
  <r>
    <n v="4167"/>
    <x v="6"/>
    <s v="12-17"/>
    <s v="12-17"/>
    <x v="0"/>
    <x v="4120"/>
    <n v="124.161"/>
    <n v="274.52999999999997"/>
    <n v="2.3146499999999999"/>
    <n v="0"/>
    <x v="3464"/>
    <x v="3857"/>
    <n v="36.881909999999998"/>
    <n v="-105.346806"/>
    <n v="-3.1376050000000002"/>
    <n v="36.798274999999997"/>
    <n v="-105.43409"/>
    <n v="-3.1381760000000001"/>
    <n v="12.088528"/>
    <n v="5.71E-4"/>
  </r>
  <r>
    <n v="4168"/>
    <x v="6"/>
    <s v="12-17"/>
    <s v="12-17"/>
    <x v="0"/>
    <x v="4121"/>
    <n v="78.623999999999995"/>
    <n v="284.98"/>
    <n v="2.2876020000000001"/>
    <n v="0"/>
    <x v="3465"/>
    <x v="3858"/>
    <n v="35.753686999999999"/>
    <n v="-105.51394500000001"/>
    <n v="-3.137931"/>
    <n v="35.829875999999999"/>
    <n v="-105.43740099999999"/>
    <n v="-3.1378680000000001"/>
    <n v="10.799877"/>
    <n v="6.3E-5"/>
  </r>
  <r>
    <n v="4169"/>
    <x v="6"/>
    <s v="12-17"/>
    <s v="12-17"/>
    <x v="0"/>
    <x v="4122"/>
    <n v="66.367999999999995"/>
    <n v="249.614"/>
    <n v="1.65859"/>
    <n v="0"/>
    <x v="3466"/>
    <x v="3859"/>
    <n v="34.920600999999998"/>
    <n v="-105.39904300000001"/>
    <n v="-3.138042"/>
    <n v="34.879185"/>
    <n v="-105.440918"/>
    <n v="-3.1381860000000001"/>
    <n v="5.8897029999999999"/>
    <n v="1.44E-4"/>
  </r>
  <r>
    <n v="4170"/>
    <x v="3"/>
    <s v="5-12-17"/>
    <s v="5-12-17"/>
    <x v="0"/>
    <x v="4123"/>
    <n v="92.790999999999997"/>
    <n v="223.51"/>
    <n v="3.802152"/>
    <n v="0"/>
    <x v="3467"/>
    <x v="3860"/>
    <n v="33.668785999999997"/>
    <n v="-105.439415"/>
    <n v="-3.1393710000000001"/>
    <n v="33.639622000000003"/>
    <n v="-105.445312"/>
    <n v="-3.1382300000000001"/>
    <n v="2.975441"/>
    <n v="1.14E-3"/>
  </r>
  <r>
    <n v="4171"/>
    <x v="3"/>
    <s v="5-12-17"/>
    <s v="5-12-17"/>
    <x v="0"/>
    <x v="4124"/>
    <n v="107.285"/>
    <n v="276.07100000000003"/>
    <n v="2.5856680000000001"/>
    <n v="0"/>
    <x v="3468"/>
    <x v="3861"/>
    <n v="32.80565"/>
    <n v="-105.34903199999999"/>
    <n v="3.1377649999999999"/>
    <n v="32.729979999999998"/>
    <n v="-105.448463"/>
    <n v="-3.1378240000000002"/>
    <n v="12.495015"/>
    <n v="6.0000000000000002E-5"/>
  </r>
  <r>
    <n v="4172"/>
    <x v="3"/>
    <s v="5-12-17"/>
    <s v="5-12-17"/>
    <x v="0"/>
    <x v="4125"/>
    <n v="135.89699999999999"/>
    <n v="318.16899999999998"/>
    <n v="3.3978100000000002"/>
    <n v="0"/>
    <x v="3469"/>
    <x v="3862"/>
    <n v="31.852516999999999"/>
    <n v="-105.461991"/>
    <n v="3.1374520000000001"/>
    <n v="31.836324999999999"/>
    <n v="-105.451851"/>
    <n v="-3.1381489999999999"/>
    <n v="1.910547"/>
    <n v="6.9700000000000003E-4"/>
  </r>
  <r>
    <n v="4173"/>
    <x v="3"/>
    <s v="5-12-17"/>
    <s v="5-12-17"/>
    <x v="0"/>
    <x v="4126"/>
    <n v="99.984999999999999"/>
    <n v="247.874"/>
    <n v="3.0975329999999999"/>
    <n v="0"/>
    <x v="3470"/>
    <x v="3863"/>
    <n v="30.680623000000001"/>
    <n v="-105.432478"/>
    <n v="-3.1386850000000002"/>
    <n v="30.668295000000001"/>
    <n v="-105.456192"/>
    <n v="-3.1380889999999999"/>
    <n v="2.672723"/>
    <n v="5.9599999999999996E-4"/>
  </r>
  <r>
    <n v="4174"/>
    <x v="3"/>
    <s v="5-12-17"/>
    <s v="5-12-17"/>
    <x v="0"/>
    <x v="4127"/>
    <n v="139.96600000000001"/>
    <n v="307.86900000000003"/>
    <n v="2.839429"/>
    <n v="0"/>
    <x v="3471"/>
    <x v="3864"/>
    <n v="29.764865"/>
    <n v="-105.46053999999999"/>
    <n v="-3.1341770000000002"/>
    <n v="29.809462"/>
    <n v="-105.45921300000001"/>
    <n v="-3.137699"/>
    <n v="4.461652"/>
    <n v="3.522E-3"/>
  </r>
  <r>
    <n v="4175"/>
    <x v="3"/>
    <s v="5-12-17"/>
    <s v="5-12-17"/>
    <x v="0"/>
    <x v="4128"/>
    <n v="86.450999999999993"/>
    <n v="615.54399999999998"/>
    <n v="3.6596259999999998"/>
    <n v="0"/>
    <x v="3472"/>
    <x v="3865"/>
    <n v="28.716792000000002"/>
    <n v="-105.462829"/>
    <n v="-3.128809"/>
    <n v="28.687197000000001"/>
    <n v="-105.463348"/>
    <n v="-3.1376940000000002"/>
    <n v="2.9600309999999999"/>
    <n v="8.8850000000000005E-3"/>
  </r>
  <r>
    <n v="4176"/>
    <x v="3"/>
    <s v="5-12-17"/>
    <s v="5-12-17"/>
    <x v="0"/>
    <x v="4129"/>
    <n v="122.28"/>
    <n v="263.416"/>
    <n v="3.022335"/>
    <n v="0"/>
    <x v="3473"/>
    <x v="3866"/>
    <n v="27.858015999999999"/>
    <n v="-105.472402"/>
    <n v="-3.1379190000000001"/>
    <n v="27.862628999999998"/>
    <n v="-105.46653000000001"/>
    <n v="-3.1381220000000001"/>
    <n v="0.74673500000000004"/>
    <n v="2.03E-4"/>
  </r>
  <r>
    <n v="4177"/>
    <x v="3"/>
    <s v="5-12-17"/>
    <s v="5-12-17"/>
    <x v="0"/>
    <x v="4130"/>
    <n v="123.22499999999999"/>
    <n v="285.32100000000003"/>
    <n v="2.6920959999999998"/>
    <n v="0"/>
    <x v="3474"/>
    <x v="3867"/>
    <n v="27.038125000000001"/>
    <n v="-105.509529"/>
    <n v="-3.1332599999999999"/>
    <n v="27.052595"/>
    <n v="-105.469376"/>
    <n v="-3.137683"/>
    <n v="4.2681050000000003"/>
    <n v="4.4229999999999998E-3"/>
  </r>
  <r>
    <n v="4178"/>
    <x v="3"/>
    <s v="5-12-17"/>
    <s v="5-12-17"/>
    <x v="0"/>
    <x v="4131"/>
    <n v="95.634"/>
    <n v="229.10599999999999"/>
    <n v="2.6862710000000001"/>
    <n v="0"/>
    <x v="3475"/>
    <x v="3868"/>
    <n v="26.151608"/>
    <n v="-105.580696"/>
    <n v="-3.1378140000000001"/>
    <n v="26.256826"/>
    <n v="-105.47244999999999"/>
    <n v="-3.1381320000000001"/>
    <n v="15.095731000000001"/>
    <n v="3.1700000000000001E-4"/>
  </r>
  <r>
    <n v="4179"/>
    <x v="3"/>
    <s v="5-12-17"/>
    <s v="5-12-17"/>
    <x v="0"/>
    <x v="4132"/>
    <n v="138.66300000000001"/>
    <n v="253.75700000000001"/>
    <n v="2.5387620000000002"/>
    <n v="0"/>
    <x v="3476"/>
    <x v="3869"/>
    <n v="25.240324999999999"/>
    <n v="-105.389291"/>
    <n v="3.1342629999999998"/>
    <n v="25.215344999999999"/>
    <n v="-105.47631800000001"/>
    <n v="-3.1381519999999998"/>
    <n v="9.0541699999999992"/>
    <n v="3.8890000000000001E-3"/>
  </r>
  <r>
    <n v="4180"/>
    <x v="0"/>
    <s v="5-6-12-17"/>
    <s v="5-6-12-17"/>
    <x v="0"/>
    <x v="4133"/>
    <n v="114.95099999999999"/>
    <n v="280.52499999999998"/>
    <n v="3.7456049999999999"/>
    <n v="0"/>
    <x v="3477"/>
    <x v="3870"/>
    <n v="24.422926"/>
    <n v="-105.55826399999999"/>
    <n v="-3.1401690000000002"/>
    <n v="24.451874"/>
    <n v="-105.478973"/>
    <n v="-3.1376759999999999"/>
    <n v="8.4409510000000001"/>
    <n v="2.493E-3"/>
  </r>
  <r>
    <n v="4181"/>
    <x v="0"/>
    <s v="5-6-12-17"/>
    <s v="5-6-12-17"/>
    <x v="0"/>
    <x v="4134"/>
    <n v="166.816"/>
    <n v="352.911"/>
    <n v="4.3990739999999997"/>
    <n v="0"/>
    <x v="3478"/>
    <x v="3871"/>
    <n v="23.350767999999999"/>
    <n v="-105.60104699999999"/>
    <n v="-3.1383299999999998"/>
    <n v="23.467580999999999"/>
    <n v="-105.482544"/>
    <n v="-3.1377000000000002"/>
    <n v="16.639811999999999"/>
    <n v="6.3000000000000003E-4"/>
  </r>
  <r>
    <n v="4182"/>
    <x v="1"/>
    <s v="0-5-6-12-17"/>
    <s v="0-5-6-12-17"/>
    <x v="0"/>
    <x v="4135"/>
    <n v="212.12100000000001"/>
    <n v="274.44299999999998"/>
    <n v="4.2373890000000003"/>
    <n v="0"/>
    <x v="3479"/>
    <x v="3872"/>
    <n v="22.748321000000001"/>
    <n v="-105.563208"/>
    <n v="3.138128"/>
    <n v="22.750865999999998"/>
    <n v="-105.48535200000001"/>
    <n v="-3.1381999999999999"/>
    <n v="7.7898240000000003"/>
    <n v="7.2000000000000002E-5"/>
  </r>
  <r>
    <n v="4183"/>
    <x v="1"/>
    <s v="0-5-6-12-17"/>
    <s v="0-5-6-12-17"/>
    <x v="0"/>
    <x v="4136"/>
    <n v="206.518"/>
    <n v="316.29199999999997"/>
    <n v="2.7581639999999998"/>
    <n v="0"/>
    <x v="3480"/>
    <x v="3873"/>
    <n v="22.105309999999999"/>
    <n v="-105.42626300000001"/>
    <n v="3.1386099999999999"/>
    <n v="22.041402999999999"/>
    <n v="-105.487701"/>
    <n v="-3.1377449999999998"/>
    <n v="8.864986"/>
    <n v="8.6499999999999999E-4"/>
  </r>
  <r>
    <n v="4184"/>
    <x v="1"/>
    <s v="0-5-6-12-17"/>
    <s v="0-5-6-12-17"/>
    <x v="0"/>
    <x v="4137"/>
    <n v="115.782"/>
    <n v="256.52100000000002"/>
    <n v="4.7329109999999996"/>
    <n v="0"/>
    <x v="3481"/>
    <x v="3874"/>
    <n v="21.085963"/>
    <n v="-105.489811"/>
    <n v="-3.13686"/>
    <n v="21.087257000000001"/>
    <n v="-105.491089"/>
    <n v="-3.1378080000000002"/>
    <n v="0.181866"/>
    <n v="9.4799999999999995E-4"/>
  </r>
  <r>
    <n v="4185"/>
    <x v="1"/>
    <s v="0-5-6-12-17"/>
    <s v="0-5-6-12-17"/>
    <x v="0"/>
    <x v="4138"/>
    <n v="134.03299999999999"/>
    <n v="377.34399999999999"/>
    <n v="4.2229710000000003"/>
    <n v="0"/>
    <x v="3482"/>
    <x v="3875"/>
    <n v="20.352056999999999"/>
    <n v="-105.517422"/>
    <n v="-3.1365430000000001"/>
    <n v="20.359949"/>
    <n v="-105.493843"/>
    <n v="-3.1382720000000002"/>
    <n v="2.4864980000000001"/>
    <n v="1.7290000000000001E-3"/>
  </r>
  <r>
    <n v="4186"/>
    <x v="1"/>
    <s v="0-5-6-12-17"/>
    <s v="0-5-6-12-17"/>
    <x v="0"/>
    <x v="4139"/>
    <n v="188.018"/>
    <n v="300.762"/>
    <n v="4.4777810000000002"/>
    <n v="0"/>
    <x v="3483"/>
    <x v="3876"/>
    <n v="19.563763000000002"/>
    <n v="-105.537023"/>
    <n v="-3.133915"/>
    <n v="19.626904"/>
    <n v="-105.496315"/>
    <n v="-3.1377839999999999"/>
    <n v="7.5125900000000003"/>
    <n v="3.869E-3"/>
  </r>
  <r>
    <n v="4187"/>
    <x v="1"/>
    <s v="0-5-6-12-17"/>
    <s v="0-5-6-12-17"/>
    <x v="0"/>
    <x v="4140"/>
    <n v="129.58799999999999"/>
    <n v="313.363"/>
    <n v="5.5461479999999996"/>
    <n v="0"/>
    <x v="3484"/>
    <x v="3877"/>
    <n v="18.618099000000001"/>
    <n v="-105.49963099999999"/>
    <n v="3.1374460000000002"/>
    <n v="18.650991000000001"/>
    <n v="-105.499832"/>
    <n v="-3.137778"/>
    <n v="3.2892999999999999"/>
    <n v="3.3300000000000002E-4"/>
  </r>
  <r>
    <n v="4188"/>
    <x v="1"/>
    <s v="0-5-6-12-17"/>
    <s v="0-5-6-12-17"/>
    <x v="0"/>
    <x v="4141"/>
    <n v="156.785"/>
    <n v="321.24299999999999"/>
    <n v="4.5486050000000002"/>
    <n v="0"/>
    <x v="3485"/>
    <x v="3878"/>
    <n v="17.957103"/>
    <n v="-105.615048"/>
    <n v="3.139729"/>
    <n v="17.924081999999999"/>
    <n v="-105.502594"/>
    <n v="-3.138271"/>
    <n v="11.720167999999999"/>
    <n v="1.4580000000000001E-3"/>
  </r>
  <r>
    <n v="4189"/>
    <x v="1"/>
    <s v="0-5-6-12-17"/>
    <s v="0-5-6-12-17"/>
    <x v="0"/>
    <x v="4142"/>
    <n v="126.429"/>
    <n v="183.06"/>
    <n v="5.6336599999999999"/>
    <n v="0"/>
    <x v="3486"/>
    <x v="3879"/>
    <n v="16.842873000000001"/>
    <n v="-105.630005"/>
    <n v="-3.136463"/>
    <n v="16.959999"/>
    <n v="-105.50599699999999"/>
    <n v="-3.1382699999999999"/>
    <n v="17.057677999999999"/>
    <n v="1.807E-3"/>
  </r>
  <r>
    <n v="4190"/>
    <x v="1"/>
    <s v="0-5-6-12-17"/>
    <s v="0-5-6-12-17"/>
    <x v="0"/>
    <x v="4143"/>
    <n v="143.39099999999999"/>
    <n v="349.64299999999997"/>
    <n v="3.1225520000000002"/>
    <n v="0"/>
    <x v="3487"/>
    <x v="3880"/>
    <n v="16.222092"/>
    <n v="-105.533519"/>
    <n v="-3.137483"/>
    <n v="16.237392"/>
    <n v="-105.508377"/>
    <n v="-3.137778"/>
    <n v="2.9432160000000001"/>
    <n v="2.9500000000000001E-4"/>
  </r>
  <r>
    <n v="4191"/>
    <x v="1"/>
    <s v="0-5-6-12-17"/>
    <s v="0-5-6-12-17"/>
    <x v="0"/>
    <x v="4144"/>
    <n v="131.82499999999999"/>
    <n v="249.02699999999999"/>
    <n v="4.7400169999999999"/>
    <n v="0"/>
    <x v="3488"/>
    <x v="3881"/>
    <n v="15.499860999999999"/>
    <n v="-105.583459"/>
    <n v="-3.1413540000000002"/>
    <n v="15.512980000000001"/>
    <n v="-105.51113100000001"/>
    <n v="-3.138261"/>
    <n v="7.3507990000000003"/>
    <n v="3.0929999999999998E-3"/>
  </r>
  <r>
    <n v="4192"/>
    <x v="0"/>
    <s v="0-5-6-12"/>
    <s v="0-5-6-12"/>
    <x v="0"/>
    <x v="4145"/>
    <n v="111.127"/>
    <n v="231.63499999999999"/>
    <n v="2.4148719999999999"/>
    <n v="0"/>
    <x v="3489"/>
    <x v="3882"/>
    <n v="14.797881"/>
    <n v="-105.48521100000001"/>
    <n v="-3.1406540000000001"/>
    <n v="14.786553"/>
    <n v="-105.513603"/>
    <n v="-3.1377489999999999"/>
    <n v="3.0568279999999999"/>
    <n v="2.905E-3"/>
  </r>
  <r>
    <n v="4193"/>
    <x v="0"/>
    <s v="0-5-6-12"/>
    <s v="0-5-6-12"/>
    <x v="0"/>
    <x v="4146"/>
    <n v="163.79599999999999"/>
    <n v="295.36900000000003"/>
    <n v="4.2447819999999998"/>
    <n v="0"/>
    <x v="3490"/>
    <x v="3883"/>
    <n v="13.786054999999999"/>
    <n v="-105.56209200000001"/>
    <n v="-3.1383510000000001"/>
    <n v="13.816689999999999"/>
    <n v="-105.51709700000001"/>
    <n v="-3.1377440000000001"/>
    <n v="5.4433749999999996"/>
    <n v="6.0700000000000001E-4"/>
  </r>
  <r>
    <n v="4194"/>
    <x v="0"/>
    <s v="0-5-6-12"/>
    <s v="0-5-6-12"/>
    <x v="0"/>
    <x v="4147"/>
    <n v="244.929"/>
    <n v="1013.92"/>
    <n v="2.5572020000000002"/>
    <n v="0"/>
    <x v="3491"/>
    <x v="3884"/>
    <n v="13.111203"/>
    <n v="-105.498441"/>
    <n v="-3.1383450000000002"/>
    <n v="13.089824999999999"/>
    <n v="-105.51989"/>
    <n v="-3.1382150000000002"/>
    <n v="3.0283180000000001"/>
    <n v="1.2999999999999999E-4"/>
  </r>
  <r>
    <n v="4195"/>
    <x v="0"/>
    <s v="0-5-6-12"/>
    <s v="0-5-6-12"/>
    <x v="0"/>
    <x v="4148"/>
    <n v="187.524"/>
    <n v="313.10199999999998"/>
    <n v="3.6510570000000002"/>
    <n v="0"/>
    <x v="3492"/>
    <x v="3885"/>
    <n v="12.08314"/>
    <n v="-105.49638899999999"/>
    <n v="-3.1348240000000001"/>
    <n v="12.122140999999999"/>
    <n v="-105.52340700000001"/>
    <n v="-3.1382119999999998"/>
    <n v="4.7445370000000002"/>
    <n v="3.388E-3"/>
  </r>
  <r>
    <n v="4196"/>
    <x v="0"/>
    <s v="0-5-6-12"/>
    <s v="0-5-6-12"/>
    <x v="0"/>
    <x v="4149"/>
    <n v="134.50200000000001"/>
    <n v="338.995"/>
    <n v="2.8724940000000001"/>
    <n v="0"/>
    <x v="3493"/>
    <x v="3886"/>
    <n v="11.38857"/>
    <n v="-105.55006299999999"/>
    <n v="-3.1382590000000001"/>
    <n v="11.397023000000001"/>
    <n v="-105.525856"/>
    <n v="-3.137731"/>
    <n v="2.5640160000000001"/>
    <n v="5.2800000000000004E-4"/>
  </r>
  <r>
    <n v="4197"/>
    <x v="0"/>
    <s v="0-5-6-12"/>
    <s v="0-5-6-12"/>
    <x v="0"/>
    <x v="4150"/>
    <n v="185.428"/>
    <n v="395.40600000000001"/>
    <n v="3.124476"/>
    <n v="0"/>
    <x v="3494"/>
    <x v="3887"/>
    <n v="10.648827000000001"/>
    <n v="-105.49480699999999"/>
    <n v="-3.1318760000000001"/>
    <n v="10.672007000000001"/>
    <n v="-105.533676"/>
    <n v="-3.1340140000000001"/>
    <n v="4.5255989999999997"/>
    <n v="2.1380000000000001E-3"/>
  </r>
  <r>
    <n v="4198"/>
    <x v="0"/>
    <s v="0-5-6-12"/>
    <s v="0-5-6-12"/>
    <x v="0"/>
    <x v="4151"/>
    <n v="161.59100000000001"/>
    <n v="299.73599999999999"/>
    <n v="2.3852310000000001"/>
    <n v="0"/>
    <x v="3495"/>
    <x v="3888"/>
    <n v="9.9558560000000007"/>
    <n v="-105.541894"/>
    <n v="-3.1287959999999999"/>
    <n v="9.9466389999999993"/>
    <n v="-105.54568500000001"/>
    <n v="-3.127891"/>
    <n v="0.99662600000000001"/>
    <n v="9.0499999999999999E-4"/>
  </r>
  <r>
    <n v="4199"/>
    <x v="0"/>
    <s v="0-5-6-12"/>
    <s v="0-5-6-12"/>
    <x v="0"/>
    <x v="4152"/>
    <n v="109.434"/>
    <n v="252.40100000000001"/>
    <n v="3.4418329999999999"/>
    <n v="0"/>
    <x v="3496"/>
    <x v="3889"/>
    <n v="9.0085909999999991"/>
    <n v="-105.570598"/>
    <n v="-3.1246580000000002"/>
    <n v="8.9788029999999992"/>
    <n v="-105.566063"/>
    <n v="-3.1218750000000002"/>
    <n v="3.013134"/>
    <n v="2.7829999999999999E-3"/>
  </r>
  <r>
    <n v="4200"/>
    <x v="0"/>
    <s v="0-5-6-12"/>
    <s v="0-5-6-12"/>
    <x v="0"/>
    <x v="4153"/>
    <n v="141.28"/>
    <n v="323.82"/>
    <n v="3.6561330000000001"/>
    <n v="0"/>
    <x v="3497"/>
    <x v="3890"/>
    <n v="8.2563390000000005"/>
    <n v="-105.594554"/>
    <n v="-3.1231659999999999"/>
    <n v="8.2527740000000005"/>
    <n v="-105.58367200000001"/>
    <n v="-3.1192000000000002"/>
    <n v="1.1451880000000001"/>
    <n v="3.9659999999999999E-3"/>
  </r>
  <r>
    <n v="4201"/>
    <x v="0"/>
    <s v="0-5-6-12"/>
    <s v="0-5-6-12"/>
    <x v="0"/>
    <x v="4154"/>
    <n v="107.94799999999999"/>
    <n v="288.274"/>
    <n v="2.5900180000000002"/>
    <n v="0"/>
    <x v="3498"/>
    <x v="3891"/>
    <n v="7.5430400000000004"/>
    <n v="-105.587896"/>
    <n v="-3.116911"/>
    <n v="7.5269240000000002"/>
    <n v="-105.60226400000001"/>
    <n v="-3.1164390000000002"/>
    <n v="2.1591269999999998"/>
    <n v="4.73E-4"/>
  </r>
  <r>
    <n v="4202"/>
    <x v="0"/>
    <s v="0-5-6-12"/>
    <s v="0-5-6-12"/>
    <x v="0"/>
    <x v="4155"/>
    <n v="101.666"/>
    <n v="208.184"/>
    <n v="2.9523920000000001"/>
    <n v="0"/>
    <x v="3499"/>
    <x v="3892"/>
    <n v="6.7170240000000003"/>
    <n v="-105.428127"/>
    <n v="-3.106957"/>
    <n v="6.5595420000000004"/>
    <n v="-105.628708"/>
    <n v="-3.1143909999999999"/>
    <n v="25.501643000000001"/>
    <n v="7.4339999999999996E-3"/>
  </r>
  <r>
    <n v="4203"/>
    <x v="0"/>
    <s v="0-5-6-12"/>
    <s v="0-5-6-12"/>
    <x v="0"/>
    <x v="4156"/>
    <n v="111.134"/>
    <n v="253.292"/>
    <n v="4.1730549999999997"/>
    <n v="0"/>
    <x v="3500"/>
    <x v="3893"/>
    <n v="5.7901509999999998"/>
    <n v="-105.748507"/>
    <n v="-3.1128990000000001"/>
    <n v="5.8351819999999996"/>
    <n v="-105.655289"/>
    <n v="-3.108527"/>
    <n v="10.352458"/>
    <n v="4.3709999999999999E-3"/>
  </r>
  <r>
    <n v="4204"/>
    <x v="0"/>
    <s v="0-5-6-12"/>
    <s v="0-5-6-12"/>
    <x v="0"/>
    <x v="4157"/>
    <n v="114.928"/>
    <n v="216.76300000000001"/>
    <n v="3.9927090000000001"/>
    <n v="0"/>
    <x v="3501"/>
    <x v="3894"/>
    <n v="4.8357739999999998"/>
    <n v="-105.794381"/>
    <n v="-3.071278"/>
    <n v="4.8820410000000001"/>
    <n v="-105.73526"/>
    <n v="-3.0706889999999998"/>
    <n v="7.5072409999999996"/>
    <n v="5.8799999999999998E-4"/>
  </r>
  <r>
    <n v="4205"/>
    <x v="0"/>
    <s v="0-5-6-12"/>
    <s v="0-5-6-12"/>
    <x v="0"/>
    <x v="4158"/>
    <n v="184.04599999999999"/>
    <n v="313.64400000000001"/>
    <n v="2.5672649999999999"/>
    <n v="0"/>
    <x v="3502"/>
    <x v="3895"/>
    <n v="4.180898"/>
    <n v="-105.85655"/>
    <n v="-3.036972"/>
    <n v="4.1744349999999999"/>
    <n v="-105.818275"/>
    <n v="-3.0407630000000001"/>
    <n v="3.8816760000000001"/>
    <n v="3.7910000000000001E-3"/>
  </r>
  <r>
    <n v="4206"/>
    <x v="0"/>
    <s v="0-5-6-12"/>
    <s v="0-5-6-12"/>
    <x v="0"/>
    <x v="4159"/>
    <n v="152.68"/>
    <n v="288.75700000000001"/>
    <n v="2.771274"/>
    <n v="0"/>
    <x v="3503"/>
    <x v="3896"/>
    <n v="3.4611770000000002"/>
    <n v="-105.91514599999999"/>
    <n v="-3.0127920000000001"/>
    <n v="3.4690300000000001"/>
    <n v="-105.91574900000001"/>
    <n v="-3.017172"/>
    <n v="0.78767900000000002"/>
    <n v="4.3800000000000002E-3"/>
  </r>
  <r>
    <n v="4207"/>
    <x v="3"/>
    <s v="0-5-6"/>
    <s v="0-5-6"/>
    <x v="0"/>
    <x v="4160"/>
    <n v="150.44"/>
    <n v="294.99200000000002"/>
    <n v="2.7653099999999999"/>
    <n v="0"/>
    <x v="3504"/>
    <x v="3897"/>
    <n v="2.5172650000000001"/>
    <n v="-106.094194"/>
    <n v="-2.9812439999999998"/>
    <n v="2.5303420000000001"/>
    <n v="-106.078941"/>
    <n v="-2.9800110000000002"/>
    <n v="2.0091009999999998"/>
    <n v="1.2329999999999999E-3"/>
  </r>
  <r>
    <n v="4208"/>
    <x v="3"/>
    <s v="0-5-6"/>
    <s v="0-5-6"/>
    <x v="0"/>
    <x v="4161"/>
    <n v="129.86699999999999"/>
    <n v="347.46800000000002"/>
    <n v="2.3846120000000002"/>
    <n v="0"/>
    <x v="3505"/>
    <x v="3898"/>
    <n v="1.774656"/>
    <n v="-106.28465799999999"/>
    <n v="-2.9363610000000002"/>
    <n v="1.825752"/>
    <n v="-106.235527"/>
    <n v="-2.9431060000000002"/>
    <n v="7.0884499999999999"/>
    <n v="6.7450000000000001E-3"/>
  </r>
  <r>
    <n v="4209"/>
    <x v="3"/>
    <s v="0-5-6"/>
    <s v="0-5-6"/>
    <x v="0"/>
    <x v="4162"/>
    <n v="119.57899999999999"/>
    <n v="322.77499999999998"/>
    <n v="1.563237"/>
    <n v="0"/>
    <x v="3506"/>
    <x v="3899"/>
    <n v="1.1601539999999999"/>
    <n v="-106.37637599999999"/>
    <n v="-2.9020220000000001"/>
    <n v="1.123564"/>
    <n v="-106.42487300000001"/>
    <n v="-2.9014859999999998"/>
    <n v="6.0752350000000002"/>
    <n v="5.3499999999999999E-4"/>
  </r>
  <r>
    <n v="4210"/>
    <x v="3"/>
    <s v="0-5-6"/>
    <s v="0-5-6"/>
    <x v="0"/>
    <x v="4163"/>
    <n v="148.471"/>
    <n v="249.161"/>
    <n v="3.4237600000000001"/>
    <n v="0"/>
    <x v="3507"/>
    <x v="3900"/>
    <n v="0.27424700000000002"/>
    <n v="-106.76908299999999"/>
    <n v="-2.8453539999999999"/>
    <n v="0.20133200000000001"/>
    <n v="-106.72893500000001"/>
    <n v="-2.839502"/>
    <n v="8.3236860000000004"/>
    <n v="5.8529999999999997E-3"/>
  </r>
  <r>
    <n v="4211"/>
    <x v="3"/>
    <s v="0-5-6"/>
    <s v="0-5-6"/>
    <x v="0"/>
    <x v="4164"/>
    <n v="88.56"/>
    <n v="277.39299999999997"/>
    <n v="2.6572900000000002"/>
    <n v="0"/>
    <x v="3508"/>
    <x v="3901"/>
    <n v="-0.47656300000000001"/>
    <n v="-106.992403"/>
    <n v="-2.7916910000000001"/>
    <n v="-0.47438000000000002"/>
    <n v="-106.994011"/>
    <n v="-2.79122"/>
    <n v="0.271171"/>
    <n v="4.7199999999999998E-4"/>
  </r>
  <r>
    <n v="4212"/>
    <x v="3"/>
    <s v="0-5-6"/>
    <s v="0-5-6"/>
    <x v="0"/>
    <x v="4165"/>
    <n v="104.405"/>
    <n v="303.29199999999997"/>
    <n v="2.6759390000000001"/>
    <n v="0"/>
    <x v="3509"/>
    <x v="3902"/>
    <n v="-1.1104959999999999"/>
    <n v="-107.251482"/>
    <n v="-2.7401339999999998"/>
    <n v="-1.1326240000000001"/>
    <n v="-107.29244199999999"/>
    <n v="-2.7418010000000002"/>
    <n v="4.6555850000000003"/>
    <n v="1.6670000000000001E-3"/>
  </r>
  <r>
    <n v="4213"/>
    <x v="3"/>
    <s v="0-5-6"/>
    <s v="0-5-6"/>
    <x v="0"/>
    <x v="4166"/>
    <n v="142.227"/>
    <n v="321.34100000000001"/>
    <n v="3.2693620000000001"/>
    <n v="0"/>
    <x v="3510"/>
    <x v="3903"/>
    <n v="-2.0321769999999999"/>
    <n v="-107.71053499999999"/>
    <n v="-2.6656339999999998"/>
    <n v="-1.9816370000000001"/>
    <n v="-107.742577"/>
    <n v="-2.6723439999999998"/>
    <n v="5.98414"/>
    <n v="6.711E-3"/>
  </r>
  <r>
    <n v="4214"/>
    <x v="3"/>
    <s v="0-5-6"/>
    <s v="0-5-6"/>
    <x v="0"/>
    <x v="4167"/>
    <n v="99.992000000000004"/>
    <n v="386.06599999999997"/>
    <n v="2.638306"/>
    <n v="0"/>
    <x v="3511"/>
    <x v="3904"/>
    <n v="-2.601334"/>
    <n v="-108.199406"/>
    <n v="-2.6191200000000001"/>
    <n v="-2.5947550000000001"/>
    <n v="-108.121544"/>
    <n v="-2.6164260000000001"/>
    <n v="7.8139459999999996"/>
    <n v="2.6949999999999999E-3"/>
  </r>
  <r>
    <n v="4215"/>
    <x v="3"/>
    <s v="0-5-6"/>
    <s v="0-5-6"/>
    <x v="0"/>
    <x v="4168"/>
    <n v="115.40600000000001"/>
    <n v="337.19900000000001"/>
    <n v="2.5993149999999998"/>
    <n v="0"/>
    <x v="3512"/>
    <x v="3905"/>
    <n v="-3.2052160000000001"/>
    <n v="-108.549012"/>
    <n v="-2.5618180000000002"/>
    <n v="-3.1856870000000002"/>
    <n v="-108.536568"/>
    <n v="-2.5594109999999999"/>
    <n v="2.3157040000000002"/>
    <n v="2.4069999999999999E-3"/>
  </r>
  <r>
    <n v="4216"/>
    <x v="3"/>
    <s v="0-5-6"/>
    <s v="0-5-6"/>
    <x v="0"/>
    <x v="4169"/>
    <n v="93.927000000000007"/>
    <n v="311.78199999999998"/>
    <n v="2.9649399999999999"/>
    <n v="0"/>
    <x v="3513"/>
    <x v="3906"/>
    <n v="-3.746346"/>
    <n v="-108.966798"/>
    <n v="-2.4964089999999999"/>
    <n v="-3.7478690000000001"/>
    <n v="-108.989334"/>
    <n v="-2.4959929999999999"/>
    <n v="2.258775"/>
    <n v="4.1599999999999997E-4"/>
  </r>
  <r>
    <n v="4217"/>
    <x v="3"/>
    <s v="0-5-6"/>
    <s v="0-5-6"/>
    <x v="0"/>
    <x v="4170"/>
    <n v="90.293999999999997"/>
    <n v="500.13799999999998"/>
    <n v="4.100174"/>
    <n v="0"/>
    <x v="3514"/>
    <x v="3907"/>
    <n v="-4.4517009999999999"/>
    <n v="-109.608673"/>
    <n v="-2.405376"/>
    <n v="-4.4428970000000003"/>
    <n v="-109.652672"/>
    <n v="-2.403664"/>
    <n v="4.4871379999999998"/>
    <n v="1.712E-3"/>
  </r>
  <r>
    <n v="4218"/>
    <x v="3"/>
    <s v="0-5-6"/>
    <s v="0-5-6"/>
    <x v="0"/>
    <x v="4171"/>
    <n v="86.299000000000007"/>
    <n v="269.52600000000001"/>
    <n v="3.4335490000000002"/>
    <n v="0"/>
    <x v="3515"/>
    <x v="3908"/>
    <n v="-4.909942"/>
    <n v="-110.199759"/>
    <n v="-2.3311000000000002"/>
    <n v="-4.9201589999999999"/>
    <n v="-110.192673"/>
    <n v="-2.3322069999999999"/>
    <n v="1.243466"/>
    <n v="1.1069999999999999E-3"/>
  </r>
  <r>
    <n v="4219"/>
    <x v="3"/>
    <s v="0-5-6"/>
    <s v="0-5-6"/>
    <x v="0"/>
    <x v="4172"/>
    <n v="124.58799999999999"/>
    <n v="244.49100000000001"/>
    <n v="3.092568"/>
    <n v="0"/>
    <x v="3516"/>
    <x v="3909"/>
    <n v="-5.3909000000000002"/>
    <n v="-110.75944699999999"/>
    <n v="-2.2628949999999999"/>
    <n v="-5.357164"/>
    <n v="-110.766228"/>
    <n v="-2.259061"/>
    <n v="3.4409990000000001"/>
    <n v="3.8340000000000002E-3"/>
  </r>
  <r>
    <n v="4220"/>
    <x v="3"/>
    <s v="0-5-6"/>
    <s v="0-5-6"/>
    <x v="0"/>
    <x v="4173"/>
    <n v="117.867"/>
    <n v="194.74199999999999"/>
    <n v="4.4115500000000001"/>
    <n v="0"/>
    <x v="3517"/>
    <x v="3910"/>
    <n v="-5.8797670000000002"/>
    <n v="-111.557282"/>
    <n v="-2.1581060000000001"/>
    <n v="-5.872973"/>
    <n v="-111.578453"/>
    <n v="-2.1621100000000002"/>
    <n v="2.223474"/>
    <n v="4.0039999999999997E-3"/>
  </r>
  <r>
    <n v="4221"/>
    <x v="3"/>
    <s v="0-5-6"/>
    <s v="0-5-6"/>
    <x v="0"/>
    <x v="4174"/>
    <n v="151.89099999999999"/>
    <n v="287.22199999999998"/>
    <n v="2.830946"/>
    <n v="0"/>
    <x v="3518"/>
    <x v="3911"/>
    <n v="-6.218553"/>
    <n v="-112.206979"/>
    <n v="-2.0995940000000002"/>
    <n v="-6.2184850000000003"/>
    <n v="-112.21575199999999"/>
    <n v="-2.098878"/>
    <n v="0.87724199999999997"/>
    <n v="7.1599999999999995E-4"/>
  </r>
  <r>
    <n v="4222"/>
    <x v="3"/>
    <s v="0-5-6"/>
    <s v="0-5-6"/>
    <x v="0"/>
    <x v="4175"/>
    <n v="148.13"/>
    <n v="317.00400000000002"/>
    <n v="2.837666"/>
    <n v="0"/>
    <x v="3519"/>
    <x v="3912"/>
    <n v="-6.5365250000000001"/>
    <n v="-112.855119"/>
    <n v="-2.0395989999999999"/>
    <n v="-6.5203049999999996"/>
    <n v="-112.873085"/>
    <n v="-2.0333380000000001"/>
    <n v="2.4204639999999999"/>
    <n v="6.2610000000000001E-3"/>
  </r>
  <r>
    <n v="4223"/>
    <x v="3"/>
    <s v="0-5-6"/>
    <s v="0-5-6"/>
    <x v="0"/>
    <x v="4176"/>
    <n v="147.518"/>
    <n v="236.55500000000001"/>
    <n v="3.3501660000000002"/>
    <n v="0"/>
    <x v="3520"/>
    <x v="3913"/>
    <n v="-6.7542819999999999"/>
    <n v="-113.597195"/>
    <n v="-1.967244"/>
    <n v="-6.7741530000000001"/>
    <n v="-113.547684"/>
    <n v="-1.9656640000000001"/>
    <n v="5.3350330000000001"/>
    <n v="1.58E-3"/>
  </r>
  <r>
    <n v="4224"/>
    <x v="3"/>
    <s v="0-5-6"/>
    <s v="0-5-6"/>
    <x v="0"/>
    <x v="4177"/>
    <n v="134.31"/>
    <n v="258.98899999999998"/>
    <n v="4.1796670000000002"/>
    <n v="0"/>
    <x v="3521"/>
    <x v="3914"/>
    <n v="-7.0285770000000003"/>
    <n v="-114.480374"/>
    <n v="-1.8693219999999999"/>
    <n v="-7.0327630000000001"/>
    <n v="-114.469673"/>
    <n v="-1.869022"/>
    <n v="1.14907"/>
    <n v="2.99E-4"/>
  </r>
  <r>
    <n v="4225"/>
    <x v="3"/>
    <s v="0-5-6"/>
    <s v="0-5-6"/>
    <x v="0"/>
    <x v="4178"/>
    <n v="89.837999999999994"/>
    <n v="250.92"/>
    <n v="3.4077449999999998"/>
    <n v="0"/>
    <x v="3522"/>
    <x v="3915"/>
    <n v="-7.1836409999999997"/>
    <n v="-115.123502"/>
    <n v="-1.790754"/>
    <n v="-7.1652880000000003"/>
    <n v="-115.176376"/>
    <n v="-1.7947390000000001"/>
    <n v="5.5969009999999999"/>
    <n v="3.986E-3"/>
  </r>
  <r>
    <n v="4226"/>
    <x v="3"/>
    <s v="0-5-6"/>
    <s v="0-5-6"/>
    <x v="0"/>
    <x v="4179"/>
    <n v="129.65100000000001"/>
    <n v="342.67399999999998"/>
    <n v="2.889856"/>
    <n v="0"/>
    <x v="3523"/>
    <x v="3916"/>
    <n v="-7.263458"/>
    <n v="-115.89371300000001"/>
    <n v="-1.733492"/>
    <n v="-7.2609450000000004"/>
    <n v="-115.895477"/>
    <n v="-1.733743"/>
    <n v="0.30699700000000002"/>
    <n v="2.5099999999999998E-4"/>
  </r>
  <r>
    <n v="4227"/>
    <x v="3"/>
    <s v="0-5-6"/>
    <s v="0-5-6"/>
    <x v="0"/>
    <x v="4180"/>
    <n v="81.786000000000001"/>
    <n v="189.01599999999999"/>
    <n v="3.056883"/>
    <n v="0"/>
    <x v="3524"/>
    <x v="3917"/>
    <n v="-7.2857240000000001"/>
    <n v="-116.617819"/>
    <n v="-1.6784790000000001"/>
    <n v="-7.3288710000000004"/>
    <n v="-116.621666"/>
    <n v="-1.6852819999999999"/>
    <n v="4.3318450000000004"/>
    <n v="6.803E-3"/>
  </r>
  <r>
    <n v="4228"/>
    <x v="3"/>
    <s v="0-5-6"/>
    <s v="0-5-6"/>
    <x v="0"/>
    <x v="4181"/>
    <n v="133.63800000000001"/>
    <n v="347.61599999999999"/>
    <n v="2.1213329999999999"/>
    <n v="0"/>
    <x v="3525"/>
    <x v="3918"/>
    <n v="-7.4074359999999997"/>
    <n v="-117.266435"/>
    <n v="-1.652982"/>
    <n v="-7.3744680000000002"/>
    <n v="-117.349716"/>
    <n v="-1.649186"/>
    <n v="8.9569170000000007"/>
    <n v="3.7959999999999999E-3"/>
  </r>
  <r>
    <n v="4229"/>
    <x v="3"/>
    <s v="0-5-6"/>
    <s v="0-5-6"/>
    <x v="0"/>
    <x v="4182"/>
    <n v="126.51300000000001"/>
    <n v="256.13200000000001"/>
    <n v="1.9998959999999999"/>
    <n v="0"/>
    <x v="3526"/>
    <x v="3919"/>
    <n v="-7.416595"/>
    <n v="-118.082897"/>
    <n v="-1.62374"/>
    <n v="-7.4036609999999996"/>
    <n v="-118.076187"/>
    <n v="-1.621459"/>
    <n v="1.457052"/>
    <n v="2.281E-3"/>
  </r>
  <r>
    <n v="4230"/>
    <x v="3"/>
    <s v="0-5-6"/>
    <s v="0-5-6"/>
    <x v="0"/>
    <x v="4183"/>
    <n v="90.334999999999994"/>
    <n v="360.92599999999999"/>
    <n v="2.3604609999999999"/>
    <n v="0"/>
    <x v="3527"/>
    <x v="3920"/>
    <n v="-7.3929559999999999"/>
    <n v="-118.767853"/>
    <n v="-1.5962609999999999"/>
    <n v="-7.4211080000000003"/>
    <n v="-118.800652"/>
    <n v="-1.6027279999999999"/>
    <n v="4.3223539999999998"/>
    <n v="6.4669999999999997E-3"/>
  </r>
  <r>
    <n v="4231"/>
    <x v="3"/>
    <s v="0-5-6"/>
    <s v="0-5-6"/>
    <x v="0"/>
    <x v="4184"/>
    <n v="148.756"/>
    <n v="245.00700000000001"/>
    <n v="2.2067610000000002"/>
    <n v="0"/>
    <x v="3528"/>
    <x v="3921"/>
    <n v="-7.4185340000000002"/>
    <n v="-119.50444400000001"/>
    <n v="-1.5906100000000001"/>
    <n v="-7.4307990000000004"/>
    <n v="-119.524147"/>
    <n v="-1.5888089999999999"/>
    <n v="2.3208609999999998"/>
    <n v="1.8010000000000001E-3"/>
  </r>
  <r>
    <n v="4232"/>
    <x v="3"/>
    <s v="0-5-6"/>
    <s v="0-5-6"/>
    <x v="0"/>
    <x v="4185"/>
    <n v="88.263999999999996"/>
    <n v="290.06900000000002"/>
    <n v="3.2142629999999999"/>
    <n v="0"/>
    <x v="3529"/>
    <x v="3922"/>
    <n v="-7.4289310000000004"/>
    <n v="-120.52927200000001"/>
    <n v="-1.580025"/>
    <n v="-7.4349990000000004"/>
    <n v="-120.489861"/>
    <n v="-1.577008"/>
    <n v="3.987584"/>
    <n v="3.0170000000000002E-3"/>
  </r>
  <r>
    <n v="4233"/>
    <x v="3"/>
    <s v="0-5-6"/>
    <s v="0-5-6"/>
    <x v="0"/>
    <x v="4186"/>
    <n v="134.541"/>
    <n v="377.57499999999999"/>
    <n v="2.1860010000000001"/>
    <n v="0"/>
    <x v="3530"/>
    <x v="3923"/>
    <n v="-7.3270010000000001"/>
    <n v="-121.255475"/>
    <n v="-1.563882"/>
    <n v="-7.4336599999999997"/>
    <n v="-121.21566799999999"/>
    <n v="-1.5716669999999999"/>
    <n v="11.384574000000001"/>
    <n v="7.7850000000000003E-3"/>
  </r>
  <r>
    <n v="4234"/>
    <x v="3"/>
    <s v="0-5-6"/>
    <s v="0-5-6"/>
    <x v="0"/>
    <x v="4187"/>
    <n v="140.04499999999999"/>
    <n v="358.30700000000002"/>
    <n v="1.970974"/>
    <n v="0"/>
    <x v="3531"/>
    <x v="3924"/>
    <n v="-7.4306539999999996"/>
    <n v="-121.93943400000001"/>
    <n v="-1.5680689999999999"/>
    <n v="-7.4310299999999998"/>
    <n v="-121.94235999999999"/>
    <n v="-1.567855"/>
    <n v="0.29500700000000002"/>
    <n v="2.14E-4"/>
  </r>
  <r>
    <n v="4235"/>
    <x v="3"/>
    <s v="0-5-6"/>
    <s v="0-5-6"/>
    <x v="0"/>
    <x v="4188"/>
    <n v="103.941"/>
    <n v="306.74700000000001"/>
    <n v="2.0939990000000002"/>
    <n v="0"/>
    <x v="3532"/>
    <x v="3925"/>
    <n v="-7.4290469999999997"/>
    <n v="-122.6444"/>
    <n v="-1.564198"/>
    <n v="-7.4281490000000003"/>
    <n v="-122.669121"/>
    <n v="-1.567283"/>
    <n v="2.4736799999999999"/>
    <n v="3.0850000000000001E-3"/>
  </r>
  <r>
    <n v="4236"/>
    <x v="3"/>
    <s v="0-5-6"/>
    <s v="0-5-6"/>
    <x v="0"/>
    <x v="4189"/>
    <n v="138.36099999999999"/>
    <n v="365.76499999999999"/>
    <n v="2.831375"/>
    <n v="0"/>
    <x v="3533"/>
    <x v="3926"/>
    <n v="-7.4607060000000001"/>
    <n v="-123.44032"/>
    <n v="-1.5722609999999999"/>
    <n v="-7.4253999999999998"/>
    <n v="-123.39537799999999"/>
    <n v="-1.5664290000000001"/>
    <n v="5.7150949999999998"/>
    <n v="5.8329999999999996E-3"/>
  </r>
  <r>
    <n v="4237"/>
    <x v="3"/>
    <s v="0-5-6"/>
    <s v="0-5-6"/>
    <x v="0"/>
    <x v="4190"/>
    <n v="147.21"/>
    <n v="366.64"/>
    <n v="2.184247"/>
    <n v="0"/>
    <x v="3534"/>
    <x v="3927"/>
    <n v="-7.428191"/>
    <n v="-124.147108"/>
    <n v="-1.5700510000000001"/>
    <n v="-7.4221649999999997"/>
    <n v="-124.121071"/>
    <n v="-1.566764"/>
    <n v="2.6724960000000002"/>
    <n v="3.287E-3"/>
  </r>
  <r>
    <n v="4238"/>
    <x v="3"/>
    <s v="0-5-6"/>
    <s v="0-5-6"/>
    <x v="0"/>
    <x v="4191"/>
    <n v="117.081"/>
    <n v="285.70100000000002"/>
    <n v="1.834605"/>
    <n v="0"/>
    <x v="3535"/>
    <x v="3928"/>
    <n v="-7.29108"/>
    <n v="-124.84996099999999"/>
    <n v="-1.5573760000000001"/>
    <n v="-7.419181"/>
    <n v="-124.846451"/>
    <n v="-1.5661989999999999"/>
    <n v="12.814909999999999"/>
    <n v="8.8240000000000002E-3"/>
  </r>
  <r>
    <n v="4239"/>
    <x v="3"/>
    <s v="0-5-6"/>
    <s v="0-5-6"/>
    <x v="0"/>
    <x v="4192"/>
    <n v="121.212"/>
    <n v="265.18"/>
    <n v="2.630973"/>
    <n v="0"/>
    <x v="3536"/>
    <x v="3929"/>
    <n v="-7.4088729999999998"/>
    <n v="-125.581829"/>
    <n v="-1.566257"/>
    <n v="-7.4158460000000002"/>
    <n v="-125.571884"/>
    <n v="-1.5666629999999999"/>
    <n v="1.214523"/>
    <n v="4.06E-4"/>
  </r>
  <r>
    <n v="4240"/>
    <x v="0"/>
    <s v="0-5-6-7"/>
    <s v="0-5-6-7"/>
    <x v="0"/>
    <x v="4193"/>
    <n v="125.07299999999999"/>
    <n v="321.04599999999999"/>
    <n v="3.6944710000000001"/>
    <n v="0"/>
    <x v="3382"/>
    <x v="3930"/>
    <n v="-7.413818"/>
    <n v="-126.550939"/>
    <n v="-1.5662389999999999"/>
    <n v="-7.4117749999999996"/>
    <n v="-126.53952"/>
    <n v="-1.56681"/>
    <n v="1.1600250000000001"/>
    <n v="5.71E-4"/>
  </r>
  <r>
    <n v="4241"/>
    <x v="0"/>
    <s v="0-5-6-7"/>
    <s v="0-5-6-7"/>
    <x v="0"/>
    <x v="4194"/>
    <n v="100.32599999999999"/>
    <n v="174.785"/>
    <n v="3.3342070000000001"/>
    <n v="0"/>
    <x v="3537"/>
    <x v="3931"/>
    <n v="-7.4000750000000002"/>
    <n v="-127.27538300000001"/>
    <n v="-1.567029"/>
    <n v="-7.4098499999999996"/>
    <n v="-127.265518"/>
    <n v="-1.56714"/>
    <n v="1.3887970000000001"/>
    <n v="1.11E-4"/>
  </r>
  <r>
    <n v="4242"/>
    <x v="0"/>
    <s v="0-5-6-7"/>
    <s v="0-5-6-7"/>
    <x v="0"/>
    <x v="4195"/>
    <n v="170.75899999999999"/>
    <n v="395.661"/>
    <n v="2.921821"/>
    <n v="0"/>
    <x v="3538"/>
    <x v="3932"/>
    <n v="-7.3914140000000002"/>
    <n v="-128.00864300000001"/>
    <n v="-1.568397"/>
    <n v="-7.4081380000000001"/>
    <n v="-127.991562"/>
    <n v="-1.568454"/>
    <n v="2.3905050000000001"/>
    <n v="5.5999999999999999E-5"/>
  </r>
  <r>
    <n v="4243"/>
    <x v="0"/>
    <s v="0-5-6-7"/>
    <s v="0-5-6-7"/>
    <x v="0"/>
    <x v="4196"/>
    <n v="187.20599999999999"/>
    <n v="254.91200000000001"/>
    <n v="2.728148"/>
    <n v="0"/>
    <x v="3539"/>
    <x v="3933"/>
    <n v="-7.4587560000000002"/>
    <n v="-128.66489100000001"/>
    <n v="-1.5688230000000001"/>
    <n v="-7.407114"/>
    <n v="-128.717499"/>
    <n v="-1.5686059999999999"/>
    <n v="7.3719440000000001"/>
    <n v="2.1800000000000001E-4"/>
  </r>
  <r>
    <n v="4244"/>
    <x v="0"/>
    <s v="0-5-6-7"/>
    <s v="0-5-6-7"/>
    <x v="0"/>
    <x v="4197"/>
    <n v="147.90100000000001"/>
    <n v="295.596"/>
    <n v="2.8865590000000001"/>
    <n v="0"/>
    <x v="1808"/>
    <x v="3934"/>
    <n v="-7.3704530000000004"/>
    <n v="-129.481944"/>
    <n v="-1.571223"/>
    <n v="-7.4060240000000004"/>
    <n v="-129.44331399999999"/>
    <n v="-1.5695650000000001"/>
    <n v="5.2513769999999997"/>
    <n v="1.658E-3"/>
  </r>
  <r>
    <n v="4245"/>
    <x v="0"/>
    <s v="0-5-6-7"/>
    <s v="0-5-6-7"/>
    <x v="0"/>
    <x v="4198"/>
    <n v="101.018"/>
    <n v="241.798"/>
    <n v="3.4541750000000002"/>
    <n v="0"/>
    <x v="3540"/>
    <x v="3935"/>
    <n v="-7.3620340000000004"/>
    <n v="-130.45187300000001"/>
    <n v="-1.567855"/>
    <n v="-7.404992"/>
    <n v="-130.41095000000001"/>
    <n v="-1.569914"/>
    <n v="5.9330679999999996"/>
    <n v="2.0590000000000001E-3"/>
  </r>
  <r>
    <n v="4246"/>
    <x v="0"/>
    <s v="0-5-6-7"/>
    <s v="0-5-6-7"/>
    <x v="0"/>
    <x v="4199"/>
    <n v="189.22"/>
    <n v="344.858"/>
    <n v="3.6014810000000002"/>
    <n v="0"/>
    <x v="3541"/>
    <x v="3936"/>
    <n v="-7.4187979999999998"/>
    <n v="-131.13703599999999"/>
    <n v="-1.56721"/>
    <n v="-7.404471"/>
    <n v="-131.13668799999999"/>
    <n v="-1.5695650000000001"/>
    <n v="1.433049"/>
    <n v="2.3549999999999999E-3"/>
  </r>
  <r>
    <n v="4247"/>
    <x v="0"/>
    <s v="0-5-6-7"/>
    <s v="0-5-6-7"/>
    <x v="0"/>
    <x v="4200"/>
    <n v="107.64100000000001"/>
    <n v="278.56900000000002"/>
    <n v="3.5513750000000002"/>
    <n v="0"/>
    <x v="1221"/>
    <x v="3937"/>
    <n v="-7.4251199999999997"/>
    <n v="-131.837209"/>
    <n v="-1.572646"/>
    <n v="-7.4039270000000004"/>
    <n v="-131.86248800000001"/>
    <n v="-1.5703640000000001"/>
    <n v="3.2987820000000001"/>
    <n v="2.2820000000000002E-3"/>
  </r>
  <r>
    <n v="4248"/>
    <x v="0"/>
    <s v="0-5-6-7"/>
    <s v="0-5-6-7"/>
    <x v="0"/>
    <x v="3517"/>
    <n v="178.38900000000001"/>
    <n v="272.34500000000003"/>
    <n v="2.9071760000000002"/>
    <n v="0"/>
    <x v="3542"/>
    <x v="3938"/>
    <n v="-7.4497819999999999"/>
    <n v="-132.537342"/>
    <n v="-1.571501"/>
    <n v="-7.404153"/>
    <n v="-132.58836400000001"/>
    <n v="-1.5703579999999999"/>
    <n v="6.8448370000000001"/>
    <n v="1.142E-3"/>
  </r>
  <r>
    <n v="4249"/>
    <x v="0"/>
    <s v="0-5-6-7"/>
    <s v="0-5-6-7"/>
    <x v="0"/>
    <x v="4201"/>
    <n v="104.905"/>
    <n v="281.98599999999999"/>
    <n v="2.7993350000000001"/>
    <n v="0"/>
    <x v="3543"/>
    <x v="3939"/>
    <n v="-7.4020530000000004"/>
    <n v="-133.309933"/>
    <n v="-1.5704849999999999"/>
    <n v="-7.4043049999999999"/>
    <n v="-133.31424000000001"/>
    <n v="-1.5712649999999999"/>
    <n v="0.48598200000000003"/>
    <n v="7.8100000000000001E-4"/>
  </r>
  <r>
    <n v="4250"/>
    <x v="0"/>
    <s v="0-5-6-7"/>
    <s v="0-5-6-7"/>
    <x v="0"/>
    <x v="4202"/>
    <n v="137.529"/>
    <n v="335.96499999999997"/>
    <n v="3.2146170000000001"/>
    <n v="0"/>
    <x v="3544"/>
    <x v="3940"/>
    <n v="-7.3980680000000003"/>
    <n v="-134.04704699999999"/>
    <n v="-1.5710649999999999"/>
    <n v="-7.4049490000000002"/>
    <n v="-134.040131"/>
    <n v="-1.5710740000000001"/>
    <n v="0.97567199999999998"/>
    <n v="1.0000000000000001E-5"/>
  </r>
  <r>
    <n v="4251"/>
    <x v="0"/>
    <s v="0-5-6-7"/>
    <s v="0-5-6-7"/>
    <x v="0"/>
    <x v="4203"/>
    <n v="185.9"/>
    <n v="299.84199999999998"/>
    <n v="4.3185039999999999"/>
    <n v="0"/>
    <x v="3545"/>
    <x v="3941"/>
    <n v="-7.3741370000000002"/>
    <n v="-134.79485399999999"/>
    <n v="-1.572846"/>
    <n v="-7.4053940000000003"/>
    <n v="-134.76593"/>
    <n v="-1.571787"/>
    <n v="4.2585499999999996"/>
    <n v="1.059E-3"/>
  </r>
  <r>
    <n v="4252"/>
    <x v="3"/>
    <s v="0-6-7"/>
    <s v="0-6-7"/>
    <x v="0"/>
    <x v="4204"/>
    <n v="100.337"/>
    <n v="274.70299999999997"/>
    <n v="2.356687"/>
    <n v="0"/>
    <x v="3546"/>
    <x v="3942"/>
    <n v="-7.4499940000000002"/>
    <n v="-135.679733"/>
    <n v="-1.5777810000000001"/>
    <n v="-7.4063049999999997"/>
    <n v="-135.73367300000001"/>
    <n v="-1.571958"/>
    <n v="6.941351"/>
    <n v="5.8230000000000001E-3"/>
  </r>
  <r>
    <n v="4253"/>
    <x v="3"/>
    <s v="0-6-7"/>
    <s v="0-6-7"/>
    <x v="0"/>
    <x v="4205"/>
    <n v="90.581000000000003"/>
    <n v="693.68799999999999"/>
    <n v="2.66012"/>
    <n v="0"/>
    <x v="3547"/>
    <x v="3943"/>
    <n v="-7.4128679999999996"/>
    <n v="-136.49247"/>
    <n v="-1.5670919999999999"/>
    <n v="-7.4072120000000004"/>
    <n v="-136.459473"/>
    <n v="-1.571547"/>
    <n v="3.3478379999999999"/>
    <n v="4.4549999999999998E-3"/>
  </r>
  <r>
    <n v="4254"/>
    <x v="3"/>
    <s v="0-6-7"/>
    <s v="0-6-7"/>
    <x v="0"/>
    <x v="4206"/>
    <n v="136.41999999999999"/>
    <n v="321.74200000000002"/>
    <n v="2.165556"/>
    <n v="0"/>
    <x v="1223"/>
    <x v="3944"/>
    <n v="-7.4221069999999996"/>
    <n v="-137.170838"/>
    <n v="-1.5751900000000001"/>
    <n v="-7.4079790000000001"/>
    <n v="-137.185272"/>
    <n v="-1.57222"/>
    <n v="2.0197449999999999"/>
    <n v="2.9710000000000001E-3"/>
  </r>
  <r>
    <n v="4255"/>
    <x v="3"/>
    <s v="0-6-7"/>
    <s v="0-6-7"/>
    <x v="0"/>
    <x v="4"/>
    <n v="139.251"/>
    <n v="273.625"/>
    <n v="2.0958130000000001"/>
    <n v="0"/>
    <x v="3548"/>
    <x v="3945"/>
    <n v="-7.4552459999999998"/>
    <n v="-137.87696299999999"/>
    <n v="-1.573108"/>
    <n v="-7.4092250000000002"/>
    <n v="-137.91107199999999"/>
    <n v="-1.5719320000000001"/>
    <n v="5.7282089999999997"/>
    <n v="1.176E-3"/>
  </r>
  <r>
    <n v="4256"/>
    <x v="3"/>
    <s v="0-6-7"/>
    <s v="0-6-7"/>
    <x v="0"/>
    <x v="4207"/>
    <n v="98.149000000000001"/>
    <n v="266.346"/>
    <n v="1.8047580000000001"/>
    <n v="0"/>
    <x v="3549"/>
    <x v="3946"/>
    <n v="-7.5738380000000003"/>
    <n v="-138.47702699999999"/>
    <n v="-1.571893"/>
    <n v="-7.410266"/>
    <n v="-138.63687100000001"/>
    <n v="-1.5726070000000001"/>
    <n v="22.870552"/>
    <n v="7.1400000000000001E-4"/>
  </r>
  <r>
    <n v="4257"/>
    <x v="3"/>
    <s v="0-6-7"/>
    <s v="0-6-7"/>
    <x v="0"/>
    <x v="4208"/>
    <n v="152.078"/>
    <n v="295.64800000000002"/>
    <n v="3.3013499999999998"/>
    <n v="0"/>
    <x v="3019"/>
    <x v="3947"/>
    <n v="-7.4538010000000003"/>
    <n v="-139.52634800000001"/>
    <n v="-1.5755479999999999"/>
    <n v="-7.4119380000000001"/>
    <n v="-139.60459900000001"/>
    <n v="-1.5727469999999999"/>
    <n v="8.8745399999999997"/>
    <n v="2.8010000000000001E-3"/>
  </r>
  <r>
    <n v="4258"/>
    <x v="3"/>
    <s v="0-6-7"/>
    <s v="0-6-7"/>
    <x v="0"/>
    <x v="4209"/>
    <n v="143.06100000000001"/>
    <n v="359.90699999999998"/>
    <n v="2.064127"/>
    <n v="0"/>
    <x v="2288"/>
    <x v="1285"/>
    <n v="-7.5233359999999996"/>
    <n v="-140.23334"/>
    <n v="-1.573226"/>
    <n v="-7.4133459999999998"/>
    <n v="-140.33041399999999"/>
    <n v="-1.5722739999999999"/>
    <n v="14.670111"/>
    <n v="9.5299999999999996E-4"/>
  </r>
  <r>
    <n v="4259"/>
    <x v="3"/>
    <s v="0-6-7"/>
    <s v="0-6-7"/>
    <x v="0"/>
    <x v="4210"/>
    <n v="109.914"/>
    <n v="294.60599999999999"/>
    <n v="2.7022149999999998"/>
    <n v="0"/>
    <x v="87"/>
    <x v="3948"/>
    <n v="-7.3166289999999998"/>
    <n v="-141.19610499999999"/>
    <n v="-1.5693159999999999"/>
    <n v="-7.4144579999999998"/>
    <n v="-141.05621300000001"/>
    <n v="-1.572794"/>
    <n v="17.070494"/>
    <n v="3.4780000000000002E-3"/>
  </r>
  <r>
    <n v="4260"/>
    <x v="3"/>
    <s v="0-6-7"/>
    <s v="0-6-7"/>
    <x v="0"/>
    <x v="4211"/>
    <n v="111.10899999999999"/>
    <n v="287.88900000000001"/>
    <n v="1.8327500000000001"/>
    <n v="0"/>
    <x v="563"/>
    <x v="3949"/>
    <n v="-7.3809300000000002"/>
    <n v="-141.80377200000001"/>
    <n v="-1.5717730000000001"/>
    <n v="-7.4159379999999997"/>
    <n v="-141.78201300000001"/>
    <n v="-1.5723469999999999"/>
    <n v="4.1219060000000001"/>
    <n v="5.7499999999999999E-4"/>
  </r>
  <r>
    <n v="4261"/>
    <x v="3"/>
    <s v="0-6-7"/>
    <s v="0-6-7"/>
    <x v="0"/>
    <x v="4212"/>
    <n v="158.27000000000001"/>
    <n v="281.947"/>
    <n v="2.455346"/>
    <n v="0"/>
    <x v="565"/>
    <x v="3950"/>
    <n v="-7.35046"/>
    <n v="-142.60990799999999"/>
    <n v="-1.570454"/>
    <n v="-7.4171760000000004"/>
    <n v="-142.507812"/>
    <n v="-1.5729200000000001"/>
    <n v="12.19613"/>
    <n v="2.4659999999999999E-3"/>
  </r>
  <r>
    <n v="4262"/>
    <x v="3"/>
    <s v="0-6-7"/>
    <s v="0-6-7"/>
    <x v="0"/>
    <x v="4213"/>
    <n v="110.61199999999999"/>
    <n v="254.208"/>
    <n v="2.831874"/>
    <n v="0"/>
    <x v="554"/>
    <x v="3951"/>
    <n v="-7.4979620000000002"/>
    <n v="-143.39082999999999"/>
    <n v="-1.573229"/>
    <n v="-7.4190430000000003"/>
    <n v="-143.47554"/>
    <n v="-1.5729630000000001"/>
    <n v="11.577603999999999"/>
    <n v="2.6499999999999999E-4"/>
  </r>
  <r>
    <n v="4263"/>
    <x v="3"/>
    <s v="0-6-7"/>
    <s v="0-6-7"/>
    <x v="0"/>
    <x v="4214"/>
    <n v="131.9"/>
    <n v="258.60300000000001"/>
    <n v="2.733295"/>
    <n v="0"/>
    <x v="151"/>
    <x v="3952"/>
    <n v="-7.3551489999999999"/>
    <n v="-144.26431099999999"/>
    <n v="-1.5689820000000001"/>
    <n v="-7.4206729999999999"/>
    <n v="-144.20133999999999"/>
    <n v="-1.572535"/>
    <n v="9.0877929999999996"/>
    <n v="3.5530000000000002E-3"/>
  </r>
  <r>
    <n v="4264"/>
    <x v="3"/>
    <s v="0-6-7"/>
    <s v="0-6-7"/>
    <x v="0"/>
    <x v="4215"/>
    <n v="99.942999999999998"/>
    <n v="222.98599999999999"/>
    <n v="2.1011660000000001"/>
    <n v="0"/>
    <x v="560"/>
    <x v="3953"/>
    <n v="-7.3289770000000001"/>
    <n v="-144.99015399999999"/>
    <n v="-1.5718049999999999"/>
    <n v="-7.4220040000000003"/>
    <n v="-144.92713900000001"/>
    <n v="-1.5730740000000001"/>
    <n v="11.236053"/>
    <n v="1.268E-3"/>
  </r>
  <r>
    <n v="4265"/>
    <x v="3"/>
    <s v="0-6-7"/>
    <s v="0-6-7"/>
    <x v="0"/>
    <x v="4216"/>
    <n v="118.173"/>
    <n v="353.57"/>
    <n v="1.9833050000000001"/>
    <n v="0"/>
    <x v="715"/>
    <x v="3954"/>
    <n v="-7.5004650000000002"/>
    <n v="-145.615511"/>
    <n v="-1.5739829999999999"/>
    <n v="-7.4236940000000002"/>
    <n v="-145.652939"/>
    <n v="-1.5726309999999999"/>
    <n v="8.5409199999999998"/>
    <n v="1.3519999999999999E-3"/>
  </r>
  <r>
    <n v="4266"/>
    <x v="3"/>
    <s v="0-6-7"/>
    <s v="0-6-7"/>
    <x v="0"/>
    <x v="4217"/>
    <n v="119.092"/>
    <n v="201.82300000000001"/>
    <n v="2.9388749999999999"/>
    <n v="0"/>
    <x v="721"/>
    <x v="3955"/>
    <n v="-7.3831410000000002"/>
    <n v="-146.65887699999999"/>
    <n v="-1.5729610000000001"/>
    <n v="-7.4257869999999997"/>
    <n v="-146.62068199999999"/>
    <n v="-1.5726929999999999"/>
    <n v="5.7249990000000004"/>
    <n v="2.6800000000000001E-4"/>
  </r>
  <r>
    <n v="4267"/>
    <x v="3"/>
    <s v="0-6-7"/>
    <s v="0-6-7"/>
    <x v="0"/>
    <x v="4218"/>
    <n v="123.937"/>
    <n v="192.459"/>
    <n v="2.3485140000000002"/>
    <n v="0"/>
    <x v="719"/>
    <x v="1008"/>
    <n v="-7.3417459999999997"/>
    <n v="-147.43083799999999"/>
    <n v="-1.573072"/>
    <n v="-7.4271659999999997"/>
    <n v="-147.34648100000001"/>
    <n v="-1.5731790000000001"/>
    <n v="12.005283"/>
    <n v="1.07E-4"/>
  </r>
  <r>
    <n v="4268"/>
    <x v="6"/>
    <s v="6-7"/>
    <s v="6-7"/>
    <x v="0"/>
    <x v="4219"/>
    <n v="63.046999999999997"/>
    <n v="241.43899999999999"/>
    <n v="1.794314"/>
    <n v="0"/>
    <x v="552"/>
    <x v="547"/>
    <n v="-7.1778490000000001"/>
    <n v="-148.323588"/>
    <n v="-1.5704"/>
    <n v="-7.4288800000000004"/>
    <n v="-148.072281"/>
    <n v="-1.5726880000000001"/>
    <n v="35.520699"/>
    <n v="2.2880000000000001E-3"/>
  </r>
  <r>
    <n v="4269"/>
    <x v="3"/>
    <s v="1-6-7"/>
    <s v="1-6-7"/>
    <x v="0"/>
    <x v="4220"/>
    <n v="146.96"/>
    <n v="265.62900000000002"/>
    <n v="2.3422100000000001"/>
    <n v="0"/>
    <x v="147"/>
    <x v="3956"/>
    <n v="-7.241447"/>
    <n v="-148.90347"/>
    <n v="-1.565234"/>
    <n v="-7.4303290000000004"/>
    <n v="-148.79808"/>
    <n v="-1.573231"/>
    <n v="21.629480000000001"/>
    <n v="7.9970000000000006E-3"/>
  </r>
  <r>
    <n v="4270"/>
    <x v="3"/>
    <s v="1-6-7"/>
    <s v="1-6-7"/>
    <x v="0"/>
    <x v="4221"/>
    <n v="87.281000000000006"/>
    <n v="347.42700000000002"/>
    <n v="2.3718949999999999"/>
    <n v="0"/>
    <x v="717"/>
    <x v="3957"/>
    <n v="-7.4473200000000004"/>
    <n v="-149.53411800000001"/>
    <n v="-1.5713520000000001"/>
    <n v="-7.4321190000000001"/>
    <n v="-149.52387999999999"/>
    <n v="-1.5727720000000001"/>
    <n v="1.832697"/>
    <n v="1.421E-3"/>
  </r>
  <r>
    <n v="4271"/>
    <x v="3"/>
    <s v="1-6-7"/>
    <s v="1-6-7"/>
    <x v="0"/>
    <x v="4222"/>
    <n v="144.916"/>
    <n v="365.57799999999997"/>
    <n v="1.8940440000000001"/>
    <n v="0"/>
    <x v="560"/>
    <x v="3958"/>
    <n v="-7.3268170000000001"/>
    <n v="-150.23489799999999"/>
    <n v="-1.579623"/>
    <n v="-7.4335880000000003"/>
    <n v="-150.24968000000001"/>
    <n v="-1.573283"/>
    <n v="10.778919999999999"/>
    <n v="6.3400000000000001E-3"/>
  </r>
  <r>
    <n v="4272"/>
    <x v="3"/>
    <s v="1-6-7"/>
    <s v="1-6-7"/>
    <x v="0"/>
    <x v="4223"/>
    <n v="90.765000000000001"/>
    <n v="195.98599999999999"/>
    <n v="2.9146160000000001"/>
    <n v="0"/>
    <x v="719"/>
    <x v="3422"/>
    <n v="-7.311382"/>
    <n v="-151.23658"/>
    <n v="-1.581575"/>
    <n v="-7.4357959999999999"/>
    <n v="-151.217422"/>
    <n v="-1.57331"/>
    <n v="12.587975999999999"/>
    <n v="8.2649999999999998E-3"/>
  </r>
  <r>
    <n v="4273"/>
    <x v="3"/>
    <s v="1-6-7"/>
    <s v="1-6-7"/>
    <x v="0"/>
    <x v="4224"/>
    <n v="137.11799999999999"/>
    <n v="250.53"/>
    <n v="1.9794769999999999"/>
    <n v="0"/>
    <x v="724"/>
    <x v="3959"/>
    <n v="-7.3825630000000002"/>
    <n v="-151.998942"/>
    <n v="-1.572735"/>
    <n v="-7.4375470000000004"/>
    <n v="-151.94322199999999"/>
    <n v="-1.5727720000000001"/>
    <n v="7.8281749999999999"/>
    <n v="3.6000000000000001E-5"/>
  </r>
  <r>
    <n v="4274"/>
    <x v="3"/>
    <s v="1-6-7"/>
    <s v="1-6-7"/>
    <x v="0"/>
    <x v="4225"/>
    <n v="114.14"/>
    <n v="259.91199999999998"/>
    <n v="1.7700260000000001"/>
    <n v="0"/>
    <x v="552"/>
    <x v="3960"/>
    <n v="-7.4570689999999997"/>
    <n v="-152.63192699999999"/>
    <n v="-1.574506"/>
    <n v="-7.4389649999999996"/>
    <n v="-152.66902200000001"/>
    <n v="-1.5732360000000001"/>
    <n v="4.1275969999999997"/>
    <n v="1.2700000000000001E-3"/>
  </r>
  <r>
    <n v="4275"/>
    <x v="3"/>
    <s v="1-6-7"/>
    <s v="1-6-7"/>
    <x v="0"/>
    <x v="4226"/>
    <n v="82.634"/>
    <n v="223.59800000000001"/>
    <n v="1.733409"/>
    <n v="0"/>
    <x v="717"/>
    <x v="3961"/>
    <n v="-7.5817019999999999"/>
    <n v="-153.22885400000001"/>
    <n v="-1.5745169999999999"/>
    <n v="-7.4407509999999997"/>
    <n v="-153.39482100000001"/>
    <n v="-1.572767"/>
    <n v="21.774356000000001"/>
    <n v="1.75E-3"/>
  </r>
  <r>
    <n v="4276"/>
    <x v="3"/>
    <s v="1-6-7"/>
    <s v="1-6-7"/>
    <x v="0"/>
    <x v="4227"/>
    <n v="99.69"/>
    <n v="273.78399999999999"/>
    <n v="3.1593580000000001"/>
    <n v="0"/>
    <x v="144"/>
    <x v="2126"/>
    <n v="-7.4536049999999996"/>
    <n v="-154.090574"/>
    <n v="-1.57602"/>
    <n v="-7.4422040000000003"/>
    <n v="-154.120621"/>
    <n v="-1.5732649999999999"/>
    <n v="3.2137319999999998"/>
    <n v="2.7550000000000001E-3"/>
  </r>
  <r>
    <n v="4277"/>
    <x v="3"/>
    <s v="1-6-7"/>
    <s v="1-6-7"/>
    <x v="0"/>
    <x v="4228"/>
    <n v="79.492000000000004"/>
    <n v="281.10000000000002"/>
    <n v="2.5128309999999998"/>
    <n v="0"/>
    <x v="560"/>
    <x v="2419"/>
    <n v="-7.5244359999999997"/>
    <n v="-154.994506"/>
    <n v="-1.574168"/>
    <n v="-7.4442640000000004"/>
    <n v="-155.088348"/>
    <n v="-1.5731949999999999"/>
    <n v="12.342608999999999"/>
    <n v="9.7300000000000002E-4"/>
  </r>
  <r>
    <n v="4278"/>
    <x v="3"/>
    <s v="1-6-7"/>
    <s v="1-6-7"/>
    <x v="0"/>
    <x v="4229"/>
    <n v="92.268000000000001"/>
    <n v="335.53300000000002"/>
    <n v="2.748977"/>
    <n v="0"/>
    <x v="723"/>
    <x v="3962"/>
    <n v="-7.4505150000000002"/>
    <n v="-155.797832"/>
    <n v="-1.573984"/>
    <n v="-7.4459770000000001"/>
    <n v="-155.81416300000001"/>
    <n v="-1.5726880000000001"/>
    <n v="1.6950229999999999"/>
    <n v="1.2960000000000001E-3"/>
  </r>
  <r>
    <n v="4279"/>
    <x v="3"/>
    <s v="1-6-7"/>
    <s v="1-6-7"/>
    <x v="0"/>
    <x v="4230"/>
    <n v="136.482"/>
    <n v="431.17399999999998"/>
    <n v="2.6718739999999999"/>
    <n v="0"/>
    <x v="717"/>
    <x v="3963"/>
    <n v="-7.400417"/>
    <n v="-156.73040800000001"/>
    <n v="-1.557164"/>
    <n v="-7.4473399999999996"/>
    <n v="-156.539963"/>
    <n v="-1.573148"/>
    <n v="19.614032000000002"/>
    <n v="1.5984000000000002E-2"/>
  </r>
  <r>
    <n v="4280"/>
    <x v="3"/>
    <s v="1-6-7"/>
    <s v="1-6-7"/>
    <x v="0"/>
    <x v="4231"/>
    <n v="127.496"/>
    <n v="222.83500000000001"/>
    <n v="3.0617679999999998"/>
    <n v="0"/>
    <x v="151"/>
    <x v="3964"/>
    <n v="-7.4727980000000001"/>
    <n v="-157.510648"/>
    <n v="-1.570147"/>
    <n v="-7.4489619999999999"/>
    <n v="-157.50769"/>
    <n v="-1.572829"/>
    <n v="2.4018839999999999"/>
    <n v="2.6819999999999999E-3"/>
  </r>
  <r>
    <n v="4281"/>
    <x v="3"/>
    <s v="1-6-7"/>
    <s v="1-6-7"/>
    <x v="0"/>
    <x v="4232"/>
    <n v="141.101"/>
    <n v="295.13299999999998"/>
    <n v="2.4521540000000002"/>
    <n v="0"/>
    <x v="1348"/>
    <x v="3965"/>
    <n v="-7.4733349999999996"/>
    <n v="-158.24131700000001"/>
    <n v="-1.569372"/>
    <n v="-7.4501790000000003"/>
    <n v="-158.23348999999999"/>
    <n v="-1.5721160000000001"/>
    <n v="2.4443329999999999"/>
    <n v="2.7439999999999999E-3"/>
  </r>
  <r>
    <n v="4282"/>
    <x v="3"/>
    <s v="1-6-7"/>
    <s v="1-6-7"/>
    <x v="0"/>
    <x v="4233"/>
    <n v="85.980999999999995"/>
    <n v="249.05500000000001"/>
    <n v="1.9691650000000001"/>
    <n v="0"/>
    <x v="549"/>
    <x v="3966"/>
    <n v="-7.4245619999999999"/>
    <n v="-158.99053900000001"/>
    <n v="-1.5694779999999999"/>
    <n v="-7.451009"/>
    <n v="-158.95929000000001"/>
    <n v="-1.5724670000000001"/>
    <n v="4.0938280000000002"/>
    <n v="2.9889999999999999E-3"/>
  </r>
  <r>
    <n v="4283"/>
    <x v="3"/>
    <s v="1-6-7"/>
    <s v="1-6-7"/>
    <x v="0"/>
    <x v="4234"/>
    <n v="145.29499999999999"/>
    <n v="288.995"/>
    <n v="2.1324619999999999"/>
    <n v="0"/>
    <x v="724"/>
    <x v="3967"/>
    <n v="-7.4134409999999997"/>
    <n v="-159.765545"/>
    <n v="-1.567245"/>
    <n v="-7.452121"/>
    <n v="-159.685089"/>
    <n v="-1.571887"/>
    <n v="8.9270490000000002"/>
    <n v="4.6420000000000003E-3"/>
  </r>
  <r>
    <n v="4284"/>
    <x v="3"/>
    <s v="1-6-7"/>
    <s v="1-6-7"/>
    <x v="0"/>
    <x v="4235"/>
    <n v="156.703"/>
    <n v="352.31200000000001"/>
    <n v="2.60554"/>
    <n v="0"/>
    <x v="559"/>
    <x v="2418"/>
    <n v="-7.5140229999999999"/>
    <n v="-160.633748"/>
    <n v="-1.561893"/>
    <n v="-7.4532449999999999"/>
    <n v="-160.65283199999999"/>
    <n v="-1.5717479999999999"/>
    <n v="6.370431"/>
    <n v="9.8549999999999992E-3"/>
  </r>
  <r>
    <n v="4285"/>
    <x v="3"/>
    <s v="1-6-7"/>
    <s v="1-6-7"/>
    <x v="0"/>
    <x v="4236"/>
    <n v="155.827"/>
    <n v="379.87299999999999"/>
    <n v="1.9451099999999999"/>
    <n v="0"/>
    <x v="703"/>
    <x v="3968"/>
    <n v="-7.6067390000000001"/>
    <n v="-161.389386"/>
    <n v="-1.5512840000000001"/>
    <n v="-7.4538869999999999"/>
    <n v="-161.37863200000001"/>
    <n v="-1.572176"/>
    <n v="15.323083"/>
    <n v="2.0892000000000001E-2"/>
  </r>
  <r>
    <n v="4286"/>
    <x v="3"/>
    <s v="1-6-7"/>
    <s v="1-6-7"/>
    <x v="0"/>
    <x v="4237"/>
    <n v="88.87"/>
    <n v="266.17099999999999"/>
    <n v="2.789148"/>
    <n v="0"/>
    <x v="3550"/>
    <x v="3969"/>
    <n v="-7.5572429999999997"/>
    <n v="-162.00198399999999"/>
    <n v="-1.5715619999999999"/>
    <n v="-7.45465"/>
    <n v="-162.10443100000001"/>
    <n v="-1.5714920000000001"/>
    <n v="14.498500999999999"/>
    <n v="6.9999999999999994E-5"/>
  </r>
  <r>
    <n v="4287"/>
    <x v="3"/>
    <s v="1-6-7"/>
    <s v="1-6-7"/>
    <x v="0"/>
    <x v="4238"/>
    <n v="83.522999999999996"/>
    <n v="339.18099999999998"/>
    <n v="2.7373129999999999"/>
    <n v="0"/>
    <x v="3551"/>
    <x v="3970"/>
    <n v="-7.4272729999999996"/>
    <n v="-163.110613"/>
    <n v="-1.567987"/>
    <n v="-7.4552930000000002"/>
    <n v="-163.07074"/>
    <n v="-1.5712729999999999"/>
    <n v="4.8734310000000001"/>
    <n v="3.287E-3"/>
  </r>
  <r>
    <n v="4288"/>
    <x v="3"/>
    <s v="1-6-7"/>
    <s v="1-6-7"/>
    <x v="0"/>
    <x v="4239"/>
    <n v="141.709"/>
    <n v="375.90100000000001"/>
    <n v="2.067113"/>
    <n v="0"/>
    <x v="3552"/>
    <x v="3971"/>
    <n v="-7.4411310000000004"/>
    <n v="-163.805249"/>
    <n v="-1.5717110000000001"/>
    <n v="-7.4555369999999996"/>
    <n v="-163.789703"/>
    <n v="-1.5716669999999999"/>
    <n v="2.1194510000000002"/>
    <n v="4.3999999999999999E-5"/>
  </r>
  <r>
    <n v="4289"/>
    <x v="6"/>
    <s v="1-7"/>
    <s v="1-7"/>
    <x v="0"/>
    <x v="4240"/>
    <n v="63.555999999999997"/>
    <n v="252.58699999999999"/>
    <n v="1.4553389999999999"/>
    <n v="0"/>
    <x v="3553"/>
    <x v="3972"/>
    <n v="-7.3389540000000002"/>
    <n v="-164.48339300000001"/>
    <n v="-1.582239"/>
    <n v="-7.4560550000000001"/>
    <n v="-164.49903900000001"/>
    <n v="-1.571072"/>
    <n v="11.814159"/>
    <n v="1.1167E-2"/>
  </r>
  <r>
    <n v="4290"/>
    <x v="6"/>
    <s v="1-7"/>
    <s v="1-7"/>
    <x v="0"/>
    <x v="4241"/>
    <n v="110.87"/>
    <n v="400.69400000000002"/>
    <n v="1.3028770000000001"/>
    <n v="0"/>
    <x v="3554"/>
    <x v="3973"/>
    <n v="-7.5070420000000002"/>
    <n v="-165.13691600000001"/>
    <n v="-1.573188"/>
    <n v="-7.4561900000000003"/>
    <n v="-165.196808"/>
    <n v="-1.5715239999999999"/>
    <n v="7.8568249999999997"/>
    <n v="1.6639999999999999E-3"/>
  </r>
  <r>
    <n v="4291"/>
    <x v="6"/>
    <s v="1-7"/>
    <s v="1-7"/>
    <x v="0"/>
    <x v="4242"/>
    <n v="110.163"/>
    <n v="299.20299999999997"/>
    <n v="2.2621600000000002"/>
    <n v="0"/>
    <x v="3555"/>
    <x v="3974"/>
    <n v="-7.4089689999999999"/>
    <n v="-166.20319499999999"/>
    <n v="-1.549172"/>
    <n v="-7.4565919999999997"/>
    <n v="-166.11038199999999"/>
    <n v="-1.5714969999999999"/>
    <n v="10.431763999999999"/>
    <n v="2.2325000000000001E-2"/>
  </r>
  <r>
    <n v="4292"/>
    <x v="6"/>
    <s v="1-7"/>
    <s v="1-7"/>
    <x v="0"/>
    <x v="4243"/>
    <n v="78.885999999999996"/>
    <n v="270.89600000000002"/>
    <n v="1.906649"/>
    <n v="0"/>
    <x v="3556"/>
    <x v="3975"/>
    <n v="-7.1489859999999998"/>
    <n v="-167.04931500000001"/>
    <n v="-1.5762670000000001"/>
    <n v="-7.4569879999999999"/>
    <n v="-166.785538"/>
    <n v="-1.5709"/>
    <n v="40.551675000000003"/>
    <n v="5.3670000000000002E-3"/>
  </r>
  <r>
    <n v="4293"/>
    <x v="6"/>
    <s v="1-7"/>
    <s v="1-7"/>
    <x v="0"/>
    <x v="4244"/>
    <n v="90.603999999999999"/>
    <n v="263.86500000000001"/>
    <n v="0.98182899999999995"/>
    <n v="0"/>
    <x v="3557"/>
    <x v="3976"/>
    <n v="-7.4500999999999999"/>
    <n v="-167.45122599999999"/>
    <n v="-1.5728329999999999"/>
    <n v="-7.4569599999999996"/>
    <n v="-167.45404099999999"/>
    <n v="-1.5713459999999999"/>
    <n v="0.74151599999999995"/>
    <n v="1.487E-3"/>
  </r>
  <r>
    <n v="4294"/>
    <x v="6"/>
    <s v="1-7"/>
    <s v="1-7"/>
    <x v="0"/>
    <x v="4245"/>
    <n v="102.233"/>
    <n v="274.29399999999998"/>
    <n v="1.2557389999999999"/>
    <n v="0"/>
    <x v="3558"/>
    <x v="3977"/>
    <n v="-7.4774419999999999"/>
    <n v="-168.08821800000001"/>
    <n v="-1.5796060000000001"/>
    <n v="-7.457249"/>
    <n v="-168.116364"/>
    <n v="-1.570738"/>
    <n v="3.4639850000000001"/>
    <n v="8.8679999999999991E-3"/>
  </r>
  <r>
    <n v="4295"/>
    <x v="6"/>
    <s v="1-7"/>
    <s v="1-7"/>
    <x v="0"/>
    <x v="4246"/>
    <n v="102.50700000000001"/>
    <n v="266.101"/>
    <n v="1.15499"/>
    <n v="0"/>
    <x v="3559"/>
    <x v="3978"/>
    <n v="-7.5355949999999998"/>
    <n v="-168.704296"/>
    <n v="-1.586973"/>
    <n v="-7.4571300000000003"/>
    <n v="-168.77198799999999"/>
    <n v="-1.5712090000000001"/>
    <n v="10.362904"/>
    <n v="1.5764E-2"/>
  </r>
  <r>
    <n v="4296"/>
    <x v="6"/>
    <s v="1-7"/>
    <s v="1-7"/>
    <x v="0"/>
    <x v="4247"/>
    <n v="107.625"/>
    <n v="371.45"/>
    <n v="1.3585830000000001"/>
    <n v="0"/>
    <x v="3560"/>
    <x v="3979"/>
    <n v="-7.4305490000000001"/>
    <n v="-169.377984"/>
    <n v="-1.5914360000000001"/>
    <n v="-7.4573650000000002"/>
    <n v="-169.420074"/>
    <n v="-1.5706260000000001"/>
    <n v="4.9906350000000002"/>
    <n v="2.0809000000000001E-2"/>
  </r>
  <r>
    <n v="4297"/>
    <x v="6"/>
    <s v="1-7"/>
    <s v="1-7"/>
    <x v="0"/>
    <x v="4248"/>
    <n v="62.573999999999998"/>
    <n v="226.815"/>
    <n v="1.544192"/>
    <n v="0"/>
    <x v="3561"/>
    <x v="3980"/>
    <n v="-7.6357179999999998"/>
    <n v="-170.12748999999999"/>
    <n v="-1.565507"/>
    <n v="-7.4574259999999999"/>
    <n v="-170.27156099999999"/>
    <n v="-1.570592"/>
    <n v="22.922566"/>
    <n v="5.0850000000000001E-3"/>
  </r>
  <r>
    <n v="4298"/>
    <x v="6"/>
    <s v="1-7"/>
    <s v="1-7"/>
    <x v="0"/>
    <x v="4249"/>
    <n v="112.015"/>
    <n v="242.07300000000001"/>
    <n v="1.9412659999999999"/>
    <n v="0"/>
    <x v="3562"/>
    <x v="3981"/>
    <n v="-7.3192510000000004"/>
    <n v="-171.022707"/>
    <n v="-1.574346"/>
    <n v="-7.4572349999999998"/>
    <n v="-170.90069600000001"/>
    <n v="-1.5711040000000001"/>
    <n v="18.419152"/>
    <n v="3.2420000000000001E-3"/>
  </r>
  <r>
    <n v="4299"/>
    <x v="6"/>
    <s v="1-7"/>
    <s v="1-7"/>
    <x v="0"/>
    <x v="4250"/>
    <n v="63.749000000000002"/>
    <n v="196.32599999999999"/>
    <n v="1.2092529999999999"/>
    <n v="0"/>
    <x v="3563"/>
    <x v="3982"/>
    <n v="-7.3388920000000004"/>
    <n v="-171.51381000000001"/>
    <n v="-1.589434"/>
    <n v="-7.4573660000000004"/>
    <n v="-171.522278"/>
    <n v="-1.570479"/>
    <n v="11.877577"/>
    <n v="1.8955E-2"/>
  </r>
  <r>
    <n v="4300"/>
    <x v="6"/>
    <s v="1-7"/>
    <s v="1-7"/>
    <x v="0"/>
    <x v="4251"/>
    <n v="117.639"/>
    <n v="377.90899999999999"/>
    <n v="1.3604419999999999"/>
    <n v="0"/>
    <x v="3564"/>
    <x v="3983"/>
    <n v="-7.4890590000000001"/>
    <n v="-172.15085300000001"/>
    <n v="-1.5607340000000001"/>
    <n v="-7.4571160000000001"/>
    <n v="-172.13681"/>
    <n v="-1.571007"/>
    <n v="3.4893269999999998"/>
    <n v="1.0274E-2"/>
  </r>
  <r>
    <n v="4301"/>
    <x v="6"/>
    <s v="1-7"/>
    <s v="1-7"/>
    <x v="0"/>
    <x v="4252"/>
    <n v="83.504000000000005"/>
    <n v="233.983"/>
    <n v="1.265191"/>
    <n v="0"/>
    <x v="3565"/>
    <x v="3984"/>
    <n v="-7.4292980000000002"/>
    <n v="-172.75907699999999"/>
    <n v="-1.5645849999999999"/>
    <n v="-7.4572209999999997"/>
    <n v="-172.74458300000001"/>
    <n v="-1.5704020000000001"/>
    <n v="3.1460409999999999"/>
    <n v="5.8170000000000001E-3"/>
  </r>
  <r>
    <n v="4302"/>
    <x v="6"/>
    <s v="1-7"/>
    <s v="1-7"/>
    <x v="0"/>
    <x v="4253"/>
    <n v="111.97"/>
    <n v="307.935"/>
    <n v="1.7588649999999999"/>
    <n v="0"/>
    <x v="3566"/>
    <x v="3985"/>
    <n v="-7.3816610000000003"/>
    <n v="-173.61686499999999"/>
    <n v="-1.5719019999999999"/>
    <n v="-7.4571069999999997"/>
    <n v="-173.54444899999999"/>
    <n v="-1.5703769999999999"/>
    <n v="10.457603000000001"/>
    <n v="1.5250000000000001E-3"/>
  </r>
  <r>
    <n v="4303"/>
    <x v="6"/>
    <s v="1-7"/>
    <s v="1-7"/>
    <x v="0"/>
    <x v="4254"/>
    <n v="73.616"/>
    <n v="244.029"/>
    <n v="1.134671"/>
    <n v="0"/>
    <x v="3567"/>
    <x v="3986"/>
    <n v="-7.4451809999999998"/>
    <n v="-174.11720500000001"/>
    <n v="-1.5841000000000001"/>
    <n v="-7.4568479999999999"/>
    <n v="-174.136246"/>
    <n v="-1.5709649999999999"/>
    <n v="2.2331159999999999"/>
    <n v="1.3135000000000001E-2"/>
  </r>
  <r>
    <n v="4304"/>
    <x v="6"/>
    <s v="1-7"/>
    <s v="1-7"/>
    <x v="0"/>
    <x v="4255"/>
    <n v="95.686999999999998"/>
    <n v="275.11799999999999"/>
    <n v="1.110007"/>
    <n v="0"/>
    <x v="3568"/>
    <x v="3987"/>
    <n v="-7.5253079999999999"/>
    <n v="-174.692294"/>
    <n v="-1.5761130000000001"/>
    <n v="-7.4569749999999999"/>
    <n v="-174.72100800000001"/>
    <n v="-1.5703849999999999"/>
    <n v="7.4120660000000003"/>
    <n v="5.7289999999999997E-3"/>
  </r>
  <r>
    <n v="4305"/>
    <x v="3"/>
    <s v="1-2-7"/>
    <s v="1-2-7"/>
    <x v="0"/>
    <x v="4256"/>
    <n v="88.600999999999999"/>
    <n v="228.67099999999999"/>
    <n v="2.7461030000000002"/>
    <n v="0"/>
    <x v="3569"/>
    <x v="3988"/>
    <n v="-7.4299730000000004"/>
    <n v="-175.503017"/>
    <n v="-1.5708800000000001"/>
    <n v="-7.4568510000000003"/>
    <n v="-175.48989900000001"/>
    <n v="-1.570354"/>
    <n v="2.9908839999999999"/>
    <n v="5.2499999999999997E-4"/>
  </r>
  <r>
    <n v="4306"/>
    <x v="0"/>
    <s v="1-2-7-8"/>
    <s v="1-2-7-8"/>
    <x v="0"/>
    <x v="4257"/>
    <n v="113.17"/>
    <n v="282.48599999999999"/>
    <n v="3.290883"/>
    <n v="0"/>
    <x v="3570"/>
    <x v="3989"/>
    <n v="-7.4912939999999999"/>
    <n v="-176.02619100000001"/>
    <n v="-1.5707979999999999"/>
    <n v="-7.4565650000000003"/>
    <n v="-176.05862400000001"/>
    <n v="-1.57094"/>
    <n v="4.7518900000000004"/>
    <n v="1.4200000000000001E-4"/>
  </r>
  <r>
    <n v="4307"/>
    <x v="0"/>
    <s v="1-2-7-8"/>
    <s v="1-2-7-8"/>
    <x v="0"/>
    <x v="4258"/>
    <n v="170.25299999999999"/>
    <n v="296.279"/>
    <n v="2.6238060000000001"/>
    <n v="0"/>
    <x v="3571"/>
    <x v="3990"/>
    <n v="-7.4189730000000003"/>
    <n v="-176.64539199999999"/>
    <n v="-1.5707329999999999"/>
    <n v="-7.4534260000000003"/>
    <n v="-176.62063599999999"/>
    <n v="-1.5674399999999999"/>
    <n v="4.2424600000000003"/>
    <n v="3.2929999999999999E-3"/>
  </r>
  <r>
    <n v="4308"/>
    <x v="0"/>
    <s v="1-2-7-8"/>
    <s v="1-2-7-8"/>
    <x v="0"/>
    <x v="4259"/>
    <n v="161.959"/>
    <n v="344.19"/>
    <n v="1.946834"/>
    <n v="0"/>
    <x v="3572"/>
    <x v="3991"/>
    <n v="-7.5019299999999998"/>
    <n v="-177.128851"/>
    <n v="-1.556408"/>
    <n v="-7.4425489999999996"/>
    <n v="-177.17593400000001"/>
    <n v="-1.5605340000000001"/>
    <n v="7.5782259999999999"/>
    <n v="4.1260000000000003E-3"/>
  </r>
  <r>
    <n v="4309"/>
    <x v="0"/>
    <s v="1-2-7-8"/>
    <s v="1-2-7-8"/>
    <x v="0"/>
    <x v="4260"/>
    <n v="97.738"/>
    <n v="253.20699999999999"/>
    <n v="3.2284099999999998"/>
    <n v="0"/>
    <x v="3573"/>
    <x v="3992"/>
    <n v="-7.5197580000000004"/>
    <n v="-177.92652899999999"/>
    <n v="-1.5445759999999999"/>
    <n v="-7.42326"/>
    <n v="-177.906631"/>
    <n v="-1.5515190000000001"/>
    <n v="9.8527900000000006"/>
    <n v="6.9420000000000003E-3"/>
  </r>
  <r>
    <n v="4310"/>
    <x v="0"/>
    <s v="1-2-7-8"/>
    <s v="1-2-7-8"/>
    <x v="0"/>
    <x v="4261"/>
    <n v="145.08500000000001"/>
    <n v="256.37200000000001"/>
    <n v="2.2538290000000001"/>
    <n v="0"/>
    <x v="3574"/>
    <x v="3993"/>
    <n v="-7.445697"/>
    <n v="-178.413602"/>
    <n v="-1.5416510000000001"/>
    <n v="-7.4067959999999999"/>
    <n v="-178.447464"/>
    <n v="-1.5457700000000001"/>
    <n v="5.1574799999999996"/>
    <n v="4.1190000000000003E-3"/>
  </r>
  <r>
    <n v="4311"/>
    <x v="0"/>
    <s v="1-2-7-8"/>
    <s v="1-2-7-8"/>
    <x v="0"/>
    <x v="2555"/>
    <n v="110.265"/>
    <n v="253.221"/>
    <n v="2.1476630000000001"/>
    <n v="0"/>
    <x v="3575"/>
    <x v="3994"/>
    <n v="-7.3792780000000002"/>
    <n v="-178.98784000000001"/>
    <n v="-1.5428310000000001"/>
    <n v="-7.3887309999999999"/>
    <n v="-178.981964"/>
    <n v="-1.542449"/>
    <n v="1.113032"/>
    <n v="3.8200000000000002E-4"/>
  </r>
  <r>
    <n v="4312"/>
    <x v="0"/>
    <s v="1-2-7-8"/>
    <s v="1-2-7-8"/>
    <x v="0"/>
    <x v="4262"/>
    <n v="105.527"/>
    <n v="217.51400000000001"/>
    <n v="2.4053170000000001"/>
    <n v="0"/>
    <x v="3576"/>
    <x v="3995"/>
    <n v="-7.4343500000000002"/>
    <n v="-179.53854899999999"/>
    <n v="-1.536232"/>
    <n v="-7.3702379999999996"/>
    <n v="-179.51005599999999"/>
    <n v="-1.538837"/>
    <n v="7.0158339999999999"/>
    <n v="2.6050000000000001E-3"/>
  </r>
  <r>
    <n v="4313"/>
    <x v="0"/>
    <s v="1-2-7-8"/>
    <s v="1-2-7-8"/>
    <x v="0"/>
    <x v="4263"/>
    <n v="137.63300000000001"/>
    <n v="255.376"/>
    <n v="3.1989450000000001"/>
    <n v="0"/>
    <x v="3577"/>
    <x v="3996"/>
    <n v="-7.3661640000000004"/>
    <n v="-180.03445400000001"/>
    <n v="-1.5413509999999999"/>
    <n v="-7.350797"/>
    <n v="-180.03181499999999"/>
    <n v="-1.537169"/>
    <n v="1.559186"/>
    <n v="4.182E-3"/>
  </r>
  <r>
    <n v="4314"/>
    <x v="0"/>
    <s v="1-2-7-8"/>
    <s v="1-2-7-8"/>
    <x v="0"/>
    <x v="4264"/>
    <n v="109.44"/>
    <n v="279.21699999999998"/>
    <n v="3.0844299999999998"/>
    <n v="0"/>
    <x v="3578"/>
    <x v="3997"/>
    <n v="-7.2534450000000001"/>
    <n v="-180.78101899999999"/>
    <n v="-1.536114"/>
    <n v="-7.3246000000000002"/>
    <n v="-180.717972"/>
    <n v="-1.5349250000000001"/>
    <n v="9.5068479999999997"/>
    <n v="1.189E-3"/>
  </r>
  <r>
    <n v="4315"/>
    <x v="0"/>
    <s v="1-2-7-8"/>
    <s v="1-2-7-8"/>
    <x v="0"/>
    <x v="4265"/>
    <n v="178.69800000000001"/>
    <n v="367.03800000000001"/>
    <n v="1.6278189999999999"/>
    <n v="0"/>
    <x v="3579"/>
    <x v="3998"/>
    <n v="-7.2852449999999997"/>
    <n v="-181.223266"/>
    <n v="-1.530783"/>
    <n v="-7.3049210000000002"/>
    <n v="-181.225739"/>
    <n v="-1.5330539999999999"/>
    <n v="1.982999"/>
    <n v="2.2699999999999999E-3"/>
  </r>
  <r>
    <n v="4316"/>
    <x v="0"/>
    <s v="1-2-7-8"/>
    <s v="1-2-7-8"/>
    <x v="0"/>
    <x v="4266"/>
    <n v="160.29900000000001"/>
    <n v="334.52499999999998"/>
    <n v="1.8731230000000001"/>
    <n v="0"/>
    <x v="3580"/>
    <x v="3999"/>
    <n v="-7.3015530000000002"/>
    <n v="-181.73192900000001"/>
    <n v="-1.5272220000000001"/>
    <n v="-7.2801289999999996"/>
    <n v="-181.72726399999999"/>
    <n v="-1.528492"/>
    <n v="2.192545"/>
    <n v="1.2700000000000001E-3"/>
  </r>
  <r>
    <n v="4317"/>
    <x v="0"/>
    <s v="1-2-7-8"/>
    <s v="1-2-7-8"/>
    <x v="0"/>
    <x v="4267"/>
    <n v="112.41500000000001"/>
    <n v="299.06700000000001"/>
    <n v="2.8698229999999998"/>
    <n v="0"/>
    <x v="3581"/>
    <x v="4000"/>
    <n v="-7.2224729999999999"/>
    <n v="-182.21775099999999"/>
    <n v="-1.4970270000000001"/>
    <n v="-7.224075"/>
    <n v="-182.22073399999999"/>
    <n v="-1.4983919999999999"/>
    <n v="0.338528"/>
    <n v="1.3649999999999999E-3"/>
  </r>
  <r>
    <n v="4318"/>
    <x v="0"/>
    <s v="1-2-7-8"/>
    <s v="1-2-7-8"/>
    <x v="0"/>
    <x v="4268"/>
    <n v="175.733"/>
    <n v="344.74599999999998"/>
    <n v="4.9822240000000004"/>
    <n v="0"/>
    <x v="3582"/>
    <x v="4001"/>
    <n v="-7.1045910000000001"/>
    <n v="-182.89960099999999"/>
    <n v="-1.446348"/>
    <n v="-7.1022059999999998"/>
    <n v="-182.89445499999999"/>
    <n v="-1.444515"/>
    <n v="0.56716800000000001"/>
    <n v="1.833E-3"/>
  </r>
  <r>
    <n v="4319"/>
    <x v="0"/>
    <s v="1-2-7-8"/>
    <s v="1-2-7-8"/>
    <x v="0"/>
    <x v="4269"/>
    <n v="101.628"/>
    <n v="257.74799999999999"/>
    <n v="3.6785480000000002"/>
    <n v="0"/>
    <x v="3583"/>
    <x v="4002"/>
    <n v="-6.9956269999999998"/>
    <n v="-183.42705699999999"/>
    <n v="-1.4075800000000001"/>
    <n v="-6.9854849999999997"/>
    <n v="-183.43334999999999"/>
    <n v="-1.4084760000000001"/>
    <n v="1.193565"/>
    <n v="8.9599999999999999E-4"/>
  </r>
  <r>
    <n v="4320"/>
    <x v="0"/>
    <s v="1-2-7-8"/>
    <s v="1-2-7-8"/>
    <x v="0"/>
    <x v="4270"/>
    <n v="126.71"/>
    <n v="274.59199999999998"/>
    <n v="3.7630499999999998"/>
    <n v="0"/>
    <x v="3584"/>
    <x v="4003"/>
    <n v="-6.8477750000000004"/>
    <n v="-184.022291"/>
    <n v="-1.3785750000000001"/>
    <n v="-6.8483890000000001"/>
    <n v="-184.01153600000001"/>
    <n v="-1.376439"/>
    <n v="1.0773010000000001"/>
    <n v="2.137E-3"/>
  </r>
  <r>
    <n v="4321"/>
    <x v="0"/>
    <s v="1-2-7-8"/>
    <s v="1-2-7-8"/>
    <x v="0"/>
    <x v="4271"/>
    <n v="162.458"/>
    <n v="298.18900000000002"/>
    <n v="2.823979"/>
    <n v="0"/>
    <x v="3585"/>
    <x v="4004"/>
    <n v="-6.7748379999999999"/>
    <n v="-184.64106699999999"/>
    <n v="-1.364808"/>
    <n v="-6.6903480000000002"/>
    <n v="-184.631439"/>
    <n v="-1.3503339999999999"/>
    <n v="8.503698"/>
    <n v="1.4474000000000001E-2"/>
  </r>
  <r>
    <n v="4322"/>
    <x v="0"/>
    <s v="1-2-7-8"/>
    <s v="1-2-7-8"/>
    <x v="0"/>
    <x v="4272"/>
    <n v="129.87200000000001"/>
    <n v="329.89800000000002"/>
    <n v="4.533334"/>
    <n v="0"/>
    <x v="3586"/>
    <x v="4005"/>
    <n v="-6.5966089999999999"/>
    <n v="-185.322273"/>
    <n v="-1.3237509999999999"/>
    <n v="-6.513242"/>
    <n v="-185.29020700000001"/>
    <n v="-1.3277000000000001"/>
    <n v="8.9321179999999991"/>
    <n v="3.9490000000000003E-3"/>
  </r>
  <r>
    <n v="4323"/>
    <x v="0"/>
    <s v="1-2-7-8"/>
    <s v="1-2-7-8"/>
    <x v="0"/>
    <x v="4273"/>
    <n v="935.95299999999997"/>
    <n v="1249.8530000000001"/>
    <n v="4.4352159999999996"/>
    <n v="0"/>
    <x v="3587"/>
    <x v="4006"/>
    <n v="-6.3281689999999999"/>
    <n v="-186.21947499999999"/>
    <n v="-1.2959849999999999"/>
    <n v="-6.2480779999999996"/>
    <n v="-186.22554"/>
    <n v="-1.304154"/>
    <n v="8.0320389999999993"/>
    <n v="8.1689999999999992E-3"/>
  </r>
  <r>
    <n v="4324"/>
    <x v="0"/>
    <s v="1-2-7-8"/>
    <s v="1-2-7-8"/>
    <x v="0"/>
    <x v="4274"/>
    <n v="114.13"/>
    <n v="235.04499999999999"/>
    <n v="4.3131209999999998"/>
    <n v="0"/>
    <x v="3588"/>
    <x v="4007"/>
    <n v="-6.0727469999999997"/>
    <n v="-186.917663"/>
    <n v="-1.28382"/>
    <n v="-6.0289960000000002"/>
    <n v="-186.944626"/>
    <n v="-1.285315"/>
    <n v="5.1391710000000002"/>
    <n v="1.495E-3"/>
  </r>
  <r>
    <n v="4325"/>
    <x v="0"/>
    <s v="1-2-7-8"/>
    <s v="1-2-7-8"/>
    <x v="0"/>
    <x v="4275"/>
    <n v="161.44999999999999"/>
    <n v="272.95299999999997"/>
    <n v="4.9690760000000003"/>
    <n v="0"/>
    <x v="3589"/>
    <x v="4008"/>
    <n v="-5.8030049999999997"/>
    <n v="-187.64250899999999"/>
    <n v="-1.2451129999999999"/>
    <n v="-5.7749709999999999"/>
    <n v="-187.64134200000001"/>
    <n v="-1.2428570000000001"/>
    <n v="2.8058130000000001"/>
    <n v="2.2560000000000002E-3"/>
  </r>
  <r>
    <n v="4326"/>
    <x v="0"/>
    <s v="1-2-7-8"/>
    <s v="1-2-7-8"/>
    <x v="0"/>
    <x v="4276"/>
    <n v="102.43899999999999"/>
    <n v="293.06799999999998"/>
    <n v="6.5865220000000004"/>
    <n v="0"/>
    <x v="3590"/>
    <x v="4009"/>
    <n v="-5.5329100000000002"/>
    <n v="-188.32436100000001"/>
    <n v="-1.1805840000000001"/>
    <n v="-5.4716360000000002"/>
    <n v="-188.29115300000001"/>
    <n v="-1.172901"/>
    <n v="6.9693719999999999"/>
    <n v="7.6829999999999997E-3"/>
  </r>
  <r>
    <n v="4327"/>
    <x v="0"/>
    <s v="1-2-7-8"/>
    <s v="1-2-7-8"/>
    <x v="0"/>
    <x v="4277"/>
    <n v="107.777"/>
    <n v="201.011"/>
    <n v="9.656981"/>
    <n v="0"/>
    <x v="3591"/>
    <x v="4010"/>
    <n v="-5.0648819999999999"/>
    <n v="-188.89978500000001"/>
    <n v="-1.0805880000000001"/>
    <n v="-5.1129660000000001"/>
    <n v="-188.889084"/>
    <n v="-1.0818920000000001"/>
    <n v="4.9260950000000001"/>
    <n v="1.304E-3"/>
  </r>
  <r>
    <n v="4328"/>
    <x v="0"/>
    <s v="1-2-7-8"/>
    <s v="1-2-7-8"/>
    <x v="0"/>
    <x v="4278"/>
    <n v="128.66300000000001"/>
    <n v="347.23099999999999"/>
    <n v="10.071332999999999"/>
    <n v="0"/>
    <x v="3592"/>
    <x v="4011"/>
    <n v="-4.669645"/>
    <n v="-189.42137500000001"/>
    <n v="-0.96972400000000003"/>
    <n v="-4.6858430000000002"/>
    <n v="-189.428955"/>
    <n v="-0.97115499999999999"/>
    <n v="1.78843"/>
    <n v="1.431E-3"/>
  </r>
  <r>
    <n v="4329"/>
    <x v="0"/>
    <s v="1-2-7-8"/>
    <s v="1-2-7-8"/>
    <x v="0"/>
    <x v="4279"/>
    <n v="108.432"/>
    <n v="229.947"/>
    <n v="11.233034999999999"/>
    <n v="0"/>
    <x v="3593"/>
    <x v="4012"/>
    <n v="-4.1454599999999999"/>
    <n v="-189.88657900000001"/>
    <n v="-0.83863399999999999"/>
    <n v="-4.1821820000000001"/>
    <n v="-189.90695199999999"/>
    <n v="-0.84312600000000004"/>
    <n v="4.1995370000000003"/>
    <n v="4.4920000000000003E-3"/>
  </r>
  <r>
    <n v="4330"/>
    <x v="0"/>
    <s v="1-2-7-8"/>
    <s v="1-2-7-8"/>
    <x v="0"/>
    <x v="4280"/>
    <n v="106.291"/>
    <n v="340.02"/>
    <n v="11.153536000000001"/>
    <n v="0"/>
    <x v="3594"/>
    <x v="4013"/>
    <n v="-3.7225280000000001"/>
    <n v="-190.350697"/>
    <n v="-0.71371200000000001"/>
    <n v="-3.6059049999999999"/>
    <n v="-190.334686"/>
    <n v="-0.717611"/>
    <n v="11.771646"/>
    <n v="3.8990000000000001E-3"/>
  </r>
  <r>
    <n v="4331"/>
    <x v="0"/>
    <s v="1-2-7-8"/>
    <s v="1-2-7-8"/>
    <x v="0"/>
    <x v="4281"/>
    <n v="181.08199999999999"/>
    <n v="251.83799999999999"/>
    <n v="13.354028"/>
    <n v="0"/>
    <x v="3595"/>
    <x v="4014"/>
    <n v="-2.70953"/>
    <n v="-190.83219399999999"/>
    <n v="-0.56063799999999997"/>
    <n v="-2.756475"/>
    <n v="-190.80924999999999"/>
    <n v="-0.55493800000000004"/>
    <n v="5.2252390000000002"/>
    <n v="5.7000000000000002E-3"/>
  </r>
  <r>
    <n v="4332"/>
    <x v="0"/>
    <s v="1-2-7-8"/>
    <s v="1-2-7-8"/>
    <x v="0"/>
    <x v="4282"/>
    <n v="128.62100000000001"/>
    <n v="279.69299999999998"/>
    <n v="10.068910000000001"/>
    <n v="0"/>
    <x v="3596"/>
    <x v="4015"/>
    <n v="-1.93659"/>
    <n v="-191.05730299999999"/>
    <n v="-0.449096"/>
    <n v="-2.0828679999999999"/>
    <n v="-191.08873"/>
    <n v="-0.44466899999999998"/>
    <n v="14.961587"/>
    <n v="4.4270000000000004E-3"/>
  </r>
  <r>
    <n v="4333"/>
    <x v="0"/>
    <s v="1-2-7-8"/>
    <s v="1-2-7-8"/>
    <x v="0"/>
    <x v="4283"/>
    <n v="162.99100000000001"/>
    <n v="293.38499999999999"/>
    <n v="9.7770580000000002"/>
    <n v="0"/>
    <x v="3597"/>
    <x v="4016"/>
    <n v="-1.391311"/>
    <n v="-191.30033"/>
    <n v="-0.34345300000000001"/>
    <n v="-1.392917"/>
    <n v="-191.29994199999999"/>
    <n v="-0.343559"/>
    <n v="0.16514499999999999"/>
    <n v="1.06E-4"/>
  </r>
  <r>
    <n v="4334"/>
    <x v="0"/>
    <s v="1-2-7-8"/>
    <s v="1-2-7-8"/>
    <x v="0"/>
    <x v="4284"/>
    <n v="128.90600000000001"/>
    <n v="279.392"/>
    <n v="8.1151049999999998"/>
    <n v="0"/>
    <x v="3598"/>
    <x v="4017"/>
    <n v="-0.68864000000000003"/>
    <n v="-191.44467399999999"/>
    <n v="-0.25248599999999999"/>
    <n v="-0.69211400000000001"/>
    <n v="-191.45091199999999"/>
    <n v="-0.25326500000000002"/>
    <n v="0.71410399999999996"/>
    <n v="7.7999999999999999E-4"/>
  </r>
  <r>
    <n v="4335"/>
    <x v="0"/>
    <s v="1-2-7-8"/>
    <s v="1-2-7-8"/>
    <x v="0"/>
    <x v="4285"/>
    <n v="170.041"/>
    <n v="288.375"/>
    <n v="6.9336029999999997"/>
    <n v="0"/>
    <x v="3599"/>
    <x v="4018"/>
    <n v="-1.5471E-2"/>
    <n v="-191.57916700000001"/>
    <n v="-0.17926700000000001"/>
    <n v="1.9241999999999999E-2"/>
    <n v="-191.55458100000001"/>
    <n v="-0.17938299999999999"/>
    <n v="4.2538159999999996"/>
    <n v="1.16E-4"/>
  </r>
  <r>
    <n v="4336"/>
    <x v="0"/>
    <s v="1-2-7-8"/>
    <s v="1-2-7-8"/>
    <x v="0"/>
    <x v="4286"/>
    <n v="188.899"/>
    <n v="319.072"/>
    <n v="8.2214659999999995"/>
    <n v="0"/>
    <x v="3600"/>
    <x v="4019"/>
    <n v="0.94969700000000001"/>
    <n v="-191.63598300000001"/>
    <n v="-0.10061100000000001"/>
    <n v="0.98103799999999997"/>
    <n v="-191.638687"/>
    <n v="-0.104434"/>
    <n v="3.1457130000000002"/>
    <n v="3.823E-3"/>
  </r>
  <r>
    <n v="4337"/>
    <x v="0"/>
    <s v="1-2-7-8"/>
    <s v="1-2-7-8"/>
    <x v="0"/>
    <x v="4287"/>
    <n v="117.375"/>
    <n v="285.92599999999999"/>
    <n v="3.9848119999999998"/>
    <n v="0"/>
    <x v="3601"/>
    <x v="4020"/>
    <n v="1.7082569999999999"/>
    <n v="-191.71057999999999"/>
    <n v="-6.5912999999999999E-2"/>
    <n v="1.7082569999999999"/>
    <n v="-191.67358400000001"/>
    <n v="-6.4257999999999996E-2"/>
    <n v="3.6995840000000002"/>
    <n v="1.655E-3"/>
  </r>
  <r>
    <n v="4338"/>
    <x v="0"/>
    <s v="1-2-7-8"/>
    <s v="1-2-7-8"/>
    <x v="0"/>
    <x v="4288"/>
    <n v="149.56399999999999"/>
    <n v="294.06299999999999"/>
    <n v="3.4741900000000001"/>
    <n v="0"/>
    <x v="3602"/>
    <x v="4021"/>
    <n v="2.4631560000000001"/>
    <n v="-191.70320000000001"/>
    <n v="-3.8599000000000001E-2"/>
    <n v="2.436461"/>
    <n v="-191.691025"/>
    <n v="-3.5915000000000002E-2"/>
    <n v="2.9340220000000001"/>
    <n v="2.6840000000000002E-3"/>
  </r>
  <r>
    <n v="4339"/>
    <x v="1"/>
    <s v="1-2-7-8-13"/>
    <s v="1-2-7-8-13"/>
    <x v="0"/>
    <x v="4289"/>
    <n v="129.44200000000001"/>
    <n v="261.83"/>
    <n v="3.803407"/>
    <n v="0"/>
    <x v="3603"/>
    <x v="4022"/>
    <n v="3.1779389999999998"/>
    <n v="-191.722565"/>
    <n v="-1.3174E-2"/>
    <n v="3.1632739999999999"/>
    <n v="-191.69622799999999"/>
    <n v="-1.4685E-2"/>
    <n v="3.0144419999999998"/>
    <n v="1.511E-3"/>
  </r>
  <r>
    <n v="4340"/>
    <x v="1"/>
    <s v="1-2-7-8-13"/>
    <s v="1-2-7-8-13"/>
    <x v="0"/>
    <x v="4290"/>
    <n v="215.52799999999999"/>
    <n v="248.364"/>
    <n v="3.9593159999999998"/>
    <n v="0"/>
    <x v="3604"/>
    <x v="4023"/>
    <n v="3.8802240000000001"/>
    <n v="-191.733182"/>
    <n v="-7.5269999999999998E-3"/>
    <n v="3.888436"/>
    <n v="-191.693848"/>
    <n v="-1.967E-3"/>
    <n v="4.0182010000000004"/>
    <n v="5.561E-3"/>
  </r>
  <r>
    <n v="4341"/>
    <x v="1"/>
    <s v="1-2-7-8-13"/>
    <s v="1-2-7-8-13"/>
    <x v="0"/>
    <x v="4291"/>
    <n v="211.50899999999999"/>
    <n v="312.73399999999998"/>
    <n v="3.782321"/>
    <n v="0"/>
    <x v="3605"/>
    <x v="4024"/>
    <n v="4.5514210000000004"/>
    <n v="-191.75312700000001"/>
    <n v="2.1289999999999998E-3"/>
    <n v="4.6127560000000001"/>
    <n v="-191.68916300000001"/>
    <n v="5.2979999999999998E-3"/>
    <n v="8.8619559999999993"/>
    <n v="3.1679999999999998E-3"/>
  </r>
  <r>
    <n v="4342"/>
    <x v="1"/>
    <s v="1-2-7-8-13"/>
    <s v="1-2-7-8-13"/>
    <x v="0"/>
    <x v="4292"/>
    <n v="209.69"/>
    <n v="238.68700000000001"/>
    <n v="4.1782649999999997"/>
    <n v="0"/>
    <x v="3606"/>
    <x v="4025"/>
    <n v="5.3695729999999999"/>
    <n v="-191.63148100000001"/>
    <n v="1.051E-2"/>
    <n v="5.3373119999999998"/>
    <n v="-191.68177800000001"/>
    <n v="8.7200000000000003E-3"/>
    <n v="5.9754160000000001"/>
    <n v="1.7910000000000001E-3"/>
  </r>
  <r>
    <n v="4343"/>
    <x v="1"/>
    <s v="1-2-7-8-13"/>
    <s v="1-2-7-8-13"/>
    <x v="0"/>
    <x v="4293"/>
    <n v="211.56899999999999"/>
    <n v="331.66899999999998"/>
    <n v="2.9729719999999999"/>
    <n v="0"/>
    <x v="3607"/>
    <x v="4026"/>
    <n v="5.961608"/>
    <n v="-191.62504799999999"/>
    <n v="1.8686999999999999E-2"/>
    <n v="6.0627129999999996"/>
    <n v="-191.67317199999999"/>
    <n v="1.1653E-2"/>
    <n v="11.197372"/>
    <n v="7.0340000000000003E-3"/>
  </r>
  <r>
    <n v="4344"/>
    <x v="1"/>
    <s v="1-2-7-8-13"/>
    <s v="1-2-7-8-13"/>
    <x v="0"/>
    <x v="4294"/>
    <n v="176.68799999999999"/>
    <n v="224.39599999999999"/>
    <n v="4.7935670000000004"/>
    <n v="0"/>
    <x v="3608"/>
    <x v="4027"/>
    <n v="6.8875279999999997"/>
    <n v="-191.56225000000001"/>
    <n v="1.2737E-2"/>
    <n v="6.7888840000000004"/>
    <n v="-191.66319300000001"/>
    <n v="1.2751999999999999E-2"/>
    <n v="14.113842"/>
    <n v="1.5E-5"/>
  </r>
  <r>
    <n v="4345"/>
    <x v="2"/>
    <s v="1-2-7-8-13-14"/>
    <s v="1-2-7-8-13-14"/>
    <x v="0"/>
    <x v="4295"/>
    <n v="246.19300000000001"/>
    <n v="334.51400000000001"/>
    <n v="4.0609060000000001"/>
    <n v="0"/>
    <x v="3609"/>
    <x v="4028"/>
    <n v="7.5191429999999997"/>
    <n v="-191.64546999999999"/>
    <n v="1.3913E-2"/>
    <n v="7.5153290000000004"/>
    <n v="-191.65284700000001"/>
    <n v="1.4309000000000001E-2"/>
    <n v="0.83048100000000002"/>
    <n v="3.9599999999999998E-4"/>
  </r>
  <r>
    <n v="4346"/>
    <x v="2"/>
    <s v="1-2-7-8-13-14"/>
    <s v="1-2-7-8-13-14"/>
    <x v="0"/>
    <x v="4296"/>
    <n v="137.18799999999999"/>
    <n v="273.04700000000003"/>
    <n v="6.3513669999999998"/>
    <n v="0"/>
    <x v="3610"/>
    <x v="4029"/>
    <n v="8.4862369999999991"/>
    <n v="-191.63732099999999"/>
    <n v="1.5032999999999999E-2"/>
    <n v="8.4835399999999996"/>
    <n v="-191.638214"/>
    <n v="1.5224E-2"/>
    <n v="0.28415099999999999"/>
    <n v="1.9100000000000001E-4"/>
  </r>
  <r>
    <n v="4347"/>
    <x v="2"/>
    <s v="1-2-7-8-13-14"/>
    <s v="1-2-7-8-13-14"/>
    <x v="0"/>
    <x v="4297"/>
    <n v="131.86600000000001"/>
    <n v="240.75299999999999"/>
    <n v="4.5017079999999998"/>
    <n v="0"/>
    <x v="3611"/>
    <x v="4030"/>
    <n v="9.2066210000000002"/>
    <n v="-191.62426199999999"/>
    <n v="1.2898E-2"/>
    <n v="9.2092189999999992"/>
    <n v="-191.62882999999999"/>
    <n v="1.346E-2"/>
    <n v="0.525501"/>
    <n v="5.62E-4"/>
  </r>
  <r>
    <n v="4348"/>
    <x v="2"/>
    <s v="1-2-7-8-13-14"/>
    <s v="1-2-7-8-13-14"/>
    <x v="0"/>
    <x v="4298"/>
    <n v="230.15"/>
    <n v="305.07499999999999"/>
    <n v="6.6041270000000001"/>
    <n v="0"/>
    <x v="3612"/>
    <x v="4031"/>
    <n v="10.019401999999999"/>
    <n v="-191.51453799999999"/>
    <n v="1.3096E-2"/>
    <n v="9.9346899999999998"/>
    <n v="-191.62124600000001"/>
    <n v="1.2083999999999999E-2"/>
    <n v="13.624560000000001"/>
    <n v="1.0120000000000001E-3"/>
  </r>
  <r>
    <n v="4349"/>
    <x v="2"/>
    <s v="1-2-7-8-13-14"/>
    <s v="1-2-7-8-13-14"/>
    <x v="0"/>
    <x v="4299"/>
    <n v="164.07499999999999"/>
    <n v="345.43"/>
    <n v="4.3893250000000004"/>
    <n v="0"/>
    <x v="3613"/>
    <x v="4032"/>
    <n v="10.645853000000001"/>
    <n v="-191.63146900000001"/>
    <n v="1.4134000000000001E-2"/>
    <n v="10.6602"/>
    <n v="-191.614227"/>
    <n v="1.0005999999999999E-2"/>
    <n v="2.242998"/>
    <n v="4.1279999999999997E-3"/>
  </r>
  <r>
    <n v="4350"/>
    <x v="2"/>
    <s v="1-2-7-8-13-14"/>
    <s v="1-2-7-8-13-14"/>
    <x v="0"/>
    <x v="4300"/>
    <n v="151.77099999999999"/>
    <n v="293.30500000000001"/>
    <n v="4.5031499999999998"/>
    <n v="0"/>
    <x v="724"/>
    <x v="4033"/>
    <n v="11.374879"/>
    <n v="-191.608014"/>
    <n v="1.0161999999999999E-2"/>
    <n v="11.385907"/>
    <n v="-191.608215"/>
    <n v="9.3240000000000007E-3"/>
    <n v="1.102959"/>
    <n v="8.3799999999999999E-4"/>
  </r>
  <r>
    <n v="4351"/>
    <x v="2"/>
    <s v="1-2-7-8-13-14"/>
    <s v="1-2-7-8-13-14"/>
    <x v="0"/>
    <x v="4301"/>
    <n v="132.25399999999999"/>
    <n v="255.87"/>
    <n v="5.5855940000000004"/>
    <n v="0"/>
    <x v="3614"/>
    <x v="4034"/>
    <n v="12.378726"/>
    <n v="-191.622454"/>
    <n v="6.6990000000000001E-3"/>
    <n v="12.35378"/>
    <n v="-191.60067699999999"/>
    <n v="8.2730000000000008E-3"/>
    <n v="3.3113980000000001"/>
    <n v="1.5740000000000001E-3"/>
  </r>
  <r>
    <n v="4352"/>
    <x v="2"/>
    <s v="1-2-7-8-13-14"/>
    <s v="1-2-7-8-13-14"/>
    <x v="0"/>
    <x v="4302"/>
    <n v="145.614"/>
    <n v="310.077"/>
    <n v="5.4272140000000002"/>
    <n v="0"/>
    <x v="3615"/>
    <x v="4035"/>
    <n v="13.145489"/>
    <n v="-191.56044299999999"/>
    <n v="6.2729999999999999E-3"/>
    <n v="13.079739"/>
    <n v="-191.59522999999999"/>
    <n v="7.2659999999999999E-3"/>
    <n v="7.4386349999999997"/>
    <n v="9.9200000000000004E-4"/>
  </r>
  <r>
    <n v="4353"/>
    <x v="2"/>
    <s v="1-2-7-8-13-14"/>
    <s v="1-2-7-8-13-14"/>
    <x v="0"/>
    <x v="4303"/>
    <n v="240.15100000000001"/>
    <n v="458.85"/>
    <n v="4.5768599999999999"/>
    <n v="0"/>
    <x v="3616"/>
    <x v="4036"/>
    <n v="13.794441000000001"/>
    <n v="-191.61416800000001"/>
    <n v="6.8370000000000002E-3"/>
    <n v="13.805634"/>
    <n v="-191.590439"/>
    <n v="7.2509999999999996E-3"/>
    <n v="2.6236540000000002"/>
    <n v="4.1399999999999998E-4"/>
  </r>
  <r>
    <n v="4354"/>
    <x v="2"/>
    <s v="1-2-7-8-13-14"/>
    <s v="1-2-7-8-13-14"/>
    <x v="0"/>
    <x v="4304"/>
    <n v="245.005"/>
    <n v="322.62900000000002"/>
    <n v="4.5087570000000001"/>
    <n v="0"/>
    <x v="3617"/>
    <x v="4037"/>
    <n v="14.529458"/>
    <n v="-191.59021999999999"/>
    <n v="6.8240000000000002E-3"/>
    <n v="14.531439000000001"/>
    <n v="-191.586502"/>
    <n v="5.6189999999999999E-3"/>
    <n v="0.42124699999999998"/>
    <n v="1.2049999999999999E-3"/>
  </r>
  <r>
    <n v="4355"/>
    <x v="1"/>
    <s v="1-2-8-13-14"/>
    <s v="1-2-8-13-14"/>
    <x v="0"/>
    <x v="4305"/>
    <n v="164.29900000000001"/>
    <n v="299.36700000000002"/>
    <n v="4.1662780000000001"/>
    <n v="0"/>
    <x v="3227"/>
    <x v="4038"/>
    <n v="15.240273999999999"/>
    <n v="-191.60068899999999"/>
    <n v="4.6470000000000001E-3"/>
    <n v="15.257197"/>
    <n v="-191.583572"/>
    <n v="5.0650000000000001E-3"/>
    <n v="2.4070109999999998"/>
    <n v="4.1800000000000002E-4"/>
  </r>
  <r>
    <n v="4356"/>
    <x v="1"/>
    <s v="1-2-8-13-14"/>
    <s v="1-2-8-13-14"/>
    <x v="0"/>
    <x v="4306"/>
    <n v="164.50800000000001"/>
    <n v="296.24900000000002"/>
    <n v="3.7865570000000002"/>
    <n v="0"/>
    <x v="3618"/>
    <x v="4039"/>
    <n v="15.907323999999999"/>
    <n v="-191.656216"/>
    <n v="3.728E-3"/>
    <n v="15.982937"/>
    <n v="-191.58073400000001"/>
    <n v="3.7669999999999999E-3"/>
    <n v="10.684027"/>
    <n v="3.8999999999999999E-5"/>
  </r>
  <r>
    <n v="4357"/>
    <x v="1"/>
    <s v="1-2-8-13-14"/>
    <s v="1-2-8-13-14"/>
    <x v="0"/>
    <x v="4307"/>
    <n v="162.386"/>
    <n v="319.71899999999999"/>
    <n v="4.3363269999999998"/>
    <n v="0"/>
    <x v="3619"/>
    <x v="4040"/>
    <n v="16.608391000000001"/>
    <n v="-191.59358599999999"/>
    <n v="8.6140000000000001E-3"/>
    <n v="16.707564999999999"/>
    <n v="-191.578552"/>
    <n v="3.6809999999999998E-3"/>
    <n v="10.03074"/>
    <n v="4.9329999999999999E-3"/>
  </r>
  <r>
    <n v="4358"/>
    <x v="1"/>
    <s v="1-2-8-13-14"/>
    <s v="1-2-8-13-14"/>
    <x v="0"/>
    <x v="4308"/>
    <n v="113.10299999999999"/>
    <n v="733.41399999999999"/>
    <n v="5.3479669999999997"/>
    <n v="0"/>
    <x v="3620"/>
    <x v="4041"/>
    <n v="17.689851999999998"/>
    <n v="-191.60011900000001"/>
    <n v="4.8799999999999999E-4"/>
    <n v="17.665019999999998"/>
    <n v="-191.57588200000001"/>
    <n v="3.1770000000000001E-3"/>
    <n v="3.4699589999999998"/>
    <n v="2.689E-3"/>
  </r>
  <r>
    <n v="4359"/>
    <x v="1"/>
    <s v="1-2-8-13-14"/>
    <s v="1-2-8-13-14"/>
    <x v="0"/>
    <x v="4309"/>
    <n v="206.14099999999999"/>
    <n v="349.95299999999997"/>
    <n v="4.9352809999999998"/>
    <n v="0"/>
    <x v="3621"/>
    <x v="4042"/>
    <n v="18.453171999999999"/>
    <n v="-191.492367"/>
    <n v="2.5760000000000002E-3"/>
    <n v="18.371428000000002"/>
    <n v="-191.573868"/>
    <n v="2.4489999999999998E-3"/>
    <n v="11.543208"/>
    <n v="1.27E-4"/>
  </r>
  <r>
    <n v="4360"/>
    <x v="0"/>
    <s v="1-8-13-14"/>
    <s v="1-8-13-14"/>
    <x v="0"/>
    <x v="4310"/>
    <n v="99.543999999999997"/>
    <n v="300.72399999999999"/>
    <n v="2.5275120000000002"/>
    <n v="0"/>
    <x v="3622"/>
    <x v="4043"/>
    <n v="19.083541"/>
    <n v="-191.54277400000001"/>
    <n v="3.2569999999999999E-3"/>
    <n v="19.066198"/>
    <n v="-191.57247899999999"/>
    <n v="2.6779999999999998E-3"/>
    <n v="3.4396629999999999"/>
    <n v="5.7899999999999998E-4"/>
  </r>
  <r>
    <n v="4361"/>
    <x v="0"/>
    <s v="1-8-13-14"/>
    <s v="1-8-13-14"/>
    <x v="0"/>
    <x v="4311"/>
    <n v="140.964"/>
    <n v="245.16300000000001"/>
    <n v="2.7127289999999999"/>
    <n v="0"/>
    <x v="3623"/>
    <x v="4044"/>
    <n v="19.706804999999999"/>
    <n v="-191.61477600000001"/>
    <n v="1.954E-3"/>
    <n v="19.750378000000001"/>
    <n v="-191.57115200000001"/>
    <n v="1.684E-3"/>
    <n v="6.1657409999999997"/>
    <n v="2.7E-4"/>
  </r>
  <r>
    <n v="4362"/>
    <x v="1"/>
    <s v="1-8-13-14-18"/>
    <s v="1-8-13-14-18"/>
    <x v="0"/>
    <x v="4312"/>
    <n v="357.01"/>
    <n v="249.75200000000001"/>
    <n v="4.4319139999999999"/>
    <n v="0"/>
    <x v="3624"/>
    <x v="4045"/>
    <n v="20.577643999999999"/>
    <n v="-191.537779"/>
    <n v="-5.9309999999999996E-3"/>
    <n v="20.426044000000001"/>
    <n v="-191.570404"/>
    <n v="1.8320000000000001E-3"/>
    <n v="15.506997"/>
    <n v="4.0990000000000002E-3"/>
  </r>
  <r>
    <n v="4363"/>
    <x v="1"/>
    <s v="1-8-13-14-18"/>
    <s v="1-8-13-14-18"/>
    <x v="0"/>
    <x v="4313"/>
    <n v="132.80699999999999"/>
    <n v="219.30600000000001"/>
    <n v="4.105569"/>
    <n v="0"/>
    <x v="3625"/>
    <x v="4046"/>
    <n v="21.347248"/>
    <n v="-191.541055"/>
    <n v="6.5399999999999996E-4"/>
    <n v="21.316531999999999"/>
    <n v="-191.56947299999999"/>
    <n v="1.439E-3"/>
    <n v="4.1846160000000001"/>
    <n v="7.8399999999999997E-4"/>
  </r>
  <r>
    <n v="4364"/>
    <x v="1"/>
    <s v="1-8-13-14-18"/>
    <s v="1-8-13-14-18"/>
    <x v="0"/>
    <x v="4314"/>
    <n v="180.67500000000001"/>
    <n v="284.44900000000001"/>
    <n v="2.926749"/>
    <n v="0"/>
    <x v="3626"/>
    <x v="4047"/>
    <n v="21.943961999999999"/>
    <n v="-191.64191600000001"/>
    <n v="-2.6150000000000001E-3"/>
    <n v="21.977160000000001"/>
    <n v="-191.56871000000001"/>
    <n v="7.1599999999999995E-4"/>
    <n v="8.0381219999999995"/>
    <n v="1.8979999999999999E-3"/>
  </r>
  <r>
    <n v="4365"/>
    <x v="1"/>
    <s v="1-8-13-14-18"/>
    <s v="1-8-13-14-18"/>
    <x v="0"/>
    <x v="4315"/>
    <n v="200.91399999999999"/>
    <n v="689.65800000000002"/>
    <n v="5.0831739999999996"/>
    <n v="0"/>
    <x v="3627"/>
    <x v="4048"/>
    <n v="22.588944999999999"/>
    <n v="-191.56850399999999"/>
    <n v="3.5049999999999999E-3"/>
    <n v="22.630907000000001"/>
    <n v="-191.56838999999999"/>
    <n v="1.116E-3"/>
    <n v="4.1962349999999997"/>
    <n v="2.3890000000000001E-3"/>
  </r>
  <r>
    <n v="4366"/>
    <x v="0"/>
    <s v="8-13-14-18"/>
    <s v="8-13-14-18"/>
    <x v="0"/>
    <x v="4316"/>
    <n v="111.172"/>
    <n v="225.68299999999999"/>
    <n v="2.1720009999999998"/>
    <n v="0"/>
    <x v="3628"/>
    <x v="4049"/>
    <n v="23.225846000000001"/>
    <n v="-191.669522"/>
    <n v="-1.206E-3"/>
    <n v="23.276926"/>
    <n v="-191.56779499999999"/>
    <n v="4.66E-4"/>
    <n v="11.383112000000001"/>
    <n v="7.3999999999999999E-4"/>
  </r>
  <r>
    <n v="4367"/>
    <x v="0"/>
    <s v="8-13-14-18"/>
    <s v="8-13-14-18"/>
    <x v="0"/>
    <x v="4317"/>
    <n v="152.19499999999999"/>
    <n v="345.26900000000001"/>
    <n v="2.9624540000000001"/>
    <n v="0"/>
    <x v="3629"/>
    <x v="4050"/>
    <n v="23.781179999999999"/>
    <n v="-191.724626"/>
    <n v="2.5669999999999998E-3"/>
    <n v="23.914746999999998"/>
    <n v="-191.567657"/>
    <n v="9.01E-4"/>
    <n v="20.610465000000001"/>
    <n v="1.665E-3"/>
  </r>
  <r>
    <n v="4368"/>
    <x v="0"/>
    <s v="8-13-14-18"/>
    <s v="8-13-14-18"/>
    <x v="0"/>
    <x v="4318"/>
    <n v="130.084"/>
    <n v="305.42200000000003"/>
    <n v="3.314381"/>
    <n v="0"/>
    <x v="3630"/>
    <x v="4051"/>
    <n v="24.585750999999998"/>
    <n v="-191.52472299999999"/>
    <n v="2.32E-4"/>
    <n v="24.544474000000001"/>
    <n v="-191.567261"/>
    <n v="1.94E-4"/>
    <n v="5.9273220000000002"/>
    <n v="3.6999999999999998E-5"/>
  </r>
  <r>
    <n v="4369"/>
    <x v="0"/>
    <s v="8-13-14-18"/>
    <s v="8-13-14-18"/>
    <x v="0"/>
    <x v="4319"/>
    <n v="115.232"/>
    <n v="224.43100000000001"/>
    <n v="2.297148"/>
    <n v="0"/>
    <x v="3631"/>
    <x v="4052"/>
    <n v="25.079121000000001"/>
    <n v="-191.654158"/>
    <n v="1.5120000000000001E-3"/>
    <n v="25.166585999999999"/>
    <n v="-191.567261"/>
    <n v="6.4999999999999997E-4"/>
    <n v="12.329331"/>
    <n v="8.6200000000000003E-4"/>
  </r>
  <r>
    <n v="4370"/>
    <x v="0"/>
    <s v="8-13-14-18"/>
    <s v="8-13-14-18"/>
    <x v="0"/>
    <x v="4320"/>
    <n v="181.71"/>
    <n v="303.43900000000002"/>
    <n v="3.2484540000000002"/>
    <n v="0"/>
    <x v="3632"/>
    <x v="4053"/>
    <n v="25.901944"/>
    <n v="-191.49240900000001"/>
    <n v="-2.2569999999999999E-3"/>
    <n v="25.781607000000001"/>
    <n v="-191.566925"/>
    <n v="-6.0000000000000002E-6"/>
    <n v="14.153991"/>
    <n v="2.251E-3"/>
  </r>
  <r>
    <n v="4371"/>
    <x v="0"/>
    <s v="8-13-14-18"/>
    <s v="8-13-14-18"/>
    <x v="0"/>
    <x v="2492"/>
    <n v="100.593"/>
    <n v="323.23399999999998"/>
    <n v="3.4550879999999999"/>
    <n v="0"/>
    <x v="3633"/>
    <x v="4054"/>
    <n v="26.539583"/>
    <n v="-191.62060600000001"/>
    <n v="-1.5020000000000001E-3"/>
    <n v="26.591111999999999"/>
    <n v="-191.56689499999999"/>
    <n v="-1.6100000000000001E-4"/>
    <n v="7.4432"/>
    <n v="1.341E-3"/>
  </r>
  <r>
    <n v="4372"/>
    <x v="0"/>
    <s v="8-13-14-18"/>
    <s v="8-13-14-18"/>
    <x v="0"/>
    <x v="4321"/>
    <n v="176.411"/>
    <n v="251.62"/>
    <n v="3.05227"/>
    <n v="0"/>
    <x v="3634"/>
    <x v="4055"/>
    <n v="27.186738999999999"/>
    <n v="-191.58608799999999"/>
    <n v="1.232E-3"/>
    <n v="27.190351"/>
    <n v="-191.567047"/>
    <n v="3.5100000000000002E-4"/>
    <n v="1.9380710000000001"/>
    <n v="8.8099999999999995E-4"/>
  </r>
  <r>
    <n v="4373"/>
    <x v="0"/>
    <s v="8-13-14-18"/>
    <s v="8-13-14-18"/>
    <x v="0"/>
    <x v="4322"/>
    <n v="110.646"/>
    <n v="276.23200000000003"/>
    <n v="3.0529389999999998"/>
    <n v="0"/>
    <x v="3635"/>
    <x v="4056"/>
    <n v="27.816253"/>
    <n v="-191.551256"/>
    <n v="8.5899999999999995E-4"/>
    <n v="27.782658000000001"/>
    <n v="-191.56684899999999"/>
    <n v="-2.6699999999999998E-4"/>
    <n v="3.703751"/>
    <n v="5.9199999999999997E-4"/>
  </r>
  <r>
    <n v="4374"/>
    <x v="0"/>
    <s v="8-13-14-18"/>
    <s v="8-13-14-18"/>
    <x v="0"/>
    <x v="4323"/>
    <n v="177.858"/>
    <n v="303.84100000000001"/>
    <n v="2.2971919999999999"/>
    <n v="0"/>
    <x v="3636"/>
    <x v="4057"/>
    <n v="28.230024"/>
    <n v="-191.623603"/>
    <n v="1.1103E-2"/>
    <n v="28.367930999999999"/>
    <n v="-191.567047"/>
    <n v="2.7099999999999997E-4"/>
    <n v="14.905378000000001"/>
    <n v="1.0832E-2"/>
  </r>
  <r>
    <n v="4375"/>
    <x v="0"/>
    <s v="8-13-14-18"/>
    <s v="8-13-14-18"/>
    <x v="0"/>
    <x v="4324"/>
    <n v="98.912999999999997"/>
    <n v="352.50799999999998"/>
    <n v="4.3494419999999998"/>
    <n v="0"/>
    <x v="3637"/>
    <x v="4058"/>
    <n v="29.070461000000002"/>
    <n v="-191.62431599999999"/>
    <n v="-1.8630000000000001E-3"/>
    <n v="29.137447000000002"/>
    <n v="-191.567093"/>
    <n v="2.31E-4"/>
    <n v="8.8100349999999992"/>
    <n v="1.632E-3"/>
  </r>
  <r>
    <n v="4376"/>
    <x v="0"/>
    <s v="8-13-14-18"/>
    <s v="8-13-14-18"/>
    <x v="0"/>
    <x v="4325"/>
    <n v="100.738"/>
    <n v="252.15"/>
    <n v="2.9032330000000002"/>
    <n v="0"/>
    <x v="3638"/>
    <x v="4059"/>
    <n v="29.729120999999999"/>
    <n v="-191.565619"/>
    <n v="-1.297E-3"/>
    <n v="29.706671"/>
    <n v="-191.56703200000001"/>
    <n v="-4.1899999999999999E-4"/>
    <n v="2.2494290000000001"/>
    <n v="8.7900000000000001E-4"/>
  </r>
  <r>
    <n v="4377"/>
    <x v="3"/>
    <s v="13-14-18"/>
    <s v="13-14-18"/>
    <x v="0"/>
    <x v="4326"/>
    <n v="116.929"/>
    <n v="230.76300000000001"/>
    <n v="1.985876"/>
    <n v="0"/>
    <x v="3639"/>
    <x v="4060"/>
    <n v="30.351448000000001"/>
    <n v="-191.52591100000001"/>
    <n v="-3.9100000000000003E-3"/>
    <n v="30.269324999999998"/>
    <n v="-191.567352"/>
    <n v="1.46E-4"/>
    <n v="9.1986270000000001"/>
    <n v="3.7629999999999999E-3"/>
  </r>
  <r>
    <n v="4378"/>
    <x v="3"/>
    <s v="13-14-18"/>
    <s v="13-14-18"/>
    <x v="0"/>
    <x v="4327"/>
    <n v="87.134"/>
    <n v="257.048"/>
    <n v="2.1427480000000001"/>
    <n v="0"/>
    <x v="3640"/>
    <x v="4061"/>
    <n v="30.875809"/>
    <n v="-191.675622"/>
    <n v="1.1764999999999999E-2"/>
    <n v="30.825545999999999"/>
    <n v="-191.56732199999999"/>
    <n v="-5.0199999999999995E-4"/>
    <n v="11.939553"/>
    <n v="1.1263E-2"/>
  </r>
  <r>
    <n v="4379"/>
    <x v="3"/>
    <s v="13-14-18"/>
    <s v="13-14-18"/>
    <x v="0"/>
    <x v="4328"/>
    <n v="86.483999999999995"/>
    <n v="256.06400000000002"/>
    <n v="1.5176829999999999"/>
    <n v="0"/>
    <x v="3641"/>
    <x v="4062"/>
    <n v="31.345516"/>
    <n v="-191.71677700000001"/>
    <n v="1.0697E-2"/>
    <n v="31.375385000000001"/>
    <n v="-191.56767300000001"/>
    <n v="8.6000000000000003E-5"/>
    <n v="15.206643"/>
    <n v="1.0611000000000001E-2"/>
  </r>
  <r>
    <n v="4380"/>
    <x v="3"/>
    <s v="13-14-18"/>
    <s v="13-14-18"/>
    <x v="0"/>
    <x v="4329"/>
    <n v="151.43799999999999"/>
    <n v="268.71100000000001"/>
    <n v="2.583996"/>
    <n v="0"/>
    <x v="3642"/>
    <x v="4063"/>
    <n v="32.089289000000001"/>
    <n v="-191.59428600000001"/>
    <n v="2.5209999999999998E-3"/>
    <n v="32.098602"/>
    <n v="-191.56776400000001"/>
    <n v="1.08E-4"/>
    <n v="2.810972"/>
    <n v="2.4130000000000002E-3"/>
  </r>
  <r>
    <n v="4381"/>
    <x v="3"/>
    <s v="13-14-18"/>
    <s v="13-14-18"/>
    <x v="0"/>
    <x v="4330"/>
    <n v="139.435"/>
    <n v="353.45699999999999"/>
    <n v="1.943111"/>
    <n v="0"/>
    <x v="3643"/>
    <x v="4064"/>
    <n v="32.651834999999998"/>
    <n v="-191.56288799999999"/>
    <n v="5.1699999999999999E-4"/>
    <n v="32.633617000000001"/>
    <n v="-191.567734"/>
    <n v="-5.1999999999999995E-4"/>
    <n v="1.8850629999999999"/>
    <n v="3.0000000000000001E-6"/>
  </r>
  <r>
    <n v="4382"/>
    <x v="3"/>
    <s v="13-14-18"/>
    <s v="13-14-18"/>
    <x v="0"/>
    <x v="4331"/>
    <n v="89.870999999999995"/>
    <n v="198.33799999999999"/>
    <n v="1.248159"/>
    <n v="0"/>
    <x v="3644"/>
    <x v="4065"/>
    <n v="33.081232"/>
    <n v="-191.65053599999999"/>
    <n v="-2.1699999999999999E-4"/>
    <n v="33.162360999999997"/>
    <n v="-191.56797800000001"/>
    <n v="1.13E-4"/>
    <n v="11.574828999999999"/>
    <n v="1.0399999999999999E-4"/>
  </r>
  <r>
    <n v="4383"/>
    <x v="3"/>
    <s v="13-14-18"/>
    <s v="13-14-18"/>
    <x v="0"/>
    <x v="4332"/>
    <n v="79.421999999999997"/>
    <n v="229.6"/>
    <n v="2.0796790000000001"/>
    <n v="0"/>
    <x v="3645"/>
    <x v="4066"/>
    <n v="33.66375"/>
    <n v="-191.57195400000001"/>
    <n v="-3.385E-3"/>
    <n v="33.684840999999999"/>
    <n v="-191.56930500000001"/>
    <n v="-1.815E-3"/>
    <n v="2.1257160000000002"/>
    <n v="1.57E-3"/>
  </r>
  <r>
    <n v="4384"/>
    <x v="3"/>
    <s v="13-14-18"/>
    <s v="13-14-18"/>
    <x v="0"/>
    <x v="4333"/>
    <n v="110.652"/>
    <n v="219.37299999999999"/>
    <n v="1.564203"/>
    <n v="0"/>
    <x v="3646"/>
    <x v="4067"/>
    <n v="34.281678999999997"/>
    <n v="-191.52447100000001"/>
    <n v="-1.3613E-2"/>
    <n v="34.200705999999997"/>
    <n v="-191.57974200000001"/>
    <n v="-9.0320000000000001E-3"/>
    <n v="9.803877"/>
    <n v="4.581E-3"/>
  </r>
  <r>
    <n v="4385"/>
    <x v="3"/>
    <s v="13-14-18"/>
    <s v="13-14-18"/>
    <x v="0"/>
    <x v="4334"/>
    <n v="81.347999999999999"/>
    <n v="303.58800000000002"/>
    <n v="1.842903"/>
    <n v="0"/>
    <x v="3647"/>
    <x v="4068"/>
    <n v="34.819459999999999"/>
    <n v="-191.50154499999999"/>
    <n v="-4.1549000000000003E-2"/>
    <n v="34.879371999999996"/>
    <n v="-191.60107400000001"/>
    <n v="-2.078E-2"/>
    <n v="11.617043000000001"/>
    <n v="2.0768999999999999E-2"/>
  </r>
  <r>
    <n v="4386"/>
    <x v="3"/>
    <s v="13-14-18"/>
    <s v="13-14-18"/>
    <x v="0"/>
    <x v="4335"/>
    <n v="105.316"/>
    <n v="294.822"/>
    <n v="1.957905"/>
    <n v="0"/>
    <x v="3648"/>
    <x v="4069"/>
    <n v="35.438074"/>
    <n v="-191.55215200000001"/>
    <n v="-4.1819000000000002E-2"/>
    <n v="35.380507999999999"/>
    <n v="-191.63031000000001"/>
    <n v="-3.7059000000000002E-2"/>
    <n v="9.7068949999999994"/>
    <n v="4.7590000000000002E-3"/>
  </r>
  <r>
    <n v="4387"/>
    <x v="3"/>
    <s v="13-14-18"/>
    <s v="13-14-18"/>
    <x v="0"/>
    <x v="4336"/>
    <n v="92.006"/>
    <n v="293.673"/>
    <n v="1.5182249999999999"/>
    <n v="0"/>
    <x v="3649"/>
    <x v="4070"/>
    <n v="35.926549000000001"/>
    <n v="-191.629085"/>
    <n v="-5.7426999999999999E-2"/>
    <n v="35.875487999999997"/>
    <n v="-191.66925000000001"/>
    <n v="-5.3497999999999997E-2"/>
    <n v="6.4965419999999998"/>
    <n v="3.9300000000000003E-3"/>
  </r>
  <r>
    <n v="4388"/>
    <x v="3"/>
    <s v="13-14-18"/>
    <s v="13-14-18"/>
    <x v="0"/>
    <x v="4337"/>
    <n v="124.038"/>
    <n v="178.74"/>
    <n v="1.3122910000000001"/>
    <n v="0"/>
    <x v="3650"/>
    <x v="4071"/>
    <n v="36.400750000000002"/>
    <n v="-191.73719399999999"/>
    <n v="-8.9478000000000002E-2"/>
    <n v="36.361449999999998"/>
    <n v="-191.73298600000001"/>
    <n v="-8.5563E-2"/>
    <n v="3.9524089999999998"/>
    <n v="3.9150000000000001E-3"/>
  </r>
  <r>
    <n v="4389"/>
    <x v="3"/>
    <s v="13-14-18"/>
    <s v="13-14-18"/>
    <x v="0"/>
    <x v="4338"/>
    <n v="107.28700000000001"/>
    <n v="294.983"/>
    <n v="1.4673119999999999"/>
    <n v="0"/>
    <x v="3651"/>
    <x v="4072"/>
    <n v="36.799218000000003"/>
    <n v="-191.856528"/>
    <n v="-0.12286900000000001"/>
    <n v="36.851063000000003"/>
    <n v="-191.824738"/>
    <n v="-0.124748"/>
    <n v="6.0815279999999996"/>
    <n v="1.879E-3"/>
  </r>
  <r>
    <n v="4390"/>
    <x v="3"/>
    <s v="13-14-18"/>
    <s v="13-14-18"/>
    <x v="0"/>
    <x v="4339"/>
    <n v="146.88300000000001"/>
    <n v="201.80600000000001"/>
    <n v="2.881065"/>
    <n v="0"/>
    <x v="3652"/>
    <x v="4073"/>
    <n v="37.554983999999997"/>
    <n v="-191.980717"/>
    <n v="-0.18640699999999999"/>
    <n v="37.534129999999998"/>
    <n v="-191.99539200000001"/>
    <n v="-0.18575900000000001"/>
    <n v="2.549982"/>
    <n v="6.4800000000000003E-4"/>
  </r>
  <r>
    <n v="4391"/>
    <x v="3"/>
    <s v="13-14-18"/>
    <s v="13-14-18"/>
    <x v="0"/>
    <x v="4340"/>
    <n v="124.803"/>
    <n v="363.72899999999998"/>
    <n v="2.3085529999999999"/>
    <n v="0"/>
    <x v="3653"/>
    <x v="4074"/>
    <n v="38.125878"/>
    <n v="-192.13673299999999"/>
    <n v="-0.24457300000000001"/>
    <n v="38.076225000000001"/>
    <n v="-192.16975400000001"/>
    <n v="-0.241866"/>
    <n v="5.9630380000000001"/>
    <n v="2.7070000000000002E-3"/>
  </r>
  <r>
    <n v="4392"/>
    <x v="3"/>
    <s v="13-14-18"/>
    <s v="13-14-18"/>
    <x v="0"/>
    <x v="4341"/>
    <n v="97.756"/>
    <n v="360.45400000000001"/>
    <n v="2.9052229999999999"/>
    <n v="0"/>
    <x v="3654"/>
    <x v="4075"/>
    <n v="38.493544"/>
    <n v="-192.48398299999999"/>
    <n v="-0.31197799999999998"/>
    <n v="38.634537000000002"/>
    <n v="-192.40669299999999"/>
    <n v="-0.31612400000000002"/>
    <n v="16.078807000000001"/>
    <n v="4.1460000000000004E-3"/>
  </r>
  <r>
    <n v="4393"/>
    <x v="3"/>
    <s v="13-14-18"/>
    <s v="13-14-18"/>
    <x v="0"/>
    <x v="4342"/>
    <n v="119.206"/>
    <n v="293.42099999999999"/>
    <n v="4.2713520000000003"/>
    <n v="0"/>
    <x v="3655"/>
    <x v="4076"/>
    <n v="39.097858000000002"/>
    <n v="-192.73734200000001"/>
    <n v="-0.40732600000000002"/>
    <n v="39.206874999999997"/>
    <n v="-192.70536799999999"/>
    <n v="-0.39963900000000002"/>
    <n v="11.360866"/>
    <n v="7.6880000000000004E-3"/>
  </r>
  <r>
    <n v="4394"/>
    <x v="3"/>
    <s v="13-14-18"/>
    <s v="13-14-18"/>
    <x v="0"/>
    <x v="4343"/>
    <n v="80.072000000000003"/>
    <n v="250.43100000000001"/>
    <n v="4.2123119999999998"/>
    <n v="0"/>
    <x v="3656"/>
    <x v="4077"/>
    <n v="39.888128000000002"/>
    <n v="-193.094401"/>
    <n v="-0.51613100000000001"/>
    <n v="39.770992"/>
    <n v="-193.07974200000001"/>
    <n v="-0.50111600000000001"/>
    <n v="11.804970000000001"/>
    <n v="1.5015000000000001E-2"/>
  </r>
  <r>
    <n v="4395"/>
    <x v="3"/>
    <s v="13-14-18"/>
    <s v="13-14-18"/>
    <x v="0"/>
    <x v="4344"/>
    <n v="144.69300000000001"/>
    <n v="293.149"/>
    <n v="5.3073689999999996"/>
    <n v="0"/>
    <x v="3657"/>
    <x v="4078"/>
    <n v="40.334327999999999"/>
    <n v="-193.552404"/>
    <n v="-0.62422999999999995"/>
    <n v="40.308433999999998"/>
    <n v="-193.539276"/>
    <n v="-0.62039299999999997"/>
    <n v="2.9032290000000001"/>
    <n v="3.836E-3"/>
  </r>
  <r>
    <n v="4396"/>
    <x v="3"/>
    <s v="13-14-18"/>
    <s v="13-14-18"/>
    <x v="0"/>
    <x v="4345"/>
    <n v="85.162999999999997"/>
    <n v="240.072"/>
    <n v="7.728218"/>
    <n v="0"/>
    <x v="3658"/>
    <x v="4079"/>
    <n v="40.870285000000003"/>
    <n v="-194.26603800000001"/>
    <n v="-0.79725299999999999"/>
    <n v="40.942019999999999"/>
    <n v="-194.268585"/>
    <n v="-0.79775499999999999"/>
    <n v="7.1780160000000004"/>
    <n v="5.0100000000000003E-4"/>
  </r>
  <r>
    <n v="4397"/>
    <x v="3"/>
    <s v="13-14-18"/>
    <s v="13-14-18"/>
    <x v="0"/>
    <x v="4346"/>
    <n v="90.402000000000001"/>
    <n v="271.238"/>
    <n v="6.3283149999999999"/>
    <n v="0"/>
    <x v="3659"/>
    <x v="4080"/>
    <n v="41.302362000000002"/>
    <n v="-194.87992399999999"/>
    <n v="-0.93944399999999995"/>
    <n v="41.318306"/>
    <n v="-194.87837200000001"/>
    <n v="-0.94047499999999995"/>
    <n v="1.6019669999999999"/>
    <n v="1.031E-3"/>
  </r>
  <r>
    <n v="4398"/>
    <x v="3"/>
    <s v="13-14-18"/>
    <s v="13-14-18"/>
    <x v="0"/>
    <x v="4347"/>
    <n v="92.674999999999997"/>
    <n v="290.995"/>
    <n v="6.0414950000000003"/>
    <n v="0"/>
    <x v="3660"/>
    <x v="4081"/>
    <n v="41.539707"/>
    <n v="-195.515424"/>
    <n v="-1.080082"/>
    <n v="41.605103"/>
    <n v="-195.52658099999999"/>
    <n v="-1.081388"/>
    <n v="6.6339980000000001"/>
    <n v="1.3060000000000001E-3"/>
  </r>
  <r>
    <n v="4399"/>
    <x v="3"/>
    <s v="13-14-18"/>
    <s v="13-14-18"/>
    <x v="0"/>
    <x v="4348"/>
    <n v="98.724999999999994"/>
    <n v="250.48"/>
    <n v="6.1843969999999997"/>
    <n v="0"/>
    <x v="3661"/>
    <x v="4082"/>
    <n v="41.694533999999997"/>
    <n v="-196.16370599999999"/>
    <n v="-1.214075"/>
    <n v="41.807288999999997"/>
    <n v="-196.20632900000001"/>
    <n v="-1.212504"/>
    <n v="12.054264"/>
    <n v="1.5709999999999999E-3"/>
  </r>
  <r>
    <n v="4400"/>
    <x v="3"/>
    <s v="13-14-18"/>
    <s v="13-14-18"/>
    <x v="0"/>
    <x v="4349"/>
    <n v="518.79399999999998"/>
    <n v="1254.2349999999999"/>
    <n v="4.9145089999999998"/>
    <n v="0"/>
    <x v="3662"/>
    <x v="4083"/>
    <n v="41.861369000000003"/>
    <n v="-196.878162"/>
    <n v="-1.316897"/>
    <n v="41.946486999999998"/>
    <n v="-196.91339099999999"/>
    <n v="-1.322381"/>
    <n v="9.2120320000000007"/>
    <n v="5.483E-3"/>
  </r>
  <r>
    <n v="4401"/>
    <x v="3"/>
    <s v="13-14-18"/>
    <s v="13-14-18"/>
    <x v="0"/>
    <x v="4350"/>
    <n v="119.696"/>
    <n v="254.68"/>
    <n v="3.9388480000000001"/>
    <n v="0"/>
    <x v="3663"/>
    <x v="4084"/>
    <n v="41.915714999999999"/>
    <n v="-197.59701899999999"/>
    <n v="-1.3971469999999999"/>
    <n v="42.035544999999999"/>
    <n v="-197.63784799999999"/>
    <n v="-1.4085460000000001"/>
    <n v="12.659518"/>
    <n v="1.1398999999999999E-2"/>
  </r>
  <r>
    <n v="4402"/>
    <x v="3"/>
    <s v="13-14-18"/>
    <s v="13-14-18"/>
    <x v="0"/>
    <x v="4351"/>
    <n v="100.982"/>
    <n v="256.14699999999999"/>
    <n v="4.0178739999999999"/>
    <n v="0"/>
    <x v="3664"/>
    <x v="4085"/>
    <n v="42.083207999999999"/>
    <n v="-198.39366799999999"/>
    <n v="-1.479428"/>
    <n v="42.084774000000003"/>
    <n v="-198.367874"/>
    <n v="-1.4759789999999999"/>
    <n v="2.5841270000000001"/>
    <n v="3.4489999999999998E-3"/>
  </r>
  <r>
    <n v="4403"/>
    <x v="3"/>
    <s v="13-14-18"/>
    <s v="13-14-18"/>
    <x v="0"/>
    <x v="4352"/>
    <n v="105.486"/>
    <n v="396.28"/>
    <n v="2.5333060000000001"/>
    <n v="0"/>
    <x v="3665"/>
    <x v="4086"/>
    <n v="42.078588000000003"/>
    <n v="-199.08691999999999"/>
    <n v="-1.520159"/>
    <n v="42.105640000000001"/>
    <n v="-199.096542"/>
    <n v="-1.5232760000000001"/>
    <n v="2.8712559999999998"/>
    <n v="3.117E-3"/>
  </r>
  <r>
    <n v="4404"/>
    <x v="3"/>
    <s v="13-14-18"/>
    <s v="13-14-18"/>
    <x v="0"/>
    <x v="4353"/>
    <n v="107.602"/>
    <n v="660.48"/>
    <n v="3.3238910000000002"/>
    <n v="0"/>
    <x v="3666"/>
    <x v="4087"/>
    <n v="42.104920999999997"/>
    <n v="-200.03430299999999"/>
    <n v="-1.561734"/>
    <n v="42.111159999999998"/>
    <n v="-200.06251499999999"/>
    <n v="-1.559857"/>
    <n v="2.889408"/>
    <n v="1.877E-3"/>
  </r>
  <r>
    <n v="4405"/>
    <x v="3"/>
    <s v="13-14-18"/>
    <s v="13-14-18"/>
    <x v="0"/>
    <x v="4354"/>
    <n v="92.253"/>
    <n v="293.62"/>
    <n v="2.329647"/>
    <n v="0"/>
    <x v="3667"/>
    <x v="4088"/>
    <n v="42.094363000000001"/>
    <n v="-200.748277"/>
    <n v="-1.5756760000000001"/>
    <n v="42.103081000000003"/>
    <n v="-200.78433200000001"/>
    <n v="-1.577007"/>
    <n v="3.7093940000000001"/>
    <n v="1.3320000000000001E-3"/>
  </r>
  <r>
    <n v="4406"/>
    <x v="3"/>
    <s v="13-14-18"/>
    <s v="13-14-18"/>
    <x v="0"/>
    <x v="4355"/>
    <n v="90.751000000000005"/>
    <n v="228.70099999999999"/>
    <n v="2.324757"/>
    <n v="0"/>
    <x v="3668"/>
    <x v="4089"/>
    <n v="42.036185000000003"/>
    <n v="-201.45704499999999"/>
    <n v="-1.588087"/>
    <n v="42.087573999999996"/>
    <n v="-201.50685100000001"/>
    <n v="-1.5878030000000001"/>
    <n v="7.1564259999999997"/>
    <n v="2.8400000000000002E-4"/>
  </r>
  <r>
    <n v="4407"/>
    <x v="3"/>
    <s v="13-14-18"/>
    <s v="13-14-18"/>
    <x v="0"/>
    <x v="4356"/>
    <n v="80.527000000000001"/>
    <n v="223.67500000000001"/>
    <n v="2.543466"/>
    <n v="0"/>
    <x v="3669"/>
    <x v="4090"/>
    <n v="42.048758999999997"/>
    <n v="-202.21495899999999"/>
    <n v="-1.5953580000000001"/>
    <n v="42.067444000000002"/>
    <n v="-202.231537"/>
    <n v="-1.596114"/>
    <n v="2.497903"/>
    <n v="7.5500000000000003E-4"/>
  </r>
  <r>
    <n v="4408"/>
    <x v="3"/>
    <s v="13-14-18"/>
    <s v="13-14-18"/>
    <x v="0"/>
    <x v="4357"/>
    <n v="88.956999999999994"/>
    <n v="255.494"/>
    <n v="2.6852520000000002"/>
    <n v="0"/>
    <x v="3670"/>
    <x v="4091"/>
    <n v="42.019989000000002"/>
    <n v="-202.95734300000001"/>
    <n v="-1.5976999999999999"/>
    <n v="42.044517999999997"/>
    <n v="-202.958099"/>
    <n v="-1.6002149999999999"/>
    <n v="2.4539930000000001"/>
    <n v="2.5149999999999999E-3"/>
  </r>
  <r>
    <n v="4409"/>
    <x v="3"/>
    <s v="13-14-18"/>
    <s v="13-14-18"/>
    <x v="0"/>
    <x v="4358"/>
    <n v="101.42100000000001"/>
    <n v="225.94800000000001"/>
    <n v="2.7329439999999998"/>
    <n v="0"/>
    <x v="3671"/>
    <x v="4092"/>
    <n v="41.985064000000001"/>
    <n v="-203.93518800000001"/>
    <n v="-1.6020160000000001"/>
    <n v="42.019314000000001"/>
    <n v="-203.92759699999999"/>
    <n v="-1.5980529999999999"/>
    <n v="3.508111"/>
    <n v="3.9639999999999996E-3"/>
  </r>
  <r>
    <n v="4410"/>
    <x v="3"/>
    <s v="13-14-18"/>
    <s v="13-14-18"/>
    <x v="0"/>
    <x v="4359"/>
    <n v="136.501"/>
    <n v="292.75200000000001"/>
    <n v="2.6389140000000002"/>
    <n v="0"/>
    <x v="3672"/>
    <x v="4093"/>
    <n v="42.034430999999998"/>
    <n v="-204.68358699999999"/>
    <n v="-1.603356"/>
    <n v="42.002502"/>
    <n v="-204.65400700000001"/>
    <n v="-1.5960449999999999"/>
    <n v="4.3525489999999998"/>
    <n v="7.3109999999999998E-3"/>
  </r>
  <r>
    <n v="4411"/>
    <x v="3"/>
    <s v="13-14-18"/>
    <s v="13-14-18"/>
    <x v="0"/>
    <x v="4360"/>
    <n v="138.82"/>
    <n v="327.26"/>
    <n v="2.0148549999999998"/>
    <n v="0"/>
    <x v="3673"/>
    <x v="4094"/>
    <n v="41.971583000000003"/>
    <n v="-205.38748000000001"/>
    <n v="-1.5947499999999999"/>
    <n v="41.986477000000001"/>
    <n v="-205.379471"/>
    <n v="-1.593488"/>
    <n v="1.6910719999999999"/>
    <n v="1.2620000000000001E-3"/>
  </r>
  <r>
    <n v="4412"/>
    <x v="3"/>
    <s v="13-14-18"/>
    <s v="13-14-18"/>
    <x v="0"/>
    <x v="4361"/>
    <n v="128.67500000000001"/>
    <n v="377.209"/>
    <n v="1.9984170000000001"/>
    <n v="0"/>
    <x v="3674"/>
    <x v="4095"/>
    <n v="41.957262"/>
    <n v="-206.08521200000001"/>
    <n v="-1.5876749999999999"/>
    <n v="41.971611000000003"/>
    <n v="-206.10443100000001"/>
    <n v="-1.5924670000000001"/>
    <n v="2.3985059999999998"/>
    <n v="4.7920000000000003E-3"/>
  </r>
  <r>
    <n v="4413"/>
    <x v="3"/>
    <s v="13-14-18"/>
    <s v="13-14-18"/>
    <x v="0"/>
    <x v="4362"/>
    <n v="81.373000000000005"/>
    <n v="266.101"/>
    <n v="2.8767040000000001"/>
    <n v="0"/>
    <x v="3675"/>
    <x v="4096"/>
    <n v="41.922668999999999"/>
    <n v="-207.04044099999999"/>
    <n v="-1.591232"/>
    <n v="41.952454000000003"/>
    <n v="-207.07122799999999"/>
    <n v="-1.5911139999999999"/>
    <n v="4.2836049999999997"/>
    <n v="1.18E-4"/>
  </r>
  <r>
    <n v="4414"/>
    <x v="3"/>
    <s v="13-14-18"/>
    <s v="13-14-18"/>
    <x v="0"/>
    <x v="4363"/>
    <n v="144.4"/>
    <n v="310.79899999999998"/>
    <n v="2.159986"/>
    <n v="0"/>
    <x v="3676"/>
    <x v="4097"/>
    <n v="41.909388999999997"/>
    <n v="-207.793791"/>
    <n v="-1.5908739999999999"/>
    <n v="41.938426999999997"/>
    <n v="-207.79620399999999"/>
    <n v="-1.5899350000000001"/>
    <n v="2.9138009999999999"/>
    <n v="9.3899999999999995E-4"/>
  </r>
  <r>
    <n v="4415"/>
    <x v="3"/>
    <s v="13-14-18"/>
    <s v="13-14-18"/>
    <x v="0"/>
    <x v="4364"/>
    <n v="140.38399999999999"/>
    <n v="261.00599999999997"/>
    <n v="2.0219119999999999"/>
    <n v="0"/>
    <x v="3677"/>
    <x v="4098"/>
    <n v="41.939931000000001"/>
    <n v="-208.53146699999999"/>
    <n v="-1.5878639999999999"/>
    <n v="41.927334000000002"/>
    <n v="-208.517685"/>
    <n v="-1.588077"/>
    <n v="1.867151"/>
    <n v="2.13E-4"/>
  </r>
  <r>
    <n v="4416"/>
    <x v="3"/>
    <s v="13-14-18"/>
    <s v="13-14-18"/>
    <x v="0"/>
    <x v="4365"/>
    <n v="135.84"/>
    <n v="297.94200000000001"/>
    <n v="1.9645570000000001"/>
    <n v="0"/>
    <x v="3678"/>
    <x v="4099"/>
    <n v="41.914982999999999"/>
    <n v="-209.23528999999999"/>
    <n v="-1.5827370000000001"/>
    <n v="41.918053"/>
    <n v="-209.23088100000001"/>
    <n v="-1.5848580000000001"/>
    <n v="0.53723500000000002"/>
    <n v="2.1220000000000002E-3"/>
  </r>
  <r>
    <n v="4417"/>
    <x v="3"/>
    <s v="13-14-18"/>
    <s v="13-14-18"/>
    <x v="0"/>
    <x v="3771"/>
    <n v="149.774"/>
    <n v="238.87299999999999"/>
    <n v="3.533976"/>
    <n v="0"/>
    <x v="3679"/>
    <x v="4100"/>
    <n v="41.925134"/>
    <n v="-210.18142"/>
    <n v="-1.5823179999999999"/>
    <n v="41.907947999999998"/>
    <n v="-210.16403199999999"/>
    <n v="-1.5820970000000001"/>
    <n v="2.4448300000000001"/>
    <n v="2.2000000000000001E-4"/>
  </r>
  <r>
    <n v="4418"/>
    <x v="0"/>
    <s v="13-14-15-18"/>
    <s v="13-14-15-18"/>
    <x v="0"/>
    <x v="4366"/>
    <n v="185.95599999999999"/>
    <n v="281.63600000000002"/>
    <n v="3.3656229999999998"/>
    <n v="0"/>
    <x v="3680"/>
    <x v="4101"/>
    <n v="41.901580000000003"/>
    <n v="-210.803641"/>
    <n v="-1.5729150000000001"/>
    <n v="41.901611000000003"/>
    <n v="-210.85083"/>
    <n v="-1.5812200000000001"/>
    <n v="4.7188590000000001"/>
    <n v="8.3049999999999999E-3"/>
  </r>
  <r>
    <n v="4419"/>
    <x v="0"/>
    <s v="13-14-15-18"/>
    <s v="13-14-15-18"/>
    <x v="0"/>
    <x v="4367"/>
    <n v="181.994"/>
    <n v="275.55900000000003"/>
    <n v="3.2733889999999999"/>
    <n v="0"/>
    <x v="3681"/>
    <x v="4102"/>
    <n v="41.856318000000002"/>
    <n v="-211.498321"/>
    <n v="-1.581842"/>
    <n v="41.89555"/>
    <n v="-211.528412"/>
    <n v="-1.5797060000000001"/>
    <n v="4.9442880000000002"/>
    <n v="2.1359999999999999E-3"/>
  </r>
  <r>
    <n v="4420"/>
    <x v="0"/>
    <s v="13-14-15-18"/>
    <s v="13-14-15-18"/>
    <x v="0"/>
    <x v="4368"/>
    <n v="133.45500000000001"/>
    <n v="224.59200000000001"/>
    <n v="3.9236680000000002"/>
    <n v="0"/>
    <x v="3682"/>
    <x v="4103"/>
    <n v="41.974787999999997"/>
    <n v="-212.29830100000001"/>
    <n v="-1.5811850000000001"/>
    <n v="41.890273999999998"/>
    <n v="-212.198868"/>
    <n v="-1.579555"/>
    <n v="13.049785999999999"/>
    <n v="1.6299999999999999E-3"/>
  </r>
  <r>
    <n v="4421"/>
    <x v="0"/>
    <s v="13-14-15-18"/>
    <s v="13-14-15-18"/>
    <x v="0"/>
    <x v="4369"/>
    <n v="191.059"/>
    <n v="310.05399999999997"/>
    <n v="3.628511"/>
    <n v="0"/>
    <x v="3683"/>
    <x v="4104"/>
    <n v="41.905358"/>
    <n v="-212.88561799999999"/>
    <n v="-1.577901"/>
    <n v="41.885105000000003"/>
    <n v="-212.86320499999999"/>
    <n v="-1.578387"/>
    <n v="3.0207630000000001"/>
    <n v="4.8500000000000003E-4"/>
  </r>
  <r>
    <n v="4422"/>
    <x v="0"/>
    <s v="13-14-15-18"/>
    <s v="13-14-15-18"/>
    <x v="0"/>
    <x v="4370"/>
    <n v="183.553"/>
    <n v="271.93"/>
    <n v="3.128336"/>
    <n v="0"/>
    <x v="3684"/>
    <x v="4105"/>
    <n v="41.88982"/>
    <n v="-213.767402"/>
    <n v="-1.5794950000000001"/>
    <n v="41.880177000000003"/>
    <n v="-213.73895300000001"/>
    <n v="-1.576827"/>
    <n v="3.003962"/>
    <n v="2.6679999999999998E-3"/>
  </r>
  <r>
    <n v="4423"/>
    <x v="0"/>
    <s v="13-14-15-18"/>
    <s v="13-14-15-18"/>
    <x v="0"/>
    <x v="4371"/>
    <n v="146.703"/>
    <n v="260.60899999999998"/>
    <n v="2.2448630000000001"/>
    <n v="0"/>
    <x v="3685"/>
    <x v="4106"/>
    <n v="41.865124000000002"/>
    <n v="-214.361391"/>
    <n v="-1.574873"/>
    <n v="41.877357000000003"/>
    <n v="-214.38716099999999"/>
    <n v="-1.576395"/>
    <n v="2.852614"/>
    <n v="1.521E-3"/>
  </r>
  <r>
    <n v="4424"/>
    <x v="0"/>
    <s v="13-14-15-18"/>
    <s v="13-14-15-18"/>
    <x v="0"/>
    <x v="3007"/>
    <n v="126.869"/>
    <n v="231.29400000000001"/>
    <n v="2.4496929999999999"/>
    <n v="0"/>
    <x v="3686"/>
    <x v="4107"/>
    <n v="41.879781000000001"/>
    <n v="-215.02326099999999"/>
    <n v="-1.5763039999999999"/>
    <n v="41.874580000000002"/>
    <n v="-215.02720600000001"/>
    <n v="-1.575102"/>
    <n v="0.65277499999999999"/>
    <n v="1.2019999999999999E-3"/>
  </r>
  <r>
    <n v="4425"/>
    <x v="0"/>
    <s v="13-14-15-18"/>
    <s v="13-14-15-18"/>
    <x v="0"/>
    <x v="2246"/>
    <n v="178.54400000000001"/>
    <n v="304.06700000000001"/>
    <n v="2.1006309999999999"/>
    <n v="0"/>
    <x v="3687"/>
    <x v="4108"/>
    <n v="41.837972000000001"/>
    <n v="-215.61148499999999"/>
    <n v="-1.5804100000000001"/>
    <n v="41.872428999999997"/>
    <n v="-215.659042"/>
    <n v="-1.575135"/>
    <n v="5.8728059999999997"/>
    <n v="5.2750000000000002E-3"/>
  </r>
  <r>
    <n v="4426"/>
    <x v="1"/>
    <s v="13-14-15-18-19"/>
    <s v="13-14-15-18-19"/>
    <x v="0"/>
    <x v="4372"/>
    <n v="213.90899999999999"/>
    <n v="316.11099999999999"/>
    <n v="6.3540760000000001"/>
    <n v="0"/>
    <x v="3688"/>
    <x v="4109"/>
    <n v="41.897123999999998"/>
    <n v="-216.522671"/>
    <n v="-1.5710660000000001"/>
    <n v="41.869633"/>
    <n v="-216.489487"/>
    <n v="-1.5746599999999999"/>
    <n v="4.3092870000000003"/>
    <n v="3.5950000000000001E-3"/>
  </r>
  <r>
    <n v="4427"/>
    <x v="1"/>
    <s v="13-14-15-18-19"/>
    <s v="13-14-15-18-19"/>
    <x v="0"/>
    <x v="4373"/>
    <n v="176.541"/>
    <n v="255.709"/>
    <n v="3.629515"/>
    <n v="0"/>
    <x v="3689"/>
    <x v="4110"/>
    <n v="41.872844000000001"/>
    <n v="-217.096541"/>
    <n v="-1.573224"/>
    <n v="41.867522999999998"/>
    <n v="-217.10401899999999"/>
    <n v="-1.5738319999999999"/>
    <n v="0.91780899999999999"/>
    <n v="6.0800000000000003E-4"/>
  </r>
  <r>
    <n v="4428"/>
    <x v="0"/>
    <s v="14-15-18-19"/>
    <s v="14-15-18-19"/>
    <x v="0"/>
    <x v="4374"/>
    <n v="116.855"/>
    <n v="308.13099999999997"/>
    <n v="2.7714310000000002"/>
    <n v="0"/>
    <x v="3690"/>
    <x v="4111"/>
    <n v="41.901688"/>
    <n v="-217.74937499999999"/>
    <n v="-1.569912"/>
    <n v="41.865864000000002"/>
    <n v="-217.711838"/>
    <n v="-1.574252"/>
    <n v="5.1888399999999999"/>
    <n v="4.339E-3"/>
  </r>
  <r>
    <n v="4429"/>
    <x v="0"/>
    <s v="14-15-18-19"/>
    <s v="14-15-18-19"/>
    <x v="0"/>
    <x v="4375"/>
    <n v="96.980999999999995"/>
    <n v="230.09800000000001"/>
    <n v="2.9156650000000002"/>
    <n v="0"/>
    <x v="3691"/>
    <x v="4112"/>
    <n v="41.892975999999997"/>
    <n v="-218.54117199999999"/>
    <n v="-1.5736669999999999"/>
    <n v="41.863987000000002"/>
    <n v="-218.51168799999999"/>
    <n v="-1.57372"/>
    <n v="4.1347829999999997"/>
    <n v="5.3000000000000001E-5"/>
  </r>
  <r>
    <n v="4430"/>
    <x v="0"/>
    <s v="14-15-18-19"/>
    <s v="14-15-18-19"/>
    <x v="0"/>
    <x v="4376"/>
    <n v="98.113"/>
    <n v="363.90199999999999"/>
    <n v="2.3763800000000002"/>
    <n v="0"/>
    <x v="3692"/>
    <x v="4113"/>
    <n v="41.793134999999999"/>
    <n v="-219.03275600000001"/>
    <n v="-1.5733710000000001"/>
    <n v="41.862709000000002"/>
    <n v="-219.10354599999999"/>
    <n v="-1.572743"/>
    <n v="9.9255800000000001"/>
    <n v="6.2799999999999998E-4"/>
  </r>
  <r>
    <n v="4431"/>
    <x v="0"/>
    <s v="14-15-18-19"/>
    <s v="14-15-18-19"/>
    <x v="0"/>
    <x v="4377"/>
    <n v="181.41399999999999"/>
    <n v="331.01499999999999"/>
    <n v="2.9137710000000001"/>
    <n v="0"/>
    <x v="3693"/>
    <x v="4114"/>
    <n v="41.884362000000003"/>
    <n v="-219.712693"/>
    <n v="-1.5745579999999999"/>
    <n v="41.861958000000001"/>
    <n v="-219.688354"/>
    <n v="-1.5730120000000001"/>
    <n v="3.3080940000000001"/>
    <n v="1.5460000000000001E-3"/>
  </r>
  <r>
    <n v="4432"/>
    <x v="0"/>
    <s v="14-15-18-19"/>
    <s v="14-15-18-19"/>
    <x v="0"/>
    <x v="4378"/>
    <n v="170.50800000000001"/>
    <n v="332.173"/>
    <n v="2.9398879999999998"/>
    <n v="0"/>
    <x v="3694"/>
    <x v="4115"/>
    <n v="41.878082999999997"/>
    <n v="-220.27381800000001"/>
    <n v="-1.566954"/>
    <n v="41.860931000000001"/>
    <n v="-220.26618999999999"/>
    <n v="-1.572182"/>
    <n v="1.877165"/>
    <n v="5.2269999999999999E-3"/>
  </r>
  <r>
    <n v="4433"/>
    <x v="0"/>
    <s v="14-15-18-19"/>
    <s v="14-15-18-19"/>
    <x v="0"/>
    <x v="4379"/>
    <n v="178.029"/>
    <n v="304.92399999999998"/>
    <n v="2.646487"/>
    <n v="0"/>
    <x v="3695"/>
    <x v="4116"/>
    <n v="41.955666000000001"/>
    <n v="-220.85567800000001"/>
    <n v="-1.574937"/>
    <n v="41.860351999999999"/>
    <n v="-220.837189"/>
    <n v="-1.5726119999999999"/>
    <n v="9.7090840000000007"/>
    <n v="2.3249999999999998E-3"/>
  </r>
  <r>
    <n v="4434"/>
    <x v="0"/>
    <s v="14-15-18-19"/>
    <s v="14-15-18-19"/>
    <x v="0"/>
    <x v="4380"/>
    <n v="154.91300000000001"/>
    <n v="266.70699999999999"/>
    <n v="2.522046"/>
    <n v="0"/>
    <x v="3696"/>
    <x v="4117"/>
    <n v="41.922671999999999"/>
    <n v="-221.423732"/>
    <n v="-1.566303"/>
    <n v="41.859425000000002"/>
    <n v="-221.40154999999999"/>
    <n v="-1.571906"/>
    <n v="6.7024900000000001"/>
    <n v="5.6030000000000003E-3"/>
  </r>
  <r>
    <n v="4435"/>
    <x v="0"/>
    <s v="14-15-18-19"/>
    <s v="14-15-18-19"/>
    <x v="0"/>
    <x v="4381"/>
    <n v="108.92400000000001"/>
    <n v="287.04399999999998"/>
    <n v="2.6690269999999998"/>
    <n v="0"/>
    <x v="3697"/>
    <x v="4118"/>
    <n v="41.882055999999999"/>
    <n v="-222.029909"/>
    <n v="-1.5673809999999999"/>
    <n v="41.858955000000002"/>
    <n v="-221.95948799999999"/>
    <n v="-1.5723990000000001"/>
    <n v="7.4112869999999997"/>
    <n v="5.0179999999999999E-3"/>
  </r>
  <r>
    <n v="4436"/>
    <x v="0"/>
    <s v="14-15-18-19"/>
    <s v="14-15-18-19"/>
    <x v="0"/>
    <x v="4382"/>
    <n v="181.41"/>
    <n v="366.78199999999998"/>
    <n v="2.685581"/>
    <n v="0"/>
    <x v="3698"/>
    <x v="4119"/>
    <n v="41.777206"/>
    <n v="-222.629752"/>
    <n v="-1.5763119999999999"/>
    <n v="41.858139000000001"/>
    <n v="-222.693466"/>
    <n v="-1.572292"/>
    <n v="10.300298"/>
    <n v="4.0200000000000001E-3"/>
  </r>
  <r>
    <n v="4437"/>
    <x v="0"/>
    <s v="14-15-18-19"/>
    <s v="14-15-18-19"/>
    <x v="0"/>
    <x v="4383"/>
    <n v="106.477"/>
    <n v="272.84800000000001"/>
    <n v="1.8553770000000001"/>
    <n v="0"/>
    <x v="3699"/>
    <x v="4120"/>
    <n v="41.839044000000001"/>
    <n v="-223.277805"/>
    <n v="-1.5682020000000001"/>
    <n v="41.867134"/>
    <n v="-223.235657"/>
    <n v="-1.563348"/>
    <n v="5.0650969999999997"/>
    <n v="4.8539999999999998E-3"/>
  </r>
  <r>
    <n v="4438"/>
    <x v="0"/>
    <s v="14-15-18-19"/>
    <s v="14-15-18-19"/>
    <x v="0"/>
    <x v="4384"/>
    <n v="107.236"/>
    <n v="270.82499999999999"/>
    <n v="3.5827719999999998"/>
    <n v="0"/>
    <x v="3700"/>
    <x v="4121"/>
    <n v="41.950555999999999"/>
    <n v="-223.796223"/>
    <n v="-1.549798"/>
    <n v="41.885413999999997"/>
    <n v="-223.77127100000001"/>
    <n v="-1.5520510000000001"/>
    <n v="6.9757449999999999"/>
    <n v="2.2529999999999998E-3"/>
  </r>
  <r>
    <n v="4439"/>
    <x v="0"/>
    <s v="14-15-18-19"/>
    <s v="14-15-18-19"/>
    <x v="0"/>
    <x v="4385"/>
    <n v="189.49700000000001"/>
    <n v="256.66699999999997"/>
    <n v="2.2813180000000002"/>
    <n v="0"/>
    <x v="3701"/>
    <x v="4122"/>
    <n v="41.812964000000001"/>
    <n v="-224.207224"/>
    <n v="-1.5398989999999999"/>
    <n v="41.907772000000001"/>
    <n v="-224.30105599999999"/>
    <n v="-1.541013"/>
    <n v="13.339073000000001"/>
    <n v="1.114E-3"/>
  </r>
  <r>
    <n v="4440"/>
    <x v="0"/>
    <s v="14-15-18-19"/>
    <s v="14-15-18-19"/>
    <x v="0"/>
    <x v="4386"/>
    <n v="184.66200000000001"/>
    <n v="254.65199999999999"/>
    <n v="3.0588549999999999"/>
    <n v="0"/>
    <x v="3702"/>
    <x v="4123"/>
    <n v="41.836678999999997"/>
    <n v="-224.95915099999999"/>
    <n v="-1.5344580000000001"/>
    <n v="41.942131000000003"/>
    <n v="-224.99847399999999"/>
    <n v="-1.5303230000000001"/>
    <n v="11.254528000000001"/>
    <n v="4.1349999999999998E-3"/>
  </r>
  <r>
    <n v="4441"/>
    <x v="0"/>
    <s v="14-15-18-19"/>
    <s v="14-15-18-19"/>
    <x v="0"/>
    <x v="4387"/>
    <n v="137.70500000000001"/>
    <n v="230.64500000000001"/>
    <n v="1.458197"/>
    <n v="0"/>
    <x v="3703"/>
    <x v="4124"/>
    <n v="41.812866999999997"/>
    <n v="-225.44088099999999"/>
    <n v="-1.536087"/>
    <n v="41.970241999999999"/>
    <n v="-225.51438899999999"/>
    <n v="-1.524956"/>
    <n v="17.369568000000001"/>
    <n v="1.1131E-2"/>
  </r>
  <r>
    <n v="4442"/>
    <x v="0"/>
    <s v="14-15-18-19"/>
    <s v="14-15-18-19"/>
    <x v="0"/>
    <x v="4388"/>
    <n v="141.083"/>
    <n v="212.98500000000001"/>
    <n v="3.223935"/>
    <n v="0"/>
    <x v="3704"/>
    <x v="4125"/>
    <n v="41.992834000000002"/>
    <n v="-225.97672299999999"/>
    <n v="-1.521218"/>
    <n v="41.999184"/>
    <n v="-226.02394100000001"/>
    <n v="-1.5196670000000001"/>
    <n v="4.7642540000000002"/>
    <n v="1.5499999999999999E-3"/>
  </r>
  <r>
    <n v="4443"/>
    <x v="0"/>
    <s v="14-15-18-19"/>
    <s v="14-15-18-19"/>
    <x v="0"/>
    <x v="4389"/>
    <n v="135.678"/>
    <n v="209.37899999999999"/>
    <n v="2.5880320000000001"/>
    <n v="0"/>
    <x v="3705"/>
    <x v="4126"/>
    <n v="42.049874000000003"/>
    <n v="-226.532962"/>
    <n v="-1.5160039999999999"/>
    <n v="42.029392000000001"/>
    <n v="-226.52723700000001"/>
    <n v="-1.5166470000000001"/>
    <n v="2.1266280000000002"/>
    <n v="6.4300000000000002E-4"/>
  </r>
  <r>
    <n v="4444"/>
    <x v="0"/>
    <s v="14-15-18-19"/>
    <s v="14-15-18-19"/>
    <x v="0"/>
    <x v="4390"/>
    <n v="121.35899999999999"/>
    <n v="286.815"/>
    <n v="1.635281"/>
    <n v="0"/>
    <x v="3706"/>
    <x v="4127"/>
    <n v="42.010655999999997"/>
    <n v="-226.992334"/>
    <n v="-1.5125189999999999"/>
    <n v="42.059787999999998"/>
    <n v="-227.024597"/>
    <n v="-1.513144"/>
    <n v="5.877821"/>
    <n v="6.2500000000000001E-4"/>
  </r>
  <r>
    <n v="4445"/>
    <x v="0"/>
    <s v="14-15-18-19"/>
    <s v="14-15-18-19"/>
    <x v="0"/>
    <x v="4391"/>
    <n v="134.38900000000001"/>
    <n v="205.24100000000001"/>
    <n v="2.0576880000000002"/>
    <n v="0"/>
    <x v="3707"/>
    <x v="4128"/>
    <n v="41.941830000000003"/>
    <n v="-227.53590500000001"/>
    <n v="-1.510507"/>
    <n v="42.101215000000003"/>
    <n v="-227.679306"/>
    <n v="-1.5102040000000001"/>
    <n v="21.439995"/>
    <n v="3.0299999999999999E-4"/>
  </r>
  <r>
    <n v="4446"/>
    <x v="0"/>
    <s v="14-15-18-19"/>
    <s v="14-15-18-19"/>
    <x v="0"/>
    <x v="4392"/>
    <n v="108.854"/>
    <n v="324.18200000000002"/>
    <n v="3.3726479999999999"/>
    <n v="0"/>
    <x v="3708"/>
    <x v="4129"/>
    <n v="42.200049999999997"/>
    <n v="-228.193648"/>
    <n v="-1.500653"/>
    <n v="42.144767999999999"/>
    <n v="-228.16352800000001"/>
    <n v="-1.498618"/>
    <n v="6.2955030000000001"/>
    <n v="2.0349999999999999E-3"/>
  </r>
  <r>
    <n v="4447"/>
    <x v="0"/>
    <s v="14-15-18-19"/>
    <s v="14-15-18-19"/>
    <x v="0"/>
    <x v="1948"/>
    <n v="120.477"/>
    <n v="256.14999999999998"/>
    <n v="3.5229949999999999"/>
    <n v="0"/>
    <x v="3709"/>
    <x v="4130"/>
    <n v="42.188989999999997"/>
    <n v="-228.68113700000001"/>
    <n v="-1.464861"/>
    <n v="42.213551000000002"/>
    <n v="-228.648865"/>
    <n v="-1.4708289999999999"/>
    <n v="4.0555009999999996"/>
    <n v="5.9680000000000002E-3"/>
  </r>
  <r>
    <n v="4448"/>
    <x v="0"/>
    <s v="14-15-18-19"/>
    <s v="14-15-18-19"/>
    <x v="0"/>
    <x v="4393"/>
    <n v="186.09"/>
    <n v="480.70299999999997"/>
    <n v="2.2981340000000001"/>
    <n v="0"/>
    <x v="3710"/>
    <x v="4131"/>
    <n v="42.219503000000003"/>
    <n v="-229.126026"/>
    <n v="-1.448815"/>
    <n v="42.299914999999999"/>
    <n v="-229.15486100000001"/>
    <n v="-1.443973"/>
    <n v="8.5425959999999996"/>
    <n v="4.8419999999999999E-3"/>
  </r>
  <r>
    <n v="4449"/>
    <x v="0"/>
    <s v="14-15-18-19"/>
    <s v="14-15-18-19"/>
    <x v="0"/>
    <x v="4394"/>
    <n v="130.964"/>
    <n v="225.98699999999999"/>
    <n v="3.2945600000000002"/>
    <n v="0"/>
    <x v="3711"/>
    <x v="4132"/>
    <n v="42.403011999999997"/>
    <n v="-229.67991699999999"/>
    <n v="-1.4206270000000001"/>
    <n v="42.401122999999998"/>
    <n v="-229.69364899999999"/>
    <n v="-1.4190430000000001"/>
    <n v="1.3861870000000001"/>
    <n v="1.5839999999999999E-3"/>
  </r>
  <r>
    <n v="4450"/>
    <x v="0"/>
    <s v="14-15-18-19"/>
    <s v="14-15-18-19"/>
    <x v="0"/>
    <x v="4395"/>
    <n v="169.983"/>
    <n v="232.64400000000001"/>
    <n v="3.8114789999999998"/>
    <n v="0"/>
    <x v="3712"/>
    <x v="4133"/>
    <n v="42.464689"/>
    <n v="-230.41110900000001"/>
    <n v="-1.3912150000000001"/>
    <n v="42.56118"/>
    <n v="-230.47747799999999"/>
    <n v="-1.3912819999999999"/>
    <n v="11.711259"/>
    <n v="6.7999999999999999E-5"/>
  </r>
  <r>
    <n v="4451"/>
    <x v="0"/>
    <s v="14-15-18-19"/>
    <s v="14-15-18-19"/>
    <x v="0"/>
    <x v="4396"/>
    <n v="188.482"/>
    <n v="257.33499999999998"/>
    <n v="3.6437879999999998"/>
    <n v="0"/>
    <x v="3713"/>
    <x v="4134"/>
    <n v="42.750480000000003"/>
    <n v="-231.134074"/>
    <n v="-1.3682609999999999"/>
    <n v="42.710506000000002"/>
    <n v="-231.11099200000001"/>
    <n v="-1.365558"/>
    <n v="4.6158789999999996"/>
    <n v="2.7030000000000001E-3"/>
  </r>
  <r>
    <n v="4452"/>
    <x v="0"/>
    <s v="14-15-18-19"/>
    <s v="14-15-18-19"/>
    <x v="0"/>
    <x v="4397"/>
    <n v="172.30099999999999"/>
    <n v="352.02300000000002"/>
    <n v="3.5334729999999999"/>
    <n v="0"/>
    <x v="3714"/>
    <x v="4135"/>
    <n v="42.829751000000002"/>
    <n v="-231.74964900000001"/>
    <n v="-1.3355250000000001"/>
    <n v="42.893718999999997"/>
    <n v="-231.77827500000001"/>
    <n v="-1.330465"/>
    <n v="7.0080660000000004"/>
    <n v="5.0600000000000003E-3"/>
  </r>
  <r>
    <n v="4453"/>
    <x v="0"/>
    <s v="14-15-18-19"/>
    <s v="14-15-18-19"/>
    <x v="0"/>
    <x v="4398"/>
    <n v="184.90700000000001"/>
    <n v="322.065"/>
    <n v="4.9841550000000003"/>
    <n v="0"/>
    <x v="3715"/>
    <x v="4136"/>
    <n v="43.165129"/>
    <n v="-232.49821499999999"/>
    <n v="-1.289714"/>
    <n v="43.118343000000003"/>
    <n v="-232.47297699999999"/>
    <n v="-1.287938"/>
    <n v="5.3158859999999999"/>
    <n v="1.776E-3"/>
  </r>
  <r>
    <n v="4454"/>
    <x v="0"/>
    <s v="14-15-18-19"/>
    <s v="14-15-18-19"/>
    <x v="0"/>
    <x v="4399"/>
    <n v="188.167"/>
    <n v="295.14299999999997"/>
    <n v="7.244103"/>
    <n v="0"/>
    <x v="3716"/>
    <x v="4137"/>
    <n v="43.551738999999998"/>
    <n v="-233.37236899999999"/>
    <n v="-1.2151209999999999"/>
    <n v="43.47916"/>
    <n v="-233.40315200000001"/>
    <n v="-1.2202200000000001"/>
    <n v="7.8837320000000002"/>
    <n v="5.1000000000000004E-3"/>
  </r>
  <r>
    <n v="4455"/>
    <x v="0"/>
    <s v="14-15-18-19"/>
    <s v="14-15-18-19"/>
    <x v="0"/>
    <x v="4400"/>
    <n v="186.321"/>
    <n v="309.30500000000001"/>
    <n v="5.1108849999999997"/>
    <n v="0"/>
    <x v="3717"/>
    <x v="4138"/>
    <n v="43.776217000000003"/>
    <n v="-234.07850300000001"/>
    <n v="-1.1653340000000001"/>
    <n v="43.789104000000002"/>
    <n v="-234.07475299999999"/>
    <n v="-1.164369"/>
    <n v="1.342201"/>
    <n v="9.6500000000000004E-4"/>
  </r>
  <r>
    <n v="4456"/>
    <x v="0"/>
    <s v="14-15-18-19"/>
    <s v="14-15-18-19"/>
    <x v="0"/>
    <x v="4401"/>
    <n v="145.18799999999999"/>
    <n v="327.202"/>
    <n v="5.5221359999999997"/>
    <n v="0"/>
    <x v="3718"/>
    <x v="4139"/>
    <n v="44.163024"/>
    <n v="-234.70715899999999"/>
    <n v="-1.1086940000000001"/>
    <n v="44.13073"/>
    <n v="-234.71345500000001"/>
    <n v="-1.107129"/>
    <n v="3.2902770000000001"/>
    <n v="1.565E-3"/>
  </r>
  <r>
    <n v="4457"/>
    <x v="0"/>
    <s v="14-15-18-19"/>
    <s v="14-15-18-19"/>
    <x v="0"/>
    <x v="4402"/>
    <n v="121.134"/>
    <n v="323.96899999999999"/>
    <n v="5.0592230000000002"/>
    <n v="0"/>
    <x v="3719"/>
    <x v="4140"/>
    <n v="44.553443000000001"/>
    <n v="-235.33178599999999"/>
    <n v="-1.046136"/>
    <n v="44.50367"/>
    <n v="-235.321304"/>
    <n v="-1.0483469999999999"/>
    <n v="5.0864929999999999"/>
    <n v="2.2109999999999999E-3"/>
  </r>
  <r>
    <n v="4458"/>
    <x v="0"/>
    <s v="14-15-18-19"/>
    <s v="14-15-18-19"/>
    <x v="0"/>
    <x v="4403"/>
    <n v="107.846"/>
    <n v="312.90199999999999"/>
    <n v="4.6318130000000002"/>
    <n v="0"/>
    <x v="3720"/>
    <x v="4141"/>
    <n v="44.929558999999998"/>
    <n v="-235.94494700000001"/>
    <n v="-0.99319500000000005"/>
    <n v="44.912388"/>
    <n v="-235.90315200000001"/>
    <n v="-0.98975299999999999"/>
    <n v="4.5184579999999999"/>
    <n v="3.4420000000000002E-3"/>
  </r>
  <r>
    <n v="4459"/>
    <x v="1"/>
    <s v="14-15-18-19-25"/>
    <s v="14-15-18-19-25"/>
    <x v="0"/>
    <x v="4404"/>
    <n v="211.643"/>
    <n v="308.93700000000001"/>
    <n v="6.9919320000000003"/>
    <n v="0"/>
    <x v="3721"/>
    <x v="4142"/>
    <n v="45.279392999999999"/>
    <n v="-236.46827099999999"/>
    <n v="-0.93523599999999996"/>
    <n v="45.359977999999998"/>
    <n v="-236.46241800000001"/>
    <n v="-0.92865299999999995"/>
    <n v="8.0796620000000008"/>
    <n v="6.5830000000000003E-3"/>
  </r>
  <r>
    <n v="4460"/>
    <x v="2"/>
    <s v="14-15-18-19-25-26"/>
    <s v="14-15-18-19-25-26"/>
    <x v="0"/>
    <x v="4405"/>
    <n v="153.25700000000001"/>
    <n v="238.62100000000001"/>
    <n v="12.963088000000001"/>
    <n v="0"/>
    <x v="3722"/>
    <x v="4143"/>
    <n v="45.962484000000003"/>
    <n v="-237.16596799999999"/>
    <n v="-0.84740199999999999"/>
    <n v="46.016209000000003"/>
    <n v="-237.17146299999999"/>
    <n v="-0.84656500000000001"/>
    <n v="5.4004450000000004"/>
    <n v="8.3600000000000005E-4"/>
  </r>
  <r>
    <n v="4461"/>
    <x v="2"/>
    <s v="14-15-18-19-25-26"/>
    <s v="14-15-18-19-25-26"/>
    <x v="0"/>
    <x v="4406"/>
    <n v="159.232"/>
    <n v="425.25599999999997"/>
    <n v="9.5154460000000007"/>
    <n v="0"/>
    <x v="3723"/>
    <x v="4144"/>
    <n v="46.557882999999997"/>
    <n v="-237.681569"/>
    <n v="-0.78576500000000005"/>
    <n v="46.547843999999998"/>
    <n v="-237.66877700000001"/>
    <n v="-0.78442599999999996"/>
    <n v="1.6260349999999999"/>
    <n v="1.3389999999999999E-3"/>
  </r>
  <r>
    <n v="4462"/>
    <x v="2"/>
    <s v="14-15-18-19-25-26"/>
    <s v="14-15-18-19-25-26"/>
    <x v="0"/>
    <x v="4407"/>
    <n v="250.113"/>
    <n v="353.524"/>
    <n v="8.8212320000000002"/>
    <n v="0"/>
    <x v="3724"/>
    <x v="4145"/>
    <n v="47.077606000000003"/>
    <n v="-238.137021"/>
    <n v="-0.72132499999999999"/>
    <n v="47.106918"/>
    <n v="-238.132507"/>
    <n v="-0.72216899999999995"/>
    <n v="2.9658190000000002"/>
    <n v="8.4400000000000002E-4"/>
  </r>
  <r>
    <n v="4463"/>
    <x v="2"/>
    <s v="14-15-18-19-25-26"/>
    <s v="14-15-18-19-25-26"/>
    <x v="0"/>
    <x v="4408"/>
    <n v="179.911"/>
    <n v="411.78800000000001"/>
    <n v="9.0425920000000009"/>
    <n v="0"/>
    <x v="3725"/>
    <x v="4146"/>
    <n v="47.740310999999998"/>
    <n v="-238.53739300000001"/>
    <n v="-0.65859500000000004"/>
    <n v="47.690857000000001"/>
    <n v="-238.55929599999999"/>
    <n v="-0.661528"/>
    <n v="5.4087269999999998"/>
    <n v="2.9329999999999998E-3"/>
  </r>
  <r>
    <n v="4464"/>
    <x v="2"/>
    <s v="14-15-18-19-25-26"/>
    <s v="14-15-18-19-25-26"/>
    <x v="0"/>
    <x v="4409"/>
    <n v="144.297"/>
    <n v="235.24199999999999"/>
    <n v="8.5611010000000007"/>
    <n v="0"/>
    <x v="3726"/>
    <x v="4147"/>
    <n v="48.267073000000003"/>
    <n v="-238.95294899999999"/>
    <n v="-0.59931500000000004"/>
    <n v="48.297694999999997"/>
    <n v="-238.94778400000001"/>
    <n v="-0.59985100000000002"/>
    <n v="3.1054179999999998"/>
    <n v="5.3600000000000002E-4"/>
  </r>
  <r>
    <n v="4465"/>
    <x v="2"/>
    <s v="14-15-18-19-25-26"/>
    <s v="14-15-18-19-25-26"/>
    <x v="0"/>
    <x v="4410"/>
    <n v="183.85900000000001"/>
    <n v="309.12"/>
    <n v="8.7417459999999991"/>
    <n v="0"/>
    <x v="3727"/>
    <x v="4148"/>
    <n v="48.889068000000002"/>
    <n v="-239.314246"/>
    <n v="-0.54103599999999996"/>
    <n v="48.926994000000001"/>
    <n v="-239.29771400000001"/>
    <n v="-0.53902700000000003"/>
    <n v="4.1372730000000004"/>
    <n v="2.0089999999999999E-3"/>
  </r>
  <r>
    <n v="4466"/>
    <x v="2"/>
    <s v="14-15-18-19-25-26"/>
    <s v="14-15-18-19-25-26"/>
    <x v="0"/>
    <x v="4411"/>
    <n v="194.55"/>
    <n v="311.83699999999999"/>
    <n v="9.6093150000000005"/>
    <n v="0"/>
    <x v="3728"/>
    <x v="4149"/>
    <n v="49.70194"/>
    <n v="-239.58343300000001"/>
    <n v="-0.47583700000000001"/>
    <n v="49.577075999999998"/>
    <n v="-239.61035200000001"/>
    <n v="-0.47822599999999998"/>
    <n v="12.773306"/>
    <n v="2.3890000000000001E-3"/>
  </r>
  <r>
    <n v="4467"/>
    <x v="2"/>
    <s v="14-15-18-19-25-26"/>
    <s v="14-15-18-19-25-26"/>
    <x v="0"/>
    <x v="4412"/>
    <n v="250.00299999999999"/>
    <n v="305.44099999999997"/>
    <n v="11.120665000000001"/>
    <n v="0"/>
    <x v="3729"/>
    <x v="4150"/>
    <n v="50.527141999999998"/>
    <n v="-239.92671799999999"/>
    <n v="-0.39596700000000001"/>
    <n v="50.473213000000001"/>
    <n v="-239.965836"/>
    <n v="-0.39792499999999997"/>
    <n v="6.6621750000000004"/>
    <n v="1.9580000000000001E-3"/>
  </r>
  <r>
    <n v="4468"/>
    <x v="2"/>
    <s v="14-15-18-19-25-26"/>
    <s v="14-15-18-19-25-26"/>
    <x v="0"/>
    <x v="4413"/>
    <n v="147.001"/>
    <n v="222.06700000000001"/>
    <n v="7.4332130000000003"/>
    <n v="0"/>
    <x v="3730"/>
    <x v="4151"/>
    <n v="51.215378999999999"/>
    <n v="-240.23804699999999"/>
    <n v="-0.34481699999999998"/>
    <n v="51.163139000000001"/>
    <n v="-240.187119"/>
    <n v="-0.34009499999999998"/>
    <n v="7.2956960000000004"/>
    <n v="4.7219999999999996E-3"/>
  </r>
  <r>
    <n v="4469"/>
    <x v="2"/>
    <s v="14-15-18-19-25-26"/>
    <s v="14-15-18-19-25-26"/>
    <x v="0"/>
    <x v="947"/>
    <n v="140.73400000000001"/>
    <n v="362.45100000000002"/>
    <n v="8.3368870000000008"/>
    <n v="0"/>
    <x v="3731"/>
    <x v="4152"/>
    <n v="51.857675999999998"/>
    <n v="-240.34099900000001"/>
    <n v="-0.282472"/>
    <n v="51.863953000000002"/>
    <n v="-240.376205"/>
    <n v="-0.28799000000000002"/>
    <n v="3.5761720000000001"/>
    <n v="5.5180000000000003E-3"/>
  </r>
  <r>
    <n v="4470"/>
    <x v="2"/>
    <s v="14-15-18-19-25-26"/>
    <s v="14-15-18-19-25-26"/>
    <x v="0"/>
    <x v="4414"/>
    <n v="149.31800000000001"/>
    <n v="242.21"/>
    <n v="7.5566509999999996"/>
    <n v="0"/>
    <x v="3732"/>
    <x v="4153"/>
    <n v="52.538981999999997"/>
    <n v="-240.545974"/>
    <n v="-0.23418700000000001"/>
    <n v="52.572037000000002"/>
    <n v="-240.525116"/>
    <n v="-0.234263"/>
    <n v="3.9085030000000001"/>
    <n v="7.6000000000000004E-5"/>
  </r>
  <r>
    <n v="4471"/>
    <x v="2"/>
    <s v="14-15-18-19-25-26"/>
    <s v="14-15-18-19-25-26"/>
    <x v="0"/>
    <x v="4415"/>
    <n v="134.316"/>
    <n v="233.71899999999999"/>
    <n v="12.250705"/>
    <n v="0"/>
    <x v="3733"/>
    <x v="4154"/>
    <n v="53.346401999999998"/>
    <n v="-240.80518799999999"/>
    <n v="-0.16015699999999999"/>
    <n v="53.524867999999998"/>
    <n v="-240.661835"/>
    <n v="-0.16180800000000001"/>
    <n v="22.891100000000002"/>
    <n v="1.6509999999999999E-3"/>
  </r>
  <r>
    <n v="4472"/>
    <x v="1"/>
    <s v="15-18-19-25-26"/>
    <s v="15-18-19-25-26"/>
    <x v="0"/>
    <x v="4416"/>
    <n v="225.01599999999999"/>
    <n v="651.78"/>
    <n v="5.8168439999999997"/>
    <n v="0"/>
    <x v="3734"/>
    <x v="4155"/>
    <n v="54.241512999999998"/>
    <n v="-240.73326700000001"/>
    <n v="-0.119217"/>
    <n v="54.246197000000002"/>
    <n v="-240.73376500000001"/>
    <n v="-0.118864"/>
    <n v="0.470999"/>
    <n v="3.5300000000000002E-4"/>
  </r>
  <r>
    <n v="4473"/>
    <x v="1"/>
    <s v="15-18-19-25-26"/>
    <s v="15-18-19-25-26"/>
    <x v="0"/>
    <x v="4417"/>
    <n v="204.452"/>
    <n v="325.18200000000002"/>
    <n v="4.422396"/>
    <n v="0"/>
    <x v="3735"/>
    <x v="4156"/>
    <n v="55.016213999999998"/>
    <n v="-240.76399799999999"/>
    <n v="-8.8775999999999994E-2"/>
    <n v="54.971305999999998"/>
    <n v="-240.78656000000001"/>
    <n v="-8.7184999999999999E-2"/>
    <n v="5.0257529999999999"/>
    <n v="1.5900000000000001E-3"/>
  </r>
  <r>
    <n v="4474"/>
    <x v="1"/>
    <s v="15-18-19-25-26"/>
    <s v="15-18-19-25-26"/>
    <x v="0"/>
    <x v="4418"/>
    <n v="140.59399999999999"/>
    <n v="206.80099999999999"/>
    <n v="2.5306790000000001"/>
    <n v="0"/>
    <x v="3736"/>
    <x v="4157"/>
    <n v="55.654983000000001"/>
    <n v="-240.89793700000001"/>
    <n v="-6.4557000000000003E-2"/>
    <n v="55.697605000000003"/>
    <n v="-240.82432600000001"/>
    <n v="-6.1889E-2"/>
    <n v="8.5060149999999997"/>
    <n v="2.6679999999999998E-3"/>
  </r>
  <r>
    <n v="4475"/>
    <x v="1"/>
    <s v="15-18-19-25-26"/>
    <s v="15-18-19-25-26"/>
    <x v="0"/>
    <x v="4419"/>
    <n v="167.24600000000001"/>
    <n v="525.17399999999998"/>
    <n v="3.0753409999999999"/>
    <n v="0"/>
    <x v="3737"/>
    <x v="4158"/>
    <n v="56.452584999999999"/>
    <n v="-240.869585"/>
    <n v="-4.6300000000000001E-2"/>
    <n v="56.423664000000002"/>
    <n v="-240.84948700000001"/>
    <n v="-4.3153999999999998E-2"/>
    <n v="3.5218500000000001"/>
    <n v="3.1459999999999999E-3"/>
  </r>
  <r>
    <n v="4476"/>
    <x v="1"/>
    <s v="15-18-19-25-26"/>
    <s v="15-18-19-25-26"/>
    <x v="0"/>
    <x v="4420"/>
    <n v="114.48399999999999"/>
    <n v="230.077"/>
    <n v="4.1768729999999996"/>
    <n v="0"/>
    <x v="3738"/>
    <x v="4159"/>
    <n v="57.395944999999998"/>
    <n v="-240.894338"/>
    <n v="-2.3786000000000002E-2"/>
    <n v="57.390639999999998"/>
    <n v="-240.87084999999999"/>
    <n v="-2.5662999999999998E-2"/>
    <n v="2.4079640000000002"/>
    <n v="1.877E-3"/>
  </r>
  <r>
    <n v="4477"/>
    <x v="1"/>
    <s v="15-18-19-25-26"/>
    <s v="15-18-19-25-26"/>
    <x v="0"/>
    <x v="4421"/>
    <n v="163.45500000000001"/>
    <n v="269.84399999999999"/>
    <n v="4.4674610000000001"/>
    <n v="0"/>
    <x v="3739"/>
    <x v="4160"/>
    <n v="58.132053999999997"/>
    <n v="-240.91233199999999"/>
    <n v="-1.9400000000000001E-2"/>
    <n v="58.115535999999999"/>
    <n v="-240.88078300000001"/>
    <n v="-1.6552999999999998E-2"/>
    <n v="3.5611510000000002"/>
    <n v="2.846E-3"/>
  </r>
  <r>
    <n v="4478"/>
    <x v="1"/>
    <s v="15-18-19-25-26"/>
    <s v="15-18-19-25-26"/>
    <x v="0"/>
    <x v="4422"/>
    <n v="208.286"/>
    <n v="295.87900000000002"/>
    <n v="3.3300640000000001"/>
    <n v="0"/>
    <x v="3740"/>
    <x v="4161"/>
    <n v="58.844321000000001"/>
    <n v="-240.885165"/>
    <n v="-1.1207E-2"/>
    <n v="58.840758999999998"/>
    <n v="-240.886765"/>
    <n v="-1.1063999999999999E-2"/>
    <n v="0.39041100000000001"/>
    <n v="1.4300000000000001E-4"/>
  </r>
  <r>
    <n v="4479"/>
    <x v="1"/>
    <s v="15-18-19-25-26"/>
    <s v="15-18-19-25-26"/>
    <x v="0"/>
    <x v="4423"/>
    <n v="188.804"/>
    <n v="308.024"/>
    <n v="4.6199630000000003"/>
    <n v="0"/>
    <x v="3741"/>
    <x v="4162"/>
    <n v="59.569353"/>
    <n v="-240.89283699999999"/>
    <n v="-7.4250000000000002E-3"/>
    <n v="59.566474999999997"/>
    <n v="-240.890625"/>
    <n v="-6.4000000000000003E-3"/>
    <n v="0.36297299999999999"/>
    <n v="1.0250000000000001E-3"/>
  </r>
  <r>
    <n v="4480"/>
    <x v="1"/>
    <s v="15-18-19-25-26"/>
    <s v="15-18-19-25-26"/>
    <x v="0"/>
    <x v="4424"/>
    <n v="208.309"/>
    <n v="312.93"/>
    <n v="5.383464"/>
    <n v="0"/>
    <x v="3742"/>
    <x v="4163"/>
    <n v="60.540359000000002"/>
    <n v="-240.91985099999999"/>
    <n v="-4.0309999999999999E-3"/>
    <n v="60.534649000000002"/>
    <n v="-240.893021"/>
    <n v="-2.8519999999999999E-3"/>
    <n v="2.743147"/>
    <n v="1.178E-3"/>
  </r>
  <r>
    <n v="4481"/>
    <x v="1"/>
    <s v="15-18-19-25-26"/>
    <s v="15-18-19-25-26"/>
    <x v="0"/>
    <x v="4425"/>
    <n v="206.244"/>
    <n v="297.31599999999997"/>
    <n v="4.2753819999999996"/>
    <n v="0"/>
    <x v="3743"/>
    <x v="4164"/>
    <n v="61.254164000000003"/>
    <n v="-240.898167"/>
    <n v="-1.562E-3"/>
    <n v="61.260815000000001"/>
    <n v="-240.89370700000001"/>
    <n v="-1.8680000000000001E-3"/>
    <n v="0.80078800000000006"/>
    <n v="3.0600000000000001E-4"/>
  </r>
  <r>
    <n v="4482"/>
    <x v="1"/>
    <s v="15-18-19-25-26"/>
    <s v="15-18-19-25-26"/>
    <x v="0"/>
    <x v="4426"/>
    <n v="134.62100000000001"/>
    <n v="337.86599999999999"/>
    <n v="4.450958"/>
    <n v="0"/>
    <x v="3744"/>
    <x v="4165"/>
    <n v="61.983941999999999"/>
    <n v="-240.892391"/>
    <n v="2.5969999999999999E-3"/>
    <n v="61.986781999999998"/>
    <n v="-240.89418000000001"/>
    <n v="-4.2999999999999999E-4"/>
    <n v="0.33573199999999997"/>
    <n v="2.1670000000000001E-3"/>
  </r>
  <r>
    <n v="4483"/>
    <x v="1"/>
    <s v="15-18-19-25-26"/>
    <s v="15-18-19-25-26"/>
    <x v="0"/>
    <x v="4427"/>
    <n v="144.721"/>
    <n v="295.75299999999999"/>
    <n v="3.600698"/>
    <n v="0"/>
    <x v="3745"/>
    <x v="4166"/>
    <n v="62.706685999999998"/>
    <n v="-240.92697699999999"/>
    <n v="8.2299999999999995E-4"/>
    <n v="62.712536"/>
    <n v="-240.89392100000001"/>
    <n v="-3.01E-4"/>
    <n v="3.356954"/>
    <n v="5.2099999999999998E-4"/>
  </r>
  <r>
    <n v="4484"/>
    <x v="1"/>
    <s v="15-18-19-25-26"/>
    <s v="15-18-19-25-26"/>
    <x v="0"/>
    <x v="4428"/>
    <n v="192.59700000000001"/>
    <n v="392.34699999999998"/>
    <n v="4.6706799999999999"/>
    <n v="0"/>
    <x v="3746"/>
    <x v="4167"/>
    <n v="63.450563000000002"/>
    <n v="-240.905922"/>
    <n v="-4.7399999999999997E-4"/>
    <n v="63.438201999999997"/>
    <n v="-240.89370700000001"/>
    <n v="6.1799999999999995E-4"/>
    <n v="1.737811"/>
    <n v="1.44E-4"/>
  </r>
  <r>
    <n v="4485"/>
    <x v="1"/>
    <s v="15-18-19-25-26"/>
    <s v="15-18-19-25-26"/>
    <x v="0"/>
    <x v="4429"/>
    <n v="111.657"/>
    <n v="257.58800000000002"/>
    <n v="4.0306410000000001"/>
    <n v="0"/>
    <x v="3747"/>
    <x v="4168"/>
    <n v="64.396552"/>
    <n v="-240.89256900000001"/>
    <n v="5.4699999999999996E-4"/>
    <n v="64.405815000000004"/>
    <n v="-240.89295999999999"/>
    <n v="9.5200000000000005E-4"/>
    <n v="0.927172"/>
    <n v="4.0499999999999998E-4"/>
  </r>
  <r>
    <n v="4486"/>
    <x v="1"/>
    <s v="15-18-19-25-26"/>
    <s v="15-18-19-25-26"/>
    <x v="0"/>
    <x v="4430"/>
    <n v="154.898"/>
    <n v="354.05500000000001"/>
    <n v="3.920874"/>
    <n v="0"/>
    <x v="3748"/>
    <x v="4169"/>
    <n v="65.122482000000005"/>
    <n v="-240.87031500000001"/>
    <n v="1.879E-3"/>
    <n v="65.131645000000006"/>
    <n v="-240.89213599999999"/>
    <n v="5.9999999999999995E-4"/>
    <n v="2.3666610000000001"/>
    <n v="1.279E-3"/>
  </r>
  <r>
    <n v="4487"/>
    <x v="2"/>
    <s v="15-18-19-25-26-33"/>
    <s v="15-18-19-25-26-33"/>
    <x v="0"/>
    <x v="4431"/>
    <n v="238.35900000000001"/>
    <n v="391.84100000000001"/>
    <n v="4.6517499999999998"/>
    <n v="0"/>
    <x v="3749"/>
    <x v="4170"/>
    <n v="65.806614999999994"/>
    <n v="-240.82060799999999"/>
    <n v="-4.2690000000000002E-3"/>
    <n v="65.857535999999996"/>
    <n v="-240.891785"/>
    <n v="1.0399999999999999E-3"/>
    <n v="8.7515669999999997"/>
    <n v="3.2290000000000001E-3"/>
  </r>
  <r>
    <n v="4488"/>
    <x v="2"/>
    <s v="15-19-25-26-32-33"/>
    <s v="15-19-25-26-32-33"/>
    <x v="0"/>
    <x v="4432"/>
    <n v="146.40700000000001"/>
    <n v="323.16399999999999"/>
    <n v="4.477087"/>
    <n v="0"/>
    <x v="1607"/>
    <x v="4171"/>
    <n v="66.544257999999999"/>
    <n v="-240.92110600000001"/>
    <n v="-8.1999999999999998E-4"/>
    <n v="66.583427"/>
    <n v="-240.89125100000001"/>
    <n v="3.8200000000000002E-4"/>
    <n v="4.9250290000000003"/>
    <n v="4.3800000000000002E-4"/>
  </r>
  <r>
    <n v="4489"/>
    <x v="2"/>
    <s v="15-19-25-26-32-33"/>
    <s v="15-19-25-26-32-33"/>
    <x v="0"/>
    <x v="4433"/>
    <n v="180.715"/>
    <n v="336.76299999999998"/>
    <n v="6.2319230000000001"/>
    <n v="0"/>
    <x v="3750"/>
    <x v="4172"/>
    <n v="67.439419000000001"/>
    <n v="-240.764062"/>
    <n v="1.4009999999999999E-3"/>
    <n v="67.309296000000003"/>
    <n v="-240.891052"/>
    <n v="7.5699999999999997E-4"/>
    <n v="18.181998"/>
    <n v="6.4300000000000002E-4"/>
  </r>
  <r>
    <n v="4490"/>
    <x v="2"/>
    <s v="15-19-25-26-32-33"/>
    <s v="15-19-25-26-32-33"/>
    <x v="0"/>
    <x v="4434"/>
    <n v="177.572"/>
    <n v="202.988"/>
    <n v="4.7383689999999996"/>
    <n v="0"/>
    <x v="1213"/>
    <x v="4173"/>
    <n v="68.263893999999993"/>
    <n v="-240.91122999999999"/>
    <n v="1.6440000000000001E-3"/>
    <n v="68.277045999999999"/>
    <n v="-240.890671"/>
    <n v="6.7199999999999996E-4"/>
    <n v="2.4406690000000002"/>
    <n v="9.7199999999999999E-4"/>
  </r>
  <r>
    <n v="4491"/>
    <x v="2"/>
    <s v="15-19-25-26-32-33"/>
    <s v="15-19-25-26-32-33"/>
    <x v="0"/>
    <x v="4435"/>
    <n v="173.577"/>
    <n v="271.72699999999998"/>
    <n v="5.6629480000000001"/>
    <n v="0"/>
    <x v="3751"/>
    <x v="4174"/>
    <n v="69.015251000000006"/>
    <n v="-240.85386"/>
    <n v="-3.408E-3"/>
    <n v="69.002853000000002"/>
    <n v="-240.89030500000001"/>
    <n v="9.3999999999999994E-5"/>
    <n v="3.8494999999999999"/>
    <n v="3.3140000000000001E-3"/>
  </r>
  <r>
    <n v="4492"/>
    <x v="2"/>
    <s v="15-19-25-26-32-33"/>
    <s v="15-19-25-26-32-33"/>
    <x v="0"/>
    <x v="1116"/>
    <n v="138.23400000000001"/>
    <n v="254.58199999999999"/>
    <n v="4.4662449999999998"/>
    <n v="0"/>
    <x v="3752"/>
    <x v="2834"/>
    <n v="69.740471999999997"/>
    <n v="-240.87830600000001"/>
    <n v="5.3899999999999998E-4"/>
    <n v="69.728652999999994"/>
    <n v="-240.890289"/>
    <n v="5.44E-4"/>
    <n v="1.6831389999999999"/>
    <n v="6.0000000000000002E-6"/>
  </r>
  <r>
    <n v="4493"/>
    <x v="2"/>
    <s v="15-19-25-26-32-33"/>
    <s v="15-19-25-26-32-33"/>
    <x v="0"/>
    <x v="4436"/>
    <n v="141.39500000000001"/>
    <n v="251.76300000000001"/>
    <n v="5.0800850000000004"/>
    <n v="0"/>
    <x v="797"/>
    <x v="4175"/>
    <n v="70.415190999999993"/>
    <n v="-240.93003100000001"/>
    <n v="6.7500000000000004E-4"/>
    <n v="70.454475000000002"/>
    <n v="-240.88996900000001"/>
    <n v="1.7E-5"/>
    <n v="5.6108650000000004"/>
    <n v="6.5899999999999997E-4"/>
  </r>
  <r>
    <n v="4494"/>
    <x v="2"/>
    <s v="15-19-25-26-32-33"/>
    <s v="15-19-25-26-32-33"/>
    <x v="0"/>
    <x v="4437"/>
    <n v="141.14699999999999"/>
    <n v="271.29199999999997"/>
    <n v="4.8811039999999997"/>
    <n v="0"/>
    <x v="3753"/>
    <x v="4176"/>
    <n v="71.182542999999995"/>
    <n v="-240.89284499999999"/>
    <n v="2.0900000000000001E-4"/>
    <n v="71.180321000000006"/>
    <n v="-240.89009100000001"/>
    <n v="3.8299999999999999E-4"/>
    <n v="0.35386000000000001"/>
    <n v="1.74E-4"/>
  </r>
  <r>
    <n v="4495"/>
    <x v="1"/>
    <s v="19-25-26-32-33"/>
    <s v="19-25-26-32-33"/>
    <x v="0"/>
    <x v="4438"/>
    <n v="177.48699999999999"/>
    <n v="252.39400000000001"/>
    <n v="5.2932819999999996"/>
    <n v="0"/>
    <x v="3607"/>
    <x v="4177"/>
    <n v="72.144848999999994"/>
    <n v="-240.91611499999999"/>
    <n v="6.5799999999999999E-3"/>
    <n v="72.148116999999999"/>
    <n v="-240.89022800000001"/>
    <n v="1.8699999999999999E-4"/>
    <n v="2.6092529999999998"/>
    <n v="6.3930000000000002E-3"/>
  </r>
  <r>
    <n v="4496"/>
    <x v="1"/>
    <s v="19-25-26-32-33"/>
    <s v="19-25-26-32-33"/>
    <x v="0"/>
    <x v="4439"/>
    <n v="169.72499999999999"/>
    <n v="211.58199999999999"/>
    <n v="4.6567119999999997"/>
    <n v="0"/>
    <x v="1009"/>
    <x v="4178"/>
    <n v="72.876434000000003"/>
    <n v="-240.875844"/>
    <n v="-3.3340000000000002E-3"/>
    <n v="72.873954999999995"/>
    <n v="-240.89021299999999"/>
    <n v="-4.2000000000000002E-4"/>
    <n v="1.458162"/>
    <n v="2.9139999999999999E-3"/>
  </r>
  <r>
    <n v="4497"/>
    <x v="1"/>
    <s v="19-25-26-32-33"/>
    <s v="19-25-26-32-33"/>
    <x v="0"/>
    <x v="4440"/>
    <n v="124.57599999999999"/>
    <n v="249.48599999999999"/>
    <n v="4.3609150000000003"/>
    <n v="0"/>
    <x v="3754"/>
    <x v="4179"/>
    <n v="73.580353000000002"/>
    <n v="-240.95253500000001"/>
    <n v="3.7559999999999998E-3"/>
    <n v="73.599800000000002"/>
    <n v="-240.890503"/>
    <n v="4.6E-5"/>
    <n v="6.5008610000000004"/>
    <n v="3.7100000000000002E-3"/>
  </r>
  <r>
    <n v="4498"/>
    <x v="1"/>
    <s v="19-25-26-32-33"/>
    <s v="19-25-26-32-33"/>
    <x v="0"/>
    <x v="4441"/>
    <n v="116.414"/>
    <n v="233.74"/>
    <n v="3.3247049999999998"/>
    <n v="0"/>
    <x v="3755"/>
    <x v="4180"/>
    <n v="74.302396000000002"/>
    <n v="-240.91672399999999"/>
    <n v="-7.94E-4"/>
    <n v="74.325607000000005"/>
    <n v="-240.890503"/>
    <n v="-4.73E-4"/>
    <n v="3.5018099999999999"/>
    <n v="3.21E-4"/>
  </r>
  <r>
    <n v="4499"/>
    <x v="1"/>
    <s v="19-25-26-32-33"/>
    <s v="19-25-26-32-33"/>
    <x v="0"/>
    <x v="4442"/>
    <n v="159.15899999999999"/>
    <n v="248.40799999999999"/>
    <n v="4.6232610000000003"/>
    <n v="0"/>
    <x v="710"/>
    <x v="4181"/>
    <n v="75.062460999999999"/>
    <n v="-240.87409099999999"/>
    <n v="-1.011E-3"/>
    <n v="75.051422000000002"/>
    <n v="-240.89080799999999"/>
    <n v="4.3000000000000002E-5"/>
    <n v="2.003279"/>
    <n v="9.6900000000000003E-4"/>
  </r>
  <r>
    <n v="4500"/>
    <x v="1"/>
    <s v="19-25-26-32-33"/>
    <s v="19-25-26-32-33"/>
    <x v="0"/>
    <x v="4443"/>
    <n v="129.226"/>
    <n v="343.077"/>
    <n v="3.797228"/>
    <n v="0"/>
    <x v="561"/>
    <x v="4182"/>
    <n v="75.772964999999999"/>
    <n v="-240.88759400000001"/>
    <n v="-1.049E-3"/>
    <n v="75.777266999999995"/>
    <n v="-240.89080799999999"/>
    <n v="-4.73E-4"/>
    <n v="0.53707800000000006"/>
    <n v="5.7600000000000001E-4"/>
  </r>
  <r>
    <n v="4501"/>
    <x v="1"/>
    <s v="19-25-26-32-33"/>
    <s v="19-25-26-32-33"/>
    <x v="0"/>
    <x v="4444"/>
    <n v="112.833"/>
    <n v="216.988"/>
    <n v="5.2815659999999998"/>
    <n v="0"/>
    <x v="1205"/>
    <x v="4183"/>
    <n v="76.762435999999994"/>
    <n v="-240.87076300000001"/>
    <n v="1.441E-3"/>
    <n v="76.745063999999999"/>
    <n v="-240.891144"/>
    <n v="-5.6099999999999998E-4"/>
    <n v="2.6780339999999998"/>
    <n v="8.8000000000000003E-4"/>
  </r>
  <r>
    <n v="4502"/>
    <x v="1"/>
    <s v="19-25-26-32-33"/>
    <s v="19-25-26-32-33"/>
    <x v="0"/>
    <x v="4445"/>
    <n v="195.53399999999999"/>
    <n v="285.774"/>
    <n v="3.9886110000000001"/>
    <n v="0"/>
    <x v="2494"/>
    <x v="4184"/>
    <n v="77.456592999999998"/>
    <n v="-240.892109"/>
    <n v="-1.34E-3"/>
    <n v="77.470909000000006"/>
    <n v="-240.89163199999999"/>
    <n v="-1.34E-4"/>
    <n v="1.4324220000000001"/>
    <n v="1.206E-3"/>
  </r>
  <r>
    <n v="4503"/>
    <x v="1"/>
    <s v="19-25-26-32-33"/>
    <s v="19-25-26-32-33"/>
    <x v="0"/>
    <x v="4446"/>
    <n v="139.726"/>
    <n v="226.47499999999999"/>
    <n v="3.8989859999999998"/>
    <n v="0"/>
    <x v="1009"/>
    <x v="2410"/>
    <n v="78.191021000000006"/>
    <n v="-240.899798"/>
    <n v="1.6799999999999999E-4"/>
    <n v="78.196753999999999"/>
    <n v="-240.89181500000001"/>
    <n v="-6.5600000000000001E-4"/>
    <n v="0.98283900000000002"/>
    <n v="4.8799999999999999E-4"/>
  </r>
  <r>
    <n v="4504"/>
    <x v="1"/>
    <s v="19-25-26-32-33"/>
    <s v="19-25-26-32-33"/>
    <x v="0"/>
    <x v="4447"/>
    <n v="159.15799999999999"/>
    <n v="372.81"/>
    <n v="3.771236"/>
    <n v="0"/>
    <x v="556"/>
    <x v="4185"/>
    <n v="78.922021000000001"/>
    <n v="-240.89360199999999"/>
    <n v="-4.5300000000000001E-4"/>
    <n v="78.922591999999995"/>
    <n v="-240.89231899999999"/>
    <n v="-2.14E-4"/>
    <n v="0.14046900000000001"/>
    <n v="2.3900000000000001E-4"/>
  </r>
  <r>
    <n v="4505"/>
    <x v="1"/>
    <s v="19-25-26-32-33"/>
    <s v="19-25-26-32-33"/>
    <x v="0"/>
    <x v="4303"/>
    <n v="204.58099999999999"/>
    <n v="283.64400000000001"/>
    <n v="4.123094"/>
    <n v="0"/>
    <x v="718"/>
    <x v="4186"/>
    <n v="79.630702999999997"/>
    <n v="-240.90638799999999"/>
    <n v="7.9600000000000005E-4"/>
    <n v="79.648437999999999"/>
    <n v="-240.892471"/>
    <n v="-6.9099999999999999E-4"/>
    <n v="2.2543069999999998"/>
    <n v="1.05E-4"/>
  </r>
  <r>
    <n v="4506"/>
    <x v="1"/>
    <s v="19-25-26-32-33"/>
    <s v="19-25-26-32-33"/>
    <x v="0"/>
    <x v="4448"/>
    <n v="114.30200000000001"/>
    <n v="230.946"/>
    <n v="4.950977"/>
    <n v="0"/>
    <x v="719"/>
    <x v="987"/>
    <n v="80.626444000000006"/>
    <n v="-240.885481"/>
    <n v="-1.0660000000000001E-3"/>
    <n v="80.616234000000006"/>
    <n v="-240.89292900000001"/>
    <n v="-6.7299999999999999E-4"/>
    <n v="1.2638229999999999"/>
    <n v="3.9399999999999998E-4"/>
  </r>
  <r>
    <n v="4507"/>
    <x v="1"/>
    <s v="19-25-26-32-33"/>
    <s v="19-25-26-32-33"/>
    <x v="0"/>
    <x v="4449"/>
    <n v="152.18199999999999"/>
    <n v="300.28199999999998"/>
    <n v="3.7340680000000002"/>
    <n v="0"/>
    <x v="720"/>
    <x v="4187"/>
    <n v="81.359438999999995"/>
    <n v="-240.87136899999999"/>
    <n v="-1.7880000000000001E-3"/>
    <n v="81.342078999999998"/>
    <n v="-240.89343299999999"/>
    <n v="-1.9100000000000001E-4"/>
    <n v="2.8074789999999998"/>
    <n v="1.5969999999999999E-3"/>
  </r>
  <r>
    <n v="4508"/>
    <x v="1"/>
    <s v="19-25-26-32-33"/>
    <s v="19-25-26-32-33"/>
    <x v="0"/>
    <x v="4450"/>
    <n v="185.273"/>
    <n v="272.08499999999998"/>
    <n v="4.396992"/>
    <n v="0"/>
    <x v="1013"/>
    <x v="199"/>
    <n v="82.073035000000004"/>
    <n v="-240.89336700000001"/>
    <n v="-1.5269999999999999E-3"/>
    <n v="82.067886000000001"/>
    <n v="-240.893631"/>
    <n v="-6.8099999999999996E-4"/>
    <n v="0.51553599999999999"/>
    <n v="8.4599999999999996E-4"/>
  </r>
  <r>
    <n v="4509"/>
    <x v="1"/>
    <s v="19-25-26-32-33"/>
    <s v="19-25-26-32-33"/>
    <x v="0"/>
    <x v="4451"/>
    <n v="207.58699999999999"/>
    <n v="302.02499999999998"/>
    <n v="3.7694930000000002"/>
    <n v="0"/>
    <x v="716"/>
    <x v="1017"/>
    <n v="82.783344"/>
    <n v="-240.91889399999999"/>
    <n v="4.86E-4"/>
    <n v="82.793685999999994"/>
    <n v="-240.89413500000001"/>
    <n v="-2.02E-4"/>
    <n v="2.6832389999999999"/>
    <n v="2.8400000000000002E-4"/>
  </r>
  <r>
    <n v="4510"/>
    <x v="1"/>
    <s v="19-25-26-32-33"/>
    <s v="19-25-26-32-33"/>
    <x v="0"/>
    <x v="4452"/>
    <n v="112.35899999999999"/>
    <n v="257.13"/>
    <n v="3.4445130000000002"/>
    <n v="0"/>
    <x v="723"/>
    <x v="4188"/>
    <n v="83.475436999999999"/>
    <n v="-240.91104799999999"/>
    <n v="3.3279999999999998E-3"/>
    <n v="83.519492999999997"/>
    <n v="-240.894318"/>
    <n v="-7.2900000000000005E-4"/>
    <n v="4.7126089999999996"/>
    <n v="2.5990000000000002E-3"/>
  </r>
  <r>
    <n v="4511"/>
    <x v="0"/>
    <s v="25-26-32-33"/>
    <s v="25-26-32-33"/>
    <x v="0"/>
    <x v="4453"/>
    <n v="104.90600000000001"/>
    <n v="324.76799999999997"/>
    <n v="4.294441"/>
    <n v="0"/>
    <x v="715"/>
    <x v="4189"/>
    <n v="84.451115000000001"/>
    <n v="-240.926905"/>
    <n v="8.1840000000000003E-3"/>
    <n v="84.487228000000002"/>
    <n v="-240.89475999999999"/>
    <n v="-7.54E-4"/>
    <n v="4.834784"/>
    <n v="7.43E-3"/>
  </r>
  <r>
    <n v="4512"/>
    <x v="0"/>
    <s v="25-26-32-33"/>
    <s v="25-26-32-33"/>
    <x v="0"/>
    <x v="4454"/>
    <n v="101.435"/>
    <n v="226.178"/>
    <n v="3.3605290000000001"/>
    <n v="0"/>
    <x v="555"/>
    <x v="4190"/>
    <n v="85.282994000000002"/>
    <n v="-240.82484299999999"/>
    <n v="6.3100000000000005E-4"/>
    <n v="85.213027999999994"/>
    <n v="-240.89529400000001"/>
    <n v="-2.6600000000000001E-4"/>
    <n v="9.9291"/>
    <n v="3.6499999999999998E-4"/>
  </r>
  <r>
    <n v="4513"/>
    <x v="0"/>
    <s v="25-26-32-33"/>
    <s v="25-26-32-33"/>
    <x v="0"/>
    <x v="4455"/>
    <n v="169.97499999999999"/>
    <n v="211.68299999999999"/>
    <n v="2.5088650000000001"/>
    <n v="0"/>
    <x v="144"/>
    <x v="782"/>
    <n v="85.889125000000007"/>
    <n v="-240.93905699999999"/>
    <n v="1.176E-3"/>
    <n v="85.938828000000001"/>
    <n v="-240.89546200000001"/>
    <n v="-7.45E-4"/>
    <n v="6.6113090000000003"/>
    <n v="4.3100000000000001E-4"/>
  </r>
  <r>
    <n v="4514"/>
    <x v="0"/>
    <s v="25-26-32-33"/>
    <s v="25-26-32-33"/>
    <x v="0"/>
    <x v="4456"/>
    <n v="177.51599999999999"/>
    <n v="591.16300000000001"/>
    <n v="3.3217840000000001"/>
    <n v="0"/>
    <x v="557"/>
    <x v="4191"/>
    <n v="86.673109999999994"/>
    <n v="-240.90157300000001"/>
    <n v="-1.606E-3"/>
    <n v="86.664626999999996"/>
    <n v="-240.89601099999999"/>
    <n v="-2.9100000000000003E-4"/>
    <n v="1.014332"/>
    <n v="1.3159999999999999E-3"/>
  </r>
  <r>
    <n v="4515"/>
    <x v="0"/>
    <s v="25-26-32-33"/>
    <s v="25-26-32-33"/>
    <x v="0"/>
    <x v="12"/>
    <n v="556.17499999999995"/>
    <n v="420.82100000000003"/>
    <n v="3.0078420000000001"/>
    <n v="0"/>
    <x v="723"/>
    <x v="1999"/>
    <n v="87.404712000000004"/>
    <n v="-240.90583599999999"/>
    <n v="-2.928E-3"/>
    <n v="87.390427000000003"/>
    <n v="-240.89636200000001"/>
    <n v="-8.3799999999999999E-4"/>
    <n v="1.7140899999999999"/>
    <n v="2.0899999999999998E-3"/>
  </r>
  <r>
    <n v="4516"/>
    <x v="0"/>
    <s v="25-26-32-33"/>
    <s v="25-26-32-33"/>
    <x v="0"/>
    <x v="4457"/>
    <n v="97.831999999999994"/>
    <n v="603.51800000000003"/>
    <n v="3.7960509999999998"/>
    <n v="0"/>
    <x v="558"/>
    <x v="4192"/>
    <n v="88.390393000000003"/>
    <n v="-240.90465900000001"/>
    <n v="-6.3550000000000004E-3"/>
    <n v="88.358161999999993"/>
    <n v="-240.89704900000001"/>
    <n v="-9.1299999999999997E-4"/>
    <n v="3.311709"/>
    <n v="5.4419999999999998E-3"/>
  </r>
  <r>
    <n v="4517"/>
    <x v="0"/>
    <s v="25-26-32-33"/>
    <s v="25-26-32-33"/>
    <x v="0"/>
    <x v="4458"/>
    <n v="137.934"/>
    <n v="228.46199999999999"/>
    <n v="2.5046140000000001"/>
    <n v="0"/>
    <x v="1016"/>
    <x v="4193"/>
    <n v="89.087125"/>
    <n v="-240.90915899999999"/>
    <n v="1.07E-3"/>
    <n v="89.083961000000002"/>
    <n v="-240.897705"/>
    <n v="-4.1899999999999999E-4"/>
    <n v="1.188334"/>
    <n v="6.5099999999999999E-4"/>
  </r>
  <r>
    <n v="4518"/>
    <x v="0"/>
    <s v="25-26-32-33"/>
    <s v="25-26-32-33"/>
    <x v="0"/>
    <x v="4459"/>
    <n v="107.74"/>
    <n v="314.85000000000002"/>
    <n v="2.6501800000000002"/>
    <n v="0"/>
    <x v="152"/>
    <x v="4194"/>
    <n v="89.810759000000004"/>
    <n v="-240.905069"/>
    <n v="-1.7830000000000001E-3"/>
    <n v="89.809760999999995"/>
    <n v="-240.89799500000001"/>
    <n v="-8.8199999999999997E-4"/>
    <n v="0.71438999999999997"/>
    <n v="8.9999999999999998E-4"/>
  </r>
  <r>
    <n v="4519"/>
    <x v="0"/>
    <s v="25-26-32-33"/>
    <s v="25-26-32-33"/>
    <x v="0"/>
    <x v="4460"/>
    <n v="161.32599999999999"/>
    <n v="220.691"/>
    <n v="3.237555"/>
    <n v="0"/>
    <x v="561"/>
    <x v="1522"/>
    <n v="90.585983999999996"/>
    <n v="-240.89138500000001"/>
    <n v="2.7260000000000001E-3"/>
    <n v="90.535561000000001"/>
    <n v="-240.89871199999999"/>
    <n v="-3.8200000000000002E-4"/>
    <n v="5.0953480000000004"/>
    <n v="2.3440000000000002E-3"/>
  </r>
  <r>
    <n v="4520"/>
    <x v="0"/>
    <s v="25-26-32-33"/>
    <s v="25-26-32-33"/>
    <x v="0"/>
    <x v="4461"/>
    <n v="112.28"/>
    <n v="215.565"/>
    <n v="3.6636549999999999"/>
    <n v="0"/>
    <x v="147"/>
    <x v="2170"/>
    <n v="91.518859000000006"/>
    <n v="-240.88983500000001"/>
    <n v="1.5250000000000001E-3"/>
    <n v="91.503296000000006"/>
    <n v="-240.899384"/>
    <n v="-4.0499999999999998E-4"/>
    <n v="1.825877"/>
    <n v="1.119E-3"/>
  </r>
  <r>
    <n v="4521"/>
    <x v="0"/>
    <s v="25-26-32-33"/>
    <s v="25-26-32-33"/>
    <x v="0"/>
    <x v="4462"/>
    <n v="127.321"/>
    <n v="345.01299999999998"/>
    <n v="3.193845"/>
    <n v="0"/>
    <x v="720"/>
    <x v="4195"/>
    <n v="92.228470000000002"/>
    <n v="-240.91755499999999"/>
    <n v="-4.326E-3"/>
    <n v="92.229102999999995"/>
    <n v="-240.899734"/>
    <n v="-9.3599999999999998E-4"/>
    <n v="1.783161"/>
    <n v="3.3899999999999998E-3"/>
  </r>
  <r>
    <n v="4522"/>
    <x v="0"/>
    <s v="25-26-32-33"/>
    <s v="25-26-32-33"/>
    <x v="0"/>
    <x v="4463"/>
    <n v="125.086"/>
    <n v="260.435"/>
    <n v="3.2002259999999998"/>
    <n v="0"/>
    <x v="150"/>
    <x v="4196"/>
    <n v="92.977134000000007"/>
    <n v="-240.86271099999999"/>
    <n v="6.2399999999999999E-4"/>
    <n v="92.954903000000002"/>
    <n v="-240.900406"/>
    <n v="-4.3100000000000001E-4"/>
    <n v="4.376214"/>
    <n v="1.93E-4"/>
  </r>
  <r>
    <n v="4523"/>
    <x v="1"/>
    <s v="25-26-32-33-40"/>
    <s v="25-26-32-33-40"/>
    <x v="0"/>
    <x v="4464"/>
    <n v="195.41300000000001"/>
    <n v="295.58300000000003"/>
    <n v="3.5827939999999998"/>
    <n v="0"/>
    <x v="720"/>
    <x v="4197"/>
    <n v="93.650225000000006"/>
    <n v="-240.937254"/>
    <n v="-1.7179999999999999E-3"/>
    <n v="93.680701999999997"/>
    <n v="-240.90062"/>
    <n v="-8.7000000000000001E-4"/>
    <n v="4.7654509999999997"/>
    <n v="8.4900000000000004E-4"/>
  </r>
  <r>
    <n v="4524"/>
    <x v="1"/>
    <s v="25-26-32-33-40"/>
    <s v="25-26-32-33-40"/>
    <x v="0"/>
    <x v="4465"/>
    <n v="170.334"/>
    <n v="248.07400000000001"/>
    <n v="4.7022069999999996"/>
    <n v="0"/>
    <x v="558"/>
    <x v="4198"/>
    <n v="94.641506000000007"/>
    <n v="-240.91204099999999"/>
    <n v="-2.4600000000000002E-4"/>
    <n v="94.648437999999999"/>
    <n v="-240.90123"/>
    <n v="-8.7299999999999997E-4"/>
    <n v="1.2842499999999999"/>
    <n v="6.2699999999999995E-4"/>
  </r>
  <r>
    <n v="4525"/>
    <x v="1"/>
    <s v="25-26-32-33-40"/>
    <s v="25-26-32-33-40"/>
    <x v="0"/>
    <x v="4466"/>
    <n v="128.875"/>
    <n v="305.23700000000002"/>
    <n v="3.5062389999999999"/>
    <n v="0"/>
    <x v="556"/>
    <x v="4199"/>
    <n v="95.349791999999994"/>
    <n v="-240.896188"/>
    <n v="-2.6510000000000001E-3"/>
    <n v="95.374236999999994"/>
    <n v="-240.901871"/>
    <n v="-3.9100000000000002E-4"/>
    <n v="2.509674"/>
    <n v="2.2590000000000002E-3"/>
  </r>
  <r>
    <n v="4526"/>
    <x v="1"/>
    <s v="25-26-32-33-40"/>
    <s v="25-26-32-33-40"/>
    <x v="0"/>
    <x v="4467"/>
    <n v="209.70099999999999"/>
    <n v="336.58600000000001"/>
    <n v="4.8101779999999996"/>
    <n v="0"/>
    <x v="719"/>
    <x v="4200"/>
    <n v="96.094183999999998"/>
    <n v="-240.90738300000001"/>
    <n v="2.2420000000000001E-3"/>
    <n v="96.100037"/>
    <n v="-240.90214499999999"/>
    <n v="-8.8099999999999995E-4"/>
    <n v="0.78546800000000006"/>
    <n v="1.361E-3"/>
  </r>
  <r>
    <n v="4527"/>
    <x v="1"/>
    <s v="25-26-32-33-40"/>
    <s v="25-26-32-33-40"/>
    <x v="0"/>
    <x v="4468"/>
    <n v="156.887"/>
    <n v="237.137"/>
    <n v="5.2099060000000001"/>
    <n v="0"/>
    <x v="1009"/>
    <x v="4201"/>
    <n v="97.072417000000002"/>
    <n v="-240.89792399999999"/>
    <n v="-6.3299999999999999E-4"/>
    <n v="97.067772000000005"/>
    <n v="-240.90284700000001"/>
    <n v="-8.7299999999999997E-4"/>
    <n v="0.676898"/>
    <n v="2.4000000000000001E-4"/>
  </r>
  <r>
    <n v="4528"/>
    <x v="1"/>
    <s v="25-26-32-33-40"/>
    <s v="25-26-32-33-40"/>
    <x v="0"/>
    <x v="4469"/>
    <n v="154.94999999999999"/>
    <n v="238.51"/>
    <n v="3.3275779999999999"/>
    <n v="0"/>
    <x v="715"/>
    <x v="4202"/>
    <n v="97.781621000000001"/>
    <n v="-240.90553700000001"/>
    <n v="1.0970000000000001E-3"/>
    <n v="97.793571"/>
    <n v="-240.90342699999999"/>
    <n v="-3.7199999999999999E-4"/>
    <n v="1.2135640000000001"/>
    <n v="7.2499999999999995E-4"/>
  </r>
  <r>
    <n v="4529"/>
    <x v="1"/>
    <s v="25-26-32-33-40"/>
    <s v="25-26-32-33-40"/>
    <x v="0"/>
    <x v="4470"/>
    <n v="186.99600000000001"/>
    <n v="323.74200000000002"/>
    <n v="3.4928119999999998"/>
    <n v="0"/>
    <x v="561"/>
    <x v="2646"/>
    <n v="98.439306999999999"/>
    <n v="-240.95377400000001"/>
    <n v="3.7039999999999998E-3"/>
    <n v="98.519371000000007"/>
    <n v="-240.90362500000001"/>
    <n v="-8.5099999999999998E-4"/>
    <n v="9.4473070000000003"/>
    <n v="2.8540000000000002E-3"/>
  </r>
  <r>
    <n v="4530"/>
    <x v="1"/>
    <s v="25-26-32-33-40"/>
    <s v="25-26-32-33-40"/>
    <x v="0"/>
    <x v="4471"/>
    <n v="121.19499999999999"/>
    <n v="224.14400000000001"/>
    <n v="4.1417979999999996"/>
    <n v="0"/>
    <x v="722"/>
    <x v="4203"/>
    <n v="99.251704000000004"/>
    <n v="-240.901735"/>
    <n v="3.4600000000000001E-4"/>
    <n v="99.245170999999999"/>
    <n v="-240.90419"/>
    <n v="-3.4099999999999999E-4"/>
    <n v="0.69794699999999998"/>
    <n v="5.0000000000000004E-6"/>
  </r>
  <r>
    <n v="4531"/>
    <x v="1"/>
    <s v="25-26-32-33-40"/>
    <s v="25-26-32-33-40"/>
    <x v="0"/>
    <x v="4472"/>
    <n v="217.58799999999999"/>
    <n v="299.73200000000003"/>
    <n v="5.711201"/>
    <n v="0"/>
    <x v="724"/>
    <x v="4204"/>
    <n v="100.20178799999999"/>
    <n v="-240.92434600000001"/>
    <n v="-1.604E-3"/>
    <n v="100.212906"/>
    <n v="-240.90479999999999"/>
    <n v="-3.5500000000000001E-4"/>
    <n v="2.2485919999999999"/>
    <n v="1.2489999999999999E-3"/>
  </r>
  <r>
    <n v="4532"/>
    <x v="1"/>
    <s v="25-26-32-33-40"/>
    <s v="25-26-32-33-40"/>
    <x v="0"/>
    <x v="4473"/>
    <n v="157.08000000000001"/>
    <n v="269.55200000000002"/>
    <n v="3.969284"/>
    <n v="0"/>
    <x v="722"/>
    <x v="4205"/>
    <n v="100.94215800000001"/>
    <n v="-240.908255"/>
    <n v="5.6300000000000002E-4"/>
    <n v="100.938705"/>
    <n v="-240.90509"/>
    <n v="-8.4199999999999998E-4"/>
    <n v="0.468393"/>
    <n v="2.7999999999999998E-4"/>
  </r>
  <r>
    <n v="4533"/>
    <x v="1"/>
    <s v="25-26-32-33-40"/>
    <s v="25-26-32-33-40"/>
    <x v="0"/>
    <x v="4474"/>
    <n v="204.52699999999999"/>
    <n v="190.20599999999999"/>
    <n v="3.6477520000000001"/>
    <n v="0"/>
    <x v="556"/>
    <x v="1526"/>
    <n v="101.65804"/>
    <n v="-240.91672800000001"/>
    <n v="-1.07E-3"/>
    <n v="101.664513"/>
    <n v="-240.90564000000001"/>
    <n v="-3.3E-4"/>
    <n v="1.283927"/>
    <n v="7.3999999999999999E-4"/>
  </r>
  <r>
    <n v="4534"/>
    <x v="1"/>
    <s v="25-26-32-33-40"/>
    <s v="25-26-32-33-40"/>
    <x v="0"/>
    <x v="4475"/>
    <n v="204.315"/>
    <n v="186.55799999999999"/>
    <n v="3.2453129999999999"/>
    <n v="0"/>
    <x v="147"/>
    <x v="4206"/>
    <n v="102.328917"/>
    <n v="-240.98128800000001"/>
    <n v="-7.0340000000000003E-3"/>
    <n v="102.39031199999999"/>
    <n v="-240.905991"/>
    <n v="-8.5899999999999995E-4"/>
    <n v="9.7154450000000008"/>
    <n v="6.1749999999999999E-3"/>
  </r>
  <r>
    <n v="4535"/>
    <x v="1"/>
    <s v="25-26-32-33-40"/>
    <s v="25-26-32-33-40"/>
    <x v="0"/>
    <x v="4476"/>
    <n v="215.446"/>
    <n v="293.35000000000002"/>
    <n v="4.6181910000000004"/>
    <n v="0"/>
    <x v="151"/>
    <x v="719"/>
    <n v="103.350469"/>
    <n v="-240.91232600000001"/>
    <n v="-1.286E-3"/>
    <n v="103.358047"/>
    <n v="-240.906464"/>
    <n v="-8.1800000000000004E-4"/>
    <n v="0.95809699999999998"/>
    <n v="4.6799999999999999E-4"/>
  </r>
  <r>
    <n v="4536"/>
    <x v="1"/>
    <s v="25-26-32-33-40"/>
    <s v="25-26-32-33-40"/>
    <x v="0"/>
    <x v="4477"/>
    <n v="127.152"/>
    <n v="313.48700000000002"/>
    <n v="3.7819060000000002"/>
    <n v="0"/>
    <x v="147"/>
    <x v="2947"/>
    <n v="104.11083000000001"/>
    <n v="-240.88487599999999"/>
    <n v="-7.4200000000000004E-4"/>
    <n v="104.08384700000001"/>
    <n v="-240.90708900000001"/>
    <n v="-3.5E-4"/>
    <n v="3.4949650000000001"/>
    <n v="3.9199999999999999E-4"/>
  </r>
  <r>
    <n v="4537"/>
    <x v="1"/>
    <s v="25-26-32-33-40"/>
    <s v="25-26-32-33-40"/>
    <x v="0"/>
    <x v="4478"/>
    <n v="192.542"/>
    <n v="359.48099999999999"/>
    <n v="3.5387710000000001"/>
    <n v="0"/>
    <x v="719"/>
    <x v="4207"/>
    <n v="104.80308599999999"/>
    <n v="-240.91402299999999"/>
    <n v="-8.9400000000000005E-4"/>
    <n v="104.809647"/>
    <n v="-240.90739400000001"/>
    <n v="-8.6799999999999996E-4"/>
    <n v="0.93264100000000005"/>
    <n v="2.5999999999999998E-5"/>
  </r>
  <r>
    <n v="4538"/>
    <x v="1"/>
    <s v="25-26-32-33-40"/>
    <s v="25-26-32-33-40"/>
    <x v="0"/>
    <x v="4479"/>
    <n v="217.70599999999999"/>
    <n v="340.52699999999999"/>
    <n v="3.3698709999999998"/>
    <n v="0"/>
    <x v="3756"/>
    <x v="4208"/>
    <n v="105.527385"/>
    <n v="-240.91095899999999"/>
    <n v="1.83E-4"/>
    <n v="105.53544599999999"/>
    <n v="-240.90794399999999"/>
    <n v="-3.4200000000000002E-4"/>
    <n v="0.86062899999999998"/>
    <n v="1.5899999999999999E-4"/>
  </r>
  <r>
    <n v="4539"/>
    <x v="1"/>
    <s v="25-26-32-33-40"/>
    <s v="25-26-32-33-40"/>
    <x v="0"/>
    <x v="4480"/>
    <n v="113.81699999999999"/>
    <n v="216.649"/>
    <n v="4.6607960000000004"/>
    <n v="0"/>
    <x v="3757"/>
    <x v="4209"/>
    <n v="106.48129900000001"/>
    <n v="-240.90599800000001"/>
    <n v="3.9439999999999996E-3"/>
    <n v="106.502037"/>
    <n v="-240.908478"/>
    <n v="-3.1100000000000002E-4"/>
    <n v="2.0885410000000002"/>
    <n v="3.6329999999999999E-3"/>
  </r>
  <r>
    <n v="4540"/>
    <x v="1"/>
    <s v="25-26-32-33-40"/>
    <s v="25-26-32-33-40"/>
    <x v="0"/>
    <x v="4481"/>
    <n v="182.90100000000001"/>
    <n v="334.06400000000002"/>
    <n v="3.7662849999999999"/>
    <n v="0"/>
    <x v="3758"/>
    <x v="4210"/>
    <n v="107.198814"/>
    <n v="-240.99147600000001"/>
    <n v="-4.8349999999999999E-3"/>
    <n v="107.221619"/>
    <n v="-240.908783"/>
    <n v="-8.5599999999999999E-4"/>
    <n v="8.5779449999999997"/>
    <n v="3.98E-3"/>
  </r>
  <r>
    <n v="4541"/>
    <x v="1"/>
    <s v="25-26-32-33-40"/>
    <s v="25-26-32-33-40"/>
    <x v="0"/>
    <x v="4482"/>
    <n v="132.64500000000001"/>
    <n v="227.22200000000001"/>
    <n v="4.0316929999999997"/>
    <n v="0"/>
    <x v="3759"/>
    <x v="4211"/>
    <n v="107.953532"/>
    <n v="-240.88815500000001"/>
    <n v="3.6299999999999999E-4"/>
    <n v="107.93182400000001"/>
    <n v="-240.90947"/>
    <n v="-3.79E-4"/>
    <n v="3.0423330000000002"/>
    <n v="1.5999999999999999E-5"/>
  </r>
  <r>
    <n v="4542"/>
    <x v="1"/>
    <s v="25-26-32-33-40"/>
    <s v="25-26-32-33-40"/>
    <x v="0"/>
    <x v="4483"/>
    <n v="122.041"/>
    <n v="221.86699999999999"/>
    <n v="4.1263290000000001"/>
    <n v="0"/>
    <x v="3760"/>
    <x v="4212"/>
    <n v="108.696274"/>
    <n v="-240.870779"/>
    <n v="-2.2560000000000002E-3"/>
    <n v="108.630516"/>
    <n v="-240.90982099999999"/>
    <n v="-9.1399999999999999E-4"/>
    <n v="7.6474310000000001"/>
    <n v="1.341E-3"/>
  </r>
  <r>
    <n v="4543"/>
    <x v="1"/>
    <s v="25-26-32-33-40"/>
    <s v="25-26-32-33-40"/>
    <x v="0"/>
    <x v="4484"/>
    <n v="175.97499999999999"/>
    <n v="317.68400000000003"/>
    <n v="4.7198209999999996"/>
    <n v="0"/>
    <x v="3761"/>
    <x v="4213"/>
    <n v="109.543139"/>
    <n v="-240.873019"/>
    <n v="-3.9069999999999999E-3"/>
    <n v="109.545113"/>
    <n v="-240.91040000000001"/>
    <n v="-9.1399999999999999E-4"/>
    <n v="3.743312"/>
    <n v="2.993E-3"/>
  </r>
  <r>
    <n v="4544"/>
    <x v="1"/>
    <s v="25-26-32-33-40"/>
    <s v="25-26-32-33-40"/>
    <x v="0"/>
    <x v="4485"/>
    <n v="162.21899999999999"/>
    <n v="240.374"/>
    <n v="4.0862759999999998"/>
    <n v="0"/>
    <x v="3762"/>
    <x v="4214"/>
    <n v="110.229238"/>
    <n v="-240.88310300000001"/>
    <n v="-7.8650000000000005E-3"/>
    <n v="110.22084"/>
    <n v="-240.91095000000001"/>
    <n v="-3.2299999999999999E-4"/>
    <n v="2.9085640000000001"/>
    <n v="7.5420000000000001E-3"/>
  </r>
  <r>
    <n v="4545"/>
    <x v="1"/>
    <s v="25-26-32-33-40"/>
    <s v="25-26-32-33-40"/>
    <x v="0"/>
    <x v="4486"/>
    <n v="162.80600000000001"/>
    <n v="349.86500000000001"/>
    <n v="3.9941"/>
    <n v="0"/>
    <x v="3763"/>
    <x v="4215"/>
    <n v="110.895025"/>
    <n v="-240.84020699999999"/>
    <n v="3.7659999999999998E-3"/>
    <n v="110.889793"/>
    <n v="-240.91116299999999"/>
    <n v="-8.5800000000000004E-4"/>
    <n v="7.1148480000000003"/>
    <n v="2.908E-3"/>
  </r>
  <r>
    <n v="4546"/>
    <x v="1"/>
    <s v="25-26-32-33-40"/>
    <s v="25-26-32-33-40"/>
    <x v="0"/>
    <x v="4487"/>
    <n v="156.34800000000001"/>
    <n v="406.39699999999999"/>
    <n v="3.7207620000000001"/>
    <n v="0"/>
    <x v="3764"/>
    <x v="4216"/>
    <n v="111.54450799999999"/>
    <n v="-240.698339"/>
    <n v="1.3752E-2"/>
    <n v="111.552567"/>
    <n v="-240.911697"/>
    <n v="-3.0499999999999999E-4"/>
    <n v="21.351050999999998"/>
    <n v="1.3448E-2"/>
  </r>
  <r>
    <n v="4547"/>
    <x v="2"/>
    <s v="25-26-32-33-39-40"/>
    <s v="25-26-32-33-39-40"/>
    <x v="0"/>
    <x v="4488"/>
    <n v="196.13300000000001"/>
    <n v="225.238"/>
    <n v="6.0341430000000003"/>
    <n v="0"/>
    <x v="3765"/>
    <x v="4217"/>
    <n v="112.431785"/>
    <n v="-240.91143099999999"/>
    <n v="-1.4450000000000001E-3"/>
    <n v="112.42585800000001"/>
    <n v="-240.91213999999999"/>
    <n v="-2.7999999999999998E-4"/>
    <n v="0.59701300000000002"/>
    <n v="1.165E-3"/>
  </r>
  <r>
    <n v="4548"/>
    <x v="2"/>
    <s v="25-26-32-33-39-40"/>
    <s v="25-26-32-33-39-40"/>
    <x v="0"/>
    <x v="4489"/>
    <n v="140.898"/>
    <n v="341.63900000000001"/>
    <n v="5.4633039999999999"/>
    <n v="0"/>
    <x v="3766"/>
    <x v="4218"/>
    <n v="113.10731800000001"/>
    <n v="-240.89776800000001"/>
    <n v="-8.4899999999999993E-3"/>
    <n v="113.071922"/>
    <n v="-240.91233800000001"/>
    <n v="-8.3199999999999995E-4"/>
    <n v="3.827715"/>
    <n v="7.659E-3"/>
  </r>
  <r>
    <n v="4549"/>
    <x v="2"/>
    <s v="25-26-32-33-39-40"/>
    <s v="25-26-32-33-39-40"/>
    <x v="0"/>
    <x v="4490"/>
    <n v="132.30099999999999"/>
    <n v="217.04"/>
    <n v="3.5153789999999998"/>
    <n v="0"/>
    <x v="3767"/>
    <x v="4219"/>
    <n v="113.72802"/>
    <n v="-240.90947600000001"/>
    <n v="1.46E-4"/>
    <n v="113.709793"/>
    <n v="-240.91287199999999"/>
    <n v="-2.6200000000000003E-4"/>
    <n v="1.854015"/>
    <n v="1.17E-4"/>
  </r>
  <r>
    <n v="4550"/>
    <x v="1"/>
    <s v="26-32-33-39-40"/>
    <s v="26-32-33-39-40"/>
    <x v="0"/>
    <x v="4491"/>
    <n v="200.03899999999999"/>
    <n v="307.98"/>
    <n v="3.3678680000000001"/>
    <n v="0"/>
    <x v="3768"/>
    <x v="4220"/>
    <n v="114.35185"/>
    <n v="-240.90468899999999"/>
    <n v="-3.5720000000000001E-3"/>
    <n v="114.339569"/>
    <n v="-240.913025"/>
    <n v="-8.1499999999999997E-4"/>
    <n v="1.484286"/>
    <n v="2.7569999999999999E-3"/>
  </r>
  <r>
    <n v="4551"/>
    <x v="0"/>
    <s v="32-33-39-40"/>
    <s v="32-33-39-40"/>
    <x v="0"/>
    <x v="4492"/>
    <n v="102.86499999999999"/>
    <n v="305.67500000000001"/>
    <n v="2.5173960000000002"/>
    <n v="0"/>
    <x v="3769"/>
    <x v="4221"/>
    <n v="114.930009"/>
    <n v="-240.92043200000001"/>
    <n v="-7.358E-3"/>
    <n v="114.96172300000001"/>
    <n v="-240.91357400000001"/>
    <n v="-2.6699999999999998E-4"/>
    <n v="3.2447180000000002"/>
    <n v="7.0899999999999999E-3"/>
  </r>
  <r>
    <n v="4552"/>
    <x v="0"/>
    <s v="32-33-39-40"/>
    <s v="32-33-39-40"/>
    <x v="0"/>
    <x v="4493"/>
    <n v="104.76300000000001"/>
    <n v="293.13200000000001"/>
    <n v="2.9612210000000001"/>
    <n v="0"/>
    <x v="3770"/>
    <x v="4222"/>
    <n v="115.814481"/>
    <n v="-240.88284300000001"/>
    <n v="1.6000000000000001E-4"/>
    <n v="115.78031900000001"/>
    <n v="-240.914017"/>
    <n v="-2.5999999999999998E-4"/>
    <n v="4.6247210000000001"/>
    <n v="1.01E-4"/>
  </r>
  <r>
    <n v="4553"/>
    <x v="0"/>
    <s v="32-33-39-40"/>
    <s v="32-33-39-40"/>
    <x v="0"/>
    <x v="4494"/>
    <n v="103.845"/>
    <n v="227.57300000000001"/>
    <n v="3.051091"/>
    <n v="0"/>
    <x v="3771"/>
    <x v="4223"/>
    <n v="116.524018"/>
    <n v="-240.758679"/>
    <n v="2.0500000000000002E-3"/>
    <n v="116.386391"/>
    <n v="-240.914154"/>
    <n v="-8.61E-4"/>
    <n v="20.763898000000001"/>
    <n v="1.189E-3"/>
  </r>
  <r>
    <n v="4554"/>
    <x v="0"/>
    <s v="32-33-39-40"/>
    <s v="32-33-39-40"/>
    <x v="0"/>
    <x v="4495"/>
    <n v="104.5"/>
    <n v="288.18799999999999"/>
    <n v="2.6568849999999999"/>
    <n v="0"/>
    <x v="3772"/>
    <x v="3985"/>
    <n v="117.03513700000001"/>
    <n v="-240.86835400000001"/>
    <n v="9.8999999999999994E-5"/>
    <n v="116.98568"/>
    <n v="-240.91471899999999"/>
    <n v="-2.6600000000000001E-4"/>
    <n v="6.7791540000000001"/>
    <n v="1.66E-4"/>
  </r>
  <r>
    <n v="4555"/>
    <x v="0"/>
    <s v="32-33-39-40"/>
    <s v="32-33-39-40"/>
    <x v="0"/>
    <x v="4496"/>
    <n v="157.69399999999999"/>
    <n v="319.80500000000001"/>
    <n v="2.2235279999999999"/>
    <n v="0"/>
    <x v="3773"/>
    <x v="4224"/>
    <n v="117.555215"/>
    <n v="-240.897245"/>
    <n v="-1.9819999999999998E-3"/>
    <n v="117.578033"/>
    <n v="-240.91487100000001"/>
    <n v="-8.52E-4"/>
    <n v="2.8833250000000001"/>
    <n v="1.1299999999999999E-3"/>
  </r>
  <r>
    <n v="4556"/>
    <x v="0"/>
    <s v="32-33-39-40"/>
    <s v="32-33-39-40"/>
    <x v="0"/>
    <x v="4497"/>
    <n v="160.61500000000001"/>
    <n v="377.72800000000001"/>
    <n v="3.9470420000000002"/>
    <n v="0"/>
    <x v="3774"/>
    <x v="4225"/>
    <n v="118.47087000000001"/>
    <n v="-240.766121"/>
    <n v="3.3240000000000001E-3"/>
    <n v="118.356911"/>
    <n v="-240.91532900000001"/>
    <n v="-8.7000000000000001E-4"/>
    <n v="18.774889000000002"/>
    <n v="2.454E-3"/>
  </r>
  <r>
    <n v="4557"/>
    <x v="0"/>
    <s v="32-33-39-40"/>
    <s v="32-33-39-40"/>
    <x v="0"/>
    <x v="4498"/>
    <n v="133.012"/>
    <n v="420.68400000000003"/>
    <n v="2.1142210000000001"/>
    <n v="0"/>
    <x v="3775"/>
    <x v="4226"/>
    <n v="118.904495"/>
    <n v="-240.965812"/>
    <n v="-2.1770000000000001E-3"/>
    <n v="118.932945"/>
    <n v="-240.91583299999999"/>
    <n v="-2.4499999999999999E-4"/>
    <n v="5.7509699999999997"/>
    <n v="1.9319999999999999E-3"/>
  </r>
  <r>
    <n v="4558"/>
    <x v="0"/>
    <s v="32-33-39-40"/>
    <s v="32-33-39-40"/>
    <x v="0"/>
    <x v="4499"/>
    <n v="162.809"/>
    <n v="329.61200000000002"/>
    <n v="1.9628680000000001"/>
    <n v="0"/>
    <x v="3776"/>
    <x v="4227"/>
    <n v="119.458067"/>
    <n v="-240.92022"/>
    <n v="-1.851E-3"/>
    <n v="119.50221999999999"/>
    <n v="-240.915955"/>
    <n v="-8.1499999999999997E-4"/>
    <n v="4.4358389999999996"/>
    <n v="1.036E-3"/>
  </r>
  <r>
    <n v="4559"/>
    <x v="0"/>
    <s v="32-33-39-40"/>
    <s v="32-33-39-40"/>
    <x v="0"/>
    <x v="4500"/>
    <n v="204.82599999999999"/>
    <n v="620.76099999999997"/>
    <n v="3.2594639999999999"/>
    <n v="0"/>
    <x v="3777"/>
    <x v="4228"/>
    <n v="120.084962"/>
    <n v="-240.891865"/>
    <n v="-1.488E-3"/>
    <n v="120.064926"/>
    <n v="-240.916504"/>
    <n v="-2.4000000000000001E-4"/>
    <n v="3.1757379999999999"/>
    <n v="1.248E-3"/>
  </r>
  <r>
    <n v="4560"/>
    <x v="0"/>
    <s v="32-33-39-40"/>
    <s v="32-33-39-40"/>
    <x v="0"/>
    <x v="4501"/>
    <n v="154.517"/>
    <n v="223.99700000000001"/>
    <n v="2.9368259999999999"/>
    <n v="0"/>
    <x v="3778"/>
    <x v="4229"/>
    <n v="120.824697"/>
    <n v="-240.948824"/>
    <n v="-2.5479999999999999E-3"/>
    <n v="120.80521400000001"/>
    <n v="-240.91693100000001"/>
    <n v="-2.2699999999999999E-4"/>
    <n v="3.7373099999999999"/>
    <n v="2.3210000000000001E-3"/>
  </r>
  <r>
    <n v="4561"/>
    <x v="0"/>
    <s v="32-33-39-40"/>
    <s v="32-33-39-40"/>
    <x v="0"/>
    <x v="4502"/>
    <n v="112.97"/>
    <n v="318.67899999999997"/>
    <n v="3.1662720000000002"/>
    <n v="0"/>
    <x v="3779"/>
    <x v="4230"/>
    <n v="121.347204"/>
    <n v="-240.928639"/>
    <n v="1.4530000000000001E-3"/>
    <n v="121.352959"/>
    <n v="-240.91703799999999"/>
    <n v="-8.3000000000000001E-4"/>
    <n v="1.2950410000000001"/>
    <n v="6.2299999999999996E-4"/>
  </r>
  <r>
    <n v="4562"/>
    <x v="0"/>
    <s v="32-33-39-40"/>
    <s v="32-33-39-40"/>
    <x v="0"/>
    <x v="4503"/>
    <n v="126.339"/>
    <n v="301.786"/>
    <n v="1.889453"/>
    <n v="0"/>
    <x v="3780"/>
    <x v="4231"/>
    <n v="121.879578"/>
    <n v="-240.942589"/>
    <n v="5.1640000000000002E-3"/>
    <n v="121.894363"/>
    <n v="-240.917587"/>
    <n v="-2.4399999999999999E-4"/>
    <n v="2.9046449999999999"/>
    <n v="4.921E-3"/>
  </r>
  <r>
    <n v="4563"/>
    <x v="0"/>
    <s v="32-33-39-40"/>
    <s v="32-33-39-40"/>
    <x v="0"/>
    <x v="4504"/>
    <n v="167.84399999999999"/>
    <n v="220.464"/>
    <n v="3.01478"/>
    <n v="0"/>
    <x v="3781"/>
    <x v="4232"/>
    <n v="122.60871899999999"/>
    <n v="-240.926086"/>
    <n v="1.9000000000000001E-4"/>
    <n v="122.606392"/>
    <n v="-240.91806"/>
    <n v="-2.7399999999999999E-4"/>
    <n v="0.83559600000000001"/>
    <n v="8.3999999999999995E-5"/>
  </r>
  <r>
    <n v="4564"/>
    <x v="0"/>
    <s v="32-33-39-40"/>
    <s v="32-33-39-40"/>
    <x v="0"/>
    <x v="4505"/>
    <n v="138.98599999999999"/>
    <n v="234.363"/>
    <n v="2.995072"/>
    <n v="0"/>
    <x v="3782"/>
    <x v="4233"/>
    <n v="123.167298"/>
    <n v="-240.88069899999999"/>
    <n v="-6.1749999999999999E-3"/>
    <n v="123.13311"/>
    <n v="-240.91819799999999"/>
    <n v="-8.9999999999999998E-4"/>
    <n v="5.0744420000000003"/>
    <n v="5.2750000000000002E-3"/>
  </r>
  <r>
    <n v="4565"/>
    <x v="1"/>
    <s v="32-33-39-40-43"/>
    <s v="32-33-39-40-43"/>
    <x v="0"/>
    <x v="4506"/>
    <n v="173.595"/>
    <n v="300.09399999999999"/>
    <n v="2.3349839999999999"/>
    <n v="0"/>
    <x v="3783"/>
    <x v="4234"/>
    <n v="123.643732"/>
    <n v="-240.92559700000001"/>
    <n v="-1.3010000000000001E-3"/>
    <n v="123.65370900000001"/>
    <n v="-240.91873200000001"/>
    <n v="-2.6400000000000002E-4"/>
    <n v="1.2111620000000001"/>
    <n v="1.0369999999999999E-3"/>
  </r>
  <r>
    <n v="4566"/>
    <x v="1"/>
    <s v="32-33-39-40-43"/>
    <s v="32-33-39-40-43"/>
    <x v="0"/>
    <x v="4507"/>
    <n v="180.626"/>
    <n v="279.51499999999999"/>
    <n v="3.380385"/>
    <n v="0"/>
    <x v="3784"/>
    <x v="4235"/>
    <n v="124.37085500000001"/>
    <n v="-240.88400100000001"/>
    <n v="-7.1199999999999996E-4"/>
    <n v="124.338493"/>
    <n v="-240.91911300000001"/>
    <n v="-2.42E-4"/>
    <n v="4.775093"/>
    <n v="4.6999999999999999E-4"/>
  </r>
  <r>
    <n v="4567"/>
    <x v="1"/>
    <s v="32-33-39-40-43"/>
    <s v="32-33-39-40-43"/>
    <x v="0"/>
    <x v="4508"/>
    <n v="137.65299999999999"/>
    <n v="325.45100000000002"/>
    <n v="2.3780709999999998"/>
    <n v="0"/>
    <x v="3785"/>
    <x v="4236"/>
    <n v="124.80926700000001"/>
    <n v="-240.926626"/>
    <n v="-2.4290000000000002E-3"/>
    <n v="124.84517700000001"/>
    <n v="-240.91923499999999"/>
    <n v="-8.8199999999999997E-4"/>
    <n v="3.6662840000000001"/>
    <n v="1.547E-3"/>
  </r>
  <r>
    <n v="4568"/>
    <x v="1"/>
    <s v="32-33-39-40-43"/>
    <s v="32-33-39-40-43"/>
    <x v="0"/>
    <x v="4509"/>
    <n v="164.53100000000001"/>
    <n v="252.19200000000001"/>
    <n v="2.6438739999999998"/>
    <n v="0"/>
    <x v="3786"/>
    <x v="4237"/>
    <n v="125.34998899999999"/>
    <n v="-240.917058"/>
    <n v="-1.013E-3"/>
    <n v="125.346169"/>
    <n v="-240.91980000000001"/>
    <n v="-2.7500000000000002E-4"/>
    <n v="0.47023300000000001"/>
    <n v="7.3800000000000005E-4"/>
  </r>
  <r>
    <n v="4569"/>
    <x v="1"/>
    <s v="32-33-39-40-43"/>
    <s v="32-33-39-40-43"/>
    <x v="0"/>
    <x v="4510"/>
    <n v="118.52800000000001"/>
    <n v="250.999"/>
    <n v="3.2063869999999999"/>
    <n v="0"/>
    <x v="3787"/>
    <x v="4238"/>
    <n v="126.023629"/>
    <n v="-240.90685999999999"/>
    <n v="3.8140000000000001E-3"/>
    <n v="126.016441"/>
    <n v="-240.920242"/>
    <n v="-3.0499999999999999E-4"/>
    <n v="1.5190220000000001"/>
    <n v="3.509E-3"/>
  </r>
  <r>
    <n v="4570"/>
    <x v="1"/>
    <s v="32-33-39-40-43"/>
    <s v="32-33-39-40-43"/>
    <x v="0"/>
    <x v="4511"/>
    <n v="158.95099999999999"/>
    <n v="308.11900000000003"/>
    <n v="2.9070589999999998"/>
    <n v="0"/>
    <x v="3788"/>
    <x v="4239"/>
    <n v="126.60001200000001"/>
    <n v="-240.88430299999999"/>
    <n v="2.9399999999999999E-4"/>
    <n v="126.54128300000001"/>
    <n v="-240.92042499999999"/>
    <n v="-8.4199999999999998E-4"/>
    <n v="6.8948650000000002"/>
    <n v="5.4799999999999998E-4"/>
  </r>
  <r>
    <n v="4571"/>
    <x v="1"/>
    <s v="32-33-39-40-43"/>
    <s v="32-33-39-40-43"/>
    <x v="0"/>
    <x v="4512"/>
    <n v="123.723"/>
    <n v="333.70100000000002"/>
    <n v="3.8097750000000001"/>
    <n v="0"/>
    <x v="3789"/>
    <x v="4240"/>
    <n v="127.117334"/>
    <n v="-240.87100599999999"/>
    <n v="1.395E-3"/>
    <n v="127.098969"/>
    <n v="-240.920929"/>
    <n v="-3.4499999999999998E-4"/>
    <n v="5.3194280000000003"/>
    <n v="1.0499999999999999E-3"/>
  </r>
  <r>
    <n v="4572"/>
    <x v="2"/>
    <s v="32-33-39-40-43-48"/>
    <s v="32-33-39-40-43-48"/>
    <x v="0"/>
    <x v="4513"/>
    <n v="237.84399999999999"/>
    <n v="287.85599999999999"/>
    <n v="4.135224"/>
    <n v="0"/>
    <x v="3790"/>
    <x v="4241"/>
    <n v="127.68375"/>
    <n v="-240.95454699999999"/>
    <n v="-6.3010000000000002E-3"/>
    <n v="127.69600699999999"/>
    <n v="-240.92112700000001"/>
    <n v="-8.2100000000000001E-4"/>
    <n v="3.559685"/>
    <n v="5.4790000000000004E-3"/>
  </r>
  <r>
    <n v="4573"/>
    <x v="4"/>
    <s v="32-33-39-40-43-47-48"/>
    <s v="32-33-39-40-43-47-48"/>
    <x v="0"/>
    <x v="4514"/>
    <n v="182.99"/>
    <n v="223.666"/>
    <n v="6.1194059999999997"/>
    <n v="0"/>
    <x v="3791"/>
    <x v="4242"/>
    <n v="128.54045300000001"/>
    <n v="-240.94441800000001"/>
    <n v="1.2300000000000001E-4"/>
    <n v="128.55845600000001"/>
    <n v="-240.921616"/>
    <n v="-8.1899999999999996E-4"/>
    <n v="2.905338"/>
    <n v="6.9499999999999998E-4"/>
  </r>
  <r>
    <n v="4574"/>
    <x v="4"/>
    <s v="32-33-39-40-43-47-48"/>
    <s v="32-33-39-40-43-47-48"/>
    <x v="0"/>
    <x v="4515"/>
    <n v="258.358"/>
    <n v="264.33100000000002"/>
    <n v="7.4490769999999999"/>
    <n v="0"/>
    <x v="3792"/>
    <x v="4243"/>
    <n v="129.312555"/>
    <n v="-240.874866"/>
    <n v="2.03E-4"/>
    <n v="129.25662199999999"/>
    <n v="-240.92222599999999"/>
    <n v="-4.4299999999999998E-4"/>
    <n v="7.328938"/>
    <n v="2.4000000000000001E-4"/>
  </r>
  <r>
    <n v="4575"/>
    <x v="4"/>
    <s v="32-33-39-40-43-47-48"/>
    <s v="32-33-39-40-43-47-48"/>
    <x v="0"/>
    <x v="4516"/>
    <n v="181.76"/>
    <n v="331.25599999999997"/>
    <n v="5.399851"/>
    <n v="0"/>
    <x v="3793"/>
    <x v="4244"/>
    <n v="129.98109600000001"/>
    <n v="-240.91655499999999"/>
    <n v="-1.7669999999999999E-3"/>
    <n v="129.99401900000001"/>
    <n v="-240.92259200000001"/>
    <n v="-8.6899999999999998E-4"/>
    <n v="1.426275"/>
    <n v="8.9800000000000004E-4"/>
  </r>
  <r>
    <n v="4576"/>
    <x v="4"/>
    <s v="32-33-39-40-43-47-48"/>
    <s v="32-33-39-40-43-47-48"/>
    <x v="0"/>
    <x v="4517"/>
    <n v="269.13600000000002"/>
    <n v="370.38400000000001"/>
    <n v="7.1099629999999996"/>
    <n v="0"/>
    <x v="3794"/>
    <x v="4245"/>
    <n v="130.987875"/>
    <n v="-240.946898"/>
    <n v="-5.4299999999999997E-4"/>
    <n v="130.998245"/>
    <n v="-240.923294"/>
    <n v="-8.8400000000000002E-4"/>
    <n v="2.5781480000000001"/>
    <n v="3.4099999999999999E-4"/>
  </r>
  <r>
    <n v="4577"/>
    <x v="4"/>
    <s v="32-33-39-40-43-47-48"/>
    <s v="32-33-39-40-43-47-48"/>
    <x v="0"/>
    <x v="4518"/>
    <n v="278.27600000000001"/>
    <n v="372.75299999999999"/>
    <n v="4.2312820000000002"/>
    <n v="0"/>
    <x v="3795"/>
    <x v="186"/>
    <n v="131.672742"/>
    <n v="-240.985805"/>
    <n v="-1.137E-3"/>
    <n v="131.74157700000001"/>
    <n v="-240.92399599999999"/>
    <n v="-3.9199999999999999E-4"/>
    <n v="9.2512329999999992"/>
    <n v="7.45E-4"/>
  </r>
  <r>
    <n v="4578"/>
    <x v="4"/>
    <s v="32-33-39-40-43-47-48"/>
    <s v="32-33-39-40-43-47-48"/>
    <x v="0"/>
    <x v="4519"/>
    <n v="187.47300000000001"/>
    <n v="210.554"/>
    <n v="6.8743150000000002"/>
    <n v="0"/>
    <x v="3796"/>
    <x v="4246"/>
    <n v="132.494462"/>
    <n v="-240.907172"/>
    <n v="-2.029E-3"/>
    <n v="132.46957399999999"/>
    <n v="-240.92434700000001"/>
    <n v="-8.8500000000000004E-4"/>
    <n v="3.0239259999999999"/>
    <n v="1.1440000000000001E-3"/>
  </r>
  <r>
    <n v="4579"/>
    <x v="4"/>
    <s v="32-33-39-40-43-47-48"/>
    <s v="32-33-39-40-43-47-48"/>
    <x v="0"/>
    <x v="4520"/>
    <n v="258.93"/>
    <n v="314.06099999999998"/>
    <n v="7.1159439999999998"/>
    <n v="0"/>
    <x v="3797"/>
    <x v="3946"/>
    <n v="133.41168999999999"/>
    <n v="-240.912826"/>
    <n v="-1.916E-3"/>
    <n v="133.423935"/>
    <n v="-240.925049"/>
    <n v="-9.0399999999999996E-4"/>
    <n v="1.7301800000000001"/>
    <n v="1.011E-3"/>
  </r>
  <r>
    <n v="4580"/>
    <x v="2"/>
    <s v="33-39-40-43-47-48"/>
    <s v="33-39-40-43-47-48"/>
    <x v="0"/>
    <x v="4521"/>
    <n v="184.64400000000001"/>
    <n v="272.56599999999997"/>
    <n v="4.6278879999999996"/>
    <n v="0"/>
    <x v="3798"/>
    <x v="4247"/>
    <n v="134.159325"/>
    <n v="-240.89279400000001"/>
    <n v="1.6379999999999999E-3"/>
    <n v="134.138947"/>
    <n v="-240.925659"/>
    <n v="-3.9500000000000001E-4"/>
    <n v="3.8669790000000002"/>
    <n v="1.243E-3"/>
  </r>
  <r>
    <n v="4581"/>
    <x v="1"/>
    <s v="39-40-43-47-48"/>
    <s v="39-40-43-47-48"/>
    <x v="0"/>
    <x v="4522"/>
    <n v="172.13900000000001"/>
    <n v="311.33100000000002"/>
    <n v="3.7664170000000001"/>
    <n v="0"/>
    <x v="3799"/>
    <x v="4248"/>
    <n v="134.91406799999999"/>
    <n v="-240.963976"/>
    <n v="3.0109999999999998E-3"/>
    <n v="134.86056500000001"/>
    <n v="-240.92593400000001"/>
    <n v="-8.4699999999999999E-4"/>
    <n v="6.5648869999999997"/>
    <n v="2.1640000000000001E-3"/>
  </r>
  <r>
    <n v="4582"/>
    <x v="1"/>
    <s v="39-40-43-47-48"/>
    <s v="39-40-43-47-48"/>
    <x v="0"/>
    <x v="4523"/>
    <n v="164.636"/>
    <n v="213.434"/>
    <n v="5.5128539999999999"/>
    <n v="0"/>
    <x v="3800"/>
    <x v="4249"/>
    <n v="135.902871"/>
    <n v="-240.84009"/>
    <n v="-2.0460000000000001E-3"/>
    <n v="135.832809"/>
    <n v="-240.92640700000001"/>
    <n v="-8.3699999999999996E-4"/>
    <n v="11.117196"/>
    <n v="1.2080000000000001E-3"/>
  </r>
  <r>
    <n v="4583"/>
    <x v="1"/>
    <s v="39-40-43-47-48"/>
    <s v="39-40-43-47-48"/>
    <x v="0"/>
    <x v="4524"/>
    <n v="134.51900000000001"/>
    <n v="203.673"/>
    <n v="4.6331740000000003"/>
    <n v="0"/>
    <x v="3801"/>
    <x v="2141"/>
    <n v="136.60266799999999"/>
    <n v="-240.88780499999999"/>
    <n v="-4.8299999999999998E-4"/>
    <n v="136.56419399999999"/>
    <n v="-240.92690999999999"/>
    <n v="-3.3300000000000002E-4"/>
    <n v="5.485894"/>
    <n v="1.4899999999999999E-4"/>
  </r>
  <r>
    <n v="4584"/>
    <x v="1"/>
    <s v="39-40-43-47-48"/>
    <s v="39-40-43-47-48"/>
    <x v="0"/>
    <x v="4525"/>
    <n v="168.20699999999999"/>
    <n v="232.75700000000001"/>
    <n v="5.2358130000000003"/>
    <n v="0"/>
    <x v="3802"/>
    <x v="678"/>
    <n v="137.269316"/>
    <n v="-240.92813599999999"/>
    <n v="1.753E-3"/>
    <n v="137.293274"/>
    <n v="-240.92713900000001"/>
    <n v="-8.1999999999999998E-4"/>
    <n v="2.39784"/>
    <n v="9.3300000000000002E-4"/>
  </r>
  <r>
    <n v="4585"/>
    <x v="1"/>
    <s v="39-40-43-47-48"/>
    <s v="39-40-43-47-48"/>
    <x v="0"/>
    <x v="4526"/>
    <n v="202.791"/>
    <n v="329.18700000000001"/>
    <n v="5.1839269999999997"/>
    <n v="0"/>
    <x v="3803"/>
    <x v="4250"/>
    <n v="138.275813"/>
    <n v="-240.88122899999999"/>
    <n v="-2.957E-3"/>
    <n v="138.260345"/>
    <n v="-240.92770400000001"/>
    <n v="-8.25E-4"/>
    <n v="4.8981500000000002"/>
    <n v="2.1320000000000002E-3"/>
  </r>
  <r>
    <n v="4586"/>
    <x v="1"/>
    <s v="39-40-43-47-48"/>
    <s v="39-40-43-47-48"/>
    <x v="0"/>
    <x v="4527"/>
    <n v="213.32900000000001"/>
    <n v="317.27800000000002"/>
    <n v="3.3381090000000002"/>
    <n v="0"/>
    <x v="3804"/>
    <x v="4251"/>
    <n v="138.95027300000001"/>
    <n v="-240.973015"/>
    <n v="2.3930000000000002E-3"/>
    <n v="138.983643"/>
    <n v="-240.92825300000001"/>
    <n v="-3.4299999999999999E-4"/>
    <n v="5.5831670000000004"/>
    <n v="2.049E-3"/>
  </r>
  <r>
    <n v="4587"/>
    <x v="1"/>
    <s v="39-40-43-47-48"/>
    <s v="39-40-43-47-48"/>
    <x v="0"/>
    <x v="4528"/>
    <n v="114.413"/>
    <n v="239.58799999999999"/>
    <n v="3.6671749999999999"/>
    <n v="0"/>
    <x v="3805"/>
    <x v="4252"/>
    <n v="139.61588"/>
    <n v="-240.99815899999999"/>
    <n v="-1.6949999999999999E-3"/>
    <n v="139.707382"/>
    <n v="-240.92845199999999"/>
    <n v="-8.3500000000000002E-4"/>
    <n v="11.502962999999999"/>
    <n v="8.5999999999999998E-4"/>
  </r>
  <r>
    <n v="4588"/>
    <x v="1"/>
    <s v="39-40-43-47-48"/>
    <s v="39-40-43-47-48"/>
    <x v="0"/>
    <x v="4529"/>
    <n v="114.681"/>
    <n v="263.666"/>
    <n v="4.8882089999999998"/>
    <n v="0"/>
    <x v="3806"/>
    <x v="4253"/>
    <n v="140.586252"/>
    <n v="-240.97333"/>
    <n v="-3.2039999999999998E-3"/>
    <n v="140.67469800000001"/>
    <n v="-240.928955"/>
    <n v="-8.1700000000000002E-4"/>
    <n v="9.8953150000000001"/>
    <n v="2.3869999999999998E-3"/>
  </r>
  <r>
    <n v="4589"/>
    <x v="1"/>
    <s v="39-40-43-47-48"/>
    <s v="39-40-43-47-48"/>
    <x v="0"/>
    <x v="4530"/>
    <n v="190.00299999999999"/>
    <n v="319.47000000000003"/>
    <n v="3.6497769999999998"/>
    <n v="0"/>
    <x v="3807"/>
    <x v="1681"/>
    <n v="141.37897100000001"/>
    <n v="-240.94823"/>
    <n v="-6.3599999999999996E-4"/>
    <n v="141.40150499999999"/>
    <n v="-240.92958100000001"/>
    <n v="-3.6600000000000001E-4"/>
    <n v="2.924957"/>
    <n v="2.7E-4"/>
  </r>
  <r>
    <n v="4590"/>
    <x v="1"/>
    <s v="39-40-43-47-48"/>
    <s v="39-40-43-47-48"/>
    <x v="0"/>
    <x v="4531"/>
    <n v="208.17400000000001"/>
    <n v="335.52499999999998"/>
    <n v="4.3024399999999998"/>
    <n v="0"/>
    <x v="3808"/>
    <x v="4254"/>
    <n v="142.204285"/>
    <n v="-240.85295099999999"/>
    <n v="-9.5500000000000001E-4"/>
    <n v="142.128479"/>
    <n v="-240.92993200000001"/>
    <n v="-8.6899999999999998E-4"/>
    <n v="10.804009000000001"/>
    <n v="8.6000000000000003E-5"/>
  </r>
  <r>
    <n v="4591"/>
    <x v="1"/>
    <s v="39-40-43-47-48"/>
    <s v="39-40-43-47-48"/>
    <x v="0"/>
    <x v="4532"/>
    <n v="170.43600000000001"/>
    <n v="349.63499999999999"/>
    <n v="3.6285409999999998"/>
    <n v="0"/>
    <x v="3809"/>
    <x v="2400"/>
    <n v="142.796356"/>
    <n v="-240.99847199999999"/>
    <n v="-1.5579999999999999E-3"/>
    <n v="142.854874"/>
    <n v="-240.930634"/>
    <n v="-3.8099999999999999E-4"/>
    <n v="8.9590160000000001"/>
    <n v="1.1770000000000001E-3"/>
  </r>
  <r>
    <n v="4592"/>
    <x v="1"/>
    <s v="39-40-43-47-48"/>
    <s v="39-40-43-47-48"/>
    <x v="0"/>
    <x v="4533"/>
    <n v="120.282"/>
    <n v="208.96899999999999"/>
    <n v="4.9573179999999999"/>
    <n v="0"/>
    <x v="3810"/>
    <x v="1013"/>
    <n v="143.76915299999999"/>
    <n v="-240.990928"/>
    <n v="-1.1310000000000001E-3"/>
    <n v="143.822372"/>
    <n v="-240.93132"/>
    <n v="-4.0700000000000003E-4"/>
    <n v="7.9908320000000002"/>
    <n v="7.2400000000000003E-4"/>
  </r>
  <r>
    <n v="4593"/>
    <x v="0"/>
    <s v="40-43-47-48"/>
    <s v="40-43-47-48"/>
    <x v="0"/>
    <x v="4534"/>
    <n v="115.068"/>
    <n v="227.43299999999999"/>
    <n v="3.947092"/>
    <n v="0"/>
    <x v="3811"/>
    <x v="4255"/>
    <n v="144.675566"/>
    <n v="-240.75621699999999"/>
    <n v="-4.202E-3"/>
    <n v="144.54766799999999"/>
    <n v="-240.93159499999999"/>
    <n v="-8.7000000000000001E-4"/>
    <n v="21.706046000000001"/>
    <n v="3.3319999999999999E-3"/>
  </r>
  <r>
    <n v="4594"/>
    <x v="0"/>
    <s v="40-43-47-48"/>
    <s v="40-43-47-48"/>
    <x v="0"/>
    <x v="4535"/>
    <n v="156.86199999999999"/>
    <n v="391.79399999999998"/>
    <n v="2.6690179999999999"/>
    <n v="0"/>
    <x v="3812"/>
    <x v="4256"/>
    <n v="145.28837200000001"/>
    <n v="-240.93692100000001"/>
    <n v="4.8200000000000001E-4"/>
    <n v="145.273087"/>
    <n v="-240.932129"/>
    <n v="-3.3700000000000001E-4"/>
    <n v="1.601918"/>
    <n v="1.45E-4"/>
  </r>
  <r>
    <n v="4595"/>
    <x v="0"/>
    <s v="40-43-47-48"/>
    <s v="40-43-47-48"/>
    <x v="0"/>
    <x v="4536"/>
    <n v="103.178"/>
    <n v="247.41900000000001"/>
    <n v="3.216872"/>
    <n v="0"/>
    <x v="3813"/>
    <x v="1844"/>
    <n v="146.21859599999999"/>
    <n v="-240.97015200000001"/>
    <n v="4.4900000000000002E-4"/>
    <n v="146.24082899999999"/>
    <n v="-240.93261699999999"/>
    <n v="-3.2699999999999998E-4"/>
    <n v="4.3625670000000003"/>
    <n v="1.22E-4"/>
  </r>
  <r>
    <n v="4596"/>
    <x v="0"/>
    <s v="40-43-47-48"/>
    <s v="40-43-47-48"/>
    <x v="0"/>
    <x v="4537"/>
    <n v="99.600999999999999"/>
    <n v="214.86"/>
    <n v="3.4533990000000001"/>
    <n v="0"/>
    <x v="1756"/>
    <x v="4257"/>
    <n v="146.919107"/>
    <n v="-241.004119"/>
    <n v="-2.48E-3"/>
    <n v="146.96688800000001"/>
    <n v="-240.93284600000001"/>
    <n v="-8.3000000000000001E-4"/>
    <n v="8.5807549999999999"/>
    <n v="1.65E-3"/>
  </r>
  <r>
    <n v="4597"/>
    <x v="0"/>
    <s v="40-43-47-48"/>
    <s v="40-43-47-48"/>
    <x v="0"/>
    <x v="4538"/>
    <n v="181.803"/>
    <n v="360.666"/>
    <n v="3.1970529999999999"/>
    <n v="0"/>
    <x v="3814"/>
    <x v="4258"/>
    <n v="147.70898299999999"/>
    <n v="-240.93186600000001"/>
    <n v="2.72E-4"/>
    <n v="147.692947"/>
    <n v="-240.93348700000001"/>
    <n v="-3.6999999999999999E-4"/>
    <n v="1.6117760000000001"/>
    <n v="9.7999999999999997E-5"/>
  </r>
  <r>
    <n v="4598"/>
    <x v="0"/>
    <s v="40-43-47-48"/>
    <s v="40-43-47-48"/>
    <x v="0"/>
    <x v="4539"/>
    <n v="117.277"/>
    <n v="279.11"/>
    <n v="2.838956"/>
    <n v="0"/>
    <x v="3815"/>
    <x v="4259"/>
    <n v="148.42012800000001"/>
    <n v="-240.932241"/>
    <n v="-1.274E-3"/>
    <n v="148.418869"/>
    <n v="-240.93383800000001"/>
    <n v="-8.9999999999999998E-4"/>
    <n v="0.20339099999999999"/>
    <n v="3.7399999999999998E-4"/>
  </r>
  <r>
    <n v="4599"/>
    <x v="0"/>
    <s v="40-43-47-48"/>
    <s v="40-43-47-48"/>
    <x v="0"/>
    <x v="4540"/>
    <n v="98.62"/>
    <n v="200.136"/>
    <n v="3.9133969999999998"/>
    <n v="0"/>
    <x v="3816"/>
    <x v="1525"/>
    <n v="149.37696800000001"/>
    <n v="-240.89959300000001"/>
    <n v="-5.8979999999999996E-3"/>
    <n v="149.386551"/>
    <n v="-240.93446399999999"/>
    <n v="-8.7699999999999996E-4"/>
    <n v="3.6163699999999999"/>
    <n v="5.0210000000000003E-3"/>
  </r>
  <r>
    <n v="4600"/>
    <x v="0"/>
    <s v="40-43-47-48"/>
    <s v="40-43-47-48"/>
    <x v="0"/>
    <x v="4541"/>
    <n v="108.471"/>
    <n v="316.41699999999997"/>
    <n v="2.4438740000000001"/>
    <n v="0"/>
    <x v="3817"/>
    <x v="2451"/>
    <n v="150.096373"/>
    <n v="-240.987255"/>
    <n v="4.2729999999999999E-3"/>
    <n v="150.11225899999999"/>
    <n v="-240.93499800000001"/>
    <n v="-3.5300000000000002E-4"/>
    <n v="5.4619059999999999"/>
    <n v="3.9189999999999997E-3"/>
  </r>
  <r>
    <n v="4601"/>
    <x v="0"/>
    <s v="40-43-47-48"/>
    <s v="40-43-47-48"/>
    <x v="0"/>
    <x v="4542"/>
    <n v="178.62100000000001"/>
    <n v="250.9"/>
    <n v="3.2436560000000001"/>
    <n v="0"/>
    <x v="3818"/>
    <x v="4260"/>
    <n v="150.79459900000001"/>
    <n v="-240.94092800000001"/>
    <n v="-5.1219999999999998E-3"/>
    <n v="150.83801299999999"/>
    <n v="-240.935303"/>
    <n v="-8.4599999999999996E-4"/>
    <n v="4.3776830000000002"/>
    <n v="4.2760000000000003E-3"/>
  </r>
  <r>
    <n v="4602"/>
    <x v="1"/>
    <s v="40-43-47-48-55"/>
    <s v="40-43-47-48-55"/>
    <x v="0"/>
    <x v="4543"/>
    <n v="218.107"/>
    <n v="353.94600000000003"/>
    <n v="4.6129499999999997"/>
    <n v="0"/>
    <x v="3819"/>
    <x v="1997"/>
    <n v="151.64925700000001"/>
    <n v="-240.837098"/>
    <n v="9.4499999999999998E-4"/>
    <n v="151.563828"/>
    <n v="-240.93589800000001"/>
    <n v="-3.4499999999999998E-4"/>
    <n v="13.061277"/>
    <n v="5.9999999999999995E-4"/>
  </r>
  <r>
    <n v="4603"/>
    <x v="1"/>
    <s v="40-43-47-48-55"/>
    <s v="40-43-47-48-55"/>
    <x v="0"/>
    <x v="4544"/>
    <n v="599.86900000000003"/>
    <n v="286.28199999999998"/>
    <n v="3.9432299999999998"/>
    <n v="0"/>
    <x v="3820"/>
    <x v="1728"/>
    <n v="152.47182100000001"/>
    <n v="-241.00962699999999"/>
    <n v="-1.2949999999999999E-3"/>
    <n v="152.53169299999999"/>
    <n v="-240.93647799999999"/>
    <n v="-3.5500000000000001E-4"/>
    <n v="9.4526699999999995"/>
    <n v="9.41E-4"/>
  </r>
  <r>
    <n v="4604"/>
    <x v="1"/>
    <s v="40-43-47-48-55"/>
    <s v="40-43-47-48-55"/>
    <x v="0"/>
    <x v="4545"/>
    <n v="200.93700000000001"/>
    <n v="520.42399999999998"/>
    <n v="3.9119449999999998"/>
    <n v="0"/>
    <x v="3821"/>
    <x v="4261"/>
    <n v="153.215169"/>
    <n v="-240.89556300000001"/>
    <n v="-5.5840000000000004E-3"/>
    <n v="153.25756799999999"/>
    <n v="-240.936768"/>
    <n v="-8.5499999999999997E-4"/>
    <n v="5.9122440000000003"/>
    <n v="4.7289999999999997E-3"/>
  </r>
  <r>
    <n v="4605"/>
    <x v="1"/>
    <s v="40-43-47-48-55"/>
    <s v="40-43-47-48-55"/>
    <x v="0"/>
    <x v="4546"/>
    <n v="228.62299999999999"/>
    <n v="235.67599999999999"/>
    <n v="3.7555100000000001"/>
    <n v="0"/>
    <x v="722"/>
    <x v="4262"/>
    <n v="153.98670100000001"/>
    <n v="-240.932953"/>
    <n v="-4.254E-3"/>
    <n v="153.98341400000001"/>
    <n v="-240.937363"/>
    <n v="-3.4600000000000001E-4"/>
    <n v="0.55002899999999999"/>
    <n v="3.908E-3"/>
  </r>
  <r>
    <n v="4606"/>
    <x v="1"/>
    <s v="40-43-47-48-55"/>
    <s v="40-43-47-48-55"/>
    <x v="0"/>
    <x v="4547"/>
    <n v="199.08699999999999"/>
    <n v="297.26400000000001"/>
    <n v="4.8293999999999997"/>
    <n v="0"/>
    <x v="3822"/>
    <x v="4263"/>
    <n v="154.93901700000001"/>
    <n v="-240.886967"/>
    <n v="-8.8850000000000005E-3"/>
    <n v="154.95114100000001"/>
    <n v="-240.93791200000001"/>
    <n v="-3.4400000000000001E-4"/>
    <n v="5.2367850000000002"/>
    <n v="8.541E-3"/>
  </r>
  <r>
    <n v="4607"/>
    <x v="1"/>
    <s v="40-43-47-48-55"/>
    <s v="40-43-47-48-55"/>
    <x v="0"/>
    <x v="4548"/>
    <n v="141.96899999999999"/>
    <n v="249.952"/>
    <n v="3.707954"/>
    <n v="0"/>
    <x v="3823"/>
    <x v="4264"/>
    <n v="155.72479899999999"/>
    <n v="-240.89067399999999"/>
    <n v="-2.5460000000000001E-3"/>
    <n v="155.67695599999999"/>
    <n v="-240.93820199999999"/>
    <n v="-8.3900000000000001E-4"/>
    <n v="6.7437810000000002"/>
    <n v="1.707E-3"/>
  </r>
  <r>
    <n v="4608"/>
    <x v="0"/>
    <s v="40-47-48-55"/>
    <s v="40-47-48-55"/>
    <x v="0"/>
    <x v="4549"/>
    <n v="180.114"/>
    <n v="305.13099999999997"/>
    <n v="3.0565509999999998"/>
    <n v="0"/>
    <x v="3756"/>
    <x v="4265"/>
    <n v="156.393361"/>
    <n v="-240.97447199999999"/>
    <n v="4.4999999999999997E-3"/>
    <n v="156.40275600000001"/>
    <n v="-240.93884299999999"/>
    <n v="-3.7199999999999999E-4"/>
    <n v="3.684739"/>
    <n v="4.1279999999999997E-3"/>
  </r>
  <r>
    <n v="4609"/>
    <x v="1"/>
    <s v="40-47-48-54-55"/>
    <s v="40-47-48-54-55"/>
    <x v="0"/>
    <x v="4550"/>
    <n v="176.70500000000001"/>
    <n v="362.399"/>
    <n v="4.6876810000000004"/>
    <n v="0"/>
    <x v="3824"/>
    <x v="4266"/>
    <n v="157.38120900000001"/>
    <n v="-240.987877"/>
    <n v="5.8580000000000004E-3"/>
    <n v="157.37048300000001"/>
    <n v="-240.93940699999999"/>
    <n v="-3.59E-4"/>
    <n v="4.9642020000000002"/>
    <n v="5.4990000000000004E-3"/>
  </r>
  <r>
    <n v="4610"/>
    <x v="1"/>
    <s v="40-47-48-54-55"/>
    <s v="40-47-48-54-55"/>
    <x v="0"/>
    <x v="4551"/>
    <n v="114.762"/>
    <n v="252.47300000000001"/>
    <n v="4.6910340000000001"/>
    <n v="0"/>
    <x v="3825"/>
    <x v="4267"/>
    <n v="158.10815199999999"/>
    <n v="-240.91285199999999"/>
    <n v="-1.3079999999999999E-3"/>
    <n v="158.096283"/>
    <n v="-240.93975800000001"/>
    <n v="-8.9599999999999999E-4"/>
    <n v="2.940836"/>
    <n v="4.1199999999999999E-4"/>
  </r>
  <r>
    <n v="4611"/>
    <x v="1"/>
    <s v="40-47-48-54-55"/>
    <s v="40-47-48-54-55"/>
    <x v="0"/>
    <x v="4552"/>
    <n v="206.01499999999999"/>
    <n v="236.58600000000001"/>
    <n v="3.8544749999999999"/>
    <n v="0"/>
    <x v="3826"/>
    <x v="4268"/>
    <n v="158.78087099999999"/>
    <n v="-240.98550700000001"/>
    <n v="-1.12E-4"/>
    <n v="158.82208299999999"/>
    <n v="-240.94042999999999"/>
    <n v="-4.1899999999999999E-4"/>
    <n v="6.1076670000000002"/>
    <n v="3.0699999999999998E-4"/>
  </r>
  <r>
    <n v="4612"/>
    <x v="1"/>
    <s v="40-47-48-54-55"/>
    <s v="40-47-48-54-55"/>
    <x v="0"/>
    <x v="4553"/>
    <n v="164.767"/>
    <n v="221.64599999999999"/>
    <n v="4.168882"/>
    <n v="0"/>
    <x v="559"/>
    <x v="1332"/>
    <n v="159.50161"/>
    <n v="-240.97598600000001"/>
    <n v="-2.238E-3"/>
    <n v="159.54788199999999"/>
    <n v="-240.94078099999999"/>
    <n v="-8.9400000000000005E-4"/>
    <n v="5.8141879999999997"/>
    <n v="1.3439999999999999E-3"/>
  </r>
  <r>
    <n v="4613"/>
    <x v="1"/>
    <s v="40-47-48-54-55"/>
    <s v="40-47-48-54-55"/>
    <x v="0"/>
    <x v="4554"/>
    <n v="115.092"/>
    <n v="257.80500000000001"/>
    <n v="5.0280009999999997"/>
    <n v="0"/>
    <x v="1344"/>
    <x v="3249"/>
    <n v="160.521739"/>
    <n v="-240.91587999999999"/>
    <n v="-2.16E-3"/>
    <n v="160.515625"/>
    <n v="-240.94136"/>
    <n v="-8.6399999999999997E-4"/>
    <n v="2.6203479999999999"/>
    <n v="1.2960000000000001E-3"/>
  </r>
  <r>
    <n v="4614"/>
    <x v="1"/>
    <s v="40-47-48-54-55"/>
    <s v="40-47-48-54-55"/>
    <x v="0"/>
    <x v="4555"/>
    <n v="126.291"/>
    <n v="241.536"/>
    <n v="3.6463670000000001"/>
    <n v="0"/>
    <x v="3827"/>
    <x v="4269"/>
    <n v="161.23920100000001"/>
    <n v="-240.94753299999999"/>
    <n v="-1.758E-3"/>
    <n v="161.24142499999999"/>
    <n v="-240.94191000000001"/>
    <n v="-3.1700000000000001E-4"/>
    <n v="0.60465000000000002"/>
    <n v="1.4400000000000001E-3"/>
  </r>
  <r>
    <n v="4615"/>
    <x v="1"/>
    <s v="40-47-48-54-55"/>
    <s v="40-47-48-54-55"/>
    <x v="0"/>
    <x v="4556"/>
    <n v="204.44"/>
    <n v="295.80099999999999"/>
    <n v="4.1982999999999997"/>
    <n v="0"/>
    <x v="718"/>
    <x v="4270"/>
    <n v="161.97049999999999"/>
    <n v="-240.93896899999999"/>
    <n v="-8.0800000000000002E-4"/>
    <n v="161.96722399999999"/>
    <n v="-240.942184"/>
    <n v="-8.2600000000000002E-4"/>
    <n v="0.45908599999999999"/>
    <n v="1.8E-5"/>
  </r>
  <r>
    <n v="4616"/>
    <x v="2"/>
    <s v="40-47-48-54-55-62"/>
    <s v="40-47-48-54-55-62"/>
    <x v="0"/>
    <x v="4557"/>
    <n v="234.11"/>
    <n v="388.87900000000002"/>
    <n v="4.066033"/>
    <n v="0"/>
    <x v="802"/>
    <x v="4262"/>
    <n v="162.67721299999999"/>
    <n v="-240.94582199999999"/>
    <n v="-1.274E-3"/>
    <n v="162.69302400000001"/>
    <n v="-240.94281000000001"/>
    <n v="-3.4000000000000002E-4"/>
    <n v="1.609486"/>
    <n v="9.3400000000000004E-4"/>
  </r>
  <r>
    <n v="4617"/>
    <x v="1"/>
    <s v="47-48-54-55-62"/>
    <s v="47-48-54-55-62"/>
    <x v="0"/>
    <x v="4558"/>
    <n v="206.602"/>
    <n v="241.51900000000001"/>
    <n v="4.6582350000000003"/>
    <n v="0"/>
    <x v="3828"/>
    <x v="4271"/>
    <n v="163.65016600000001"/>
    <n v="-240.94957099999999"/>
    <n v="-4.6119999999999998E-3"/>
    <n v="163.66012599999999"/>
    <n v="-240.94338999999999"/>
    <n v="-3.4200000000000002E-4"/>
    <n v="1.172164"/>
    <n v="4.2700000000000004E-3"/>
  </r>
  <r>
    <n v="4618"/>
    <x v="1"/>
    <s v="47-48-54-55-62"/>
    <s v="47-48-54-55-62"/>
    <x v="0"/>
    <x v="4559"/>
    <n v="173.095"/>
    <n v="277.25299999999999"/>
    <n v="3.489004"/>
    <n v="0"/>
    <x v="3829"/>
    <x v="4272"/>
    <n v="164.36012700000001"/>
    <n v="-240.96166099999999"/>
    <n v="-1.534E-3"/>
    <n v="164.38121000000001"/>
    <n v="-240.94371000000001"/>
    <n v="-8.5099999999999998E-4"/>
    <n v="2.7689780000000002"/>
    <n v="6.8300000000000001E-4"/>
  </r>
  <r>
    <n v="4619"/>
    <x v="1"/>
    <s v="47-48-54-55-62"/>
    <s v="47-48-54-55-62"/>
    <x v="0"/>
    <x v="4560"/>
    <n v="115.283"/>
    <n v="208.982"/>
    <n v="4.2738110000000002"/>
    <n v="0"/>
    <x v="3830"/>
    <x v="4273"/>
    <n v="165.08634000000001"/>
    <n v="-240.97986599999999"/>
    <n v="1.9810000000000001E-3"/>
    <n v="165.09376499999999"/>
    <n v="-240.94422900000001"/>
    <n v="-3.0499999999999999E-4"/>
    <n v="3.6402269999999999"/>
    <n v="1.676E-3"/>
  </r>
  <r>
    <n v="4620"/>
    <x v="1"/>
    <s v="47-48-54-55-62"/>
    <s v="47-48-54-55-62"/>
    <x v="0"/>
    <x v="1009"/>
    <n v="202.14400000000001"/>
    <n v="397.27800000000002"/>
    <n v="4.9851010000000002"/>
    <n v="0"/>
    <x v="3831"/>
    <x v="4274"/>
    <n v="166.059211"/>
    <n v="-240.935351"/>
    <n v="6.4330000000000003E-3"/>
    <n v="166.02626000000001"/>
    <n v="-240.94485499999999"/>
    <n v="-3.4900000000000003E-4"/>
    <n v="3.4293309999999999"/>
    <n v="6.084E-3"/>
  </r>
  <r>
    <n v="4621"/>
    <x v="1"/>
    <s v="47-48-54-55-62"/>
    <s v="47-48-54-55-62"/>
    <x v="0"/>
    <x v="4561"/>
    <n v="162.381"/>
    <n v="288.16399999999999"/>
    <n v="3.346543"/>
    <n v="0"/>
    <x v="3832"/>
    <x v="4275"/>
    <n v="166.700862"/>
    <n v="-240.95377199999999"/>
    <n v="-1.763E-3"/>
    <n v="166.71275299999999"/>
    <n v="-240.94506799999999"/>
    <n v="-8.83E-4"/>
    <n v="1.4736389999999999"/>
    <n v="8.8000000000000003E-4"/>
  </r>
  <r>
    <n v="4622"/>
    <x v="1"/>
    <s v="47-48-54-55-62"/>
    <s v="47-48-54-55-62"/>
    <x v="0"/>
    <x v="4562"/>
    <n v="142.91200000000001"/>
    <n v="314.90499999999997"/>
    <n v="4.3468840000000002"/>
    <n v="0"/>
    <x v="3833"/>
    <x v="4276"/>
    <n v="167.44268500000001"/>
    <n v="-240.90430799999999"/>
    <n v="7.6400000000000003E-4"/>
    <n v="167.390244"/>
    <n v="-240.94560200000001"/>
    <n v="-3.4299999999999999E-4"/>
    <n v="6.6748669999999999"/>
    <n v="4.2099999999999999E-4"/>
  </r>
  <r>
    <n v="4623"/>
    <x v="1"/>
    <s v="47-48-54-55-62"/>
    <s v="47-48-54-55-62"/>
    <x v="0"/>
    <x v="4563"/>
    <n v="151.07499999999999"/>
    <n v="208.113"/>
    <n v="4.3781720000000002"/>
    <n v="0"/>
    <x v="3834"/>
    <x v="4277"/>
    <n v="168.31569999999999"/>
    <n v="-240.91258500000001"/>
    <n v="-1.168E-3"/>
    <n v="168.282715"/>
    <n v="-240.94622799999999"/>
    <n v="-3.7800000000000003E-4"/>
    <n v="4.7115400000000003"/>
    <n v="7.9100000000000004E-4"/>
  </r>
  <r>
    <n v="4624"/>
    <x v="1"/>
    <s v="47-48-54-55-62"/>
    <s v="47-48-54-55-62"/>
    <x v="0"/>
    <x v="4564"/>
    <n v="126.801"/>
    <n v="283.55900000000003"/>
    <n v="3.492985"/>
    <n v="0"/>
    <x v="3835"/>
    <x v="4278"/>
    <n v="168.94628700000001"/>
    <n v="-240.94409300000001"/>
    <n v="-7.9500000000000003E-4"/>
    <n v="168.94482400000001"/>
    <n v="-240.94639599999999"/>
    <n v="-8.7200000000000005E-4"/>
    <n v="0.272816"/>
    <n v="7.7000000000000001E-5"/>
  </r>
  <r>
    <n v="4625"/>
    <x v="1"/>
    <s v="47-48-54-55-62"/>
    <s v="47-48-54-55-62"/>
    <x v="0"/>
    <x v="4565"/>
    <n v="147.572"/>
    <n v="392.51400000000001"/>
    <n v="5.717517"/>
    <n v="0"/>
    <x v="3836"/>
    <x v="4279"/>
    <n v="169.82168300000001"/>
    <n v="-240.94238000000001"/>
    <n v="-4.6099999999999998E-4"/>
    <n v="169.81706199999999"/>
    <n v="-240.94686899999999"/>
    <n v="-8.2600000000000002E-4"/>
    <n v="0.64420699999999997"/>
    <n v="3.6499999999999998E-4"/>
  </r>
  <r>
    <n v="4626"/>
    <x v="1"/>
    <s v="47-48-54-55-62"/>
    <s v="47-48-54-55-62"/>
    <x v="0"/>
    <x v="4566"/>
    <n v="120.53100000000001"/>
    <n v="229.65100000000001"/>
    <n v="3.2061510000000002"/>
    <n v="0"/>
    <x v="3837"/>
    <x v="4280"/>
    <n v="170.493303"/>
    <n v="-240.92131599999999"/>
    <n v="-2.794E-3"/>
    <n v="170.462265"/>
    <n v="-240.947418"/>
    <n v="-2.6499999999999999E-4"/>
    <n v="4.0554550000000003"/>
    <n v="2.529E-3"/>
  </r>
  <r>
    <n v="4627"/>
    <x v="1"/>
    <s v="47-48-54-55-62"/>
    <s v="47-48-54-55-62"/>
    <x v="0"/>
    <x v="4567"/>
    <n v="119.319"/>
    <n v="216.80600000000001"/>
    <n v="3.0345800000000001"/>
    <n v="0"/>
    <x v="3838"/>
    <x v="4281"/>
    <n v="171.123122"/>
    <n v="-240.91792000000001"/>
    <n v="-1.1360000000000001E-3"/>
    <n v="171.09922800000001"/>
    <n v="-240.94757100000001"/>
    <n v="-8.4099999999999995E-4"/>
    <n v="3.8079740000000002"/>
    <n v="2.9500000000000001E-4"/>
  </r>
  <r>
    <n v="4628"/>
    <x v="1"/>
    <s v="47-48-54-55-62"/>
    <s v="47-48-54-55-62"/>
    <x v="0"/>
    <x v="4568"/>
    <n v="116.831"/>
    <n v="236.74700000000001"/>
    <n v="3.8506260000000001"/>
    <n v="0"/>
    <x v="3839"/>
    <x v="635"/>
    <n v="171.92359300000001"/>
    <n v="-240.96687499999999"/>
    <n v="-1.539E-3"/>
    <n v="171.93611100000001"/>
    <n v="-240.94804400000001"/>
    <n v="-8.3199999999999995E-4"/>
    <n v="2.2612070000000002"/>
    <n v="7.0699999999999995E-4"/>
  </r>
  <r>
    <n v="4629"/>
    <x v="1"/>
    <s v="47-48-54-55-62"/>
    <s v="47-48-54-55-62"/>
    <x v="0"/>
    <x v="4569"/>
    <n v="121.55200000000001"/>
    <n v="230.73699999999999"/>
    <n v="2.8266629999999999"/>
    <n v="0"/>
    <x v="3840"/>
    <x v="4282"/>
    <n v="172.47248400000001"/>
    <n v="-241.03327400000001"/>
    <n v="-5.4400000000000004E-3"/>
    <n v="172.555069"/>
    <n v="-240.94859299999999"/>
    <n v="-2.6899999999999998E-4"/>
    <n v="11.828416000000001"/>
    <n v="5.1710000000000002E-3"/>
  </r>
  <r>
    <n v="4630"/>
    <x v="1"/>
    <s v="47-48-54-55-62"/>
    <s v="47-48-54-55-62"/>
    <x v="0"/>
    <x v="4570"/>
    <n v="155.59100000000001"/>
    <n v="320.029"/>
    <n v="4.0256189999999998"/>
    <n v="0"/>
    <x v="3841"/>
    <x v="4283"/>
    <n v="173.15871100000001"/>
    <n v="-240.960004"/>
    <n v="1.789E-3"/>
    <n v="173.16712999999999"/>
    <n v="-240.948746"/>
    <n v="-8.2100000000000001E-4"/>
    <n v="1.405761"/>
    <n v="9.68E-4"/>
  </r>
  <r>
    <n v="4631"/>
    <x v="1"/>
    <s v="47-48-54-55-62"/>
    <s v="47-48-54-55-62"/>
    <x v="0"/>
    <x v="4571"/>
    <n v="223.029"/>
    <n v="292.99400000000003"/>
    <n v="3.4902959999999998"/>
    <n v="0"/>
    <x v="3842"/>
    <x v="4284"/>
    <n v="173.75213199999999"/>
    <n v="-240.97011900000001"/>
    <n v="3.4099999999999999E-4"/>
    <n v="173.77246099999999"/>
    <n v="-240.94929500000001"/>
    <n v="-2.5799999999999998E-4"/>
    <n v="2.9101110000000001"/>
    <n v="8.2999999999999998E-5"/>
  </r>
  <r>
    <n v="4632"/>
    <x v="1"/>
    <s v="47-48-54-55-62"/>
    <s v="47-48-54-55-62"/>
    <x v="0"/>
    <x v="4572"/>
    <n v="160.042"/>
    <n v="303.54300000000001"/>
    <n v="4.3624790000000004"/>
    <n v="0"/>
    <x v="3843"/>
    <x v="4285"/>
    <n v="174.43853899999999"/>
    <n v="-240.855208"/>
    <n v="9.2960000000000004E-3"/>
    <n v="174.37101699999999"/>
    <n v="-240.94944799999999"/>
    <n v="-8.2200000000000003E-4"/>
    <n v="11.593194"/>
    <n v="8.4740000000000006E-3"/>
  </r>
  <r>
    <n v="4633"/>
    <x v="1"/>
    <s v="47-48-54-55-62"/>
    <s v="47-48-54-55-62"/>
    <x v="0"/>
    <x v="4573"/>
    <n v="113.239"/>
    <n v="643.92399999999998"/>
    <n v="3.654728"/>
    <n v="0"/>
    <x v="3844"/>
    <x v="4286"/>
    <n v="175.18939"/>
    <n v="-240.94816399999999"/>
    <n v="1.3899999999999999E-4"/>
    <n v="175.15821800000001"/>
    <n v="-240.94989000000001"/>
    <n v="-8.2600000000000002E-4"/>
    <n v="3.121928"/>
    <n v="6.87E-4"/>
  </r>
  <r>
    <n v="4634"/>
    <x v="1"/>
    <s v="47-48-54-55-62"/>
    <s v="47-48-54-55-62"/>
    <x v="0"/>
    <x v="4574"/>
    <n v="184.83799999999999"/>
    <n v="311.26400000000001"/>
    <n v="3.1911839999999998"/>
    <n v="0"/>
    <x v="3845"/>
    <x v="4287"/>
    <n v="175.74253300000001"/>
    <n v="-240.955142"/>
    <n v="7.5299999999999998E-4"/>
    <n v="175.740433"/>
    <n v="-240.95043899999999"/>
    <n v="-2.72E-4"/>
    <n v="0.51505299999999998"/>
    <n v="4.8200000000000001E-4"/>
  </r>
  <r>
    <n v="4635"/>
    <x v="1"/>
    <s v="47-48-54-55-62"/>
    <s v="47-48-54-55-62"/>
    <x v="0"/>
    <x v="4575"/>
    <n v="187.809"/>
    <n v="277.23399999999998"/>
    <n v="2.8356439999999998"/>
    <n v="0"/>
    <x v="3846"/>
    <x v="4288"/>
    <n v="176.29400999999999"/>
    <n v="-240.97129200000001"/>
    <n v="-9.0499999999999999E-4"/>
    <n v="176.31570400000001"/>
    <n v="-240.95057700000001"/>
    <n v="-8.6700000000000004E-4"/>
    <n v="2.9995820000000002"/>
    <n v="3.8999999999999999E-5"/>
  </r>
  <r>
    <n v="4636"/>
    <x v="1"/>
    <s v="47-48-54-55-62"/>
    <s v="47-48-54-55-62"/>
    <x v="0"/>
    <x v="4576"/>
    <n v="145.14699999999999"/>
    <n v="282.8"/>
    <n v="2.913904"/>
    <n v="0"/>
    <x v="3847"/>
    <x v="4289"/>
    <n v="176.89940100000001"/>
    <n v="-240.93561399999999"/>
    <n v="-1.1400000000000001E-4"/>
    <n v="176.88424699999999"/>
    <n v="-240.95112599999999"/>
    <n v="-2.7799999999999998E-4"/>
    <n v="2.168609"/>
    <n v="1.64E-4"/>
  </r>
  <r>
    <n v="4637"/>
    <x v="1"/>
    <s v="47-48-54-55-62"/>
    <s v="47-48-54-55-62"/>
    <x v="0"/>
    <x v="4577"/>
    <n v="139.87299999999999"/>
    <n v="254.322"/>
    <n v="4.6579050000000004"/>
    <n v="0"/>
    <x v="3848"/>
    <x v="4290"/>
    <n v="177.63018700000001"/>
    <n v="-240.949782"/>
    <n v="1.524E-3"/>
    <n v="177.63215600000001"/>
    <n v="-240.95161400000001"/>
    <n v="-2.7500000000000002E-4"/>
    <n v="0.26901000000000003"/>
    <n v="1.248E-3"/>
  </r>
  <r>
    <n v="4638"/>
    <x v="1"/>
    <s v="47-48-54-55-62"/>
    <s v="47-48-54-55-62"/>
    <x v="0"/>
    <x v="4578"/>
    <n v="169.17599999999999"/>
    <n v="282.58499999999998"/>
    <n v="3.3443580000000002"/>
    <n v="0"/>
    <x v="3849"/>
    <x v="4291"/>
    <n v="178.17047299999999"/>
    <n v="-240.95919699999999"/>
    <n v="5.8669999999999998E-3"/>
    <n v="178.185059"/>
    <n v="-240.943512"/>
    <n v="6.1460000000000004E-3"/>
    <n v="2.141861"/>
    <n v="2.7799999999999998E-4"/>
  </r>
  <r>
    <n v="4639"/>
    <x v="1"/>
    <s v="47-48-54-55-62"/>
    <s v="47-48-54-55-62"/>
    <x v="0"/>
    <x v="4579"/>
    <n v="159.91"/>
    <n v="236.51400000000001"/>
    <n v="2.9338989999999998"/>
    <n v="0"/>
    <x v="3850"/>
    <x v="4292"/>
    <n v="178.694166"/>
    <n v="-240.965971"/>
    <n v="2.0989000000000001E-2"/>
    <n v="178.731155"/>
    <n v="-240.926208"/>
    <n v="1.8418E-2"/>
    <n v="5.4306979999999996"/>
    <n v="2.5709999999999999E-3"/>
  </r>
  <r>
    <n v="4640"/>
    <x v="1"/>
    <s v="47-48-54-55-62"/>
    <s v="47-48-54-55-62"/>
    <x v="0"/>
    <x v="4580"/>
    <n v="197.47"/>
    <n v="368.077"/>
    <n v="4.7375579999999999"/>
    <n v="0"/>
    <x v="3851"/>
    <x v="4293"/>
    <n v="179.55856399999999"/>
    <n v="-240.768733"/>
    <n v="3.5091999999999998E-2"/>
    <n v="179.44992099999999"/>
    <n v="-240.89595"/>
    <n v="3.1829999999999997E-2"/>
    <n v="16.729493000000002"/>
    <n v="3.2620000000000001E-3"/>
  </r>
  <r>
    <n v="4641"/>
    <x v="1"/>
    <s v="47-48-54-55-62"/>
    <s v="47-48-54-55-62"/>
    <x v="0"/>
    <x v="4581"/>
    <n v="156.54499999999999"/>
    <n v="228.92099999999999"/>
    <n v="2.2532999999999999"/>
    <n v="0"/>
    <x v="3852"/>
    <x v="4294"/>
    <n v="179.970485"/>
    <n v="-240.857112"/>
    <n v="4.0679E-2"/>
    <n v="179.98199500000001"/>
    <n v="-240.86991900000001"/>
    <n v="3.8830999999999997E-2"/>
    <n v="1.721894"/>
    <n v="1.848E-3"/>
  </r>
  <r>
    <n v="4642"/>
    <x v="2"/>
    <s v="47-48-54-55-61-62"/>
    <s v="47-48-54-55-61-62"/>
    <x v="0"/>
    <x v="4582"/>
    <n v="148.541"/>
    <n v="310.83800000000002"/>
    <n v="4.3555109999999999"/>
    <n v="0"/>
    <x v="3853"/>
    <x v="4295"/>
    <n v="180.65575799999999"/>
    <n v="-240.681194"/>
    <n v="4.6087999999999997E-2"/>
    <n v="180.50775100000001"/>
    <n v="-240.84255999999999"/>
    <n v="4.5302000000000002E-2"/>
    <n v="21.896304000000001"/>
    <n v="7.8600000000000002E-4"/>
  </r>
  <r>
    <n v="4643"/>
    <x v="2"/>
    <s v="47-48-54-55-61-62"/>
    <s v="47-48-54-55-61-62"/>
    <x v="0"/>
    <x v="4583"/>
    <n v="143.98599999999999"/>
    <n v="266.08"/>
    <n v="4.0199639999999999"/>
    <n v="0"/>
    <x v="3854"/>
    <x v="4296"/>
    <n v="181.11882199999999"/>
    <n v="-240.89270400000001"/>
    <n v="5.1048000000000003E-2"/>
    <n v="181.198792"/>
    <n v="-240.80403100000001"/>
    <n v="5.1040000000000002E-2"/>
    <n v="11.940712"/>
    <n v="7.9999999999999996E-6"/>
  </r>
  <r>
    <n v="4644"/>
    <x v="2"/>
    <s v="47-48-54-55-61-62"/>
    <s v="47-48-54-55-61-62"/>
    <x v="0"/>
    <x v="4584"/>
    <n v="179.50700000000001"/>
    <n v="284.18"/>
    <n v="2.5997180000000002"/>
    <n v="0"/>
    <x v="3855"/>
    <x v="4297"/>
    <n v="181.670196"/>
    <n v="-240.784323"/>
    <n v="5.9546000000000002E-2"/>
    <n v="181.70971700000001"/>
    <n v="-240.774078"/>
    <n v="5.3573999999999997E-2"/>
    <n v="4.0827210000000003"/>
    <n v="5.9719999999999999E-3"/>
  </r>
  <r>
    <n v="4645"/>
    <x v="2"/>
    <s v="47-48-54-55-61-62"/>
    <s v="47-48-54-55-61-62"/>
    <x v="0"/>
    <x v="4585"/>
    <n v="162.07499999999999"/>
    <n v="246.351"/>
    <n v="4.2708110000000001"/>
    <n v="0"/>
    <x v="3856"/>
    <x v="4298"/>
    <n v="182.17169999999999"/>
    <n v="-240.76580300000001"/>
    <n v="5.3673999999999999E-2"/>
    <n v="182.21472199999999"/>
    <n v="-240.74411000000001"/>
    <n v="5.6644E-2"/>
    <n v="4.818155"/>
    <n v="2.9710000000000001E-3"/>
  </r>
  <r>
    <n v="4646"/>
    <x v="2"/>
    <s v="47-48-54-55-61-62"/>
    <s v="47-48-54-55-61-62"/>
    <x v="0"/>
    <x v="4586"/>
    <n v="130.04400000000001"/>
    <n v="321.97699999999998"/>
    <n v="4.4256130000000002"/>
    <n v="0"/>
    <x v="3857"/>
    <x v="4299"/>
    <n v="182.86689699999999"/>
    <n v="-240.72677200000001"/>
    <n v="6.5000000000000002E-2"/>
    <n v="182.87866199999999"/>
    <n v="-240.69876099999999"/>
    <n v="6.3365000000000005E-2"/>
    <n v="3.0381990000000001"/>
    <n v="1.635E-3"/>
  </r>
  <r>
    <n v="4647"/>
    <x v="2"/>
    <s v="47-48-54-55-61-62"/>
    <s v="47-48-54-55-61-62"/>
    <x v="0"/>
    <x v="4587"/>
    <n v="169.072"/>
    <n v="268.42899999999997"/>
    <n v="3.2617419999999999"/>
    <n v="0"/>
    <x v="3858"/>
    <x v="4300"/>
    <n v="183.31179599999999"/>
    <n v="-240.721631"/>
    <n v="8.6685999999999999E-2"/>
    <n v="183.36767599999999"/>
    <n v="-240.63296500000001"/>
    <n v="9.1728000000000004E-2"/>
    <n v="10.480518"/>
    <n v="5.0419999999999996E-3"/>
  </r>
  <r>
    <n v="4648"/>
    <x v="2"/>
    <s v="47-48-54-55-61-62"/>
    <s v="47-48-54-55-61-62"/>
    <x v="0"/>
    <x v="4588"/>
    <n v="245.905"/>
    <n v="277.37799999999999"/>
    <n v="7.0741079999999998"/>
    <n v="0"/>
    <x v="3859"/>
    <x v="4301"/>
    <n v="184.03396499999999"/>
    <n v="-240.52625699999999"/>
    <n v="0.13875599999999999"/>
    <n v="184.037521"/>
    <n v="-240.504288"/>
    <n v="0.14072899999999999"/>
    <n v="2.225546"/>
    <n v="1.9719999999999998E-3"/>
  </r>
  <r>
    <n v="4649"/>
    <x v="2"/>
    <s v="47-48-54-55-61-62"/>
    <s v="47-48-54-55-61-62"/>
    <x v="0"/>
    <x v="4589"/>
    <n v="132.90199999999999"/>
    <n v="248.661"/>
    <n v="4.7934760000000001"/>
    <n v="0"/>
    <x v="3860"/>
    <x v="4302"/>
    <n v="184.54496599999999"/>
    <n v="-240.426312"/>
    <n v="0.17388799999999999"/>
    <n v="184.57376099999999"/>
    <n v="-240.38505599999999"/>
    <n v="0.17379"/>
    <n v="5.0311320000000004"/>
    <n v="9.7999999999999997E-5"/>
  </r>
  <r>
    <n v="4650"/>
    <x v="2"/>
    <s v="47-48-54-55-61-62"/>
    <s v="47-48-54-55-61-62"/>
    <x v="0"/>
    <x v="4590"/>
    <n v="152.53"/>
    <n v="262.05700000000002"/>
    <n v="4.54162"/>
    <n v="0"/>
    <x v="3861"/>
    <x v="4303"/>
    <n v="185.147774"/>
    <n v="-240.245026"/>
    <n v="0.201296"/>
    <n v="185.146942"/>
    <n v="-240.24690200000001"/>
    <n v="0.201236"/>
    <n v="0.20527200000000001"/>
    <n v="6.0000000000000002E-5"/>
  </r>
  <r>
    <n v="4651"/>
    <x v="2"/>
    <s v="47-48-54-55-61-62"/>
    <s v="47-48-54-55-61-62"/>
    <x v="0"/>
    <x v="4591"/>
    <n v="239.97300000000001"/>
    <n v="331.96"/>
    <n v="5.9643889999999997"/>
    <n v="0"/>
    <x v="3862"/>
    <x v="4304"/>
    <n v="185.98760899999999"/>
    <n v="-240.010986"/>
    <n v="0.23138300000000001"/>
    <n v="185.97517400000001"/>
    <n v="-240.033432"/>
    <n v="0.23152700000000001"/>
    <n v="2.5660129999999999"/>
    <n v="1.4300000000000001E-4"/>
  </r>
  <r>
    <n v="4652"/>
    <x v="4"/>
    <s v="47-48-53-54-55-61-62"/>
    <s v="47-48-53-54-55-61-62"/>
    <x v="0"/>
    <x v="4592"/>
    <n v="196.042"/>
    <n v="371.47899999999998"/>
    <n v="6.1391109999999998"/>
    <n v="0"/>
    <x v="3863"/>
    <x v="4305"/>
    <n v="186.710071"/>
    <n v="-239.71230700000001"/>
    <n v="0.25345299999999998"/>
    <n v="186.64477500000001"/>
    <n v="-239.85169999999999"/>
    <n v="0.25006099999999998"/>
    <n v="15.392818999999999"/>
    <n v="3.392E-3"/>
  </r>
  <r>
    <n v="4653"/>
    <x v="4"/>
    <s v="47-48-53-54-55-61-62"/>
    <s v="47-48-53-54-55-61-62"/>
    <x v="0"/>
    <x v="4593"/>
    <n v="270.10500000000002"/>
    <n v="286.55900000000003"/>
    <n v="5.089607"/>
    <n v="0"/>
    <x v="3864"/>
    <x v="4306"/>
    <n v="187.38799"/>
    <n v="-239.564063"/>
    <n v="0.26222499999999999"/>
    <n v="187.34909099999999"/>
    <n v="-239.653244"/>
    <n v="0.26418000000000003"/>
    <n v="9.7295350000000003"/>
    <n v="1.9550000000000001E-3"/>
  </r>
  <r>
    <n v="4654"/>
    <x v="4"/>
    <s v="47-48-53-54-55-61-62"/>
    <s v="47-48-53-54-55-61-62"/>
    <x v="0"/>
    <x v="4594"/>
    <n v="168.27500000000001"/>
    <n v="229.92599999999999"/>
    <n v="5.1499319999999997"/>
    <n v="0"/>
    <x v="3865"/>
    <x v="4307"/>
    <n v="188.29664199999999"/>
    <n v="-239.37799999999999"/>
    <n v="0.27901300000000001"/>
    <n v="188.30722"/>
    <n v="-239.373062"/>
    <n v="0.28011200000000003"/>
    <n v="1.1674290000000001"/>
    <n v="1.0989999999999999E-3"/>
  </r>
  <r>
    <n v="4655"/>
    <x v="4"/>
    <s v="47-48-53-54-55-61-62"/>
    <s v="47-48-53-54-55-61-62"/>
    <x v="0"/>
    <x v="4595"/>
    <n v="244.536"/>
    <n v="274.94299999999998"/>
    <n v="6.1972940000000003"/>
    <n v="0"/>
    <x v="3866"/>
    <x v="4308"/>
    <n v="189.00240400000001"/>
    <n v="-239.149764"/>
    <n v="0.30851699999999999"/>
    <n v="189.00787399999999"/>
    <n v="-239.13845800000001"/>
    <n v="0.30854999999999999"/>
    <n v="1.255924"/>
    <n v="3.4E-5"/>
  </r>
  <r>
    <n v="4656"/>
    <x v="4"/>
    <s v="47-48-53-54-55-61-62"/>
    <s v="47-48-53-54-55-61-62"/>
    <x v="0"/>
    <x v="4596"/>
    <n v="188.58199999999999"/>
    <n v="360.26900000000001"/>
    <n v="11.806037"/>
    <n v="0"/>
    <x v="3867"/>
    <x v="4309"/>
    <n v="189.848095"/>
    <n v="-238.906226"/>
    <n v="0.38044499999999998"/>
    <n v="189.88256799999999"/>
    <n v="-238.76158100000001"/>
    <n v="0.38581300000000002"/>
    <n v="14.869624999999999"/>
    <n v="5.3680000000000004E-3"/>
  </r>
  <r>
    <n v="4657"/>
    <x v="4"/>
    <s v="47-48-53-54-55-61-62"/>
    <s v="47-48-53-54-55-61-62"/>
    <x v="0"/>
    <x v="4597"/>
    <n v="216.36199999999999"/>
    <n v="280.61799999999999"/>
    <n v="13.910378"/>
    <n v="0"/>
    <x v="3868"/>
    <x v="4310"/>
    <n v="190.51589999999999"/>
    <n v="-238.38781800000001"/>
    <n v="0.465698"/>
    <n v="190.48996"/>
    <n v="-238.41712999999999"/>
    <n v="0.466972"/>
    <n v="3.9141339999999998"/>
    <n v="1.274E-3"/>
  </r>
  <r>
    <n v="4658"/>
    <x v="4"/>
    <s v="47-48-53-54-55-61-62"/>
    <s v="47-48-53-54-55-61-62"/>
    <x v="0"/>
    <x v="4598"/>
    <n v="151.43899999999999"/>
    <n v="741.98699999999997"/>
    <n v="19.669224"/>
    <n v="0"/>
    <x v="3869"/>
    <x v="4311"/>
    <n v="191.220854"/>
    <n v="-237.86164299999999"/>
    <n v="0.59645800000000004"/>
    <n v="191.24009699999999"/>
    <n v="-237.858002"/>
    <n v="0.59704400000000002"/>
    <n v="1.9584619999999999"/>
    <n v="5.8600000000000004E-4"/>
  </r>
  <r>
    <n v="4659"/>
    <x v="4"/>
    <s v="47-48-53-54-55-61-62"/>
    <s v="47-48-53-54-55-61-62"/>
    <x v="0"/>
    <x v="4599"/>
    <n v="176.005"/>
    <n v="297.47800000000001"/>
    <n v="15.135052999999999"/>
    <n v="0"/>
    <x v="3870"/>
    <x v="4312"/>
    <n v="191.756698"/>
    <n v="-237.34862100000001"/>
    <n v="0.69672400000000001"/>
    <n v="191.764297"/>
    <n v="-237.36421200000001"/>
    <n v="0.69701400000000002"/>
    <n v="1.7344710000000001"/>
    <n v="2.9E-4"/>
  </r>
  <r>
    <n v="4660"/>
    <x v="4"/>
    <s v="47-48-53-54-55-61-62"/>
    <s v="47-48-53-54-55-61-62"/>
    <x v="0"/>
    <x v="4600"/>
    <n v="204.43100000000001"/>
    <n v="322.92"/>
    <n v="16.952677000000001"/>
    <n v="0"/>
    <x v="3871"/>
    <x v="4313"/>
    <n v="192.23518000000001"/>
    <n v="-236.82592500000001"/>
    <n v="0.80530000000000002"/>
    <n v="192.23333700000001"/>
    <n v="-236.813492"/>
    <n v="0.805535"/>
    <n v="1.256861"/>
    <n v="2.3499999999999999E-4"/>
  </r>
  <r>
    <n v="4661"/>
    <x v="4"/>
    <s v="47-48-53-54-55-61-62"/>
    <s v="47-48-53-54-55-61-62"/>
    <x v="0"/>
    <x v="4601"/>
    <n v="183.46600000000001"/>
    <n v="305.43200000000002"/>
    <n v="23.426120000000001"/>
    <n v="0"/>
    <x v="3872"/>
    <x v="4314"/>
    <n v="192.772231"/>
    <n v="-236.00433200000001"/>
    <n v="0.95785600000000004"/>
    <n v="192.752228"/>
    <n v="-236.00846899999999"/>
    <n v="0.95664300000000002"/>
    <n v="2.0426090000000001"/>
    <n v="1.2130000000000001E-3"/>
  </r>
  <r>
    <n v="4662"/>
    <x v="4"/>
    <s v="47-48-53-54-55-61-62"/>
    <s v="47-48-53-54-55-61-62"/>
    <x v="0"/>
    <x v="4602"/>
    <n v="189.41"/>
    <n v="378.68700000000001"/>
    <n v="15.674735999999999"/>
    <n v="0"/>
    <x v="3873"/>
    <x v="4315"/>
    <n v="193.056648"/>
    <n v="-235.35587799999999"/>
    <n v="1.0651379999999999"/>
    <n v="193.06608600000001"/>
    <n v="-235.36335800000001"/>
    <n v="1.064384"/>
    <n v="1.2042269999999999"/>
    <n v="7.54E-4"/>
  </r>
  <r>
    <n v="4663"/>
    <x v="4"/>
    <s v="47-48-53-54-55-61-62"/>
    <s v="47-48-53-54-55-61-62"/>
    <x v="0"/>
    <x v="4603"/>
    <n v="206.72900000000001"/>
    <n v="280.17500000000001"/>
    <n v="14.784363000000001"/>
    <n v="0"/>
    <x v="3874"/>
    <x v="4316"/>
    <n v="193.302063"/>
    <n v="-234.671312"/>
    <n v="1.165343"/>
    <n v="193.31755100000001"/>
    <n v="-234.69026199999999"/>
    <n v="1.163476"/>
    <n v="2.4473590000000001"/>
    <n v="1.867E-3"/>
  </r>
  <r>
    <n v="4664"/>
    <x v="4"/>
    <s v="47-48-53-54-55-61-62"/>
    <s v="47-48-53-54-55-61-62"/>
    <x v="0"/>
    <x v="4604"/>
    <n v="244.065"/>
    <n v="356.07"/>
    <n v="18.002329"/>
    <n v="0"/>
    <x v="3875"/>
    <x v="4317"/>
    <n v="193.56314499999999"/>
    <n v="-233.74614800000001"/>
    <n v="1.2868740000000001"/>
    <n v="193.55534399999999"/>
    <n v="-233.76161200000001"/>
    <n v="1.2882150000000001"/>
    <n v="1.7320340000000001"/>
    <n v="1.3420000000000001E-3"/>
  </r>
  <r>
    <n v="4665"/>
    <x v="4"/>
    <s v="47-48-53-54-55-61-62"/>
    <s v="47-48-53-54-55-61-62"/>
    <x v="0"/>
    <x v="4605"/>
    <n v="155.19900000000001"/>
    <n v="262.78800000000001"/>
    <n v="12.290792"/>
    <n v="0"/>
    <x v="3876"/>
    <x v="4318"/>
    <n v="193.71962300000001"/>
    <n v="-233.07702800000001"/>
    <n v="1.372074"/>
    <n v="193.67089799999999"/>
    <n v="-233.048157"/>
    <n v="1.3705909999999999"/>
    <n v="5.6636129999999998"/>
    <n v="1.482E-3"/>
  </r>
  <r>
    <n v="4666"/>
    <x v="4"/>
    <s v="47-48-53-54-55-61-62"/>
    <s v="47-48-53-54-55-61-62"/>
    <x v="0"/>
    <x v="4606"/>
    <n v="205.54499999999999"/>
    <n v="327.60399999999998"/>
    <n v="10.944584000000001"/>
    <n v="0"/>
    <x v="3877"/>
    <x v="4319"/>
    <n v="193.75475700000001"/>
    <n v="-232.326831"/>
    <n v="1.43445"/>
    <n v="193.74775700000001"/>
    <n v="-232.32493600000001"/>
    <n v="1.434992"/>
    <n v="0.72519999999999996"/>
    <n v="5.4299999999999997E-4"/>
  </r>
  <r>
    <n v="4667"/>
    <x v="4"/>
    <s v="47-48-53-54-55-61-62"/>
    <s v="47-48-53-54-55-61-62"/>
    <x v="0"/>
    <x v="4607"/>
    <n v="263.59800000000001"/>
    <n v="308.77800000000002"/>
    <n v="9.0657949999999996"/>
    <n v="0"/>
    <x v="3878"/>
    <x v="4320"/>
    <n v="193.783772"/>
    <n v="-231.33669399999999"/>
    <n v="1.496578"/>
    <n v="193.80688499999999"/>
    <n v="-231.35540800000001"/>
    <n v="1.4970429999999999"/>
    <n v="2.973919"/>
    <n v="4.6500000000000003E-4"/>
  </r>
  <r>
    <n v="4668"/>
    <x v="4"/>
    <s v="47-48-53-54-55-61-62"/>
    <s v="47-48-53-54-55-61-62"/>
    <x v="0"/>
    <x v="4608"/>
    <n v="204.21"/>
    <n v="370.39499999999998"/>
    <n v="5.4303749999999997"/>
    <n v="0"/>
    <x v="3879"/>
    <x v="4321"/>
    <n v="193.837874"/>
    <n v="-230.63873899999999"/>
    <n v="1.529622"/>
    <n v="193.827744"/>
    <n v="-230.62904399999999"/>
    <n v="1.5298149999999999"/>
    <n v="1.4022250000000001"/>
    <n v="1.93E-4"/>
  </r>
  <r>
    <n v="4669"/>
    <x v="2"/>
    <s v="47-53-54-55-61-62"/>
    <s v="47-53-54-55-61-62"/>
    <x v="0"/>
    <x v="4609"/>
    <n v="152.4"/>
    <n v="335.97500000000002"/>
    <n v="4.6733640000000003"/>
    <n v="0"/>
    <x v="3880"/>
    <x v="4322"/>
    <n v="193.77346800000001"/>
    <n v="-229.863516"/>
    <n v="1.551383"/>
    <n v="193.83450300000001"/>
    <n v="-229.904358"/>
    <n v="1.55216"/>
    <n v="7.3439310000000004"/>
    <n v="7.7700000000000002E-4"/>
  </r>
  <r>
    <n v="4670"/>
    <x v="2"/>
    <s v="47-53-54-55-61-62"/>
    <s v="47-53-54-55-61-62"/>
    <x v="0"/>
    <x v="4610"/>
    <n v="160.15100000000001"/>
    <n v="257.20699999999999"/>
    <n v="5.4437119999999997"/>
    <n v="0"/>
    <x v="3881"/>
    <x v="4323"/>
    <n v="193.79845800000001"/>
    <n v="-228.9358"/>
    <n v="1.5670809999999999"/>
    <n v="193.834259"/>
    <n v="-228.93905599999999"/>
    <n v="1.5685469999999999"/>
    <n v="3.594884"/>
    <n v="1.4649999999999999E-3"/>
  </r>
  <r>
    <n v="4671"/>
    <x v="2"/>
    <s v="47-53-54-55-61-62"/>
    <s v="47-53-54-55-61-62"/>
    <x v="0"/>
    <x v="4611"/>
    <n v="174.274"/>
    <n v="264.27"/>
    <n v="4.9441100000000002"/>
    <n v="0"/>
    <x v="3882"/>
    <x v="4324"/>
    <n v="193.83417800000001"/>
    <n v="-228.17913899999999"/>
    <n v="1.577569"/>
    <n v="193.829193"/>
    <n v="-228.214371"/>
    <n v="1.576055"/>
    <n v="3.5582250000000002"/>
    <n v="1.5139999999999999E-3"/>
  </r>
  <r>
    <n v="4672"/>
    <x v="2"/>
    <s v="47-53-54-55-61-62"/>
    <s v="47-53-54-55-61-62"/>
    <x v="0"/>
    <x v="4612"/>
    <n v="256.13099999999997"/>
    <n v="230.958"/>
    <n v="4.9498899999999999"/>
    <n v="0"/>
    <x v="3883"/>
    <x v="4325"/>
    <n v="193.82306299999999"/>
    <n v="-227.44499200000001"/>
    <n v="1.5829059999999999"/>
    <n v="193.82096899999999"/>
    <n v="-227.488632"/>
    <n v="1.580152"/>
    <n v="4.3690579999999999"/>
    <n v="2.7539999999999999E-3"/>
  </r>
  <r>
    <n v="4673"/>
    <x v="2"/>
    <s v="47-53-54-55-61-62"/>
    <s v="47-53-54-55-61-62"/>
    <x v="0"/>
    <x v="4613"/>
    <n v="164.46700000000001"/>
    <n v="234.87799999999999"/>
    <n v="3.982523"/>
    <n v="0"/>
    <x v="3884"/>
    <x v="4326"/>
    <n v="193.81462099999999"/>
    <n v="-226.76896300000001"/>
    <n v="1.584014"/>
    <n v="193.81114199999999"/>
    <n v="-226.76216099999999"/>
    <n v="1.583728"/>
    <n v="0.76401699999999995"/>
    <n v="2.8600000000000001E-4"/>
  </r>
  <r>
    <n v="4674"/>
    <x v="2"/>
    <s v="47-53-54-55-61-62"/>
    <s v="47-53-54-55-61-62"/>
    <x v="0"/>
    <x v="4614"/>
    <n v="147.56100000000001"/>
    <n v="309.262"/>
    <n v="4.1982039999999996"/>
    <n v="0"/>
    <x v="3885"/>
    <x v="4327"/>
    <n v="193.81494000000001"/>
    <n v="-226.000811"/>
    <n v="1.5873790000000001"/>
    <n v="193.79969800000001"/>
    <n v="-226.03566000000001"/>
    <n v="1.585334"/>
    <n v="3.8036599999999998"/>
    <n v="2.0449999999999999E-3"/>
  </r>
  <r>
    <n v="4675"/>
    <x v="2"/>
    <s v="47-53-54-55-61-62"/>
    <s v="47-53-54-55-61-62"/>
    <x v="0"/>
    <x v="4615"/>
    <n v="133.625"/>
    <n v="197.01300000000001"/>
    <n v="6.025074"/>
    <n v="0"/>
    <x v="3886"/>
    <x v="4328"/>
    <n v="193.83748"/>
    <n v="-225.108802"/>
    <n v="1.5877570000000001"/>
    <n v="193.783783"/>
    <n v="-225.067612"/>
    <n v="1.5867549999999999"/>
    <n v="6.7676270000000001"/>
    <n v="1.0020000000000001E-3"/>
  </r>
  <r>
    <n v="4676"/>
    <x v="2"/>
    <s v="47-53-54-55-61-62"/>
    <s v="47-53-54-55-61-62"/>
    <x v="0"/>
    <x v="4616"/>
    <n v="217.143"/>
    <n v="211.50399999999999"/>
    <n v="5.4781089999999999"/>
    <n v="0"/>
    <x v="3887"/>
    <x v="4329"/>
    <n v="193.80552800000001"/>
    <n v="-224.39818299999999"/>
    <n v="1.5822350000000001"/>
    <n v="193.774124"/>
    <n v="-224.342117"/>
    <n v="1.58579"/>
    <n v="6.4261749999999997"/>
    <n v="3.555E-3"/>
  </r>
  <r>
    <n v="4677"/>
    <x v="2"/>
    <s v="47-53-54-55-61-62"/>
    <s v="47-53-54-55-61-62"/>
    <x v="0"/>
    <x v="4617"/>
    <n v="251.42400000000001"/>
    <n v="198.971"/>
    <n v="3.6852749999999999"/>
    <n v="0"/>
    <x v="3888"/>
    <x v="4330"/>
    <n v="193.85510600000001"/>
    <n v="-223.62303800000001"/>
    <n v="1.592373"/>
    <n v="193.76527400000001"/>
    <n v="-223.616714"/>
    <n v="1.5835669999999999"/>
    <n v="9.0054610000000004"/>
    <n v="8.8050000000000003E-3"/>
  </r>
  <r>
    <n v="4678"/>
    <x v="2"/>
    <s v="47-53-54-55-61-62"/>
    <s v="47-53-54-55-61-62"/>
    <x v="0"/>
    <x v="4618"/>
    <n v="133.58000000000001"/>
    <n v="322.63200000000001"/>
    <n v="6.1277489999999997"/>
    <n v="0"/>
    <x v="3889"/>
    <x v="4331"/>
    <n v="193.72574599999999"/>
    <n v="-222.64055500000001"/>
    <n v="1.582867"/>
    <n v="193.754898"/>
    <n v="-222.64930699999999"/>
    <n v="1.5817669999999999"/>
    <n v="3.0437799999999999"/>
    <n v="1.1000000000000001E-3"/>
  </r>
  <r>
    <n v="4679"/>
    <x v="2"/>
    <s v="47-53-54-55-61-62"/>
    <s v="47-53-54-55-61-62"/>
    <x v="0"/>
    <x v="4619"/>
    <n v="184.666"/>
    <n v="286.70400000000001"/>
    <n v="4.6517489999999997"/>
    <n v="0"/>
    <x v="3890"/>
    <x v="4332"/>
    <n v="193.759467"/>
    <n v="-221.910021"/>
    <n v="1.5802970000000001"/>
    <n v="193.747849"/>
    <n v="-221.92344700000001"/>
    <n v="1.5813360000000001"/>
    <n v="1.7755099999999999"/>
    <n v="1.0380000000000001E-3"/>
  </r>
  <r>
    <n v="4680"/>
    <x v="2"/>
    <s v="47-53-54-55-61-62"/>
    <s v="47-53-54-55-61-62"/>
    <x v="0"/>
    <x v="4620"/>
    <n v="152.559"/>
    <n v="246.95400000000001"/>
    <n v="4.4970840000000001"/>
    <n v="0"/>
    <x v="3891"/>
    <x v="4333"/>
    <n v="193.76802000000001"/>
    <n v="-221.21103600000001"/>
    <n v="1.5811249999999999"/>
    <n v="193.74087499999999"/>
    <n v="-221.197495"/>
    <n v="1.580195"/>
    <n v="3.0334789999999998"/>
    <n v="9.3000000000000005E-4"/>
  </r>
  <r>
    <n v="4681"/>
    <x v="2"/>
    <s v="47-53-54-55-61-62"/>
    <s v="47-53-54-55-61-62"/>
    <x v="0"/>
    <x v="4621"/>
    <n v="199.26400000000001"/>
    <n v="285.06700000000001"/>
    <n v="4.4870890000000001"/>
    <n v="0"/>
    <x v="3892"/>
    <x v="4334"/>
    <n v="193.747615"/>
    <n v="-220.47786199999999"/>
    <n v="1.5809"/>
    <n v="193.73448200000001"/>
    <n v="-220.47151199999999"/>
    <n v="1.58023"/>
    <n v="1.4587920000000001"/>
    <n v="6.69E-4"/>
  </r>
  <r>
    <n v="4682"/>
    <x v="2"/>
    <s v="47-53-54-55-61-62"/>
    <s v="47-53-54-55-61-62"/>
    <x v="0"/>
    <x v="4622"/>
    <n v="195.88499999999999"/>
    <n v="198.85400000000001"/>
    <n v="5.8252119999999996"/>
    <n v="0"/>
    <x v="3893"/>
    <x v="4335"/>
    <n v="193.768788"/>
    <n v="-219.507442"/>
    <n v="1.5841019999999999"/>
    <n v="193.727081"/>
    <n v="-219.503738"/>
    <n v="1.5789979999999999"/>
    <n v="4.1870979999999998"/>
    <n v="5.104E-3"/>
  </r>
  <r>
    <n v="4683"/>
    <x v="2"/>
    <s v="47-53-54-55-61-62"/>
    <s v="47-53-54-55-61-62"/>
    <x v="0"/>
    <x v="4623"/>
    <n v="146.28899999999999"/>
    <n v="290.26600000000002"/>
    <n v="5.0843220000000002"/>
    <n v="0"/>
    <x v="3894"/>
    <x v="4336"/>
    <n v="193.709565"/>
    <n v="-218.77257499999999"/>
    <n v="1.575858"/>
    <n v="193.72254899999999"/>
    <n v="-218.777939"/>
    <n v="1.5772440000000001"/>
    <n v="1.4048480000000001"/>
    <n v="1.3860000000000001E-3"/>
  </r>
  <r>
    <n v="4684"/>
    <x v="2"/>
    <s v="47-53-54-55-61-62"/>
    <s v="47-53-54-55-61-62"/>
    <x v="0"/>
    <x v="4624"/>
    <n v="167.16"/>
    <n v="270.43700000000001"/>
    <n v="4.999206"/>
    <n v="0"/>
    <x v="3895"/>
    <x v="4337"/>
    <n v="193.70508799999999"/>
    <n v="-218.005807"/>
    <n v="1.5815459999999999"/>
    <n v="193.71894800000001"/>
    <n v="-218.05213900000001"/>
    <n v="1.576735"/>
    <n v="4.8361229999999997"/>
    <n v="4.8110000000000002E-3"/>
  </r>
  <r>
    <n v="4685"/>
    <x v="4"/>
    <s v="47-53-54-55-60-61-62"/>
    <s v="47-53-54-55-60-61-62"/>
    <x v="0"/>
    <x v="4625"/>
    <n v="160.435"/>
    <n v="336.11799999999999"/>
    <n v="5.3298449999999997"/>
    <n v="0"/>
    <x v="3896"/>
    <x v="4338"/>
    <n v="193.68877000000001"/>
    <n v="-217.28181499999999"/>
    <n v="1.5774049999999999"/>
    <n v="193.715408"/>
    <n v="-217.32635500000001"/>
    <n v="1.575504"/>
    <n v="5.1898039999999996"/>
    <n v="1.9E-3"/>
  </r>
  <r>
    <n v="4686"/>
    <x v="2"/>
    <s v="53-54-55-60-61-62"/>
    <s v="53-54-55-60-61-62"/>
    <x v="0"/>
    <x v="4626"/>
    <n v="135.04400000000001"/>
    <n v="250.75899999999999"/>
    <n v="7.1487109999999996"/>
    <n v="0"/>
    <x v="3897"/>
    <x v="4339"/>
    <n v="193.62312600000001"/>
    <n v="-216.27529100000001"/>
    <n v="1.5735710000000001"/>
    <n v="193.71137999999999"/>
    <n v="-216.36125200000001"/>
    <n v="1.5748530000000001"/>
    <n v="12.319862000000001"/>
    <n v="1.2819999999999999E-3"/>
  </r>
  <r>
    <n v="4687"/>
    <x v="1"/>
    <s v="53-54-60-61-62"/>
    <s v="53-54-60-61-62"/>
    <x v="0"/>
    <x v="4627"/>
    <n v="212.803"/>
    <n v="251.977"/>
    <n v="3.166102"/>
    <n v="0"/>
    <x v="3898"/>
    <x v="4340"/>
    <n v="193.74104700000001"/>
    <n v="-215.67183800000001"/>
    <n v="1.5767850000000001"/>
    <n v="193.708786"/>
    <n v="-215.64477500000001"/>
    <n v="1.5750390000000001"/>
    <n v="4.2108800000000004"/>
    <n v="1.7459999999999999E-3"/>
  </r>
  <r>
    <n v="4688"/>
    <x v="1"/>
    <s v="53-54-60-61-62"/>
    <s v="53-54-60-61-62"/>
    <x v="0"/>
    <x v="4628"/>
    <n v="154.34800000000001"/>
    <n v="251.08099999999999"/>
    <n v="3.6112959999999998"/>
    <n v="0"/>
    <x v="3899"/>
    <x v="4341"/>
    <n v="193.714134"/>
    <n v="-214.962153"/>
    <n v="1.573237"/>
    <n v="193.706131"/>
    <n v="-214.93884299999999"/>
    <n v="1.574228"/>
    <n v="2.46454"/>
    <n v="9.9200000000000004E-4"/>
  </r>
  <r>
    <n v="4689"/>
    <x v="1"/>
    <s v="53-54-60-61-62"/>
    <s v="53-54-60-61-62"/>
    <x v="0"/>
    <x v="4629"/>
    <n v="118.072"/>
    <n v="219.77500000000001"/>
    <n v="4.4257900000000001"/>
    <n v="0"/>
    <x v="3900"/>
    <x v="4342"/>
    <n v="193.76242500000001"/>
    <n v="-214.061688"/>
    <n v="1.5727120000000001"/>
    <n v="193.70362900000001"/>
    <n v="-214.01556400000001"/>
    <n v="1.5735140000000001"/>
    <n v="7.472982"/>
    <n v="8.0099999999999995E-4"/>
  </r>
  <r>
    <n v="4690"/>
    <x v="1"/>
    <s v="53-54-60-61-62"/>
    <s v="53-54-60-61-62"/>
    <x v="0"/>
    <x v="4630"/>
    <n v="157.38"/>
    <n v="273.00299999999999"/>
    <n v="3.6386989999999999"/>
    <n v="0"/>
    <x v="3901"/>
    <x v="4343"/>
    <n v="193.68705399999999"/>
    <n v="-213.33976100000001"/>
    <n v="1.575313"/>
    <n v="193.70223999999999"/>
    <n v="-213.33479299999999"/>
    <n v="1.5736060000000001"/>
    <n v="1.59782"/>
    <n v="1.707E-3"/>
  </r>
  <r>
    <n v="4691"/>
    <x v="1"/>
    <s v="53-54-60-61-62"/>
    <s v="53-54-60-61-62"/>
    <x v="0"/>
    <x v="4631"/>
    <n v="147.33199999999999"/>
    <n v="225.149"/>
    <n v="3.6906639999999999"/>
    <n v="0"/>
    <x v="3902"/>
    <x v="4344"/>
    <n v="193.69286199999999"/>
    <n v="-212.65206499999999"/>
    <n v="1.5740799999999999"/>
    <n v="193.700714"/>
    <n v="-212.66177400000001"/>
    <n v="1.5727469999999999"/>
    <n v="1.248686"/>
    <n v="1.333E-3"/>
  </r>
  <r>
    <n v="4692"/>
    <x v="1"/>
    <s v="53-54-60-61-62"/>
    <s v="53-54-60-61-62"/>
    <x v="0"/>
    <x v="4632"/>
    <n v="186.11"/>
    <n v="457.80799999999999"/>
    <n v="4.0136219999999998"/>
    <n v="0"/>
    <x v="3903"/>
    <x v="4345"/>
    <n v="193.703013"/>
    <n v="-211.99897000000001"/>
    <n v="1.572481"/>
    <n v="193.69963100000001"/>
    <n v="-211.99517800000001"/>
    <n v="1.573059"/>
    <n v="0.508108"/>
    <n v="5.7799999999999995E-4"/>
  </r>
  <r>
    <n v="4693"/>
    <x v="1"/>
    <s v="53-54-60-61-62"/>
    <s v="53-54-60-61-62"/>
    <x v="0"/>
    <x v="4633"/>
    <n v="116.48399999999999"/>
    <n v="228.00299999999999"/>
    <n v="5.3413690000000003"/>
    <n v="0"/>
    <x v="3904"/>
    <x v="4346"/>
    <n v="193.74569399999999"/>
    <n v="-211.17066199999999"/>
    <n v="1.571326"/>
    <n v="193.69813500000001"/>
    <n v="-211.11615"/>
    <n v="1.572873"/>
    <n v="7.2342000000000004"/>
    <n v="1.5479999999999999E-3"/>
  </r>
  <r>
    <n v="4694"/>
    <x v="2"/>
    <s v="46-53-54-60-61-62"/>
    <s v="46-53-54-60-61-62"/>
    <x v="0"/>
    <x v="4634"/>
    <n v="151.43199999999999"/>
    <n v="263.77100000000002"/>
    <n v="4.073213"/>
    <n v="0"/>
    <x v="3905"/>
    <x v="4347"/>
    <n v="193.68066200000001"/>
    <n v="-210.45038600000001"/>
    <n v="1.572117"/>
    <n v="193.69691499999999"/>
    <n v="-210.46521000000001"/>
    <n v="1.5722130000000001"/>
    <n v="2.199735"/>
    <n v="9.6000000000000002E-5"/>
  </r>
  <r>
    <n v="4695"/>
    <x v="1"/>
    <s v="46-53-54-60-61"/>
    <s v="46-53-54-60-61"/>
    <x v="0"/>
    <x v="4635"/>
    <n v="177.62100000000001"/>
    <n v="317.18700000000001"/>
    <n v="3.6500189999999999"/>
    <n v="0"/>
    <x v="3906"/>
    <x v="4348"/>
    <n v="193.741671"/>
    <n v="-209.866536"/>
    <n v="1.5714680000000001"/>
    <n v="193.69622799999999"/>
    <n v="-209.82226600000001"/>
    <n v="1.572587"/>
    <n v="6.344265"/>
    <n v="1.119E-3"/>
  </r>
  <r>
    <n v="4696"/>
    <x v="1"/>
    <s v="46-53-54-60-61"/>
    <s v="46-53-54-60-61"/>
    <x v="0"/>
    <x v="4636"/>
    <n v="140.48699999999999"/>
    <n v="335.87400000000002"/>
    <n v="3.2443330000000001"/>
    <n v="0"/>
    <x v="3907"/>
    <x v="4349"/>
    <n v="193.70245499999999"/>
    <n v="-209.18381600000001"/>
    <n v="1.5691250000000001"/>
    <n v="193.695312"/>
    <n v="-209.18746899999999"/>
    <n v="1.5718300000000001"/>
    <n v="0.80226900000000001"/>
    <n v="2.7049999999999999E-3"/>
  </r>
  <r>
    <n v="4697"/>
    <x v="1"/>
    <s v="46-53-54-60-61"/>
    <s v="46-53-54-60-61"/>
    <x v="0"/>
    <x v="4637"/>
    <n v="152.62700000000001"/>
    <n v="207.66200000000001"/>
    <n v="4.1850019999999999"/>
    <n v="0"/>
    <x v="3908"/>
    <x v="4350"/>
    <n v="193.71923799999999"/>
    <n v="-208.37804800000001"/>
    <n v="1.57161"/>
    <n v="193.694534"/>
    <n v="-208.35339400000001"/>
    <n v="1.571604"/>
    <n v="3.490148"/>
    <n v="6.0000000000000002E-6"/>
  </r>
  <r>
    <n v="4698"/>
    <x v="1"/>
    <s v="46-53-54-60-61"/>
    <s v="46-53-54-60-61"/>
    <x v="0"/>
    <x v="4638"/>
    <n v="136.97200000000001"/>
    <n v="264.22899999999998"/>
    <n v="2.9870670000000001"/>
    <n v="0"/>
    <x v="3909"/>
    <x v="4351"/>
    <n v="193.693411"/>
    <n v="-207.740174"/>
    <n v="1.5728839999999999"/>
    <n v="193.694153"/>
    <n v="-207.73634300000001"/>
    <n v="1.5720590000000001"/>
    <n v="0.39017099999999999"/>
    <n v="8.2600000000000002E-4"/>
  </r>
  <r>
    <n v="4699"/>
    <x v="1"/>
    <s v="46-53-54-60-61"/>
    <s v="46-53-54-60-61"/>
    <x v="0"/>
    <x v="4639"/>
    <n v="176.97800000000001"/>
    <n v="259.52699999999999"/>
    <n v="3.2078410000000002"/>
    <n v="0"/>
    <x v="3910"/>
    <x v="4352"/>
    <n v="193.67428899999999"/>
    <n v="-207.12318500000001"/>
    <n v="1.574487"/>
    <n v="193.69345100000001"/>
    <n v="-207.12614400000001"/>
    <n v="1.5714060000000001"/>
    <n v="1.938887"/>
    <n v="3.081E-3"/>
  </r>
  <r>
    <n v="4700"/>
    <x v="1"/>
    <s v="46-53-54-60-61"/>
    <s v="46-53-54-60-61"/>
    <x v="0"/>
    <x v="4640"/>
    <n v="206.084"/>
    <n v="325.137"/>
    <n v="3.4933510000000001"/>
    <n v="0"/>
    <x v="3911"/>
    <x v="4353"/>
    <n v="193.679045"/>
    <n v="-206.50774699999999"/>
    <n v="1.571021"/>
    <n v="193.69309999999999"/>
    <n v="-206.52264400000001"/>
    <n v="1.5719890000000001"/>
    <n v="2.0480619999999998"/>
    <n v="9.68E-4"/>
  </r>
  <r>
    <n v="4701"/>
    <x v="1"/>
    <s v="46-53-54-60-61"/>
    <s v="46-53-54-60-61"/>
    <x v="0"/>
    <x v="4641"/>
    <n v="115.816"/>
    <n v="216.76900000000001"/>
    <n v="3.928204"/>
    <n v="0"/>
    <x v="3912"/>
    <x v="4354"/>
    <n v="193.69677899999999"/>
    <n v="-205.96325200000001"/>
    <n v="1.5765709999999999"/>
    <n v="193.69238300000001"/>
    <n v="-205.925995"/>
    <n v="1.5713839999999999"/>
    <n v="3.7515529999999999"/>
    <n v="5.1859999999999996E-3"/>
  </r>
  <r>
    <n v="4702"/>
    <x v="1"/>
    <s v="46-53-54-60-61"/>
    <s v="46-53-54-60-61"/>
    <x v="0"/>
    <x v="4642"/>
    <n v="192.38900000000001"/>
    <n v="294.82"/>
    <n v="4.0443720000000001"/>
    <n v="0"/>
    <x v="3913"/>
    <x v="4355"/>
    <n v="193.682613"/>
    <n v="-205.125167"/>
    <n v="1.572233"/>
    <n v="193.69181800000001"/>
    <n v="-205.14132699999999"/>
    <n v="1.5712919999999999"/>
    <n v="1.8597840000000001"/>
    <n v="9.41E-4"/>
  </r>
  <r>
    <n v="4703"/>
    <x v="1"/>
    <s v="46-53-54-60-61"/>
    <s v="46-53-54-60-61"/>
    <x v="0"/>
    <x v="4643"/>
    <n v="211.102"/>
    <n v="256.91000000000003"/>
    <n v="3.058408"/>
    <n v="0"/>
    <x v="3914"/>
    <x v="4356"/>
    <n v="193.661406"/>
    <n v="-204.535766"/>
    <n v="1.572446"/>
    <n v="193.69163499999999"/>
    <n v="-204.56098900000001"/>
    <n v="1.5717730000000001"/>
    <n v="3.936992"/>
    <n v="6.7400000000000001E-4"/>
  </r>
  <r>
    <n v="4704"/>
    <x v="1"/>
    <s v="46-53-54-60-61"/>
    <s v="46-53-54-60-61"/>
    <x v="0"/>
    <x v="4644"/>
    <n v="205.02799999999999"/>
    <n v="265.334"/>
    <n v="3.1229360000000002"/>
    <n v="0"/>
    <x v="3915"/>
    <x v="4357"/>
    <n v="193.70316199999999"/>
    <n v="-203.973636"/>
    <n v="1.574166"/>
    <n v="193.691147"/>
    <n v="-203.98757900000001"/>
    <n v="1.5710949999999999"/>
    <n v="1.8405830000000001"/>
    <n v="3.0709999999999999E-3"/>
  </r>
  <r>
    <n v="4705"/>
    <x v="1"/>
    <s v="46-53-54-60-61"/>
    <s v="46-53-54-60-61"/>
    <x v="0"/>
    <x v="4645"/>
    <n v="210.071"/>
    <n v="329.839"/>
    <n v="2.9800810000000002"/>
    <n v="0"/>
    <x v="3916"/>
    <x v="4358"/>
    <n v="193.62051"/>
    <n v="-203.325513"/>
    <n v="1.5767880000000001"/>
    <n v="193.69108600000001"/>
    <n v="-203.42082199999999"/>
    <n v="1.571618"/>
    <n v="11.859539"/>
    <n v="5.1700000000000001E-3"/>
  </r>
  <r>
    <n v="4706"/>
    <x v="1"/>
    <s v="46-53-54-60-61"/>
    <s v="46-53-54-60-61"/>
    <x v="0"/>
    <x v="4646"/>
    <n v="120.101"/>
    <n v="228.947"/>
    <n v="3.4044319999999999"/>
    <n v="0"/>
    <x v="3917"/>
    <x v="4359"/>
    <n v="193.696541"/>
    <n v="-202.68144799999999"/>
    <n v="1.5708880000000001"/>
    <n v="193.69073499999999"/>
    <n v="-202.675262"/>
    <n v="1.5715939999999999"/>
    <n v="0.84840800000000005"/>
    <n v="7.0600000000000003E-4"/>
  </r>
  <r>
    <n v="4707"/>
    <x v="1"/>
    <s v="46-53-54-60-61"/>
    <s v="46-53-54-60-61"/>
    <x v="0"/>
    <x v="4647"/>
    <n v="185.953"/>
    <n v="299.68099999999998"/>
    <n v="3.1891430000000001"/>
    <n v="0"/>
    <x v="3918"/>
    <x v="4360"/>
    <n v="193.71087499999999"/>
    <n v="-202.150183"/>
    <n v="1.5688550000000001"/>
    <n v="193.690247"/>
    <n v="-202.12350499999999"/>
    <n v="1.5709979999999999"/>
    <n v="3.3723610000000002"/>
    <n v="2.1429999999999999E-3"/>
  </r>
  <r>
    <n v="4708"/>
    <x v="1"/>
    <s v="46-53-54-60-61"/>
    <s v="46-53-54-60-61"/>
    <x v="0"/>
    <x v="4648"/>
    <n v="195.09200000000001"/>
    <n v="301.697"/>
    <n v="3.0801340000000001"/>
    <n v="0"/>
    <x v="3919"/>
    <x v="4361"/>
    <n v="193.70956899999999"/>
    <n v="-201.59211099999999"/>
    <n v="1.570756"/>
    <n v="193.69021599999999"/>
    <n v="-201.57823200000001"/>
    <n v="1.5715669999999999"/>
    <n v="2.3815270000000002"/>
    <n v="8.1099999999999998E-4"/>
  </r>
  <r>
    <n v="4709"/>
    <x v="1"/>
    <s v="46-53-54-60-61"/>
    <s v="46-53-54-60-61"/>
    <x v="0"/>
    <x v="4649"/>
    <n v="212.18299999999999"/>
    <n v="264.38200000000001"/>
    <n v="2.972429"/>
    <n v="0"/>
    <x v="3920"/>
    <x v="4362"/>
    <n v="193.70484099999999"/>
    <n v="-201.05591699999999"/>
    <n v="1.5708439999999999"/>
    <n v="193.689819"/>
    <n v="-201.03929099999999"/>
    <n v="1.570927"/>
    <n v="2.2406619999999999"/>
    <n v="8.2000000000000001E-5"/>
  </r>
  <r>
    <n v="4710"/>
    <x v="1"/>
    <s v="46-53-54-60-61"/>
    <s v="46-53-54-60-61"/>
    <x v="0"/>
    <x v="4650"/>
    <n v="215.67099999999999"/>
    <n v="260.541"/>
    <n v="3.6611120000000001"/>
    <n v="0"/>
    <x v="3921"/>
    <x v="4363"/>
    <n v="193.67809700000001"/>
    <n v="-200.316484"/>
    <n v="1.5714079999999999"/>
    <n v="193.68948399999999"/>
    <n v="-200.33050499999999"/>
    <n v="1.5709340000000001"/>
    <n v="1.8062549999999999"/>
    <n v="4.7399999999999997E-4"/>
  </r>
  <r>
    <n v="4711"/>
    <x v="1"/>
    <s v="46-53-54-60-61"/>
    <s v="46-53-54-60-61"/>
    <x v="0"/>
    <x v="4651"/>
    <n v="205.148"/>
    <n v="317.351"/>
    <n v="2.3550849999999999"/>
    <n v="0"/>
    <x v="3922"/>
    <x v="4364"/>
    <n v="193.75355400000001"/>
    <n v="-199.852135"/>
    <n v="1.569337"/>
    <n v="193.68946800000001"/>
    <n v="-199.80612199999999"/>
    <n v="1.571547"/>
    <n v="7.8893760000000004"/>
    <n v="2.2100000000000002E-3"/>
  </r>
  <r>
    <n v="4712"/>
    <x v="1"/>
    <s v="46-53-54-60-61"/>
    <s v="46-53-54-60-61"/>
    <x v="0"/>
    <x v="4652"/>
    <n v="200.76400000000001"/>
    <n v="218.29300000000001"/>
    <n v="3.0246339999999998"/>
    <n v="0"/>
    <x v="3923"/>
    <x v="4365"/>
    <n v="193.68187699999999"/>
    <n v="-199.259344"/>
    <n v="1.5670569999999999"/>
    <n v="193.689041"/>
    <n v="-199.28784200000001"/>
    <n v="1.570926"/>
    <n v="2.9384410000000001"/>
    <n v="3.869E-3"/>
  </r>
  <r>
    <n v="4713"/>
    <x v="1"/>
    <s v="46-53-54-60-61"/>
    <s v="46-53-54-60-61"/>
    <x v="0"/>
    <x v="4653"/>
    <n v="158.38200000000001"/>
    <n v="353.80500000000001"/>
    <n v="1.891359"/>
    <n v="0"/>
    <x v="3924"/>
    <x v="4366"/>
    <n v="193.72164699999999"/>
    <n v="-198.808108"/>
    <n v="1.5715600000000001"/>
    <n v="193.68902600000001"/>
    <n v="-198.775543"/>
    <n v="1.5715509999999999"/>
    <n v="4.6093849999999996"/>
    <n v="7.9999999999999996E-6"/>
  </r>
  <r>
    <n v="4714"/>
    <x v="1"/>
    <s v="46-53-54-60-61"/>
    <s v="46-53-54-60-61"/>
    <x v="0"/>
    <x v="4654"/>
    <n v="164.77600000000001"/>
    <n v="371.67500000000001"/>
    <n v="3.3870619999999998"/>
    <n v="0"/>
    <x v="3925"/>
    <x v="4367"/>
    <n v="193.76290800000001"/>
    <n v="-198.12931699999999"/>
    <n v="1.568373"/>
    <n v="193.68876599999999"/>
    <n v="-198.09584000000001"/>
    <n v="1.5715060000000001"/>
    <n v="8.1348859999999998"/>
    <n v="3.1329999999999999E-3"/>
  </r>
  <r>
    <n v="4715"/>
    <x v="2"/>
    <s v="45-46-53-54-60-61"/>
    <s v="45-46-53-54-60-61"/>
    <x v="0"/>
    <x v="4655"/>
    <n v="135.107"/>
    <n v="230.559"/>
    <n v="4.4622120000000001"/>
    <n v="0"/>
    <x v="3926"/>
    <x v="4368"/>
    <n v="193.60979800000001"/>
    <n v="-197.49688900000001"/>
    <n v="1.573488"/>
    <n v="193.68841599999999"/>
    <n v="-197.57020600000001"/>
    <n v="1.5709420000000001"/>
    <n v="10.749914"/>
    <n v="2.5460000000000001E-3"/>
  </r>
  <r>
    <n v="4716"/>
    <x v="2"/>
    <s v="45-46-53-54-60-61"/>
    <s v="45-46-53-54-60-61"/>
    <x v="0"/>
    <x v="4656"/>
    <n v="251.72300000000001"/>
    <n v="409.81900000000002"/>
    <n v="3.2701600000000002"/>
    <n v="0"/>
    <x v="3927"/>
    <x v="4369"/>
    <n v="193.75195299999999"/>
    <n v="-197.077969"/>
    <n v="1.5714619999999999"/>
    <n v="193.6884"/>
    <n v="-197.01516699999999"/>
    <n v="1.571434"/>
    <n v="8.9347999999999992"/>
    <n v="2.9E-5"/>
  </r>
  <r>
    <n v="4717"/>
    <x v="2"/>
    <s v="45-46-53-54-60-61"/>
    <s v="45-46-53-54-60-61"/>
    <x v="0"/>
    <x v="4657"/>
    <n v="139.28"/>
    <n v="237.64599999999999"/>
    <n v="4.9741099999999996"/>
    <n v="0"/>
    <x v="3928"/>
    <x v="4370"/>
    <n v="193.66396900000001"/>
    <n v="-196.38565"/>
    <n v="1.5734250000000001"/>
    <n v="193.68806499999999"/>
    <n v="-196.42259200000001"/>
    <n v="1.5709649999999999"/>
    <n v="4.4105860000000003"/>
    <n v="2.4610000000000001E-3"/>
  </r>
  <r>
    <n v="4718"/>
    <x v="2"/>
    <s v="45-46-53-54-60-61"/>
    <s v="45-46-53-54-60-61"/>
    <x v="0"/>
    <x v="4611"/>
    <n v="136.47300000000001"/>
    <n v="279.54199999999997"/>
    <n v="4.9011279999999999"/>
    <n v="0"/>
    <x v="3929"/>
    <x v="4371"/>
    <n v="193.74808899999999"/>
    <n v="-195.62659199999999"/>
    <n v="1.5713159999999999"/>
    <n v="193.687637"/>
    <n v="-195.56738300000001"/>
    <n v="1.571043"/>
    <n v="8.4617529999999999"/>
    <n v="2.72E-4"/>
  </r>
  <r>
    <n v="4719"/>
    <x v="2"/>
    <s v="45-46-53-54-60-61"/>
    <s v="45-46-53-54-60-61"/>
    <x v="0"/>
    <x v="4658"/>
    <n v="152.20500000000001"/>
    <n v="282.44"/>
    <n v="6.3744719999999999"/>
    <n v="0"/>
    <x v="3930"/>
    <x v="4372"/>
    <n v="193.78142399999999"/>
    <n v="-194.897412"/>
    <n v="1.564921"/>
    <n v="193.68756099999999"/>
    <n v="-194.875"/>
    <n v="1.5713969999999999"/>
    <n v="9.6501300000000008"/>
    <n v="6.4749999999999999E-3"/>
  </r>
  <r>
    <n v="4720"/>
    <x v="2"/>
    <s v="45-46-53-54-60-61"/>
    <s v="45-46-53-54-60-61"/>
    <x v="0"/>
    <x v="4659"/>
    <n v="144.47399999999999"/>
    <n v="356.62700000000001"/>
    <n v="4.1911209999999999"/>
    <n v="0"/>
    <x v="3931"/>
    <x v="4373"/>
    <n v="193.63359600000001"/>
    <n v="-194.09223800000001"/>
    <n v="1.5741160000000001"/>
    <n v="193.687119"/>
    <n v="-194.14134200000001"/>
    <n v="1.570959"/>
    <n v="7.2635560000000003"/>
    <n v="3.1570000000000001E-3"/>
  </r>
  <r>
    <n v="4721"/>
    <x v="2"/>
    <s v="45-46-53-54-60-61"/>
    <s v="45-46-53-54-60-61"/>
    <x v="0"/>
    <x v="4660"/>
    <n v="179.38"/>
    <n v="239.16"/>
    <n v="5.7972190000000001"/>
    <n v="0"/>
    <x v="3932"/>
    <x v="4374"/>
    <n v="193.66402600000001"/>
    <n v="-193.114609"/>
    <n v="1.5724340000000001"/>
    <n v="193.68687399999999"/>
    <n v="-193.136505"/>
    <n v="1.570881"/>
    <n v="3.1646559999999999"/>
    <n v="1.554E-3"/>
  </r>
  <r>
    <n v="4722"/>
    <x v="2"/>
    <s v="45-46-53-54-60-61"/>
    <s v="45-46-53-54-60-61"/>
    <x v="0"/>
    <x v="4661"/>
    <n v="134.15299999999999"/>
    <n v="213.48400000000001"/>
    <n v="5.2753829999999997"/>
    <n v="0"/>
    <x v="3933"/>
    <x v="4375"/>
    <n v="193.71449000000001"/>
    <n v="-192.41857400000001"/>
    <n v="1.5713630000000001"/>
    <n v="193.68684400000001"/>
    <n v="-192.39086900000001"/>
    <n v="1.571331"/>
    <n v="3.9138609999999998"/>
    <n v="3.1999999999999999E-5"/>
  </r>
  <r>
    <n v="4723"/>
    <x v="2"/>
    <s v="45-46-53-54-60-61"/>
    <s v="45-46-53-54-60-61"/>
    <x v="0"/>
    <x v="4662"/>
    <n v="174.27699999999999"/>
    <n v="252.511"/>
    <n v="3.4166780000000001"/>
    <n v="0"/>
    <x v="3934"/>
    <x v="4376"/>
    <n v="193.88662299999999"/>
    <n v="-191.85068899999999"/>
    <n v="1.5719559999999999"/>
    <n v="193.68649300000001"/>
    <n v="-191.66064499999999"/>
    <n v="1.570824"/>
    <n v="27.598711999999999"/>
    <n v="1.132E-3"/>
  </r>
  <r>
    <n v="4724"/>
    <x v="2"/>
    <s v="45-46-53-54-60-61"/>
    <s v="45-46-53-54-60-61"/>
    <x v="0"/>
    <x v="4663"/>
    <n v="164.876"/>
    <n v="284.38499999999999"/>
    <n v="5.297517"/>
    <n v="0"/>
    <x v="3935"/>
    <x v="4377"/>
    <n v="193.664411"/>
    <n v="-190.94553199999999"/>
    <n v="1.5726469999999999"/>
    <n v="193.68646200000001"/>
    <n v="-190.94300799999999"/>
    <n v="1.571326"/>
    <n v="2.2195619999999998"/>
    <n v="1.32E-3"/>
  </r>
  <r>
    <n v="4725"/>
    <x v="2"/>
    <s v="45-46-53-54-60-61"/>
    <s v="45-46-53-54-60-61"/>
    <x v="0"/>
    <x v="4664"/>
    <n v="251.863"/>
    <n v="369.44499999999999"/>
    <n v="5.4139780000000002"/>
    <n v="0"/>
    <x v="3936"/>
    <x v="4378"/>
    <n v="193.68041700000001"/>
    <n v="-189.99533600000001"/>
    <n v="1.5716859999999999"/>
    <n v="193.68627900000001"/>
    <n v="-189.99087499999999"/>
    <n v="1.57124"/>
    <n v="0.73667499999999997"/>
    <n v="4.46E-4"/>
  </r>
  <r>
    <n v="4726"/>
    <x v="2"/>
    <s v="45-46-53-54-60-61"/>
    <s v="45-46-53-54-60-61"/>
    <x v="0"/>
    <x v="4665"/>
    <n v="143.90100000000001"/>
    <n v="188.93799999999999"/>
    <n v="5.4766950000000003"/>
    <n v="0"/>
    <x v="3937"/>
    <x v="4379"/>
    <n v="193.681622"/>
    <n v="-189.26897"/>
    <n v="1.569755"/>
    <n v="193.685959"/>
    <n v="-189.27046200000001"/>
    <n v="1.57077"/>
    <n v="0.45863799999999999"/>
    <n v="1.0150000000000001E-3"/>
  </r>
  <r>
    <n v="4727"/>
    <x v="2"/>
    <s v="45-46-53-54-60-61"/>
    <s v="45-46-53-54-60-61"/>
    <x v="0"/>
    <x v="4666"/>
    <n v="160.46199999999999"/>
    <n v="241.47900000000001"/>
    <n v="5.069839"/>
    <n v="0"/>
    <x v="3938"/>
    <x v="4380"/>
    <n v="193.69963899999999"/>
    <n v="-188.55467999999999"/>
    <n v="1.571523"/>
    <n v="193.68592799999999"/>
    <n v="-188.542755"/>
    <n v="1.5712569999999999"/>
    <n v="1.817107"/>
    <n v="2.6600000000000001E-4"/>
  </r>
  <r>
    <n v="4728"/>
    <x v="2"/>
    <s v="45-46-53-54-60-61"/>
    <s v="45-46-53-54-60-61"/>
    <x v="0"/>
    <x v="4667"/>
    <n v="246.12100000000001"/>
    <n v="289.40499999999997"/>
    <n v="6.0672100000000002"/>
    <n v="0"/>
    <x v="3939"/>
    <x v="4381"/>
    <n v="193.67728399999999"/>
    <n v="-187.559631"/>
    <n v="1.5708150000000001"/>
    <n v="193.68571499999999"/>
    <n v="-187.56755100000001"/>
    <n v="1.571261"/>
    <n v="1.1567510000000001"/>
    <n v="4.46E-4"/>
  </r>
  <r>
    <n v="4729"/>
    <x v="2"/>
    <s v="45-46-53-54-60-61"/>
    <s v="45-46-53-54-60-61"/>
    <x v="0"/>
    <x v="4668"/>
    <n v="130.49299999999999"/>
    <n v="258.09300000000002"/>
    <n v="5.2571659999999998"/>
    <n v="0"/>
    <x v="3940"/>
    <x v="4382"/>
    <n v="193.662724"/>
    <n v="-186.82087200000001"/>
    <n v="1.5710329999999999"/>
    <n v="193.68542500000001"/>
    <n v="-186.837952"/>
    <n v="1.570729"/>
    <n v="2.8408350000000002"/>
    <n v="3.0499999999999999E-4"/>
  </r>
  <r>
    <n v="4730"/>
    <x v="2"/>
    <s v="45-46-53-54-60-61"/>
    <s v="45-46-53-54-60-61"/>
    <x v="0"/>
    <x v="4669"/>
    <n v="144.155"/>
    <n v="305.42099999999999"/>
    <n v="4.6346569999999998"/>
    <n v="0"/>
    <x v="3941"/>
    <x v="4383"/>
    <n v="193.70397600000001"/>
    <n v="-186.115455"/>
    <n v="1.56785"/>
    <n v="193.68542500000001"/>
    <n v="-186.11174"/>
    <n v="1.571229"/>
    <n v="1.891956"/>
    <n v="3.3790000000000001E-3"/>
  </r>
  <r>
    <n v="4731"/>
    <x v="1"/>
    <s v="45-46-53-60-61"/>
    <s v="45-46-53-60-61"/>
    <x v="0"/>
    <x v="4670"/>
    <n v="214.80199999999999"/>
    <n v="314.68"/>
    <n v="4.2425110000000004"/>
    <n v="0"/>
    <x v="3942"/>
    <x v="4384"/>
    <n v="193.73308299999999"/>
    <n v="-185.17745099999999"/>
    <n v="1.570457"/>
    <n v="193.68519599999999"/>
    <n v="-185.14692700000001"/>
    <n v="1.5712470000000001"/>
    <n v="5.6787869999999998"/>
    <n v="7.9000000000000001E-4"/>
  </r>
  <r>
    <n v="4732"/>
    <x v="2"/>
    <s v="45-46-53-59-60-61"/>
    <s v="45-46-53-59-60-61"/>
    <x v="0"/>
    <x v="4671"/>
    <n v="152.10400000000001"/>
    <n v="282.255"/>
    <n v="4.6339129999999997"/>
    <n v="0"/>
    <x v="3943"/>
    <x v="2440"/>
    <n v="193.66966600000001"/>
    <n v="-184.414117"/>
    <n v="1.5730010000000001"/>
    <n v="193.68485999999999"/>
    <n v="-184.42340100000001"/>
    <n v="1.570759"/>
    <n v="1.780626"/>
    <n v="2.2420000000000001E-3"/>
  </r>
  <r>
    <n v="4733"/>
    <x v="4"/>
    <s v="45-46-52-53-59-60-61"/>
    <s v="45-46-52-53-59-60-61"/>
    <x v="0"/>
    <x v="4672"/>
    <n v="221.244"/>
    <n v="352.46899999999999"/>
    <n v="5.5430619999999999"/>
    <n v="0"/>
    <x v="3944"/>
    <x v="4385"/>
    <n v="193.64484300000001"/>
    <n v="-183.65525099999999"/>
    <n v="1.571998"/>
    <n v="193.68485999999999"/>
    <n v="-183.69845599999999"/>
    <n v="1.5712569999999999"/>
    <n v="5.8889800000000001"/>
    <n v="7.4100000000000001E-4"/>
  </r>
  <r>
    <n v="4734"/>
    <x v="4"/>
    <s v="45-46-52-53-59-60-61"/>
    <s v="45-46-52-53-59-60-61"/>
    <x v="0"/>
    <x v="4673"/>
    <n v="160.25"/>
    <n v="230.376"/>
    <n v="8.2536349999999992"/>
    <n v="0"/>
    <x v="3945"/>
    <x v="4202"/>
    <n v="193.623086"/>
    <n v="-182.67747800000001"/>
    <n v="1.5719669999999999"/>
    <n v="193.68464700000001"/>
    <n v="-182.72972100000001"/>
    <n v="1.5712520000000001"/>
    <n v="8.0740999999999996"/>
    <n v="7.1500000000000003E-4"/>
  </r>
  <r>
    <n v="4735"/>
    <x v="4"/>
    <s v="45-46-52-53-59-60-61"/>
    <s v="45-46-52-53-59-60-61"/>
    <x v="0"/>
    <x v="4674"/>
    <n v="171.84100000000001"/>
    <n v="273.89800000000002"/>
    <n v="4.9343560000000002"/>
    <n v="0"/>
    <x v="3946"/>
    <x v="4376"/>
    <n v="193.67791800000001"/>
    <n v="-181.98941500000001"/>
    <n v="1.570163"/>
    <n v="193.68435700000001"/>
    <n v="-182.00273100000001"/>
    <n v="1.5707580000000001"/>
    <n v="1.479085"/>
    <n v="5.9400000000000002E-4"/>
  </r>
  <r>
    <n v="4736"/>
    <x v="4"/>
    <s v="45-46-52-53-59-60-61"/>
    <s v="45-46-52-53-59-60-61"/>
    <x v="0"/>
    <x v="4675"/>
    <n v="191.57499999999999"/>
    <n v="385.827"/>
    <n v="4.4766209999999997"/>
    <n v="0"/>
    <x v="3947"/>
    <x v="1284"/>
    <n v="193.69859400000001"/>
    <n v="-181.28022300000001"/>
    <n v="1.5705370000000001"/>
    <n v="193.68435700000001"/>
    <n v="-181.27619899999999"/>
    <n v="1.571224"/>
    <n v="1.479511"/>
    <n v="6.87E-4"/>
  </r>
  <r>
    <n v="4737"/>
    <x v="2"/>
    <s v="45-52-53-59-60-61"/>
    <s v="45-52-53-59-60-61"/>
    <x v="0"/>
    <x v="4676"/>
    <n v="158.32"/>
    <n v="238.18899999999999"/>
    <n v="5.9984580000000003"/>
    <n v="0"/>
    <x v="3948"/>
    <x v="4386"/>
    <n v="193.68184500000001"/>
    <n v="-180.30916099999999"/>
    <n v="1.571412"/>
    <n v="193.684113"/>
    <n v="-180.30860899999999"/>
    <n v="1.571221"/>
    <n v="0.23341200000000001"/>
    <n v="1.9100000000000001E-4"/>
  </r>
  <r>
    <n v="4738"/>
    <x v="2"/>
    <s v="45-52-53-59-60-61"/>
    <s v="45-52-53-59-60-61"/>
    <x v="0"/>
    <x v="4677"/>
    <n v="179.077"/>
    <n v="244.15299999999999"/>
    <n v="3.7316530000000001"/>
    <n v="0"/>
    <x v="3949"/>
    <x v="4387"/>
    <n v="193.67632599999999"/>
    <n v="-179.57840400000001"/>
    <n v="1.573232"/>
    <n v="193.683762"/>
    <n v="-179.58332799999999"/>
    <n v="1.57073"/>
    <n v="0.89177899999999999"/>
    <n v="2.5019999999999999E-3"/>
  </r>
  <r>
    <n v="4739"/>
    <x v="2"/>
    <s v="45-52-53-59-60-61"/>
    <s v="45-52-53-59-60-61"/>
    <x v="0"/>
    <x v="4678"/>
    <n v="178.28800000000001"/>
    <n v="218.89400000000001"/>
    <n v="4.3998429999999997"/>
    <n v="0"/>
    <x v="3950"/>
    <x v="1313"/>
    <n v="193.65597700000001"/>
    <n v="-178.82204400000001"/>
    <n v="1.5718799999999999"/>
    <n v="193.683762"/>
    <n v="-178.85797099999999"/>
    <n v="1.571221"/>
    <n v="4.5417630000000004"/>
    <n v="6.6E-4"/>
  </r>
  <r>
    <n v="4740"/>
    <x v="2"/>
    <s v="45-52-53-59-60-61"/>
    <s v="45-52-53-59-60-61"/>
    <x v="0"/>
    <x v="4679"/>
    <n v="164.92699999999999"/>
    <n v="267.13799999999998"/>
    <n v="4.4627100000000004"/>
    <n v="0"/>
    <x v="3951"/>
    <x v="4388"/>
    <n v="193.75026199999999"/>
    <n v="-178.210384"/>
    <n v="1.5717650000000001"/>
    <n v="193.683426"/>
    <n v="-178.132248"/>
    <n v="1.5707580000000001"/>
    <n v="10.282196000000001"/>
    <n v="1.008E-3"/>
  </r>
  <r>
    <n v="4741"/>
    <x v="2"/>
    <s v="45-52-53-59-60-61"/>
    <s v="45-52-53-59-60-61"/>
    <x v="0"/>
    <x v="4680"/>
    <n v="193.67099999999999"/>
    <n v="255.08699999999999"/>
    <n v="7.0031129999999999"/>
    <n v="0"/>
    <x v="1756"/>
    <x v="2803"/>
    <n v="193.68842599999999"/>
    <n v="-177.16903099999999"/>
    <n v="1.570703"/>
    <n v="193.683212"/>
    <n v="-177.16419999999999"/>
    <n v="1.5707469999999999"/>
    <n v="0.71080200000000004"/>
    <n v="4.3999999999999999E-5"/>
  </r>
  <r>
    <n v="4742"/>
    <x v="2"/>
    <s v="45-52-53-59-60-61"/>
    <s v="45-52-53-59-60-61"/>
    <x v="0"/>
    <x v="4681"/>
    <n v="180.75200000000001"/>
    <n v="351.76900000000001"/>
    <n v="4.8767550000000002"/>
    <n v="0"/>
    <x v="3952"/>
    <x v="1005"/>
    <n v="193.67361399999999"/>
    <n v="-176.43994599999999"/>
    <n v="1.5719590000000001"/>
    <n v="193.683243"/>
    <n v="-176.438095"/>
    <n v="1.5712120000000001"/>
    <n v="0.98053000000000001"/>
    <n v="7.4700000000000005E-4"/>
  </r>
  <r>
    <n v="4743"/>
    <x v="2"/>
    <s v="45-52-53-59-60-61"/>
    <s v="45-52-53-59-60-61"/>
    <x v="0"/>
    <x v="4682"/>
    <n v="177.483"/>
    <n v="236.208"/>
    <n v="4.6630089999999997"/>
    <n v="0"/>
    <x v="3953"/>
    <x v="1020"/>
    <n v="193.655552"/>
    <n v="-175.69290100000001"/>
    <n v="1.5704089999999999"/>
    <n v="193.68306000000001"/>
    <n v="-175.712143"/>
    <n v="1.570686"/>
    <n v="3.3569840000000002"/>
    <n v="2.7700000000000001E-4"/>
  </r>
  <r>
    <n v="4744"/>
    <x v="1"/>
    <s v="45-52-53-59-60"/>
    <s v="45-52-53-59-60"/>
    <x v="0"/>
    <x v="4683"/>
    <n v="157.65"/>
    <n v="255.42099999999999"/>
    <n v="4.8937569999999999"/>
    <n v="0"/>
    <x v="3954"/>
    <x v="4389"/>
    <n v="193.67952700000001"/>
    <n v="-174.77587399999999"/>
    <n v="1.569334"/>
    <n v="193.68289200000001"/>
    <n v="-174.744415"/>
    <n v="1.570702"/>
    <n v="3.163783"/>
    <n v="1.3680000000000001E-3"/>
  </r>
  <r>
    <n v="4745"/>
    <x v="1"/>
    <s v="45-52-53-59-60"/>
    <s v="45-52-53-59-60"/>
    <x v="0"/>
    <x v="4684"/>
    <n v="151.964"/>
    <n v="223.43899999999999"/>
    <n v="3.1339959999999998"/>
    <n v="0"/>
    <x v="3955"/>
    <x v="4190"/>
    <n v="193.78786500000001"/>
    <n v="-174.06472500000001"/>
    <n v="1.5657190000000001"/>
    <n v="193.68289200000001"/>
    <n v="-174.01870700000001"/>
    <n v="1.571186"/>
    <n v="11.461639999999999"/>
    <n v="5.4669999999999996E-3"/>
  </r>
  <r>
    <n v="4746"/>
    <x v="1"/>
    <s v="45-52-53-59-60"/>
    <s v="45-52-53-59-60"/>
    <x v="0"/>
    <x v="4685"/>
    <n v="209.92400000000001"/>
    <n v="213.923"/>
    <n v="5.0517250000000002"/>
    <n v="0"/>
    <x v="3541"/>
    <x v="1045"/>
    <n v="193.64568"/>
    <n v="-173.32772900000001"/>
    <n v="1.56799"/>
    <n v="193.68255600000001"/>
    <n v="-173.29290800000001"/>
    <n v="1.570732"/>
    <n v="5.0718730000000001"/>
    <n v="2.7420000000000001E-3"/>
  </r>
  <r>
    <n v="4747"/>
    <x v="1"/>
    <s v="45-52-53-59-60"/>
    <s v="45-52-53-59-60"/>
    <x v="0"/>
    <x v="4686"/>
    <n v="168.899"/>
    <n v="281.46199999999999"/>
    <n v="3.8127629999999999"/>
    <n v="0"/>
    <x v="3956"/>
    <x v="4390"/>
    <n v="193.79978299999999"/>
    <n v="-172.68432100000001"/>
    <n v="1.5723940000000001"/>
    <n v="193.68254099999999"/>
    <n v="-172.56710799999999"/>
    <n v="1.571296"/>
    <n v="16.578468000000001"/>
    <n v="1.098E-3"/>
  </r>
  <r>
    <n v="4748"/>
    <x v="1"/>
    <s v="45-52-53-59-60"/>
    <s v="45-52-53-59-60"/>
    <x v="0"/>
    <x v="4687"/>
    <n v="235.96700000000001"/>
    <n v="460.30500000000001"/>
    <n v="4.7068519999999996"/>
    <n v="0"/>
    <x v="3957"/>
    <x v="4391"/>
    <n v="193.66846799999999"/>
    <n v="-171.880696"/>
    <n v="1.568643"/>
    <n v="193.68215900000001"/>
    <n v="-171.841309"/>
    <n v="1.5708420000000001"/>
    <n v="4.1699039999999998"/>
    <n v="2.199E-3"/>
  </r>
  <r>
    <n v="4749"/>
    <x v="0"/>
    <s v="45-52-59-60"/>
    <s v="45-52-59-60"/>
    <x v="0"/>
    <x v="4688"/>
    <n v="99.106999999999999"/>
    <n v="223.761"/>
    <n v="3.7218179999999998"/>
    <n v="0"/>
    <x v="3958"/>
    <x v="4392"/>
    <n v="193.70104599999999"/>
    <n v="-170.90189599999999"/>
    <n v="1.5702719999999999"/>
    <n v="193.68185399999999"/>
    <n v="-170.87013200000001"/>
    <n v="1.5709010000000001"/>
    <n v="3.7111550000000002"/>
    <n v="6.29E-4"/>
  </r>
  <r>
    <n v="4750"/>
    <x v="0"/>
    <s v="45-52-59-60"/>
    <s v="45-52-59-60"/>
    <x v="0"/>
    <x v="4689"/>
    <n v="101.04"/>
    <n v="255.32499999999999"/>
    <n v="2.9910109999999999"/>
    <n v="0"/>
    <x v="3959"/>
    <x v="4393"/>
    <n v="193.683716"/>
    <n v="-170.11331300000001"/>
    <n v="1.5695319999999999"/>
    <n v="193.681793"/>
    <n v="-170.12390099999999"/>
    <n v="1.5713170000000001"/>
    <n v="1.0761559999999999"/>
    <n v="1.7849999999999999E-3"/>
  </r>
  <r>
    <n v="4751"/>
    <x v="0"/>
    <s v="45-52-59-60"/>
    <s v="45-52-59-60"/>
    <x v="0"/>
    <x v="4690"/>
    <n v="131.15"/>
    <n v="506.05700000000002"/>
    <n v="2.6130740000000001"/>
    <n v="0"/>
    <x v="3960"/>
    <x v="4394"/>
    <n v="193.733341"/>
    <n v="-169.394329"/>
    <n v="1.570214"/>
    <n v="193.68150299999999"/>
    <n v="-169.34828200000001"/>
    <n v="1.5708530000000001"/>
    <n v="6.9335560000000003"/>
    <n v="6.4000000000000005E-4"/>
  </r>
  <r>
    <n v="4752"/>
    <x v="0"/>
    <s v="45-52-59-60"/>
    <s v="45-52-59-60"/>
    <x v="0"/>
    <x v="4691"/>
    <n v="122.801"/>
    <n v="336.33300000000003"/>
    <n v="3.050789"/>
    <n v="0"/>
    <x v="3961"/>
    <x v="4395"/>
    <n v="193.65300500000001"/>
    <n v="-168.52912599999999"/>
    <n v="1.5697160000000001"/>
    <n v="193.68145799999999"/>
    <n v="-168.535934"/>
    <n v="1.57114"/>
    <n v="2.925589"/>
    <n v="1.4239999999999999E-3"/>
  </r>
  <r>
    <n v="4753"/>
    <x v="3"/>
    <s v="52-59-60"/>
    <s v="52-59-60"/>
    <x v="0"/>
    <x v="4692"/>
    <n v="158.511"/>
    <n v="286.45699999999999"/>
    <n v="3.632971"/>
    <n v="0"/>
    <x v="3962"/>
    <x v="4396"/>
    <n v="193.67231100000001"/>
    <n v="-167.39173099999999"/>
    <n v="1.5696859999999999"/>
    <n v="193.681366"/>
    <n v="-167.38896199999999"/>
    <n v="1.5710280000000001"/>
    <n v="0.94693499999999997"/>
    <n v="1.3420000000000001E-3"/>
  </r>
  <r>
    <n v="4754"/>
    <x v="3"/>
    <s v="52-59-60"/>
    <s v="52-59-60"/>
    <x v="0"/>
    <x v="4693"/>
    <n v="304.98200000000003"/>
    <n v="878.68700000000001"/>
    <n v="2.6145700000000001"/>
    <n v="0"/>
    <x v="3963"/>
    <x v="4397"/>
    <n v="193.63579799999999"/>
    <n v="-166.47111899999999"/>
    <n v="1.5691790000000001"/>
    <n v="193.68116800000001"/>
    <n v="-166.477676"/>
    <n v="1.5708299999999999"/>
    <n v="4.5840649999999998"/>
    <n v="1.6509999999999999E-3"/>
  </r>
  <r>
    <n v="4755"/>
    <x v="3"/>
    <s v="52-59-60"/>
    <s v="52-59-60"/>
    <x v="0"/>
    <x v="4694"/>
    <n v="131.18899999999999"/>
    <n v="217.43799999999999"/>
    <n v="4.101286"/>
    <n v="0"/>
    <x v="3964"/>
    <x v="4398"/>
    <n v="193.690291"/>
    <n v="-165.187656"/>
    <n v="1.57372"/>
    <n v="193.68121300000001"/>
    <n v="-165.19511399999999"/>
    <n v="1.5707"/>
    <n v="1.1748890000000001"/>
    <n v="3.0209999999999998E-3"/>
  </r>
  <r>
    <n v="4756"/>
    <x v="3"/>
    <s v="52-59-60"/>
    <s v="52-59-60"/>
    <x v="0"/>
    <x v="4695"/>
    <n v="125.321"/>
    <n v="399.43700000000001"/>
    <n v="3.082357"/>
    <n v="0"/>
    <x v="3965"/>
    <x v="4399"/>
    <n v="193.59153900000001"/>
    <n v="-164.17609400000001"/>
    <n v="1.566479"/>
    <n v="193.68161000000001"/>
    <n v="-164.184235"/>
    <n v="1.5704940000000001"/>
    <n v="9.0438650000000003"/>
    <n v="4.0150000000000003E-3"/>
  </r>
  <r>
    <n v="4757"/>
    <x v="3"/>
    <s v="52-59-60"/>
    <s v="52-59-60"/>
    <x v="0"/>
    <x v="4696"/>
    <n v="131.85400000000001"/>
    <n v="408.56"/>
    <n v="3.6453030000000002"/>
    <n v="0"/>
    <x v="3966"/>
    <x v="4400"/>
    <n v="193.577271"/>
    <n v="-163.153741"/>
    <n v="1.575677"/>
    <n v="193.68215900000001"/>
    <n v="-163.13270600000001"/>
    <n v="1.570252"/>
    <n v="10.697685"/>
    <n v="5.4250000000000001E-3"/>
  </r>
  <r>
    <n v="4758"/>
    <x v="3"/>
    <s v="52-59-60"/>
    <s v="52-59-60"/>
    <x v="0"/>
    <x v="4697"/>
    <n v="142.32"/>
    <n v="282.76299999999998"/>
    <n v="4.9911630000000002"/>
    <n v="0"/>
    <x v="3967"/>
    <x v="4401"/>
    <n v="193.540569"/>
    <n v="-161.540503"/>
    <n v="1.569042"/>
    <n v="193.68298300000001"/>
    <n v="-161.669815"/>
    <n v="1.5701510000000001"/>
    <n v="19.236253000000001"/>
    <n v="1.109E-3"/>
  </r>
  <r>
    <n v="4759"/>
    <x v="3"/>
    <s v="52-59-60"/>
    <s v="52-59-60"/>
    <x v="0"/>
    <x v="4698"/>
    <n v="97.257000000000005"/>
    <n v="251.73"/>
    <n v="3.7499720000000001"/>
    <n v="0"/>
    <x v="3968"/>
    <x v="4402"/>
    <n v="193.50144800000001"/>
    <n v="-160.426828"/>
    <n v="1.5592649999999999"/>
    <n v="193.68382299999999"/>
    <n v="-160.528412"/>
    <n v="1.570022"/>
    <n v="20.875776999999999"/>
    <n v="1.0756999999999999E-2"/>
  </r>
  <r>
    <n v="4760"/>
    <x v="3"/>
    <s v="52-59-60"/>
    <s v="52-59-60"/>
    <x v="0"/>
    <x v="4699"/>
    <n v="166.256"/>
    <n v="390.613"/>
    <n v="3.181133"/>
    <n v="0"/>
    <x v="3969"/>
    <x v="4403"/>
    <n v="193.693386"/>
    <n v="-159.36065099999999"/>
    <n v="1.5703480000000001"/>
    <n v="193.68481399999999"/>
    <n v="-159.35612499999999"/>
    <n v="1.5699019999999999"/>
    <n v="0.96934699999999996"/>
    <n v="4.4700000000000002E-4"/>
  </r>
  <r>
    <n v="4761"/>
    <x v="3"/>
    <s v="52-59-60"/>
    <s v="52-59-60"/>
    <x v="0"/>
    <x v="4700"/>
    <n v="117.346"/>
    <n v="178.50299999999999"/>
    <n v="4.5655270000000003"/>
    <n v="0"/>
    <x v="3970"/>
    <x v="4404"/>
    <n v="193.67350999999999"/>
    <n v="-157.80977200000001"/>
    <n v="1.5731269999999999"/>
    <n v="193.68634"/>
    <n v="-157.78955099999999"/>
    <n v="1.5697939999999999"/>
    <n v="2.394863"/>
    <n v="3.333E-3"/>
  </r>
  <r>
    <n v="4762"/>
    <x v="3"/>
    <s v="52-59-60"/>
    <s v="52-59-60"/>
    <x v="0"/>
    <x v="4701"/>
    <n v="135.11500000000001"/>
    <n v="216.678"/>
    <n v="4.4039349999999997"/>
    <n v="0"/>
    <x v="3971"/>
    <x v="4405"/>
    <n v="193.60649599999999"/>
    <n v="-156.68457799999999"/>
    <n v="1.5597240000000001"/>
    <n v="193.68756099999999"/>
    <n v="-156.64250200000001"/>
    <n v="1.569744"/>
    <n v="9.1334569999999999"/>
    <n v="1.0019E-2"/>
  </r>
  <r>
    <n v="4763"/>
    <x v="3"/>
    <s v="52-59-60"/>
    <s v="52-59-60"/>
    <x v="0"/>
    <x v="4702"/>
    <n v="165.14599999999999"/>
    <n v="350.78699999999998"/>
    <n v="3.2484959999999998"/>
    <n v="0"/>
    <x v="3972"/>
    <x v="4406"/>
    <n v="193.68842100000001"/>
    <n v="-155.52680699999999"/>
    <n v="1.5751230000000001"/>
    <n v="193.688828"/>
    <n v="-155.52862500000001"/>
    <n v="1.5695950000000001"/>
    <n v="0.18638299999999999"/>
    <n v="5.5279999999999999E-3"/>
  </r>
  <r>
    <n v="4764"/>
    <x v="3"/>
    <s v="52-59-60"/>
    <s v="52-59-60"/>
    <x v="0"/>
    <x v="4703"/>
    <n v="119.25"/>
    <n v="332.75099999999998"/>
    <n v="4.9334639999999998"/>
    <n v="0"/>
    <x v="3973"/>
    <x v="4407"/>
    <n v="193.65768299999999"/>
    <n v="-154.07414299999999"/>
    <n v="1.5563849999999999"/>
    <n v="193.69042999999999"/>
    <n v="-154.09115600000001"/>
    <n v="1.5695049999999999"/>
    <n v="3.690264"/>
    <n v="1.312E-2"/>
  </r>
  <r>
    <n v="4765"/>
    <x v="3"/>
    <s v="52-59-60"/>
    <s v="52-59-60"/>
    <x v="0"/>
    <x v="4704"/>
    <n v="144.44300000000001"/>
    <n v="278.44499999999999"/>
    <n v="3.2213449999999999"/>
    <n v="0"/>
    <x v="3974"/>
    <x v="4408"/>
    <n v="193.69950700000001"/>
    <n v="-153.04811900000001"/>
    <n v="1.571369"/>
    <n v="193.69177199999999"/>
    <n v="-153.039917"/>
    <n v="1.5697000000000001"/>
    <n v="1.127389"/>
    <n v="1.6689999999999999E-3"/>
  </r>
  <r>
    <n v="4766"/>
    <x v="3"/>
    <s v="52-59-60"/>
    <s v="52-59-60"/>
    <x v="0"/>
    <x v="4705"/>
    <n v="93.164000000000001"/>
    <n v="200.07900000000001"/>
    <n v="2.801863"/>
    <n v="0"/>
    <x v="3975"/>
    <x v="4409"/>
    <n v="193.77005"/>
    <n v="-152.08194700000001"/>
    <n v="1.5724940000000001"/>
    <n v="193.692902"/>
    <n v="-152.005585"/>
    <n v="1.569421"/>
    <n v="10.855016000000001"/>
    <n v="3.0720000000000001E-3"/>
  </r>
  <r>
    <n v="4767"/>
    <x v="3"/>
    <s v="52-59-60"/>
    <s v="52-59-60"/>
    <x v="0"/>
    <x v="406"/>
    <n v="83.543000000000006"/>
    <n v="259.39299999999997"/>
    <n v="4.1122079999999999"/>
    <n v="0"/>
    <x v="3976"/>
    <x v="4410"/>
    <n v="193.70756900000001"/>
    <n v="-150.65983199999999"/>
    <n v="1.5683800000000001"/>
    <n v="193.69465600000001"/>
    <n v="-150.64924600000001"/>
    <n v="1.569337"/>
    <n v="1.669665"/>
    <n v="9.5699999999999995E-4"/>
  </r>
  <r>
    <n v="4768"/>
    <x v="3"/>
    <s v="52-59-60"/>
    <s v="52-59-60"/>
    <x v="0"/>
    <x v="4706"/>
    <n v="313.62900000000002"/>
    <n v="284.36200000000002"/>
    <n v="3.2173509999999998"/>
    <n v="0"/>
    <x v="3977"/>
    <x v="4411"/>
    <n v="193.66981899999999"/>
    <n v="-149.624886"/>
    <n v="1.568778"/>
    <n v="193.69615200000001"/>
    <n v="-149.64962800000001"/>
    <n v="1.569561"/>
    <n v="3.6132029999999999"/>
    <n v="7.8200000000000003E-4"/>
  </r>
  <r>
    <n v="4769"/>
    <x v="3"/>
    <s v="52-59-60"/>
    <s v="52-59-60"/>
    <x v="0"/>
    <x v="4707"/>
    <n v="154.053"/>
    <n v="287.154"/>
    <n v="3.5900789999999998"/>
    <n v="0"/>
    <x v="3978"/>
    <x v="4412"/>
    <n v="193.692915"/>
    <n v="-148.66807299999999"/>
    <n v="1.570651"/>
    <n v="193.69750999999999"/>
    <n v="-148.66661099999999"/>
    <n v="1.5691580000000001"/>
    <n v="0.482207"/>
    <n v="1.493E-3"/>
  </r>
  <r>
    <n v="4770"/>
    <x v="3"/>
    <s v="52-58-59"/>
    <s v="52-58-59"/>
    <x v="0"/>
    <x v="4708"/>
    <n v="146.714"/>
    <n v="381.46499999999997"/>
    <n v="3.0082979999999999"/>
    <n v="0"/>
    <x v="3979"/>
    <x v="4413"/>
    <n v="193.68283400000001"/>
    <n v="-147.69729699999999"/>
    <n v="1.5690310000000001"/>
    <n v="193.69903600000001"/>
    <n v="-147.70120199999999"/>
    <n v="1.569434"/>
    <n v="1.666574"/>
    <n v="4.0299999999999998E-4"/>
  </r>
  <r>
    <n v="4771"/>
    <x v="3"/>
    <s v="52-58-59"/>
    <s v="52-58-59"/>
    <x v="0"/>
    <x v="4709"/>
    <n v="82.090999999999994"/>
    <n v="245.875"/>
    <n v="4.1801389999999996"/>
    <n v="0"/>
    <x v="3980"/>
    <x v="4414"/>
    <n v="193.71281500000001"/>
    <n v="-146.444694"/>
    <n v="1.568111"/>
    <n v="193.70091199999999"/>
    <n v="-146.44162"/>
    <n v="1.569437"/>
    <n v="1.229314"/>
    <n v="1.3259999999999999E-3"/>
  </r>
  <r>
    <n v="4772"/>
    <x v="3"/>
    <s v="52-58-59"/>
    <s v="52-58-59"/>
    <x v="0"/>
    <x v="4710"/>
    <n v="114.78400000000001"/>
    <n v="224.90600000000001"/>
    <n v="2.9597440000000002"/>
    <n v="0"/>
    <x v="3981"/>
    <x v="4415"/>
    <n v="193.685835"/>
    <n v="-145.50114099999999"/>
    <n v="1.5690109999999999"/>
    <n v="193.70220900000001"/>
    <n v="-145.51683"/>
    <n v="1.5690789999999999"/>
    <n v="2.26783"/>
    <n v="6.7999999999999999E-5"/>
  </r>
  <r>
    <n v="4773"/>
    <x v="3"/>
    <s v="52-58-59"/>
    <s v="52-58-59"/>
    <x v="0"/>
    <x v="4711"/>
    <n v="99.066000000000003"/>
    <n v="274.34399999999999"/>
    <n v="2.8784529999999999"/>
    <n v="0"/>
    <x v="3982"/>
    <x v="4416"/>
    <n v="193.74156300000001"/>
    <n v="-144.64343299999999"/>
    <n v="1.575251"/>
    <n v="193.70372"/>
    <n v="-144.608261"/>
    <n v="1.5694410000000001"/>
    <n v="5.1663839999999999"/>
    <n v="5.8100000000000001E-3"/>
  </r>
  <r>
    <n v="4774"/>
    <x v="3"/>
    <s v="52-58-59"/>
    <s v="52-58-59"/>
    <x v="0"/>
    <x v="4712"/>
    <n v="83.031999999999996"/>
    <n v="227.471"/>
    <n v="3.6736170000000001"/>
    <n v="0"/>
    <x v="3983"/>
    <x v="4417"/>
    <n v="193.70701500000001"/>
    <n v="-143.41259500000001"/>
    <n v="1.5734779999999999"/>
    <n v="193.70558199999999"/>
    <n v="-143.42095900000001"/>
    <n v="1.5694079999999999"/>
    <n v="0.84865699999999999"/>
    <n v="4.0699999999999998E-3"/>
  </r>
  <r>
    <n v="4775"/>
    <x v="3"/>
    <s v="52-58-59"/>
    <s v="52-58-59"/>
    <x v="0"/>
    <x v="4713"/>
    <n v="91.921000000000006"/>
    <n v="212.54900000000001"/>
    <n v="2.9396550000000001"/>
    <n v="0"/>
    <x v="3984"/>
    <x v="4418"/>
    <n v="193.70875100000001"/>
    <n v="-142.590667"/>
    <n v="1.5741210000000001"/>
    <n v="193.706863"/>
    <n v="-142.54818700000001"/>
    <n v="1.5690109999999999"/>
    <n v="4.2521789999999999"/>
    <n v="5.11E-3"/>
  </r>
  <r>
    <n v="4776"/>
    <x v="3"/>
    <s v="52-58-59"/>
    <s v="52-58-59"/>
    <x v="0"/>
    <x v="4714"/>
    <n v="88.418999999999997"/>
    <n v="270.69299999999998"/>
    <n v="3.1329440000000002"/>
    <n v="0"/>
    <x v="3985"/>
    <x v="4419"/>
    <n v="193.73095000000001"/>
    <n v="-141.68763200000001"/>
    <n v="1.567231"/>
    <n v="193.70825199999999"/>
    <n v="-141.69038399999999"/>
    <n v="1.569448"/>
    <n v="2.2864689999999999"/>
    <n v="2.2169999999999998E-3"/>
  </r>
  <r>
    <n v="4777"/>
    <x v="3"/>
    <s v="52-58-59"/>
    <s v="52-58-59"/>
    <x v="0"/>
    <x v="4715"/>
    <n v="157.81700000000001"/>
    <n v="293.53699999999998"/>
    <n v="3.5153599999999998"/>
    <n v="0"/>
    <x v="3986"/>
    <x v="4420"/>
    <n v="193.641864"/>
    <n v="-140.46991600000001"/>
    <n v="1.5530299999999999"/>
    <n v="193.709915"/>
    <n v="-140.56985499999999"/>
    <n v="1.5695129999999999"/>
    <n v="12.090756000000001"/>
    <n v="1.6483000000000001E-2"/>
  </r>
  <r>
    <n v="4778"/>
    <x v="3"/>
    <s v="52-58-59"/>
    <s v="52-58-59"/>
    <x v="0"/>
    <x v="4716"/>
    <n v="81.793999999999997"/>
    <n v="299.73200000000003"/>
    <n v="2.671351"/>
    <n v="0"/>
    <x v="3987"/>
    <x v="4421"/>
    <n v="193.697789"/>
    <n v="-139.76836599999999"/>
    <n v="1.5717749999999999"/>
    <n v="193.71101400000001"/>
    <n v="-139.74664300000001"/>
    <n v="1.5691139999999999"/>
    <n v="2.5432350000000001"/>
    <n v="2.6610000000000002E-3"/>
  </r>
  <r>
    <n v="4779"/>
    <x v="3"/>
    <s v="52-58-59"/>
    <s v="52-58-59"/>
    <x v="0"/>
    <x v="4717"/>
    <n v="88.173000000000002"/>
    <n v="196.649"/>
    <n v="2.2893530000000002"/>
    <n v="0"/>
    <x v="3988"/>
    <x v="4422"/>
    <n v="193.70677599999999"/>
    <n v="-138.92294799999999"/>
    <n v="1.568767"/>
    <n v="193.712402"/>
    <n v="-138.93785099999999"/>
    <n v="1.5695600000000001"/>
    <n v="1.592916"/>
    <n v="7.9299999999999998E-4"/>
  </r>
  <r>
    <n v="4780"/>
    <x v="3"/>
    <s v="52-58-59"/>
    <s v="52-58-59"/>
    <x v="0"/>
    <x v="4718"/>
    <n v="140.81100000000001"/>
    <n v="283.61700000000002"/>
    <n v="2.7605729999999999"/>
    <n v="0"/>
    <x v="3989"/>
    <x v="4423"/>
    <n v="193.64984999999999"/>
    <n v="-137.877588"/>
    <n v="1.5737810000000001"/>
    <n v="193.714035"/>
    <n v="-137.881393"/>
    <n v="1.5695680000000001"/>
    <n v="6.4297890000000004"/>
    <n v="4.2129999999999997E-3"/>
  </r>
  <r>
    <n v="4781"/>
    <x v="3"/>
    <s v="52-58-59"/>
    <s v="52-58-59"/>
    <x v="0"/>
    <x v="4719"/>
    <n v="100.63"/>
    <n v="222.928"/>
    <n v="2.2250399999999999"/>
    <n v="0"/>
    <x v="3990"/>
    <x v="4424"/>
    <n v="193.701897"/>
    <n v="-137.10211899999999"/>
    <n v="1.5722640000000001"/>
    <n v="193.714935"/>
    <n v="-137.10786400000001"/>
    <n v="1.569099"/>
    <n v="1.424847"/>
    <n v="3.1649999999999998E-3"/>
  </r>
  <r>
    <n v="4782"/>
    <x v="3"/>
    <s v="52-58-59"/>
    <s v="52-58-59"/>
    <x v="0"/>
    <x v="4720"/>
    <n v="87.119"/>
    <n v="255.21299999999999"/>
    <n v="2.4540829999999998"/>
    <n v="0"/>
    <x v="3991"/>
    <x v="317"/>
    <n v="193.79200499999999"/>
    <n v="-136.43351000000001"/>
    <n v="1.569766"/>
    <n v="193.71614099999999"/>
    <n v="-136.358994"/>
    <n v="1.5696289999999999"/>
    <n v="10.633957000000001"/>
    <n v="1.37E-4"/>
  </r>
  <r>
    <n v="4783"/>
    <x v="3"/>
    <s v="52-58-59"/>
    <s v="52-58-59"/>
    <x v="0"/>
    <x v="4721"/>
    <n v="91.995000000000005"/>
    <n v="234.24199999999999"/>
    <n v="2.8791600000000002"/>
    <n v="0"/>
    <x v="3992"/>
    <x v="4425"/>
    <n v="193.798328"/>
    <n v="-135.450525"/>
    <n v="1.566101"/>
    <n v="193.717422"/>
    <n v="-135.39534"/>
    <n v="1.56972"/>
    <n v="9.7934269999999994"/>
    <n v="3.6189999999999998E-3"/>
  </r>
  <r>
    <n v="4784"/>
    <x v="0"/>
    <s v="51-52-58-59"/>
    <s v="51-52-58-59"/>
    <x v="0"/>
    <x v="4722"/>
    <n v="127.221"/>
    <n v="242.173"/>
    <n v="2.2218330000000002"/>
    <n v="0"/>
    <x v="3993"/>
    <x v="4426"/>
    <n v="193.89004199999999"/>
    <n v="-134.81853100000001"/>
    <n v="1.5631079999999999"/>
    <n v="193.71814000000001"/>
    <n v="-134.686859"/>
    <n v="1.5692550000000001"/>
    <n v="21.653586000000001"/>
    <n v="6.1469999999999997E-3"/>
  </r>
  <r>
    <n v="4785"/>
    <x v="0"/>
    <s v="51-52-58-59"/>
    <s v="51-52-58-59"/>
    <x v="0"/>
    <x v="4723"/>
    <n v="144.012"/>
    <n v="332.58699999999999"/>
    <n v="3.9840740000000001"/>
    <n v="0"/>
    <x v="3994"/>
    <x v="4427"/>
    <n v="193.765725"/>
    <n v="-133.994653"/>
    <n v="1.5704720000000001"/>
    <n v="193.71919299999999"/>
    <n v="-133.97607400000001"/>
    <n v="1.569787"/>
    <n v="5.0103960000000001"/>
    <n v="6.8499999999999995E-4"/>
  </r>
  <r>
    <n v="4786"/>
    <x v="0"/>
    <s v="51-52-58-59"/>
    <s v="51-52-58-59"/>
    <x v="0"/>
    <x v="4724"/>
    <n v="108.004"/>
    <n v="276.99299999999999"/>
    <n v="4.0473249999999998"/>
    <n v="0"/>
    <x v="3995"/>
    <x v="4428"/>
    <n v="193.76583500000001"/>
    <n v="-132.98156299999999"/>
    <n v="1.580295"/>
    <n v="193.72036700000001"/>
    <n v="-133.011719"/>
    <n v="1.5697950000000001"/>
    <n v="5.4558770000000001"/>
    <n v="1.0500000000000001E-2"/>
  </r>
  <r>
    <n v="4787"/>
    <x v="0"/>
    <s v="51-52-58-59"/>
    <s v="51-52-58-59"/>
    <x v="0"/>
    <x v="4725"/>
    <n v="132.601"/>
    <n v="290.87"/>
    <n v="3.3605689999999999"/>
    <n v="0"/>
    <x v="3996"/>
    <x v="4429"/>
    <n v="193.688839"/>
    <n v="-132.26269600000001"/>
    <n v="1.570138"/>
    <n v="193.72108499999999"/>
    <n v="-132.27873199999999"/>
    <n v="1.5693170000000001"/>
    <n v="3.6013000000000002"/>
    <n v="8.1999999999999998E-4"/>
  </r>
  <r>
    <n v="4788"/>
    <x v="0"/>
    <s v="51-52-58-59"/>
    <s v="51-52-58-59"/>
    <x v="0"/>
    <x v="4726"/>
    <n v="122.276"/>
    <n v="261.58199999999999"/>
    <n v="2.9078430000000002"/>
    <n v="0"/>
    <x v="3997"/>
    <x v="2177"/>
    <n v="193.73846399999999"/>
    <n v="-131.56097800000001"/>
    <n v="1.569823"/>
    <n v="193.722183"/>
    <n v="-131.54490699999999"/>
    <n v="1.5697779999999999"/>
    <n v="2.2876539999999999"/>
    <n v="4.5000000000000003E-5"/>
  </r>
  <r>
    <n v="4789"/>
    <x v="0"/>
    <s v="51-52-58-59"/>
    <s v="51-52-58-59"/>
    <x v="0"/>
    <x v="4727"/>
    <n v="162.26300000000001"/>
    <n v="242.25299999999999"/>
    <n v="4.3677409999999997"/>
    <n v="0"/>
    <x v="3998"/>
    <x v="2128"/>
    <n v="193.80730700000001"/>
    <n v="-130.56537399999999"/>
    <n v="1.578155"/>
    <n v="193.72337300000001"/>
    <n v="-130.57295199999999"/>
    <n v="1.5697589999999999"/>
    <n v="8.4275409999999997"/>
    <n v="8.397E-3"/>
  </r>
  <r>
    <n v="4790"/>
    <x v="0"/>
    <s v="51-52-58-59"/>
    <s v="51-52-58-59"/>
    <x v="0"/>
    <x v="4728"/>
    <n v="99.022999999999996"/>
    <n v="188.36099999999999"/>
    <n v="3.282975"/>
    <n v="0"/>
    <x v="3999"/>
    <x v="4430"/>
    <n v="193.623167"/>
    <n v="-129.74017599999999"/>
    <n v="1.571286"/>
    <n v="193.72413599999999"/>
    <n v="-129.84921299999999"/>
    <n v="1.5692680000000001"/>
    <n v="14.860571999999999"/>
    <n v="2.019E-3"/>
  </r>
  <r>
    <n v="4791"/>
    <x v="0"/>
    <s v="51-52-58-59"/>
    <s v="51-52-58-59"/>
    <x v="0"/>
    <x v="4729"/>
    <n v="124.529"/>
    <n v="237.75700000000001"/>
    <n v="2.4946449999999998"/>
    <n v="0"/>
    <x v="4000"/>
    <x v="4431"/>
    <n v="193.76591300000001"/>
    <n v="-129.18547799999999"/>
    <n v="1.565429"/>
    <n v="193.72524999999999"/>
    <n v="-129.127197"/>
    <n v="1.569739"/>
    <n v="7.1064170000000004"/>
    <n v="4.3099999999999996E-3"/>
  </r>
  <r>
    <n v="4792"/>
    <x v="0"/>
    <s v="51-52-58-59"/>
    <s v="51-52-58-59"/>
    <x v="0"/>
    <x v="4730"/>
    <n v="191.68600000000001"/>
    <n v="344.30599999999998"/>
    <n v="3.9595750000000001"/>
    <n v="0"/>
    <x v="4001"/>
    <x v="2147"/>
    <n v="193.79636300000001"/>
    <n v="-128.25341499999999"/>
    <n v="1.5709249999999999"/>
    <n v="193.72642500000001"/>
    <n v="-128.16265899999999"/>
    <n v="1.569728"/>
    <n v="11.457739999999999"/>
    <n v="1.1969999999999999E-3"/>
  </r>
  <r>
    <n v="4793"/>
    <x v="0"/>
    <s v="51-52-58-59"/>
    <s v="51-52-58-59"/>
    <x v="0"/>
    <x v="4731"/>
    <n v="145.95500000000001"/>
    <n v="269.69099999999997"/>
    <n v="2.9810650000000001"/>
    <n v="0"/>
    <x v="4002"/>
    <x v="4432"/>
    <n v="193.66729699999999"/>
    <n v="-127.385306"/>
    <n v="1.57006"/>
    <n v="193.72718800000001"/>
    <n v="-127.436577"/>
    <n v="1.5692250000000001"/>
    <n v="7.8839740000000003"/>
    <n v="8.3500000000000002E-4"/>
  </r>
  <r>
    <n v="4794"/>
    <x v="0"/>
    <s v="51-52-58-59"/>
    <s v="51-52-58-59"/>
    <x v="0"/>
    <x v="4732"/>
    <n v="157.07599999999999"/>
    <n v="268.654"/>
    <n v="3.5372819999999998"/>
    <n v="0"/>
    <x v="4003"/>
    <x v="4433"/>
    <n v="193.740747"/>
    <n v="-126.672364"/>
    <n v="1.5751170000000001"/>
    <n v="193.72839400000001"/>
    <n v="-126.709129"/>
    <n v="1.5696680000000001"/>
    <n v="3.8785449999999999"/>
    <n v="5.4489999999999999E-3"/>
  </r>
  <r>
    <n v="4795"/>
    <x v="0"/>
    <s v="51-52-58-59"/>
    <s v="51-52-58-59"/>
    <x v="0"/>
    <x v="4733"/>
    <n v="107.605"/>
    <n v="231.29900000000001"/>
    <n v="3.7632620000000001"/>
    <n v="0"/>
    <x v="4004"/>
    <x v="3458"/>
    <n v="193.72423499999999"/>
    <n v="-125.74529099999999"/>
    <n v="1.5681579999999999"/>
    <n v="193.72943100000001"/>
    <n v="-125.739418"/>
    <n v="1.569941"/>
    <n v="0.78415500000000005"/>
    <n v="1.7830000000000001E-3"/>
  </r>
  <r>
    <n v="4796"/>
    <x v="0"/>
    <s v="51-52-58-59"/>
    <s v="51-52-58-59"/>
    <x v="0"/>
    <x v="4734"/>
    <n v="139.666"/>
    <n v="298.61599999999999"/>
    <n v="3.1164130000000001"/>
    <n v="0"/>
    <x v="4005"/>
    <x v="4434"/>
    <n v="193.73854800000001"/>
    <n v="-124.974401"/>
    <n v="1.5750200000000001"/>
    <n v="193.72837799999999"/>
    <n v="-125.01329800000001"/>
    <n v="1.57084"/>
    <n v="4.0204139999999997"/>
    <n v="4.1799999999999997E-3"/>
  </r>
  <r>
    <n v="4797"/>
    <x v="0"/>
    <s v="51-52-58-59"/>
    <s v="51-52-58-59"/>
    <x v="0"/>
    <x v="4735"/>
    <n v="117.52"/>
    <n v="301.35300000000001"/>
    <n v="3.0140099999999999"/>
    <n v="0"/>
    <x v="4006"/>
    <x v="4435"/>
    <n v="193.75756899999999"/>
    <n v="-124.258663"/>
    <n v="1.5746469999999999"/>
    <n v="193.72679099999999"/>
    <n v="-124.288055"/>
    <n v="1.5727150000000001"/>
    <n v="4.2558160000000003"/>
    <n v="1.931E-3"/>
  </r>
  <r>
    <n v="4798"/>
    <x v="0"/>
    <s v="51-52-58-59"/>
    <s v="51-52-58-59"/>
    <x v="0"/>
    <x v="4736"/>
    <n v="175.233"/>
    <n v="322.94099999999997"/>
    <n v="4.2624870000000001"/>
    <n v="0"/>
    <x v="4007"/>
    <x v="4436"/>
    <n v="193.74713700000001"/>
    <n v="-123.342978"/>
    <n v="1.5743780000000001"/>
    <n v="193.72352599999999"/>
    <n v="-123.32131200000001"/>
    <n v="1.574079"/>
    <n v="3.2045650000000001"/>
    <n v="2.99E-4"/>
  </r>
  <r>
    <n v="4799"/>
    <x v="0"/>
    <s v="51-52-58-59"/>
    <s v="51-52-58-59"/>
    <x v="0"/>
    <x v="4737"/>
    <n v="172.97499999999999"/>
    <n v="375.57299999999998"/>
    <n v="3.4288699999999999"/>
    <n v="0"/>
    <x v="4008"/>
    <x v="4437"/>
    <n v="193.72017399999999"/>
    <n v="-122.58437000000001"/>
    <n v="1.5748359999999999"/>
    <n v="193.72049000000001"/>
    <n v="-122.59584"/>
    <n v="1.574279"/>
    <n v="1.1474530000000001"/>
    <n v="5.5699999999999999E-4"/>
  </r>
  <r>
    <n v="4800"/>
    <x v="0"/>
    <s v="51-52-58-59"/>
    <s v="51-52-58-59"/>
    <x v="0"/>
    <x v="4738"/>
    <n v="114.32599999999999"/>
    <n v="273.58199999999999"/>
    <n v="4.0524509999999996"/>
    <n v="0"/>
    <x v="4009"/>
    <x v="4438"/>
    <n v="193.73306199999999"/>
    <n v="-121.639747"/>
    <n v="1.5758190000000001"/>
    <n v="193.71614099999999"/>
    <n v="-121.627838"/>
    <n v="1.574889"/>
    <n v="2.069159"/>
    <n v="9.3099999999999997E-4"/>
  </r>
  <r>
    <n v="4801"/>
    <x v="0"/>
    <s v="51-52-58-59"/>
    <s v="51-52-58-59"/>
    <x v="0"/>
    <x v="4739"/>
    <n v="183.672"/>
    <n v="220.20400000000001"/>
    <n v="3.3896609999999998"/>
    <n v="0"/>
    <x v="4010"/>
    <x v="4439"/>
    <n v="193.70139"/>
    <n v="-120.904765"/>
    <n v="1.5735049999999999"/>
    <n v="193.71289100000001"/>
    <n v="-120.901634"/>
    <n v="1.5756760000000001"/>
    <n v="1.191862"/>
    <n v="2.1710000000000002E-3"/>
  </r>
  <r>
    <n v="4802"/>
    <x v="0"/>
    <s v="51-52-58-59"/>
    <s v="51-52-58-59"/>
    <x v="0"/>
    <x v="4740"/>
    <n v="132.93299999999999"/>
    <n v="308.78699999999998"/>
    <n v="2.812541"/>
    <n v="0"/>
    <x v="4011"/>
    <x v="4440"/>
    <n v="193.75505200000001"/>
    <n v="-120.196744"/>
    <n v="1.5993459999999999"/>
    <n v="193.69433599999999"/>
    <n v="-120.177269"/>
    <n v="1.588303"/>
    <n v="6.3762990000000004"/>
    <n v="1.1043000000000001E-2"/>
  </r>
  <r>
    <n v="4803"/>
    <x v="0"/>
    <s v="51-52-58-59"/>
    <s v="51-52-58-59"/>
    <x v="0"/>
    <x v="4741"/>
    <n v="119.621"/>
    <n v="216.77600000000001"/>
    <n v="4.5217729999999996"/>
    <n v="0"/>
    <x v="4012"/>
    <x v="4441"/>
    <n v="193.66383999999999"/>
    <n v="-119.18347799999999"/>
    <n v="1.6316569999999999"/>
    <n v="193.62544299999999"/>
    <n v="-119.21663700000001"/>
    <n v="1.6288389999999999"/>
    <n v="5.0733220000000001"/>
    <n v="2.8180000000000002E-3"/>
  </r>
  <r>
    <n v="4804"/>
    <x v="0"/>
    <s v="51-52-58-59"/>
    <s v="51-52-58-59"/>
    <x v="0"/>
    <x v="4742"/>
    <n v="98.55"/>
    <n v="283.90499999999997"/>
    <n v="4.5620070000000004"/>
    <n v="0"/>
    <x v="4013"/>
    <x v="4442"/>
    <n v="193.54845299999999"/>
    <n v="-118.479009"/>
    <n v="1.657346"/>
    <n v="193.55317700000001"/>
    <n v="-118.49567399999999"/>
    <n v="1.6567289999999999"/>
    <n v="1.7321279999999999"/>
    <n v="6.1700000000000004E-4"/>
  </r>
  <r>
    <n v="4805"/>
    <x v="0"/>
    <s v="51-52-58-59"/>
    <s v="51-52-58-59"/>
    <x v="0"/>
    <x v="4743"/>
    <n v="103.69199999999999"/>
    <n v="243.12"/>
    <n v="5.4276070000000001"/>
    <n v="0"/>
    <x v="4014"/>
    <x v="4443"/>
    <n v="193.375754"/>
    <n v="-117.517571"/>
    <n v="1.6885330000000001"/>
    <n v="193.437927"/>
    <n v="-117.53317300000001"/>
    <n v="1.683827"/>
    <n v="6.4100999999999999"/>
    <n v="4.7060000000000001E-3"/>
  </r>
  <r>
    <n v="4806"/>
    <x v="0"/>
    <s v="51-52-58-59"/>
    <s v="51-52-58-59"/>
    <x v="0"/>
    <x v="4744"/>
    <n v="115.726"/>
    <n v="243.62899999999999"/>
    <n v="3.7205819999999998"/>
    <n v="0"/>
    <x v="4015"/>
    <x v="4444"/>
    <n v="193.32700399999999"/>
    <n v="-116.799335"/>
    <n v="1.697416"/>
    <n v="193.34124800000001"/>
    <n v="-116.81205"/>
    <n v="1.6976150000000001"/>
    <n v="1.909322"/>
    <n v="1.9900000000000001E-4"/>
  </r>
  <r>
    <n v="4807"/>
    <x v="1"/>
    <s v="44-51-52-58-59"/>
    <s v="44-51-52-58-59"/>
    <x v="0"/>
    <x v="4745"/>
    <n v="191.43299999999999"/>
    <n v="344.70600000000002"/>
    <n v="3.4007839999999998"/>
    <n v="0"/>
    <x v="4016"/>
    <x v="4445"/>
    <n v="193.24502899999999"/>
    <n v="-116.100566"/>
    <n v="1.7111620000000001"/>
    <n v="193.23747299999999"/>
    <n v="-116.092934"/>
    <n v="1.709749"/>
    <n v="1.07402"/>
    <n v="1.4120000000000001E-3"/>
  </r>
  <r>
    <n v="4808"/>
    <x v="3"/>
    <s v="44-51-58"/>
    <s v="44-51-58"/>
    <x v="0"/>
    <x v="4746"/>
    <n v="119.67400000000001"/>
    <n v="288.423"/>
    <n v="2.5700349999999998"/>
    <n v="0"/>
    <x v="4017"/>
    <x v="4446"/>
    <n v="193.034108"/>
    <n v="-115.1221"/>
    <n v="1.739725"/>
    <n v="193.066833"/>
    <n v="-115.143097"/>
    <n v="1.740364"/>
    <n v="3.8881950000000001"/>
    <n v="6.3900000000000003E-4"/>
  </r>
  <r>
    <n v="4809"/>
    <x v="3"/>
    <s v="44-51-58"/>
    <s v="44-51-58"/>
    <x v="0"/>
    <x v="4747"/>
    <n v="108.29600000000001"/>
    <n v="197.941"/>
    <n v="2.1862400000000002"/>
    <n v="0"/>
    <x v="4018"/>
    <x v="4447"/>
    <n v="192.856696"/>
    <n v="-114.40698399999999"/>
    <n v="1.774106"/>
    <n v="192.90505999999999"/>
    <n v="-114.439972"/>
    <n v="1.775838"/>
    <n v="5.8542899999999998"/>
    <n v="1.732E-3"/>
  </r>
  <r>
    <n v="4810"/>
    <x v="3"/>
    <s v="44-51-58"/>
    <s v="44-51-58"/>
    <x v="0"/>
    <x v="4748"/>
    <n v="134.11600000000001"/>
    <n v="309.42500000000001"/>
    <n v="2.8217409999999998"/>
    <n v="0"/>
    <x v="4019"/>
    <x v="4448"/>
    <n v="192.692171"/>
    <n v="-113.741203"/>
    <n v="1.8201929999999999"/>
    <n v="192.70912200000001"/>
    <n v="-113.746239"/>
    <n v="1.8214250000000001"/>
    <n v="1.7683260000000001"/>
    <n v="1.2310000000000001E-3"/>
  </r>
  <r>
    <n v="4811"/>
    <x v="3"/>
    <s v="44-51-58"/>
    <s v="44-51-58"/>
    <x v="0"/>
    <x v="4749"/>
    <n v="88.007000000000005"/>
    <n v="195.072"/>
    <n v="4.3507499999999997"/>
    <n v="0"/>
    <x v="4020"/>
    <x v="4449"/>
    <n v="192.40985000000001"/>
    <n v="-112.86793900000001"/>
    <n v="1.892579"/>
    <n v="192.39292900000001"/>
    <n v="-112.836197"/>
    <n v="1.887499"/>
    <n v="3.5971009999999999"/>
    <n v="5.0800000000000003E-3"/>
  </r>
  <r>
    <n v="4812"/>
    <x v="3"/>
    <s v="44-51-58"/>
    <s v="44-51-58"/>
    <x v="0"/>
    <x v="4750"/>
    <n v="149.667"/>
    <n v="314.858"/>
    <n v="2.9267840000000001"/>
    <n v="0"/>
    <x v="4021"/>
    <x v="4450"/>
    <n v="192.08189400000001"/>
    <n v="-112.15132"/>
    <n v="1.9406380000000001"/>
    <n v="192.110703"/>
    <n v="-112.170006"/>
    <n v="1.9420040000000001"/>
    <n v="3.4338120000000001"/>
    <n v="1.366E-3"/>
  </r>
  <r>
    <n v="4813"/>
    <x v="3"/>
    <s v="44-51-58"/>
    <s v="44-51-58"/>
    <x v="0"/>
    <x v="4751"/>
    <n v="151.34"/>
    <n v="311.767"/>
    <n v="3.4757660000000001"/>
    <n v="0"/>
    <x v="4022"/>
    <x v="4451"/>
    <n v="191.85374200000001"/>
    <n v="-111.550083"/>
    <n v="2.0017360000000002"/>
    <n v="191.78782699999999"/>
    <n v="-111.523445"/>
    <n v="2.0025469999999999"/>
    <n v="7.1094530000000002"/>
    <n v="8.1099999999999998E-4"/>
  </r>
  <r>
    <n v="4814"/>
    <x v="3"/>
    <s v="44-51-58"/>
    <s v="44-51-58"/>
    <x v="0"/>
    <x v="4752"/>
    <n v="131.048"/>
    <n v="287.29300000000001"/>
    <n v="4.8064920000000004"/>
    <n v="0"/>
    <x v="4023"/>
    <x v="4452"/>
    <n v="191.39681999999999"/>
    <n v="-110.71964199999999"/>
    <n v="2.0881120000000002"/>
    <n v="191.29425000000001"/>
    <n v="-110.697273"/>
    <n v="2.0871819999999999"/>
    <n v="10.497983"/>
    <n v="9.3000000000000005E-4"/>
  </r>
  <r>
    <n v="4815"/>
    <x v="3"/>
    <s v="44-51-58"/>
    <s v="44-51-58"/>
    <x v="0"/>
    <x v="4753"/>
    <n v="131.601"/>
    <n v="289.55"/>
    <n v="4.7007320000000004"/>
    <n v="0"/>
    <x v="4024"/>
    <x v="4453"/>
    <n v="190.75754499999999"/>
    <n v="-110.08675700000001"/>
    <n v="2.15178"/>
    <n v="190.877182"/>
    <n v="-110.108818"/>
    <n v="2.1528209999999999"/>
    <n v="12.165388"/>
    <n v="1.041E-3"/>
  </r>
  <r>
    <n v="4816"/>
    <x v="3"/>
    <s v="44-51-58"/>
    <s v="44-51-58"/>
    <x v="0"/>
    <x v="4754"/>
    <n v="152.64099999999999"/>
    <n v="339.03800000000001"/>
    <n v="3.8937089999999999"/>
    <n v="0"/>
    <x v="4025"/>
    <x v="4454"/>
    <n v="190.336296"/>
    <n v="-109.53679200000001"/>
    <n v="2.2194180000000001"/>
    <n v="190.42243999999999"/>
    <n v="-109.54858400000001"/>
    <n v="2.219484"/>
    <n v="8.6947109999999999"/>
    <n v="6.7000000000000002E-5"/>
  </r>
  <r>
    <n v="4817"/>
    <x v="3"/>
    <s v="44-51-58"/>
    <s v="44-51-58"/>
    <x v="0"/>
    <x v="4755"/>
    <n v="89.07"/>
    <n v="327.065"/>
    <n v="5.0983720000000003"/>
    <n v="0"/>
    <x v="4026"/>
    <x v="4455"/>
    <n v="189.74377899999999"/>
    <n v="-108.831733"/>
    <n v="2.3092869999999999"/>
    <n v="189.75938400000001"/>
    <n v="-108.850731"/>
    <n v="2.3081830000000001"/>
    <n v="2.458561"/>
    <n v="1.1039999999999999E-3"/>
  </r>
  <r>
    <n v="4818"/>
    <x v="3"/>
    <s v="44-51-58"/>
    <s v="44-51-58"/>
    <x v="0"/>
    <x v="4756"/>
    <n v="92.378"/>
    <n v="325.471"/>
    <n v="3.8669889999999998"/>
    <n v="0"/>
    <x v="4027"/>
    <x v="4456"/>
    <n v="189.22559999999999"/>
    <n v="-108.35133"/>
    <n v="2.3786429999999998"/>
    <n v="189.22311400000001"/>
    <n v="-108.36628"/>
    <n v="2.373348"/>
    <n v="1.5155179999999999"/>
    <n v="5.2950000000000002E-3"/>
  </r>
  <r>
    <n v="4819"/>
    <x v="3"/>
    <s v="44-51-58"/>
    <s v="44-51-58"/>
    <x v="0"/>
    <x v="4757"/>
    <n v="150.14400000000001"/>
    <n v="421.16"/>
    <n v="3.1098219999999999"/>
    <n v="0"/>
    <x v="4028"/>
    <x v="4457"/>
    <n v="188.695176"/>
    <n v="-107.927358"/>
    <n v="2.4279139999999999"/>
    <n v="188.65649400000001"/>
    <n v="-107.91799899999999"/>
    <n v="2.439324"/>
    <n v="3.979765"/>
    <n v="1.141E-2"/>
  </r>
  <r>
    <n v="4820"/>
    <x v="3"/>
    <s v="44-51-58"/>
    <s v="44-51-58"/>
    <x v="0"/>
    <x v="4758"/>
    <n v="155.40100000000001"/>
    <n v="376.73599999999999"/>
    <n v="4.5363189999999998"/>
    <n v="0"/>
    <x v="4029"/>
    <x v="4458"/>
    <n v="188.07177100000001"/>
    <n v="-107.478854"/>
    <n v="2.5006149999999998"/>
    <n v="188.06204199999999"/>
    <n v="-107.507553"/>
    <n v="2.5040260000000001"/>
    <n v="3.0303390000000001"/>
    <n v="3.411E-3"/>
  </r>
  <r>
    <n v="4821"/>
    <x v="3"/>
    <s v="44-51-58"/>
    <s v="44-51-58"/>
    <x v="0"/>
    <x v="4759"/>
    <n v="93.076999999999998"/>
    <n v="267.64"/>
    <n v="5.1108580000000003"/>
    <n v="0"/>
    <x v="4030"/>
    <x v="4459"/>
    <n v="187.23473799999999"/>
    <n v="-107.017228"/>
    <n v="2.5906150000000001"/>
    <n v="187.231796"/>
    <n v="-107.019516"/>
    <n v="2.5888909999999998"/>
    <n v="0.37265799999999999"/>
    <n v="1.725E-3"/>
  </r>
  <r>
    <n v="4822"/>
    <x v="3"/>
    <s v="44-51-58"/>
    <s v="44-51-58"/>
    <x v="0"/>
    <x v="4760"/>
    <n v="85.108999999999995"/>
    <n v="183.91300000000001"/>
    <n v="3.3214429999999999"/>
    <n v="0"/>
    <x v="4031"/>
    <x v="4460"/>
    <n v="186.64152899999999"/>
    <n v="-106.68314100000001"/>
    <n v="2.6539739999999998"/>
    <n v="186.58415199999999"/>
    <n v="-106.699432"/>
    <n v="2.6519370000000002"/>
    <n v="5.9645060000000001"/>
    <n v="2.0370000000000002E-3"/>
  </r>
  <r>
    <n v="4823"/>
    <x v="3"/>
    <s v="44-51-58"/>
    <s v="44-51-58"/>
    <x v="0"/>
    <x v="4761"/>
    <n v="155.571"/>
    <n v="323.09100000000001"/>
    <n v="3.0482300000000002"/>
    <n v="0"/>
    <x v="4032"/>
    <x v="4461"/>
    <n v="185.916246"/>
    <n v="-106.40306200000001"/>
    <n v="2.706861"/>
    <n v="185.917755"/>
    <n v="-106.41982299999999"/>
    <n v="2.7130529999999999"/>
    <n v="1.6828369999999999"/>
    <n v="6.1910000000000003E-3"/>
  </r>
  <r>
    <n v="4824"/>
    <x v="3"/>
    <s v="44-51-58"/>
    <s v="44-51-58"/>
    <x v="0"/>
    <x v="4039"/>
    <n v="95.498000000000005"/>
    <n v="278.09300000000002"/>
    <n v="5.2698939999999999"/>
    <n v="0"/>
    <x v="4033"/>
    <x v="4462"/>
    <n v="185.06850600000001"/>
    <n v="-106.096991"/>
    <n v="2.8023449999999999"/>
    <n v="185.00488300000001"/>
    <n v="-106.111557"/>
    <n v="2.7947600000000001"/>
    <n v="6.5269550000000001"/>
    <n v="7.5849999999999997E-3"/>
  </r>
  <r>
    <n v="4825"/>
    <x v="3"/>
    <s v="44-51-58"/>
    <s v="44-51-58"/>
    <x v="0"/>
    <x v="4762"/>
    <n v="138.63999999999999"/>
    <n v="290.77"/>
    <n v="3.5295369999999999"/>
    <n v="0"/>
    <x v="4034"/>
    <x v="4463"/>
    <n v="184.33952600000001"/>
    <n v="-105.92671"/>
    <n v="2.8660559999999999"/>
    <n v="184.30625900000001"/>
    <n v="-105.93963599999999"/>
    <n v="2.8643369999999999"/>
    <n v="3.5690360000000001"/>
    <n v="1.719E-3"/>
  </r>
  <r>
    <n v="4826"/>
    <x v="3"/>
    <s v="44-51-58"/>
    <s v="44-51-58"/>
    <x v="0"/>
    <x v="4763"/>
    <n v="123.389"/>
    <n v="200.31100000000001"/>
    <n v="3.4989409999999999"/>
    <n v="0"/>
    <x v="4035"/>
    <x v="4464"/>
    <n v="183.65529799999999"/>
    <n v="-105.789033"/>
    <n v="2.9263840000000001"/>
    <n v="183.596283"/>
    <n v="-105.811111"/>
    <n v="2.9287209999999999"/>
    <n v="6.3009329999999997"/>
    <n v="2.3370000000000001E-3"/>
  </r>
  <r>
    <n v="4827"/>
    <x v="3"/>
    <s v="44-51-58"/>
    <s v="44-51-58"/>
    <x v="0"/>
    <x v="4764"/>
    <n v="92.483000000000004"/>
    <n v="276.38499999999999"/>
    <n v="3.8441689999999999"/>
    <n v="0"/>
    <x v="4036"/>
    <x v="4465"/>
    <n v="182.87666899999999"/>
    <n v="-105.676776"/>
    <n v="2.975403"/>
    <n v="182.87683100000001"/>
    <n v="-105.71257799999999"/>
    <n v="2.9812240000000001"/>
    <n v="3.5801949999999998"/>
    <n v="5.8209999999999998E-3"/>
  </r>
  <r>
    <n v="4828"/>
    <x v="3"/>
    <s v="44-51-58"/>
    <s v="44-51-58"/>
    <x v="0"/>
    <x v="4765"/>
    <n v="130.916"/>
    <n v="352.60300000000001"/>
    <n v="3.9778539999999998"/>
    <n v="0"/>
    <x v="4037"/>
    <x v="4466"/>
    <n v="181.921921"/>
    <n v="-105.609707"/>
    <n v="3.032286"/>
    <n v="181.910034"/>
    <n v="-105.61582900000001"/>
    <n v="3.0313859999999999"/>
    <n v="1.3371029999999999"/>
    <n v="8.9999999999999998E-4"/>
  </r>
  <r>
    <n v="4829"/>
    <x v="3"/>
    <s v="44-51-58"/>
    <s v="44-51-58"/>
    <x v="0"/>
    <x v="4766"/>
    <n v="166.072"/>
    <n v="204.858"/>
    <n v="2.4309829999999999"/>
    <n v="0"/>
    <x v="4038"/>
    <x v="4467"/>
    <n v="181.07017200000001"/>
    <n v="-105.55600200000001"/>
    <n v="3.0429849999999998"/>
    <n v="181.18428"/>
    <n v="-105.563248"/>
    <n v="3.0578750000000001"/>
    <n v="11.433827000000001"/>
    <n v="1.489E-2"/>
  </r>
  <r>
    <n v="4830"/>
    <x v="3"/>
    <s v="44-51-58"/>
    <s v="44-51-58"/>
    <x v="0"/>
    <x v="4767"/>
    <n v="156.691"/>
    <n v="258.16300000000001"/>
    <n v="2.3503859999999999"/>
    <n v="0"/>
    <x v="4039"/>
    <x v="4468"/>
    <n v="180.491063"/>
    <n v="-105.467726"/>
    <n v="3.0780470000000002"/>
    <n v="180.45988500000001"/>
    <n v="-105.526337"/>
    <n v="3.0812179999999998"/>
    <n v="6.6387900000000002"/>
    <n v="3.1710000000000002E-3"/>
  </r>
  <r>
    <n v="4831"/>
    <x v="3"/>
    <s v="44-51-58"/>
    <s v="44-51-58"/>
    <x v="0"/>
    <x v="4768"/>
    <n v="148.09299999999999"/>
    <n v="284.69299999999998"/>
    <n v="2.9370210000000001"/>
    <n v="0"/>
    <x v="4040"/>
    <x v="4469"/>
    <n v="179.53051400000001"/>
    <n v="-105.44677900000001"/>
    <n v="3.1014210000000002"/>
    <n v="179.49490399999999"/>
    <n v="-105.493111"/>
    <n v="3.1029900000000001"/>
    <n v="5.8435620000000004"/>
    <n v="1.5690000000000001E-3"/>
  </r>
  <r>
    <n v="4832"/>
    <x v="3"/>
    <s v="44-51-58"/>
    <s v="44-51-58"/>
    <x v="0"/>
    <x v="4769"/>
    <n v="86.2"/>
    <n v="232.09700000000001"/>
    <n v="2.2538100000000001"/>
    <n v="0"/>
    <x v="4041"/>
    <x v="4470"/>
    <n v="178.780326"/>
    <n v="-105.429148"/>
    <n v="3.1092979999999999"/>
    <n v="178.77056899999999"/>
    <n v="-105.47622699999999"/>
    <n v="3.1134279999999999"/>
    <n v="4.807906"/>
    <n v="4.13E-3"/>
  </r>
  <r>
    <n v="4833"/>
    <x v="3"/>
    <s v="44-51-58"/>
    <s v="44-51-58"/>
    <x v="0"/>
    <x v="4770"/>
    <n v="111.684"/>
    <n v="288.30900000000003"/>
    <n v="2.4497520000000002"/>
    <n v="0"/>
    <x v="4042"/>
    <x v="4471"/>
    <n v="178.09298899999999"/>
    <n v="-105.539867"/>
    <n v="3.1324239999999999"/>
    <n v="178.045197"/>
    <n v="-105.463531"/>
    <n v="3.1215639999999998"/>
    <n v="9.0062660000000001"/>
    <n v="1.0861000000000001E-2"/>
  </r>
  <r>
    <n v="4834"/>
    <x v="3"/>
    <s v="44-51-58"/>
    <s v="44-51-58"/>
    <x v="0"/>
    <x v="4771"/>
    <n v="87.887"/>
    <n v="191.827"/>
    <n v="2.4177970000000002"/>
    <n v="0"/>
    <x v="4043"/>
    <x v="4472"/>
    <n v="177.274044"/>
    <n v="-105.49751500000001"/>
    <n v="3.1263019999999999"/>
    <n v="177.31890899999999"/>
    <n v="-105.454323"/>
    <n v="3.1263990000000002"/>
    <n v="6.227678"/>
    <n v="9.6000000000000002E-5"/>
  </r>
  <r>
    <n v="4835"/>
    <x v="3"/>
    <s v="44-51-58"/>
    <s v="44-51-58"/>
    <x v="0"/>
    <x v="4772"/>
    <n v="86.096999999999994"/>
    <n v="240.23599999999999"/>
    <n v="2.1187649999999998"/>
    <n v="0"/>
    <x v="4044"/>
    <x v="4473"/>
    <n v="176.642923"/>
    <n v="-105.489738"/>
    <n v="3.1381429999999999"/>
    <n v="176.59236100000001"/>
    <n v="-105.44702100000001"/>
    <n v="3.1306210000000001"/>
    <n v="6.619103"/>
    <n v="7.522E-3"/>
  </r>
  <r>
    <n v="4836"/>
    <x v="3"/>
    <s v="44-51-58"/>
    <s v="44-51-58"/>
    <x v="0"/>
    <x v="4773"/>
    <n v="160.86600000000001"/>
    <n v="310.19299999999998"/>
    <n v="3.242337"/>
    <n v="0"/>
    <x v="4045"/>
    <x v="4474"/>
    <n v="175.66503399999999"/>
    <n v="-105.396655"/>
    <n v="3.1327910000000001"/>
    <n v="175.62411499999999"/>
    <n v="-105.440483"/>
    <n v="3.1343939999999999"/>
    <n v="5.996048"/>
    <n v="1.603E-3"/>
  </r>
  <r>
    <n v="4837"/>
    <x v="3"/>
    <s v="44-51-58"/>
    <s v="44-51-58"/>
    <x v="0"/>
    <x v="4774"/>
    <n v="137.63800000000001"/>
    <n v="326.30399999999997"/>
    <n v="2.7414480000000001"/>
    <n v="0"/>
    <x v="4046"/>
    <x v="4475"/>
    <n v="174.88479799999999"/>
    <n v="-105.765001"/>
    <n v="-3.123046"/>
    <n v="174.898392"/>
    <n v="-105.43750799999999"/>
    <n v="3.1360920000000001"/>
    <n v="32.777540999999999"/>
    <n v="1.3046E-2"/>
  </r>
  <r>
    <n v="4838"/>
    <x v="3"/>
    <s v="44-51-58"/>
    <s v="44-51-58"/>
    <x v="0"/>
    <x v="4775"/>
    <n v="121.684"/>
    <n v="224.45400000000001"/>
    <n v="2.1406559999999999"/>
    <n v="0"/>
    <x v="4047"/>
    <x v="4476"/>
    <n v="174.323306"/>
    <n v="-105.282365"/>
    <n v="3.1378689999999998"/>
    <n v="174.172943"/>
    <n v="-105.43512699999999"/>
    <n v="3.1381610000000002"/>
    <n v="21.434857000000001"/>
    <n v="2.92E-4"/>
  </r>
  <r>
    <n v="4839"/>
    <x v="3"/>
    <s v="44-51-58"/>
    <s v="44-51-58"/>
    <x v="0"/>
    <x v="4776"/>
    <n v="117.482"/>
    <n v="309.06"/>
    <n v="3.098052"/>
    <n v="0"/>
    <x v="4048"/>
    <x v="4477"/>
    <n v="173.24858"/>
    <n v="-105.315444"/>
    <n v="3.1139570000000001"/>
    <n v="173.44740300000001"/>
    <n v="-105.433739"/>
    <n v="3.1387619999999998"/>
    <n v="23.135276000000001"/>
    <n v="2.4805000000000001E-2"/>
  </r>
  <r>
    <n v="4840"/>
    <x v="3"/>
    <s v="44-51-58"/>
    <s v="44-51-58"/>
    <x v="0"/>
    <x v="4777"/>
    <n v="146.309"/>
    <n v="226.536"/>
    <n v="2.7833130000000001"/>
    <n v="0"/>
    <x v="3382"/>
    <x v="4478"/>
    <n v="172.526197"/>
    <n v="-105.387162"/>
    <n v="3.139332"/>
    <n v="172.47970599999999"/>
    <n v="-105.43233499999999"/>
    <n v="3.1397210000000002"/>
    <n v="6.4822839999999999"/>
    <n v="3.8900000000000002E-4"/>
  </r>
  <r>
    <n v="4841"/>
    <x v="3"/>
    <s v="44-51-58"/>
    <s v="44-51-58"/>
    <x v="0"/>
    <x v="4778"/>
    <n v="140.732"/>
    <n v="244.93600000000001"/>
    <n v="2.4835669999999999"/>
    <n v="0"/>
    <x v="4049"/>
    <x v="4479"/>
    <n v="171.73434499999999"/>
    <n v="-105.49723400000001"/>
    <n v="-3.1375760000000001"/>
    <n v="171.75372300000001"/>
    <n v="-105.431442"/>
    <n v="3.1406770000000002"/>
    <n v="6.8585900000000004"/>
    <n v="3.1020000000000002E-3"/>
  </r>
  <r>
    <n v="4842"/>
    <x v="3"/>
    <s v="44-51-58"/>
    <s v="44-51-58"/>
    <x v="0"/>
    <x v="4779"/>
    <n v="117.66800000000001"/>
    <n v="243.24"/>
    <n v="1.826012"/>
    <n v="0"/>
    <x v="4050"/>
    <x v="4480"/>
    <n v="171.046806"/>
    <n v="-105.40457600000001"/>
    <n v="-3.1325479999999999"/>
    <n v="171.02775600000001"/>
    <n v="-105.431122"/>
    <n v="3.1405289999999999"/>
    <n v="3.267398"/>
    <n v="7.9810000000000002E-3"/>
  </r>
  <r>
    <n v="4843"/>
    <x v="3"/>
    <s v="44-51-58"/>
    <s v="44-51-58"/>
    <x v="0"/>
    <x v="3275"/>
    <n v="141.15799999999999"/>
    <n v="196.452"/>
    <n v="3.3373550000000001"/>
    <n v="0"/>
    <x v="3385"/>
    <x v="4481"/>
    <n v="170.04135199999999"/>
    <n v="-105.47168499999999"/>
    <n v="-3.1394419999999998"/>
    <n v="170.05990600000001"/>
    <n v="-105.430847"/>
    <n v="3.1409509999999998"/>
    <n v="4.4854950000000002"/>
    <n v="1.5089999999999999E-3"/>
  </r>
  <r>
    <n v="4844"/>
    <x v="3"/>
    <s v="44-51-58"/>
    <s v="44-51-58"/>
    <x v="0"/>
    <x v="4780"/>
    <n v="157.35400000000001"/>
    <n v="244.126"/>
    <n v="1.8295170000000001"/>
    <n v="0"/>
    <x v="4051"/>
    <x v="4482"/>
    <n v="169.35342800000001"/>
    <n v="-105.397927"/>
    <n v="-3.1320130000000002"/>
    <n v="169.334091"/>
    <n v="-105.430649"/>
    <n v="-3.1414939999999998"/>
    <n v="3.8008139999999999"/>
    <n v="9.4809999999999998E-3"/>
  </r>
  <r>
    <n v="4845"/>
    <x v="3"/>
    <s v="44-51-58"/>
    <s v="44-51-58"/>
    <x v="0"/>
    <x v="4781"/>
    <n v="148.732"/>
    <n v="384.53899999999999"/>
    <n v="2.6575869999999999"/>
    <n v="0"/>
    <x v="4052"/>
    <x v="4483"/>
    <n v="168.54279099999999"/>
    <n v="-105.622799"/>
    <n v="-3.1356989999999998"/>
    <n v="168.607224"/>
    <n v="-105.430847"/>
    <n v="3.1413549999999999"/>
    <n v="20.247743"/>
    <n v="5.6569999999999997E-3"/>
  </r>
  <r>
    <n v="4846"/>
    <x v="3"/>
    <s v="44-51-58"/>
    <s v="44-51-58"/>
    <x v="0"/>
    <x v="4782"/>
    <n v="156.227"/>
    <n v="312.447"/>
    <n v="2.0225840000000002"/>
    <n v="0"/>
    <x v="4053"/>
    <x v="4484"/>
    <n v="167.87023500000001"/>
    <n v="-105.455741"/>
    <n v="-3.1399729999999999"/>
    <n v="167.868469"/>
    <n v="-105.430801"/>
    <n v="-3.1412779999999998"/>
    <n v="2.5002239999999998"/>
    <n v="1.305E-3"/>
  </r>
  <r>
    <n v="4847"/>
    <x v="3"/>
    <s v="44-51-58"/>
    <s v="44-51-58"/>
    <x v="0"/>
    <x v="4783"/>
    <n v="82.447999999999993"/>
    <n v="194.715"/>
    <n v="3.2190120000000002"/>
    <n v="0"/>
    <x v="4054"/>
    <x v="4485"/>
    <n v="166.786349"/>
    <n v="-105.484889"/>
    <n v="-3.1415280000000001"/>
    <n v="166.841476"/>
    <n v="-105.431129"/>
    <n v="-3.1411509999999998"/>
    <n v="7.7000760000000001"/>
    <n v="3.77E-4"/>
  </r>
  <r>
    <n v="4848"/>
    <x v="3"/>
    <s v="44-51-58"/>
    <s v="44-51-58"/>
    <x v="0"/>
    <x v="4784"/>
    <n v="117.187"/>
    <n v="255.88300000000001"/>
    <n v="2.0277280000000002"/>
    <n v="0"/>
    <x v="4055"/>
    <x v="4486"/>
    <n v="166.090069"/>
    <n v="-105.376182"/>
    <n v="-3.1410990000000001"/>
    <n v="166.02925099999999"/>
    <n v="-105.431534"/>
    <n v="-3.1414249999999999"/>
    <n v="8.2235379999999996"/>
    <n v="3.2499999999999999E-4"/>
  </r>
  <r>
    <n v="4849"/>
    <x v="3"/>
    <s v="44-51-58"/>
    <s v="44-51-58"/>
    <x v="0"/>
    <x v="4785"/>
    <n v="153.029"/>
    <n v="248.76300000000001"/>
    <n v="2.5813640000000002"/>
    <n v="0"/>
    <x v="4056"/>
    <x v="4487"/>
    <n v="165.188514"/>
    <n v="-105.45070200000001"/>
    <n v="-3.139097"/>
    <n v="165.1763"/>
    <n v="-105.431786"/>
    <n v="-3.1410610000000001"/>
    <n v="2.251681"/>
    <n v="1.9629999999999999E-3"/>
  </r>
  <r>
    <n v="4850"/>
    <x v="3"/>
    <s v="44-51-58"/>
    <s v="44-51-58"/>
    <x v="0"/>
    <x v="4786"/>
    <n v="88.620999999999995"/>
    <n v="266.59199999999998"/>
    <n v="3.3736619999999999"/>
    <n v="0"/>
    <x v="4057"/>
    <x v="4488"/>
    <n v="164.25892300000001"/>
    <n v="-105.389584"/>
    <n v="3.134776"/>
    <n v="164.27986100000001"/>
    <n v="-105.43227400000001"/>
    <n v="-3.141238"/>
    <n v="4.7548680000000001"/>
    <n v="6.4619999999999999E-3"/>
  </r>
  <r>
    <n v="4851"/>
    <x v="3"/>
    <s v="44-51-58"/>
    <s v="44-51-58"/>
    <x v="0"/>
    <x v="4787"/>
    <n v="391.26499999999999"/>
    <n v="648.28099999999995"/>
    <n v="3.654436"/>
    <n v="0"/>
    <x v="4058"/>
    <x v="4489"/>
    <n v="163.02543800000001"/>
    <n v="-105.416893"/>
    <n v="3.1403639999999999"/>
    <n v="163.01646400000001"/>
    <n v="-105.432892"/>
    <n v="-3.1411419999999999"/>
    <n v="1.8343529999999999"/>
    <n v="7.7800000000000005E-4"/>
  </r>
  <r>
    <n v="4852"/>
    <x v="0"/>
    <s v="36-37-44-51"/>
    <s v="36-37-44-51"/>
    <x v="0"/>
    <x v="4788"/>
    <n v="154.82"/>
    <n v="241.739"/>
    <n v="3.6216940000000002"/>
    <n v="0"/>
    <x v="4059"/>
    <x v="4490"/>
    <n v="162.07272900000001"/>
    <n v="-105.380053"/>
    <n v="-3.1410269999999998"/>
    <n v="162.01947000000001"/>
    <n v="-105.43338"/>
    <n v="-3.1410309999999999"/>
    <n v="7.5367620000000004"/>
    <n v="3.9999999999999998E-6"/>
  </r>
  <r>
    <n v="4853"/>
    <x v="0"/>
    <s v="36-37-44-51"/>
    <s v="36-37-44-51"/>
    <x v="0"/>
    <x v="4789"/>
    <n v="170.54499999999999"/>
    <n v="260.09699999999998"/>
    <n v="4.8509760000000002"/>
    <n v="0"/>
    <x v="4060"/>
    <x v="4491"/>
    <n v="160.96569700000001"/>
    <n v="-105.42347100000001"/>
    <n v="-3.139707"/>
    <n v="160.981415"/>
    <n v="-105.43395200000001"/>
    <n v="-3.14106"/>
    <n v="1.8891899999999999"/>
    <n v="1.353E-3"/>
  </r>
  <r>
    <n v="4854"/>
    <x v="0"/>
    <s v="36-37-44-51"/>
    <s v="36-37-44-51"/>
    <x v="0"/>
    <x v="4790"/>
    <n v="155.31"/>
    <n v="233.96600000000001"/>
    <n v="6.1093339999999996"/>
    <n v="0"/>
    <x v="4061"/>
    <x v="4492"/>
    <n v="159.49319299999999"/>
    <n v="-105.469525"/>
    <n v="-3.140301"/>
    <n v="159.535843"/>
    <n v="-105.43476099999999"/>
    <n v="-3.1410130000000001"/>
    <n v="5.5023099999999996"/>
    <n v="7.1199999999999996E-4"/>
  </r>
  <r>
    <n v="4855"/>
    <x v="0"/>
    <s v="36-37-44-51"/>
    <s v="36-37-44-51"/>
    <x v="0"/>
    <x v="4791"/>
    <n v="103.926"/>
    <n v="268.60300000000001"/>
    <n v="4.345059"/>
    <n v="0"/>
    <x v="4062"/>
    <x v="4493"/>
    <n v="158.39621399999999"/>
    <n v="-105.438085"/>
    <n v="3.140946"/>
    <n v="158.406982"/>
    <n v="-105.43541"/>
    <n v="-3.1410010000000002"/>
    <n v="1.109604"/>
    <n v="5.5999999999999999E-5"/>
  </r>
  <r>
    <n v="4856"/>
    <x v="0"/>
    <s v="36-37-44-51"/>
    <s v="36-37-44-51"/>
    <x v="0"/>
    <x v="4792"/>
    <n v="200.98099999999999"/>
    <n v="311.23500000000001"/>
    <n v="4.7938489999999998"/>
    <n v="0"/>
    <x v="4063"/>
    <x v="425"/>
    <n v="157.22750600000001"/>
    <n v="-105.42636299999999"/>
    <n v="3.1396839999999999"/>
    <n v="157.24078399999999"/>
    <n v="-105.436111"/>
    <n v="-3.1410010000000002"/>
    <n v="1.647205"/>
    <n v="1.317E-3"/>
  </r>
  <r>
    <n v="4857"/>
    <x v="0"/>
    <s v="36-37-44-51"/>
    <s v="36-37-44-51"/>
    <x v="0"/>
    <x v="4793"/>
    <n v="115.044"/>
    <n v="185.047"/>
    <n v="8.4811200000000007"/>
    <n v="0"/>
    <x v="4064"/>
    <x v="24"/>
    <n v="155.47196500000001"/>
    <n v="-105.622828"/>
    <n v="-3.1367069999999999"/>
    <n v="155.628738"/>
    <n v="-105.43705"/>
    <n v="-3.1409989999999999"/>
    <n v="24.308755999999999"/>
    <n v="4.2919999999999998E-3"/>
  </r>
  <r>
    <n v="4858"/>
    <x v="0"/>
    <s v="36-37-44-51"/>
    <s v="36-37-44-51"/>
    <x v="0"/>
    <x v="4794"/>
    <n v="175.00899999999999"/>
    <n v="282.44600000000003"/>
    <n v="4.9928790000000003"/>
    <n v="0"/>
    <x v="4065"/>
    <x v="23"/>
    <n v="154.40350000000001"/>
    <n v="-105.42031"/>
    <n v="3.1415470000000001"/>
    <n v="154.37747200000001"/>
    <n v="-105.437775"/>
    <n v="-3.1409980000000002"/>
    <n v="3.1344500000000002"/>
    <n v="5.4900000000000001E-4"/>
  </r>
  <r>
    <n v="4859"/>
    <x v="0"/>
    <s v="36-37-44-51"/>
    <s v="36-37-44-51"/>
    <x v="0"/>
    <x v="4795"/>
    <n v="157.965"/>
    <n v="215.88800000000001"/>
    <n v="4.9484950000000003"/>
    <n v="0"/>
    <x v="4066"/>
    <x v="23"/>
    <n v="153.10177300000001"/>
    <n v="-105.37190699999999"/>
    <n v="-3.1380370000000002"/>
    <n v="153.090439"/>
    <n v="-105.43856"/>
    <n v="-3.140997"/>
    <n v="6.7610260000000002"/>
    <n v="2.9589999999999998E-3"/>
  </r>
  <r>
    <n v="4860"/>
    <x v="0"/>
    <s v="36-37-44-51"/>
    <s v="36-37-44-51"/>
    <x v="0"/>
    <x v="4796"/>
    <n v="136.054"/>
    <n v="240.68600000000001"/>
    <n v="5.5593050000000002"/>
    <n v="0"/>
    <x v="4067"/>
    <x v="4494"/>
    <n v="151.74315899999999"/>
    <n v="-105.452535"/>
    <n v="3.141467"/>
    <n v="151.76800499999999"/>
    <n v="-105.439369"/>
    <n v="-3.1409739999999999"/>
    <n v="2.8119130000000001"/>
    <n v="4.9299999999999995E-4"/>
  </r>
  <r>
    <n v="4861"/>
    <x v="3"/>
    <s v="36-37-44"/>
    <s v="36-37-44"/>
    <x v="0"/>
    <x v="4797"/>
    <n v="85.731999999999999"/>
    <n v="238.37700000000001"/>
    <n v="5.5936089999999998"/>
    <n v="0"/>
    <x v="4068"/>
    <x v="4495"/>
    <n v="149.856269"/>
    <n v="-105.527345"/>
    <n v="3.1410979999999999"/>
    <n v="149.95030199999999"/>
    <n v="-105.44053599999999"/>
    <n v="-3.1409349999999998"/>
    <n v="12.797653"/>
    <n v="1.6200000000000001E-4"/>
  </r>
  <r>
    <n v="4862"/>
    <x v="3"/>
    <s v="36-37-44"/>
    <s v="36-37-44"/>
    <x v="0"/>
    <x v="4798"/>
    <n v="131.46199999999999"/>
    <n v="315.49099999999999"/>
    <n v="4.3348420000000001"/>
    <n v="0"/>
    <x v="4069"/>
    <x v="4496"/>
    <n v="148.46778599999999"/>
    <n v="-105.53163000000001"/>
    <n v="-3.1392039999999999"/>
    <n v="148.54660000000001"/>
    <n v="-105.44143699999999"/>
    <n v="-3.140927"/>
    <n v="11.977674"/>
    <n v="1.7240000000000001E-3"/>
  </r>
  <r>
    <n v="4863"/>
    <x v="3"/>
    <s v="36-37-44"/>
    <s v="36-37-44"/>
    <x v="0"/>
    <x v="4799"/>
    <n v="85.239000000000004"/>
    <n v="286.21199999999999"/>
    <n v="3.9905740000000001"/>
    <n v="0"/>
    <x v="4070"/>
    <x v="4497"/>
    <n v="147.13380699999999"/>
    <n v="-105.449781"/>
    <n v="3.1404909999999999"/>
    <n v="147.10862700000001"/>
    <n v="-105.442398"/>
    <n v="-3.140924"/>
    <n v="2.6240049999999999"/>
    <n v="4.3199999999999998E-4"/>
  </r>
  <r>
    <n v="4864"/>
    <x v="3"/>
    <s v="36-37-44"/>
    <s v="36-37-44"/>
    <x v="0"/>
    <x v="4800"/>
    <n v="157.239"/>
    <n v="234.54599999999999"/>
    <n v="6.026853"/>
    <n v="0"/>
    <x v="4071"/>
    <x v="4498"/>
    <n v="145.12619599999999"/>
    <n v="-105.42904"/>
    <n v="-3.13985"/>
    <n v="145.13855000000001"/>
    <n v="-105.443657"/>
    <n v="-3.1409600000000002"/>
    <n v="1.9138200000000001"/>
    <n v="1.1100000000000001E-3"/>
  </r>
  <r>
    <n v="4865"/>
    <x v="3"/>
    <s v="36-37-44"/>
    <s v="36-37-44"/>
    <x v="0"/>
    <x v="4801"/>
    <n v="154.565"/>
    <n v="315.74099999999999"/>
    <n v="4.7060380000000004"/>
    <n v="0"/>
    <x v="4072"/>
    <x v="4499"/>
    <n v="143.628141"/>
    <n v="-105.45953299999999"/>
    <n v="-3.1400760000000001"/>
    <n v="143.62184099999999"/>
    <n v="-105.444565"/>
    <n v="-3.1410149999999999"/>
    <n v="1.6240209999999999"/>
    <n v="9.3899999999999995E-4"/>
  </r>
  <r>
    <n v="4866"/>
    <x v="3"/>
    <s v="36-37-44"/>
    <s v="36-37-44"/>
    <x v="0"/>
    <x v="4802"/>
    <n v="146.21"/>
    <n v="306.53500000000003"/>
    <n v="4.4018050000000004"/>
    <n v="0"/>
    <x v="4073"/>
    <x v="4500"/>
    <n v="142.03881200000001"/>
    <n v="-105.391949"/>
    <n v="3.1367440000000002"/>
    <n v="142.07193000000001"/>
    <n v="-105.44538900000001"/>
    <n v="-3.1411020000000001"/>
    <n v="6.2869919999999997"/>
    <n v="4.3579999999999999E-3"/>
  </r>
  <r>
    <n v="4867"/>
    <x v="3"/>
    <s v="36-37-44"/>
    <s v="36-37-44"/>
    <x v="0"/>
    <x v="4803"/>
    <n v="147.43299999999999"/>
    <n v="348.31799999999998"/>
    <n v="4.5786860000000003"/>
    <n v="0"/>
    <x v="4074"/>
    <x v="4501"/>
    <n v="140.423866"/>
    <n v="-105.466775"/>
    <n v="-3.1363159999999999"/>
    <n v="140.489105"/>
    <n v="-105.446152"/>
    <n v="-3.1411769999999999"/>
    <n v="6.8421310000000002"/>
    <n v="4.8609999999999999E-3"/>
  </r>
  <r>
    <n v="4868"/>
    <x v="3"/>
    <s v="36-37-44"/>
    <s v="36-37-44"/>
    <x v="0"/>
    <x v="4804"/>
    <n v="138.50800000000001"/>
    <n v="370.58100000000002"/>
    <n v="6.5586529999999996"/>
    <n v="0"/>
    <x v="4075"/>
    <x v="4502"/>
    <n v="138.388814"/>
    <n v="-105.560209"/>
    <n v="3.1319689999999998"/>
    <n v="138.328003"/>
    <n v="-105.44684599999999"/>
    <n v="-3.1414029999999999"/>
    <n v="12.864392"/>
    <n v="9.4330000000000004E-3"/>
  </r>
  <r>
    <n v="4869"/>
    <x v="3"/>
    <s v="36-37-44"/>
    <s v="36-37-44"/>
    <x v="0"/>
    <x v="4805"/>
    <n v="147.50700000000001"/>
    <n v="230.41"/>
    <n v="4.5215209999999999"/>
    <n v="0"/>
    <x v="4076"/>
    <x v="4503"/>
    <n v="136.92739800000001"/>
    <n v="-105.17057699999999"/>
    <n v="-3.1367699999999998"/>
    <n v="136.669601"/>
    <n v="-105.447113"/>
    <n v="-3.141578"/>
    <n v="37.806246999999999"/>
    <n v="4.8079999999999998E-3"/>
  </r>
  <r>
    <n v="4870"/>
    <x v="3"/>
    <s v="36-37-44"/>
    <s v="36-37-44"/>
    <x v="0"/>
    <x v="4806"/>
    <n v="152.09299999999999"/>
    <n v="274.738"/>
    <n v="5.7623620000000004"/>
    <n v="0"/>
    <x v="4077"/>
    <x v="4504"/>
    <n v="135.00047799999999"/>
    <n v="-105.46458199999999"/>
    <n v="-3.139332"/>
    <n v="134.979309"/>
    <n v="-105.447159"/>
    <n v="3.141445"/>
    <n v="2.7416990000000001"/>
    <n v="2.1129999999999999E-3"/>
  </r>
  <r>
    <n v="4871"/>
    <x v="1"/>
    <s v="29-30-36-37-44"/>
    <s v="29-30-36-37-44"/>
    <x v="0"/>
    <x v="4807"/>
    <n v="117.857"/>
    <n v="243.89099999999999"/>
    <n v="11.415188000000001"/>
    <n v="0"/>
    <x v="4078"/>
    <x v="4505"/>
    <n v="132.65388200000001"/>
    <n v="-105.50361599999999"/>
    <n v="3.1375069999999998"/>
    <n v="132.67652899999999"/>
    <n v="-105.446831"/>
    <n v="3.1412840000000002"/>
    <n v="6.1134510000000004"/>
    <n v="3.777E-3"/>
  </r>
  <r>
    <n v="4872"/>
    <x v="1"/>
    <s v="29-30-36-37-44"/>
    <s v="29-30-36-37-44"/>
    <x v="0"/>
    <x v="4808"/>
    <n v="128.92400000000001"/>
    <n v="251.88900000000001"/>
    <n v="8.4699779999999993"/>
    <n v="0"/>
    <x v="4079"/>
    <x v="4506"/>
    <n v="130.89311599999999"/>
    <n v="-105.46728299999999"/>
    <n v="3.1405409999999998"/>
    <n v="130.91301000000001"/>
    <n v="-105.44639599999999"/>
    <n v="3.1412059999999999"/>
    <n v="2.8844970000000001"/>
    <n v="6.6500000000000001E-4"/>
  </r>
  <r>
    <n v="4873"/>
    <x v="1"/>
    <s v="29-30-36-37-44"/>
    <s v="29-30-36-37-44"/>
    <x v="0"/>
    <x v="4809"/>
    <n v="234.21600000000001"/>
    <n v="375.42599999999999"/>
    <n v="8.4233560000000001"/>
    <n v="0"/>
    <x v="3414"/>
    <x v="4507"/>
    <n v="129.10931500000001"/>
    <n v="-105.41869"/>
    <n v="-3.1408100000000001"/>
    <n v="129.11859100000001"/>
    <n v="-105.44577"/>
    <n v="3.1411289999999998"/>
    <n v="2.8624860000000001"/>
    <n v="3.19E-4"/>
  </r>
  <r>
    <n v="4874"/>
    <x v="0"/>
    <s v="29-30-36-37"/>
    <s v="29-30-36-37"/>
    <x v="0"/>
    <x v="4810"/>
    <n v="309.363"/>
    <n v="668.01400000000001"/>
    <n v="9.2907010000000003"/>
    <n v="0"/>
    <x v="4080"/>
    <x v="4508"/>
    <n v="126.67533299999999"/>
    <n v="-105.44837800000001"/>
    <n v="3.1392890000000002"/>
    <n v="126.678505"/>
    <n v="-105.444672"/>
    <n v="3.1410360000000002"/>
    <n v="0.48781999999999998"/>
    <n v="1.7470000000000001E-3"/>
  </r>
  <r>
    <n v="4875"/>
    <x v="0"/>
    <s v="29-30-36-37"/>
    <s v="29-30-36-37"/>
    <x v="0"/>
    <x v="4811"/>
    <n v="332.91"/>
    <n v="988.60500000000002"/>
    <n v="7.9549190000000003"/>
    <n v="0"/>
    <x v="4081"/>
    <x v="4509"/>
    <n v="124.80962"/>
    <n v="-105.475285"/>
    <n v="3.1398410000000001"/>
    <n v="124.813126"/>
    <n v="-105.443718"/>
    <n v="3.1409950000000002"/>
    <n v="3.1761409999999999"/>
    <n v="1.1529999999999999E-3"/>
  </r>
  <r>
    <n v="4876"/>
    <x v="0"/>
    <s v="29-30-36-37"/>
    <s v="29-30-36-37"/>
    <x v="0"/>
    <x v="4812"/>
    <n v="167.471"/>
    <n v="297.72899999999998"/>
    <n v="8.3769849999999995"/>
    <n v="0"/>
    <x v="4082"/>
    <x v="4510"/>
    <n v="122.865977"/>
    <n v="-105.475358"/>
    <n v="-3.1333090000000001"/>
    <n v="122.91783100000001"/>
    <n v="-105.44257399999999"/>
    <n v="3.1409090000000002"/>
    <n v="6.1348929999999999"/>
    <n v="7.6E-3"/>
  </r>
  <r>
    <n v="4877"/>
    <x v="0"/>
    <s v="29-30-36-37"/>
    <s v="29-30-36-37"/>
    <x v="0"/>
    <x v="4813"/>
    <n v="144.31299999999999"/>
    <n v="183.68600000000001"/>
    <n v="7.6848299999999998"/>
    <n v="0"/>
    <x v="4083"/>
    <x v="4511"/>
    <n v="121.006754"/>
    <n v="-105.433419"/>
    <n v="3.1362160000000001"/>
    <n v="120.992897"/>
    <n v="-105.44130699999999"/>
    <n v="3.1408429999999998"/>
    <n v="1.5944849999999999"/>
    <n v="4.627E-3"/>
  </r>
  <r>
    <n v="4878"/>
    <x v="0"/>
    <s v="29-30-36-37"/>
    <s v="29-30-36-37"/>
    <x v="0"/>
    <x v="4814"/>
    <n v="117.264"/>
    <n v="353.02"/>
    <n v="7.7461900000000004"/>
    <n v="0"/>
    <x v="4084"/>
    <x v="4512"/>
    <n v="119.033193"/>
    <n v="-105.479277"/>
    <n v="3.1393949999999999"/>
    <n v="119.038574"/>
    <n v="-105.439919"/>
    <n v="3.1408040000000002"/>
    <n v="3.9724149999999998"/>
    <n v="1.4090000000000001E-3"/>
  </r>
  <r>
    <n v="4879"/>
    <x v="0"/>
    <s v="29-30-36-37"/>
    <s v="29-30-36-37"/>
    <x v="0"/>
    <x v="4815"/>
    <n v="107.673"/>
    <n v="253.08099999999999"/>
    <n v="7.9211590000000003"/>
    <n v="0"/>
    <x v="4085"/>
    <x v="4513"/>
    <n v="117.00266000000001"/>
    <n v="-105.481272"/>
    <n v="3.139875"/>
    <n v="117.055176"/>
    <n v="-105.43837000000001"/>
    <n v="3.1407349999999998"/>
    <n v="6.7811760000000003"/>
    <n v="8.61E-4"/>
  </r>
  <r>
    <n v="4880"/>
    <x v="0"/>
    <s v="29-30-36-37"/>
    <s v="29-30-36-37"/>
    <x v="0"/>
    <x v="4816"/>
    <n v="168.583"/>
    <n v="308.27800000000002"/>
    <n v="7.0610879999999998"/>
    <n v="0"/>
    <x v="4086"/>
    <x v="4514"/>
    <n v="115.190089"/>
    <n v="-105.259682"/>
    <n v="-3.1402860000000001"/>
    <n v="115.042976"/>
    <n v="-105.43671399999999"/>
    <n v="3.1406900000000002"/>
    <n v="23.017942999999999"/>
    <n v="4.0400000000000001E-4"/>
  </r>
  <r>
    <n v="4881"/>
    <x v="2"/>
    <s v="22-23-29-30-36-37"/>
    <s v="22-23-29-30-36-37"/>
    <x v="0"/>
    <x v="4817"/>
    <n v="144.56800000000001"/>
    <n v="274.315"/>
    <n v="17.855121"/>
    <n v="0"/>
    <x v="4087"/>
    <x v="4515"/>
    <n v="112.26516100000001"/>
    <n v="-105.469493"/>
    <n v="-3.1414680000000001"/>
    <n v="112.31564299999999"/>
    <n v="-105.43435700000001"/>
    <n v="3.1406670000000001"/>
    <n v="6.1506030000000003"/>
    <n v="8.0099999999999995E-4"/>
  </r>
  <r>
    <n v="4882"/>
    <x v="2"/>
    <s v="22-23-29-30-36-37"/>
    <s v="22-23-29-30-36-37"/>
    <x v="0"/>
    <x v="4818"/>
    <n v="186.08"/>
    <n v="310.68799999999999"/>
    <n v="11.55794"/>
    <n v="0"/>
    <x v="4088"/>
    <x v="4516"/>
    <n v="110.23257"/>
    <n v="-105.440499"/>
    <n v="3.1401080000000001"/>
    <n v="110.237236"/>
    <n v="-105.43250999999999"/>
    <n v="3.1406800000000001"/>
    <n v="0.92512399999999995"/>
    <n v="5.7300000000000005E-4"/>
  </r>
  <r>
    <n v="4883"/>
    <x v="2"/>
    <s v="22-23-29-30-36-37"/>
    <s v="22-23-29-30-36-37"/>
    <x v="0"/>
    <x v="4161"/>
    <n v="186.97200000000001"/>
    <n v="322.00299999999999"/>
    <n v="12.770595"/>
    <n v="0"/>
    <x v="4089"/>
    <x v="4517"/>
    <n v="108.11238299999999"/>
    <n v="-105.458591"/>
    <n v="3.1380690000000002"/>
    <n v="108.130898"/>
    <n v="-105.430634"/>
    <n v="3.1406930000000002"/>
    <n v="3.3532030000000002"/>
    <n v="2.6229999999999999E-3"/>
  </r>
  <r>
    <n v="4884"/>
    <x v="2"/>
    <s v="22-23-29-30-36-37"/>
    <s v="22-23-29-30-36-37"/>
    <x v="0"/>
    <x v="4819"/>
    <n v="190.12"/>
    <n v="221.239"/>
    <n v="12.267385000000001"/>
    <n v="0"/>
    <x v="4090"/>
    <x v="4518"/>
    <n v="105.99849500000001"/>
    <n v="-105.428127"/>
    <n v="3.1404960000000002"/>
    <n v="105.99691"/>
    <n v="-105.428719"/>
    <n v="3.1407099999999999"/>
    <n v="0.169132"/>
    <n v="2.14E-4"/>
  </r>
  <r>
    <n v="4885"/>
    <x v="2"/>
    <s v="22-23-29-30-36-37"/>
    <s v="22-23-29-30-36-37"/>
    <x v="0"/>
    <x v="4820"/>
    <n v="201.65700000000001"/>
    <n v="292.113"/>
    <n v="16.905944000000002"/>
    <n v="0"/>
    <x v="4091"/>
    <x v="1865"/>
    <n v="103.12569000000001"/>
    <n v="-105.419192"/>
    <n v="-3.141054"/>
    <n v="103.116974"/>
    <n v="-105.426186"/>
    <n v="3.1407389999999999"/>
    <n v="1.1175200000000001"/>
    <n v="3.1500000000000001E-4"/>
  </r>
  <r>
    <n v="4886"/>
    <x v="2"/>
    <s v="22-23-29-30-36-37"/>
    <s v="22-23-29-30-36-37"/>
    <x v="0"/>
    <x v="4821"/>
    <n v="256.98899999999998"/>
    <n v="236.32400000000001"/>
    <n v="12.209878"/>
    <n v="0"/>
    <x v="4092"/>
    <x v="4519"/>
    <n v="100.979393"/>
    <n v="-105.398984"/>
    <n v="3.1403940000000001"/>
    <n v="100.95910600000001"/>
    <n v="-105.42433200000001"/>
    <n v="3.140774"/>
    <n v="3.2465830000000002"/>
    <n v="3.8099999999999999E-4"/>
  </r>
  <r>
    <n v="4887"/>
    <x v="2"/>
    <s v="22-23-29-30-36-37"/>
    <s v="22-23-29-30-36-37"/>
    <x v="0"/>
    <x v="4822"/>
    <n v="245.786"/>
    <n v="200.26300000000001"/>
    <n v="17.925978000000001"/>
    <n v="0"/>
    <x v="4093"/>
    <x v="4520"/>
    <n v="98.141801999999998"/>
    <n v="-105.411772"/>
    <n v="3.140933"/>
    <n v="98.131973000000002"/>
    <n v="-105.421967"/>
    <n v="3.1407929999999999"/>
    <n v="1.4161239999999999"/>
    <n v="1.3999999999999999E-4"/>
  </r>
  <r>
    <n v="4888"/>
    <x v="2"/>
    <s v="22-23-29-30-36-37"/>
    <s v="22-23-29-30-36-37"/>
    <x v="0"/>
    <x v="4823"/>
    <n v="149.05199999999999"/>
    <n v="314.61200000000002"/>
    <n v="13.794271"/>
    <n v="0"/>
    <x v="4094"/>
    <x v="4521"/>
    <n v="96.051571999999993"/>
    <n v="-105.40683"/>
    <n v="3.1368260000000001"/>
    <n v="96.062415999999999"/>
    <n v="-105.42028000000001"/>
    <n v="3.1408170000000002"/>
    <n v="1.7277439999999999"/>
    <n v="3.9909999999999998E-3"/>
  </r>
  <r>
    <n v="4889"/>
    <x v="2"/>
    <s v="22-23-29-30-36-37"/>
    <s v="22-23-29-30-36-37"/>
    <x v="0"/>
    <x v="4824"/>
    <n v="164.733"/>
    <n v="241.94"/>
    <n v="12.179456"/>
    <n v="0"/>
    <x v="4095"/>
    <x v="4522"/>
    <n v="94.015944000000005"/>
    <n v="-105.449403"/>
    <n v="-3.1405560000000001"/>
    <n v="94.032623000000001"/>
    <n v="-105.418701"/>
    <n v="3.1408330000000002"/>
    <n v="3.4939900000000002"/>
    <n v="2.7700000000000001E-4"/>
  </r>
  <r>
    <n v="4890"/>
    <x v="0"/>
    <s v="22-23-29-30"/>
    <s v="22-23-29-30"/>
    <x v="0"/>
    <x v="4825"/>
    <n v="189.345"/>
    <n v="318.798"/>
    <n v="10.297198"/>
    <n v="0"/>
    <x v="4096"/>
    <x v="4523"/>
    <n v="91.387867"/>
    <n v="-105.400381"/>
    <n v="3.136504"/>
    <n v="91.369743"/>
    <n v="-105.416679"/>
    <n v="3.1408710000000002"/>
    <n v="2.437449"/>
    <n v="4.3680000000000004E-3"/>
  </r>
  <r>
    <n v="4891"/>
    <x v="0"/>
    <s v="22-23-29-30"/>
    <s v="22-23-29-30"/>
    <x v="0"/>
    <x v="4826"/>
    <n v="156.864"/>
    <n v="247.999"/>
    <n v="7.6487170000000004"/>
    <n v="0"/>
    <x v="4097"/>
    <x v="4524"/>
    <n v="89.353802000000002"/>
    <n v="-105.45906600000001"/>
    <n v="3.1399020000000002"/>
    <n v="89.393410000000003"/>
    <n v="-105.415199"/>
    <n v="3.1408809999999998"/>
    <n v="5.9102259999999998"/>
    <n v="9.7900000000000005E-4"/>
  </r>
  <r>
    <n v="4892"/>
    <x v="0"/>
    <s v="22-23-29-30"/>
    <s v="22-23-29-30"/>
    <x v="0"/>
    <x v="4827"/>
    <n v="162.24600000000001"/>
    <n v="344.38099999999997"/>
    <n v="7.7535220000000002"/>
    <n v="0"/>
    <x v="4098"/>
    <x v="4497"/>
    <n v="87.406513000000004"/>
    <n v="-105.41194299999999"/>
    <n v="3.1388229999999999"/>
    <n v="87.431763000000004"/>
    <n v="-105.41379499999999"/>
    <n v="3.1408849999999999"/>
    <n v="2.531755"/>
    <n v="2.062E-3"/>
  </r>
  <r>
    <n v="4893"/>
    <x v="0"/>
    <s v="22-23-29-30"/>
    <s v="22-23-29-30"/>
    <x v="0"/>
    <x v="4377"/>
    <n v="135.476"/>
    <n v="250.404"/>
    <n v="10.135191000000001"/>
    <n v="0"/>
    <x v="4099"/>
    <x v="4525"/>
    <n v="84.837264000000005"/>
    <n v="-105.412896"/>
    <n v="3.1401539999999999"/>
    <n v="84.844245999999998"/>
    <n v="-105.411987"/>
    <n v="3.1409120000000001"/>
    <n v="0.704094"/>
    <n v="7.5799999999999999E-4"/>
  </r>
  <r>
    <n v="4894"/>
    <x v="1"/>
    <s v="17-22-23-29-30"/>
    <s v="17-22-23-29-30"/>
    <x v="0"/>
    <x v="4828"/>
    <n v="126.042"/>
    <n v="239.85300000000001"/>
    <n v="9.7106300000000001"/>
    <n v="0"/>
    <x v="4100"/>
    <x v="4526"/>
    <n v="82.895525000000006"/>
    <n v="-105.419363"/>
    <n v="-3.138236"/>
    <n v="82.930076999999997"/>
    <n v="-105.410698"/>
    <n v="3.1409419999999999"/>
    <n v="3.5621649999999998"/>
    <n v="2.7060000000000001E-3"/>
  </r>
  <r>
    <n v="4895"/>
    <x v="1"/>
    <s v="17-22-23-29-30"/>
    <s v="17-22-23-29-30"/>
    <x v="0"/>
    <x v="4829"/>
    <n v="152.51400000000001"/>
    <n v="251.11600000000001"/>
    <n v="9.08"/>
    <n v="0"/>
    <x v="4101"/>
    <x v="4527"/>
    <n v="81.039946"/>
    <n v="-105.393259"/>
    <n v="-3.1401089999999998"/>
    <n v="81.0411"/>
    <n v="-105.409462"/>
    <n v="3.1409850000000001"/>
    <n v="1.624382"/>
    <n v="8.7600000000000004E-4"/>
  </r>
  <r>
    <n v="4896"/>
    <x v="1"/>
    <s v="17-22-23-29-30"/>
    <s v="17-22-23-29-30"/>
    <x v="0"/>
    <x v="4830"/>
    <n v="220.31100000000001"/>
    <n v="328.12599999999998"/>
    <n v="12.941912"/>
    <n v="0"/>
    <x v="4102"/>
    <x v="4528"/>
    <n v="78.559021999999999"/>
    <n v="-105.40603400000001"/>
    <n v="-3.1406429999999999"/>
    <n v="78.570801000000003"/>
    <n v="-105.407928"/>
    <n v="3.141006"/>
    <n v="1.1930179999999999"/>
    <n v="3.6299999999999999E-4"/>
  </r>
  <r>
    <n v="4897"/>
    <x v="1"/>
    <s v="17-22-23-29-30"/>
    <s v="17-22-23-29-30"/>
    <x v="0"/>
    <x v="4831"/>
    <n v="218.56899999999999"/>
    <n v="388.85300000000001"/>
    <n v="8.9147510000000008"/>
    <n v="0"/>
    <x v="4103"/>
    <x v="1877"/>
    <n v="76.772683000000001"/>
    <n v="-105.407235"/>
    <n v="3.1411820000000001"/>
    <n v="76.773819000000003"/>
    <n v="-105.406845"/>
    <n v="3.1410100000000001"/>
    <n v="0.120071"/>
    <n v="1.7200000000000001E-4"/>
  </r>
  <r>
    <n v="4898"/>
    <x v="1"/>
    <s v="17-22-23-29-30"/>
    <s v="17-22-23-29-30"/>
    <x v="0"/>
    <x v="4832"/>
    <n v="177.09200000000001"/>
    <n v="243.16300000000001"/>
    <n v="8.6525510000000008"/>
    <n v="0"/>
    <x v="4104"/>
    <x v="4529"/>
    <n v="74.971271999999999"/>
    <n v="-105.45911"/>
    <n v="-3.1410019999999998"/>
    <n v="75.025253000000006"/>
    <n v="-105.405807"/>
    <n v="3.141022"/>
    <n v="7.5862420000000004"/>
    <n v="2.0000000000000002E-5"/>
  </r>
  <r>
    <n v="4899"/>
    <x v="1"/>
    <s v="17-22-23-29-30"/>
    <s v="17-22-23-29-30"/>
    <x v="0"/>
    <x v="4833"/>
    <n v="170.679"/>
    <n v="292.91199999999998"/>
    <n v="11.21725"/>
    <n v="0"/>
    <x v="4105"/>
    <x v="4530"/>
    <n v="72.773308"/>
    <n v="-105.380235"/>
    <n v="3.1392289999999998"/>
    <n v="72.769881999999996"/>
    <n v="-105.404518"/>
    <n v="3.1410420000000001"/>
    <n v="2.452404"/>
    <n v="1.812E-3"/>
  </r>
  <r>
    <n v="4900"/>
    <x v="2"/>
    <s v="12-17-22-23-29-30"/>
    <s v="12-17-22-23-29-30"/>
    <x v="0"/>
    <x v="4834"/>
    <n v="159.477"/>
    <n v="240.102"/>
    <n v="9.2513319999999997"/>
    <n v="0"/>
    <x v="4106"/>
    <x v="382"/>
    <n v="71.129971999999995"/>
    <n v="-105.39182599999999"/>
    <n v="3.139659"/>
    <n v="71.125945999999999"/>
    <n v="-105.403603"/>
    <n v="3.1410450000000001"/>
    <n v="1.2445580000000001"/>
    <n v="1.3860000000000001E-3"/>
  </r>
  <r>
    <n v="4901"/>
    <x v="2"/>
    <s v="12-17-22-23-29-30"/>
    <s v="12-17-22-23-29-30"/>
    <x v="0"/>
    <x v="4835"/>
    <n v="138.53"/>
    <n v="283.755"/>
    <n v="10.554277000000001"/>
    <n v="0"/>
    <x v="4107"/>
    <x v="4531"/>
    <n v="69.505070000000003"/>
    <n v="-105.5048"/>
    <n v="3.1382469999999998"/>
    <n v="69.497971000000007"/>
    <n v="-105.402725"/>
    <n v="3.1410469999999999"/>
    <n v="10.232131000000001"/>
    <n v="2.8E-3"/>
  </r>
  <r>
    <n v="4902"/>
    <x v="2"/>
    <s v="12-17-22-23-29-30"/>
    <s v="12-17-22-23-29-30"/>
    <x v="0"/>
    <x v="4836"/>
    <n v="139.56200000000001"/>
    <n v="289.07"/>
    <n v="13.525588000000001"/>
    <n v="0"/>
    <x v="4108"/>
    <x v="32"/>
    <n v="67.327537000000007"/>
    <n v="-105.440282"/>
    <n v="3.1391830000000001"/>
    <n v="67.342354"/>
    <n v="-105.40155"/>
    <n v="3.1410469999999999"/>
    <n v="4.1468449999999999"/>
    <n v="1.864E-3"/>
  </r>
  <r>
    <n v="4903"/>
    <x v="1"/>
    <s v="12-17-22-23-29"/>
    <s v="12-17-22-23-29"/>
    <x v="0"/>
    <x v="4311"/>
    <n v="225.76"/>
    <n v="271.46600000000001"/>
    <n v="7.4996720000000003"/>
    <n v="0"/>
    <x v="4109"/>
    <x v="32"/>
    <n v="65.781986000000003"/>
    <n v="-105.340885"/>
    <n v="3.138369"/>
    <n v="65.731834000000006"/>
    <n v="-105.400673"/>
    <n v="3.1410469999999999"/>
    <n v="7.803706"/>
    <n v="2.6779999999999998E-3"/>
  </r>
  <r>
    <n v="4904"/>
    <x v="0"/>
    <s v="12-17-22-23"/>
    <s v="12-17-22-23"/>
    <x v="0"/>
    <x v="4837"/>
    <n v="102.69"/>
    <n v="251.702"/>
    <n v="6.0703199999999997"/>
    <n v="0"/>
    <x v="4110"/>
    <x v="4532"/>
    <n v="64.182676999999998"/>
    <n v="-105.376563"/>
    <n v="-3.1371699999999998"/>
    <n v="64.132355000000004"/>
    <n v="-105.39979599999999"/>
    <n v="3.1410459999999998"/>
    <n v="5.5426070000000003"/>
    <n v="3.8760000000000001E-3"/>
  </r>
  <r>
    <n v="4905"/>
    <x v="0"/>
    <s v="12-17-22-23"/>
    <s v="12-17-22-23"/>
    <x v="0"/>
    <x v="4838"/>
    <n v="100.38"/>
    <n v="322.31400000000002"/>
    <n v="8.0762830000000001"/>
    <n v="0"/>
    <x v="4111"/>
    <x v="4533"/>
    <n v="62.092680999999999"/>
    <n v="-105.483204"/>
    <n v="-3.1371090000000001"/>
    <n v="62.065170000000002"/>
    <n v="-105.39864300000001"/>
    <n v="3.1410450000000001"/>
    <n v="8.8922589999999992"/>
    <n v="3.9350000000000001E-3"/>
  </r>
  <r>
    <n v="4906"/>
    <x v="0"/>
    <s v="12-17-22-23"/>
    <s v="12-17-22-23"/>
    <x v="0"/>
    <x v="4839"/>
    <n v="312.91000000000003"/>
    <n v="667.69"/>
    <n v="6.0998200000000002"/>
    <n v="0"/>
    <x v="4112"/>
    <x v="4534"/>
    <n v="60.552446000000003"/>
    <n v="-105.429991"/>
    <n v="3.1413920000000002"/>
    <n v="60.580711000000001"/>
    <n v="-105.397812"/>
    <n v="3.1410070000000001"/>
    <n v="4.2829959999999998"/>
    <n v="3.8499999999999998E-4"/>
  </r>
  <r>
    <n v="4907"/>
    <x v="0"/>
    <s v="12-17-22-23"/>
    <s v="12-17-22-23"/>
    <x v="0"/>
    <x v="4840"/>
    <n v="189.18899999999999"/>
    <n v="318.74400000000003"/>
    <n v="6.1678139999999999"/>
    <n v="0"/>
    <x v="4113"/>
    <x v="4535"/>
    <n v="59.161489000000003"/>
    <n v="-105.45937499999999"/>
    <n v="3.1367799999999999"/>
    <n v="59.140124999999998"/>
    <n v="-105.396935"/>
    <n v="3.1409850000000001"/>
    <n v="6.5994429999999999"/>
    <n v="4.2050000000000004E-3"/>
  </r>
  <r>
    <n v="4908"/>
    <x v="0"/>
    <s v="12-17-22-23"/>
    <s v="12-17-22-23"/>
    <x v="0"/>
    <x v="4841"/>
    <n v="150.001"/>
    <n v="232.13300000000001"/>
    <n v="7.700901"/>
    <n v="0"/>
    <x v="4114"/>
    <x v="4536"/>
    <n v="57.203240999999998"/>
    <n v="-105.382592"/>
    <n v="-3.140533"/>
    <n v="57.237048999999999"/>
    <n v="-105.39566000000001"/>
    <n v="3.1408749999999999"/>
    <n v="3.6246429999999998"/>
    <n v="3.4200000000000002E-4"/>
  </r>
  <r>
    <n v="4909"/>
    <x v="0"/>
    <s v="12-17-22-23"/>
    <s v="12-17-22-23"/>
    <x v="0"/>
    <x v="4842"/>
    <n v="182.15299999999999"/>
    <n v="332.97800000000001"/>
    <n v="5.9845829999999998"/>
    <n v="0"/>
    <x v="4115"/>
    <x v="4537"/>
    <n v="55.750050999999999"/>
    <n v="-105.436774"/>
    <n v="-3.1405539999999998"/>
    <n v="55.795451999999997"/>
    <n v="-105.394722"/>
    <n v="3.1409220000000002"/>
    <n v="6.1883970000000001"/>
    <n v="3.6699999999999998E-4"/>
  </r>
  <r>
    <n v="4910"/>
    <x v="0"/>
    <s v="12-17-22-23"/>
    <s v="12-17-22-23"/>
    <x v="0"/>
    <x v="4843"/>
    <n v="173.762"/>
    <n v="286.995"/>
    <n v="6.6048229999999997"/>
    <n v="0"/>
    <x v="4116"/>
    <x v="4538"/>
    <n v="54.316588000000003"/>
    <n v="-105.383647"/>
    <n v="3.1309420000000001"/>
    <n v="54.334086999999997"/>
    <n v="-105.394302"/>
    <n v="3.141375"/>
    <n v="2.0488209999999998"/>
    <n v="1.0433E-2"/>
  </r>
  <r>
    <n v="4911"/>
    <x v="0"/>
    <s v="12-17-22-23"/>
    <s v="12-17-22-23"/>
    <x v="0"/>
    <x v="4844"/>
    <n v="107.78"/>
    <n v="314.22199999999998"/>
    <n v="7.6708869999999996"/>
    <n v="0"/>
    <x v="4117"/>
    <x v="4539"/>
    <n v="52.369790000000002"/>
    <n v="-105.378299"/>
    <n v="3.1405650000000001"/>
    <n v="52.380737000000003"/>
    <n v="-105.394447"/>
    <n v="-3.141197"/>
    <n v="1.950923"/>
    <n v="6.3299999999999999E-4"/>
  </r>
  <r>
    <n v="4912"/>
    <x v="0"/>
    <s v="12-17-22-23"/>
    <s v="12-17-22-23"/>
    <x v="0"/>
    <x v="4845"/>
    <n v="107.145"/>
    <n v="223.30699999999999"/>
    <n v="5.5746900000000004"/>
    <n v="0"/>
    <x v="4118"/>
    <x v="4540"/>
    <n v="50.893540999999999"/>
    <n v="-105.42811500000001"/>
    <n v="3.1406100000000001"/>
    <n v="50.942538999999996"/>
    <n v="-105.395088"/>
    <n v="-3.140854"/>
    <n v="5.9090100000000003"/>
    <n v="2.4499999999999999E-4"/>
  </r>
  <r>
    <n v="4913"/>
    <x v="0"/>
    <s v="12-17-22-23"/>
    <s v="12-17-22-23"/>
    <x v="0"/>
    <x v="4846"/>
    <n v="170.626"/>
    <n v="291.69099999999997"/>
    <n v="5.6071030000000004"/>
    <n v="0"/>
    <x v="4119"/>
    <x v="4541"/>
    <n v="49.523054999999999"/>
    <n v="-105.41761700000001"/>
    <n v="-3.140037"/>
    <n v="49.543537000000001"/>
    <n v="-105.39660600000001"/>
    <n v="-3.1401620000000001"/>
    <n v="2.9342100000000002"/>
    <n v="1.25E-4"/>
  </r>
  <r>
    <n v="4914"/>
    <x v="0"/>
    <s v="12-17-22-23"/>
    <s v="12-17-22-23"/>
    <x v="0"/>
    <x v="4847"/>
    <n v="185.51"/>
    <n v="359.81799999999998"/>
    <n v="5.8014599999999996"/>
    <n v="0"/>
    <x v="4120"/>
    <x v="4542"/>
    <n v="48.194712000000003"/>
    <n v="-105.42042000000001"/>
    <n v="-3.1410330000000002"/>
    <n v="48.188290000000002"/>
    <n v="-105.39883399999999"/>
    <n v="-3.1395209999999998"/>
    <n v="2.2520739999999999"/>
    <n v="1.513E-3"/>
  </r>
  <r>
    <n v="4915"/>
    <x v="0"/>
    <s v="12-17-22-23"/>
    <s v="12-17-22-23"/>
    <x v="0"/>
    <x v="4848"/>
    <n v="114.32899999999999"/>
    <n v="246.971"/>
    <n v="6.7209729999999999"/>
    <n v="0"/>
    <x v="4121"/>
    <x v="4543"/>
    <n v="46.473492"/>
    <n v="-105.405643"/>
    <n v="-3.1379730000000001"/>
    <n v="46.459057000000001"/>
    <n v="-105.402557"/>
    <n v="-3.1389719999999999"/>
    <n v="1.476127"/>
    <n v="9.990000000000001E-4"/>
  </r>
  <r>
    <n v="4916"/>
    <x v="6"/>
    <s v="12-17"/>
    <s v="12-17"/>
    <x v="0"/>
    <x v="4849"/>
    <n v="78.266000000000005"/>
    <n v="298.47699999999998"/>
    <n v="2.334638"/>
    <n v="0"/>
    <x v="4122"/>
    <x v="4544"/>
    <n v="45.283991"/>
    <n v="-105.348939"/>
    <n v="-3.1384560000000001"/>
    <n v="45.230511"/>
    <n v="-105.40574599999999"/>
    <n v="-3.1386959999999999"/>
    <n v="7.8020719999999999"/>
    <n v="2.4000000000000001E-4"/>
  </r>
  <r>
    <n v="4917"/>
    <x v="6"/>
    <s v="12-17"/>
    <s v="12-17"/>
    <x v="0"/>
    <x v="4850"/>
    <n v="122.89700000000001"/>
    <n v="372.80200000000002"/>
    <n v="3.398406"/>
    <n v="0"/>
    <x v="4123"/>
    <x v="4545"/>
    <n v="43.668295000000001"/>
    <n v="-105.42916099999999"/>
    <n v="-3.1378840000000001"/>
    <n v="43.681511"/>
    <n v="-105.41033899999999"/>
    <n v="-3.1384050000000001"/>
    <n v="2.2998240000000001"/>
    <n v="5.2099999999999998E-4"/>
  </r>
  <r>
    <n v="4918"/>
    <x v="6"/>
    <s v="12-17"/>
    <s v="12-17"/>
    <x v="0"/>
    <x v="4851"/>
    <n v="120.63500000000001"/>
    <n v="311.67700000000002"/>
    <n v="2.1929069999999999"/>
    <n v="0"/>
    <x v="4124"/>
    <x v="4546"/>
    <n v="42.579408999999998"/>
    <n v="-105.411142"/>
    <n v="-3.1380479999999999"/>
    <n v="42.576312999999999"/>
    <n v="-105.41385699999999"/>
    <n v="-3.1382919999999999"/>
    <n v="0.41173500000000002"/>
    <n v="2.4399999999999999E-4"/>
  </r>
  <r>
    <n v="4919"/>
    <x v="6"/>
    <s v="12-17"/>
    <s v="12-17"/>
    <x v="0"/>
    <x v="4852"/>
    <n v="116.60899999999999"/>
    <n v="330.322"/>
    <n v="2.283814"/>
    <n v="0"/>
    <x v="4125"/>
    <x v="4547"/>
    <n v="41.444471"/>
    <n v="-105.48429400000001"/>
    <n v="-3.138118"/>
    <n v="41.510520999999997"/>
    <n v="-105.41739699999999"/>
    <n v="-3.1382020000000002"/>
    <n v="9.4010180000000005"/>
    <n v="8.3999999999999995E-5"/>
  </r>
  <r>
    <n v="4920"/>
    <x v="6"/>
    <s v="12-17"/>
    <s v="12-17"/>
    <x v="0"/>
    <x v="4853"/>
    <n v="129.37299999999999"/>
    <n v="349.97300000000001"/>
    <n v="2.5045190000000002"/>
    <n v="0"/>
    <x v="4126"/>
    <x v="4548"/>
    <n v="40.175604"/>
    <n v="-105.376079"/>
    <n v="-3.138382"/>
    <n v="40.132281999999996"/>
    <n v="-105.42208100000001"/>
    <n v="-3.138169"/>
    <n v="6.3189510000000002"/>
    <n v="2.13E-4"/>
  </r>
  <r>
    <n v="4921"/>
    <x v="6"/>
    <s v="12-17"/>
    <s v="12-17"/>
    <x v="0"/>
    <x v="4854"/>
    <n v="113.509"/>
    <n v="231.233"/>
    <n v="2.1052469999999999"/>
    <n v="0"/>
    <x v="4127"/>
    <x v="4549"/>
    <n v="39.112630000000003"/>
    <n v="-105.429857"/>
    <n v="-3.13815"/>
    <n v="39.117534999999997"/>
    <n v="-105.425552"/>
    <n v="-3.138252"/>
    <n v="0.65254599999999996"/>
    <n v="1.02E-4"/>
  </r>
  <r>
    <n v="4922"/>
    <x v="6"/>
    <s v="12-17"/>
    <s v="12-17"/>
    <x v="0"/>
    <x v="4855"/>
    <n v="89.6"/>
    <n v="279.25700000000001"/>
    <n v="1.9353590000000001"/>
    <n v="0"/>
    <x v="4128"/>
    <x v="4550"/>
    <n v="38.082405000000001"/>
    <n v="-105.458707"/>
    <n v="-3.1372610000000001"/>
    <n v="38.114944000000001"/>
    <n v="-105.428917"/>
    <n v="-3.1379990000000002"/>
    <n v="4.4115989999999998"/>
    <n v="7.3800000000000005E-4"/>
  </r>
  <r>
    <n v="4923"/>
    <x v="6"/>
    <s v="12-17"/>
    <s v="12-17"/>
    <x v="0"/>
    <x v="4856"/>
    <n v="97.364999999999995"/>
    <n v="255.30799999999999"/>
    <n v="2.204199"/>
    <n v="0"/>
    <x v="4129"/>
    <x v="4551"/>
    <n v="36.902636999999999"/>
    <n v="-105.323751"/>
    <n v="-3.1369729999999998"/>
    <n v="36.799025999999998"/>
    <n v="-105.43356300000001"/>
    <n v="-3.137883"/>
    <n v="15.097602999999999"/>
    <n v="9.1E-4"/>
  </r>
  <r>
    <n v="4924"/>
    <x v="6"/>
    <s v="12-17"/>
    <s v="12-17"/>
    <x v="0"/>
    <x v="4857"/>
    <n v="71.382000000000005"/>
    <n v="224.79499999999999"/>
    <n v="2.4668920000000001"/>
    <n v="0"/>
    <x v="4130"/>
    <x v="4552"/>
    <n v="35.714727000000003"/>
    <n v="-105.55373299999999"/>
    <n v="-3.1384129999999999"/>
    <n v="35.830649999999999"/>
    <n v="-105.437119"/>
    <n v="-3.138185"/>
    <n v="16.442962999999999"/>
    <n v="2.2800000000000001E-4"/>
  </r>
  <r>
    <n v="4925"/>
    <x v="6"/>
    <s v="12-17"/>
    <s v="12-17"/>
    <x v="0"/>
    <x v="4858"/>
    <n v="117.67700000000001"/>
    <n v="295.48"/>
    <n v="1.65161"/>
    <n v="0"/>
    <x v="4131"/>
    <x v="4553"/>
    <n v="34.817759000000002"/>
    <n v="-105.50216500000001"/>
    <n v="-3.1364580000000002"/>
    <n v="34.880028000000003"/>
    <n v="-105.44032300000001"/>
    <n v="-3.1379100000000002"/>
    <n v="8.7760409999999993"/>
    <n v="1.4519999999999999E-3"/>
  </r>
  <r>
    <n v="4926"/>
    <x v="3"/>
    <s v="5-12-17"/>
    <s v="5-12-17"/>
    <x v="0"/>
    <x v="4859"/>
    <n v="150.029"/>
    <n v="280.68799999999999"/>
    <n v="2.712081"/>
    <n v="0"/>
    <x v="4132"/>
    <x v="4554"/>
    <n v="33.925224"/>
    <n v="-105.46849899999999"/>
    <n v="-3.136145"/>
    <n v="33.94746"/>
    <n v="-105.44377900000001"/>
    <n v="-3.1382050000000001"/>
    <n v="3.3249420000000001"/>
    <n v="2.0600000000000002E-3"/>
  </r>
  <r>
    <n v="4927"/>
    <x v="3"/>
    <s v="5-12-17"/>
    <s v="5-12-17"/>
    <x v="0"/>
    <x v="4860"/>
    <n v="147.55600000000001"/>
    <n v="277.72399999999999"/>
    <n v="2.438024"/>
    <n v="0"/>
    <x v="4133"/>
    <x v="4555"/>
    <n v="33.094771999999999"/>
    <n v="-105.387832"/>
    <n v="-3.139948"/>
    <n v="33.032260999999998"/>
    <n v="-105.446922"/>
    <n v="-3.1378309999999998"/>
    <n v="8.601934"/>
    <n v="2.1180000000000001E-3"/>
  </r>
  <r>
    <n v="4928"/>
    <x v="3"/>
    <s v="5-12-17"/>
    <s v="5-12-17"/>
    <x v="0"/>
    <x v="4861"/>
    <n v="152.15700000000001"/>
    <n v="221.56100000000001"/>
    <n v="4.4848169999999996"/>
    <n v="0"/>
    <x v="4134"/>
    <x v="4556"/>
    <n v="31.818919000000001"/>
    <n v="-105.509629"/>
    <n v="-3.1321789999999998"/>
    <n v="31.837185000000002"/>
    <n v="-105.45124800000001"/>
    <n v="-3.1377820000000001"/>
    <n v="6.1171550000000003"/>
    <n v="5.6020000000000002E-3"/>
  </r>
  <r>
    <n v="4929"/>
    <x v="3"/>
    <s v="5-12-17"/>
    <s v="5-12-17"/>
    <x v="0"/>
    <x v="4862"/>
    <n v="83.322000000000003"/>
    <n v="242.922"/>
    <n v="3.0873590000000002"/>
    <n v="0"/>
    <x v="4135"/>
    <x v="4557"/>
    <n v="30.868504000000001"/>
    <n v="-105.605503"/>
    <n v="-3.1411120000000001"/>
    <n v="30.958652000000001"/>
    <n v="-105.454605"/>
    <n v="-3.1381250000000001"/>
    <n v="17.577500000000001"/>
    <n v="2.9870000000000001E-3"/>
  </r>
  <r>
    <n v="4930"/>
    <x v="3"/>
    <s v="5-12-17"/>
    <s v="5-12-17"/>
    <x v="0"/>
    <x v="4863"/>
    <n v="158.58600000000001"/>
    <n v="321.95800000000003"/>
    <n v="2.0319029999999998"/>
    <n v="0"/>
    <x v="4136"/>
    <x v="4558"/>
    <n v="30.272556999999999"/>
    <n v="-105.284352"/>
    <n v="-3.1388919999999998"/>
    <n v="30.094892999999999"/>
    <n v="-105.457634"/>
    <n v="-3.1377169999999999"/>
    <n v="24.817606000000001"/>
    <n v="1.175E-3"/>
  </r>
  <r>
    <n v="4931"/>
    <x v="3"/>
    <s v="5-12-17"/>
    <s v="5-12-17"/>
    <x v="0"/>
    <x v="4864"/>
    <n v="138.255"/>
    <n v="225.12200000000001"/>
    <n v="3.6036579999999998"/>
    <n v="0"/>
    <x v="4137"/>
    <x v="4559"/>
    <n v="29.162102000000001"/>
    <n v="-105.568724"/>
    <n v="-3.135815"/>
    <n v="29.245829000000001"/>
    <n v="-105.46088399999999"/>
    <n v="-3.1381239999999999"/>
    <n v="13.652659"/>
    <n v="2.31E-3"/>
  </r>
  <r>
    <n v="4932"/>
    <x v="3"/>
    <s v="5-12-17"/>
    <s v="5-12-17"/>
    <x v="0"/>
    <x v="4865"/>
    <n v="93.733000000000004"/>
    <n v="251.36500000000001"/>
    <n v="3.4479649999999999"/>
    <n v="0"/>
    <x v="4138"/>
    <x v="4560"/>
    <n v="28.183536"/>
    <n v="-105.443303"/>
    <n v="-3.1356730000000002"/>
    <n v="28.136616"/>
    <n v="-105.46502700000001"/>
    <n v="-3.138093"/>
    <n v="5.1705100000000002"/>
    <n v="2.4199999999999998E-3"/>
  </r>
  <r>
    <n v="4933"/>
    <x v="3"/>
    <s v="5-12-17"/>
    <s v="5-12-17"/>
    <x v="0"/>
    <x v="4866"/>
    <n v="120.004"/>
    <n v="320.64100000000002"/>
    <n v="2.7465920000000001"/>
    <n v="0"/>
    <x v="4139"/>
    <x v="4561"/>
    <n v="27.315619999999999"/>
    <n v="-105.446836"/>
    <n v="-3.1364160000000001"/>
    <n v="27.321756000000001"/>
    <n v="-105.467957"/>
    <n v="-3.1376210000000002"/>
    <n v="2.1993819999999999"/>
    <n v="1.2049999999999999E-3"/>
  </r>
  <r>
    <n v="4934"/>
    <x v="3"/>
    <s v="5-12-17"/>
    <s v="5-12-17"/>
    <x v="0"/>
    <x v="4867"/>
    <n v="113.459"/>
    <n v="263.36799999999999"/>
    <n v="2.3142499999999999"/>
    <n v="0"/>
    <x v="4140"/>
    <x v="4562"/>
    <n v="26.622544000000001"/>
    <n v="-105.374577"/>
    <n v="3.134204"/>
    <n v="26.521259000000001"/>
    <n v="-105.47110000000001"/>
    <n v="-3.138058"/>
    <n v="13.991206"/>
    <n v="3.8539999999999998E-3"/>
  </r>
  <r>
    <n v="4935"/>
    <x v="3"/>
    <s v="5-12-17"/>
    <s v="5-12-17"/>
    <x v="0"/>
    <x v="4868"/>
    <n v="88.884"/>
    <n v="238.25700000000001"/>
    <n v="3.5998130000000002"/>
    <n v="0"/>
    <x v="4141"/>
    <x v="4563"/>
    <n v="25.483405999999999"/>
    <n v="-105.501295"/>
    <n v="-3.1283020000000001"/>
    <n v="25.474706999999999"/>
    <n v="-105.475044"/>
    <n v="-3.138064"/>
    <n v="2.7654839999999998"/>
    <n v="9.7619999999999998E-3"/>
  </r>
  <r>
    <n v="4936"/>
    <x v="0"/>
    <s v="5-6-12-17"/>
    <s v="5-6-12-17"/>
    <x v="0"/>
    <x v="4869"/>
    <n v="145.08500000000001"/>
    <n v="224.09700000000001"/>
    <n v="3.4681670000000002"/>
    <n v="0"/>
    <x v="4142"/>
    <x v="4564"/>
    <n v="24.698658000000002"/>
    <n v="-105.457646"/>
    <n v="-3.1304370000000001"/>
    <n v="24.704713999999999"/>
    <n v="-105.477783"/>
    <n v="-3.1375739999999999"/>
    <n v="2.1027979999999999"/>
    <n v="7.1370000000000001E-3"/>
  </r>
  <r>
    <n v="4937"/>
    <x v="0"/>
    <s v="5-6-12-17"/>
    <s v="5-6-12-17"/>
    <x v="0"/>
    <x v="4870"/>
    <n v="111.34099999999999"/>
    <n v="258.77600000000001"/>
    <n v="4.1536809999999997"/>
    <n v="0"/>
    <x v="4143"/>
    <x v="4565"/>
    <n v="23.955877999999998"/>
    <n v="-105.480054"/>
    <n v="-3.1381239999999999"/>
    <n v="23.955636999999999"/>
    <n v="-105.48071299999999"/>
    <n v="-3.1381000000000001"/>
    <n v="7.0144999999999999E-2"/>
    <n v="2.4000000000000001E-5"/>
  </r>
  <r>
    <n v="4938"/>
    <x v="1"/>
    <s v="0-5-6-12-17"/>
    <s v="0-5-6-12-17"/>
    <x v="0"/>
    <x v="4871"/>
    <n v="225.28399999999999"/>
    <n v="358.46600000000001"/>
    <n v="5.4619559999999998"/>
    <n v="0"/>
    <x v="4144"/>
    <x v="308"/>
    <n v="22.933713999999998"/>
    <n v="-105.391491"/>
    <n v="-3.1338940000000002"/>
    <n v="22.989023"/>
    <n v="-105.484283"/>
    <n v="-3.1381420000000002"/>
    <n v="10.802531"/>
    <n v="4.248E-3"/>
  </r>
  <r>
    <n v="4939"/>
    <x v="1"/>
    <s v="0-5-6-12-17"/>
    <s v="0-5-6-12-17"/>
    <x v="0"/>
    <x v="4872"/>
    <n v="168.51900000000001"/>
    <n v="336.92700000000002"/>
    <n v="4.3944859999999997"/>
    <n v="0"/>
    <x v="4145"/>
    <x v="4566"/>
    <n v="22.238775"/>
    <n v="-105.526578"/>
    <n v="-3.1373540000000002"/>
    <n v="22.278547"/>
    <n v="-105.486732"/>
    <n v="-3.1376490000000001"/>
    <n v="5.6298079999999997"/>
    <n v="2.9500000000000001E-4"/>
  </r>
  <r>
    <n v="4940"/>
    <x v="1"/>
    <s v="0-5-6-12-17"/>
    <s v="0-5-6-12-17"/>
    <x v="0"/>
    <x v="4873"/>
    <n v="117.794"/>
    <n v="343.07"/>
    <n v="4.341189"/>
    <n v="0"/>
    <x v="4146"/>
    <x v="4567"/>
    <n v="21.338581999999999"/>
    <n v="-105.47150600000001"/>
    <n v="3.1411120000000001"/>
    <n v="21.328167000000001"/>
    <n v="-105.490211"/>
    <n v="-3.1376940000000002"/>
    <n v="2.1409690000000001"/>
    <n v="3.418E-3"/>
  </r>
  <r>
    <n v="4941"/>
    <x v="1"/>
    <s v="0-5-6-12-17"/>
    <s v="0-5-6-12-17"/>
    <x v="0"/>
    <x v="4874"/>
    <n v="159.511"/>
    <n v="376.79599999999999"/>
    <n v="4.8059570000000003"/>
    <n v="0"/>
    <x v="4147"/>
    <x v="4568"/>
    <n v="20.534244000000001"/>
    <n v="-105.42065100000001"/>
    <n v="-3.1316269999999999"/>
    <n v="20.604033000000001"/>
    <n v="-105.49299600000001"/>
    <n v="-3.1381960000000002"/>
    <n v="10.051976"/>
    <n v="6.5690000000000002E-3"/>
  </r>
  <r>
    <n v="4942"/>
    <x v="1"/>
    <s v="0-5-6-12-17"/>
    <s v="0-5-6-12-17"/>
    <x v="0"/>
    <x v="4875"/>
    <n v="144.601"/>
    <n v="306.339"/>
    <n v="3.2864740000000001"/>
    <n v="0"/>
    <x v="4148"/>
    <x v="4569"/>
    <n v="19.852319999999999"/>
    <n v="-105.50769099999999"/>
    <n v="-3.1381890000000001"/>
    <n v="19.872174999999999"/>
    <n v="-105.49548299999999"/>
    <n v="-3.1377329999999999"/>
    <n v="2.3307760000000002"/>
    <n v="4.5600000000000003E-4"/>
  </r>
  <r>
    <n v="4943"/>
    <x v="1"/>
    <s v="0-5-6-12-17"/>
    <s v="0-5-6-12-17"/>
    <x v="0"/>
    <x v="4876"/>
    <n v="213.268"/>
    <n v="320.18400000000003"/>
    <n v="5.5476200000000002"/>
    <n v="0"/>
    <x v="4149"/>
    <x v="2447"/>
    <n v="18.894634"/>
    <n v="-105.52539"/>
    <n v="-3.1396799999999998"/>
    <n v="18.895033000000002"/>
    <n v="-105.498993"/>
    <n v="-3.1377410000000001"/>
    <n v="2.639961"/>
    <n v="1.9380000000000001E-3"/>
  </r>
  <r>
    <n v="4944"/>
    <x v="1"/>
    <s v="0-5-6-12-17"/>
    <s v="0-5-6-12-17"/>
    <x v="0"/>
    <x v="4877"/>
    <n v="135.72399999999999"/>
    <n v="383.15"/>
    <n v="4.6381199999999998"/>
    <n v="0"/>
    <x v="4150"/>
    <x v="1926"/>
    <n v="18.183252"/>
    <n v="-105.54495300000001"/>
    <n v="-3.136533"/>
    <n v="18.16658"/>
    <n v="-105.50179300000001"/>
    <n v="-3.1382310000000002"/>
    <n v="4.6268000000000002"/>
    <n v="1.6980000000000001E-3"/>
  </r>
  <r>
    <n v="4945"/>
    <x v="1"/>
    <s v="0-5-6-12-17"/>
    <s v="0-5-6-12-17"/>
    <x v="0"/>
    <x v="4878"/>
    <n v="218.673"/>
    <n v="314.17899999999997"/>
    <n v="5.4479220000000002"/>
    <n v="0"/>
    <x v="4151"/>
    <x v="2840"/>
    <n v="17.271584000000001"/>
    <n v="-105.47174"/>
    <n v="3.1411730000000002"/>
    <n v="17.201447000000002"/>
    <n v="-105.505302"/>
    <n v="-3.1382189999999999"/>
    <n v="7.7753940000000004"/>
    <n v="2.954E-3"/>
  </r>
  <r>
    <n v="4946"/>
    <x v="1"/>
    <s v="0-5-6-12-17"/>
    <s v="0-5-6-12-17"/>
    <x v="0"/>
    <x v="4879"/>
    <n v="168.363"/>
    <n v="243.93299999999999"/>
    <n v="4.0213489999999998"/>
    <n v="0"/>
    <x v="4152"/>
    <x v="4570"/>
    <n v="16.469256000000001"/>
    <n v="-105.569068"/>
    <n v="3.1411479999999998"/>
    <n v="16.479092000000001"/>
    <n v="-105.50775899999999"/>
    <n v="-3.1377199999999998"/>
    <n v="6.2092590000000003"/>
    <n v="3.4280000000000001E-3"/>
  </r>
  <r>
    <n v="4947"/>
    <x v="1"/>
    <s v="0-5-6-12-17"/>
    <s v="0-5-6-12-17"/>
    <x v="0"/>
    <x v="4880"/>
    <n v="117.468"/>
    <n v="287.97000000000003"/>
    <n v="4.0078420000000001"/>
    <n v="0"/>
    <x v="4153"/>
    <x v="4571"/>
    <n v="15.681505"/>
    <n v="-105.4958"/>
    <n v="-3.135805"/>
    <n v="15.755388999999999"/>
    <n v="-105.51055100000001"/>
    <n v="-3.1381920000000001"/>
    <n v="7.5342640000000003"/>
    <n v="2.3869999999999998E-3"/>
  </r>
  <r>
    <n v="4948"/>
    <x v="0"/>
    <s v="0-5-6-12"/>
    <s v="0-5-6-12"/>
    <x v="0"/>
    <x v="4881"/>
    <n v="99.388000000000005"/>
    <n v="251.505"/>
    <n v="3.8077260000000002"/>
    <n v="0"/>
    <x v="4154"/>
    <x v="2594"/>
    <n v="14.795781"/>
    <n v="-105.494497"/>
    <n v="-3.1370909999999999"/>
    <n v="14.787246"/>
    <n v="-105.514145"/>
    <n v="-3.1381679999999998"/>
    <n v="2.142182"/>
    <n v="1.077E-3"/>
  </r>
  <r>
    <n v="4949"/>
    <x v="0"/>
    <s v="0-5-6-12"/>
    <s v="0-5-6-12"/>
    <x v="0"/>
    <x v="4882"/>
    <n v="162.404"/>
    <n v="251.69"/>
    <n v="3.5452080000000001"/>
    <n v="0"/>
    <x v="4155"/>
    <x v="4572"/>
    <n v="14.057137000000001"/>
    <n v="-105.496177"/>
    <n v="-3.137006"/>
    <n v="14.059841"/>
    <n v="-105.51660200000001"/>
    <n v="-3.137721"/>
    <n v="2.0602710000000002"/>
    <n v="7.1500000000000003E-4"/>
  </r>
  <r>
    <n v="4950"/>
    <x v="0"/>
    <s v="0-5-6-12"/>
    <s v="0-5-6-12"/>
    <x v="0"/>
    <x v="4883"/>
    <n v="145.12100000000001"/>
    <n v="415.42700000000002"/>
    <n v="3.1061030000000001"/>
    <n v="0"/>
    <x v="4156"/>
    <x v="4573"/>
    <n v="13.354680999999999"/>
    <n v="-105.453529"/>
    <n v="-3.140943"/>
    <n v="13.332700000000001"/>
    <n v="-105.519402"/>
    <n v="-3.138223"/>
    <n v="6.9443330000000003"/>
    <n v="2.7200000000000002E-3"/>
  </r>
  <r>
    <n v="4951"/>
    <x v="0"/>
    <s v="0-5-6-12"/>
    <s v="0-5-6-12"/>
    <x v="0"/>
    <x v="4884"/>
    <n v="111.384"/>
    <n v="258.47899999999998"/>
    <n v="4.0083909999999996"/>
    <n v="0"/>
    <x v="3950"/>
    <x v="536"/>
    <n v="12.373357"/>
    <n v="-105.525125"/>
    <n v="3.1412040000000001"/>
    <n v="12.364618999999999"/>
    <n v="-105.52293400000001"/>
    <n v="-3.138191"/>
    <n v="0.90086900000000003"/>
    <n v="3.0130000000000001E-3"/>
  </r>
  <r>
    <n v="4952"/>
    <x v="0"/>
    <s v="0-5-6-12"/>
    <s v="0-5-6-12"/>
    <x v="0"/>
    <x v="4885"/>
    <n v="151.292"/>
    <n v="249.47800000000001"/>
    <n v="3.5133239999999999"/>
    <n v="0"/>
    <x v="4157"/>
    <x v="4574"/>
    <n v="11.612771"/>
    <n v="-105.51910700000001"/>
    <n v="-3.1346189999999998"/>
    <n v="11.639405999999999"/>
    <n v="-105.525429"/>
    <n v="-3.1377030000000001"/>
    <n v="2.7375430000000001"/>
    <n v="3.0839999999999999E-3"/>
  </r>
  <r>
    <n v="4953"/>
    <x v="0"/>
    <s v="0-5-6-12"/>
    <s v="0-5-6-12"/>
    <x v="0"/>
    <x v="4886"/>
    <n v="102.081"/>
    <n v="252.78100000000001"/>
    <n v="4.0657649999999999"/>
    <n v="0"/>
    <x v="4158"/>
    <x v="4575"/>
    <n v="10.683769"/>
    <n v="-105.595147"/>
    <n v="-3.1360649999999999"/>
    <n v="10.672718"/>
    <n v="-105.53394299999999"/>
    <n v="-3.1335419999999998"/>
    <n v="6.2193240000000003"/>
    <n v="2.5219999999999999E-3"/>
  </r>
  <r>
    <n v="4954"/>
    <x v="0"/>
    <s v="0-5-6-12"/>
    <s v="0-5-6-12"/>
    <x v="0"/>
    <x v="4887"/>
    <n v="186.98099999999999"/>
    <n v="319.09699999999998"/>
    <n v="2.5338250000000002"/>
    <n v="0"/>
    <x v="4159"/>
    <x v="4576"/>
    <n v="9.9541210000000007"/>
    <n v="-105.439736"/>
    <n v="-3.1178629999999998"/>
    <n v="9.9473549999999999"/>
    <n v="-105.546227"/>
    <n v="-3.128428"/>
    <n v="10.67051"/>
    <n v="1.0565E-2"/>
  </r>
  <r>
    <n v="4955"/>
    <x v="0"/>
    <s v="0-5-6-12"/>
    <s v="0-5-6-12"/>
    <x v="0"/>
    <x v="4888"/>
    <n v="105.72199999999999"/>
    <n v="261.68799999999999"/>
    <n v="3.2988200000000001"/>
    <n v="0"/>
    <x v="492"/>
    <x v="4577"/>
    <n v="9.2243139999999997"/>
    <n v="-105.588055"/>
    <n v="-3.1245699999999998"/>
    <n v="9.2215279999999993"/>
    <n v="-105.56096599999999"/>
    <n v="-3.1232229999999999"/>
    <n v="2.7231380000000001"/>
    <n v="1.346E-3"/>
  </r>
  <r>
    <n v="4956"/>
    <x v="0"/>
    <s v="0-5-6-12"/>
    <s v="0-5-6-12"/>
    <x v="0"/>
    <x v="4889"/>
    <n v="177.511"/>
    <n v="352.04500000000002"/>
    <n v="3.9972470000000002"/>
    <n v="0"/>
    <x v="4160"/>
    <x v="4578"/>
    <n v="8.3854159999999993"/>
    <n v="-105.517307"/>
    <n v="-3.1216520000000001"/>
    <n v="8.2534829999999992"/>
    <n v="-105.583809"/>
    <n v="-3.1187550000000002"/>
    <n v="14.774632"/>
    <n v="2.8969999999999998E-3"/>
  </r>
  <r>
    <n v="4957"/>
    <x v="0"/>
    <s v="0-5-6-12"/>
    <s v="0-5-6-12"/>
    <x v="0"/>
    <x v="4890"/>
    <n v="103.69799999999999"/>
    <n v="242.33699999999999"/>
    <n v="3.8912580000000001"/>
    <n v="0"/>
    <x v="4161"/>
    <x v="4579"/>
    <n v="7.55579"/>
    <n v="-105.570925"/>
    <n v="-3.1164520000000002"/>
    <n v="7.5276290000000001"/>
    <n v="-105.602684"/>
    <n v="-3.1169829999999998"/>
    <n v="4.2445899999999996"/>
    <n v="5.31E-4"/>
  </r>
  <r>
    <n v="4958"/>
    <x v="0"/>
    <s v="0-5-6-12"/>
    <s v="0-5-6-12"/>
    <x v="0"/>
    <x v="4891"/>
    <n v="195.60300000000001"/>
    <n v="342.47399999999999"/>
    <n v="3.7094779999999998"/>
    <n v="0"/>
    <x v="4162"/>
    <x v="4580"/>
    <n v="6.5626160000000002"/>
    <n v="-105.629862"/>
    <n v="-3.1167660000000001"/>
    <n v="6.5602460000000002"/>
    <n v="-105.62908899999999"/>
    <n v="-3.1149339999999999"/>
    <n v="0.24931"/>
    <n v="1.8320000000000001E-3"/>
  </r>
  <r>
    <n v="4959"/>
    <x v="0"/>
    <s v="0-5-6-12"/>
    <s v="0-5-6-12"/>
    <x v="0"/>
    <x v="4892"/>
    <n v="123.53400000000001"/>
    <n v="265.00299999999999"/>
    <n v="3.2196539999999998"/>
    <n v="0"/>
    <x v="4163"/>
    <x v="4581"/>
    <n v="5.7955420000000002"/>
    <n v="-105.766583"/>
    <n v="-3.1139519999999998"/>
    <n v="5.83589"/>
    <n v="-105.655457"/>
    <n v="-3.108012"/>
    <n v="11.822398"/>
    <n v="5.9389999999999998E-3"/>
  </r>
  <r>
    <n v="4960"/>
    <x v="0"/>
    <s v="0-5-6-12"/>
    <s v="0-5-6-12"/>
    <x v="0"/>
    <x v="4893"/>
    <n v="185.05199999999999"/>
    <n v="238.73"/>
    <n v="2.337132"/>
    <n v="0"/>
    <x v="4164"/>
    <x v="4582"/>
    <n v="5.200888"/>
    <n v="-105.61624"/>
    <n v="-3.0790389999999999"/>
    <n v="5.11972"/>
    <n v="-105.71178399999999"/>
    <n v="-3.0810879999999998"/>
    <n v="12.536742"/>
    <n v="2.049E-3"/>
  </r>
  <r>
    <n v="4961"/>
    <x v="0"/>
    <s v="0-5-6-12"/>
    <s v="0-5-6-12"/>
    <x v="0"/>
    <x v="4894"/>
    <n v="179.77500000000001"/>
    <n v="286.041"/>
    <n v="5.3867690000000001"/>
    <n v="0"/>
    <x v="4165"/>
    <x v="4583"/>
    <n v="4.1639179999999998"/>
    <n v="-105.908748"/>
    <n v="-3.0378039999999999"/>
    <n v="4.1751459999999998"/>
    <n v="-105.818878"/>
    <n v="-3.041226"/>
    <n v="9.0568729999999995"/>
    <n v="3.4220000000000001E-3"/>
  </r>
  <r>
    <n v="4962"/>
    <x v="0"/>
    <s v="0-5-6-12"/>
    <s v="0-5-6-12"/>
    <x v="0"/>
    <x v="4895"/>
    <n v="179.26300000000001"/>
    <n v="178.161"/>
    <n v="2.1937980000000001"/>
    <n v="0"/>
    <x v="4166"/>
    <x v="4584"/>
    <n v="3.5348440000000001"/>
    <n v="-105.85603500000001"/>
    <n v="-3.0198740000000002"/>
    <n v="3.4697339999999999"/>
    <n v="-105.916"/>
    <n v="-3.016686"/>
    <n v="8.8516440000000003"/>
    <n v="3.1879999999999999E-3"/>
  </r>
  <r>
    <n v="4963"/>
    <x v="0"/>
    <s v="0-5-6-12"/>
    <s v="0-5-6-12"/>
    <x v="0"/>
    <x v="4896"/>
    <n v="114.024"/>
    <n v="234.89599999999999"/>
    <n v="4.7739779999999996"/>
    <n v="0"/>
    <x v="4167"/>
    <x v="4585"/>
    <n v="2.6843590000000002"/>
    <n v="-106.08205599999999"/>
    <n v="-3.0051929999999998"/>
    <n v="2.7660469999999999"/>
    <n v="-106.034615"/>
    <n v="-2.9898720000000001"/>
    <n v="9.4464579999999998"/>
    <n v="1.532E-2"/>
  </r>
  <r>
    <n v="4964"/>
    <x v="3"/>
    <s v="0-5-6"/>
    <s v="0-5-6"/>
    <x v="0"/>
    <x v="4897"/>
    <n v="153.15100000000001"/>
    <n v="363.62799999999999"/>
    <n v="2.772837"/>
    <n v="0"/>
    <x v="4168"/>
    <x v="4586"/>
    <n v="1.92248"/>
    <n v="-106.10607299999999"/>
    <n v="-2.9386580000000002"/>
    <n v="1.826676"/>
    <n v="-106.23633599999999"/>
    <n v="-2.9434070000000001"/>
    <n v="16.169967"/>
    <n v="4.7479999999999996E-3"/>
  </r>
  <r>
    <n v="4965"/>
    <x v="3"/>
    <s v="0-5-6"/>
    <s v="0-5-6"/>
    <x v="0"/>
    <x v="4898"/>
    <n v="157.21899999999999"/>
    <n v="252"/>
    <n v="2.4704169999999999"/>
    <n v="0"/>
    <x v="4169"/>
    <x v="4587"/>
    <n v="1.103837"/>
    <n v="-106.50810799999999"/>
    <n v="-2.9049019999999999"/>
    <n v="1.12453"/>
    <n v="-106.425476"/>
    <n v="-2.9008039999999999"/>
    <n v="8.5183339999999994"/>
    <n v="4.0980000000000001E-3"/>
  </r>
  <r>
    <n v="4966"/>
    <x v="3"/>
    <s v="0-5-6"/>
    <s v="0-5-6"/>
    <x v="0"/>
    <x v="4899"/>
    <n v="145.52099999999999"/>
    <n v="246.65299999999999"/>
    <n v="1.840714"/>
    <n v="0"/>
    <x v="4170"/>
    <x v="4588"/>
    <n v="0.38159100000000001"/>
    <n v="-106.72635"/>
    <n v="-2.8588040000000001"/>
    <n v="0.43056899999999998"/>
    <n v="-106.64806400000001"/>
    <n v="-2.8555389999999998"/>
    <n v="9.2344849999999994"/>
    <n v="3.2650000000000001E-3"/>
  </r>
  <r>
    <n v="4967"/>
    <x v="3"/>
    <s v="0-5-6"/>
    <s v="0-5-6"/>
    <x v="0"/>
    <x v="4900"/>
    <n v="136.04300000000001"/>
    <n v="292.90899999999999"/>
    <n v="2.8456839999999999"/>
    <n v="0"/>
    <x v="4171"/>
    <x v="4589"/>
    <n v="-0.46477600000000002"/>
    <n v="-107.013497"/>
    <n v="-2.7886860000000002"/>
    <n v="-0.473443"/>
    <n v="-106.995239"/>
    <n v="-2.791509"/>
    <n v="2.0210400000000002"/>
    <n v="2.823E-3"/>
  </r>
  <r>
    <n v="4968"/>
    <x v="3"/>
    <s v="0-5-6"/>
    <s v="0-5-6"/>
    <x v="0"/>
    <x v="4901"/>
    <n v="162.62100000000001"/>
    <n v="291.09399999999999"/>
    <n v="2.5377489999999998"/>
    <n v="0"/>
    <x v="4172"/>
    <x v="4590"/>
    <n v="-1.1430769999999999"/>
    <n v="-107.312128"/>
    <n v="-2.7401460000000002"/>
    <n v="-1.131786"/>
    <n v="-107.293419"/>
    <n v="-2.7411979999999998"/>
    <n v="2.1852680000000002"/>
    <n v="1.0529999999999999E-3"/>
  </r>
  <r>
    <n v="4969"/>
    <x v="3"/>
    <s v="0-5-6"/>
    <s v="0-5-6"/>
    <x v="0"/>
    <x v="4902"/>
    <n v="98.638999999999996"/>
    <n v="284.15699999999998"/>
    <n v="2.7160890000000002"/>
    <n v="0"/>
    <x v="4173"/>
    <x v="4591"/>
    <n v="-1.802397"/>
    <n v="-107.712917"/>
    <n v="-2.6897449999999998"/>
    <n v="-1.771326"/>
    <n v="-107.62582399999999"/>
    <n v="-2.6894450000000001"/>
    <n v="9.2469619999999999"/>
    <n v="2.9999999999999997E-4"/>
  </r>
  <r>
    <n v="4970"/>
    <x v="3"/>
    <s v="0-5-6"/>
    <s v="0-5-6"/>
    <x v="0"/>
    <x v="4903"/>
    <n v="150.06700000000001"/>
    <n v="255.08600000000001"/>
    <n v="3.363782"/>
    <n v="0"/>
    <x v="4174"/>
    <x v="4592"/>
    <n v="-2.6066799999999999"/>
    <n v="-108.057615"/>
    <n v="-2.6121970000000001"/>
    <n v="-2.5937350000000001"/>
    <n v="-108.12301600000001"/>
    <n v="-2.6167370000000001"/>
    <n v="6.6669869999999998"/>
    <n v="4.5399999999999998E-3"/>
  </r>
  <r>
    <n v="4971"/>
    <x v="3"/>
    <s v="0-5-6"/>
    <s v="0-5-6"/>
    <x v="0"/>
    <x v="4904"/>
    <n v="95.483000000000004"/>
    <n v="207.815"/>
    <n v="3.1375929999999999"/>
    <n v="0"/>
    <x v="4175"/>
    <x v="4593"/>
    <n v="-3.2092619999999998"/>
    <n v="-108.677053"/>
    <n v="-2.5614970000000001"/>
    <n v="-3.1847460000000001"/>
    <n v="-108.53780399999999"/>
    <n v="-2.5588009999999999"/>
    <n v="14.139049"/>
    <n v="2.696E-3"/>
  </r>
  <r>
    <n v="4972"/>
    <x v="3"/>
    <s v="0-5-6"/>
    <s v="0-5-6"/>
    <x v="0"/>
    <x v="4905"/>
    <n v="128.07900000000001"/>
    <n v="228.917"/>
    <n v="4.0186909999999996"/>
    <n v="0"/>
    <x v="4176"/>
    <x v="4594"/>
    <n v="-3.965166"/>
    <n v="-109.057192"/>
    <n v="-2.463746"/>
    <n v="-3.9273400000000001"/>
    <n v="-109.149956"/>
    <n v="-2.474183"/>
    <n v="10.017939"/>
    <n v="1.0437999999999999E-2"/>
  </r>
  <r>
    <n v="4973"/>
    <x v="3"/>
    <s v="0-5-6"/>
    <s v="0-5-6"/>
    <x v="0"/>
    <x v="4906"/>
    <n v="82.316000000000003"/>
    <n v="282.55900000000003"/>
    <n v="2.8220350000000001"/>
    <n v="0"/>
    <x v="4177"/>
    <x v="4595"/>
    <n v="-4.4875489999999996"/>
    <n v="-109.590841"/>
    <n v="-2.3908209999999999"/>
    <n v="-4.4420890000000002"/>
    <n v="-109.654037"/>
    <n v="-2.4042240000000001"/>
    <n v="7.7848379999999997"/>
    <n v="1.3403E-2"/>
  </r>
  <r>
    <n v="4974"/>
    <x v="3"/>
    <s v="0-5-6"/>
    <s v="0-5-6"/>
    <x v="0"/>
    <x v="4907"/>
    <n v="80.067999999999998"/>
    <n v="233.511"/>
    <n v="3.0569470000000001"/>
    <n v="0"/>
    <x v="4178"/>
    <x v="4596"/>
    <n v="-4.9054070000000003"/>
    <n v="-110.217962"/>
    <n v="-2.336989"/>
    <n v="-4.9194800000000001"/>
    <n v="-110.19371"/>
    <n v="-2.3317800000000002"/>
    <n v="2.803922"/>
    <n v="5.2090000000000001E-3"/>
  </r>
  <r>
    <n v="4975"/>
    <x v="3"/>
    <s v="0-5-6"/>
    <s v="0-5-6"/>
    <x v="0"/>
    <x v="4908"/>
    <n v="99.861999999999995"/>
    <n v="261.60000000000002"/>
    <n v="4.806616"/>
    <n v="0"/>
    <x v="4179"/>
    <x v="4597"/>
    <n v="-5.5145309999999998"/>
    <n v="-110.898439"/>
    <n v="-2.236078"/>
    <n v="-5.4918820000000004"/>
    <n v="-110.96581999999999"/>
    <n v="-2.2339769999999999"/>
    <n v="7.1086049999999998"/>
    <n v="2.101E-3"/>
  </r>
  <r>
    <n v="4976"/>
    <x v="3"/>
    <s v="0-5-6"/>
    <s v="0-5-6"/>
    <x v="0"/>
    <x v="4909"/>
    <n v="107.587"/>
    <n v="249.51400000000001"/>
    <n v="3.2584070000000001"/>
    <n v="0"/>
    <x v="4180"/>
    <x v="4598"/>
    <n v="-5.8767490000000002"/>
    <n v="-111.545011"/>
    <n v="-2.1630159999999998"/>
    <n v="-5.8720489999999996"/>
    <n v="-111.579865"/>
    <n v="-2.1624880000000002"/>
    <n v="3.5169030000000001"/>
    <n v="5.2800000000000004E-4"/>
  </r>
  <r>
    <n v="4977"/>
    <x v="3"/>
    <s v="0-5-6"/>
    <s v="0-5-6"/>
    <x v="0"/>
    <x v="4910"/>
    <n v="103.108"/>
    <n v="270.91899999999998"/>
    <n v="3.0086439999999999"/>
    <n v="0"/>
    <x v="4181"/>
    <x v="4599"/>
    <n v="-6.2387030000000001"/>
    <n v="-112.248957"/>
    <n v="-2.103907"/>
    <n v="-6.2179669999999998"/>
    <n v="-112.21698000000001"/>
    <n v="-2.0985279999999999"/>
    <n v="3.811239"/>
    <n v="5.378E-3"/>
  </r>
  <r>
    <n v="4978"/>
    <x v="3"/>
    <s v="0-5-6"/>
    <s v="0-5-6"/>
    <x v="0"/>
    <x v="2624"/>
    <n v="96.638000000000005"/>
    <n v="228.197"/>
    <n v="4.2187780000000004"/>
    <n v="0"/>
    <x v="4182"/>
    <x v="4600"/>
    <n v="-6.581607"/>
    <n v="-113.110393"/>
    <n v="-2.0064510000000002"/>
    <n v="-6.6105330000000002"/>
    <n v="-113.097374"/>
    <n v="-2.0116550000000002"/>
    <n v="3.1721330000000001"/>
    <n v="5.2040000000000003E-3"/>
  </r>
  <r>
    <n v="4979"/>
    <x v="3"/>
    <s v="0-5-6"/>
    <s v="0-5-6"/>
    <x v="0"/>
    <x v="4911"/>
    <n v="94.03"/>
    <n v="309.36"/>
    <n v="2.9817870000000002"/>
    <n v="0"/>
    <x v="4183"/>
    <x v="4601"/>
    <n v="-6.8658520000000003"/>
    <n v="-113.727988"/>
    <n v="-1.9417009999999999"/>
    <n v="-6.8485829999999996"/>
    <n v="-113.777046"/>
    <n v="-1.9434709999999999"/>
    <n v="5.2008570000000001"/>
    <n v="1.7700000000000001E-3"/>
  </r>
  <r>
    <n v="4980"/>
    <x v="3"/>
    <s v="0-5-6"/>
    <s v="0-5-6"/>
    <x v="0"/>
    <x v="4912"/>
    <n v="86.671000000000006"/>
    <n v="224.02199999999999"/>
    <n v="3.2787570000000001"/>
    <n v="0"/>
    <x v="4184"/>
    <x v="4602"/>
    <n v="-7.0302790000000002"/>
    <n v="-114.48775500000001"/>
    <n v="-1.870876"/>
    <n v="-7.0332819999999998"/>
    <n v="-114.47043600000001"/>
    <n v="-1.869067"/>
    <n v="1.7577"/>
    <n v="1.8090000000000001E-3"/>
  </r>
  <r>
    <n v="4981"/>
    <x v="3"/>
    <s v="0-5-6"/>
    <s v="0-5-6"/>
    <x v="0"/>
    <x v="4913"/>
    <n v="149.29900000000001"/>
    <n v="353.27"/>
    <n v="2.9793370000000001"/>
    <n v="0"/>
    <x v="4185"/>
    <x v="4603"/>
    <n v="-7.2202330000000003"/>
    <n v="-115.157617"/>
    <n v="-1.8044180000000001"/>
    <n v="-7.1656940000000002"/>
    <n v="-115.17712400000001"/>
    <n v="-1.7955779999999999"/>
    <n v="5.7922349999999998"/>
    <n v="8.8400000000000006E-3"/>
  </r>
  <r>
    <n v="4982"/>
    <x v="3"/>
    <s v="0-5-6"/>
    <s v="0-5-6"/>
    <x v="0"/>
    <x v="4914"/>
    <n v="99.494"/>
    <n v="265.904"/>
    <n v="4.0403159999999998"/>
    <n v="0"/>
    <x v="4186"/>
    <x v="4604"/>
    <n v="-7.3103119999999997"/>
    <n v="-116.134006"/>
    <n v="-1.7212099999999999"/>
    <n v="-7.2870010000000001"/>
    <n v="-116.137665"/>
    <n v="-1.7165459999999999"/>
    <n v="2.3596729999999999"/>
    <n v="4.6629999999999996E-3"/>
  </r>
  <r>
    <n v="4983"/>
    <x v="3"/>
    <s v="0-5-6"/>
    <s v="0-5-6"/>
    <x v="0"/>
    <x v="4915"/>
    <n v="155.86699999999999"/>
    <n v="351.53800000000001"/>
    <n v="2.7878780000000001"/>
    <n v="0"/>
    <x v="4187"/>
    <x v="4605"/>
    <n v="-7.3941379999999999"/>
    <n v="-116.860865"/>
    <n v="-1.681378"/>
    <n v="-7.3470319999999996"/>
    <n v="-116.865044"/>
    <n v="-1.672056"/>
    <n v="4.729152"/>
    <n v="9.3220000000000004E-3"/>
  </r>
  <r>
    <n v="4984"/>
    <x v="3"/>
    <s v="0-5-6"/>
    <s v="0-5-6"/>
    <x v="0"/>
    <x v="4916"/>
    <n v="84.557000000000002"/>
    <n v="273.33499999999998"/>
    <n v="2.2871790000000001"/>
    <n v="0"/>
    <x v="4188"/>
    <x v="4606"/>
    <n v="-7.4343680000000001"/>
    <n v="-117.53705100000001"/>
    <n v="-1.638522"/>
    <n v="-7.3863709999999996"/>
    <n v="-117.592896"/>
    <n v="-1.639092"/>
    <n v="7.3636509999999999"/>
    <n v="5.6899999999999995E-4"/>
  </r>
  <r>
    <n v="4985"/>
    <x v="3"/>
    <s v="0-5-6"/>
    <s v="0-5-6"/>
    <x v="0"/>
    <x v="4917"/>
    <n v="84.516999999999996"/>
    <n v="225.66"/>
    <n v="2.409932"/>
    <n v="0"/>
    <x v="4189"/>
    <x v="4607"/>
    <n v="-7.3808819999999997"/>
    <n v="-118.365863"/>
    <n v="-1.6132150000000001"/>
    <n v="-7.4112799999999996"/>
    <n v="-118.31868"/>
    <n v="-1.6142380000000001"/>
    <n v="5.6127269999999996"/>
    <n v="1.023E-3"/>
  </r>
  <r>
    <n v="4986"/>
    <x v="3"/>
    <s v="0-5-6"/>
    <s v="0-5-6"/>
    <x v="0"/>
    <x v="4918"/>
    <n v="87.484999999999999"/>
    <n v="285.108"/>
    <n v="2.0081199999999999"/>
    <n v="0"/>
    <x v="4190"/>
    <x v="4608"/>
    <n v="-7.4617300000000002"/>
    <n v="-119.03404"/>
    <n v="-1.6008819999999999"/>
    <n v="-7.4256659999999997"/>
    <n v="-119.042671"/>
    <n v="-1.597642"/>
    <n v="3.708234"/>
    <n v="3.2399999999999998E-3"/>
  </r>
  <r>
    <n v="4987"/>
    <x v="3"/>
    <s v="0-5-6"/>
    <s v="0-5-6"/>
    <x v="0"/>
    <x v="4919"/>
    <n v="79.39"/>
    <n v="193.47399999999999"/>
    <n v="3.0632830000000002"/>
    <n v="0"/>
    <x v="4191"/>
    <x v="4609"/>
    <n v="-7.4514719999999999"/>
    <n v="-120.02570799999999"/>
    <n v="-1.5859620000000001"/>
    <n v="-7.4342769999999998"/>
    <n v="-120.00753"/>
    <n v="-1.582627"/>
    <n v="2.5022389999999999"/>
    <n v="3.3349999999999999E-3"/>
  </r>
  <r>
    <n v="4988"/>
    <x v="3"/>
    <s v="0-5-6"/>
    <s v="0-5-6"/>
    <x v="0"/>
    <x v="4920"/>
    <n v="122.547"/>
    <n v="311.55900000000003"/>
    <n v="2.8875250000000001"/>
    <n v="0"/>
    <x v="4192"/>
    <x v="4610"/>
    <n v="-7.4348320000000001"/>
    <n v="-120.73136100000001"/>
    <n v="-1.5748530000000001"/>
    <n v="-7.4354319999999996"/>
    <n v="-120.732422"/>
    <n v="-1.5747530000000001"/>
    <n v="0.121841"/>
    <n v="1E-4"/>
  </r>
  <r>
    <n v="4989"/>
    <x v="3"/>
    <s v="0-5-6"/>
    <s v="0-5-6"/>
    <x v="0"/>
    <x v="4921"/>
    <n v="81.399000000000001"/>
    <n v="216.61699999999999"/>
    <n v="2.241933"/>
    <n v="0"/>
    <x v="4193"/>
    <x v="4611"/>
    <n v="-7.3845679999999998"/>
    <n v="-121.516149"/>
    <n v="-1.571669"/>
    <n v="-7.43309"/>
    <n v="-121.45858800000001"/>
    <n v="-1.5700449999999999"/>
    <n v="7.52841"/>
    <n v="1.624E-3"/>
  </r>
  <r>
    <n v="4990"/>
    <x v="3"/>
    <s v="0-5-6"/>
    <s v="0-5-6"/>
    <x v="0"/>
    <x v="4459"/>
    <n v="151.15700000000001"/>
    <n v="234.672"/>
    <n v="2.1785000000000001"/>
    <n v="0"/>
    <x v="4194"/>
    <x v="4612"/>
    <n v="-7.4810509999999999"/>
    <n v="-122.186683"/>
    <n v="-1.5713870000000001"/>
    <n v="-7.4305240000000001"/>
    <n v="-122.18541"/>
    <n v="-1.5672870000000001"/>
    <n v="5.0542420000000003"/>
    <n v="4.1000000000000003E-3"/>
  </r>
  <r>
    <n v="4991"/>
    <x v="3"/>
    <s v="0-5-6"/>
    <s v="0-5-6"/>
    <x v="0"/>
    <x v="4922"/>
    <n v="153.49700000000001"/>
    <n v="595.21699999999998"/>
    <n v="2.4321130000000002"/>
    <n v="0"/>
    <x v="4195"/>
    <x v="4613"/>
    <n v="-7.4654980000000002"/>
    <n v="-122.925561"/>
    <n v="-1.5708819999999999"/>
    <n v="-7.427543"/>
    <n v="-122.912048"/>
    <n v="-1.567062"/>
    <n v="4.0288779999999997"/>
    <n v="3.82E-3"/>
  </r>
  <r>
    <n v="4992"/>
    <x v="3"/>
    <s v="0-5-6"/>
    <s v="0-5-6"/>
    <x v="0"/>
    <x v="4923"/>
    <n v="140.727"/>
    <n v="259.75299999999999"/>
    <n v="2.1125060000000002"/>
    <n v="0"/>
    <x v="4196"/>
    <x v="4614"/>
    <n v="-7.4881019999999996"/>
    <n v="-123.565394"/>
    <n v="-1.5706100000000001"/>
    <n v="-7.4247249999999996"/>
    <n v="-123.63812299999999"/>
    <n v="-1.5663370000000001"/>
    <n v="9.6468810000000005"/>
    <n v="4.2729999999999999E-3"/>
  </r>
  <r>
    <n v="4993"/>
    <x v="3"/>
    <s v="0-5-6"/>
    <s v="0-5-6"/>
    <x v="0"/>
    <x v="4924"/>
    <n v="94.272999999999996"/>
    <n v="262.48200000000003"/>
    <n v="2.8148029999999999"/>
    <n v="0"/>
    <x v="4197"/>
    <x v="4615"/>
    <n v="-7.4496989999999998"/>
    <n v="-124.58256900000001"/>
    <n v="-1.565367"/>
    <n v="-7.4205639999999997"/>
    <n v="-124.605446"/>
    <n v="-1.5662039999999999"/>
    <n v="3.7043520000000001"/>
    <n v="8.3699999999999996E-4"/>
  </r>
  <r>
    <n v="4994"/>
    <x v="3"/>
    <s v="0-5-6"/>
    <s v="0-5-6"/>
    <x v="0"/>
    <x v="4925"/>
    <n v="79.768000000000001"/>
    <n v="267.62400000000002"/>
    <n v="2.4089529999999999"/>
    <n v="0"/>
    <x v="4198"/>
    <x v="4616"/>
    <n v="-7.4663630000000003"/>
    <n v="-125.30561299999999"/>
    <n v="-1.5681389999999999"/>
    <n v="-7.417243"/>
    <n v="-125.330826"/>
    <n v="-1.5666720000000001"/>
    <n v="5.5213010000000002"/>
    <n v="1.467E-3"/>
  </r>
  <r>
    <n v="4995"/>
    <x v="0"/>
    <s v="0-5-6-7"/>
    <s v="0-5-6-7"/>
    <x v="0"/>
    <x v="4926"/>
    <n v="107.15900000000001"/>
    <n v="218.83099999999999"/>
    <n v="2.9158379999999999"/>
    <n v="0"/>
    <x v="4199"/>
    <x v="4617"/>
    <n v="-7.3712299999999997"/>
    <n v="-126.06228900000001"/>
    <n v="-1.563895"/>
    <n v="-7.4142279999999996"/>
    <n v="-126.05641199999999"/>
    <n v="-1.5661670000000001"/>
    <n v="4.3397880000000004"/>
    <n v="2.2720000000000001E-3"/>
  </r>
  <r>
    <n v="4996"/>
    <x v="0"/>
    <s v="0-5-6-7"/>
    <s v="0-5-6-7"/>
    <x v="0"/>
    <x v="4927"/>
    <n v="144.30099999999999"/>
    <n v="288.53800000000001"/>
    <n v="3.6775509999999998"/>
    <n v="0"/>
    <x v="4200"/>
    <x v="4618"/>
    <n v="-7.4192130000000001"/>
    <n v="-126.760908"/>
    <n v="-1.5699669999999999"/>
    <n v="-7.4112869999999997"/>
    <n v="-126.78227200000001"/>
    <n v="-1.567016"/>
    <n v="2.278737"/>
    <n v="2.9499999999999999E-3"/>
  </r>
  <r>
    <n v="4997"/>
    <x v="0"/>
    <s v="0-5-6-7"/>
    <s v="0-5-6-7"/>
    <x v="0"/>
    <x v="4928"/>
    <n v="103.187"/>
    <n v="279.13600000000002"/>
    <n v="2.4961760000000002"/>
    <n v="0"/>
    <x v="4201"/>
    <x v="4619"/>
    <n v="-7.5239399999999996"/>
    <n v="-127.44661499999999"/>
    <n v="-1.570505"/>
    <n v="-7.4095339999999998"/>
    <n v="-127.508301"/>
    <n v="-1.5673790000000001"/>
    <n v="12.99765"/>
    <n v="3.1259999999999999E-3"/>
  </r>
  <r>
    <n v="4998"/>
    <x v="0"/>
    <s v="0-5-6-7"/>
    <s v="0-5-6-7"/>
    <x v="0"/>
    <x v="4929"/>
    <n v="98.397000000000006"/>
    <n v="211.78100000000001"/>
    <n v="3.9552459999999998"/>
    <n v="0"/>
    <x v="4202"/>
    <x v="4620"/>
    <n v="-7.4050060000000002"/>
    <n v="-128.48769999999999"/>
    <n v="-1.5717410000000001"/>
    <n v="-7.4076750000000002"/>
    <n v="-128.476303"/>
    <n v="-1.5683590000000001"/>
    <n v="1.170471"/>
    <n v="3.382E-3"/>
  </r>
  <r>
    <n v="4999"/>
    <x v="0"/>
    <s v="0-5-6-7"/>
    <s v="0-5-6-7"/>
    <x v="0"/>
    <x v="4930"/>
    <n v="179.98500000000001"/>
    <n v="253.44900000000001"/>
    <n v="2.837898"/>
    <n v="0"/>
    <x v="4203"/>
    <x v="4621"/>
    <n v="-7.4800120000000003"/>
    <n v="-129.11185599999999"/>
    <n v="-1.570918"/>
    <n v="-7.4064649999999999"/>
    <n v="-129.20216400000001"/>
    <n v="-1.569369"/>
    <n v="11.646774000000001"/>
    <n v="1.549E-3"/>
  </r>
  <r>
    <n v="5000"/>
    <x v="0"/>
    <s v="0-5-6-7"/>
    <s v="0-5-6-7"/>
    <x v="0"/>
    <x v="4931"/>
    <n v="125.682"/>
    <n v="338.77"/>
    <n v="3.511752"/>
    <n v="0"/>
    <x v="4204"/>
    <x v="4622"/>
    <n v="-7.4313200000000004"/>
    <n v="-129.91733199999999"/>
    <n v="-1.5672029999999999"/>
    <n v="-7.4057789999999999"/>
    <n v="-129.927933"/>
    <n v="-1.5692349999999999"/>
    <n v="2.765269"/>
    <n v="2.032E-3"/>
  </r>
  <r>
    <n v="5001"/>
    <x v="0"/>
    <s v="0-5-6-7"/>
    <s v="0-5-6-7"/>
    <x v="0"/>
    <x v="4932"/>
    <n v="106.169"/>
    <n v="322.07400000000001"/>
    <n v="3.1303869999999998"/>
    <n v="0"/>
    <x v="4205"/>
    <x v="4623"/>
    <n v="-7.420115"/>
    <n v="-130.621892"/>
    <n v="-1.572247"/>
    <n v="-7.4049209999999999"/>
    <n v="-130.65364099999999"/>
    <n v="-1.5699829999999999"/>
    <n v="3.5197080000000001"/>
    <n v="2.264E-3"/>
  </r>
  <r>
    <n v="5002"/>
    <x v="0"/>
    <s v="0-5-6-7"/>
    <s v="0-5-6-7"/>
    <x v="0"/>
    <x v="4933"/>
    <n v="163.35599999999999"/>
    <n v="347.30099999999999"/>
    <n v="3.7201089999999999"/>
    <n v="0"/>
    <x v="4206"/>
    <x v="4624"/>
    <n v="-7.4565979999999996"/>
    <n v="-131.57648"/>
    <n v="-1.5707850000000001"/>
    <n v="-7.4041670000000002"/>
    <n v="-131.62133800000001"/>
    <n v="-1.5702320000000001"/>
    <n v="6.9001739999999998"/>
    <n v="5.53E-4"/>
  </r>
  <r>
    <n v="5003"/>
    <x v="0"/>
    <s v="0-5-6-7"/>
    <s v="0-5-6-7"/>
    <x v="0"/>
    <x v="4934"/>
    <n v="198.84200000000001"/>
    <n v="327.29399999999998"/>
    <n v="2.905173"/>
    <n v="0"/>
    <x v="138"/>
    <x v="4625"/>
    <n v="-7.379238"/>
    <n v="-132.404596"/>
    <n v="-1.567296"/>
    <n v="-7.4042820000000003"/>
    <n v="-132.34719799999999"/>
    <n v="-1.5702069999999999"/>
    <n v="6.2622999999999998"/>
    <n v="2.911E-3"/>
  </r>
  <r>
    <n v="5004"/>
    <x v="0"/>
    <s v="0-5-6-7"/>
    <s v="0-5-6-7"/>
    <x v="0"/>
    <x v="4935"/>
    <n v="188.49100000000001"/>
    <n v="361.86799999999999"/>
    <n v="3.1070739999999999"/>
    <n v="0"/>
    <x v="1961"/>
    <x v="4626"/>
    <n v="-7.4012789999999997"/>
    <n v="-133.067465"/>
    <n v="-1.5706990000000001"/>
    <n v="-7.4043760000000001"/>
    <n v="-133.07309000000001"/>
    <n v="-1.5711520000000001"/>
    <n v="0.64202899999999996"/>
    <n v="4.5300000000000001E-4"/>
  </r>
  <r>
    <n v="5005"/>
    <x v="0"/>
    <s v="0-5-6-7"/>
    <s v="0-5-6-7"/>
    <x v="0"/>
    <x v="4936"/>
    <n v="182.44900000000001"/>
    <n v="293.54700000000003"/>
    <n v="2.8523450000000001"/>
    <n v="0"/>
    <x v="4207"/>
    <x v="4627"/>
    <n v="-7.4285290000000002"/>
    <n v="-133.76531199999999"/>
    <n v="-1.5721560000000001"/>
    <n v="-7.4049820000000004"/>
    <n v="-133.79896500000001"/>
    <n v="-1.5710040000000001"/>
    <n v="4.1072829999999998"/>
    <n v="1.152E-3"/>
  </r>
  <r>
    <n v="5006"/>
    <x v="0"/>
    <s v="0-5-6-7"/>
    <s v="0-5-6-7"/>
    <x v="0"/>
    <x v="4937"/>
    <n v="180.90799999999999"/>
    <n v="324.33800000000002"/>
    <n v="2.813161"/>
    <n v="0"/>
    <x v="559"/>
    <x v="4628"/>
    <n v="-7.4061180000000002"/>
    <n v="-134.55177599999999"/>
    <n v="-1.574203"/>
    <n v="-7.4053959999999996"/>
    <n v="-134.524811"/>
    <n v="-1.571736"/>
    <n v="2.6974390000000001"/>
    <n v="2.467E-3"/>
  </r>
  <r>
    <n v="5007"/>
    <x v="3"/>
    <s v="0-6-7"/>
    <s v="0-6-7"/>
    <x v="0"/>
    <x v="4938"/>
    <n v="78.63"/>
    <n v="295.238"/>
    <n v="3.1085310000000002"/>
    <n v="0"/>
    <x v="4208"/>
    <x v="4629"/>
    <n v="-7.496645"/>
    <n v="-135.39388299999999"/>
    <n v="-1.572254"/>
    <n v="-7.4062679999999999"/>
    <n v="-135.492538"/>
    <n v="-1.571917"/>
    <n v="13.379395000000001"/>
    <n v="3.3700000000000001E-4"/>
  </r>
  <r>
    <n v="5008"/>
    <x v="3"/>
    <s v="0-6-7"/>
    <s v="0-6-7"/>
    <x v="0"/>
    <x v="4939"/>
    <n v="154.833"/>
    <n v="275.20400000000001"/>
    <n v="2.7632249999999998"/>
    <n v="0"/>
    <x v="4209"/>
    <x v="273"/>
    <n v="-7.4042209999999997"/>
    <n v="-136.22947099999999"/>
    <n v="-1.568314"/>
    <n v="-7.407146"/>
    <n v="-136.21835300000001"/>
    <n v="-1.5715079999999999"/>
    <n v="1.1496150000000001"/>
    <n v="3.1949999999999999E-3"/>
  </r>
  <r>
    <n v="5009"/>
    <x v="3"/>
    <s v="0-6-7"/>
    <s v="0-6-7"/>
    <x v="0"/>
    <x v="4940"/>
    <n v="146.792"/>
    <n v="257.00799999999998"/>
    <n v="1.887777"/>
    <n v="0"/>
    <x v="4210"/>
    <x v="4630"/>
    <n v="-7.5060019999999996"/>
    <n v="-136.85408899999999"/>
    <n v="-1.5735859999999999"/>
    <n v="-7.4078499999999998"/>
    <n v="-136.944153"/>
    <n v="-1.5721560000000001"/>
    <n v="13.321187"/>
    <n v="1.4300000000000001E-3"/>
  </r>
  <r>
    <n v="5010"/>
    <x v="3"/>
    <s v="0-6-7"/>
    <s v="0-6-7"/>
    <x v="0"/>
    <x v="4941"/>
    <n v="148.91999999999999"/>
    <n v="363.11700000000002"/>
    <n v="3.057064"/>
    <n v="0"/>
    <x v="793"/>
    <x v="4631"/>
    <n v="-7.3218990000000002"/>
    <n v="-137.73913400000001"/>
    <n v="-1.5706169999999999"/>
    <n v="-7.4090150000000001"/>
    <n v="-137.66995199999999"/>
    <n v="-1.5718369999999999"/>
    <n v="11.124439000000001"/>
    <n v="1.2210000000000001E-3"/>
  </r>
  <r>
    <n v="5011"/>
    <x v="3"/>
    <s v="0-6-7"/>
    <s v="0-6-7"/>
    <x v="0"/>
    <x v="4942"/>
    <n v="144.816"/>
    <n v="368.88499999999999"/>
    <n v="2.3679679999999999"/>
    <n v="0"/>
    <x v="708"/>
    <x v="4632"/>
    <n v="-7.3836630000000003"/>
    <n v="-138.390546"/>
    <n v="-1.580395"/>
    <n v="-7.4099649999999997"/>
    <n v="-138.39575199999999"/>
    <n v="-1.572492"/>
    <n v="2.6812309999999999"/>
    <n v="7.9030000000000003E-3"/>
  </r>
  <r>
    <n v="5012"/>
    <x v="3"/>
    <s v="0-6-7"/>
    <s v="0-6-7"/>
    <x v="0"/>
    <x v="4943"/>
    <n v="118.617"/>
    <n v="215.464"/>
    <n v="1.817434"/>
    <n v="0"/>
    <x v="4211"/>
    <x v="4633"/>
    <n v="-7.3989050000000001"/>
    <n v="-139.13294999999999"/>
    <n v="-1.5717699999999999"/>
    <n v="-7.4112960000000001"/>
    <n v="-139.12155200000001"/>
    <n v="-1.5721130000000001"/>
    <n v="1.6836930000000001"/>
    <n v="3.4299999999999999E-4"/>
  </r>
  <r>
    <n v="5013"/>
    <x v="3"/>
    <s v="0-6-7"/>
    <s v="0-6-7"/>
    <x v="0"/>
    <x v="4944"/>
    <n v="151.18899999999999"/>
    <n v="287.34699999999998"/>
    <n v="2.38279"/>
    <n v="0"/>
    <x v="152"/>
    <x v="4634"/>
    <n v="-7.3744899999999998"/>
    <n v="-139.81428700000001"/>
    <n v="-1.57582"/>
    <n v="-7.4123250000000001"/>
    <n v="-139.847351"/>
    <n v="-1.5726640000000001"/>
    <n v="5.0246719999999998"/>
    <n v="3.156E-3"/>
  </r>
  <r>
    <n v="5014"/>
    <x v="3"/>
    <s v="0-6-7"/>
    <s v="0-6-7"/>
    <x v="0"/>
    <x v="4945"/>
    <n v="89.091999999999999"/>
    <n v="248.27"/>
    <n v="2.7427760000000001"/>
    <n v="0"/>
    <x v="550"/>
    <x v="4635"/>
    <n v="-7.5029019999999997"/>
    <n v="-140.73041799999999"/>
    <n v="-1.573226"/>
    <n v="-7.4139900000000001"/>
    <n v="-140.815079"/>
    <n v="-1.572749"/>
    <n v="12.277087999999999"/>
    <n v="4.7600000000000002E-4"/>
  </r>
  <r>
    <n v="5015"/>
    <x v="3"/>
    <s v="0-6-7"/>
    <s v="0-6-7"/>
    <x v="0"/>
    <x v="4946"/>
    <n v="144.328"/>
    <n v="291.74700000000001"/>
    <n v="2.6017049999999999"/>
    <n v="0"/>
    <x v="3159"/>
    <x v="4184"/>
    <n v="-7.4169770000000002"/>
    <n v="-141.546637"/>
    <n v="-1.5782659999999999"/>
    <n v="-7.4154600000000004"/>
    <n v="-141.54087799999999"/>
    <n v="-1.5723210000000001"/>
    <n v="0.59551699999999996"/>
    <n v="5.9439999999999996E-3"/>
  </r>
  <r>
    <n v="5016"/>
    <x v="3"/>
    <s v="0-6-7"/>
    <s v="0-6-7"/>
    <x v="0"/>
    <x v="4947"/>
    <n v="137.93"/>
    <n v="354.02699999999999"/>
    <n v="2.5507029999999999"/>
    <n v="0"/>
    <x v="4212"/>
    <x v="4636"/>
    <n v="-7.4698250000000002"/>
    <n v="-142.24324300000001"/>
    <n v="-1.5717159999999999"/>
    <n v="-7.4167050000000003"/>
    <n v="-142.266693"/>
    <n v="-1.5729200000000001"/>
    <n v="5.8066700000000004"/>
    <n v="1.204E-3"/>
  </r>
  <r>
    <n v="5017"/>
    <x v="3"/>
    <s v="0-6-7"/>
    <s v="0-6-7"/>
    <x v="0"/>
    <x v="4948"/>
    <n v="141.928"/>
    <n v="323.11200000000002"/>
    <n v="1.9940929999999999"/>
    <n v="0"/>
    <x v="147"/>
    <x v="4637"/>
    <n v="-7.454593"/>
    <n v="-142.95584400000001"/>
    <n v="-1.5774090000000001"/>
    <n v="-7.4183110000000001"/>
    <n v="-142.992493"/>
    <n v="-1.5725039999999999"/>
    <n v="5.1570590000000003"/>
    <n v="4.9049999999999996E-3"/>
  </r>
  <r>
    <n v="5018"/>
    <x v="3"/>
    <s v="0-6-7"/>
    <s v="0-6-7"/>
    <x v="0"/>
    <x v="4949"/>
    <n v="79.938999999999993"/>
    <n v="812.46799999999996"/>
    <n v="3.6717469999999999"/>
    <n v="0"/>
    <x v="554"/>
    <x v="3224"/>
    <n v="-7.2759780000000003"/>
    <n v="-143.930812"/>
    <n v="-1.5675190000000001"/>
    <n v="-7.4202690000000002"/>
    <n v="-143.96021999999999"/>
    <n v="-1.572559"/>
    <n v="14.725698"/>
    <n v="5.0400000000000002E-3"/>
  </r>
  <r>
    <n v="5019"/>
    <x v="3"/>
    <s v="0-6-7"/>
    <s v="0-6-7"/>
    <x v="0"/>
    <x v="4950"/>
    <n v="144.40299999999999"/>
    <n v="298.28899999999999"/>
    <n v="2.9704540000000001"/>
    <n v="0"/>
    <x v="151"/>
    <x v="4638"/>
    <n v="-7.2345540000000002"/>
    <n v="-144.861817"/>
    <n v="-1.571563"/>
    <n v="-7.4215730000000004"/>
    <n v="-144.68602000000001"/>
    <n v="-1.5730599999999999"/>
    <n v="25.667242000000002"/>
    <n v="1.4970000000000001E-3"/>
  </r>
  <r>
    <n v="5020"/>
    <x v="3"/>
    <s v="0-6-7"/>
    <s v="0-6-7"/>
    <x v="0"/>
    <x v="4951"/>
    <n v="119.873"/>
    <n v="251.91300000000001"/>
    <n v="2.0511400000000002"/>
    <n v="0"/>
    <x v="715"/>
    <x v="4639"/>
    <n v="-7.3677320000000002"/>
    <n v="-145.43232"/>
    <n v="-1.5694619999999999"/>
    <n v="-7.4232279999999999"/>
    <n v="-145.41181900000001"/>
    <n v="-1.5725929999999999"/>
    <n v="5.9161270000000004"/>
    <n v="3.1310000000000001E-3"/>
  </r>
  <r>
    <n v="5021"/>
    <x v="3"/>
    <s v="0-6-7"/>
    <s v="0-6-7"/>
    <x v="0"/>
    <x v="4952"/>
    <n v="97.572999999999993"/>
    <n v="261.23399999999998"/>
    <n v="2.1989209999999999"/>
    <n v="0"/>
    <x v="557"/>
    <x v="1003"/>
    <n v="-7.4519019999999996"/>
    <n v="-146.25088099999999"/>
    <n v="-1.5562320000000001"/>
    <n v="-7.4245710000000003"/>
    <n v="-146.137619"/>
    <n v="-1.573107"/>
    <n v="11.651313"/>
    <n v="1.6875000000000001E-2"/>
  </r>
  <r>
    <n v="5022"/>
    <x v="3"/>
    <s v="0-6-7"/>
    <s v="0-6-7"/>
    <x v="0"/>
    <x v="4953"/>
    <n v="83.009"/>
    <n v="279.38799999999998"/>
    <n v="3.5211510000000001"/>
    <n v="0"/>
    <x v="723"/>
    <x v="3026"/>
    <n v="-7.3022479999999996"/>
    <n v="-147.213145"/>
    <n v="-1.5714760000000001"/>
    <n v="-7.4265660000000002"/>
    <n v="-147.10536200000001"/>
    <n v="-1.5731109999999999"/>
    <n v="16.453614999999999"/>
    <n v="1.635E-3"/>
  </r>
  <r>
    <n v="5023"/>
    <x v="6"/>
    <s v="6-7"/>
    <s v="6-7"/>
    <x v="0"/>
    <x v="4954"/>
    <n v="111.48"/>
    <n v="277.512"/>
    <n v="1.2222390000000001"/>
    <n v="0"/>
    <x v="150"/>
    <x v="4640"/>
    <n v="-7.4589020000000001"/>
    <n v="-147.90236400000001"/>
    <n v="-1.5666720000000001"/>
    <n v="-7.4282839999999997"/>
    <n v="-147.83116100000001"/>
    <n v="-1.572665"/>
    <n v="7.7506469999999998"/>
    <n v="5.9930000000000001E-3"/>
  </r>
  <r>
    <n v="5024"/>
    <x v="3"/>
    <s v="1-6-7"/>
    <s v="1-6-7"/>
    <x v="0"/>
    <x v="4955"/>
    <n v="90.771000000000001"/>
    <n v="276.44499999999999"/>
    <n v="2.5413549999999998"/>
    <n v="0"/>
    <x v="720"/>
    <x v="3092"/>
    <n v="-7.2434130000000003"/>
    <n v="-148.63112899999999"/>
    <n v="-1.57728"/>
    <n v="-7.4297209999999998"/>
    <n v="-148.556961"/>
    <n v="-1.5732139999999999"/>
    <n v="20.052845000000001"/>
    <n v="4.0670000000000003E-3"/>
  </r>
  <r>
    <n v="5025"/>
    <x v="3"/>
    <s v="1-6-7"/>
    <s v="1-6-7"/>
    <x v="0"/>
    <x v="4956"/>
    <n v="118.614"/>
    <n v="232.66300000000001"/>
    <n v="2.2475559999999999"/>
    <n v="0"/>
    <x v="723"/>
    <x v="2127"/>
    <n v="-7.5550050000000004"/>
    <n v="-149.31100699999999"/>
    <n v="-1.5640780000000001"/>
    <n v="-7.4314819999999999"/>
    <n v="-149.28276099999999"/>
    <n v="-1.572746"/>
    <n v="12.671174000000001"/>
    <n v="8.6680000000000004E-3"/>
  </r>
  <r>
    <n v="5026"/>
    <x v="3"/>
    <s v="1-6-7"/>
    <s v="1-6-7"/>
    <x v="0"/>
    <x v="4957"/>
    <n v="83.501999999999995"/>
    <n v="274.27499999999998"/>
    <n v="2.6231979999999999"/>
    <n v="0"/>
    <x v="717"/>
    <x v="4641"/>
    <n v="-7.4661340000000003"/>
    <n v="-149.988946"/>
    <n v="-1.5743849999999999"/>
    <n v="-7.432957"/>
    <n v="-150.00855999999999"/>
    <n v="-1.573275"/>
    <n v="3.8540749999999999"/>
    <n v="1.109E-3"/>
  </r>
  <r>
    <n v="5027"/>
    <x v="3"/>
    <s v="1-6-7"/>
    <s v="1-6-7"/>
    <x v="0"/>
    <x v="4958"/>
    <n v="148.417"/>
    <n v="293.26900000000001"/>
    <n v="3.6662089999999998"/>
    <n v="0"/>
    <x v="703"/>
    <x v="4642"/>
    <n v="-7.4258620000000004"/>
    <n v="-150.976978"/>
    <n v="-1.5777680000000001"/>
    <n v="-7.4351269999999996"/>
    <n v="-150.97628800000001"/>
    <n v="-1.5732839999999999"/>
    <n v="0.92900799999999994"/>
    <n v="4.4840000000000001E-3"/>
  </r>
  <r>
    <n v="5028"/>
    <x v="3"/>
    <s v="1-6-7"/>
    <s v="1-6-7"/>
    <x v="0"/>
    <x v="4959"/>
    <n v="134.4"/>
    <n v="400.84500000000003"/>
    <n v="1.6714199999999999"/>
    <n v="0"/>
    <x v="549"/>
    <x v="795"/>
    <n v="-7.5751549999999996"/>
    <n v="-151.661677"/>
    <n v="-1.5798140000000001"/>
    <n v="-7.4369199999999998"/>
    <n v="-151.70210299999999"/>
    <n v="-1.572794"/>
    <n v="14.402480000000001"/>
    <n v="7.0200000000000002E-3"/>
  </r>
  <r>
    <n v="5029"/>
    <x v="3"/>
    <s v="1-6-7"/>
    <s v="1-6-7"/>
    <x v="0"/>
    <x v="4960"/>
    <n v="80.244"/>
    <n v="226.876"/>
    <n v="2.4138739999999999"/>
    <n v="0"/>
    <x v="716"/>
    <x v="4643"/>
    <n v="-7.4331759999999996"/>
    <n v="-152.43590699999999"/>
    <n v="-1.573777"/>
    <n v="-7.4383689999999998"/>
    <n v="-152.42790199999999"/>
    <n v="-1.5732729999999999"/>
    <n v="0.95416000000000001"/>
    <n v="5.0299999999999997E-4"/>
  </r>
  <r>
    <n v="5030"/>
    <x v="3"/>
    <s v="1-6-7"/>
    <s v="1-6-7"/>
    <x v="0"/>
    <x v="4961"/>
    <n v="130.583"/>
    <n v="218.815"/>
    <n v="2.728351"/>
    <n v="0"/>
    <x v="556"/>
    <x v="4644"/>
    <n v="-7.4539650000000002"/>
    <n v="-153.187713"/>
    <n v="-1.5693330000000001"/>
    <n v="-7.4401510000000002"/>
    <n v="-153.15370200000001"/>
    <n v="-1.5727770000000001"/>
    <n v="3.6709589999999999"/>
    <n v="3.444E-3"/>
  </r>
  <r>
    <n v="5031"/>
    <x v="3"/>
    <s v="1-6-7"/>
    <s v="1-6-7"/>
    <x v="0"/>
    <x v="4962"/>
    <n v="147.81100000000001"/>
    <n v="292.41500000000002"/>
    <n v="2.816408"/>
    <n v="0"/>
    <x v="718"/>
    <x v="4645"/>
    <n v="-7.4884630000000003"/>
    <n v="-154.07544799999999"/>
    <n v="-1.57291"/>
    <n v="-7.4422689999999996"/>
    <n v="-154.12142900000001"/>
    <n v="-1.5727530000000001"/>
    <n v="6.517741"/>
    <n v="1.5799999999999999E-4"/>
  </r>
  <r>
    <n v="5032"/>
    <x v="3"/>
    <s v="1-6-7"/>
    <s v="1-6-7"/>
    <x v="0"/>
    <x v="4963"/>
    <n v="136.86500000000001"/>
    <n v="373.822"/>
    <n v="1.9001490000000001"/>
    <n v="0"/>
    <x v="559"/>
    <x v="3092"/>
    <n v="-7.4763479999999998"/>
    <n v="-154.79124899999999"/>
    <n v="-1.575121"/>
    <n v="-7.4437790000000001"/>
    <n v="-154.847229"/>
    <n v="-1.5733029999999999"/>
    <n v="6.4764879999999998"/>
    <n v="1.818E-3"/>
  </r>
  <r>
    <n v="5033"/>
    <x v="3"/>
    <s v="1-6-7"/>
    <s v="1-6-7"/>
    <x v="0"/>
    <x v="4964"/>
    <n v="145.13800000000001"/>
    <n v="367.74799999999999"/>
    <n v="2.7538100000000001"/>
    <n v="0"/>
    <x v="555"/>
    <x v="4646"/>
    <n v="-7.4518300000000002"/>
    <n v="-155.59970799999999"/>
    <n v="-1.5700750000000001"/>
    <n v="-7.445614"/>
    <n v="-155.57302899999999"/>
    <n v="-1.57284"/>
    <n v="2.7394129999999999"/>
    <n v="2.7650000000000001E-3"/>
  </r>
  <r>
    <n v="5034"/>
    <x v="3"/>
    <s v="1-6-7"/>
    <s v="1-6-7"/>
    <x v="0"/>
    <x v="4965"/>
    <n v="91.912999999999997"/>
    <n v="246.57400000000001"/>
    <n v="2.1266340000000001"/>
    <n v="0"/>
    <x v="717"/>
    <x v="4647"/>
    <n v="-7.4497039999999997"/>
    <n v="-156.24870000000001"/>
    <n v="-1.5779540000000001"/>
    <n v="-7.4471290000000003"/>
    <n v="-156.29882799999999"/>
    <n v="-1.573342"/>
    <n v="5.0193849999999998"/>
    <n v="4.6119999999999998E-3"/>
  </r>
  <r>
    <n v="5035"/>
    <x v="3"/>
    <s v="1-6-7"/>
    <s v="1-6-7"/>
    <x v="0"/>
    <x v="4966"/>
    <n v="146.57599999999999"/>
    <n v="313.60700000000003"/>
    <n v="2.1061709999999998"/>
    <n v="0"/>
    <x v="550"/>
    <x v="4648"/>
    <n v="-7.4342090000000001"/>
    <n v="-157.00770700000001"/>
    <n v="-1.575596"/>
    <n v="-7.4486679999999996"/>
    <n v="-157.02462800000001"/>
    <n v="-1.572608"/>
    <n v="2.225695"/>
    <n v="2.9880000000000002E-3"/>
  </r>
  <r>
    <n v="5036"/>
    <x v="3"/>
    <s v="1-6-7"/>
    <s v="1-6-7"/>
    <x v="0"/>
    <x v="4967"/>
    <n v="127.005"/>
    <n v="310.02999999999997"/>
    <n v="2.0264440000000001"/>
    <n v="0"/>
    <x v="152"/>
    <x v="4649"/>
    <n v="-7.4332560000000001"/>
    <n v="-157.74407099999999"/>
    <n v="-1.571097"/>
    <n v="-7.4496929999999999"/>
    <n v="-157.75044299999999"/>
    <n v="-1.572832"/>
    <n v="1.7628900000000001"/>
    <n v="1.7359999999999999E-3"/>
  </r>
  <r>
    <n v="5037"/>
    <x v="3"/>
    <s v="1-6-7"/>
    <s v="1-6-7"/>
    <x v="0"/>
    <x v="4968"/>
    <n v="87.91"/>
    <n v="255.55799999999999"/>
    <n v="3.4171550000000002"/>
    <n v="0"/>
    <x v="1013"/>
    <x v="4650"/>
    <n v="-7.3840300000000001"/>
    <n v="-158.686408"/>
    <n v="-1.582775"/>
    <n v="-7.4510860000000001"/>
    <n v="-158.71816999999999"/>
    <n v="-1.572554"/>
    <n v="7.4197430000000004"/>
    <n v="1.0220999999999999E-2"/>
  </r>
  <r>
    <n v="5038"/>
    <x v="3"/>
    <s v="1-6-7"/>
    <s v="1-6-7"/>
    <x v="0"/>
    <x v="4969"/>
    <n v="78.64"/>
    <n v="212.898"/>
    <n v="2.9867560000000002"/>
    <n v="0"/>
    <x v="562"/>
    <x v="4651"/>
    <n v="-7.5208820000000003"/>
    <n v="-159.448789"/>
    <n v="-1.5679799999999999"/>
    <n v="-7.4521940000000004"/>
    <n v="-159.44397000000001"/>
    <n v="-1.5719160000000001"/>
    <n v="6.8857090000000003"/>
    <n v="3.9370000000000004E-3"/>
  </r>
  <r>
    <n v="5039"/>
    <x v="3"/>
    <s v="1-6-7"/>
    <s v="1-6-7"/>
    <x v="0"/>
    <x v="4970"/>
    <n v="78.834000000000003"/>
    <n v="212.3"/>
    <n v="2.205327"/>
    <n v="0"/>
    <x v="152"/>
    <x v="4652"/>
    <n v="-7.3942889999999997"/>
    <n v="-160.255281"/>
    <n v="-1.5700080000000001"/>
    <n v="-7.4529209999999999"/>
    <n v="-160.169769"/>
    <n v="-1.5723069999999999"/>
    <n v="10.368179"/>
    <n v="2.2989999999999998E-3"/>
  </r>
  <r>
    <n v="5040"/>
    <x v="3"/>
    <s v="1-6-7"/>
    <s v="1-6-7"/>
    <x v="0"/>
    <x v="4971"/>
    <n v="104.55"/>
    <n v="256.875"/>
    <n v="2.4399030000000002"/>
    <n v="0"/>
    <x v="723"/>
    <x v="4653"/>
    <n v="-7.4539"/>
    <n v="-160.89952"/>
    <n v="-1.5707530000000001"/>
    <n v="-7.453932"/>
    <n v="-160.89556899999999"/>
    <n v="-1.571747"/>
    <n v="0.39510000000000001"/>
    <n v="9.9400000000000009E-4"/>
  </r>
  <r>
    <n v="5041"/>
    <x v="3"/>
    <s v="1-6-7"/>
    <s v="1-6-7"/>
    <x v="0"/>
    <x v="4972"/>
    <n v="108.95"/>
    <n v="295.63099999999997"/>
    <n v="2.6816049999999998"/>
    <n v="0"/>
    <x v="802"/>
    <x v="4654"/>
    <n v="-7.3074979999999998"/>
    <n v="-161.76227900000001"/>
    <n v="-1.573496"/>
    <n v="-7.4545649999999997"/>
    <n v="-161.62136799999999"/>
    <n v="-1.572165"/>
    <n v="20.367666"/>
    <n v="1.3309999999999999E-3"/>
  </r>
  <r>
    <n v="5042"/>
    <x v="3"/>
    <s v="1-6-7"/>
    <s v="1-6-7"/>
    <x v="0"/>
    <x v="4973"/>
    <n v="85.399000000000001"/>
    <n v="273.39999999999998"/>
    <n v="3.3262139999999998"/>
    <n v="0"/>
    <x v="4213"/>
    <x v="4655"/>
    <n v="-7.3682290000000004"/>
    <n v="-162.806893"/>
    <n v="-1.5440769999999999"/>
    <n v="-7.455355"/>
    <n v="-162.58892800000001"/>
    <n v="-1.571931"/>
    <n v="23.473288"/>
    <n v="2.7854E-2"/>
  </r>
  <r>
    <n v="5043"/>
    <x v="3"/>
    <s v="1-6-7"/>
    <s v="1-6-7"/>
    <x v="0"/>
    <x v="4974"/>
    <n v="94.033000000000001"/>
    <n v="285.32900000000001"/>
    <n v="2.4183949999999999"/>
    <n v="0"/>
    <x v="4214"/>
    <x v="4656"/>
    <n v="-7.5736129999999999"/>
    <n v="-163.230932"/>
    <n v="-1.573323"/>
    <n v="-7.4559810000000004"/>
    <n v="-163.31204199999999"/>
    <n v="-1.5712710000000001"/>
    <n v="14.288498000000001"/>
    <n v="2.052E-3"/>
  </r>
  <r>
    <n v="5044"/>
    <x v="3"/>
    <s v="1-6-7"/>
    <s v="1-6-7"/>
    <x v="0"/>
    <x v="4975"/>
    <n v="123.307"/>
    <n v="256.834"/>
    <n v="2.2718750000000001"/>
    <n v="0"/>
    <x v="4215"/>
    <x v="4657"/>
    <n v="-7.4399139999999999"/>
    <n v="-164.053944"/>
    <n v="-1.5690010000000001"/>
    <n v="-7.4562309999999998"/>
    <n v="-164.02816799999999"/>
    <n v="-1.5716730000000001"/>
    <n v="3.0506280000000001"/>
    <n v="2.6719999999999999E-3"/>
  </r>
  <r>
    <n v="5045"/>
    <x v="6"/>
    <s v="1-7"/>
    <s v="1-7"/>
    <x v="0"/>
    <x v="4976"/>
    <n v="66.194999999999993"/>
    <n v="234.25399999999999"/>
    <n v="1.689136"/>
    <n v="0"/>
    <x v="4216"/>
    <x v="4658"/>
    <n v="-7.4066070000000002"/>
    <n v="-164.83878300000001"/>
    <n v="-1.5518050000000001"/>
    <n v="-7.4566860000000004"/>
    <n v="-164.73370399999999"/>
    <n v="-1.5710189999999999"/>
    <n v="11.640242000000001"/>
    <n v="1.9213999999999998E-2"/>
  </r>
  <r>
    <n v="5046"/>
    <x v="6"/>
    <s v="1-7"/>
    <s v="1-7"/>
    <x v="0"/>
    <x v="4977"/>
    <n v="92.042000000000002"/>
    <n v="328.02"/>
    <n v="1.6972320000000001"/>
    <n v="0"/>
    <x v="4217"/>
    <x v="4659"/>
    <n v="-7.5558449999999997"/>
    <n v="-165.53734"/>
    <n v="-1.576468"/>
    <n v="-7.4569840000000003"/>
    <n v="-165.65652499999999"/>
    <n v="-1.5708869999999999"/>
    <n v="15.484985999999999"/>
    <n v="5.581E-3"/>
  </r>
  <r>
    <n v="5047"/>
    <x v="6"/>
    <s v="1-7"/>
    <s v="1-7"/>
    <x v="0"/>
    <x v="4978"/>
    <n v="109.569"/>
    <n v="769.14200000000005"/>
    <n v="1.7577689999999999"/>
    <n v="0"/>
    <x v="4218"/>
    <x v="3974"/>
    <n v="-7.3909339999999997"/>
    <n v="-166.40329800000001"/>
    <n v="-1.571331"/>
    <n v="-7.4569900000000002"/>
    <n v="-166.337006"/>
    <n v="-1.5713539999999999"/>
    <n v="9.3584800000000001"/>
    <n v="2.3E-5"/>
  </r>
  <r>
    <n v="5048"/>
    <x v="6"/>
    <s v="1-7"/>
    <s v="1-7"/>
    <x v="0"/>
    <x v="4979"/>
    <n v="70.072999999999993"/>
    <n v="375.50900000000001"/>
    <n v="1.0827290000000001"/>
    <n v="0"/>
    <x v="4219"/>
    <x v="4660"/>
    <n v="-7.5414519999999996"/>
    <n v="-166.91890699999999"/>
    <n v="-1.5833219999999999"/>
    <n v="-7.4572799999999999"/>
    <n v="-167.00979599999999"/>
    <n v="-1.5707469999999999"/>
    <n v="12.387746999999999"/>
    <n v="1.2576E-2"/>
  </r>
  <r>
    <n v="5049"/>
    <x v="6"/>
    <s v="1-7"/>
    <s v="1-7"/>
    <x v="0"/>
    <x v="4980"/>
    <n v="173.86199999999999"/>
    <n v="635.64200000000005"/>
    <n v="1.552711"/>
    <n v="0"/>
    <x v="4220"/>
    <x v="4661"/>
    <n v="-7.3622209999999999"/>
    <n v="-167.65126599999999"/>
    <n v="-1.5865"/>
    <n v="-7.4571690000000004"/>
    <n v="-167.676208"/>
    <n v="-1.5712079999999999"/>
    <n v="9.8169339999999998"/>
    <n v="1.5292E-2"/>
  </r>
  <r>
    <n v="5050"/>
    <x v="6"/>
    <s v="1-7"/>
    <s v="1-7"/>
    <x v="0"/>
    <x v="4981"/>
    <n v="84.328999999999994"/>
    <n v="241.92099999999999"/>
    <n v="1.8870169999999999"/>
    <n v="0"/>
    <x v="4221"/>
    <x v="4662"/>
    <n v="-7.40341"/>
    <n v="-168.606809"/>
    <n v="-1.5714840000000001"/>
    <n v="-7.4572010000000004"/>
    <n v="-168.55493200000001"/>
    <n v="-1.571134"/>
    <n v="7.4731509999999997"/>
    <n v="3.5100000000000002E-4"/>
  </r>
  <r>
    <n v="5051"/>
    <x v="6"/>
    <s v="1-7"/>
    <s v="1-7"/>
    <x v="0"/>
    <x v="4982"/>
    <n v="108.89"/>
    <n v="226.465"/>
    <n v="1.450717"/>
    <n v="0"/>
    <x v="4222"/>
    <x v="4663"/>
    <n v="-7.3043519999999997"/>
    <n v="-169.28596999999999"/>
    <n v="-1.5782689999999999"/>
    <n v="-7.4573650000000002"/>
    <n v="-169.20559700000001"/>
    <n v="-1.570535"/>
    <n v="17.283695000000002"/>
    <n v="7.7330000000000003E-3"/>
  </r>
  <r>
    <n v="5052"/>
    <x v="6"/>
    <s v="1-7"/>
    <s v="1-7"/>
    <x v="0"/>
    <x v="4983"/>
    <n v="212.01900000000001"/>
    <n v="355.21100000000001"/>
    <n v="1.202377"/>
    <n v="0"/>
    <x v="4223"/>
    <x v="4664"/>
    <n v="-7.4492330000000004"/>
    <n v="-169.86471599999999"/>
    <n v="-1.5640510000000001"/>
    <n v="-7.4571820000000004"/>
    <n v="-169.84831199999999"/>
    <n v="-1.5710729999999999"/>
    <n v="1.822851"/>
    <n v="7.0219999999999996E-3"/>
  </r>
  <r>
    <n v="5053"/>
    <x v="6"/>
    <s v="1-7"/>
    <s v="1-7"/>
    <x v="0"/>
    <x v="4984"/>
    <n v="116.07599999999999"/>
    <n v="362.39"/>
    <n v="1.372009"/>
    <n v="0"/>
    <x v="4224"/>
    <x v="4665"/>
    <n v="-7.3978840000000003"/>
    <n v="-170.48201499999999"/>
    <n v="-1.5780110000000001"/>
    <n v="-7.4573679999999998"/>
    <n v="-170.482788"/>
    <n v="-1.5705169999999999"/>
    <n v="5.948925"/>
    <n v="7.4929999999999997E-3"/>
  </r>
  <r>
    <n v="5054"/>
    <x v="6"/>
    <s v="1-7"/>
    <s v="1-7"/>
    <x v="0"/>
    <x v="4985"/>
    <n v="64.251000000000005"/>
    <n v="211.042"/>
    <n v="1.870522"/>
    <n v="0"/>
    <x v="4225"/>
    <x v="4666"/>
    <n v="-7.3452679999999999"/>
    <n v="-171.412431"/>
    <n v="-1.5649310000000001"/>
    <n v="-7.4573669999999996"/>
    <n v="-171.31654399999999"/>
    <n v="-1.570513"/>
    <n v="14.751466000000001"/>
    <n v="5.5820000000000002E-3"/>
  </r>
  <r>
    <n v="5055"/>
    <x v="6"/>
    <s v="1-7"/>
    <s v="1-7"/>
    <x v="0"/>
    <x v="4986"/>
    <n v="110.30800000000001"/>
    <n v="326.82600000000002"/>
    <n v="1.19997"/>
    <n v="0"/>
    <x v="4226"/>
    <x v="4667"/>
    <n v="-7.3687990000000001"/>
    <n v="-171.97986800000001"/>
    <n v="-1.5606070000000001"/>
    <n v="-7.4571500000000004"/>
    <n v="-171.93338"/>
    <n v="-1.571053"/>
    <n v="9.9834490000000002"/>
    <n v="1.0444999999999999E-2"/>
  </r>
  <r>
    <n v="5056"/>
    <x v="6"/>
    <s v="1-7"/>
    <s v="1-7"/>
    <x v="0"/>
    <x v="4987"/>
    <n v="107.351"/>
    <n v="299.07799999999997"/>
    <n v="1.397265"/>
    <n v="0"/>
    <x v="4227"/>
    <x v="4668"/>
    <n v="-7.3873480000000002"/>
    <n v="-172.53435300000001"/>
    <n v="-1.584794"/>
    <n v="-7.4572669999999999"/>
    <n v="-172.54335"/>
    <n v="-1.5704370000000001"/>
    <n v="7.0495479999999997"/>
    <n v="1.4357E-2"/>
  </r>
  <r>
    <n v="5057"/>
    <x v="6"/>
    <s v="1-7"/>
    <s v="1-7"/>
    <x v="0"/>
    <x v="4988"/>
    <n v="65.337999999999994"/>
    <n v="361.46199999999999"/>
    <n v="1.5285949999999999"/>
    <n v="0"/>
    <x v="4228"/>
    <x v="4669"/>
    <n v="-7.2861940000000001"/>
    <n v="-173.24897799999999"/>
    <n v="-1.55915"/>
    <n v="-7.4569789999999996"/>
    <n v="-173.146637"/>
    <n v="-1.5709610000000001"/>
    <n v="19.910132000000001"/>
    <n v="1.1811E-2"/>
  </r>
  <r>
    <n v="5058"/>
    <x v="6"/>
    <s v="1-7"/>
    <s v="1-7"/>
    <x v="0"/>
    <x v="4989"/>
    <n v="67.647000000000006"/>
    <n v="209.61"/>
    <n v="1.3909450000000001"/>
    <n v="0"/>
    <x v="4229"/>
    <x v="4670"/>
    <n v="-7.2968650000000004"/>
    <n v="-173.90079600000001"/>
    <n v="-1.5727329999999999"/>
    <n v="-7.4570889999999999"/>
    <n v="-173.743088"/>
    <n v="-1.5703750000000001"/>
    <n v="22.481877000000001"/>
    <n v="2.3579999999999999E-3"/>
  </r>
  <r>
    <n v="5059"/>
    <x v="6"/>
    <s v="1-7"/>
    <s v="1-7"/>
    <x v="0"/>
    <x v="4990"/>
    <n v="93.358999999999995"/>
    <n v="305.42700000000002"/>
    <n v="1.283687"/>
    <n v="0"/>
    <x v="4230"/>
    <x v="4671"/>
    <n v="-7.2655450000000004"/>
    <n v="-174.483766"/>
    <n v="-1.581882"/>
    <n v="-7.456823"/>
    <n v="-174.33253500000001"/>
    <n v="-1.5709550000000001"/>
    <n v="24.384107"/>
    <n v="1.0926999999999999E-2"/>
  </r>
  <r>
    <n v="5060"/>
    <x v="6"/>
    <s v="1-7"/>
    <s v="1-7"/>
    <x v="0"/>
    <x v="4991"/>
    <n v="127.11499999999999"/>
    <n v="181.46199999999999"/>
    <n v="1.286181"/>
    <n v="0"/>
    <x v="4231"/>
    <x v="4672"/>
    <n v="-7.4949899999999996"/>
    <n v="-175.08890700000001"/>
    <n v="-1.5801179999999999"/>
    <n v="-7.4567160000000001"/>
    <n v="-175.10755900000001"/>
    <n v="-1.570953"/>
    <n v="4.2576879999999999"/>
    <n v="9.1649999999999995E-3"/>
  </r>
  <r>
    <n v="5061"/>
    <x v="3"/>
    <s v="1-2-7"/>
    <s v="1-2-7"/>
    <x v="0"/>
    <x v="4992"/>
    <n v="81.436000000000007"/>
    <n v="351.596"/>
    <n v="1.6499619999999999"/>
    <n v="0"/>
    <x v="4232"/>
    <x v="4673"/>
    <n v="-7.6018330000000001"/>
    <n v="-175.679463"/>
    <n v="-1.5655760000000001"/>
    <n v="-7.4568329999999996"/>
    <n v="-175.68077099999999"/>
    <n v="-1.5703640000000001"/>
    <n v="14.500629999999999"/>
    <n v="4.7879999999999997E-3"/>
  </r>
  <r>
    <n v="5062"/>
    <x v="0"/>
    <s v="1-2-7-8"/>
    <s v="1-2-7-8"/>
    <x v="0"/>
    <x v="4993"/>
    <n v="102.571"/>
    <n v="233.572"/>
    <n v="2.426917"/>
    <n v="0"/>
    <x v="4233"/>
    <x v="4674"/>
    <n v="-7.4207679999999998"/>
    <n v="-176.28554700000001"/>
    <n v="-1.5722750000000001"/>
    <n v="-7.456531"/>
    <n v="-176.247299"/>
    <n v="-1.570932"/>
    <n v="5.2362549999999999"/>
    <n v="1.343E-3"/>
  </r>
  <r>
    <n v="5063"/>
    <x v="0"/>
    <s v="1-2-7-8"/>
    <s v="1-2-7-8"/>
    <x v="0"/>
    <x v="4994"/>
    <n v="134.92500000000001"/>
    <n v="259.18099999999998"/>
    <n v="2.7103860000000002"/>
    <n v="0"/>
    <x v="4234"/>
    <x v="4675"/>
    <n v="-7.4863790000000003"/>
    <n v="-176.97067200000001"/>
    <n v="-1.5683339999999999"/>
    <n v="-7.4564240000000002"/>
    <n v="-176.992615"/>
    <n v="-1.570943"/>
    <n v="3.713266"/>
    <n v="2.6080000000000001E-3"/>
  </r>
  <r>
    <n v="5064"/>
    <x v="0"/>
    <s v="1-2-7-8"/>
    <s v="1-2-7-8"/>
    <x v="0"/>
    <x v="4995"/>
    <n v="248.97"/>
    <n v="316.96600000000001"/>
    <n v="2.738747"/>
    <n v="0"/>
    <x v="4235"/>
    <x v="4676"/>
    <n v="-7.401923"/>
    <n v="-177.55842200000001"/>
    <n v="-1.571407"/>
    <n v="-7.4565400000000004"/>
    <n v="-177.544083"/>
    <n v="-1.570341"/>
    <n v="5.6467840000000002"/>
    <n v="1.0660000000000001E-3"/>
  </r>
  <r>
    <n v="5065"/>
    <x v="0"/>
    <s v="1-2-7-8"/>
    <s v="1-2-7-8"/>
    <x v="0"/>
    <x v="1900"/>
    <n v="124.40900000000001"/>
    <n v="253.655"/>
    <n v="2.062513"/>
    <n v="0"/>
    <x v="4236"/>
    <x v="4677"/>
    <n v="-7.4655760000000004"/>
    <n v="-178.102755"/>
    <n v="-1.5702940000000001"/>
    <n v="-7.4562390000000001"/>
    <n v="-178.08917199999999"/>
    <n v="-1.5709299999999999"/>
    <n v="1.6482870000000001"/>
    <n v="6.3599999999999996E-4"/>
  </r>
  <r>
    <n v="5066"/>
    <x v="0"/>
    <s v="1-2-7-8"/>
    <s v="1-2-7-8"/>
    <x v="0"/>
    <x v="4996"/>
    <n v="125.373"/>
    <n v="227.98099999999999"/>
    <n v="2.560632"/>
    <n v="0"/>
    <x v="4237"/>
    <x v="4678"/>
    <n v="-7.4643160000000002"/>
    <n v="-178.59804500000001"/>
    <n v="-1.5775330000000001"/>
    <n v="-7.456359"/>
    <n v="-178.62794500000001"/>
    <n v="-1.57033"/>
    <n v="3.0940979999999998"/>
    <n v="7.2030000000000002E-3"/>
  </r>
  <r>
    <n v="5067"/>
    <x v="0"/>
    <s v="1-2-7-8"/>
    <s v="1-2-7-8"/>
    <x v="0"/>
    <x v="4997"/>
    <n v="101.739"/>
    <n v="194.01300000000001"/>
    <n v="2.676892"/>
    <n v="0"/>
    <x v="4238"/>
    <x v="169"/>
    <n v="-7.4465479999999999"/>
    <n v="-179.35066"/>
    <n v="-1.568217"/>
    <n v="-7.4562189999999999"/>
    <n v="-179.336456"/>
    <n v="-1.570306"/>
    <n v="1.7183600000000001"/>
    <n v="2.0890000000000001E-3"/>
  </r>
  <r>
    <n v="5068"/>
    <x v="0"/>
    <s v="1-2-7-8"/>
    <s v="1-2-7-8"/>
    <x v="0"/>
    <x v="4998"/>
    <n v="100.541"/>
    <n v="202.40700000000001"/>
    <n v="1.9007240000000001"/>
    <n v="0"/>
    <x v="4239"/>
    <x v="4679"/>
    <n v="-7.4625300000000001"/>
    <n v="-179.85115500000001"/>
    <n v="-1.5695030000000001"/>
    <n v="-7.4559009999999999"/>
    <n v="-179.86064099999999"/>
    <n v="-1.5709040000000001"/>
    <n v="1.157351"/>
    <n v="1.402E-3"/>
  </r>
  <r>
    <n v="5069"/>
    <x v="0"/>
    <s v="1-2-7-8"/>
    <s v="1-2-7-8"/>
    <x v="0"/>
    <x v="4999"/>
    <n v="104.36199999999999"/>
    <n v="219.04599999999999"/>
    <n v="2.6949749999999999"/>
    <n v="0"/>
    <x v="4240"/>
    <x v="4680"/>
    <n v="-7.4247180000000004"/>
    <n v="-180.41041000000001"/>
    <n v="-1.569574"/>
    <n v="-7.4560250000000003"/>
    <n v="-180.378738"/>
    <n v="-1.570306"/>
    <n v="4.4533699999999996"/>
    <n v="7.3200000000000001E-4"/>
  </r>
  <r>
    <n v="5070"/>
    <x v="0"/>
    <s v="1-2-7-8"/>
    <s v="1-2-7-8"/>
    <x v="0"/>
    <x v="5000"/>
    <n v="107.123"/>
    <n v="195.29499999999999"/>
    <n v="2.272103"/>
    <n v="0"/>
    <x v="4241"/>
    <x v="4681"/>
    <n v="-7.4734660000000002"/>
    <n v="-180.8725"/>
    <n v="-1.576338"/>
    <n v="-7.4557370000000001"/>
    <n v="-180.89085399999999"/>
    <n v="-1.5709299999999999"/>
    <n v="2.551793"/>
    <n v="5.4079999999999996E-3"/>
  </r>
  <r>
    <n v="5071"/>
    <x v="0"/>
    <s v="1-2-7-8"/>
    <s v="1-2-7-8"/>
    <x v="0"/>
    <x v="5001"/>
    <n v="102.899"/>
    <n v="262.83699999999999"/>
    <n v="2.6651760000000002"/>
    <n v="0"/>
    <x v="4242"/>
    <x v="4682"/>
    <n v="-7.5018750000000001"/>
    <n v="-181.51722000000001"/>
    <n v="-1.5682290000000001"/>
    <n v="-7.4556129999999996"/>
    <n v="-181.564514"/>
    <n v="-1.5709280000000001"/>
    <n v="6.6158250000000001"/>
    <n v="2.699E-3"/>
  </r>
  <r>
    <n v="5072"/>
    <x v="0"/>
    <s v="1-2-7-8"/>
    <s v="1-2-7-8"/>
    <x v="0"/>
    <x v="5002"/>
    <n v="260.06700000000001"/>
    <n v="300.57"/>
    <n v="2.3261050000000001"/>
    <n v="0"/>
    <x v="4243"/>
    <x v="4683"/>
    <n v="-7.4835219999999998"/>
    <n v="-182.03815700000001"/>
    <n v="-1.570287"/>
    <n v="-7.4557180000000001"/>
    <n v="-182.06538399999999"/>
    <n v="-1.570311"/>
    <n v="3.8915320000000002"/>
    <n v="2.3E-5"/>
  </r>
  <r>
    <n v="5073"/>
    <x v="0"/>
    <s v="1-2-7-8"/>
    <s v="1-2-7-8"/>
    <x v="0"/>
    <x v="5003"/>
    <n v="140.88900000000001"/>
    <n v="212.922"/>
    <n v="1.795283"/>
    <n v="0"/>
    <x v="4244"/>
    <x v="4684"/>
    <n v="-7.4577590000000002"/>
    <n v="-182.568409"/>
    <n v="-1.56918"/>
    <n v="-7.4554340000000003"/>
    <n v="-182.576065"/>
    <n v="-1.5708839999999999"/>
    <n v="0.80010499999999996"/>
    <n v="1.704E-3"/>
  </r>
  <r>
    <n v="5074"/>
    <x v="0"/>
    <s v="1-2-7-8"/>
    <s v="1-2-7-8"/>
    <x v="0"/>
    <x v="5004"/>
    <n v="100.373"/>
    <n v="267.358"/>
    <n v="2.910701"/>
    <n v="0"/>
    <x v="4245"/>
    <x v="4685"/>
    <n v="-7.4718349999999996"/>
    <n v="-183.31044199999999"/>
    <n v="-1.569712"/>
    <n v="-7.4552930000000002"/>
    <n v="-183.29861500000001"/>
    <n v="-1.570843"/>
    <n v="2.0335909999999999"/>
    <n v="1.1299999999999999E-3"/>
  </r>
  <r>
    <n v="5075"/>
    <x v="0"/>
    <s v="1-2-7-8"/>
    <s v="1-2-7-8"/>
    <x v="0"/>
    <x v="5005"/>
    <n v="169.52799999999999"/>
    <n v="277.86599999999999"/>
    <n v="3.6349480000000001"/>
    <n v="0"/>
    <x v="4246"/>
    <x v="4686"/>
    <n v="-7.4438060000000004"/>
    <n v="-183.877095"/>
    <n v="-1.566309"/>
    <n v="-7.4553240000000001"/>
    <n v="-183.883408"/>
    <n v="-1.570362"/>
    <n v="1.3134110000000001"/>
    <n v="4.0540000000000003E-3"/>
  </r>
  <r>
    <n v="5076"/>
    <x v="0"/>
    <s v="1-2-7-8"/>
    <s v="1-2-7-8"/>
    <x v="0"/>
    <x v="5006"/>
    <n v="166.95"/>
    <n v="381.52699999999999"/>
    <n v="2.126833"/>
    <n v="0"/>
    <x v="4247"/>
    <x v="4687"/>
    <n v="-7.5106929999999998"/>
    <n v="-184.46255099999999"/>
    <n v="-1.5728599999999999"/>
    <n v="-7.45505"/>
    <n v="-184.509964"/>
    <n v="-1.570808"/>
    <n v="7.3103660000000001"/>
    <n v="2.052E-3"/>
  </r>
  <r>
    <n v="5077"/>
    <x v="0"/>
    <s v="1-2-7-8"/>
    <s v="1-2-7-8"/>
    <x v="0"/>
    <x v="5007"/>
    <n v="116.73"/>
    <n v="267.72300000000001"/>
    <n v="3.8153009999999998"/>
    <n v="0"/>
    <x v="4248"/>
    <x v="4688"/>
    <n v="-7.433071"/>
    <n v="-185.21676500000001"/>
    <n v="-1.574063"/>
    <n v="-7.4549979999999998"/>
    <n v="-185.18005400000001"/>
    <n v="-1.5703480000000001"/>
    <n v="4.2760769999999999"/>
    <n v="3.715E-3"/>
  </r>
  <r>
    <n v="5078"/>
    <x v="0"/>
    <s v="1-2-7-8"/>
    <s v="1-2-7-8"/>
    <x v="0"/>
    <x v="5008"/>
    <n v="140.66900000000001"/>
    <n v="281.58100000000002"/>
    <n v="2.2280820000000001"/>
    <n v="0"/>
    <x v="4249"/>
    <x v="4689"/>
    <n v="-7.431235"/>
    <n v="-185.91579999999999"/>
    <n v="-1.5704769999999999"/>
    <n v="-7.4546559999999999"/>
    <n v="-185.89392100000001"/>
    <n v="-1.570727"/>
    <n v="3.205076"/>
    <n v="2.5000000000000001E-4"/>
  </r>
  <r>
    <n v="5079"/>
    <x v="0"/>
    <s v="1-2-7-8"/>
    <s v="1-2-7-8"/>
    <x v="0"/>
    <x v="5009"/>
    <n v="129.41200000000001"/>
    <n v="257.03899999999999"/>
    <n v="2.7294770000000002"/>
    <n v="0"/>
    <x v="4250"/>
    <x v="4690"/>
    <n v="-7.4036879999999998"/>
    <n v="-186.69067000000001"/>
    <n v="-1.569032"/>
    <n v="-7.4546640000000002"/>
    <n v="-186.64056400000001"/>
    <n v="-1.5703469999999999"/>
    <n v="7.1478440000000001"/>
    <n v="1.315E-3"/>
  </r>
  <r>
    <n v="5080"/>
    <x v="0"/>
    <s v="1-2-7-8"/>
    <s v="1-2-7-8"/>
    <x v="0"/>
    <x v="5010"/>
    <n v="153.678"/>
    <n v="299.73500000000001"/>
    <n v="3.6248860000000001"/>
    <n v="0"/>
    <x v="4251"/>
    <x v="4691"/>
    <n v="-7.474278"/>
    <n v="-187.62411599999999"/>
    <n v="-1.5724309999999999"/>
    <n v="-7.4544059999999996"/>
    <n v="-187.64308199999999"/>
    <n v="-1.5702910000000001"/>
    <n v="2.7470189999999999"/>
    <n v="2.14E-3"/>
  </r>
  <r>
    <n v="5081"/>
    <x v="0"/>
    <s v="1-2-7-8"/>
    <s v="1-2-7-8"/>
    <x v="0"/>
    <x v="5011"/>
    <n v="147.36500000000001"/>
    <n v="321.31799999999998"/>
    <n v="2.943406"/>
    <n v="0"/>
    <x v="4252"/>
    <x v="59"/>
    <n v="-7.3994470000000003"/>
    <n v="-188.40288699999999"/>
    <n v="-1.5719590000000001"/>
    <n v="-7.4540420000000003"/>
    <n v="-188.38093599999999"/>
    <n v="-1.570762"/>
    <n v="5.8842499999999998"/>
    <n v="1.1969999999999999E-3"/>
  </r>
  <r>
    <n v="5082"/>
    <x v="0"/>
    <s v="1-2-7-8"/>
    <s v="1-2-7-8"/>
    <x v="0"/>
    <x v="5012"/>
    <n v="176.65700000000001"/>
    <n v="403.52800000000002"/>
    <n v="3.2067700000000001"/>
    <n v="0"/>
    <x v="4253"/>
    <x v="4692"/>
    <n v="-7.4225139999999996"/>
    <n v="-189.08167900000001"/>
    <n v="-1.5722560000000001"/>
    <n v="-7.4540319999999998"/>
    <n v="-189.103882"/>
    <n v="-1.570281"/>
    <n v="3.8553199999999999"/>
    <n v="1.9740000000000001E-3"/>
  </r>
  <r>
    <n v="5083"/>
    <x v="0"/>
    <s v="1-2-7-8"/>
    <s v="1-2-7-8"/>
    <x v="0"/>
    <x v="5013"/>
    <n v="183.63399999999999"/>
    <n v="338.69"/>
    <n v="5.0140349999999998"/>
    <n v="0"/>
    <x v="4254"/>
    <x v="4693"/>
    <n v="-7.4206649999999996"/>
    <n v="-190.06596400000001"/>
    <n v="-1.5680400000000001"/>
    <n v="-7.4538130000000002"/>
    <n v="-190.05628999999999"/>
    <n v="-1.570309"/>
    <n v="3.453049"/>
    <n v="2.2690000000000002E-3"/>
  </r>
  <r>
    <n v="5084"/>
    <x v="0"/>
    <s v="1-2-7-8"/>
    <s v="1-2-7-8"/>
    <x v="0"/>
    <x v="5014"/>
    <n v="106.928"/>
    <n v="207.53399999999999"/>
    <n v="3.1868099999999999"/>
    <n v="0"/>
    <x v="4255"/>
    <x v="4694"/>
    <n v="-7.4721450000000003"/>
    <n v="-190.75158999999999"/>
    <n v="-1.5699209999999999"/>
    <n v="-7.4534390000000004"/>
    <n v="-190.77330000000001"/>
    <n v="-1.570765"/>
    <n v="2.8657539999999999"/>
    <n v="8.4400000000000002E-4"/>
  </r>
  <r>
    <n v="5085"/>
    <x v="0"/>
    <s v="1-2-7-8"/>
    <s v="1-2-7-8"/>
    <x v="0"/>
    <x v="5015"/>
    <n v="98.046999999999997"/>
    <n v="178.59399999999999"/>
    <n v="2.8319549999999998"/>
    <n v="0"/>
    <x v="4256"/>
    <x v="3949"/>
    <n v="-7.4275409999999997"/>
    <n v="-191.526005"/>
    <n v="-1.570533"/>
    <n v="-7.453392"/>
    <n v="-191.49771100000001"/>
    <n v="-1.5702719999999999"/>
    <n v="3.8324940000000001"/>
    <n v="2.61E-4"/>
  </r>
  <r>
    <n v="5086"/>
    <x v="0"/>
    <s v="1-2-7-8"/>
    <s v="1-2-7-8"/>
    <x v="0"/>
    <x v="5016"/>
    <n v="179.97399999999999"/>
    <n v="241.35499999999999"/>
    <n v="3.6320459999999999"/>
    <n v="0"/>
    <x v="4257"/>
    <x v="4695"/>
    <n v="-7.3948"/>
    <n v="-192.30809099999999"/>
    <n v="-1.5677840000000001"/>
    <n v="-7.4530719999999997"/>
    <n v="-192.227859"/>
    <n v="-1.570791"/>
    <n v="9.9160039999999992"/>
    <n v="3.006E-3"/>
  </r>
  <r>
    <n v="5087"/>
    <x v="0"/>
    <s v="1-2-7-8"/>
    <s v="1-2-7-8"/>
    <x v="0"/>
    <x v="5017"/>
    <n v="123.646"/>
    <n v="330.62900000000002"/>
    <n v="3.570811"/>
    <n v="0"/>
    <x v="4258"/>
    <x v="2806"/>
    <n v="-7.4252710000000004"/>
    <n v="-193.21579700000001"/>
    <n v="-1.5702130000000001"/>
    <n v="-7.4528790000000003"/>
    <n v="-193.20259100000001"/>
    <n v="-1.5708299999999999"/>
    <n v="3.0604360000000002"/>
    <n v="6.1700000000000004E-4"/>
  </r>
  <r>
    <n v="5088"/>
    <x v="0"/>
    <s v="1-2-7-8"/>
    <s v="1-2-7-8"/>
    <x v="0"/>
    <x v="5018"/>
    <n v="104.42700000000001"/>
    <n v="271.37400000000002"/>
    <n v="2.9340079999999999"/>
    <n v="0"/>
    <x v="4259"/>
    <x v="4696"/>
    <n v="-7.4684090000000003"/>
    <n v="-193.967941"/>
    <n v="-1.5646869999999999"/>
    <n v="-7.4529059999999996"/>
    <n v="-193.93042"/>
    <n v="-1.570352"/>
    <n v="4.0597450000000004"/>
    <n v="5.6649999999999999E-3"/>
  </r>
  <r>
    <n v="5089"/>
    <x v="3"/>
    <s v="1-2-8"/>
    <s v="1-2-8"/>
    <x v="0"/>
    <x v="5019"/>
    <n v="84.935000000000002"/>
    <n v="235.14500000000001"/>
    <n v="1.8717429999999999"/>
    <n v="0"/>
    <x v="4260"/>
    <x v="792"/>
    <n v="-7.5019119999999999"/>
    <n v="-194.635683"/>
    <n v="-1.5731390000000001"/>
    <n v="-7.4525680000000003"/>
    <n v="-194.65516700000001"/>
    <n v="-1.570821"/>
    <n v="5.3051300000000001"/>
    <n v="2.3180000000000002E-3"/>
  </r>
  <r>
    <n v="5090"/>
    <x v="3"/>
    <s v="1-2-8"/>
    <s v="1-2-8"/>
    <x v="0"/>
    <x v="5020"/>
    <n v="80.08"/>
    <n v="268.40699999999998"/>
    <n v="2.0732189999999999"/>
    <n v="0"/>
    <x v="4261"/>
    <x v="4697"/>
    <n v="-7.5054470000000002"/>
    <n v="-195.338211"/>
    <n v="-1.569399"/>
    <n v="-7.4525410000000001"/>
    <n v="-195.37844799999999"/>
    <n v="-1.570298"/>
    <n v="6.6469360000000002"/>
    <n v="8.9899999999999995E-4"/>
  </r>
  <r>
    <n v="5091"/>
    <x v="3"/>
    <s v="1-2-8"/>
    <s v="1-2-8"/>
    <x v="0"/>
    <x v="5021"/>
    <n v="90.950999999999993"/>
    <n v="279.04399999999998"/>
    <n v="2.3838599999999999"/>
    <n v="0"/>
    <x v="4262"/>
    <x v="2412"/>
    <n v="-7.5530970000000002"/>
    <n v="-196.10112000000001"/>
    <n v="-1.565777"/>
    <n v="-7.4521620000000004"/>
    <n v="-196.10221899999999"/>
    <n v="-1.5707599999999999"/>
    <n v="10.094124000000001"/>
    <n v="4.9829999999999996E-3"/>
  </r>
  <r>
    <n v="5092"/>
    <x v="3"/>
    <s v="1-2-8"/>
    <s v="1-2-8"/>
    <x v="0"/>
    <x v="5022"/>
    <n v="96.290999999999997"/>
    <n v="248.95699999999999"/>
    <n v="3.5181390000000001"/>
    <n v="0"/>
    <x v="4263"/>
    <x v="4698"/>
    <n v="-7.3538569999999996"/>
    <n v="-197.108115"/>
    <n v="-1.577267"/>
    <n v="-7.451886"/>
    <n v="-197.06961100000001"/>
    <n v="-1.5707530000000001"/>
    <n v="10.53196"/>
    <n v="6.515E-3"/>
  </r>
  <r>
    <n v="5093"/>
    <x v="3"/>
    <s v="1-2-8"/>
    <s v="1-2-8"/>
    <x v="0"/>
    <x v="5023"/>
    <n v="94.86"/>
    <n v="220.11099999999999"/>
    <n v="2.1308120000000002"/>
    <n v="0"/>
    <x v="4264"/>
    <x v="4699"/>
    <n v="-7.5129400000000004"/>
    <n v="-197.74708200000001"/>
    <n v="-1.567461"/>
    <n v="-7.4518000000000004"/>
    <n v="-197.79646299999999"/>
    <n v="-1.5702320000000001"/>
    <n v="7.8591879999999996"/>
    <n v="2.771E-3"/>
  </r>
  <r>
    <n v="5094"/>
    <x v="3"/>
    <s v="1-2-8"/>
    <s v="1-2-8"/>
    <x v="0"/>
    <x v="5024"/>
    <n v="93.622"/>
    <n v="233.81299999999999"/>
    <n v="2.386511"/>
    <n v="0"/>
    <x v="4265"/>
    <x v="4700"/>
    <n v="-7.4067100000000003"/>
    <n v="-198.56863799999999"/>
    <n v="-1.5710649999999999"/>
    <n v="-7.4513990000000003"/>
    <n v="-198.523438"/>
    <n v="-1.5707150000000001"/>
    <n v="6.3562060000000002"/>
    <n v="3.5E-4"/>
  </r>
  <r>
    <n v="5095"/>
    <x v="3"/>
    <s v="1-2-8"/>
    <s v="1-2-8"/>
    <x v="0"/>
    <x v="5025"/>
    <n v="114.801"/>
    <n v="289.56099999999998"/>
    <n v="2.6839780000000002"/>
    <n v="0"/>
    <x v="4266"/>
    <x v="3226"/>
    <n v="-7.3094700000000001"/>
    <n v="-199.322284"/>
    <n v="-1.578735"/>
    <n v="-7.4513280000000002"/>
    <n v="-199.24980199999999"/>
    <n v="-1.5702229999999999"/>
    <n v="15.930213"/>
    <n v="8.5120000000000005E-3"/>
  </r>
  <r>
    <n v="5096"/>
    <x v="3"/>
    <s v="1-2-8"/>
    <s v="1-2-8"/>
    <x v="0"/>
    <x v="5026"/>
    <n v="139.76599999999999"/>
    <n v="248.63900000000001"/>
    <n v="2.5546700000000002"/>
    <n v="0"/>
    <x v="4267"/>
    <x v="4701"/>
    <n v="-7.5226639999999998"/>
    <n v="-200.18318199999999"/>
    <n v="-1.5646720000000001"/>
    <n v="-7.4510449999999997"/>
    <n v="-200.217285"/>
    <n v="-1.570241"/>
    <n v="7.932423"/>
    <n v="5.5690000000000002E-3"/>
  </r>
  <r>
    <n v="5097"/>
    <x v="3"/>
    <s v="1-2-8"/>
    <s v="1-2-8"/>
    <x v="0"/>
    <x v="1867"/>
    <n v="81.271000000000001"/>
    <n v="262.50099999999998"/>
    <n v="2.47559"/>
    <n v="0"/>
    <x v="4268"/>
    <x v="4702"/>
    <n v="-7.4484700000000004"/>
    <n v="-200.938097"/>
    <n v="-1.5715889999999999"/>
    <n v="-7.4506350000000001"/>
    <n v="-200.94255100000001"/>
    <n v="-1.570716"/>
    <n v="0.49525599999999997"/>
    <n v="8.7299999999999997E-4"/>
  </r>
  <r>
    <n v="5098"/>
    <x v="3"/>
    <s v="1-2-8"/>
    <s v="1-2-8"/>
    <x v="0"/>
    <x v="5027"/>
    <n v="132.81"/>
    <n v="869.471"/>
    <n v="1.8809629999999999"/>
    <n v="0"/>
    <x v="4269"/>
    <x v="1309"/>
    <n v="-7.4189550000000004"/>
    <n v="-201.686249"/>
    <n v="-1.5711619999999999"/>
    <n v="-7.4505920000000003"/>
    <n v="-201.66802999999999"/>
    <n v="-1.570249"/>
    <n v="3.6508539999999998"/>
    <n v="9.1299999999999997E-4"/>
  </r>
  <r>
    <n v="5099"/>
    <x v="3"/>
    <s v="1-2-8"/>
    <s v="1-2-8"/>
    <x v="0"/>
    <x v="5028"/>
    <n v="81.45"/>
    <n v="266.07"/>
    <n v="2.5596130000000001"/>
    <n v="0"/>
    <x v="4270"/>
    <x v="4703"/>
    <n v="-7.432175"/>
    <n v="-202.66444999999999"/>
    <n v="-1.569437"/>
    <n v="-7.4503409999999999"/>
    <n v="-202.635773"/>
    <n v="-1.570284"/>
    <n v="3.3947050000000001"/>
    <n v="8.4699999999999999E-4"/>
  </r>
  <r>
    <n v="5100"/>
    <x v="3"/>
    <s v="1-2-8"/>
    <s v="1-2-8"/>
    <x v="0"/>
    <x v="5029"/>
    <n v="121.398"/>
    <n v="332.97399999999999"/>
    <n v="2.1731210000000001"/>
    <n v="0"/>
    <x v="4271"/>
    <x v="2459"/>
    <n v="-7.4894930000000004"/>
    <n v="-203.33177599999999"/>
    <n v="-1.56935"/>
    <n v="-7.4500489999999999"/>
    <n v="-203.36184700000001"/>
    <n v="-1.5708310000000001"/>
    <n v="4.9599390000000003"/>
    <n v="1.4809999999999999E-3"/>
  </r>
  <r>
    <n v="5101"/>
    <x v="3"/>
    <s v="1-2-8"/>
    <s v="1-2-8"/>
    <x v="0"/>
    <x v="5030"/>
    <n v="142.738"/>
    <n v="301.06200000000001"/>
    <n v="2.2559650000000002"/>
    <n v="0"/>
    <x v="4272"/>
    <x v="4704"/>
    <n v="-7.436693"/>
    <n v="-204.090709"/>
    <n v="-1.5699270000000001"/>
    <n v="-7.4500890000000002"/>
    <n v="-204.087906"/>
    <n v="-1.570368"/>
    <n v="1.368644"/>
    <n v="4.4099999999999999E-4"/>
  </r>
  <r>
    <n v="5102"/>
    <x v="3"/>
    <s v="1-2-8"/>
    <s v="1-2-8"/>
    <x v="0"/>
    <x v="5031"/>
    <n v="90.228999999999999"/>
    <n v="280.238"/>
    <n v="2.1397040000000001"/>
    <n v="0"/>
    <x v="700"/>
    <x v="3252"/>
    <n v="-7.4709770000000004"/>
    <n v="-204.79522900000001"/>
    <n v="-1.574344"/>
    <n v="-7.4497939999999998"/>
    <n v="-204.813828"/>
    <n v="-1.570864"/>
    <n v="2.8188719999999998"/>
    <n v="3.4810000000000002E-3"/>
  </r>
  <r>
    <n v="5103"/>
    <x v="3"/>
    <s v="1-2-8"/>
    <s v="1-2-8"/>
    <x v="0"/>
    <x v="5032"/>
    <n v="94.138999999999996"/>
    <n v="237.875"/>
    <n v="2.241044"/>
    <n v="0"/>
    <x v="4273"/>
    <x v="1689"/>
    <n v="-7.4294669999999998"/>
    <n v="-205.55686299999999"/>
    <n v="-1.5723609999999999"/>
    <n v="-7.4498300000000004"/>
    <n v="-205.539627"/>
    <n v="-1.570373"/>
    <n v="2.667815"/>
    <n v="1.9870000000000001E-3"/>
  </r>
  <r>
    <n v="5104"/>
    <x v="3"/>
    <s v="1-2-8"/>
    <s v="1-2-8"/>
    <x v="0"/>
    <x v="5033"/>
    <n v="98.876000000000005"/>
    <n v="188.84700000000001"/>
    <n v="2.7727620000000002"/>
    <n v="0"/>
    <x v="4274"/>
    <x v="4705"/>
    <n v="-7.4314580000000001"/>
    <n v="-206.49015299999999"/>
    <n v="-1.5682750000000001"/>
    <n v="-7.4496570000000002"/>
    <n v="-206.50727800000001"/>
    <n v="-1.570373"/>
    <n v="2.499031"/>
    <n v="2.098E-3"/>
  </r>
  <r>
    <n v="5105"/>
    <x v="3"/>
    <s v="1-2-8"/>
    <s v="1-2-8"/>
    <x v="0"/>
    <x v="5034"/>
    <n v="129.71"/>
    <n v="302.06"/>
    <n v="2.2472780000000001"/>
    <n v="0"/>
    <x v="4275"/>
    <x v="4706"/>
    <n v="-7.4311129999999999"/>
    <n v="-207.253232"/>
    <n v="-1.571971"/>
    <n v="-7.449363"/>
    <n v="-207.23307800000001"/>
    <n v="-1.5708629999999999"/>
    <n v="2.71888"/>
    <n v="1.108E-3"/>
  </r>
  <r>
    <n v="5106"/>
    <x v="3"/>
    <s v="1-2-8"/>
    <s v="1-2-8"/>
    <x v="0"/>
    <x v="5035"/>
    <n v="87.251000000000005"/>
    <n v="226.95699999999999"/>
    <n v="2.1926619999999999"/>
    <n v="0"/>
    <x v="4276"/>
    <x v="2811"/>
    <n v="-7.4739139999999997"/>
    <n v="-207.93778499999999"/>
    <n v="-1.5731390000000001"/>
    <n v="-7.4493989999999997"/>
    <n v="-207.958878"/>
    <n v="-1.570373"/>
    <n v="3.233994"/>
    <n v="2.7659999999999998E-3"/>
  </r>
  <r>
    <n v="5107"/>
    <x v="3"/>
    <s v="1-2-8"/>
    <s v="1-2-8"/>
    <x v="0"/>
    <x v="5036"/>
    <n v="119.744"/>
    <n v="279.65899999999999"/>
    <n v="2.2697069999999999"/>
    <n v="0"/>
    <x v="3151"/>
    <x v="1008"/>
    <n v="-7.4127470000000004"/>
    <n v="-208.71187699999999"/>
    <n v="-1.567204"/>
    <n v="-7.4491059999999996"/>
    <n v="-208.68467699999999"/>
    <n v="-1.570862"/>
    <n v="4.5406589999999998"/>
    <n v="3.6579999999999998E-3"/>
  </r>
  <r>
    <n v="5108"/>
    <x v="3"/>
    <s v="1-2-8"/>
    <s v="1-2-8"/>
    <x v="0"/>
    <x v="5037"/>
    <n v="86.99"/>
    <n v="217.58099999999999"/>
    <n v="2.600822"/>
    <n v="0"/>
    <x v="4277"/>
    <x v="994"/>
    <n v="-7.420776"/>
    <n v="-209.68101100000001"/>
    <n v="-1.5705519999999999"/>
    <n v="-7.4488830000000004"/>
    <n v="-209.65242000000001"/>
    <n v="-1.5708279999999999"/>
    <n v="4.009315"/>
    <n v="2.7500000000000002E-4"/>
  </r>
  <r>
    <n v="5109"/>
    <x v="3"/>
    <s v="1-2-8"/>
    <s v="1-2-8"/>
    <x v="0"/>
    <x v="5038"/>
    <n v="117.43899999999999"/>
    <n v="202.821"/>
    <n v="1.911267"/>
    <n v="0"/>
    <x v="565"/>
    <x v="209"/>
    <n v="-7.4508590000000003"/>
    <n v="-210.36734100000001"/>
    <n v="-1.5747530000000001"/>
    <n v="-7.4488899999999996"/>
    <n v="-210.37822"/>
    <n v="-1.5703339999999999"/>
    <n v="1.105518"/>
    <n v="4.4190000000000002E-3"/>
  </r>
  <r>
    <n v="5110"/>
    <x v="0"/>
    <s v="1-2-8-9"/>
    <s v="1-2-8-9"/>
    <x v="0"/>
    <x v="5039"/>
    <n v="120.82899999999999"/>
    <n v="234.67400000000001"/>
    <n v="4.2980919999999996"/>
    <n v="0"/>
    <x v="4278"/>
    <x v="546"/>
    <n v="-7.4581869999999997"/>
    <n v="-211.09772599999999"/>
    <n v="-1.5715600000000001"/>
    <n v="-7.4485650000000003"/>
    <n v="-211.10401899999999"/>
    <n v="-1.5708230000000001"/>
    <n v="1.1496710000000001"/>
    <n v="7.3700000000000002E-4"/>
  </r>
  <r>
    <n v="5111"/>
    <x v="0"/>
    <s v="1-2-8-9"/>
    <s v="1-2-8-9"/>
    <x v="0"/>
    <x v="5040"/>
    <n v="178.66"/>
    <n v="376.35399999999998"/>
    <n v="3.6133229999999998"/>
    <n v="0"/>
    <x v="1005"/>
    <x v="2154"/>
    <n v="-7.3858689999999996"/>
    <n v="-211.82218800000001"/>
    <n v="-1.5681620000000001"/>
    <n v="-7.4485720000000004"/>
    <n v="-211.82981899999999"/>
    <n v="-1.5703320000000001"/>
    <n v="6.3165509999999996"/>
    <n v="2.1700000000000001E-3"/>
  </r>
  <r>
    <n v="5112"/>
    <x v="0"/>
    <s v="1-2-8-9"/>
    <s v="1-2-8-9"/>
    <x v="0"/>
    <x v="5041"/>
    <n v="150.54599999999999"/>
    <n v="306.56400000000002"/>
    <n v="3.2806340000000001"/>
    <n v="0"/>
    <x v="1551"/>
    <x v="452"/>
    <n v="-7.434361"/>
    <n v="-212.565079"/>
    <n v="-1.574281"/>
    <n v="-7.4482619999999997"/>
    <n v="-212.55561800000001"/>
    <n v="-1.570829"/>
    <n v="1.681505"/>
    <n v="3.4520000000000002E-3"/>
  </r>
  <r>
    <n v="5113"/>
    <x v="0"/>
    <s v="1-2-8-9"/>
    <s v="1-2-8-9"/>
    <x v="0"/>
    <x v="4451"/>
    <n v="96.614999999999995"/>
    <n v="200.583"/>
    <n v="3.560403"/>
    <n v="0"/>
    <x v="1815"/>
    <x v="4707"/>
    <n v="-7.4520749999999998"/>
    <n v="-213.51249100000001"/>
    <n v="-1.572616"/>
    <n v="-7.448105"/>
    <n v="-213.52336099999999"/>
    <n v="-1.5708660000000001"/>
    <n v="1.1572789999999999"/>
    <n v="1.7489999999999999E-3"/>
  </r>
  <r>
    <n v="5114"/>
    <x v="0"/>
    <s v="1-2-8-9"/>
    <s v="1-2-8-9"/>
    <x v="0"/>
    <x v="5042"/>
    <n v="156.84200000000001"/>
    <n v="333.13900000000001"/>
    <n v="3.218858"/>
    <n v="0"/>
    <x v="3825"/>
    <x v="2841"/>
    <n v="-7.4750930000000002"/>
    <n v="-214.25676799999999"/>
    <n v="-1.5694459999999999"/>
    <n v="-7.4481089999999996"/>
    <n v="-214.24916099999999"/>
    <n v="-1.570352"/>
    <n v="2.8035589999999999"/>
    <n v="9.0600000000000001E-4"/>
  </r>
  <r>
    <n v="5115"/>
    <x v="0"/>
    <s v="1-2-8-9"/>
    <s v="1-2-8-9"/>
    <x v="0"/>
    <x v="5043"/>
    <n v="182.86"/>
    <n v="329.75200000000001"/>
    <n v="3.0189080000000001"/>
    <n v="0"/>
    <x v="137"/>
    <x v="4708"/>
    <n v="-7.4360939999999998"/>
    <n v="-214.953453"/>
    <n v="-1.5718810000000001"/>
    <n v="-7.4477960000000003"/>
    <n v="-214.97496000000001"/>
    <n v="-1.570838"/>
    <n v="2.4484590000000002"/>
    <n v="1.0430000000000001E-3"/>
  </r>
  <r>
    <n v="5116"/>
    <x v="0"/>
    <s v="1-2-8-9"/>
    <s v="1-2-8-9"/>
    <x v="0"/>
    <x v="5044"/>
    <n v="170.559"/>
    <n v="225.79"/>
    <n v="3.8004009999999999"/>
    <n v="0"/>
    <x v="552"/>
    <x v="1009"/>
    <n v="-7.4426220000000001"/>
    <n v="-215.947419"/>
    <n v="-1.5708040000000001"/>
    <n v="-7.4475990000000003"/>
    <n v="-215.942688"/>
    <n v="-1.5708359999999999"/>
    <n v="0.686693"/>
    <n v="3.1999999999999999E-5"/>
  </r>
  <r>
    <n v="5117"/>
    <x v="0"/>
    <s v="1-2-8-9"/>
    <s v="1-2-8-9"/>
    <x v="0"/>
    <x v="5045"/>
    <n v="190.02199999999999"/>
    <n v="222.708"/>
    <n v="3.5908869999999999"/>
    <n v="0"/>
    <x v="1010"/>
    <x v="4705"/>
    <n v="-7.3915740000000003"/>
    <n v="-216.661652"/>
    <n v="-1.563437"/>
    <n v="-7.447616"/>
    <n v="-216.668488"/>
    <n v="-1.570346"/>
    <n v="5.6456879999999998"/>
    <n v="6.9090000000000002E-3"/>
  </r>
  <r>
    <n v="5118"/>
    <x v="0"/>
    <s v="1-2-8-9"/>
    <s v="1-2-8-9"/>
    <x v="0"/>
    <x v="5046"/>
    <n v="172.73699999999999"/>
    <n v="306.56799999999998"/>
    <n v="3.7632569999999999"/>
    <n v="0"/>
    <x v="4279"/>
    <x v="1700"/>
    <n v="-7.4643280000000001"/>
    <n v="-217.39355900000001"/>
    <n v="-1.5727519999999999"/>
    <n v="-7.4473029999999998"/>
    <n v="-217.39428699999999"/>
    <n v="-1.570835"/>
    <n v="1.704021"/>
    <n v="1.916E-3"/>
  </r>
  <r>
    <n v="5119"/>
    <x v="3"/>
    <s v="2-8-9"/>
    <s v="2-8-9"/>
    <x v="0"/>
    <x v="5047"/>
    <n v="112.43"/>
    <n v="241.49"/>
    <n v="2.0790410000000001"/>
    <n v="0"/>
    <x v="4280"/>
    <x v="547"/>
    <n v="-7.4508929999999998"/>
    <n v="-218.10552999999999"/>
    <n v="-1.571099"/>
    <n v="-7.4473200000000004"/>
    <n v="-218.12008700000001"/>
    <n v="-1.5703450000000001"/>
    <n v="1.4988840000000001"/>
    <n v="7.54E-4"/>
  </r>
  <r>
    <n v="5120"/>
    <x v="3"/>
    <s v="2-8-9"/>
    <s v="2-8-9"/>
    <x v="0"/>
    <x v="5048"/>
    <n v="83.679000000000002"/>
    <n v="200.19900000000001"/>
    <n v="2.7842899999999999"/>
    <n v="0"/>
    <x v="802"/>
    <x v="270"/>
    <n v="-7.4700899999999999"/>
    <n v="-219.069817"/>
    <n v="-1.570816"/>
    <n v="-7.4471049999999996"/>
    <n v="-219.08783"/>
    <n v="-1.5703290000000001"/>
    <n v="2.9201410000000001"/>
    <n v="4.86E-4"/>
  </r>
  <r>
    <n v="5121"/>
    <x v="3"/>
    <s v="2-8-9"/>
    <s v="2-8-9"/>
    <x v="0"/>
    <x v="5049"/>
    <n v="92.846999999999994"/>
    <n v="242.845"/>
    <n v="2.1586639999999999"/>
    <n v="0"/>
    <x v="712"/>
    <x v="4709"/>
    <n v="-7.4341369999999998"/>
    <n v="-219.87207599999999"/>
    <n v="-1.576144"/>
    <n v="-7.4467429999999997"/>
    <n v="-219.81362899999999"/>
    <n v="-1.570789"/>
    <n v="5.9790570000000001"/>
    <n v="5.3559999999999997E-3"/>
  </r>
  <r>
    <n v="5122"/>
    <x v="3"/>
    <s v="2-8-9"/>
    <s v="2-8-9"/>
    <x v="0"/>
    <x v="5050"/>
    <n v="148.929"/>
    <n v="256.36599999999999"/>
    <n v="1.7490129999999999"/>
    <n v="0"/>
    <x v="549"/>
    <x v="4710"/>
    <n v="-7.5747819999999999"/>
    <n v="-220.51207500000001"/>
    <n v="-1.58019"/>
    <n v="-7.4467650000000001"/>
    <n v="-220.53942900000001"/>
    <n v="-1.57033"/>
    <n v="13.090642000000001"/>
    <n v="9.8600000000000007E-3"/>
  </r>
  <r>
    <n v="5123"/>
    <x v="3"/>
    <s v="2-8-9"/>
    <s v="2-8-9"/>
    <x v="0"/>
    <x v="5051"/>
    <n v="147.61199999999999"/>
    <n v="225.958"/>
    <n v="2.236672"/>
    <n v="0"/>
    <x v="720"/>
    <x v="4711"/>
    <n v="-7.4542310000000001"/>
    <n v="-221.25663800000001"/>
    <n v="-1.569215"/>
    <n v="-7.446491"/>
    <n v="-221.26522800000001"/>
    <n v="-1.570862"/>
    <n v="1.156296"/>
    <n v="1.6459999999999999E-3"/>
  </r>
  <r>
    <n v="5124"/>
    <x v="3"/>
    <s v="2-8-9"/>
    <s v="2-8-9"/>
    <x v="0"/>
    <x v="5052"/>
    <n v="141.51900000000001"/>
    <n v="325.322"/>
    <n v="2.450761"/>
    <n v="0"/>
    <x v="1016"/>
    <x v="145"/>
    <n v="-7.4091529999999999"/>
    <n v="-221.96533199999999"/>
    <n v="-1.573976"/>
    <n v="-7.4465159999999999"/>
    <n v="-221.991028"/>
    <n v="-1.5703640000000001"/>
    <n v="4.5345240000000002"/>
    <n v="3.6120000000000002E-3"/>
  </r>
  <r>
    <n v="5125"/>
    <x v="3"/>
    <s v="2-8-9"/>
    <s v="2-8-9"/>
    <x v="0"/>
    <x v="5053"/>
    <n v="88.843999999999994"/>
    <n v="209.404"/>
    <n v="2.8577900000000001"/>
    <n v="0"/>
    <x v="1016"/>
    <x v="2838"/>
    <n v="-7.4797390000000004"/>
    <n v="-222.92886999999999"/>
    <n v="-1.571008"/>
    <n v="-7.4462910000000004"/>
    <n v="-222.95877100000001"/>
    <n v="-1.5703290000000001"/>
    <n v="4.4863499999999998"/>
    <n v="6.78E-4"/>
  </r>
  <r>
    <n v="5126"/>
    <x v="3"/>
    <s v="2-8-9"/>
    <s v="2-8-9"/>
    <x v="0"/>
    <x v="5054"/>
    <n v="109.298"/>
    <n v="262.625"/>
    <n v="2.0867040000000001"/>
    <n v="0"/>
    <x v="558"/>
    <x v="4712"/>
    <n v="-7.5033450000000004"/>
    <n v="-223.65137200000001"/>
    <n v="-1.5769629999999999"/>
    <n v="-7.4459999999999997"/>
    <n v="-223.68457000000001"/>
    <n v="-1.5708420000000001"/>
    <n v="6.626188"/>
    <n v="6.1209999999999997E-3"/>
  </r>
  <r>
    <n v="5127"/>
    <x v="3"/>
    <s v="2-8-9"/>
    <s v="2-8-9"/>
    <x v="0"/>
    <x v="5055"/>
    <n v="106.559"/>
    <n v="305.99599999999998"/>
    <n v="1.676566"/>
    <n v="0"/>
    <x v="555"/>
    <x v="2166"/>
    <n v="-7.59091"/>
    <n v="-224.29808299999999"/>
    <n v="-1.5729059999999999"/>
    <n v="-7.4460240000000004"/>
    <n v="-224.41037"/>
    <n v="-1.5703560000000001"/>
    <n v="18.330380999999999"/>
    <n v="2.5500000000000002E-3"/>
  </r>
  <r>
    <n v="5128"/>
    <x v="3"/>
    <s v="2-8-9"/>
    <s v="2-8-9"/>
    <x v="0"/>
    <x v="5056"/>
    <n v="87.468999999999994"/>
    <n v="251.02199999999999"/>
    <n v="2.9892409999999998"/>
    <n v="0"/>
    <x v="147"/>
    <x v="990"/>
    <n v="-7.4496310000000001"/>
    <n v="-225.372512"/>
    <n v="-1.5688390000000001"/>
    <n v="-7.4458359999999999"/>
    <n v="-225.37809799999999"/>
    <n v="-1.570357"/>
    <n v="0.67527000000000004"/>
    <n v="1.518E-3"/>
  </r>
  <r>
    <n v="5129"/>
    <x v="3"/>
    <s v="2-8-9"/>
    <s v="2-8-9"/>
    <x v="0"/>
    <x v="1874"/>
    <n v="138.72800000000001"/>
    <n v="319.69799999999998"/>
    <n v="1.97986"/>
    <n v="0"/>
    <x v="560"/>
    <x v="4713"/>
    <n v="-7.5294879999999997"/>
    <n v="-226.06197900000001"/>
    <n v="-1.5791759999999999"/>
    <n v="-7.445487"/>
    <n v="-226.10389699999999"/>
    <n v="-1.5708089999999999"/>
    <n v="9.3879750000000008"/>
    <n v="8.3669999999999994E-3"/>
  </r>
  <r>
    <n v="5130"/>
    <x v="3"/>
    <s v="2-8-9"/>
    <s v="2-8-9"/>
    <x v="0"/>
    <x v="5057"/>
    <n v="84.531999999999996"/>
    <n v="285.01400000000001"/>
    <n v="2.195424"/>
    <n v="0"/>
    <x v="1016"/>
    <x v="1264"/>
    <n v="-7.4767000000000001"/>
    <n v="-226.800758"/>
    <n v="-1.570889"/>
    <n v="-7.4455140000000002"/>
    <n v="-226.82969700000001"/>
    <n v="-1.5703419999999999"/>
    <n v="4.2544149999999998"/>
    <n v="5.4699999999999996E-4"/>
  </r>
  <r>
    <n v="5131"/>
    <x v="3"/>
    <s v="2-8-9"/>
    <s v="2-8-9"/>
    <x v="0"/>
    <x v="5058"/>
    <n v="127.27"/>
    <n v="334.245"/>
    <n v="2.261307"/>
    <n v="0"/>
    <x v="557"/>
    <x v="4388"/>
    <n v="-7.4004580000000004"/>
    <n v="-227.48127099999999"/>
    <n v="-1.563896"/>
    <n v="-7.4451650000000003"/>
    <n v="-227.55549600000001"/>
    <n v="-1.570805"/>
    <n v="8.6649030000000007"/>
    <n v="6.9090000000000002E-3"/>
  </r>
  <r>
    <n v="5132"/>
    <x v="3"/>
    <s v="2-8-9"/>
    <s v="2-8-9"/>
    <x v="0"/>
    <x v="5059"/>
    <n v="98.340999999999994"/>
    <n v="266.37099999999998"/>
    <n v="3.5531739999999998"/>
    <n v="0"/>
    <x v="715"/>
    <x v="4714"/>
    <n v="-7.4460620000000004"/>
    <n v="-228.53067899999999"/>
    <n v="-1.5700639999999999"/>
    <n v="-7.4448650000000001"/>
    <n v="-228.52323899999999"/>
    <n v="-1.5707530000000001"/>
    <n v="0.75352300000000005"/>
    <n v="6.8900000000000005E-4"/>
  </r>
  <r>
    <n v="5133"/>
    <x v="3"/>
    <s v="2-8-9"/>
    <s v="2-8-9"/>
    <x v="0"/>
    <x v="5060"/>
    <n v="122.98399999999999"/>
    <n v="504.55099999999999"/>
    <n v="2.5098319999999998"/>
    <n v="0"/>
    <x v="558"/>
    <x v="4715"/>
    <n v="-7.443638"/>
    <n v="-229.24764200000001"/>
    <n v="-1.570387"/>
    <n v="-7.4448400000000001"/>
    <n v="-229.24903900000001"/>
    <n v="-1.5702750000000001"/>
    <n v="0.18429899999999999"/>
    <n v="1.12E-4"/>
  </r>
  <r>
    <n v="5134"/>
    <x v="3"/>
    <s v="2-8-9"/>
    <s v="2-8-9"/>
    <x v="0"/>
    <x v="5061"/>
    <n v="123.739"/>
    <n v="358.76"/>
    <n v="2.1586310000000002"/>
    <n v="0"/>
    <x v="144"/>
    <x v="4716"/>
    <n v="-7.493214"/>
    <n v="-229.91072399999999"/>
    <n v="-1.571744"/>
    <n v="-7.4444710000000001"/>
    <n v="-229.97483800000001"/>
    <n v="-1.5707610000000001"/>
    <n v="8.0539310000000004"/>
    <n v="9.8200000000000002E-4"/>
  </r>
  <r>
    <n v="5135"/>
    <x v="3"/>
    <s v="2-8-9"/>
    <s v="2-8-9"/>
    <x v="0"/>
    <x v="5062"/>
    <n v="89.956000000000003"/>
    <n v="239.12200000000001"/>
    <n v="3.5162550000000001"/>
    <n v="0"/>
    <x v="723"/>
    <x v="4717"/>
    <n v="-7.1012180000000003"/>
    <n v="-231.00645800000001"/>
    <n v="-1.557911"/>
    <n v="-7.4442519999999996"/>
    <n v="-230.942566"/>
    <n v="-1.570805"/>
    <n v="34.893324999999997"/>
    <n v="1.2893999999999999E-2"/>
  </r>
  <r>
    <n v="5136"/>
    <x v="3"/>
    <s v="2-8-9"/>
    <s v="2-8-9"/>
    <x v="0"/>
    <x v="5063"/>
    <n v="115.931"/>
    <n v="330.10899999999998"/>
    <n v="2.343861"/>
    <n v="0"/>
    <x v="719"/>
    <x v="4718"/>
    <n v="-7.572889"/>
    <n v="-231.59906899999999"/>
    <n v="-1.5805720000000001"/>
    <n v="-7.4442729999999999"/>
    <n v="-231.66838100000001"/>
    <n v="-1.5703400000000001"/>
    <n v="14.610309000000001"/>
    <n v="1.0232E-2"/>
  </r>
  <r>
    <n v="5137"/>
    <x v="3"/>
    <s v="2-8-9"/>
    <s v="2-8-9"/>
    <x v="0"/>
    <x v="5064"/>
    <n v="149.00800000000001"/>
    <n v="281.62099999999998"/>
    <n v="1.905675"/>
    <n v="0"/>
    <x v="703"/>
    <x v="4719"/>
    <n v="-7.5915150000000002"/>
    <n v="-232.297113"/>
    <n v="-1.5668770000000001"/>
    <n v="-7.4439590000000004"/>
    <n v="-232.39418000000001"/>
    <n v="-1.5708340000000001"/>
    <n v="17.662057000000001"/>
    <n v="3.9569999999999996E-3"/>
  </r>
  <r>
    <n v="5138"/>
    <x v="3"/>
    <s v="2-8-9"/>
    <s v="2-8-9"/>
    <x v="0"/>
    <x v="5065"/>
    <n v="122.316"/>
    <n v="209.81200000000001"/>
    <n v="3.981185"/>
    <n v="0"/>
    <x v="717"/>
    <x v="4720"/>
    <n v="-7.3584440000000004"/>
    <n v="-233.416528"/>
    <n v="-1.566031"/>
    <n v="-7.4437610000000003"/>
    <n v="-233.361908"/>
    <n v="-1.570846"/>
    <n v="10.130267999999999"/>
    <n v="4.8139999999999997E-3"/>
  </r>
  <r>
    <n v="5139"/>
    <x v="3"/>
    <s v="2-8-9"/>
    <s v="2-8-9"/>
    <x v="0"/>
    <x v="5066"/>
    <n v="84.037999999999997"/>
    <n v="321.02300000000002"/>
    <n v="2.4622480000000002"/>
    <n v="0"/>
    <x v="715"/>
    <x v="4721"/>
    <n v="-7.5225629999999999"/>
    <n v="-234.07449800000001"/>
    <n v="-1.5744739999999999"/>
    <n v="-7.4438089999999999"/>
    <n v="-234.08770799999999"/>
    <n v="-1.5703780000000001"/>
    <n v="7.9854880000000001"/>
    <n v="4.0959999999999998E-3"/>
  </r>
  <r>
    <n v="5140"/>
    <x v="3"/>
    <s v="2-8-9"/>
    <s v="2-8-9"/>
    <x v="0"/>
    <x v="5067"/>
    <n v="93.944999999999993"/>
    <n v="174.59899999999999"/>
    <n v="2.4696250000000002"/>
    <n v="0"/>
    <x v="560"/>
    <x v="205"/>
    <n v="-7.4829850000000002"/>
    <n v="-234.804464"/>
    <n v="-1.569032"/>
    <n v="-7.4435209999999996"/>
    <n v="-234.81350699999999"/>
    <n v="-1.570872"/>
    <n v="4.0486389999999997"/>
    <n v="1.8389999999999999E-3"/>
  </r>
  <r>
    <n v="5141"/>
    <x v="3"/>
    <s v="2-8-9"/>
    <s v="2-8-9"/>
    <x v="0"/>
    <x v="5068"/>
    <n v="104.78700000000001"/>
    <n v="231.631"/>
    <n v="3.039676"/>
    <n v="0"/>
    <x v="144"/>
    <x v="682"/>
    <n v="-7.5069929999999996"/>
    <n v="-235.82762700000001"/>
    <n v="-1.575218"/>
    <n v="-7.4433730000000002"/>
    <n v="-235.78125"/>
    <n v="-1.5708869999999999"/>
    <n v="7.8729610000000001"/>
    <n v="4.3309999999999998E-3"/>
  </r>
  <r>
    <n v="5142"/>
    <x v="3"/>
    <s v="2-8-9"/>
    <s v="2-8-9"/>
    <x v="0"/>
    <x v="5069"/>
    <n v="79.346999999999994"/>
    <n v="248.14099999999999"/>
    <n v="1.8701080000000001"/>
    <n v="0"/>
    <x v="565"/>
    <x v="4722"/>
    <n v="-7.5178399999999996"/>
    <n v="-236.49542199999999"/>
    <n v="-1.5744940000000001"/>
    <n v="-7.4433910000000001"/>
    <n v="-236.50704999999999"/>
    <n v="-1.5703720000000001"/>
    <n v="7.5351840000000001"/>
    <n v="4.1219999999999998E-3"/>
  </r>
  <r>
    <n v="5143"/>
    <x v="3"/>
    <s v="2-8-9"/>
    <s v="2-8-9"/>
    <x v="0"/>
    <x v="5070"/>
    <n v="85.191000000000003"/>
    <n v="291.012"/>
    <n v="2.6498029999999999"/>
    <n v="0"/>
    <x v="552"/>
    <x v="2160"/>
    <n v="-7.5225650000000002"/>
    <n v="-237.13554099999999"/>
    <n v="-1.57222"/>
    <n v="-7.4430909999999999"/>
    <n v="-237.23284899999999"/>
    <n v="-1.5708569999999999"/>
    <n v="12.563829"/>
    <n v="1.364E-3"/>
  </r>
  <r>
    <n v="5144"/>
    <x v="3"/>
    <s v="2-8-9"/>
    <s v="2-8-9"/>
    <x v="0"/>
    <x v="5071"/>
    <n v="119.637"/>
    <n v="387.19299999999998"/>
    <n v="3.6162040000000002"/>
    <n v="0"/>
    <x v="147"/>
    <x v="2169"/>
    <n v="-7.4069750000000001"/>
    <n v="-238.17673500000001"/>
    <n v="-1.5750599999999999"/>
    <n v="-7.4428809999999999"/>
    <n v="-238.20057700000001"/>
    <n v="-1.570829"/>
    <n v="4.3100509999999996"/>
    <n v="4.2310000000000004E-3"/>
  </r>
  <r>
    <n v="5145"/>
    <x v="3"/>
    <s v="2-8-9"/>
    <s v="2-8-9"/>
    <x v="0"/>
    <x v="5072"/>
    <n v="100.41"/>
    <n v="340.07499999999999"/>
    <n v="2.034986"/>
    <n v="0"/>
    <x v="722"/>
    <x v="4723"/>
    <n v="-7.6277460000000001"/>
    <n v="-238.87971300000001"/>
    <n v="-1.5789599999999999"/>
    <n v="-7.4428570000000001"/>
    <n v="-238.926376"/>
    <n v="-1.570309"/>
    <n v="19.068652"/>
    <n v="8.652E-3"/>
  </r>
  <r>
    <n v="5146"/>
    <x v="3"/>
    <s v="2-8-9"/>
    <s v="2-8-9"/>
    <x v="0"/>
    <x v="5073"/>
    <n v="148.345"/>
    <n v="246.25399999999999"/>
    <n v="2.4372799999999999"/>
    <n v="0"/>
    <x v="559"/>
    <x v="3030"/>
    <n v="-7.4902819999999997"/>
    <n v="-239.605908"/>
    <n v="-1.571089"/>
    <n v="-7.4425549999999996"/>
    <n v="-239.652176"/>
    <n v="-1.5708249999999999"/>
    <n v="6.6471970000000002"/>
    <n v="2.6400000000000002E-4"/>
  </r>
  <r>
    <n v="5147"/>
    <x v="3"/>
    <s v="2-8-9"/>
    <s v="2-8-9"/>
    <x v="0"/>
    <x v="5074"/>
    <n v="150.29300000000001"/>
    <n v="309.452"/>
    <n v="3.5537679999999998"/>
    <n v="0"/>
    <x v="715"/>
    <x v="4724"/>
    <n v="-7.4217649999999997"/>
    <n v="-240.67513199999999"/>
    <n v="-1.566988"/>
    <n v="-7.4424099999999997"/>
    <n v="-240.61991900000001"/>
    <n v="-1.5708740000000001"/>
    <n v="5.894609"/>
    <n v="3.8860000000000001E-3"/>
  </r>
  <r>
    <n v="5148"/>
    <x v="3"/>
    <s v="2-8-9"/>
    <s v="2-8-9"/>
    <x v="0"/>
    <x v="5075"/>
    <n v="137.428"/>
    <n v="327.03800000000001"/>
    <n v="1.8514170000000001"/>
    <n v="0"/>
    <x v="561"/>
    <x v="4725"/>
    <n v="-7.4270149999999999"/>
    <n v="-241.381643"/>
    <n v="-1.566951"/>
    <n v="-7.442437"/>
    <n v="-241.34571800000001"/>
    <n v="-1.570371"/>
    <n v="3.9094679999999999"/>
    <n v="3.4199999999999999E-3"/>
  </r>
  <r>
    <n v="5149"/>
    <x v="0"/>
    <s v="2-3-8-9"/>
    <s v="2-3-8-9"/>
    <x v="0"/>
    <x v="5076"/>
    <n v="166.13399999999999"/>
    <n v="167.11500000000001"/>
    <n v="4.5852149999999998"/>
    <n v="0"/>
    <x v="555"/>
    <x v="4726"/>
    <n v="-7.4801950000000001"/>
    <n v="-242.27558999999999"/>
    <n v="-1.5703560000000001"/>
    <n v="-7.4422240000000004"/>
    <n v="-242.313446"/>
    <n v="-1.570343"/>
    <n v="5.3617970000000001"/>
    <n v="1.2999999999999999E-5"/>
  </r>
  <r>
    <n v="5150"/>
    <x v="1"/>
    <s v="2-3-8-9-10"/>
    <s v="2-3-8-9-10"/>
    <x v="0"/>
    <x v="5077"/>
    <n v="154.51"/>
    <n v="279.53300000000002"/>
    <n v="5.6154999999999999"/>
    <n v="0"/>
    <x v="144"/>
    <x v="3269"/>
    <n v="-7.4690310000000002"/>
    <n v="-242.96874600000001"/>
    <n v="-1.574281"/>
    <n v="-7.4419060000000004"/>
    <n v="-243.03924599999999"/>
    <n v="-1.5708299999999999"/>
    <n v="7.553744"/>
    <n v="3.4510000000000001E-3"/>
  </r>
  <r>
    <n v="5151"/>
    <x v="1"/>
    <s v="2-3-8-9-10"/>
    <s v="2-3-8-9-10"/>
    <x v="0"/>
    <x v="5078"/>
    <n v="178.88200000000001"/>
    <n v="399.87099999999998"/>
    <n v="3.9876800000000001"/>
    <n v="0"/>
    <x v="565"/>
    <x v="4727"/>
    <n v="-7.507161"/>
    <n v="-243.70684399999999"/>
    <n v="-1.572808"/>
    <n v="-7.4419209999999998"/>
    <n v="-243.76506000000001"/>
    <n v="-1.5703450000000001"/>
    <n v="8.7438599999999997"/>
    <n v="2.4629999999999999E-3"/>
  </r>
  <r>
    <n v="5152"/>
    <x v="0"/>
    <s v="2-3-9-10"/>
    <s v="2-3-9-10"/>
    <x v="0"/>
    <x v="5079"/>
    <n v="97.879000000000005"/>
    <n v="218.185"/>
    <n v="5.6850139999999998"/>
    <n v="0"/>
    <x v="721"/>
    <x v="2159"/>
    <n v="-7.4686589999999997"/>
    <n v="-244.76046500000001"/>
    <n v="-1.5638069999999999"/>
    <n v="-7.4416919999999998"/>
    <n v="-244.732788"/>
    <n v="-1.570322"/>
    <n v="3.8642569999999998"/>
    <n v="6.515E-3"/>
  </r>
  <r>
    <n v="5153"/>
    <x v="3"/>
    <s v="3-9-10"/>
    <s v="3-9-10"/>
    <x v="0"/>
    <x v="5080"/>
    <n v="121.46899999999999"/>
    <n v="377.27499999999998"/>
    <n v="2.6962290000000002"/>
    <n v="0"/>
    <x v="703"/>
    <x v="4728"/>
    <n v="-7.4327329999999998"/>
    <n v="-245.47144399999999"/>
    <n v="-1.5700860000000001"/>
    <n v="-7.4412370000000001"/>
    <n v="-245.45858799999999"/>
    <n v="-1.5707089999999999"/>
    <n v="1.5414000000000001"/>
    <n v="6.2299999999999996E-4"/>
  </r>
  <r>
    <n v="5154"/>
    <x v="3"/>
    <s v="3-9-10"/>
    <s v="3-9-10"/>
    <x v="0"/>
    <x v="5081"/>
    <n v="96.183000000000007"/>
    <n v="271.404"/>
    <n v="3.026535"/>
    <n v="0"/>
    <x v="1222"/>
    <x v="4729"/>
    <n v="-7.403842"/>
    <n v="-246.18081900000001"/>
    <n v="-1.575248"/>
    <n v="-7.4409780000000003"/>
    <n v="-246.18438699999999"/>
    <n v="-1.5700609999999999"/>
    <n v="3.7307070000000002"/>
    <n v="5.1869999999999998E-3"/>
  </r>
  <r>
    <n v="5155"/>
    <x v="3"/>
    <s v="3-9-10"/>
    <s v="3-9-10"/>
    <x v="0"/>
    <x v="5082"/>
    <n v="144.14099999999999"/>
    <n v="299.77499999999998"/>
    <n v="3.12616"/>
    <n v="0"/>
    <x v="724"/>
    <x v="4730"/>
    <n v="-7.4400950000000003"/>
    <n v="-247.14331799999999"/>
    <n v="-1.5716209999999999"/>
    <n v="-7.44034"/>
    <n v="-247.15213"/>
    <n v="-1.569922"/>
    <n v="0.88150799999999996"/>
    <n v="1.699E-3"/>
  </r>
  <r>
    <n v="5156"/>
    <x v="3"/>
    <s v="3-9-10"/>
    <s v="3-9-10"/>
    <x v="0"/>
    <x v="5083"/>
    <n v="91.489000000000004"/>
    <n v="283.59699999999998"/>
    <n v="3.1309870000000002"/>
    <n v="0"/>
    <x v="560"/>
    <x v="4731"/>
    <n v="-7.4029100000000003"/>
    <n v="-247.955521"/>
    <n v="-1.5613779999999999"/>
    <n v="-7.4396560000000003"/>
    <n v="-247.87792999999999"/>
    <n v="-1.570349"/>
    <n v="8.5852839999999997"/>
    <n v="8.9700000000000005E-3"/>
  </r>
  <r>
    <n v="5157"/>
    <x v="3"/>
    <s v="3-9-10"/>
    <s v="3-9-10"/>
    <x v="0"/>
    <x v="5084"/>
    <n v="100.876"/>
    <n v="236.72800000000001"/>
    <n v="3.621683"/>
    <n v="0"/>
    <x v="703"/>
    <x v="4732"/>
    <n v="-7.2959990000000001"/>
    <n v="-249.05430699999999"/>
    <n v="-1.563293"/>
    <n v="-7.438917"/>
    <n v="-248.84565699999999"/>
    <n v="-1.570284"/>
    <n v="25.290351999999999"/>
    <n v="6.9909999999999998E-3"/>
  </r>
  <r>
    <n v="5158"/>
    <x v="3"/>
    <s v="3-9-10"/>
    <s v="3-9-10"/>
    <x v="0"/>
    <x v="5085"/>
    <n v="110.70099999999999"/>
    <n v="242.482"/>
    <n v="1.982945"/>
    <n v="0"/>
    <x v="556"/>
    <x v="4733"/>
    <n v="-7.4275460000000004"/>
    <n v="-249.532352"/>
    <n v="-1.578989"/>
    <n v="-7.4384589999999999"/>
    <n v="-249.57145700000001"/>
    <n v="-1.5697300000000001"/>
    <n v="4.0598710000000002"/>
    <n v="9.2589999999999999E-3"/>
  </r>
  <r>
    <n v="5159"/>
    <x v="3"/>
    <s v="3-9-10"/>
    <s v="3-9-10"/>
    <x v="0"/>
    <x v="5086"/>
    <n v="150.49199999999999"/>
    <n v="396.55799999999999"/>
    <n v="1.7228410000000001"/>
    <n v="0"/>
    <x v="561"/>
    <x v="4734"/>
    <n v="-7.4462760000000001"/>
    <n v="-250.21196699999999"/>
    <n v="-1.591032"/>
    <n v="-7.4376290000000003"/>
    <n v="-250.297256"/>
    <n v="-1.570155"/>
    <n v="8.5726829999999996"/>
    <n v="2.0877E-2"/>
  </r>
  <r>
    <n v="5160"/>
    <x v="3"/>
    <s v="3-9-10"/>
    <s v="3-9-10"/>
    <x v="0"/>
    <x v="5087"/>
    <n v="94.040999999999997"/>
    <n v="339.04500000000002"/>
    <n v="2.3023709999999999"/>
    <n v="0"/>
    <x v="1015"/>
    <x v="4735"/>
    <n v="-7.5431330000000001"/>
    <n v="-251.00995"/>
    <n v="-1.5642180000000001"/>
    <n v="-7.4370469999999997"/>
    <n v="-251.023056"/>
    <n v="-1.569572"/>
    <n v="10.689263"/>
    <n v="5.3540000000000003E-3"/>
  </r>
  <r>
    <n v="5161"/>
    <x v="3"/>
    <s v="3-9-10"/>
    <s v="3-9-10"/>
    <x v="0"/>
    <x v="5088"/>
    <n v="134.173"/>
    <n v="278.70699999999999"/>
    <n v="3.0450759999999999"/>
    <n v="0"/>
    <x v="1223"/>
    <x v="4736"/>
    <n v="-7.4343279999999998"/>
    <n v="-251.98684900000001"/>
    <n v="-1.5696380000000001"/>
    <n v="-7.4359010000000003"/>
    <n v="-251.99079900000001"/>
    <n v="-1.5694060000000001"/>
    <n v="0.42517100000000002"/>
    <n v="2.32E-4"/>
  </r>
  <r>
    <n v="5162"/>
    <x v="3"/>
    <s v="3-9-10"/>
    <s v="3-9-10"/>
    <x v="0"/>
    <x v="5089"/>
    <n v="112.916"/>
    <n v="333.072"/>
    <n v="2.063447"/>
    <n v="0"/>
    <x v="144"/>
    <x v="4737"/>
    <n v="-7.4801909999999996"/>
    <n v="-252.66958199999999"/>
    <n v="-1.578883"/>
    <n v="-7.4348479999999997"/>
    <n v="-252.716599"/>
    <n v="-1.569836"/>
    <n v="6.5318969999999998"/>
    <n v="9.0469999999999995E-3"/>
  </r>
  <r>
    <n v="5163"/>
    <x v="3"/>
    <s v="3-9-10"/>
    <s v="3-9-10"/>
    <x v="0"/>
    <x v="5090"/>
    <n v="106.17700000000001"/>
    <n v="275.04000000000002"/>
    <n v="1.878217"/>
    <n v="0"/>
    <x v="549"/>
    <x v="4738"/>
    <n v="-7.3687699999999996"/>
    <n v="-253.421651"/>
    <n v="-1.5755220000000001"/>
    <n v="-7.434164"/>
    <n v="-253.442398"/>
    <n v="-1.5693600000000001"/>
    <n v="6.8606420000000004"/>
    <n v="6.1619999999999999E-3"/>
  </r>
  <r>
    <n v="5164"/>
    <x v="3"/>
    <s v="3-9-10"/>
    <s v="3-9-10"/>
    <x v="0"/>
    <x v="5091"/>
    <n v="104.73"/>
    <n v="281.709"/>
    <n v="3.4119510000000002"/>
    <n v="0"/>
    <x v="561"/>
    <x v="4739"/>
    <n v="-7.3016909999999999"/>
    <n v="-254.44254900000001"/>
    <n v="-1.5817129999999999"/>
    <n v="-7.4330080000000001"/>
    <n v="-254.41012599999999"/>
    <n v="-1.5693520000000001"/>
    <n v="13.525986"/>
    <n v="1.2361E-2"/>
  </r>
  <r>
    <n v="5165"/>
    <x v="3"/>
    <s v="3-9-10"/>
    <s v="3-9-10"/>
    <x v="0"/>
    <x v="5092"/>
    <n v="86.058000000000007"/>
    <n v="239.917"/>
    <n v="1.910604"/>
    <n v="0"/>
    <x v="549"/>
    <x v="4740"/>
    <n v="-7.3612310000000001"/>
    <n v="-255.207043"/>
    <n v="-1.56959"/>
    <n v="-7.4318920000000004"/>
    <n v="-255.13592499999999"/>
    <n v="-1.569771"/>
    <n v="10.025282000000001"/>
    <n v="1.8200000000000001E-4"/>
  </r>
  <r>
    <n v="5166"/>
    <x v="3"/>
    <s v="3-9-10"/>
    <s v="3-9-10"/>
    <x v="0"/>
    <x v="5093"/>
    <n v="107.943"/>
    <n v="308.495"/>
    <n v="2.1023179999999999"/>
    <n v="0"/>
    <x v="714"/>
    <x v="4741"/>
    <n v="-7.541722"/>
    <n v="-255.91448700000001"/>
    <n v="-1.5597760000000001"/>
    <n v="-7.431025"/>
    <n v="-255.86174"/>
    <n v="-1.569186"/>
    <n v="12.262187000000001"/>
    <n v="9.4090000000000007E-3"/>
  </r>
  <r>
    <n v="5167"/>
    <x v="3"/>
    <s v="3-9-10"/>
    <s v="3-9-10"/>
    <x v="0"/>
    <x v="3858"/>
    <n v="133.696"/>
    <n v="526.33900000000006"/>
    <n v="3.37208"/>
    <n v="0"/>
    <x v="718"/>
    <x v="2638"/>
    <n v="-7.5347629999999999"/>
    <n v="-256.86876799999999"/>
    <n v="-1.5638890000000001"/>
    <n v="-7.429621"/>
    <n v="-256.82946800000002"/>
    <n v="-1.569116"/>
    <n v="11.224686"/>
    <n v="5.2269999999999999E-3"/>
  </r>
  <r>
    <n v="5168"/>
    <x v="3"/>
    <s v="3-9-10"/>
    <s v="3-9-10"/>
    <x v="0"/>
    <x v="4041"/>
    <n v="109.021"/>
    <n v="231.44800000000001"/>
    <n v="2.2401420000000001"/>
    <n v="0"/>
    <x v="147"/>
    <x v="4742"/>
    <n v="-7.418717"/>
    <n v="-257.56275399999998"/>
    <n v="-1.5708150000000001"/>
    <n v="-7.428426"/>
    <n v="-257.55526700000001"/>
    <n v="-1.5696110000000001"/>
    <n v="1.226019"/>
    <n v="1.204E-3"/>
  </r>
  <r>
    <n v="5169"/>
    <x v="3"/>
    <s v="3-9-10"/>
    <s v="3-9-10"/>
    <x v="0"/>
    <x v="5094"/>
    <n v="107.447"/>
    <n v="245.21700000000001"/>
    <n v="2.58894"/>
    <n v="0"/>
    <x v="561"/>
    <x v="272"/>
    <n v="-7.4496909999999996"/>
    <n v="-258.43944399999998"/>
    <n v="-1.5820920000000001"/>
    <n v="-7.4270160000000001"/>
    <n v="-258.52301"/>
    <n v="-1.569596"/>
    <n v="8.6588460000000005"/>
    <n v="1.2496E-2"/>
  </r>
  <r>
    <n v="5170"/>
    <x v="3"/>
    <s v="3-9-10"/>
    <s v="3-9-10"/>
    <x v="0"/>
    <x v="5095"/>
    <n v="407.125"/>
    <n v="399.58699999999999"/>
    <n v="2.9155739999999999"/>
    <n v="0"/>
    <x v="565"/>
    <x v="4743"/>
    <n v="-7.3988829999999997"/>
    <n v="-259.20036099999999"/>
    <n v="-1.572219"/>
    <n v="-7.426094"/>
    <n v="-259.24880999999999"/>
    <n v="-1.569075"/>
    <n v="5.5567099999999998"/>
    <n v="3.1440000000000001E-3"/>
  </r>
  <r>
    <n v="5171"/>
    <x v="3"/>
    <s v="3-9-10"/>
    <s v="3-9-10"/>
    <x v="0"/>
    <x v="5096"/>
    <n v="111.608"/>
    <n v="646.01099999999997"/>
    <n v="2.3713120000000001"/>
    <n v="0"/>
    <x v="717"/>
    <x v="4744"/>
    <n v="-7.4525220000000001"/>
    <n v="-259.93519600000002"/>
    <n v="-1.5675600000000001"/>
    <n v="-7.4248200000000004"/>
    <n v="-259.97460899999999"/>
    <n v="-1.569531"/>
    <n v="4.8175140000000001"/>
    <n v="1.9710000000000001E-3"/>
  </r>
  <r>
    <n v="5172"/>
    <x v="3"/>
    <s v="3-9-10"/>
    <s v="3-9-10"/>
    <x v="0"/>
    <x v="5097"/>
    <n v="112.208"/>
    <n v="310.72199999999998"/>
    <n v="3.3126419999999999"/>
    <n v="0"/>
    <x v="716"/>
    <x v="2850"/>
    <n v="-7.313339"/>
    <n v="-260.95618999999999"/>
    <n v="-1.5770660000000001"/>
    <n v="-7.4233399999999996"/>
    <n v="-260.94235200000003"/>
    <n v="-1.56951"/>
    <n v="11.086842000000001"/>
    <n v="7.5560000000000002E-3"/>
  </r>
  <r>
    <n v="5173"/>
    <x v="3"/>
    <s v="3-9-10"/>
    <s v="3-9-10"/>
    <x v="0"/>
    <x v="5098"/>
    <n v="118.56699999999999"/>
    <n v="404.28800000000001"/>
    <n v="2.427457"/>
    <n v="0"/>
    <x v="720"/>
    <x v="4745"/>
    <n v="-7.406148"/>
    <n v="-261.64350000000002"/>
    <n v="-1.5731120000000001"/>
    <n v="-7.4223860000000004"/>
    <n v="-261.66815200000002"/>
    <n v="-1.56901"/>
    <n v="2.9519479999999998"/>
    <n v="4.1009999999999996E-3"/>
  </r>
  <r>
    <n v="5174"/>
    <x v="0"/>
    <s v="3-4-9-10"/>
    <s v="3-4-9-10"/>
    <x v="0"/>
    <x v="5099"/>
    <n v="149.93899999999999"/>
    <n v="293.197"/>
    <n v="2.8610609999999999"/>
    <n v="0"/>
    <x v="552"/>
    <x v="4746"/>
    <n v="-7.488918"/>
    <n v="-262.42471699999999"/>
    <n v="-1.5651219999999999"/>
    <n v="-7.4211280000000004"/>
    <n v="-262.39395100000002"/>
    <n v="-1.569518"/>
    <n v="7.4445050000000004"/>
    <n v="4.3959999999999997E-3"/>
  </r>
  <r>
    <n v="5175"/>
    <x v="0"/>
    <s v="3-4-9-10"/>
    <s v="3-4-9-10"/>
    <x v="0"/>
    <x v="5100"/>
    <n v="110.181"/>
    <n v="343.17500000000001"/>
    <n v="3.830355"/>
    <n v="0"/>
    <x v="561"/>
    <x v="4747"/>
    <n v="-7.3929010000000002"/>
    <n v="-263.33783499999998"/>
    <n v="-1.5731919999999999"/>
    <n v="-7.4196759999999999"/>
    <n v="-263.36166400000002"/>
    <n v="-1.5695330000000001"/>
    <n v="3.584257"/>
    <n v="3.6589999999999999E-3"/>
  </r>
  <r>
    <n v="5176"/>
    <x v="0"/>
    <s v="3-4-9-10"/>
    <s v="3-4-9-10"/>
    <x v="0"/>
    <x v="5101"/>
    <n v="139.673"/>
    <n v="200.68899999999999"/>
    <n v="3.2738670000000001"/>
    <n v="0"/>
    <x v="723"/>
    <x v="4748"/>
    <n v="-7.4323259999999998"/>
    <n v="-264.08840800000002"/>
    <n v="-1.567555"/>
    <n v="-7.4186899999999998"/>
    <n v="-264.08746300000001"/>
    <n v="-1.568997"/>
    <n v="1.3668290000000001"/>
    <n v="1.4419999999999999E-3"/>
  </r>
  <r>
    <n v="5177"/>
    <x v="0"/>
    <s v="3-4-9-10"/>
    <s v="3-4-9-10"/>
    <x v="0"/>
    <x v="5102"/>
    <n v="175.613"/>
    <n v="474.202"/>
    <n v="4.967638"/>
    <n v="0"/>
    <x v="557"/>
    <x v="4749"/>
    <n v="-7.3911280000000001"/>
    <n v="-265.06527699999998"/>
    <n v="-1.5676939999999999"/>
    <n v="-7.4171360000000002"/>
    <n v="-265.055206"/>
    <n v="-1.5689550000000001"/>
    <n v="2.7890380000000001"/>
    <n v="1.2600000000000001E-3"/>
  </r>
  <r>
    <n v="5178"/>
    <x v="0"/>
    <s v="3-4-9-10"/>
    <s v="3-4-9-10"/>
    <x v="0"/>
    <x v="5103"/>
    <n v="116.723"/>
    <n v="202.71700000000001"/>
    <n v="3.110109"/>
    <n v="0"/>
    <x v="720"/>
    <x v="4750"/>
    <n v="-7.3483070000000001"/>
    <n v="-265.82675899999998"/>
    <n v="-1.5712410000000001"/>
    <n v="-7.4158309999999998"/>
    <n v="-265.78100599999999"/>
    <n v="-1.5694539999999999"/>
    <n v="8.1564320000000006"/>
    <n v="1.787E-3"/>
  </r>
  <r>
    <n v="5179"/>
    <x v="0"/>
    <s v="3-4-9-10"/>
    <s v="3-4-9-10"/>
    <x v="0"/>
    <x v="5104"/>
    <n v="123.416"/>
    <n v="291.89699999999999"/>
    <n v="2.8368370000000001"/>
    <n v="0"/>
    <x v="1016"/>
    <x v="2844"/>
    <n v="-7.3908120000000004"/>
    <n v="-266.50551200000001"/>
    <n v="-1.5698890000000001"/>
    <n v="-7.4148050000000003"/>
    <n v="-266.50680499999999"/>
    <n v="-1.5689340000000001"/>
    <n v="2.4027530000000001"/>
    <n v="9.5500000000000001E-4"/>
  </r>
  <r>
    <n v="5180"/>
    <x v="0"/>
    <s v="3-4-9-10"/>
    <s v="3-4-9-10"/>
    <x v="0"/>
    <x v="5105"/>
    <n v="146.352"/>
    <n v="292.94200000000001"/>
    <n v="3.7444820000000001"/>
    <n v="0"/>
    <x v="557"/>
    <x v="4703"/>
    <n v="-7.443511"/>
    <n v="-267.47868899999997"/>
    <n v="-1.5674600000000001"/>
    <n v="-7.4133149999999999"/>
    <n v="-267.47454800000003"/>
    <n v="-1.568988"/>
    <n v="3.0478290000000001"/>
    <n v="1.5280000000000001E-3"/>
  </r>
  <r>
    <n v="5181"/>
    <x v="0"/>
    <s v="3-4-9-10"/>
    <s v="3-4-9-10"/>
    <x v="0"/>
    <x v="5106"/>
    <n v="172.11699999999999"/>
    <n v="316.44600000000003"/>
    <n v="3.0971869999999999"/>
    <n v="0"/>
    <x v="147"/>
    <x v="246"/>
    <n v="-7.3310639999999996"/>
    <n v="-268.24249200000003"/>
    <n v="-1.5765610000000001"/>
    <n v="-7.4120270000000001"/>
    <n v="-268.20034800000002"/>
    <n v="-1.5694900000000001"/>
    <n v="9.1275289999999991"/>
    <n v="7.071E-3"/>
  </r>
  <r>
    <n v="5182"/>
    <x v="0"/>
    <s v="3-4-9-10"/>
    <s v="3-4-9-10"/>
    <x v="0"/>
    <x v="5107"/>
    <n v="180.27"/>
    <n v="312.06099999999998"/>
    <n v="2.4986120000000001"/>
    <n v="0"/>
    <x v="552"/>
    <x v="4751"/>
    <n v="-7.4017720000000002"/>
    <n v="-268.91588999999999"/>
    <n v="-1.5726629999999999"/>
    <n v="-7.4110509999999996"/>
    <n v="-268.92614700000001"/>
    <n v="-1.568986"/>
    <n v="1.3832120000000001"/>
    <n v="3.6770000000000001E-3"/>
  </r>
  <r>
    <n v="5183"/>
    <x v="0"/>
    <s v="3-4-9-10"/>
    <s v="3-4-9-10"/>
    <x v="0"/>
    <x v="5108"/>
    <n v="137.572"/>
    <n v="265.90300000000002"/>
    <n v="3.7690060000000001"/>
    <n v="0"/>
    <x v="1016"/>
    <x v="4752"/>
    <n v="-7.4505429999999997"/>
    <n v="-269.89930500000003"/>
    <n v="-1.5666249999999999"/>
    <n v="-7.4094680000000004"/>
    <n v="-269.89389"/>
    <n v="-1.568935"/>
    <n v="4.143033"/>
    <n v="2.31E-3"/>
  </r>
  <r>
    <n v="5184"/>
    <x v="0"/>
    <s v="3-4-9-10"/>
    <s v="3-4-9-10"/>
    <x v="0"/>
    <x v="5109"/>
    <n v="129.786"/>
    <n v="257.71499999999997"/>
    <n v="2.3686579999999999"/>
    <n v="0"/>
    <x v="716"/>
    <x v="4753"/>
    <n v="-7.437233"/>
    <n v="-270.609511"/>
    <n v="-1.5633520000000001"/>
    <n v="-7.4081239999999999"/>
    <n v="-270.61968999999999"/>
    <n v="-1.5694159999999999"/>
    <n v="3.0837150000000002"/>
    <n v="6.0639999999999999E-3"/>
  </r>
  <r>
    <n v="5185"/>
    <x v="0"/>
    <s v="3-4-9-10"/>
    <s v="3-4-9-10"/>
    <x v="0"/>
    <x v="5110"/>
    <n v="98.923000000000002"/>
    <n v="231.69900000000001"/>
    <n v="3.9193980000000002"/>
    <n v="0"/>
    <x v="558"/>
    <x v="271"/>
    <n v="-7.3806630000000002"/>
    <n v="-271.60928999999999"/>
    <n v="-1.5712839999999999"/>
    <n v="-7.4065589999999997"/>
    <n v="-271.587402"/>
    <n v="-1.5694239999999999"/>
    <n v="3.390644"/>
    <n v="1.8600000000000001E-3"/>
  </r>
  <r>
    <n v="5186"/>
    <x v="0"/>
    <s v="3-4-9-10"/>
    <s v="3-4-9-10"/>
    <x v="0"/>
    <x v="5111"/>
    <n v="110.21599999999999"/>
    <n v="235.33"/>
    <n v="2.9646560000000002"/>
    <n v="0"/>
    <x v="557"/>
    <x v="4203"/>
    <n v="-7.3399419999999997"/>
    <n v="-272.386661"/>
    <n v="-1.5709409999999999"/>
    <n v="-7.4055540000000004"/>
    <n v="-272.31320199999999"/>
    <n v="-1.5689379999999999"/>
    <n v="9.8494360000000007"/>
    <n v="2.0019999999999999E-3"/>
  </r>
  <r>
    <n v="5187"/>
    <x v="0"/>
    <s v="3-4-9-10"/>
    <s v="3-4-9-10"/>
    <x v="0"/>
    <x v="5112"/>
    <n v="136.93"/>
    <n v="259.012"/>
    <n v="2.954386"/>
    <n v="0"/>
    <x v="152"/>
    <x v="4754"/>
    <n v="-7.3911499999999997"/>
    <n v="-273.05120799999997"/>
    <n v="-1.5720609999999999"/>
    <n v="-7.404236"/>
    <n v="-273.03903200000002"/>
    <n v="-1.5694440000000001"/>
    <n v="1.787423"/>
    <n v="2.617E-3"/>
  </r>
  <r>
    <n v="5188"/>
    <x v="0"/>
    <s v="3-4-9-10"/>
    <s v="3-4-9-10"/>
    <x v="0"/>
    <x v="5113"/>
    <n v="147.542"/>
    <n v="209.56200000000001"/>
    <n v="3.5427490000000001"/>
    <n v="0"/>
    <x v="560"/>
    <x v="509"/>
    <n v="-7.4374830000000003"/>
    <n v="-273.99665199999998"/>
    <n v="-1.5665180000000001"/>
    <n v="-7.402717"/>
    <n v="-274.00674400000003"/>
    <n v="-1.569464"/>
    <n v="3.6201940000000001"/>
    <n v="2.9459999999999998E-3"/>
  </r>
  <r>
    <n v="5189"/>
    <x v="0"/>
    <s v="3-4-9-10"/>
    <s v="3-4-9-10"/>
    <x v="0"/>
    <x v="5114"/>
    <n v="178.107"/>
    <n v="295.94400000000002"/>
    <n v="3.1272880000000001"/>
    <n v="0"/>
    <x v="555"/>
    <x v="1695"/>
    <n v="-7.3803599999999996"/>
    <n v="-274.75776200000001"/>
    <n v="-1.572408"/>
    <n v="-7.4017379999999999"/>
    <n v="-274.73254400000002"/>
    <n v="-1.5689759999999999"/>
    <n v="3.3060079999999998"/>
    <n v="3.4329999999999999E-3"/>
  </r>
  <r>
    <n v="5190"/>
    <x v="0"/>
    <s v="3-4-9-10"/>
    <s v="3-4-9-10"/>
    <x v="0"/>
    <x v="5115"/>
    <n v="169.982"/>
    <n v="261.70999999999998"/>
    <n v="2.4283899999999998"/>
    <n v="0"/>
    <x v="147"/>
    <x v="2461"/>
    <n v="-7.41"/>
    <n v="-275.44899099999998"/>
    <n v="-1.5687469999999999"/>
    <n v="-7.4003870000000003"/>
    <n v="-275.45834400000001"/>
    <n v="-1.569429"/>
    <n v="1.341226"/>
    <n v="6.8199999999999999E-4"/>
  </r>
  <r>
    <n v="5191"/>
    <x v="1"/>
    <s v="3-4-9-10-11"/>
    <s v="3-4-9-10-11"/>
    <x v="0"/>
    <x v="5116"/>
    <n v="207.59299999999999"/>
    <n v="300.33199999999999"/>
    <n v="4.094665"/>
    <n v="0"/>
    <x v="556"/>
    <x v="4755"/>
    <n v="-7.4276759999999999"/>
    <n v="-276.17337099999997"/>
    <n v="-1.5660540000000001"/>
    <n v="-7.3993450000000003"/>
    <n v="-276.18414300000001"/>
    <n v="-1.5689029999999999"/>
    <n v="3.030961"/>
    <n v="2.849E-3"/>
  </r>
  <r>
    <n v="5192"/>
    <x v="1"/>
    <s v="3-4-9-10-11"/>
    <s v="3-4-9-10-11"/>
    <x v="0"/>
    <x v="5117"/>
    <n v="214.113"/>
    <n v="188.453"/>
    <n v="4.8606509999999998"/>
    <n v="0"/>
    <x v="556"/>
    <x v="4756"/>
    <n v="-7.4149349999999998"/>
    <n v="-277.17910999999998"/>
    <n v="-1.563396"/>
    <n v="-7.3978020000000004"/>
    <n v="-277.15188599999999"/>
    <n v="-1.5689420000000001"/>
    <n v="3.2166290000000002"/>
    <n v="5.5459999999999997E-3"/>
  </r>
  <r>
    <n v="5193"/>
    <x v="1"/>
    <s v="3-4-9-10-11"/>
    <s v="3-4-9-10-11"/>
    <x v="0"/>
    <x v="1728"/>
    <n v="128.68899999999999"/>
    <n v="257.14699999999999"/>
    <n v="4.3320480000000003"/>
    <n v="0"/>
    <x v="723"/>
    <x v="2832"/>
    <n v="-7.4019009999999996"/>
    <n v="-277.89242100000001"/>
    <n v="-1.573944"/>
    <n v="-7.3964920000000003"/>
    <n v="-277.87768599999998"/>
    <n v="-1.5694490000000001"/>
    <n v="1.569671"/>
    <n v="4.4939999999999997E-3"/>
  </r>
  <r>
    <n v="5194"/>
    <x v="1"/>
    <s v="3-4-9-10-11"/>
    <s v="3-4-9-10-11"/>
    <x v="0"/>
    <x v="5118"/>
    <n v="200.15299999999999"/>
    <n v="384.40300000000002"/>
    <n v="3.3941140000000001"/>
    <n v="0"/>
    <x v="559"/>
    <x v="4757"/>
    <n v="-7.3847310000000004"/>
    <n v="-278.59027400000002"/>
    <n v="-1.5697030000000001"/>
    <n v="-7.3954599999999999"/>
    <n v="-278.60348499999998"/>
    <n v="-1.568927"/>
    <n v="1.701891"/>
    <n v="7.76E-4"/>
  </r>
  <r>
    <n v="5195"/>
    <x v="0"/>
    <s v="3-4-10-11"/>
    <s v="3-4-10-11"/>
    <x v="0"/>
    <x v="5119"/>
    <n v="100.78400000000001"/>
    <n v="179.81800000000001"/>
    <n v="4.6508190000000003"/>
    <n v="0"/>
    <x v="561"/>
    <x v="1687"/>
    <n v="-7.3397819999999996"/>
    <n v="-279.58141899999998"/>
    <n v="-1.557123"/>
    <n v="-7.3939139999999997"/>
    <n v="-279.57122800000002"/>
    <n v="-1.5689390000000001"/>
    <n v="5.5082909999999998"/>
    <n v="1.1816999999999999E-2"/>
  </r>
  <r>
    <n v="5196"/>
    <x v="0"/>
    <s v="3-4-10-11"/>
    <s v="3-4-10-11"/>
    <x v="0"/>
    <x v="5120"/>
    <n v="154.20699999999999"/>
    <n v="262.05900000000003"/>
    <n v="3.280208"/>
    <n v="0"/>
    <x v="144"/>
    <x v="4758"/>
    <n v="-7.4050289999999999"/>
    <n v="-280.28425399999998"/>
    <n v="-1.569453"/>
    <n v="-7.392582"/>
    <n v="-280.29702800000001"/>
    <n v="-1.569434"/>
    <n v="1.783514"/>
    <n v="1.9000000000000001E-5"/>
  </r>
  <r>
    <n v="5197"/>
    <x v="0"/>
    <s v="3-4-10-11"/>
    <s v="3-4-10-11"/>
    <x v="0"/>
    <x v="5033"/>
    <n v="183.77500000000001"/>
    <n v="228.04499999999999"/>
    <n v="3.2101000000000002"/>
    <n v="0"/>
    <x v="720"/>
    <x v="4759"/>
    <n v="-7.3364890000000003"/>
    <n v="-281.057276"/>
    <n v="-1.5704959999999999"/>
    <n v="-7.3916089999999999"/>
    <n v="-281.02282700000001"/>
    <n v="-1.568967"/>
    <n v="6.4999399999999996"/>
    <n v="1.529E-3"/>
  </r>
  <r>
    <n v="5198"/>
    <x v="0"/>
    <s v="3-4-10-11"/>
    <s v="3-4-10-11"/>
    <x v="0"/>
    <x v="5121"/>
    <n v="106.947"/>
    <n v="243.352"/>
    <n v="3.9355470000000001"/>
    <n v="0"/>
    <x v="723"/>
    <x v="4760"/>
    <n v="-7.3107839999999999"/>
    <n v="-282.065518"/>
    <n v="-1.571372"/>
    <n v="-7.3901130000000004"/>
    <n v="-281.99056999999999"/>
    <n v="-1.5689900000000001"/>
    <n v="10.913437"/>
    <n v="2.382E-3"/>
  </r>
  <r>
    <n v="5199"/>
    <x v="0"/>
    <s v="3-4-10-11"/>
    <s v="3-4-10-11"/>
    <x v="0"/>
    <x v="5122"/>
    <n v="121.375"/>
    <n v="270.29500000000002"/>
    <n v="2.498494"/>
    <n v="0"/>
    <x v="561"/>
    <x v="4761"/>
    <n v="-7.3779810000000001"/>
    <n v="-282.72718500000002"/>
    <n v="-1.5694630000000001"/>
    <n v="-7.388795"/>
    <n v="-282.71636999999998"/>
    <n v="-1.5694650000000001"/>
    <n v="1.529487"/>
    <n v="1.9999999999999999E-6"/>
  </r>
  <r>
    <n v="5200"/>
    <x v="0"/>
    <s v="3-4-10-11"/>
    <s v="3-4-10-11"/>
    <x v="0"/>
    <x v="5123"/>
    <n v="120.81100000000001"/>
    <n v="293.31099999999998"/>
    <n v="2.7741479999999998"/>
    <n v="0"/>
    <x v="557"/>
    <x v="1801"/>
    <n v="-7.342867"/>
    <n v="-283.45596"/>
    <n v="-1.564743"/>
    <n v="-7.3878579999999996"/>
    <n v="-283.44216899999998"/>
    <n v="-1.5690090000000001"/>
    <n v="4.7057270000000004"/>
    <n v="4.2659999999999998E-3"/>
  </r>
  <r>
    <n v="5201"/>
    <x v="0"/>
    <s v="3-4-10-11"/>
    <s v="3-4-10-11"/>
    <x v="0"/>
    <x v="5124"/>
    <n v="121.084"/>
    <n v="267.58"/>
    <n v="4.2553789999999996"/>
    <n v="0"/>
    <x v="719"/>
    <x v="68"/>
    <n v="-7.3953600000000002"/>
    <n v="-284.40853199999998"/>
    <n v="-1.5698719999999999"/>
    <n v="-7.3864140000000003"/>
    <n v="-284.40988199999998"/>
    <n v="-1.569042"/>
    <n v="0.90472200000000003"/>
    <n v="8.3000000000000001E-4"/>
  </r>
  <r>
    <n v="5202"/>
    <x v="0"/>
    <s v="3-4-10-11"/>
    <s v="3-4-10-11"/>
    <x v="0"/>
    <x v="5125"/>
    <n v="143.37700000000001"/>
    <n v="233.96700000000001"/>
    <n v="3.1508880000000001"/>
    <n v="0"/>
    <x v="715"/>
    <x v="4762"/>
    <n v="-7.3733219999999999"/>
    <n v="-285.180972"/>
    <n v="-1.5647949999999999"/>
    <n v="-7.3851459999999998"/>
    <n v="-285.13571200000001"/>
    <n v="-1.569523"/>
    <n v="4.6779419999999998"/>
    <n v="4.7280000000000004E-3"/>
  </r>
  <r>
    <n v="5203"/>
    <x v="0"/>
    <s v="3-4-10-11"/>
    <s v="3-4-10-11"/>
    <x v="0"/>
    <x v="5126"/>
    <n v="159.703"/>
    <n v="220.45699999999999"/>
    <n v="2.7913559999999999"/>
    <n v="0"/>
    <x v="559"/>
    <x v="4763"/>
    <n v="-7.3888540000000003"/>
    <n v="-285.85388899999998"/>
    <n v="-1.568716"/>
    <n v="-7.3842280000000002"/>
    <n v="-285.86151100000001"/>
    <n v="-1.569048"/>
    <n v="0.89166400000000001"/>
    <n v="3.3199999999999999E-4"/>
  </r>
  <r>
    <n v="5204"/>
    <x v="0"/>
    <s v="3-4-10-11"/>
    <s v="3-4-10-11"/>
    <x v="0"/>
    <x v="5127"/>
    <n v="103.56"/>
    <n v="278.62200000000001"/>
    <n v="4.0907"/>
    <n v="0"/>
    <x v="565"/>
    <x v="4764"/>
    <n v="-7.325507"/>
    <n v="-286.85856999999999"/>
    <n v="-1.5706519999999999"/>
    <n v="-7.3827509999999998"/>
    <n v="-286.82922400000001"/>
    <n v="-1.5690360000000001"/>
    <n v="6.4328079999999996"/>
    <n v="1.616E-3"/>
  </r>
  <r>
    <n v="5205"/>
    <x v="0"/>
    <s v="3-4-10-11"/>
    <s v="3-4-10-11"/>
    <x v="0"/>
    <x v="5128"/>
    <n v="107.524"/>
    <n v="228.857"/>
    <n v="2.7783359999999999"/>
    <n v="0"/>
    <x v="557"/>
    <x v="4765"/>
    <n v="-7.3500810000000003"/>
    <n v="-287.57097099999999"/>
    <n v="-1.568346"/>
    <n v="-7.3815010000000001"/>
    <n v="-287.55502300000001"/>
    <n v="-1.569534"/>
    <n v="3.5235629999999998"/>
    <n v="1.188E-3"/>
  </r>
  <r>
    <n v="5206"/>
    <x v="0"/>
    <s v="3-4-10-11"/>
    <s v="3-4-10-11"/>
    <x v="0"/>
    <x v="5129"/>
    <n v="104.517"/>
    <n v="316.39499999999998"/>
    <n v="3.8803999999999998"/>
    <n v="0"/>
    <x v="152"/>
    <x v="1736"/>
    <n v="-7.3796989999999996"/>
    <n v="-288.50889100000001"/>
    <n v="-1.570325"/>
    <n v="-7.3800540000000003"/>
    <n v="-288.52276599999999"/>
    <n v="-1.569545"/>
    <n v="1.3879859999999999"/>
    <n v="7.7999999999999999E-4"/>
  </r>
  <r>
    <n v="5207"/>
    <x v="0"/>
    <s v="3-4-10-11"/>
    <s v="3-4-10-11"/>
    <x v="0"/>
    <x v="5130"/>
    <n v="141.69300000000001"/>
    <n v="235.34100000000001"/>
    <n v="3.2456399999999999"/>
    <n v="0"/>
    <x v="723"/>
    <x v="4766"/>
    <n v="-7.4125730000000001"/>
    <n v="-289.25091500000002"/>
    <n v="-1.571407"/>
    <n v="-7.3790969999999998"/>
    <n v="-289.24856599999998"/>
    <n v="-1.5690269999999999"/>
    <n v="3.3558509999999999"/>
    <n v="2.3809999999999999E-3"/>
  </r>
  <r>
    <n v="5208"/>
    <x v="0"/>
    <s v="3-4-10-11"/>
    <s v="3-4-10-11"/>
    <x v="0"/>
    <x v="5131"/>
    <n v="102.331"/>
    <n v="350.66"/>
    <n v="4.0768269999999998"/>
    <n v="0"/>
    <x v="4281"/>
    <x v="4767"/>
    <n v="-7.2903180000000001"/>
    <n v="-290.29880500000002"/>
    <n v="-1.5665549999999999"/>
    <n v="-7.3748149999999999"/>
    <n v="-290.21530200000001"/>
    <n v="-1.566519"/>
    <n v="11.879605"/>
    <n v="3.6000000000000001E-5"/>
  </r>
  <r>
    <n v="5209"/>
    <x v="0"/>
    <s v="3-4-10-11"/>
    <s v="3-4-10-11"/>
    <x v="0"/>
    <x v="5132"/>
    <n v="138.53299999999999"/>
    <n v="234.17699999999999"/>
    <n v="2.8628999999999998"/>
    <n v="0"/>
    <x v="4282"/>
    <x v="4768"/>
    <n v="-7.2879170000000002"/>
    <n v="-290.98364600000002"/>
    <n v="-1.5588120000000001"/>
    <n v="-7.3651"/>
    <n v="-290.92910799999999"/>
    <n v="-1.56128"/>
    <n v="9.4508120000000009"/>
    <n v="2.467E-3"/>
  </r>
  <r>
    <n v="5210"/>
    <x v="0"/>
    <s v="3-4-10-11"/>
    <s v="3-4-10-11"/>
    <x v="0"/>
    <x v="5133"/>
    <n v="166.9"/>
    <n v="340.55900000000003"/>
    <n v="2.681505"/>
    <n v="0"/>
    <x v="4283"/>
    <x v="4769"/>
    <n v="-7.3333120000000003"/>
    <n v="-291.63137499999999"/>
    <n v="-1.547024"/>
    <n v="-7.3528000000000002"/>
    <n v="-291.62560999999999"/>
    <n v="-1.555545"/>
    <n v="2.032286"/>
    <n v="8.5220000000000001E-3"/>
  </r>
  <r>
    <n v="5211"/>
    <x v="0"/>
    <s v="3-4-10-11"/>
    <s v="3-4-10-11"/>
    <x v="0"/>
    <x v="5134"/>
    <n v="104.441"/>
    <n v="211.315"/>
    <n v="3.7147489999999999"/>
    <n v="0"/>
    <x v="4284"/>
    <x v="4770"/>
    <n v="-7.3521369999999999"/>
    <n v="-292.50860299999999"/>
    <n v="-1.555763"/>
    <n v="-7.3333510000000004"/>
    <n v="-292.530396"/>
    <n v="-1.5505"/>
    <n v="2.8772150000000001"/>
    <n v="5.2630000000000003E-3"/>
  </r>
  <r>
    <n v="5212"/>
    <x v="0"/>
    <s v="3-4-10-11"/>
    <s v="3-4-10-11"/>
    <x v="0"/>
    <x v="5135"/>
    <n v="171.71700000000001"/>
    <n v="259.71699999999998"/>
    <n v="2.469303"/>
    <n v="0"/>
    <x v="4285"/>
    <x v="4771"/>
    <n v="-7.3391190000000002"/>
    <n v="-293.18249500000002"/>
    <n v="-1.5490330000000001"/>
    <n v="-7.317024"/>
    <n v="-293.20263699999998"/>
    <n v="-1.548449"/>
    <n v="2.9897640000000001"/>
    <n v="5.8399999999999999E-4"/>
  </r>
  <r>
    <n v="5213"/>
    <x v="0"/>
    <s v="3-4-10-11"/>
    <s v="3-4-10-11"/>
    <x v="0"/>
    <x v="5136"/>
    <n v="105.521"/>
    <n v="254.886"/>
    <n v="3.8333189999999999"/>
    <n v="0"/>
    <x v="4286"/>
    <x v="4772"/>
    <n v="-7.2852459999999999"/>
    <n v="-294.12138299999998"/>
    <n v="-1.551118"/>
    <n v="-7.2936940000000003"/>
    <n v="-294.10836799999998"/>
    <n v="-1.5460719999999999"/>
    <n v="1.5516179999999999"/>
    <n v="5.0460000000000001E-3"/>
  </r>
  <r>
    <n v="5214"/>
    <x v="0"/>
    <s v="3-4-10-11"/>
    <s v="3-4-10-11"/>
    <x v="0"/>
    <x v="5137"/>
    <n v="122.607"/>
    <n v="239.21199999999999"/>
    <n v="2.9716209999999998"/>
    <n v="0"/>
    <x v="2503"/>
    <x v="4773"/>
    <n v="-7.3028240000000002"/>
    <n v="-294.77785699999998"/>
    <n v="-1.5417130000000001"/>
    <n v="-7.2752679999999996"/>
    <n v="-294.79775999999998"/>
    <n v="-1.544316"/>
    <n v="3.3992800000000001"/>
    <n v="2.6029999999999998E-3"/>
  </r>
  <r>
    <n v="5215"/>
    <x v="0"/>
    <s v="3-4-10-11"/>
    <s v="3-4-10-11"/>
    <x v="0"/>
    <x v="5138"/>
    <n v="109.664"/>
    <n v="644.80499999999995"/>
    <n v="2.9531269999999998"/>
    <n v="0"/>
    <x v="4287"/>
    <x v="4774"/>
    <n v="-7.255681"/>
    <n v="-295.48439000000002"/>
    <n v="-1.5361260000000001"/>
    <n v="-7.2471889999999997"/>
    <n v="-295.49047899999999"/>
    <n v="-1.5365059999999999"/>
    <n v="1.044929"/>
    <n v="3.79E-4"/>
  </r>
  <r>
    <n v="5216"/>
    <x v="0"/>
    <s v="3-4-10-11"/>
    <s v="3-4-10-11"/>
    <x v="0"/>
    <x v="5139"/>
    <n v="112.07"/>
    <n v="186.08199999999999"/>
    <n v="3.6578379999999999"/>
    <n v="0"/>
    <x v="4288"/>
    <x v="4775"/>
    <n v="-7.1770339999999999"/>
    <n v="-296.42563899999999"/>
    <n v="-1.516753"/>
    <n v="-7.1897089999999997"/>
    <n v="-296.41125499999998"/>
    <n v="-1.5157849999999999"/>
    <n v="1.9171990000000001"/>
    <n v="9.68E-4"/>
  </r>
  <r>
    <n v="5217"/>
    <x v="0"/>
    <s v="3-4-10-11"/>
    <s v="3-4-10-11"/>
    <x v="0"/>
    <x v="4163"/>
    <n v="98.028000000000006"/>
    <n v="289.26299999999998"/>
    <n v="3.3002600000000002"/>
    <n v="0"/>
    <x v="4289"/>
    <x v="4776"/>
    <n v="-7.0741930000000002"/>
    <n v="-297.134728"/>
    <n v="-1.4886429999999999"/>
    <n v="-7.1225139999999998"/>
    <n v="-297.09573399999999"/>
    <n v="-1.489557"/>
    <n v="6.2092470000000004"/>
    <n v="9.1399999999999999E-4"/>
  </r>
  <r>
    <n v="5218"/>
    <x v="0"/>
    <s v="3-4-10-11"/>
    <s v="3-4-10-11"/>
    <x v="0"/>
    <x v="5140"/>
    <n v="98.582999999999998"/>
    <n v="283.98599999999999"/>
    <n v="4.3709090000000002"/>
    <n v="0"/>
    <x v="4290"/>
    <x v="4777"/>
    <n v="-7.0706939999999996"/>
    <n v="-297.94374299999998"/>
    <n v="-1.441578"/>
    <n v="-6.9863239999999998"/>
    <n v="-298.00479100000001"/>
    <n v="-1.440175"/>
    <n v="10.414059"/>
    <n v="1.403E-3"/>
  </r>
  <r>
    <n v="5219"/>
    <x v="0"/>
    <s v="3-4-10-11"/>
    <s v="3-4-10-11"/>
    <x v="0"/>
    <x v="5141"/>
    <n v="192.96299999999999"/>
    <n v="348.30900000000003"/>
    <n v="3.945462"/>
    <n v="0"/>
    <x v="4291"/>
    <x v="4778"/>
    <n v="-6.865837"/>
    <n v="-298.67749400000002"/>
    <n v="-1.391378"/>
    <n v="-6.8371829999999996"/>
    <n v="-298.69726600000001"/>
    <n v="-1.3914120000000001"/>
    <n v="3.4813839999999998"/>
    <n v="3.3000000000000003E-5"/>
  </r>
  <r>
    <n v="5220"/>
    <x v="0"/>
    <s v="3-4-10-11"/>
    <s v="3-4-10-11"/>
    <x v="0"/>
    <x v="5142"/>
    <n v="156.83099999999999"/>
    <n v="258.12099999999998"/>
    <n v="5.0852069999999996"/>
    <n v="0"/>
    <x v="4292"/>
    <x v="4779"/>
    <n v="-6.6279440000000003"/>
    <n v="-299.40630700000003"/>
    <n v="-1.3309960000000001"/>
    <n v="-6.6387689999999999"/>
    <n v="-299.39801"/>
    <n v="-1.3312059999999999"/>
    <n v="1.363861"/>
    <n v="2.1000000000000001E-4"/>
  </r>
  <r>
    <n v="5221"/>
    <x v="0"/>
    <s v="3-4-10-11"/>
    <s v="3-4-10-11"/>
    <x v="0"/>
    <x v="5143"/>
    <n v="108.974"/>
    <n v="263.76"/>
    <n v="6.5908639999999998"/>
    <n v="0"/>
    <x v="4293"/>
    <x v="4780"/>
    <n v="-6.283118"/>
    <n v="-300.323714"/>
    <n v="-1.2434000000000001"/>
    <n v="-6.3006229999999999"/>
    <n v="-300.31957999999997"/>
    <n v="-1.2428250000000001"/>
    <n v="1.798646"/>
    <n v="5.7499999999999999E-4"/>
  </r>
  <r>
    <n v="5222"/>
    <x v="0"/>
    <s v="3-4-10-11"/>
    <s v="3-4-10-11"/>
    <x v="0"/>
    <x v="5144"/>
    <n v="111.252"/>
    <n v="291.15199999999999"/>
    <n v="4.863086"/>
    <n v="0"/>
    <x v="4294"/>
    <x v="4781"/>
    <n v="-5.9090790000000002"/>
    <n v="-300.99811199999999"/>
    <n v="-1.167351"/>
    <n v="-5.9942799999999998"/>
    <n v="-300.981628"/>
    <n v="-1.1724479999999999"/>
    <n v="8.6781489999999994"/>
    <n v="5.097E-3"/>
  </r>
  <r>
    <n v="5223"/>
    <x v="0"/>
    <s v="3-4-10-11"/>
    <s v="3-4-10-11"/>
    <x v="0"/>
    <x v="5145"/>
    <n v="110.651"/>
    <n v="257.49700000000001"/>
    <n v="7.0955149999999998"/>
    <n v="0"/>
    <x v="4295"/>
    <x v="4782"/>
    <n v="-5.52738"/>
    <n v="-301.79715199999998"/>
    <n v="-1.0700229999999999"/>
    <n v="-5.515282"/>
    <n v="-301.80996699999997"/>
    <n v="-1.071782"/>
    <n v="1.7624329999999999"/>
    <n v="1.7589999999999999E-3"/>
  </r>
  <r>
    <n v="5224"/>
    <x v="0"/>
    <s v="3-4-10-11"/>
    <s v="3-4-10-11"/>
    <x v="0"/>
    <x v="5146"/>
    <n v="113.565"/>
    <n v="286.238"/>
    <n v="5.5449999999999999"/>
    <n v="0"/>
    <x v="4296"/>
    <x v="4783"/>
    <n v="-5.1157089999999998"/>
    <n v="-302.34267"/>
    <n v="-0.98807500000000004"/>
    <n v="-5.1041069999999999"/>
    <n v="-302.39260899999999"/>
    <n v="-0.99513300000000005"/>
    <n v="5.126824"/>
    <n v="7.058E-3"/>
  </r>
  <r>
    <n v="5225"/>
    <x v="0"/>
    <s v="3-4-10-11"/>
    <s v="3-4-10-11"/>
    <x v="0"/>
    <x v="5147"/>
    <n v="155.55000000000001"/>
    <n v="425.61700000000002"/>
    <n v="5.2923359999999997"/>
    <n v="0"/>
    <x v="4297"/>
    <x v="4784"/>
    <n v="-4.6452349999999996"/>
    <n v="-302.94506699999999"/>
    <n v="-0.92067500000000002"/>
    <n v="-4.6485700000000003"/>
    <n v="-302.945312"/>
    <n v="-0.92095899999999997"/>
    <n v="0.33445799999999998"/>
    <n v="2.8400000000000002E-4"/>
  </r>
  <r>
    <n v="5226"/>
    <x v="0"/>
    <s v="3-4-10-11"/>
    <s v="3-4-10-11"/>
    <x v="0"/>
    <x v="5148"/>
    <n v="179.553"/>
    <n v="300.96899999999999"/>
    <n v="6.784287"/>
    <n v="0"/>
    <x v="4298"/>
    <x v="4785"/>
    <n v="-3.994319"/>
    <n v="-303.64497899999998"/>
    <n v="-0.815994"/>
    <n v="-3.9736030000000002"/>
    <n v="-303.62973"/>
    <n v="-0.81980900000000001"/>
    <n v="2.5722990000000001"/>
    <n v="3.8149999999999998E-3"/>
  </r>
  <r>
    <n v="5227"/>
    <x v="0"/>
    <s v="3-4-10-11"/>
    <s v="3-4-10-11"/>
    <x v="0"/>
    <x v="5149"/>
    <n v="171.53899999999999"/>
    <n v="331.702"/>
    <n v="4.8351410000000001"/>
    <n v="0"/>
    <x v="4299"/>
    <x v="4786"/>
    <n v="-3.4855119999999999"/>
    <n v="-304.103611"/>
    <n v="-0.74437500000000001"/>
    <n v="-3.423035"/>
    <n v="-304.10076900000001"/>
    <n v="-0.74492800000000003"/>
    <n v="6.2541690000000001"/>
    <n v="5.53E-4"/>
  </r>
  <r>
    <n v="5228"/>
    <x v="0"/>
    <s v="3-4-10-11"/>
    <s v="3-4-10-11"/>
    <x v="0"/>
    <x v="5150"/>
    <n v="177.23400000000001"/>
    <n v="330.36"/>
    <n v="4.0270109999999999"/>
    <n v="0"/>
    <x v="4300"/>
    <x v="4787"/>
    <n v="-2.9525489999999999"/>
    <n v="-304.54404099999999"/>
    <n v="-0.68250999999999995"/>
    <n v="-2.839283"/>
    <n v="-304.52920499999999"/>
    <n v="-0.67091999999999996"/>
    <n v="11.423318999999999"/>
    <n v="1.159E-2"/>
  </r>
  <r>
    <n v="5229"/>
    <x v="0"/>
    <s v="3-4-10-11"/>
    <s v="3-4-10-11"/>
    <x v="0"/>
    <x v="5151"/>
    <n v="109.248"/>
    <n v="266.47399999999999"/>
    <n v="6.9947140000000001"/>
    <n v="0"/>
    <x v="4301"/>
    <x v="4788"/>
    <n v="-1.987951"/>
    <n v="-304.99206600000002"/>
    <n v="-0.56849499999999997"/>
    <n v="-2.017658"/>
    <n v="-305.03021200000001"/>
    <n v="-0.57289999999999996"/>
    <n v="4.8349510000000002"/>
    <n v="4.4050000000000001E-3"/>
  </r>
  <r>
    <n v="5230"/>
    <x v="0"/>
    <s v="3-4-10-11"/>
    <s v="3-4-10-11"/>
    <x v="0"/>
    <x v="5152"/>
    <n v="171.79599999999999"/>
    <n v="252.10300000000001"/>
    <n v="4.4759869999999999"/>
    <n v="0"/>
    <x v="4302"/>
    <x v="4789"/>
    <n v="-1.357391"/>
    <n v="-305.35832199999999"/>
    <n v="-0.50829999999999997"/>
    <n v="-1.3757900000000001"/>
    <n v="-305.363495"/>
    <n v="-0.50886699999999996"/>
    <n v="1.911222"/>
    <n v="5.6700000000000001E-4"/>
  </r>
  <r>
    <n v="5231"/>
    <x v="0"/>
    <s v="3-4-10-11"/>
    <s v="3-4-10-11"/>
    <x v="0"/>
    <x v="5153"/>
    <n v="180.697"/>
    <n v="330.85899999999998"/>
    <n v="5.4339000000000004"/>
    <n v="0"/>
    <x v="4303"/>
    <x v="4790"/>
    <n v="-0.71198499999999998"/>
    <n v="-305.65005500000001"/>
    <n v="-0.44439499999999998"/>
    <n v="-0.71433199999999997"/>
    <n v="-305.65206899999998"/>
    <n v="-0.44420599999999999"/>
    <n v="0.309228"/>
    <n v="1.8900000000000001E-4"/>
  </r>
  <r>
    <n v="5232"/>
    <x v="0"/>
    <s v="3-4-10-11"/>
    <s v="3-4-10-11"/>
    <x v="0"/>
    <x v="5154"/>
    <n v="167.85499999999999"/>
    <n v="338.70699999999999"/>
    <n v="6.7577090000000002"/>
    <n v="0"/>
    <x v="4304"/>
    <x v="4791"/>
    <n v="0.23976900000000001"/>
    <n v="-305.94565699999998"/>
    <n v="-0.35645500000000002"/>
    <n v="0.19405900000000001"/>
    <n v="-305.96304300000003"/>
    <n v="-0.35401700000000003"/>
    <n v="4.8904779999999999"/>
    <n v="2.4390000000000002E-3"/>
  </r>
  <r>
    <n v="5233"/>
    <x v="0"/>
    <s v="3-4-10-11"/>
    <s v="3-4-10-11"/>
    <x v="0"/>
    <x v="5155"/>
    <n v="128.762"/>
    <n v="293.06099999999998"/>
    <n v="5.9110719999999999"/>
    <n v="0"/>
    <x v="4305"/>
    <x v="4792"/>
    <n v="0.78396900000000003"/>
    <n v="-306.18201599999998"/>
    <n v="-0.27857599999999999"/>
    <n v="0.89247799999999999"/>
    <n v="-306.14642300000003"/>
    <n v="-0.289045"/>
    <n v="11.419684"/>
    <n v="1.0468999999999999E-2"/>
  </r>
  <r>
    <n v="5234"/>
    <x v="0"/>
    <s v="3-4-10-11"/>
    <s v="3-4-10-11"/>
    <x v="0"/>
    <x v="5156"/>
    <n v="126.194"/>
    <n v="298.40199999999999"/>
    <n v="4.1151330000000002"/>
    <n v="0"/>
    <x v="4306"/>
    <x v="4793"/>
    <n v="1.6630940000000001"/>
    <n v="-306.23238900000001"/>
    <n v="-0.22486100000000001"/>
    <n v="1.6025210000000001"/>
    <n v="-306.29177900000002"/>
    <n v="-0.23097799999999999"/>
    <n v="8.4830620000000003"/>
    <n v="6.117E-3"/>
  </r>
  <r>
    <n v="5235"/>
    <x v="0"/>
    <s v="3-4-10-11"/>
    <s v="3-4-10-11"/>
    <x v="0"/>
    <x v="5157"/>
    <n v="144.107"/>
    <n v="233.84700000000001"/>
    <n v="5.496149"/>
    <n v="0"/>
    <x v="4307"/>
    <x v="4794"/>
    <n v="2.5462929999999999"/>
    <n v="-306.391932"/>
    <n v="-0.14741299999999999"/>
    <n v="2.5598559999999999"/>
    <n v="-306.42263800000001"/>
    <n v="-0.15527299999999999"/>
    <n v="3.3567529999999999"/>
    <n v="7.8589999999999997E-3"/>
  </r>
  <r>
    <n v="5236"/>
    <x v="0"/>
    <s v="3-4-10-11"/>
    <s v="3-4-10-11"/>
    <x v="0"/>
    <x v="5158"/>
    <n v="110.836"/>
    <n v="240.90299999999999"/>
    <n v="2.8467340000000001"/>
    <n v="0"/>
    <x v="4308"/>
    <x v="4795"/>
    <n v="3.2747890000000002"/>
    <n v="-306.47793899999999"/>
    <n v="-0.107073"/>
    <n v="3.2831549999999998"/>
    <n v="-306.48751800000002"/>
    <n v="-0.10974299999999999"/>
    <n v="1.2718210000000001"/>
    <n v="2.6700000000000001E-3"/>
  </r>
  <r>
    <n v="5237"/>
    <x v="0"/>
    <s v="3-4-10-11"/>
    <s v="3-4-10-11"/>
    <x v="0"/>
    <x v="5159"/>
    <n v="102.58199999999999"/>
    <n v="371.375"/>
    <n v="3.1338789999999999"/>
    <n v="0"/>
    <x v="4309"/>
    <x v="4796"/>
    <n v="3.989452"/>
    <n v="-306.53463799999997"/>
    <n v="-7.6831999999999998E-2"/>
    <n v="4.0085389999999999"/>
    <n v="-306.53192100000001"/>
    <n v="-7.6191999999999996E-2"/>
    <n v="1.9278869999999999"/>
    <n v="6.4000000000000005E-4"/>
  </r>
  <r>
    <n v="5238"/>
    <x v="0"/>
    <s v="3-4-10-11"/>
    <s v="3-4-10-11"/>
    <x v="0"/>
    <x v="253"/>
    <n v="104.178"/>
    <n v="328.39299999999997"/>
    <n v="2.4551799999999999"/>
    <n v="0"/>
    <x v="4310"/>
    <x v="4797"/>
    <n v="4.7571909999999997"/>
    <n v="-306.54768799999999"/>
    <n v="-4.9972999999999997E-2"/>
    <n v="4.734127"/>
    <n v="-306.56158399999998"/>
    <n v="-5.0630000000000001E-2"/>
    <n v="2.692761"/>
    <n v="6.5700000000000003E-4"/>
  </r>
  <r>
    <n v="5239"/>
    <x v="0"/>
    <s v="3-4-10-11"/>
    <s v="3-4-10-11"/>
    <x v="0"/>
    <x v="5160"/>
    <n v="124.17700000000001"/>
    <n v="298.53899999999999"/>
    <n v="2.6977669999999998"/>
    <n v="0"/>
    <x v="4311"/>
    <x v="4798"/>
    <n v="5.4693009999999997"/>
    <n v="-306.48377699999998"/>
    <n v="-2.2117999999999999E-2"/>
    <n v="5.4593930000000004"/>
    <n v="-306.57986499999998"/>
    <n v="-3.2939000000000003E-2"/>
    <n v="9.6597480000000004"/>
    <n v="1.0821000000000001E-2"/>
  </r>
  <r>
    <n v="5240"/>
    <x v="0"/>
    <s v="3-4-10-11"/>
    <s v="3-4-10-11"/>
    <x v="0"/>
    <x v="5161"/>
    <n v="182.49"/>
    <n v="221.70500000000001"/>
    <n v="4.0014250000000002"/>
    <n v="0"/>
    <x v="4312"/>
    <x v="4799"/>
    <n v="6.4389190000000003"/>
    <n v="-306.58196600000002"/>
    <n v="-1.6976999999999999E-2"/>
    <n v="6.426094"/>
    <n v="-306.59304800000001"/>
    <n v="-1.6837999999999999E-2"/>
    <n v="1.6949460000000001"/>
    <n v="1.3799999999999999E-4"/>
  </r>
  <r>
    <n v="5241"/>
    <x v="0"/>
    <s v="3-4-10-11"/>
    <s v="3-4-10-11"/>
    <x v="0"/>
    <x v="5162"/>
    <n v="118.76"/>
    <n v="190.358"/>
    <n v="2.862196"/>
    <n v="0"/>
    <x v="2798"/>
    <x v="4800"/>
    <n v="7.1395410000000004"/>
    <n v="-306.60932700000001"/>
    <n v="-8.5629999999999994E-3"/>
    <n v="7.151389"/>
    <n v="-306.597443"/>
    <n v="-8.5380000000000005E-3"/>
    <n v="1.678132"/>
    <n v="2.5000000000000001E-5"/>
  </r>
  <r>
    <n v="5242"/>
    <x v="3"/>
    <s v="4-10-11"/>
    <s v="4-10-11"/>
    <x v="0"/>
    <x v="5163"/>
    <n v="139.25700000000001"/>
    <n v="263.98099999999999"/>
    <n v="2.621515"/>
    <n v="0"/>
    <x v="4313"/>
    <x v="4801"/>
    <n v="7.892938"/>
    <n v="-306.58460200000002"/>
    <n v="-3.852E-3"/>
    <n v="7.8771360000000001"/>
    <n v="-306.59832799999998"/>
    <n v="-3.663E-3"/>
    <n v="2.0930610000000001"/>
    <n v="1.8900000000000001E-4"/>
  </r>
  <r>
    <n v="5243"/>
    <x v="3"/>
    <s v="4-10-11"/>
    <s v="4-10-11"/>
    <x v="0"/>
    <x v="5164"/>
    <n v="108.53700000000001"/>
    <n v="332.44600000000003"/>
    <n v="1.9135629999999999"/>
    <n v="0"/>
    <x v="2089"/>
    <x v="4802"/>
    <n v="8.6392520000000008"/>
    <n v="-306.51836500000002"/>
    <n v="4.7949999999999998E-3"/>
    <n v="8.603192"/>
    <n v="-306.59726000000001"/>
    <n v="5.3300000000000005E-4"/>
    <n v="8.6744800000000009"/>
    <n v="4.2620000000000002E-3"/>
  </r>
  <r>
    <n v="5244"/>
    <x v="3"/>
    <s v="4-10-11"/>
    <s v="4-10-11"/>
    <x v="0"/>
    <x v="5165"/>
    <n v="78.731999999999999"/>
    <n v="340.46899999999999"/>
    <n v="3.0927479999999998"/>
    <n v="0"/>
    <x v="4314"/>
    <x v="4803"/>
    <n v="9.6121560000000006"/>
    <n v="-306.51421699999997"/>
    <n v="7.2459999999999998E-3"/>
    <n v="9.571339"/>
    <n v="-306.59329200000002"/>
    <n v="3.7750000000000001E-3"/>
    <n v="8.8988829999999997"/>
    <n v="3.4710000000000001E-3"/>
  </r>
  <r>
    <n v="5245"/>
    <x v="3"/>
    <s v="4-10-11"/>
    <s v="4-10-11"/>
    <x v="0"/>
    <x v="5166"/>
    <n v="83.103999999999999"/>
    <n v="586.64300000000003"/>
    <n v="2.1970710000000002"/>
    <n v="0"/>
    <x v="2734"/>
    <x v="4804"/>
    <n v="10.253368"/>
    <n v="-306.616513"/>
    <n v="3.4459999999999998E-3"/>
    <n v="10.297269999999999"/>
    <n v="-306.58947799999999"/>
    <n v="4.457E-3"/>
    <n v="5.1558310000000001"/>
    <n v="1.011E-3"/>
  </r>
  <r>
    <n v="5246"/>
    <x v="3"/>
    <s v="4-10-11"/>
    <s v="4-10-11"/>
    <x v="0"/>
    <x v="5167"/>
    <n v="133.33600000000001"/>
    <n v="390.68299999999999"/>
    <n v="2.972537"/>
    <n v="0"/>
    <x v="4315"/>
    <x v="4722"/>
    <n v="11.232335000000001"/>
    <n v="-306.36938600000002"/>
    <n v="6.025E-3"/>
    <n v="11.023028"/>
    <n v="-306.58621199999999"/>
    <n v="5.1209999999999997E-3"/>
    <n v="30.136877999999999"/>
    <n v="9.0399999999999996E-4"/>
  </r>
  <r>
    <n v="5247"/>
    <x v="3"/>
    <s v="4-10-11"/>
    <s v="4-10-11"/>
    <x v="0"/>
    <x v="5168"/>
    <n v="108.496"/>
    <n v="295.11399999999998"/>
    <n v="2.3140550000000002"/>
    <n v="0"/>
    <x v="4316"/>
    <x v="4805"/>
    <n v="11.910007"/>
    <n v="-306.679868"/>
    <n v="-6.3100000000000005E-4"/>
    <n v="11.990602000000001"/>
    <n v="-306.58175699999998"/>
    <n v="4.9979999999999998E-3"/>
    <n v="12.696960000000001"/>
    <n v="4.3660000000000001E-3"/>
  </r>
  <r>
    <n v="5248"/>
    <x v="3"/>
    <s v="4-10-11"/>
    <s v="4-10-11"/>
    <x v="0"/>
    <x v="5169"/>
    <n v="117.152"/>
    <n v="289.37400000000002"/>
    <n v="2.459498"/>
    <n v="0"/>
    <x v="4317"/>
    <x v="4806"/>
    <n v="12.602710999999999"/>
    <n v="-306.75997100000001"/>
    <n v="-6.9899999999999997E-4"/>
    <n v="12.716331"/>
    <n v="-306.57833900000003"/>
    <n v="4.3600000000000002E-3"/>
    <n v="21.424251999999999"/>
    <n v="3.6610000000000002E-3"/>
  </r>
  <r>
    <n v="5249"/>
    <x v="3"/>
    <s v="4-10-11"/>
    <s v="4-10-11"/>
    <x v="0"/>
    <x v="5170"/>
    <n v="123.61"/>
    <n v="579.48400000000004"/>
    <n v="1.960874"/>
    <n v="0"/>
    <x v="4318"/>
    <x v="4807"/>
    <n v="13.303762000000001"/>
    <n v="-306.94816100000003"/>
    <n v="-1.1334E-2"/>
    <n v="13.442152999999999"/>
    <n v="-306.575287"/>
    <n v="4.725E-3"/>
    <n v="39.772778000000002"/>
    <n v="6.6090000000000003E-3"/>
  </r>
  <r>
    <n v="5250"/>
    <x v="3"/>
    <s v="4-10-11"/>
    <s v="4-10-11"/>
    <x v="0"/>
    <x v="5171"/>
    <n v="83.841999999999999"/>
    <n v="232.089"/>
    <n v="2.3941080000000001"/>
    <n v="0"/>
    <x v="4319"/>
    <x v="4808"/>
    <n v="14.282259"/>
    <n v="-306.44937099999999"/>
    <n v="6.6600000000000001E-3"/>
    <n v="14.168032"/>
    <n v="-306.57202100000001"/>
    <n v="4.1079999999999997E-3"/>
    <n v="16.760352999999999"/>
    <n v="2.5509999999999999E-3"/>
  </r>
  <r>
    <n v="5251"/>
    <x v="3"/>
    <s v="4-10-11"/>
    <s v="4-10-11"/>
    <x v="0"/>
    <x v="5172"/>
    <n v="149.83600000000001"/>
    <n v="367.48899999999998"/>
    <n v="2.1450650000000002"/>
    <n v="0"/>
    <x v="791"/>
    <x v="4809"/>
    <n v="14.815651000000001"/>
    <n v="-306.61100299999998"/>
    <n v="-6.7500000000000004E-4"/>
    <n v="14.893917999999999"/>
    <n v="-306.56912199999999"/>
    <n v="4.483E-3"/>
    <n v="8.8767390000000006"/>
    <n v="3.8089999999999999E-3"/>
  </r>
  <r>
    <n v="5252"/>
    <x v="0"/>
    <s v="4-10-11-21"/>
    <s v="4-10-11-21"/>
    <x v="0"/>
    <x v="5173"/>
    <n v="122.20399999999999"/>
    <n v="701.65099999999995"/>
    <n v="4.8560030000000003"/>
    <n v="0"/>
    <x v="802"/>
    <x v="4810"/>
    <n v="15.854284"/>
    <n v="-306.56486699999999"/>
    <n v="2.0709999999999999E-3"/>
    <n v="15.861715999999999"/>
    <n v="-306.56588699999998"/>
    <n v="3.823E-3"/>
    <n v="0.75022999999999995"/>
    <n v="1.751E-3"/>
  </r>
  <r>
    <n v="5253"/>
    <x v="0"/>
    <s v="4-10-11-21"/>
    <s v="4-10-11-21"/>
    <x v="0"/>
    <x v="5174"/>
    <n v="167.018"/>
    <n v="281.93"/>
    <n v="3.3411659999999999"/>
    <n v="0"/>
    <x v="4320"/>
    <x v="4811"/>
    <n v="16.579594"/>
    <n v="-306.59535"/>
    <n v="1.567E-3"/>
    <n v="16.587492000000001"/>
    <n v="-306.56362899999999"/>
    <n v="2.8700000000000002E-3"/>
    <n v="3.2689010000000001"/>
    <n v="1.3029999999999999E-3"/>
  </r>
  <r>
    <n v="5254"/>
    <x v="0"/>
    <s v="4-10-11-21"/>
    <s v="4-10-11-21"/>
    <x v="0"/>
    <x v="5175"/>
    <n v="149.411"/>
    <n v="304.83600000000001"/>
    <n v="3.9815149999999999"/>
    <n v="0"/>
    <x v="4321"/>
    <x v="4812"/>
    <n v="17.505275999999999"/>
    <n v="-306.39176300000003"/>
    <n v="8.0140000000000003E-3"/>
    <n v="17.311968"/>
    <n v="-306.56189000000001"/>
    <n v="3.0400000000000002E-3"/>
    <n v="25.750900999999999"/>
    <n v="4.9740000000000001E-3"/>
  </r>
  <r>
    <n v="5255"/>
    <x v="1"/>
    <s v="4-10-11-16-21"/>
    <s v="4-10-11-16-21"/>
    <x v="0"/>
    <x v="5176"/>
    <n v="187.94"/>
    <n v="306.26100000000002"/>
    <n v="5.4389599999999998"/>
    <n v="0"/>
    <x v="4322"/>
    <x v="3232"/>
    <n v="18.254615999999999"/>
    <n v="-306.57620600000001"/>
    <n v="2.6450000000000002E-3"/>
    <n v="18.26886"/>
    <n v="-306.55950899999999"/>
    <n v="2.7569999999999999E-3"/>
    <n v="2.1946439999999998"/>
    <n v="1.12E-4"/>
  </r>
  <r>
    <n v="5256"/>
    <x v="0"/>
    <s v="4-11-16-21"/>
    <s v="4-11-16-21"/>
    <x v="0"/>
    <x v="5177"/>
    <n v="183.36500000000001"/>
    <n v="257.709"/>
    <n v="3.0335139999999998"/>
    <n v="0"/>
    <x v="4323"/>
    <x v="4813"/>
    <n v="18.976427999999999"/>
    <n v="-306.550882"/>
    <n v="2.0010000000000002E-3"/>
    <n v="18.974722"/>
    <n v="-306.55773900000003"/>
    <n v="2.1129999999999999E-3"/>
    <n v="0.70662800000000003"/>
    <n v="1.12E-4"/>
  </r>
  <r>
    <n v="5257"/>
    <x v="0"/>
    <s v="4-11-16-21"/>
    <s v="4-11-16-21"/>
    <x v="0"/>
    <x v="5178"/>
    <n v="108.68899999999999"/>
    <n v="221.881"/>
    <n v="2.5345879999999998"/>
    <n v="0"/>
    <x v="4324"/>
    <x v="4814"/>
    <n v="19.558201"/>
    <n v="-306.68731000000002"/>
    <n v="9.0600000000000001E-4"/>
    <n v="19.668984999999999"/>
    <n v="-306.55636600000003"/>
    <n v="2.5309999999999998E-3"/>
    <n v="17.152104000000001"/>
    <n v="1.6249999999999999E-3"/>
  </r>
  <r>
    <n v="5258"/>
    <x v="0"/>
    <s v="4-11-16-21"/>
    <s v="4-11-16-21"/>
    <x v="0"/>
    <x v="5179"/>
    <n v="113.983"/>
    <n v="251.208"/>
    <n v="4.3682109999999996"/>
    <n v="0"/>
    <x v="4325"/>
    <x v="4815"/>
    <n v="20.542494000000001"/>
    <n v="-306.47805499999998"/>
    <n v="-4.9280000000000001E-3"/>
    <n v="20.352764000000001"/>
    <n v="-306.55487099999999"/>
    <n v="1.7899999999999999E-3"/>
    <n v="20.468961"/>
    <n v="3.1389999999999999E-3"/>
  </r>
  <r>
    <n v="5259"/>
    <x v="0"/>
    <s v="4-11-16-21"/>
    <s v="4-11-16-21"/>
    <x v="0"/>
    <x v="5180"/>
    <n v="168.49700000000001"/>
    <n v="338.67700000000002"/>
    <n v="3.5821369999999999"/>
    <n v="0"/>
    <x v="4326"/>
    <x v="4816"/>
    <n v="21.319580999999999"/>
    <n v="-306.35990299999997"/>
    <n v="1.0841999999999999E-2"/>
    <n v="21.251695999999999"/>
    <n v="-306.55328400000002"/>
    <n v="1.573E-3"/>
    <n v="20.494948999999998"/>
    <n v="9.2680000000000002E-3"/>
  </r>
  <r>
    <n v="5260"/>
    <x v="0"/>
    <s v="4-11-16-21"/>
    <s v="4-11-16-21"/>
    <x v="0"/>
    <x v="5181"/>
    <n v="108.69"/>
    <n v="252.80600000000001"/>
    <n v="3.9419170000000001"/>
    <n v="0"/>
    <x v="4327"/>
    <x v="4817"/>
    <n v="22.192544999999999"/>
    <n v="-306.27707099999998"/>
    <n v="1.797E-3"/>
    <n v="21.918264000000001"/>
    <n v="-306.55239899999998"/>
    <n v="1.9480000000000001E-3"/>
    <n v="38.863255000000002"/>
    <n v="1.5100000000000001E-4"/>
  </r>
  <r>
    <n v="5261"/>
    <x v="1"/>
    <s v="4-11-16-20-21"/>
    <s v="4-11-16-20-21"/>
    <x v="0"/>
    <x v="5182"/>
    <n v="198.31899999999999"/>
    <n v="271.47800000000001"/>
    <n v="3.4039839999999999"/>
    <n v="0"/>
    <x v="4328"/>
    <x v="4818"/>
    <n v="22.606528999999998"/>
    <n v="-306.42315500000001"/>
    <n v="6.221E-3"/>
    <n v="22.578592"/>
    <n v="-306.55126999999999"/>
    <n v="1.2849999999999999E-3"/>
    <n v="13.112549"/>
    <n v="4.9370000000000004E-3"/>
  </r>
  <r>
    <n v="5262"/>
    <x v="0"/>
    <s v="11-16-20-21"/>
    <s v="11-16-20-21"/>
    <x v="0"/>
    <x v="5183"/>
    <n v="178.23500000000001"/>
    <n v="306.67200000000003"/>
    <n v="4.2142910000000002"/>
    <n v="0"/>
    <x v="4329"/>
    <x v="4819"/>
    <n v="23.219614"/>
    <n v="-306.55366199999997"/>
    <n v="2.1129999999999999E-3"/>
    <n v="23.232005999999998"/>
    <n v="-306.55050699999998"/>
    <n v="1.735E-3"/>
    <n v="1.278699"/>
    <n v="3.7800000000000003E-4"/>
  </r>
  <r>
    <n v="5263"/>
    <x v="0"/>
    <s v="11-16-20-21"/>
    <s v="11-16-20-21"/>
    <x v="0"/>
    <x v="5184"/>
    <n v="140.12799999999999"/>
    <n v="318.65300000000002"/>
    <n v="4.000178"/>
    <n v="0"/>
    <x v="4330"/>
    <x v="4820"/>
    <n v="24.111951000000001"/>
    <n v="-306.59352100000001"/>
    <n v="-7.7999999999999999E-4"/>
    <n v="24.091056999999999"/>
    <n v="-306.54937699999999"/>
    <n v="1.6379999999999999E-3"/>
    <n v="4.8839180000000004"/>
    <n v="8.5800000000000004E-4"/>
  </r>
  <r>
    <n v="5264"/>
    <x v="0"/>
    <s v="11-16-20-21"/>
    <s v="11-16-20-21"/>
    <x v="0"/>
    <x v="5185"/>
    <n v="186.751"/>
    <n v="371.23099999999999"/>
    <n v="3.438253"/>
    <n v="0"/>
    <x v="4331"/>
    <x v="4821"/>
    <n v="24.747409999999999"/>
    <n v="-306.48568699999998"/>
    <n v="2.5960000000000002E-3"/>
    <n v="24.72578"/>
    <n v="-306.54836999999998"/>
    <n v="1.0349999999999999E-3"/>
    <n v="6.6310209999999996"/>
    <n v="1.5610000000000001E-3"/>
  </r>
  <r>
    <n v="5265"/>
    <x v="0"/>
    <s v="11-16-20-21"/>
    <s v="11-16-20-21"/>
    <x v="0"/>
    <x v="5186"/>
    <n v="150.184"/>
    <n v="410.18200000000002"/>
    <n v="3.2095150000000001"/>
    <n v="0"/>
    <x v="4332"/>
    <x v="4822"/>
    <n v="25.336622999999999"/>
    <n v="-306.57164299999999"/>
    <n v="1.748E-3"/>
    <n v="25.352573"/>
    <n v="-306.54785199999998"/>
    <n v="1.5219999999999999E-3"/>
    <n v="2.8643179999999999"/>
    <n v="2.2499999999999999E-4"/>
  </r>
  <r>
    <n v="5266"/>
    <x v="0"/>
    <s v="11-16-20-21"/>
    <s v="11-16-20-21"/>
    <x v="0"/>
    <x v="5187"/>
    <n v="113.604"/>
    <n v="333.10700000000003"/>
    <n v="2.716307"/>
    <n v="0"/>
    <x v="4333"/>
    <x v="4823"/>
    <n v="25.891143"/>
    <n v="-306.39786199999998"/>
    <n v="-5.9579999999999998E-3"/>
    <n v="25.971952000000002"/>
    <n v="-306.546967"/>
    <n v="8.7100000000000003E-4"/>
    <n v="16.959441999999999"/>
    <n v="5.0870000000000004E-3"/>
  </r>
  <r>
    <n v="5267"/>
    <x v="0"/>
    <s v="11-16-20-21"/>
    <s v="11-16-20-21"/>
    <x v="0"/>
    <x v="5188"/>
    <n v="168.32499999999999"/>
    <n v="388.03"/>
    <n v="2.7739099999999999"/>
    <n v="0"/>
    <x v="4334"/>
    <x v="4824"/>
    <n v="26.652484000000001"/>
    <n v="-306.478163"/>
    <n v="1.4059999999999999E-3"/>
    <n v="26.584398"/>
    <n v="-306.54647799999998"/>
    <n v="1.397E-3"/>
    <n v="9.6450399999999998"/>
    <n v="9.0000000000000002E-6"/>
  </r>
  <r>
    <n v="5268"/>
    <x v="0"/>
    <s v="11-16-20-21"/>
    <s v="11-16-20-21"/>
    <x v="0"/>
    <x v="5189"/>
    <n v="115.815"/>
    <n v="230.77600000000001"/>
    <n v="2.8480129999999999"/>
    <n v="0"/>
    <x v="4335"/>
    <x v="4825"/>
    <n v="27.316942000000001"/>
    <n v="-306.39494000000002"/>
    <n v="-6.8400000000000004E-4"/>
    <n v="27.190114999999999"/>
    <n v="-306.54568499999999"/>
    <n v="7.8200000000000003E-4"/>
    <n v="19.700057000000001"/>
    <n v="9.7999999999999997E-5"/>
  </r>
  <r>
    <n v="5269"/>
    <x v="0"/>
    <s v="11-16-20-21"/>
    <s v="11-16-20-21"/>
    <x v="0"/>
    <x v="5190"/>
    <n v="141.80099999999999"/>
    <n v="233.07300000000001"/>
    <n v="2.8356669999999999"/>
    <n v="0"/>
    <x v="4336"/>
    <x v="4826"/>
    <n v="27.628119000000002"/>
    <n v="-306.71898299999998"/>
    <n v="4.35E-4"/>
    <n v="27.789045000000002"/>
    <n v="-306.54528800000003"/>
    <n v="1.3159999999999999E-3"/>
    <n v="23.678509999999999"/>
    <n v="8.8099999999999995E-4"/>
  </r>
  <r>
    <n v="5270"/>
    <x v="0"/>
    <s v="11-16-20-21"/>
    <s v="11-16-20-21"/>
    <x v="0"/>
    <x v="5191"/>
    <n v="133.298"/>
    <n v="192.102"/>
    <n v="3.1041620000000001"/>
    <n v="0"/>
    <x v="4337"/>
    <x v="4827"/>
    <n v="28.456232"/>
    <n v="-306.63572799999997"/>
    <n v="-4.0359999999999997E-3"/>
    <n v="28.576803000000002"/>
    <n v="-306.544556"/>
    <n v="1.2830000000000001E-3"/>
    <n v="15.116206999999999"/>
    <n v="2.7529999999999998E-3"/>
  </r>
  <r>
    <n v="5271"/>
    <x v="0"/>
    <s v="11-16-20-21"/>
    <s v="11-16-20-21"/>
    <x v="0"/>
    <x v="5192"/>
    <n v="130.072"/>
    <n v="224.583"/>
    <n v="3.4133450000000001"/>
    <n v="0"/>
    <x v="4338"/>
    <x v="4828"/>
    <n v="29.224582999999999"/>
    <n v="-306.49775299999999"/>
    <n v="1.7489999999999999E-3"/>
    <n v="29.159426"/>
    <n v="-306.54385400000001"/>
    <n v="6.4800000000000003E-4"/>
    <n v="7.9816649999999996"/>
    <n v="1.1019999999999999E-3"/>
  </r>
  <r>
    <n v="5272"/>
    <x v="0"/>
    <s v="11-16-20-21"/>
    <s v="11-16-20-21"/>
    <x v="0"/>
    <x v="5193"/>
    <n v="166.333"/>
    <n v="370.30099999999999"/>
    <n v="2.1806000000000001"/>
    <n v="0"/>
    <x v="4339"/>
    <x v="4829"/>
    <n v="29.781493999999999"/>
    <n v="-306.68371200000001"/>
    <n v="7.352E-3"/>
    <n v="29.735106999999999"/>
    <n v="-306.54351800000001"/>
    <n v="1.1850000000000001E-3"/>
    <n v="14.766902"/>
    <n v="6.1669999999999997E-3"/>
  </r>
  <r>
    <n v="5273"/>
    <x v="0"/>
    <s v="11-16-20-21"/>
    <s v="11-16-20-21"/>
    <x v="0"/>
    <x v="5194"/>
    <n v="107.49"/>
    <n v="204.13"/>
    <n v="3.8314560000000002"/>
    <n v="0"/>
    <x v="4340"/>
    <x v="4830"/>
    <n v="30.658037"/>
    <n v="-306.45711"/>
    <n v="4.6319999999999998E-3"/>
    <n v="30.492215999999999"/>
    <n v="-306.54269399999998"/>
    <n v="1.2830000000000001E-3"/>
    <n v="18.660375999999999"/>
    <n v="3.349E-3"/>
  </r>
  <r>
    <n v="5274"/>
    <x v="0"/>
    <s v="11-16-20-21"/>
    <s v="11-16-20-21"/>
    <x v="0"/>
    <x v="5195"/>
    <n v="179.529"/>
    <n v="205.11600000000001"/>
    <n v="2.1414010000000001"/>
    <n v="0"/>
    <x v="4341"/>
    <x v="4831"/>
    <n v="31.058767"/>
    <n v="-306.64435700000001"/>
    <n v="1.0569E-2"/>
    <n v="31.052433000000001"/>
    <n v="-306.541809"/>
    <n v="8.1800000000000004E-4"/>
    <n v="10.274295"/>
    <n v="9.7509999999999993E-3"/>
  </r>
  <r>
    <n v="5275"/>
    <x v="0"/>
    <s v="11-16-20-21"/>
    <s v="11-16-20-21"/>
    <x v="0"/>
    <x v="5196"/>
    <n v="127.227"/>
    <n v="380.11399999999998"/>
    <n v="3.2638669999999999"/>
    <n v="0"/>
    <x v="4342"/>
    <x v="4832"/>
    <n v="31.694925999999999"/>
    <n v="-306.44807200000002"/>
    <n v="1.312E-3"/>
    <n v="31.606238999999999"/>
    <n v="-306.54132099999998"/>
    <n v="1.5E-3"/>
    <n v="12.868803"/>
    <n v="1.8799999999999999E-4"/>
  </r>
  <r>
    <n v="5276"/>
    <x v="0"/>
    <s v="11-16-20-21"/>
    <s v="11-16-20-21"/>
    <x v="0"/>
    <x v="5197"/>
    <n v="135.661"/>
    <n v="329.28699999999998"/>
    <n v="2.0702579999999999"/>
    <n v="0"/>
    <x v="4343"/>
    <x v="4833"/>
    <n v="32.146580999999998"/>
    <n v="-306.55603300000001"/>
    <n v="1.4989999999999999E-3"/>
    <n v="32.153675"/>
    <n v="-306.54040500000002"/>
    <n v="9.4300000000000004E-4"/>
    <n v="1.7162269999999999"/>
    <n v="5.5599999999999996E-4"/>
  </r>
  <r>
    <n v="5277"/>
    <x v="0"/>
    <s v="11-16-20-21"/>
    <s v="11-16-20-21"/>
    <x v="0"/>
    <x v="5198"/>
    <n v="112.538"/>
    <n v="271.86200000000002"/>
    <n v="2.389608"/>
    <n v="0"/>
    <x v="4344"/>
    <x v="4834"/>
    <n v="32.512605999999998"/>
    <n v="-306.47072800000001"/>
    <n v="-6.0780000000000001E-3"/>
    <n v="32.694735999999999"/>
    <n v="-306.53988600000002"/>
    <n v="1.609E-3"/>
    <n v="19.481839000000001"/>
    <n v="4.4689999999999999E-3"/>
  </r>
  <r>
    <n v="5278"/>
    <x v="0"/>
    <s v="11-16-20-21"/>
    <s v="11-16-20-21"/>
    <x v="0"/>
    <x v="5199"/>
    <n v="107.845"/>
    <n v="306.10599999999999"/>
    <n v="2.2743229999999999"/>
    <n v="0"/>
    <x v="4345"/>
    <x v="4835"/>
    <n v="33.025322000000003"/>
    <n v="-306.484555"/>
    <n v="-6.875E-3"/>
    <n v="33.229469000000002"/>
    <n v="-306.538971"/>
    <n v="1.0449999999999999E-3"/>
    <n v="21.127548000000001"/>
    <n v="5.8300000000000001E-3"/>
  </r>
  <r>
    <n v="5279"/>
    <x v="0"/>
    <s v="11-16-20-21"/>
    <s v="11-16-20-21"/>
    <x v="0"/>
    <x v="5200"/>
    <n v="110.29600000000001"/>
    <n v="204.56800000000001"/>
    <n v="3.187122"/>
    <n v="0"/>
    <x v="4346"/>
    <x v="4836"/>
    <n v="33.961945999999998"/>
    <n v="-306.50090999999998"/>
    <n v="-2.0599999999999999E-4"/>
    <n v="33.932720000000003"/>
    <n v="-306.538025"/>
    <n v="1.0809999999999999E-3"/>
    <n v="4.7241"/>
    <n v="8.7500000000000002E-4"/>
  </r>
  <r>
    <n v="5280"/>
    <x v="0"/>
    <s v="11-16-20-21"/>
    <s v="11-16-20-21"/>
    <x v="0"/>
    <x v="5201"/>
    <n v="110.93600000000001"/>
    <n v="276.24799999999999"/>
    <n v="2.0428869999999999"/>
    <n v="0"/>
    <x v="4347"/>
    <x v="4837"/>
    <n v="34.390765999999999"/>
    <n v="-306.62118800000002"/>
    <n v="3.9129999999999998E-3"/>
    <n v="34.452998999999998"/>
    <n v="-306.53744499999999"/>
    <n v="1.7470000000000001E-3"/>
    <n v="10.433534"/>
    <n v="2.1670000000000001E-3"/>
  </r>
  <r>
    <n v="5281"/>
    <x v="3"/>
    <s v="16-20-21"/>
    <s v="16-20-21"/>
    <x v="0"/>
    <x v="5202"/>
    <n v="120.667"/>
    <n v="394.387"/>
    <n v="1.958054"/>
    <n v="0"/>
    <x v="4348"/>
    <x v="4838"/>
    <n v="35.101464999999997"/>
    <n v="-306.50566600000002"/>
    <n v="5.4279999999999997E-3"/>
    <n v="34.967205"/>
    <n v="-306.53555299999999"/>
    <n v="2.0639999999999999E-3"/>
    <n v="13.754648"/>
    <n v="3.3639999999999998E-3"/>
  </r>
  <r>
    <n v="5282"/>
    <x v="3"/>
    <s v="16-20-21"/>
    <s v="16-20-21"/>
    <x v="0"/>
    <x v="5203"/>
    <n v="132.72800000000001"/>
    <n v="332.43900000000002"/>
    <n v="1.3658589999999999"/>
    <n v="0"/>
    <x v="4349"/>
    <x v="4839"/>
    <n v="35.566884000000002"/>
    <n v="-306.46318300000001"/>
    <n v="1.3053E-2"/>
    <n v="35.474818999999997"/>
    <n v="-306.52413899999999"/>
    <n v="1.1344E-2"/>
    <n v="11.04157"/>
    <n v="1.709E-3"/>
  </r>
  <r>
    <n v="5283"/>
    <x v="3"/>
    <s v="16-20-21"/>
    <s v="16-20-21"/>
    <x v="0"/>
    <x v="5204"/>
    <n v="117.346"/>
    <n v="234.505"/>
    <n v="2.5709749999999998"/>
    <n v="0"/>
    <x v="4350"/>
    <x v="4840"/>
    <n v="36.082014000000001"/>
    <n v="-306.44333999999998"/>
    <n v="2.4629999999999999E-2"/>
    <n v="35.976554999999998"/>
    <n v="-306.50631700000002"/>
    <n v="2.0714E-2"/>
    <n v="12.283257000000001"/>
    <n v="3.9160000000000002E-3"/>
  </r>
  <r>
    <n v="5284"/>
    <x v="3"/>
    <s v="16-20-21"/>
    <s v="16-20-21"/>
    <x v="0"/>
    <x v="5205"/>
    <n v="80.099000000000004"/>
    <n v="219.85900000000001"/>
    <n v="1.3426769999999999"/>
    <n v="0"/>
    <x v="4351"/>
    <x v="4841"/>
    <n v="36.497785"/>
    <n v="-306.483698"/>
    <n v="2.5406000000000001E-2"/>
    <n v="36.639575999999998"/>
    <n v="-306.477509"/>
    <n v="3.2060999999999999E-2"/>
    <n v="14.192619000000001"/>
    <n v="6.6550000000000003E-3"/>
  </r>
  <r>
    <n v="5285"/>
    <x v="3"/>
    <s v="16-20-21"/>
    <s v="16-20-21"/>
    <x v="0"/>
    <x v="5206"/>
    <n v="118.251"/>
    <n v="205.12100000000001"/>
    <n v="1.2681370000000001"/>
    <n v="0"/>
    <x v="4352"/>
    <x v="4842"/>
    <n v="36.994909999999997"/>
    <n v="-306.71747599999998"/>
    <n v="4.4372000000000002E-2"/>
    <n v="37.146954000000001"/>
    <n v="-306.45257600000002"/>
    <n v="3.9530000000000003E-2"/>
    <n v="30.543336"/>
    <n v="4.8419999999999999E-3"/>
  </r>
  <r>
    <n v="5286"/>
    <x v="3"/>
    <s v="16-20-21"/>
    <s v="16-20-21"/>
    <x v="0"/>
    <x v="5207"/>
    <n v="140.06299999999999"/>
    <n v="430.91300000000001"/>
    <n v="1.781652"/>
    <n v="0"/>
    <x v="4353"/>
    <x v="4843"/>
    <n v="37.668619"/>
    <n v="-306.46564799999999"/>
    <n v="5.3911000000000001E-2"/>
    <n v="37.679451"/>
    <n v="-306.41836499999999"/>
    <n v="4.9737999999999997E-2"/>
    <n v="4.8507049999999996"/>
    <n v="4.1729999999999996E-3"/>
  </r>
  <r>
    <n v="5287"/>
    <x v="3"/>
    <s v="16-20-21"/>
    <s v="16-20-21"/>
    <x v="0"/>
    <x v="5208"/>
    <n v="112.208"/>
    <n v="256.44"/>
    <n v="1.82961"/>
    <n v="0"/>
    <x v="4354"/>
    <x v="4844"/>
    <n v="38.405532999999998"/>
    <n v="-306.292933"/>
    <n v="8.2585000000000006E-2"/>
    <n v="38.439518"/>
    <n v="-306.33197000000001"/>
    <n v="8.5141999999999995E-2"/>
    <n v="5.1758249999999997"/>
    <n v="2.5569999999999998E-3"/>
  </r>
  <r>
    <n v="5288"/>
    <x v="3"/>
    <s v="16-20-21"/>
    <s v="16-20-21"/>
    <x v="0"/>
    <x v="5209"/>
    <n v="157.43700000000001"/>
    <n v="285.97300000000001"/>
    <n v="2.1828110000000001"/>
    <n v="0"/>
    <x v="4355"/>
    <x v="4845"/>
    <n v="38.950651000000001"/>
    <n v="-306.46323799999999"/>
    <n v="0.12879399999999999"/>
    <n v="39.053234000000003"/>
    <n v="-306.23785400000003"/>
    <n v="0.11848400000000001"/>
    <n v="24.763093999999999"/>
    <n v="1.031E-2"/>
  </r>
  <r>
    <n v="5289"/>
    <x v="3"/>
    <s v="16-20-21"/>
    <s v="16-20-21"/>
    <x v="0"/>
    <x v="5210"/>
    <n v="147.09100000000001"/>
    <n v="246.15899999999999"/>
    <n v="3.3291019999999998"/>
    <n v="0"/>
    <x v="4356"/>
    <x v="4846"/>
    <n v="39.783216000000003"/>
    <n v="-305.89133500000003"/>
    <n v="0.16947599999999999"/>
    <n v="39.69397"/>
    <n v="-306.08746300000001"/>
    <n v="0.17668"/>
    <n v="21.547933"/>
    <n v="7.2040000000000003E-3"/>
  </r>
  <r>
    <n v="5290"/>
    <x v="3"/>
    <s v="16-20-21"/>
    <s v="16-20-21"/>
    <x v="0"/>
    <x v="5211"/>
    <n v="147.78800000000001"/>
    <n v="205.87"/>
    <n v="4.7128670000000001"/>
    <n v="0"/>
    <x v="4357"/>
    <x v="4847"/>
    <n v="40.436365000000002"/>
    <n v="-305.80789199999998"/>
    <n v="0.24574299999999999"/>
    <n v="40.361426999999999"/>
    <n v="-305.88351399999999"/>
    <n v="0.24395900000000001"/>
    <n v="10.646345"/>
    <n v="1.7849999999999999E-3"/>
  </r>
  <r>
    <n v="5291"/>
    <x v="3"/>
    <s v="16-20-21"/>
    <s v="16-20-21"/>
    <x v="0"/>
    <x v="5212"/>
    <n v="123.624"/>
    <n v="231.43899999999999"/>
    <n v="4.1673970000000002"/>
    <n v="0"/>
    <x v="4358"/>
    <x v="4848"/>
    <n v="41.122163"/>
    <n v="-305.67063999999999"/>
    <n v="0.32362299999999999"/>
    <n v="41.043247000000001"/>
    <n v="-305.62072799999999"/>
    <n v="0.318216"/>
    <n v="9.3375430000000001"/>
    <n v="5.4070000000000003E-3"/>
  </r>
  <r>
    <n v="5292"/>
    <x v="3"/>
    <s v="16-20-21"/>
    <s v="16-20-21"/>
    <x v="0"/>
    <x v="5213"/>
    <n v="78.688000000000002"/>
    <n v="218.071"/>
    <n v="6.178909"/>
    <n v="0"/>
    <x v="4359"/>
    <x v="4849"/>
    <n v="41.941293999999999"/>
    <n v="-305.16692699999999"/>
    <n v="0.42026000000000002"/>
    <n v="41.930042"/>
    <n v="-305.18386800000002"/>
    <n v="0.427591"/>
    <n v="2.0337640000000001"/>
    <n v="7.3309999999999998E-3"/>
  </r>
  <r>
    <n v="5293"/>
    <x v="3"/>
    <s v="16-20-21"/>
    <s v="16-20-21"/>
    <x v="0"/>
    <x v="5214"/>
    <n v="137.38300000000001"/>
    <n v="309.38"/>
    <n v="5.319439"/>
    <n v="0"/>
    <x v="4360"/>
    <x v="4850"/>
    <n v="42.595576000000001"/>
    <n v="-304.69291900000002"/>
    <n v="0.508185"/>
    <n v="42.550891999999997"/>
    <n v="-304.79925500000002"/>
    <n v="0.51424599999999998"/>
    <n v="11.534388"/>
    <n v="6.0610000000000004E-3"/>
  </r>
  <r>
    <n v="5294"/>
    <x v="3"/>
    <s v="16-20-21"/>
    <s v="16-20-21"/>
    <x v="0"/>
    <x v="5215"/>
    <n v="141.05199999999999"/>
    <n v="386.72699999999998"/>
    <n v="5.5723140000000004"/>
    <n v="0"/>
    <x v="4361"/>
    <x v="4851"/>
    <n v="43.129215000000002"/>
    <n v="-304.37802199999999"/>
    <n v="0.61105699999999996"/>
    <n v="43.119323999999999"/>
    <n v="-304.36648600000001"/>
    <n v="0.60545499999999997"/>
    <n v="1.5196240000000001"/>
    <n v="5.6020000000000002E-3"/>
  </r>
  <r>
    <n v="5295"/>
    <x v="3"/>
    <s v="16-20-21"/>
    <s v="16-20-21"/>
    <x v="0"/>
    <x v="5216"/>
    <n v="122.474"/>
    <n v="298.39800000000002"/>
    <n v="4.9674930000000002"/>
    <n v="0"/>
    <x v="4362"/>
    <x v="4852"/>
    <n v="43.633384"/>
    <n v="-303.91775000000001"/>
    <n v="0.700631"/>
    <n v="43.635188999999997"/>
    <n v="-303.88592499999999"/>
    <n v="0.701013"/>
    <n v="3.1875490000000002"/>
    <n v="3.8200000000000002E-4"/>
  </r>
  <r>
    <n v="5296"/>
    <x v="3"/>
    <s v="16-20-21"/>
    <s v="16-20-21"/>
    <x v="0"/>
    <x v="5217"/>
    <n v="141.33500000000001"/>
    <n v="484.42599999999999"/>
    <n v="5.5279759999999998"/>
    <n v="0"/>
    <x v="4363"/>
    <x v="4853"/>
    <n v="44.115684000000002"/>
    <n v="-303.36319500000002"/>
    <n v="0.79491299999999998"/>
    <n v="44.104824000000001"/>
    <n v="-303.35565200000002"/>
    <n v="0.794323"/>
    <n v="1.3222400000000001"/>
    <n v="5.9000000000000003E-4"/>
  </r>
  <r>
    <n v="5297"/>
    <x v="3"/>
    <s v="16-20-21"/>
    <s v="16-20-21"/>
    <x v="0"/>
    <x v="5218"/>
    <n v="97.811999999999998"/>
    <n v="335.30599999999998"/>
    <n v="5.3956489999999997"/>
    <n v="0"/>
    <x v="4364"/>
    <x v="4854"/>
    <n v="44.528545999999999"/>
    <n v="-302.78801099999998"/>
    <n v="0.89244100000000004"/>
    <n v="44.523688999999997"/>
    <n v="-302.776093"/>
    <n v="0.89149100000000003"/>
    <n v="1.2870520000000001"/>
    <n v="9.5E-4"/>
  </r>
  <r>
    <n v="5298"/>
    <x v="3"/>
    <s v="16-20-21"/>
    <s v="16-20-21"/>
    <x v="0"/>
    <x v="5219"/>
    <n v="94.757000000000005"/>
    <n v="229.19499999999999"/>
    <n v="7.5290710000000001"/>
    <n v="0"/>
    <x v="4365"/>
    <x v="4855"/>
    <n v="45.040899000000003"/>
    <n v="-301.93161600000002"/>
    <n v="1.0265409999999999"/>
    <n v="44.991604000000002"/>
    <n v="-301.93667599999998"/>
    <n v="1.024451"/>
    <n v="4.9554039999999997"/>
    <n v="2.0890000000000001E-3"/>
  </r>
  <r>
    <n v="5299"/>
    <x v="0"/>
    <s v="16-20-21-27"/>
    <s v="16-20-21-27"/>
    <x v="0"/>
    <x v="5220"/>
    <n v="137.375"/>
    <n v="227.79"/>
    <n v="8.8076810000000005"/>
    <n v="0"/>
    <x v="4366"/>
    <x v="4856"/>
    <n v="45.318730000000002"/>
    <n v="-301.32772199999999"/>
    <n v="1.112914"/>
    <n v="45.279682000000001"/>
    <n v="-301.270355"/>
    <n v="1.1163149999999999"/>
    <n v="6.939533"/>
    <n v="3.4009999999999999E-3"/>
  </r>
  <r>
    <n v="5300"/>
    <x v="0"/>
    <s v="16-20-21-27"/>
    <s v="16-20-21-27"/>
    <x v="0"/>
    <x v="5221"/>
    <n v="119.28700000000001"/>
    <n v="267.233"/>
    <n v="10.029439"/>
    <n v="0"/>
    <x v="4367"/>
    <x v="4857"/>
    <n v="45.445784000000003"/>
    <n v="-300.48305699999997"/>
    <n v="1.204313"/>
    <n v="45.509265999999997"/>
    <n v="-300.58389299999999"/>
    <n v="1.205336"/>
    <n v="11.915448"/>
    <n v="1.023E-3"/>
  </r>
  <r>
    <n v="5301"/>
    <x v="0"/>
    <s v="16-20-21-27"/>
    <s v="16-20-21-27"/>
    <x v="0"/>
    <x v="5222"/>
    <n v="143.33799999999999"/>
    <n v="217.607"/>
    <n v="7.6008389999999997"/>
    <n v="0"/>
    <x v="4368"/>
    <x v="4858"/>
    <n v="45.732833999999997"/>
    <n v="-299.98003699999998"/>
    <n v="1.2887390000000001"/>
    <n v="45.679493000000001"/>
    <n v="-299.88385"/>
    <n v="1.2900769999999999"/>
    <n v="10.998756999999999"/>
    <n v="1.3370000000000001E-3"/>
  </r>
  <r>
    <n v="5302"/>
    <x v="0"/>
    <s v="16-20-21-27"/>
    <s v="16-20-21-27"/>
    <x v="0"/>
    <x v="5223"/>
    <n v="133.036"/>
    <n v="347.29899999999998"/>
    <n v="7.5010620000000001"/>
    <n v="0"/>
    <x v="4369"/>
    <x v="4859"/>
    <n v="45.825024999999997"/>
    <n v="-299.174442"/>
    <n v="1.364538"/>
    <n v="45.800465000000003"/>
    <n v="-299.17343099999999"/>
    <n v="1.3663339999999999"/>
    <n v="2.4581080000000002"/>
    <n v="1.7960000000000001E-3"/>
  </r>
  <r>
    <n v="5303"/>
    <x v="0"/>
    <s v="16-20-21-27"/>
    <s v="16-20-21-27"/>
    <x v="0"/>
    <x v="5224"/>
    <n v="138.185"/>
    <n v="217.14099999999999"/>
    <n v="7.378171"/>
    <n v="0"/>
    <x v="4370"/>
    <x v="4860"/>
    <n v="46.165042"/>
    <n v="-298.68828999999999"/>
    <n v="1.441595"/>
    <n v="45.880760000000002"/>
    <n v="-298.45446800000002"/>
    <n v="1.4293309999999999"/>
    <n v="36.808867999999997"/>
    <n v="1.2264000000000001E-2"/>
  </r>
  <r>
    <n v="5304"/>
    <x v="0"/>
    <s v="16-20-21-27"/>
    <s v="16-20-21-27"/>
    <x v="0"/>
    <x v="5225"/>
    <n v="144.29"/>
    <n v="203.23400000000001"/>
    <n v="6.4350569999999996"/>
    <n v="0"/>
    <x v="4371"/>
    <x v="4861"/>
    <n v="45.935594999999999"/>
    <n v="-297.73363499999999"/>
    <n v="1.4783839999999999"/>
    <n v="45.932659000000001"/>
    <n v="-297.729828"/>
    <n v="1.478361"/>
    <n v="0.48075899999999999"/>
    <n v="2.4000000000000001E-5"/>
  </r>
  <r>
    <n v="5305"/>
    <x v="0"/>
    <s v="16-20-21-27"/>
    <s v="16-20-21-27"/>
    <x v="0"/>
    <x v="5226"/>
    <n v="152.154"/>
    <n v="284.52999999999997"/>
    <n v="4.4728060000000003"/>
    <n v="0"/>
    <x v="4372"/>
    <x v="4862"/>
    <n v="45.954059999999998"/>
    <n v="-296.986131"/>
    <n v="1.5126409999999999"/>
    <n v="45.963000999999998"/>
    <n v="-297.002747"/>
    <n v="1.5137449999999999"/>
    <n v="1.8868860000000001"/>
    <n v="1.1039999999999999E-3"/>
  </r>
  <r>
    <n v="5306"/>
    <x v="0"/>
    <s v="16-20-21-27"/>
    <s v="16-20-21-27"/>
    <x v="0"/>
    <x v="5227"/>
    <n v="121.758"/>
    <n v="248.52699999999999"/>
    <n v="4.6138760000000003"/>
    <n v="0"/>
    <x v="4373"/>
    <x v="4863"/>
    <n v="45.973835000000001"/>
    <n v="-296.25598400000001"/>
    <n v="1.5408599999999999"/>
    <n v="45.977974000000003"/>
    <n v="-296.27593999999999"/>
    <n v="1.5403150000000001"/>
    <n v="2.0380729999999998"/>
    <n v="5.4500000000000002E-4"/>
  </r>
  <r>
    <n v="5307"/>
    <x v="0"/>
    <s v="16-20-21-27"/>
    <s v="16-20-21-27"/>
    <x v="0"/>
    <x v="5228"/>
    <n v="100.795"/>
    <n v="229.05099999999999"/>
    <n v="4.329809"/>
    <n v="0"/>
    <x v="4374"/>
    <x v="4864"/>
    <n v="45.959781"/>
    <n v="-295.28961399999997"/>
    <n v="1.564548"/>
    <n v="45.982044000000002"/>
    <n v="-295.30856299999999"/>
    <n v="1.5627139999999999"/>
    <n v="2.9235609999999999"/>
    <n v="1.8339999999999999E-3"/>
  </r>
  <r>
    <n v="5308"/>
    <x v="0"/>
    <s v="16-20-21-27"/>
    <s v="16-20-21-27"/>
    <x v="0"/>
    <x v="5229"/>
    <n v="127.508"/>
    <n v="316.745"/>
    <n v="2.9083800000000002"/>
    <n v="0"/>
    <x v="4375"/>
    <x v="4865"/>
    <n v="45.979978000000003"/>
    <n v="-294.50438800000001"/>
    <n v="1.566484"/>
    <n v="45.979804999999999"/>
    <n v="-294.58383199999997"/>
    <n v="1.5708569999999999"/>
    <n v="7.9444470000000003"/>
    <n v="4.3730000000000002E-3"/>
  </r>
  <r>
    <n v="5309"/>
    <x v="0"/>
    <s v="16-20-21-27"/>
    <s v="16-20-21-27"/>
    <x v="0"/>
    <x v="5230"/>
    <n v="185.60499999999999"/>
    <n v="318"/>
    <n v="3.3500329999999998"/>
    <n v="0"/>
    <x v="4376"/>
    <x v="4866"/>
    <n v="45.929088999999998"/>
    <n v="-293.81309099999999"/>
    <n v="1.575952"/>
    <n v="45.974747000000001"/>
    <n v="-293.85900900000001"/>
    <n v="1.576662"/>
    <n v="6.4753930000000004"/>
    <n v="7.1000000000000002E-4"/>
  </r>
  <r>
    <n v="5310"/>
    <x v="0"/>
    <s v="16-20-21-27"/>
    <s v="16-20-21-27"/>
    <x v="0"/>
    <x v="5231"/>
    <n v="97.879000000000005"/>
    <n v="254.554"/>
    <n v="2.9919790000000002"/>
    <n v="0"/>
    <x v="2170"/>
    <x v="4867"/>
    <n v="45.953186000000002"/>
    <n v="-293.12940300000002"/>
    <n v="1.5722860000000001"/>
    <n v="45.967232000000003"/>
    <n v="-293.13354500000003"/>
    <n v="1.5795950000000001"/>
    <n v="1.464402"/>
    <n v="7.3080000000000003E-3"/>
  </r>
  <r>
    <n v="5311"/>
    <x v="0"/>
    <s v="16-20-21-27"/>
    <s v="16-20-21-27"/>
    <x v="0"/>
    <x v="5232"/>
    <n v="118.67400000000001"/>
    <n v="249.18600000000001"/>
    <n v="3.3622640000000001"/>
    <n v="0"/>
    <x v="4377"/>
    <x v="4868"/>
    <n v="46.010252000000001"/>
    <n v="-292.44044400000001"/>
    <n v="1.583391"/>
    <n v="45.958602999999997"/>
    <n v="-292.40750100000002"/>
    <n v="1.582373"/>
    <n v="6.1260919999999999"/>
    <n v="1.018E-3"/>
  </r>
  <r>
    <n v="5312"/>
    <x v="0"/>
    <s v="16-20-21-27"/>
    <s v="16-20-21-27"/>
    <x v="0"/>
    <x v="5233"/>
    <n v="164.321"/>
    <n v="455.03699999999998"/>
    <n v="3.2669169999999998"/>
    <n v="0"/>
    <x v="4378"/>
    <x v="4869"/>
    <n v="45.957594"/>
    <n v="-291.68297899999999"/>
    <n v="1.5865290000000001"/>
    <n v="45.948689000000002"/>
    <n v="-291.681152"/>
    <n v="1.5834280000000001"/>
    <n v="0.90906699999999996"/>
    <n v="3.101E-3"/>
  </r>
  <r>
    <n v="5313"/>
    <x v="0"/>
    <s v="16-20-21-27"/>
    <s v="16-20-21-27"/>
    <x v="0"/>
    <x v="5234"/>
    <n v="108.5"/>
    <n v="233.90600000000001"/>
    <n v="3.7109640000000002"/>
    <n v="0"/>
    <x v="4379"/>
    <x v="4870"/>
    <n v="45.923901000000001"/>
    <n v="-290.704117"/>
    <n v="1.5831930000000001"/>
    <n v="45.935080999999997"/>
    <n v="-290.71307400000001"/>
    <n v="1.5844259999999999"/>
    <n v="1.4325410000000001"/>
    <n v="1.2329999999999999E-3"/>
  </r>
  <r>
    <n v="5314"/>
    <x v="0"/>
    <s v="16-20-21-27"/>
    <s v="16-20-21-27"/>
    <x v="0"/>
    <x v="5235"/>
    <n v="99.326999999999998"/>
    <n v="231.06800000000001"/>
    <n v="3.690042"/>
    <n v="0"/>
    <x v="2091"/>
    <x v="4871"/>
    <n v="45.912987999999999"/>
    <n v="-289.97119300000003"/>
    <n v="1.5846020000000001"/>
    <n v="45.926895000000002"/>
    <n v="-289.98736600000001"/>
    <n v="1.583593"/>
    <n v="2.133013"/>
    <n v="1.008E-3"/>
  </r>
  <r>
    <n v="5315"/>
    <x v="0"/>
    <s v="16-20-21-27"/>
    <s v="16-20-21-27"/>
    <x v="0"/>
    <x v="5236"/>
    <n v="111.511"/>
    <n v="321.32900000000001"/>
    <n v="2.3617539999999999"/>
    <n v="0"/>
    <x v="4380"/>
    <x v="4872"/>
    <n v="45.919072999999997"/>
    <n v="-289.25907100000001"/>
    <n v="1.5817019999999999"/>
    <n v="45.919384000000001"/>
    <n v="-289.26177999999999"/>
    <n v="1.5815870000000001"/>
    <n v="0.272644"/>
    <n v="1.15E-4"/>
  </r>
  <r>
    <n v="5316"/>
    <x v="3"/>
    <s v="16-20-21"/>
    <s v="16-20-21"/>
    <x v="0"/>
    <x v="5237"/>
    <n v="98.909000000000006"/>
    <n v="194.74"/>
    <n v="2.2395830000000001"/>
    <n v="0"/>
    <x v="4381"/>
    <x v="4873"/>
    <n v="45.882832999999998"/>
    <n v="-288.48872399999999"/>
    <n v="1.5841259999999999"/>
    <n v="45.913017000000004"/>
    <n v="-288.53616299999999"/>
    <n v="1.5807279999999999"/>
    <n v="5.6228530000000001"/>
    <n v="3.398E-3"/>
  </r>
  <r>
    <n v="5317"/>
    <x v="3"/>
    <s v="16-20-21"/>
    <s v="16-20-21"/>
    <x v="0"/>
    <x v="5238"/>
    <n v="127.07899999999999"/>
    <n v="284.19600000000003"/>
    <n v="1.79664"/>
    <n v="0"/>
    <x v="723"/>
    <x v="4874"/>
    <n v="45.906751"/>
    <n v="-287.80863199999999"/>
    <n v="1.57941"/>
    <n v="45.907246000000001"/>
    <n v="-287.81042500000001"/>
    <n v="1.5789299999999999"/>
    <n v="0.18596099999999999"/>
    <n v="4.8000000000000001E-4"/>
  </r>
  <r>
    <n v="5318"/>
    <x v="3"/>
    <s v="16-20-21"/>
    <s v="16-20-21"/>
    <x v="0"/>
    <x v="4951"/>
    <n v="97.643000000000001"/>
    <n v="278.584"/>
    <n v="1.909861"/>
    <n v="0"/>
    <x v="4382"/>
    <x v="4875"/>
    <n v="45.892091000000001"/>
    <n v="-287.08143799999999"/>
    <n v="1.577712"/>
    <n v="45.902737000000002"/>
    <n v="-287.084473"/>
    <n v="1.5781210000000001"/>
    <n v="1.1070070000000001"/>
    <n v="4.08E-4"/>
  </r>
  <r>
    <n v="5319"/>
    <x v="3"/>
    <s v="16-20-21"/>
    <s v="16-20-21"/>
    <x v="0"/>
    <x v="5239"/>
    <n v="118.739"/>
    <n v="255.12200000000001"/>
    <n v="2.3701059999999998"/>
    <n v="0"/>
    <x v="4383"/>
    <x v="4876"/>
    <n v="45.865397000000002"/>
    <n v="-286.31919199999999"/>
    <n v="1.5754790000000001"/>
    <n v="45.898845999999999"/>
    <n v="-286.35824600000001"/>
    <n v="1.576333"/>
    <n v="5.1419750000000004"/>
    <n v="8.5499999999999997E-4"/>
  </r>
  <r>
    <n v="5320"/>
    <x v="3"/>
    <s v="16-20-21"/>
    <s v="16-20-21"/>
    <x v="0"/>
    <x v="5240"/>
    <n v="118.953"/>
    <n v="221.25299999999999"/>
    <n v="2.625826"/>
    <n v="0"/>
    <x v="4384"/>
    <x v="4877"/>
    <n v="45.899743999999998"/>
    <n v="-285.38888300000002"/>
    <n v="1.5751649999999999"/>
    <n v="45.895336"/>
    <n v="-285.38955700000002"/>
    <n v="1.5746039999999999"/>
    <n v="0.44587100000000002"/>
    <n v="5.6099999999999998E-4"/>
  </r>
  <r>
    <n v="5321"/>
    <x v="0"/>
    <s v="16-19-20-21"/>
    <s v="16-19-20-21"/>
    <x v="0"/>
    <x v="5241"/>
    <n v="115.173"/>
    <n v="338.22699999999998"/>
    <n v="2.5923470000000002"/>
    <n v="0"/>
    <x v="4385"/>
    <x v="4878"/>
    <n v="45.993882999999997"/>
    <n v="-284.70808499999998"/>
    <n v="1.571439"/>
    <n v="45.893970000000003"/>
    <n v="-284.66271999999998"/>
    <n v="1.5737950000000001"/>
    <n v="10.972891000000001"/>
    <n v="2.356E-3"/>
  </r>
  <r>
    <n v="5322"/>
    <x v="0"/>
    <s v="16-19-20-21"/>
    <s v="16-19-20-21"/>
    <x v="0"/>
    <x v="5242"/>
    <n v="126.123"/>
    <n v="238.941"/>
    <n v="2.9238590000000002"/>
    <n v="0"/>
    <x v="4386"/>
    <x v="4879"/>
    <n v="45.930199000000002"/>
    <n v="-283.95955800000002"/>
    <n v="1.574641"/>
    <n v="45.893214999999998"/>
    <n v="-283.935608"/>
    <n v="1.5720069999999999"/>
    <n v="4.4061009999999996"/>
    <n v="2.6329999999999999E-3"/>
  </r>
  <r>
    <n v="5323"/>
    <x v="0"/>
    <s v="16-19-20-21"/>
    <s v="16-19-20-21"/>
    <x v="0"/>
    <x v="5243"/>
    <n v="187.17"/>
    <n v="396.49200000000002"/>
    <n v="3.0737399999999999"/>
    <n v="0"/>
    <x v="4387"/>
    <x v="4880"/>
    <n v="45.866453999999997"/>
    <n v="-283.20564400000001"/>
    <n v="1.5695380000000001"/>
    <n v="45.893737999999999"/>
    <n v="-283.208191"/>
    <n v="1.571197"/>
    <n v="2.7402129999999998"/>
    <n v="1.6590000000000001E-3"/>
  </r>
  <r>
    <n v="5324"/>
    <x v="0"/>
    <s v="16-19-20-21"/>
    <s v="16-19-20-21"/>
    <x v="0"/>
    <x v="5244"/>
    <n v="111.029"/>
    <n v="304.548"/>
    <n v="2.7196199999999999"/>
    <n v="0"/>
    <x v="4388"/>
    <x v="4881"/>
    <n v="45.896768000000002"/>
    <n v="-282.49911300000002"/>
    <n v="1.5687340000000001"/>
    <n v="45.894877999999999"/>
    <n v="-282.48052999999999"/>
    <n v="1.5694090000000001"/>
    <n v="1.8678570000000001"/>
    <n v="6.7500000000000004E-4"/>
  </r>
  <r>
    <n v="5325"/>
    <x v="0"/>
    <s v="16-19-20-21"/>
    <s v="16-19-20-21"/>
    <x v="0"/>
    <x v="5245"/>
    <n v="182.715"/>
    <n v="229.43600000000001"/>
    <n v="3.7708339999999998"/>
    <n v="0"/>
    <x v="4389"/>
    <x v="4882"/>
    <n v="45.906520999999998"/>
    <n v="-281.73614800000001"/>
    <n v="1.5658350000000001"/>
    <n v="45.897289000000001"/>
    <n v="-281.75256300000001"/>
    <n v="1.568597"/>
    <n v="1.8833200000000001"/>
    <n v="2.7620000000000001E-3"/>
  </r>
  <r>
    <n v="5326"/>
    <x v="0"/>
    <s v="16-19-20-21"/>
    <s v="16-19-20-21"/>
    <x v="0"/>
    <x v="5246"/>
    <n v="171.70599999999999"/>
    <n v="245.15"/>
    <n v="3.2939720000000001"/>
    <n v="0"/>
    <x v="4390"/>
    <x v="4883"/>
    <n v="45.871071000000001"/>
    <n v="-281.00685199999998"/>
    <n v="1.568595"/>
    <n v="45.900317999999999"/>
    <n v="-281.02435300000002"/>
    <n v="1.5668089999999999"/>
    <n v="3.4083540000000001"/>
    <n v="1.786E-3"/>
  </r>
  <r>
    <n v="5327"/>
    <x v="0"/>
    <s v="16-19-20-21"/>
    <s v="16-19-20-21"/>
    <x v="0"/>
    <x v="5247"/>
    <n v="178.833"/>
    <n v="270.99900000000002"/>
    <n v="3.6493340000000001"/>
    <n v="0"/>
    <x v="4391"/>
    <x v="4884"/>
    <n v="45.900176000000002"/>
    <n v="-280.11353700000001"/>
    <n v="1.5731200000000001"/>
    <n v="45.906047999999998"/>
    <n v="-280.05300899999997"/>
    <n v="1.565075"/>
    <n v="6.0811960000000003"/>
    <n v="8.0440000000000008E-3"/>
  </r>
  <r>
    <n v="5328"/>
    <x v="0"/>
    <s v="16-19-20-21"/>
    <s v="16-19-20-21"/>
    <x v="0"/>
    <x v="5248"/>
    <n v="166.273"/>
    <n v="303.96600000000001"/>
    <n v="3.8367290000000001"/>
    <n v="0"/>
    <x v="4392"/>
    <x v="4885"/>
    <n v="45.925738000000003"/>
    <n v="-279.33513499999998"/>
    <n v="1.564411"/>
    <n v="45.911620999999997"/>
    <n v="-279.32421900000003"/>
    <n v="1.564262"/>
    <n v="1.7845580000000001"/>
    <n v="1.4899999999999999E-4"/>
  </r>
  <r>
    <n v="5329"/>
    <x v="1"/>
    <s v="15-16-19-20-21"/>
    <s v="15-16-19-20-21"/>
    <x v="0"/>
    <x v="5249"/>
    <n v="138.16499999999999"/>
    <n v="228.66499999999999"/>
    <n v="4.1484129999999997"/>
    <n v="0"/>
    <x v="4393"/>
    <x v="4886"/>
    <n v="45.923943000000001"/>
    <n v="-278.583821"/>
    <n v="1.5672649999999999"/>
    <n v="45.917811999999998"/>
    <n v="-278.59518400000002"/>
    <n v="1.562473"/>
    <n v="1.2912030000000001"/>
    <n v="4.7930000000000004E-3"/>
  </r>
  <r>
    <n v="5330"/>
    <x v="1"/>
    <s v="15-16-19-20-21"/>
    <s v="15-16-19-20-21"/>
    <x v="0"/>
    <x v="5250"/>
    <n v="130.911"/>
    <n v="247.62899999999999"/>
    <n v="4.3322630000000002"/>
    <n v="0"/>
    <x v="4394"/>
    <x v="4887"/>
    <n v="45.913238"/>
    <n v="-277.87961100000001"/>
    <n v="1.5603530000000001"/>
    <n v="45.925282000000003"/>
    <n v="-277.865906"/>
    <n v="1.561658"/>
    <n v="1.8245070000000001"/>
    <n v="1.3060000000000001E-3"/>
  </r>
  <r>
    <n v="5331"/>
    <x v="1"/>
    <s v="15-16-19-20-21"/>
    <s v="15-16-19-20-21"/>
    <x v="0"/>
    <x v="5251"/>
    <n v="123.449"/>
    <n v="229.71199999999999"/>
    <n v="3.6326239999999999"/>
    <n v="0"/>
    <x v="4395"/>
    <x v="4888"/>
    <n v="45.911194000000002"/>
    <n v="-277.097263"/>
    <n v="1.562789"/>
    <n v="45.933383999999997"/>
    <n v="-277.13635299999999"/>
    <n v="1.559869"/>
    <n v="4.4948170000000003"/>
    <n v="2.9199999999999999E-3"/>
  </r>
  <r>
    <n v="5332"/>
    <x v="1"/>
    <s v="15-16-19-20-21"/>
    <s v="15-16-19-20-21"/>
    <x v="0"/>
    <x v="5252"/>
    <n v="210.916"/>
    <n v="330.53199999999998"/>
    <n v="4.7063810000000004"/>
    <n v="0"/>
    <x v="4396"/>
    <x v="4889"/>
    <n v="45.943123999999997"/>
    <n v="-276.17245000000003"/>
    <n v="1.5563439999999999"/>
    <n v="45.945872999999999"/>
    <n v="-276.16332999999997"/>
    <n v="1.5581309999999999"/>
    <n v="0.95255299999999998"/>
    <n v="1.787E-3"/>
  </r>
  <r>
    <n v="5333"/>
    <x v="1"/>
    <s v="15-16-19-20-21"/>
    <s v="15-16-19-20-21"/>
    <x v="0"/>
    <x v="5253"/>
    <n v="127.401"/>
    <n v="286.50599999999997"/>
    <n v="3.2501419999999999"/>
    <n v="0"/>
    <x v="4397"/>
    <x v="4890"/>
    <n v="45.967547000000003"/>
    <n v="-275.44946499999998"/>
    <n v="1.5566279999999999"/>
    <n v="45.956524000000002"/>
    <n v="-275.433289"/>
    <n v="1.557315"/>
    <n v="1.95753"/>
    <n v="6.87E-4"/>
  </r>
  <r>
    <n v="5334"/>
    <x v="0"/>
    <s v="15-16-19-20"/>
    <s v="15-16-19-20"/>
    <x v="0"/>
    <x v="5254"/>
    <n v="99.165000000000006"/>
    <n v="259.90100000000001"/>
    <n v="3.0367250000000001"/>
    <n v="0"/>
    <x v="4398"/>
    <x v="4891"/>
    <n v="46.066839999999999"/>
    <n v="-274.72988800000002"/>
    <n v="1.5590900000000001"/>
    <n v="45.967799999999997"/>
    <n v="-274.70300300000002"/>
    <n v="1.555525"/>
    <n v="10.262423"/>
    <n v="3.565E-3"/>
  </r>
  <r>
    <n v="5335"/>
    <x v="0"/>
    <s v="15-16-19-20"/>
    <s v="15-16-19-20"/>
    <x v="0"/>
    <x v="5255"/>
    <n v="116.194"/>
    <n v="258.04700000000003"/>
    <n v="2.678995"/>
    <n v="0"/>
    <x v="4399"/>
    <x v="4892"/>
    <n v="46.038328999999997"/>
    <n v="-274.02277500000002"/>
    <n v="1.5534289999999999"/>
    <n v="45.980362"/>
    <n v="-273.972534"/>
    <n v="1.554708"/>
    <n v="7.6709269999999998"/>
    <n v="1.2780000000000001E-3"/>
  </r>
  <r>
    <n v="5336"/>
    <x v="0"/>
    <s v="15-16-19-20"/>
    <s v="15-16-19-20"/>
    <x v="0"/>
    <x v="5256"/>
    <n v="127.639"/>
    <n v="349.15499999999997"/>
    <n v="2.6693060000000002"/>
    <n v="0"/>
    <x v="4400"/>
    <x v="4893"/>
    <n v="46.059069999999998"/>
    <n v="-273.24391500000002"/>
    <n v="1.5440929999999999"/>
    <n v="45.993546000000002"/>
    <n v="-273.24188199999998"/>
    <n v="1.5529170000000001"/>
    <n v="6.5556200000000002"/>
    <n v="8.8240000000000002E-3"/>
  </r>
  <r>
    <n v="5337"/>
    <x v="0"/>
    <s v="15-16-19-20"/>
    <s v="15-16-19-20"/>
    <x v="0"/>
    <x v="5257"/>
    <n v="96.344999999999999"/>
    <n v="174.07400000000001"/>
    <n v="3.5742759999999998"/>
    <n v="0"/>
    <x v="4401"/>
    <x v="4894"/>
    <n v="45.979143000000001"/>
    <n v="-272.21148299999999"/>
    <n v="1.5414950000000001"/>
    <n v="46.012836"/>
    <n v="-272.26730300000003"/>
    <n v="1.551177"/>
    <n v="6.5201190000000002"/>
    <n v="9.6830000000000006E-3"/>
  </r>
  <r>
    <n v="5338"/>
    <x v="0"/>
    <s v="15-16-19-20"/>
    <s v="15-16-19-20"/>
    <x v="0"/>
    <x v="5258"/>
    <n v="118.15900000000001"/>
    <n v="240.018"/>
    <n v="2.9456959999999999"/>
    <n v="0"/>
    <x v="980"/>
    <x v="4895"/>
    <n v="46.080857999999999"/>
    <n v="-271.57092399999999"/>
    <n v="1.551655"/>
    <n v="46.028584000000002"/>
    <n v="-271.53619400000002"/>
    <n v="1.550359"/>
    <n v="6.2760040000000004"/>
    <n v="1.2960000000000001E-3"/>
  </r>
  <r>
    <n v="5339"/>
    <x v="0"/>
    <s v="15-16-19-20"/>
    <s v="15-16-19-20"/>
    <x v="0"/>
    <x v="5259"/>
    <n v="170.02500000000001"/>
    <n v="311.95699999999999"/>
    <n v="3.9031859999999998"/>
    <n v="0"/>
    <x v="4402"/>
    <x v="4896"/>
    <n v="46.089005"/>
    <n v="-270.858924"/>
    <n v="1.547447"/>
    <n v="46.044964"/>
    <n v="-270.80484000000001"/>
    <n v="1.548567"/>
    <n v="6.974742"/>
    <n v="1.1199999999999999E-3"/>
  </r>
  <r>
    <n v="5340"/>
    <x v="0"/>
    <s v="15-16-19-20"/>
    <s v="15-16-19-20"/>
    <x v="0"/>
    <x v="5260"/>
    <n v="113.27800000000001"/>
    <n v="236.62100000000001"/>
    <n v="3.1322299999999998"/>
    <n v="0"/>
    <x v="4403"/>
    <x v="4897"/>
    <n v="46.061883000000002"/>
    <n v="-270.06945100000002"/>
    <n v="1.547582"/>
    <n v="46.062637000000002"/>
    <n v="-270.07333399999999"/>
    <n v="1.547747"/>
    <n v="0.39549600000000001"/>
    <n v="1.65E-4"/>
  </r>
  <r>
    <n v="5341"/>
    <x v="0"/>
    <s v="15-16-19-20"/>
    <s v="15-16-19-20"/>
    <x v="0"/>
    <x v="5261"/>
    <n v="109.62"/>
    <n v="260.64999999999998"/>
    <n v="3.2353190000000001"/>
    <n v="0"/>
    <x v="4404"/>
    <x v="4898"/>
    <n v="46.026426999999998"/>
    <n v="-269.33920899999998"/>
    <n v="1.5426359999999999"/>
    <n v="46.080933000000002"/>
    <n v="-269.34164399999997"/>
    <n v="1.545955"/>
    <n v="5.4560380000000004"/>
    <n v="3.3189999999999999E-3"/>
  </r>
  <r>
    <n v="5342"/>
    <x v="0"/>
    <s v="15-16-19-20"/>
    <s v="15-16-19-20"/>
    <x v="0"/>
    <x v="5262"/>
    <n v="153.56800000000001"/>
    <n v="318.86399999999998"/>
    <n v="4.6258150000000002"/>
    <n v="0"/>
    <x v="4405"/>
    <x v="4899"/>
    <n v="46.078949000000001"/>
    <n v="-268.34761400000002"/>
    <n v="1.5457860000000001"/>
    <n v="46.107047999999999"/>
    <n v="-268.36578400000002"/>
    <n v="1.5442130000000001"/>
    <n v="3.3462239999999999"/>
    <n v="1.573E-3"/>
  </r>
  <r>
    <n v="5343"/>
    <x v="0"/>
    <s v="15-16-19-20"/>
    <s v="15-16-19-20"/>
    <x v="0"/>
    <x v="5263"/>
    <n v="99.778000000000006"/>
    <n v="197.38499999999999"/>
    <n v="2.9281830000000002"/>
    <n v="0"/>
    <x v="4406"/>
    <x v="4900"/>
    <n v="46.105305999999999"/>
    <n v="-267.63375300000001"/>
    <n v="1.5415220000000001"/>
    <n v="46.127918000000001"/>
    <n v="-267.63369799999998"/>
    <n v="1.543391"/>
    <n v="2.261244"/>
    <n v="1.869E-3"/>
  </r>
  <r>
    <n v="5344"/>
    <x v="0"/>
    <s v="15-16-19-20"/>
    <s v="15-16-19-20"/>
    <x v="0"/>
    <x v="5264"/>
    <n v="108.85"/>
    <n v="347.30099999999999"/>
    <n v="2.9582250000000001"/>
    <n v="0"/>
    <x v="4407"/>
    <x v="4901"/>
    <n v="46.134667"/>
    <n v="-266.89066100000002"/>
    <n v="1.544441"/>
    <n v="46.149428999999998"/>
    <n v="-266.90142800000001"/>
    <n v="1.5415989999999999"/>
    <n v="1.827207"/>
    <n v="2.8419999999999999E-3"/>
  </r>
  <r>
    <n v="5345"/>
    <x v="0"/>
    <s v="15-16-19-20"/>
    <s v="15-16-19-20"/>
    <x v="0"/>
    <x v="5265"/>
    <n v="169.71100000000001"/>
    <n v="277.88900000000001"/>
    <n v="3.6913209999999999"/>
    <n v="0"/>
    <x v="4408"/>
    <x v="4902"/>
    <n v="46.118828999999998"/>
    <n v="-266.15765699999997"/>
    <n v="1.5444169999999999"/>
    <n v="46.172221999999998"/>
    <n v="-266.16900600000002"/>
    <n v="1.5407770000000001"/>
    <n v="5.4586490000000003"/>
    <n v="3.64E-3"/>
  </r>
  <r>
    <n v="5346"/>
    <x v="0"/>
    <s v="15-16-19-20"/>
    <s v="15-16-19-20"/>
    <x v="0"/>
    <x v="5266"/>
    <n v="127.254"/>
    <n v="231.524"/>
    <n v="3.189886"/>
    <n v="0"/>
    <x v="4409"/>
    <x v="4903"/>
    <n v="46.219813000000002"/>
    <n v="-265.46209099999999"/>
    <n v="1.5389360000000001"/>
    <n v="46.195659999999997"/>
    <n v="-265.43643200000002"/>
    <n v="1.5389839999999999"/>
    <n v="3.5238529999999999"/>
    <n v="4.8000000000000001E-5"/>
  </r>
  <r>
    <n v="5347"/>
    <x v="0"/>
    <s v="15-16-19-20"/>
    <s v="15-16-19-20"/>
    <x v="0"/>
    <x v="5267"/>
    <n v="176.58699999999999"/>
    <n v="247.80099999999999"/>
    <n v="3.2212000000000001"/>
    <n v="0"/>
    <x v="4410"/>
    <x v="4904"/>
    <n v="46.127840999999997"/>
    <n v="-264.58824700000002"/>
    <n v="1.5396810000000001"/>
    <n v="46.220379000000001"/>
    <n v="-264.70370500000001"/>
    <n v="1.5381609999999999"/>
    <n v="14.796518000000001"/>
    <n v="1.5200000000000001E-3"/>
  </r>
  <r>
    <n v="5348"/>
    <x v="0"/>
    <s v="15-16-19-20"/>
    <s v="15-16-19-20"/>
    <x v="0"/>
    <x v="5268"/>
    <n v="145.066"/>
    <n v="320.34100000000001"/>
    <n v="2.9279069999999998"/>
    <n v="0"/>
    <x v="4411"/>
    <x v="4905"/>
    <n v="46.210448"/>
    <n v="-263.95154300000002"/>
    <n v="1.535045"/>
    <n v="46.245747000000001"/>
    <n v="-263.97085600000003"/>
    <n v="1.536367"/>
    <n v="4.0236369999999999"/>
    <n v="1.3209999999999999E-3"/>
  </r>
  <r>
    <n v="5349"/>
    <x v="0"/>
    <s v="15-16-19-20"/>
    <s v="15-16-19-20"/>
    <x v="0"/>
    <x v="5269"/>
    <n v="148.34700000000001"/>
    <n v="265.88900000000001"/>
    <n v="4.2412840000000003"/>
    <n v="0"/>
    <x v="4412"/>
    <x v="4906"/>
    <n v="46.102155000000003"/>
    <n v="-263.13558"/>
    <n v="1.5392140000000001"/>
    <n v="46.272396000000001"/>
    <n v="-263.23785400000003"/>
    <n v="1.535544"/>
    <n v="19.860009000000002"/>
    <n v="3.6709999999999998E-3"/>
  </r>
  <r>
    <n v="5350"/>
    <x v="0"/>
    <s v="15-16-19-20"/>
    <s v="15-16-19-20"/>
    <x v="0"/>
    <x v="5270"/>
    <n v="179.08"/>
    <n v="265.56799999999998"/>
    <n v="3.6610670000000001"/>
    <n v="0"/>
    <x v="4413"/>
    <x v="4907"/>
    <n v="46.330449000000002"/>
    <n v="-262.26329299999998"/>
    <n v="1.534546"/>
    <n v="46.309212000000002"/>
    <n v="-262.26031499999999"/>
    <n v="1.533798"/>
    <n v="2.1445500000000002"/>
    <n v="7.4799999999999997E-4"/>
  </r>
  <r>
    <n v="5351"/>
    <x v="0"/>
    <s v="15-16-19-20"/>
    <s v="15-16-19-20"/>
    <x v="0"/>
    <x v="5271"/>
    <n v="132.54"/>
    <n v="317.214"/>
    <n v="3.4884189999999999"/>
    <n v="0"/>
    <x v="4414"/>
    <x v="4908"/>
    <n v="46.341610000000003"/>
    <n v="-261.52915999999999"/>
    <n v="1.5317400000000001"/>
    <n v="46.337795"/>
    <n v="-261.52697799999999"/>
    <n v="1.5320039999999999"/>
    <n v="0.43946600000000002"/>
    <n v="2.6400000000000002E-4"/>
  </r>
  <r>
    <n v="5352"/>
    <x v="0"/>
    <s v="15-16-19-20"/>
    <s v="15-16-19-20"/>
    <x v="0"/>
    <x v="5272"/>
    <n v="108.47499999999999"/>
    <n v="288.96300000000002"/>
    <n v="3.804529"/>
    <n v="0"/>
    <x v="4415"/>
    <x v="4909"/>
    <n v="46.206173999999997"/>
    <n v="-260.81777299999999"/>
    <n v="1.5229919999999999"/>
    <n v="46.367534999999997"/>
    <n v="-260.79363999999998"/>
    <n v="1.5313060000000001"/>
    <n v="16.315574000000002"/>
    <n v="8.3140000000000002E-3"/>
  </r>
  <r>
    <n v="5353"/>
    <x v="0"/>
    <s v="15-16-19-20"/>
    <s v="15-16-19-20"/>
    <x v="0"/>
    <x v="5273"/>
    <n v="117.877"/>
    <n v="239.488"/>
    <n v="3.010913"/>
    <n v="0"/>
    <x v="4416"/>
    <x v="4910"/>
    <n v="46.427003999999997"/>
    <n v="-260.09355599999998"/>
    <n v="1.5292300000000001"/>
    <n v="46.396507"/>
    <n v="-260.06805400000002"/>
    <n v="1.530403"/>
    <n v="3.9754320000000001"/>
    <n v="1.173E-3"/>
  </r>
  <r>
    <n v="5354"/>
    <x v="0"/>
    <s v="15-16-19-20"/>
    <s v="15-16-19-20"/>
    <x v="0"/>
    <x v="5274"/>
    <n v="147.666"/>
    <n v="231.45"/>
    <n v="3.0846100000000001"/>
    <n v="0"/>
    <x v="4417"/>
    <x v="4911"/>
    <n v="46.325304000000003"/>
    <n v="-259.26062300000001"/>
    <n v="1.5330170000000001"/>
    <n v="46.424762999999999"/>
    <n v="-259.36889600000001"/>
    <n v="1.53085"/>
    <n v="14.702135"/>
    <n v="2.1679999999999998E-3"/>
  </r>
  <r>
    <n v="5355"/>
    <x v="0"/>
    <s v="15-16-19-20"/>
    <s v="15-16-19-20"/>
    <x v="0"/>
    <x v="5275"/>
    <n v="97.912999999999997"/>
    <n v="203.06"/>
    <n v="3.8146629999999999"/>
    <n v="0"/>
    <x v="4418"/>
    <x v="4912"/>
    <n v="46.454425999999998"/>
    <n v="-258.47928899999999"/>
    <n v="1.526802"/>
    <n v="46.459876999999999"/>
    <n v="-258.496216"/>
    <n v="1.530829"/>
    <n v="1.778295"/>
    <n v="4.0270000000000002E-3"/>
  </r>
  <r>
    <n v="5356"/>
    <x v="0"/>
    <s v="15-16-19-20"/>
    <s v="15-16-19-20"/>
    <x v="0"/>
    <x v="5276"/>
    <n v="98.066000000000003"/>
    <n v="243.387"/>
    <n v="2.7495240000000001"/>
    <n v="0"/>
    <x v="4419"/>
    <x v="4913"/>
    <n v="46.429516"/>
    <n v="-257.83913699999999"/>
    <n v="1.5314449999999999"/>
    <n v="46.484062000000002"/>
    <n v="-257.89068600000002"/>
    <n v="1.530254"/>
    <n v="7.5050739999999996"/>
    <n v="1.1900000000000001E-3"/>
  </r>
  <r>
    <n v="5357"/>
    <x v="0"/>
    <s v="15-16-19-20"/>
    <s v="15-16-19-20"/>
    <x v="0"/>
    <x v="5277"/>
    <n v="104.66200000000001"/>
    <n v="199.392"/>
    <n v="2.3743829999999999"/>
    <n v="0"/>
    <x v="4420"/>
    <x v="4914"/>
    <n v="46.490012999999998"/>
    <n v="-257.33474000000001"/>
    <n v="1.529161"/>
    <n v="46.505549999999999"/>
    <n v="-257.35632299999997"/>
    <n v="1.530043"/>
    <n v="2.6593969999999998"/>
    <n v="8.8199999999999997E-4"/>
  </r>
  <r>
    <n v="5358"/>
    <x v="0"/>
    <s v="15-16-19-20"/>
    <s v="15-16-19-20"/>
    <x v="0"/>
    <x v="5278"/>
    <n v="170.22200000000001"/>
    <n v="406.19"/>
    <n v="1.8063119999999999"/>
    <n v="0"/>
    <x v="4421"/>
    <x v="4915"/>
    <n v="46.496170999999997"/>
    <n v="-257.02964800000001"/>
    <n v="1.5279959999999999"/>
    <n v="46.518940000000001"/>
    <n v="-257.02340700000002"/>
    <n v="1.5298689999999999"/>
    <n v="2.3608509999999998"/>
    <n v="1.8730000000000001E-3"/>
  </r>
  <r>
    <n v="5359"/>
    <x v="0"/>
    <s v="15-16-19-20"/>
    <s v="15-16-19-20"/>
    <x v="0"/>
    <x v="5279"/>
    <n v="111.839"/>
    <n v="281.005"/>
    <n v="1.646771"/>
    <n v="0"/>
    <x v="4422"/>
    <x v="4916"/>
    <n v="46.485937999999997"/>
    <n v="-256.87722600000001"/>
    <n v="1.5267010000000001"/>
    <n v="46.523631999999999"/>
    <n v="-256.90685999999999"/>
    <n v="1.5298290000000001"/>
    <n v="4.7947990000000003"/>
    <n v="3.1280000000000001E-3"/>
  </r>
  <r>
    <n v="5360"/>
    <x v="0"/>
    <s v="15-16-19-20"/>
    <s v="15-16-19-20"/>
    <x v="0"/>
    <x v="5280"/>
    <n v="123.325"/>
    <n v="223.947"/>
    <n v="2.1218970000000001"/>
    <n v="0"/>
    <x v="4423"/>
    <x v="11"/>
    <n v="46.658181999999996"/>
    <n v="-257.02937500000002"/>
    <n v="1.538292"/>
    <n v="46.523707999999999"/>
    <n v="-256.904968"/>
    <n v="1.529833"/>
    <n v="18.319420999999998"/>
    <n v="8.4600000000000005E-3"/>
  </r>
  <r>
    <n v="5361"/>
    <x v="0"/>
    <s v="15-16-19-20"/>
    <s v="15-16-19-20"/>
    <x v="0"/>
    <x v="5281"/>
    <n v="103.539"/>
    <n v="234.27699999999999"/>
    <n v="0.81211900000000004"/>
    <n v="0"/>
    <x v="4424"/>
    <x v="21"/>
    <n v="46.571049000000002"/>
    <n v="-256.91441300000002"/>
    <n v="1.5334719999999999"/>
    <n v="46.523730999999998"/>
    <n v="-256.904449"/>
    <n v="1.529833"/>
    <n v="4.8355069999999998"/>
    <n v="3.6389999999999999E-3"/>
  </r>
  <r>
    <n v="5362"/>
    <x v="0"/>
    <s v="15-16-19-20"/>
    <s v="15-16-19-20"/>
    <x v="0"/>
    <x v="5282"/>
    <n v="97.174000000000007"/>
    <n v="245.37799999999999"/>
    <n v="0.53259000000000001"/>
    <n v="0"/>
    <x v="4425"/>
    <x v="0"/>
    <n v="46.528218000000003"/>
    <n v="-256.91450300000002"/>
    <n v="1.528159"/>
    <n v="46.523743000000003"/>
    <n v="-256.90405299999998"/>
    <n v="1.5298339999999999"/>
    <n v="1.136817"/>
    <n v="1.6739999999999999E-3"/>
  </r>
  <r>
    <n v="5363"/>
    <x v="0"/>
    <s v="15-16-19-20"/>
    <s v="15-16-19-20"/>
    <x v="0"/>
    <x v="5283"/>
    <n v="97.905000000000001"/>
    <n v="232.376"/>
    <n v="1.184763"/>
    <n v="0"/>
    <x v="4426"/>
    <x v="0"/>
    <n v="46.488163999999998"/>
    <n v="-256.90333099999998"/>
    <n v="1.5325040000000001"/>
    <n v="46.523753999999997"/>
    <n v="-256.903839"/>
    <n v="1.5298339999999999"/>
    <n v="3.5593680000000001"/>
    <n v="2.6700000000000001E-3"/>
  </r>
  <r>
    <n v="5364"/>
    <x v="0"/>
    <s v="15-16-19-20"/>
    <s v="15-16-19-20"/>
    <x v="0"/>
    <x v="5284"/>
    <n v="178.404"/>
    <n v="280.56599999999997"/>
    <n v="1.02196"/>
    <n v="0"/>
    <x v="4427"/>
    <x v="0"/>
    <n v="46.587997999999999"/>
    <n v="-256.96494999999999"/>
    <n v="1.5326029999999999"/>
    <n v="46.523758000000001"/>
    <n v="-256.90371699999997"/>
    <n v="1.5298339999999999"/>
    <n v="8.8748229999999992"/>
    <n v="2.7699999999999999E-3"/>
  </r>
  <r>
    <n v="5365"/>
    <x v="0"/>
    <s v="15-16-19-20"/>
    <s v="15-16-19-20"/>
    <x v="0"/>
    <x v="5285"/>
    <n v="177.30699999999999"/>
    <n v="315.67"/>
    <n v="1.755134"/>
    <n v="0"/>
    <x v="4428"/>
    <x v="0"/>
    <n v="46.469050000000003"/>
    <n v="-256.83534200000003"/>
    <n v="1.528575"/>
    <n v="46.523761999999998"/>
    <n v="-256.903595"/>
    <n v="1.529833"/>
    <n v="8.7475349999999992"/>
    <n v="1.258E-3"/>
  </r>
  <r>
    <n v="5366"/>
    <x v="0"/>
    <s v="15-16-19-20"/>
    <s v="15-16-19-20"/>
    <x v="0"/>
    <x v="5286"/>
    <n v="180.215"/>
    <n v="426.505"/>
    <n v="1.2453149999999999"/>
    <n v="0"/>
    <x v="0"/>
    <x v="0"/>
    <n v="46.590040999999999"/>
    <n v="-256.93177900000001"/>
    <n v="1.5262169999999999"/>
    <n v="46.523761999999998"/>
    <n v="-256.90356400000002"/>
    <n v="1.529833"/>
    <n v="7.2034599999999998"/>
    <n v="3.6159999999999999E-3"/>
  </r>
  <r>
    <n v="5367"/>
    <x v="0"/>
    <s v="15-16-19-20"/>
    <s v="15-16-19-20"/>
    <x v="0"/>
    <x v="5287"/>
    <n v="172.22200000000001"/>
    <n v="368.279"/>
    <n v="0.72306599999999999"/>
    <n v="0"/>
    <x v="0"/>
    <x v="0"/>
    <n v="46.550367999999999"/>
    <n v="-256.94497899999999"/>
    <n v="1.53287"/>
    <n v="46.523761999999998"/>
    <n v="-256.90356400000002"/>
    <n v="1.529833"/>
    <n v="4.922453"/>
    <n v="3.0370000000000002E-3"/>
  </r>
  <r>
    <n v="5368"/>
    <x v="0"/>
    <s v="15-16-19-20"/>
    <s v="15-16-19-20"/>
    <x v="0"/>
    <x v="5288"/>
    <n v="132.18100000000001"/>
    <n v="229.71199999999999"/>
    <n v="0.91983099999999995"/>
    <n v="0"/>
    <x v="0"/>
    <x v="0"/>
    <n v="46.574581999999999"/>
    <n v="-256.89473099999998"/>
    <n v="1.5354319999999999"/>
    <n v="46.523761999999998"/>
    <n v="-256.90356400000002"/>
    <n v="1.529833"/>
    <n v="5.1582309999999998"/>
    <n v="5.5989999999999998E-3"/>
  </r>
  <r>
    <n v="5369"/>
    <x v="0"/>
    <s v="15-16-19-20"/>
    <s v="15-16-19-20"/>
    <x v="0"/>
    <x v="5289"/>
    <n v="138.68100000000001"/>
    <n v="237.488"/>
    <n v="1.075286"/>
    <n v="0"/>
    <x v="0"/>
    <x v="0"/>
    <n v="46.55641"/>
    <n v="-256.916045"/>
    <n v="1.5279590000000001"/>
    <n v="46.523761999999998"/>
    <n v="-256.90356400000002"/>
    <n v="1.529833"/>
    <n v="3.4952109999999998"/>
    <n v="1.874E-3"/>
  </r>
  <r>
    <n v="5370"/>
    <x v="0"/>
    <s v="15-16-19-20"/>
    <s v="15-16-19-20"/>
    <x v="0"/>
    <x v="5290"/>
    <n v="180.07900000000001"/>
    <n v="285.358"/>
    <n v="1.0423100000000001"/>
    <n v="0"/>
    <x v="0"/>
    <x v="0"/>
    <n v="46.573546"/>
    <n v="-256.95255900000001"/>
    <n v="1.530349"/>
    <n v="46.523761999999998"/>
    <n v="-256.90356400000002"/>
    <n v="1.529833"/>
    <n v="6.9849170000000003"/>
    <n v="5.1599999999999997E-4"/>
  </r>
  <r>
    <n v="5371"/>
    <x v="0"/>
    <s v="15-16-19-20"/>
    <s v="15-16-19-20"/>
    <x v="0"/>
    <x v="5291"/>
    <n v="140.73500000000001"/>
    <n v="188.08099999999999"/>
    <n v="0.89249999999999996"/>
    <n v="0"/>
    <x v="0"/>
    <x v="0"/>
    <n v="46.497720999999999"/>
    <n v="-256.87441699999999"/>
    <n v="1.52973"/>
    <n v="46.523761999999998"/>
    <n v="-256.90356400000002"/>
    <n v="1.529833"/>
    <n v="3.9085580000000002"/>
    <n v="1.03E-4"/>
  </r>
  <r>
    <n v="5372"/>
    <x v="0"/>
    <s v="15-16-19-20"/>
    <s v="15-16-19-20"/>
    <x v="0"/>
    <x v="5292"/>
    <n v="178.89599999999999"/>
    <n v="286.16500000000002"/>
    <n v="0.75827500000000003"/>
    <n v="0"/>
    <x v="0"/>
    <x v="0"/>
    <n v="46.515726000000001"/>
    <n v="-256.89631500000002"/>
    <n v="1.5297400000000001"/>
    <n v="46.523761999999998"/>
    <n v="-256.90356400000002"/>
    <n v="1.529833"/>
    <n v="1.082266"/>
    <n v="9.2999999999999997E-5"/>
  </r>
  <r>
    <n v="5373"/>
    <x v="0"/>
    <s v="15-16-19-20"/>
    <s v="15-16-19-20"/>
    <x v="0"/>
    <x v="5293"/>
    <n v="117.605"/>
    <n v="288.77699999999999"/>
    <n v="1.7052590000000001"/>
    <n v="0"/>
    <x v="0"/>
    <x v="0"/>
    <n v="46.515251999999997"/>
    <n v="-256.89640000000003"/>
    <n v="1.529366"/>
    <n v="46.523761999999998"/>
    <n v="-256.90356400000002"/>
    <n v="1.529833"/>
    <n v="1.1124039999999999"/>
    <n v="4.6700000000000002E-4"/>
  </r>
  <r>
    <n v="5374"/>
    <x v="0"/>
    <s v="15-16-19-20"/>
    <s v="15-16-19-20"/>
    <x v="0"/>
    <x v="5294"/>
    <n v="138.85900000000001"/>
    <n v="213.21100000000001"/>
    <n v="1.245379"/>
    <n v="0"/>
    <x v="0"/>
    <x v="0"/>
    <n v="46.527876999999997"/>
    <n v="-256.92702300000002"/>
    <n v="1.5315460000000001"/>
    <n v="46.523761999999998"/>
    <n v="-256.90356400000002"/>
    <n v="1.529833"/>
    <n v="2.3817270000000001"/>
    <n v="1.7129999999999999E-3"/>
  </r>
  <r>
    <n v="5375"/>
    <x v="0"/>
    <s v="15-16-19-20"/>
    <s v="15-16-19-20"/>
    <x v="0"/>
    <x v="5295"/>
    <n v="109.78"/>
    <n v="254.25200000000001"/>
    <n v="0.740699"/>
    <n v="0"/>
    <x v="0"/>
    <x v="0"/>
    <n v="46.542444000000003"/>
    <n v="-256.91261400000002"/>
    <n v="1.530359"/>
    <n v="46.523761999999998"/>
    <n v="-256.90356400000002"/>
    <n v="1.529833"/>
    <n v="2.0758930000000002"/>
    <n v="5.2599999999999999E-4"/>
  </r>
  <r>
    <n v="5376"/>
    <x v="0"/>
    <s v="15-16-19-20"/>
    <s v="15-16-19-20"/>
    <x v="0"/>
    <x v="5296"/>
    <n v="121.261"/>
    <n v="291.25"/>
    <n v="1.1639839999999999"/>
    <n v="0"/>
    <x v="0"/>
    <x v="0"/>
    <n v="46.515172"/>
    <n v="-256.92242700000003"/>
    <n v="1.5361640000000001"/>
    <n v="46.523761999999998"/>
    <n v="-256.90356400000002"/>
    <n v="1.529833"/>
    <n v="2.0726589999999998"/>
    <n v="6.3309999999999998E-3"/>
  </r>
  <r>
    <n v="5377"/>
    <x v="0"/>
    <s v="15-16-19-20"/>
    <s v="15-16-19-20"/>
    <x v="0"/>
    <x v="5297"/>
    <n v="175.67400000000001"/>
    <n v="313.41899999999998"/>
    <n v="0.86120600000000003"/>
    <n v="0"/>
    <x v="0"/>
    <x v="0"/>
    <n v="46.518470000000001"/>
    <n v="-256.89858099999998"/>
    <n v="1.529495"/>
    <n v="46.523761999999998"/>
    <n v="-256.90356400000002"/>
    <n v="1.529833"/>
    <n v="0.72687500000000005"/>
    <n v="3.3799999999999998E-4"/>
  </r>
  <r>
    <n v="5378"/>
    <x v="0"/>
    <s v="15-16-19-20"/>
    <s v="15-16-19-20"/>
    <x v="0"/>
    <x v="5298"/>
    <n v="171.245"/>
    <n v="319.767"/>
    <n v="0.72077100000000005"/>
    <n v="0"/>
    <x v="0"/>
    <x v="0"/>
    <n v="46.479132999999997"/>
    <n v="-256.89003700000001"/>
    <n v="1.5363150000000001"/>
    <n v="46.523761999999998"/>
    <n v="-256.90356400000002"/>
    <n v="1.529833"/>
    <n v="4.6634310000000001"/>
    <n v="6.4819999999999999E-3"/>
  </r>
  <r>
    <n v="5379"/>
    <x v="0"/>
    <s v="15-16-19-20"/>
    <s v="15-16-19-20"/>
    <x v="0"/>
    <x v="5299"/>
    <n v="170.14500000000001"/>
    <n v="301.27999999999997"/>
    <n v="0.88680300000000001"/>
    <n v="0"/>
    <x v="0"/>
    <x v="0"/>
    <n v="46.496200000000002"/>
    <n v="-256.88031000000001"/>
    <n v="1.528314"/>
    <n v="46.523761999999998"/>
    <n v="-256.90356400000002"/>
    <n v="1.529833"/>
    <n v="3.6061719999999999"/>
    <n v="1.519E-3"/>
  </r>
  <r>
    <n v="5380"/>
    <x v="0"/>
    <s v="15-16-19-20"/>
    <s v="15-16-19-20"/>
    <x v="0"/>
    <x v="5300"/>
    <n v="181.00800000000001"/>
    <n v="268.05700000000002"/>
    <n v="0.69831399999999999"/>
    <n v="0"/>
    <x v="0"/>
    <x v="0"/>
    <n v="46.494587000000003"/>
    <n v="-256.87976900000001"/>
    <n v="1.5294289999999999"/>
    <n v="46.523761999999998"/>
    <n v="-256.90356400000002"/>
    <n v="1.529833"/>
    <n v="3.7648060000000001"/>
    <n v="4.0400000000000001E-4"/>
  </r>
  <r>
    <n v="5381"/>
    <x v="0"/>
    <s v="15-16-19-20"/>
    <s v="15-16-19-20"/>
    <x v="0"/>
    <x v="5301"/>
    <n v="104.684"/>
    <n v="274.06599999999997"/>
    <n v="0.287831"/>
    <n v="0"/>
    <x v="0"/>
    <x v="0"/>
    <n v="46.524385000000002"/>
    <n v="-256.904447"/>
    <n v="1.5298400000000001"/>
    <n v="46.523761999999998"/>
    <n v="-256.90356400000002"/>
    <n v="1.529833"/>
    <n v="0.108041"/>
    <n v="6.9999999999999999E-6"/>
  </r>
  <r>
    <n v="5382"/>
    <x v="0"/>
    <s v="15-16-19-20"/>
    <s v="15-16-19-20"/>
    <x v="0"/>
    <x v="5302"/>
    <n v="158.678"/>
    <n v="265.27199999999999"/>
    <n v="1.0585199999999999"/>
    <n v="0"/>
    <x v="0"/>
    <x v="0"/>
    <n v="46.556384000000001"/>
    <n v="-256.94149900000002"/>
    <n v="1.5284070000000001"/>
    <n v="46.523761999999998"/>
    <n v="-256.90356400000002"/>
    <n v="1.529833"/>
    <n v="5.003209"/>
    <n v="1.426E-3"/>
  </r>
  <r>
    <n v="5383"/>
    <x v="0"/>
    <s v="15-16-19-20"/>
    <s v="15-16-19-20"/>
    <x v="0"/>
    <x v="5303"/>
    <n v="108.60899999999999"/>
    <n v="293.91500000000002"/>
    <n v="1.2187699999999999"/>
    <n v="0"/>
    <x v="0"/>
    <x v="0"/>
    <n v="46.453831000000001"/>
    <n v="-256.85915999999997"/>
    <n v="1.5222119999999999"/>
    <n v="46.523761999999998"/>
    <n v="-256.90356400000002"/>
    <n v="1.529833"/>
    <n v="8.2837720000000008"/>
    <n v="7.6210000000000002E-3"/>
  </r>
  <r>
    <n v="5384"/>
    <x v="0"/>
    <s v="15-16-19-20"/>
    <s v="15-16-19-20"/>
    <x v="0"/>
    <x v="5304"/>
    <n v="121.855"/>
    <n v="227.84899999999999"/>
    <n v="0.61272700000000002"/>
    <n v="0"/>
    <x v="0"/>
    <x v="0"/>
    <n v="46.519688000000002"/>
    <n v="-256.86852499999998"/>
    <n v="1.5255510000000001"/>
    <n v="46.523761999999998"/>
    <n v="-256.90356400000002"/>
    <n v="1.529833"/>
    <n v="3.5275699999999999"/>
    <n v="4.2820000000000002E-3"/>
  </r>
  <r>
    <n v="5385"/>
    <x v="0"/>
    <s v="15-16-19-20"/>
    <s v="15-16-19-20"/>
    <x v="0"/>
    <x v="5305"/>
    <n v="168.529"/>
    <n v="276.12900000000002"/>
    <n v="1.9815940000000001"/>
    <n v="0"/>
    <x v="0"/>
    <x v="0"/>
    <n v="46.555086000000003"/>
    <n v="-256.90534700000001"/>
    <n v="1.5420069999999999"/>
    <n v="46.523761999999998"/>
    <n v="-256.90356400000002"/>
    <n v="1.529833"/>
    <n v="3.137489"/>
    <n v="1.2174000000000001E-2"/>
  </r>
  <r>
    <n v="5386"/>
    <x v="0"/>
    <s v="15-16-19-20"/>
    <s v="15-16-19-20"/>
    <x v="0"/>
    <x v="5306"/>
    <n v="154.578"/>
    <n v="377.71699999999998"/>
    <n v="1.2684329999999999"/>
    <n v="0"/>
    <x v="0"/>
    <x v="0"/>
    <n v="46.531573000000002"/>
    <n v="-256.894094"/>
    <n v="1.5306360000000001"/>
    <n v="46.523761999999998"/>
    <n v="-256.90356400000002"/>
    <n v="1.529833"/>
    <n v="1.2276020000000001"/>
    <n v="8.03E-4"/>
  </r>
  <r>
    <n v="5387"/>
    <x v="0"/>
    <s v="15-16-19-20"/>
    <s v="15-16-19-20"/>
    <x v="0"/>
    <x v="5307"/>
    <n v="114.021"/>
    <n v="240.60900000000001"/>
    <n v="1.597065"/>
    <n v="0"/>
    <x v="0"/>
    <x v="0"/>
    <n v="46.487659000000001"/>
    <n v="-256.87462499999998"/>
    <n v="1.5377099999999999"/>
    <n v="46.523761999999998"/>
    <n v="-256.90356400000002"/>
    <n v="1.529833"/>
    <n v="4.6270040000000003"/>
    <n v="7.8770000000000003E-3"/>
  </r>
  <r>
    <n v="5388"/>
    <x v="0"/>
    <s v="15-16-19-20"/>
    <s v="15-16-19-20"/>
    <x v="0"/>
    <x v="5308"/>
    <n v="170.93600000000001"/>
    <n v="323.58199999999999"/>
    <n v="1.253012"/>
    <n v="0"/>
    <x v="0"/>
    <x v="0"/>
    <n v="46.515124999999998"/>
    <n v="-256.86866800000001"/>
    <n v="1.5314300000000001"/>
    <n v="46.523761999999998"/>
    <n v="-256.90356400000002"/>
    <n v="1.529833"/>
    <n v="3.5949740000000001"/>
    <n v="1.5969999999999999E-3"/>
  </r>
  <r>
    <n v="5389"/>
    <x v="0"/>
    <s v="15-16-19-20"/>
    <s v="15-16-19-20"/>
    <x v="0"/>
    <x v="5309"/>
    <n v="119.32599999999999"/>
    <n v="300.12099999999998"/>
    <n v="1.3402689999999999"/>
    <n v="0"/>
    <x v="0"/>
    <x v="0"/>
    <n v="46.590629"/>
    <n v="-256.97564899999998"/>
    <n v="1.5298700000000001"/>
    <n v="46.523761999999998"/>
    <n v="-256.90356400000002"/>
    <n v="1.529833"/>
    <n v="9.8322780000000005"/>
    <n v="3.6999999999999998E-5"/>
  </r>
  <r>
    <n v="5390"/>
    <x v="0"/>
    <s v="15-16-19-20"/>
    <s v="15-16-19-20"/>
    <x v="0"/>
    <x v="5310"/>
    <n v="120.372"/>
    <n v="234.858"/>
    <n v="0.408717"/>
    <n v="0"/>
    <x v="0"/>
    <x v="0"/>
    <n v="46.529665999999999"/>
    <n v="-256.91064"/>
    <n v="1.528254"/>
    <n v="46.523761999999998"/>
    <n v="-256.90356400000002"/>
    <n v="1.529833"/>
    <n v="0.92157100000000003"/>
    <n v="1.58E-3"/>
  </r>
  <r>
    <n v="5391"/>
    <x v="0"/>
    <s v="15-16-19-20"/>
    <s v="15-16-19-20"/>
    <x v="0"/>
    <x v="5311"/>
    <n v="119.086"/>
    <n v="283.60199999999998"/>
    <n v="0.66315199999999996"/>
    <n v="0"/>
    <x v="0"/>
    <x v="0"/>
    <n v="46.548543000000002"/>
    <n v="-256.92821500000002"/>
    <n v="1.530834"/>
    <n v="46.523761999999998"/>
    <n v="-256.90356400000002"/>
    <n v="1.529833"/>
    <n v="3.495323"/>
    <n v="1.0009999999999999E-3"/>
  </r>
  <r>
    <n v="5392"/>
    <x v="0"/>
    <s v="15-16-19-20"/>
    <s v="15-16-19-20"/>
    <x v="0"/>
    <x v="5312"/>
    <n v="100.867"/>
    <n v="242.464"/>
    <n v="1.201538"/>
    <n v="0"/>
    <x v="0"/>
    <x v="0"/>
    <n v="46.515441000000003"/>
    <n v="-256.898008"/>
    <n v="1.5294970000000001"/>
    <n v="46.523761999999998"/>
    <n v="-256.90356400000002"/>
    <n v="1.529833"/>
    <n v="1.0005569999999999"/>
    <n v="3.3599999999999998E-4"/>
  </r>
  <r>
    <n v="5393"/>
    <x v="0"/>
    <s v="15-16-19-20"/>
    <s v="15-16-19-20"/>
    <x v="0"/>
    <x v="5313"/>
    <n v="107.191"/>
    <n v="228.904"/>
    <n v="0.73593699999999995"/>
    <n v="0"/>
    <x v="0"/>
    <x v="0"/>
    <n v="46.508279999999999"/>
    <n v="-256.87316199999998"/>
    <n v="1.5293909999999999"/>
    <n v="46.523761999999998"/>
    <n v="-256.90356400000002"/>
    <n v="1.529833"/>
    <n v="3.4117869999999999"/>
    <n v="4.4200000000000001E-4"/>
  </r>
  <r>
    <n v="5394"/>
    <x v="0"/>
    <s v="15-16-19-20"/>
    <s v="15-16-19-20"/>
    <x v="0"/>
    <x v="5314"/>
    <n v="103.023"/>
    <n v="257.75900000000001"/>
    <n v="1.022988"/>
    <n v="0"/>
    <x v="0"/>
    <x v="0"/>
    <n v="46.548222000000003"/>
    <n v="-256.93585899999999"/>
    <n v="1.5300860000000001"/>
    <n v="46.523761999999998"/>
    <n v="-256.90356400000002"/>
    <n v="1.529833"/>
    <n v="4.0512360000000003"/>
    <n v="2.5300000000000002E-4"/>
  </r>
  <r>
    <n v="5395"/>
    <x v="0"/>
    <s v="15-16-19-20"/>
    <s v="15-16-19-20"/>
    <x v="0"/>
    <x v="5315"/>
    <n v="155.654"/>
    <n v="211.428"/>
    <n v="1.8388230000000001"/>
    <n v="0"/>
    <x v="0"/>
    <x v="0"/>
    <n v="46.448005999999999"/>
    <n v="-256.82097800000003"/>
    <n v="1.530891"/>
    <n v="46.523761999999998"/>
    <n v="-256.90356400000002"/>
    <n v="1.529833"/>
    <n v="11.206858"/>
    <n v="1.0579999999999999E-3"/>
  </r>
  <r>
    <n v="5396"/>
    <x v="0"/>
    <s v="15-16-19-20"/>
    <s v="15-16-19-20"/>
    <x v="0"/>
    <x v="5316"/>
    <n v="115.024"/>
    <n v="231.07499999999999"/>
    <n v="0.581148"/>
    <n v="0"/>
    <x v="0"/>
    <x v="0"/>
    <n v="46.413890000000002"/>
    <n v="-256.81838900000002"/>
    <n v="1.532894"/>
    <n v="46.523761999999998"/>
    <n v="-256.90356400000002"/>
    <n v="1.529833"/>
    <n v="13.902065"/>
    <n v="3.0609999999999999E-3"/>
  </r>
  <r>
    <n v="5397"/>
    <x v="0"/>
    <s v="15-16-19-20"/>
    <s v="15-16-19-20"/>
    <x v="0"/>
    <x v="4886"/>
    <n v="98.147999999999996"/>
    <n v="276.03500000000003"/>
    <n v="0.54105800000000004"/>
    <n v="0"/>
    <x v="0"/>
    <x v="0"/>
    <n v="46.510202"/>
    <n v="-256.90042699999998"/>
    <n v="1.52637"/>
    <n v="46.523761999999998"/>
    <n v="-256.90356400000002"/>
    <n v="1.529833"/>
    <n v="1.391759"/>
    <n v="3.4629999999999999E-3"/>
  </r>
  <r>
    <n v="5398"/>
    <x v="0"/>
    <s v="15-16-19-20"/>
    <s v="15-16-19-20"/>
    <x v="0"/>
    <x v="5317"/>
    <n v="181.994"/>
    <n v="296.68599999999998"/>
    <n v="0.73724699999999999"/>
    <n v="0"/>
    <x v="0"/>
    <x v="0"/>
    <n v="46.561357999999998"/>
    <n v="-256.93211500000001"/>
    <n v="1.5292570000000001"/>
    <n v="46.523761999999998"/>
    <n v="-256.90356400000002"/>
    <n v="1.529833"/>
    <n v="4.7208269999999999"/>
    <n v="5.7700000000000004E-4"/>
  </r>
  <r>
    <n v="5399"/>
    <x v="0"/>
    <s v="15-16-19-20"/>
    <s v="15-16-19-20"/>
    <x v="0"/>
    <x v="5318"/>
    <n v="120.776"/>
    <n v="244.43799999999999"/>
    <n v="0.62316300000000002"/>
    <n v="0"/>
    <x v="0"/>
    <x v="0"/>
    <n v="46.518852000000003"/>
    <n v="-256.91982999999999"/>
    <n v="1.5288139999999999"/>
    <n v="46.523761999999998"/>
    <n v="-256.90356400000002"/>
    <n v="1.529833"/>
    <n v="1.699033"/>
    <n v="1.0189999999999999E-3"/>
  </r>
  <r>
    <n v="5400"/>
    <x v="0"/>
    <s v="15-16-19-20"/>
    <s v="15-16-19-20"/>
    <x v="0"/>
    <x v="5319"/>
    <n v="141.88499999999999"/>
    <n v="478.99799999999999"/>
    <n v="0.83127799999999996"/>
    <n v="0"/>
    <x v="0"/>
    <x v="0"/>
    <n v="46.470837000000003"/>
    <n v="-256.87731600000001"/>
    <n v="1.532368"/>
    <n v="46.523761999999998"/>
    <n v="-256.90356400000002"/>
    <n v="1.529833"/>
    <n v="5.907616"/>
    <n v="2.5349999999999999E-3"/>
  </r>
  <r>
    <n v="5401"/>
    <x v="0"/>
    <s v="15-16-19-20"/>
    <s v="15-16-19-20"/>
    <x v="0"/>
    <x v="5320"/>
    <n v="171.11500000000001"/>
    <n v="253.36199999999999"/>
    <n v="1.5307219999999999"/>
    <n v="0"/>
    <x v="0"/>
    <x v="0"/>
    <n v="46.506621000000003"/>
    <n v="-256.862504"/>
    <n v="1.5353220000000001"/>
    <n v="46.523761999999998"/>
    <n v="-256.90356400000002"/>
    <n v="1.529833"/>
    <n v="4.4494509999999998"/>
    <n v="5.489E-3"/>
  </r>
  <r>
    <n v="5402"/>
    <x v="0"/>
    <s v="15-16-19-20"/>
    <s v="15-16-19-20"/>
    <x v="0"/>
    <x v="5321"/>
    <n v="163.81899999999999"/>
    <n v="392.72899999999998"/>
    <n v="1.6411739999999999"/>
    <n v="0"/>
    <x v="0"/>
    <x v="0"/>
    <n v="46.604816999999997"/>
    <n v="-256.94329900000002"/>
    <n v="1.5352699999999999"/>
    <n v="46.523761999999998"/>
    <n v="-256.90356400000002"/>
    <n v="1.529833"/>
    <n v="9.0270460000000003"/>
    <n v="5.437E-3"/>
  </r>
  <r>
    <n v="5403"/>
    <x v="0"/>
    <s v="15-16-19-20"/>
    <s v="15-16-19-20"/>
    <x v="0"/>
    <x v="5322"/>
    <n v="100.833"/>
    <n v="221.28200000000001"/>
    <n v="0.46676899999999999"/>
    <n v="0"/>
    <x v="0"/>
    <x v="0"/>
    <n v="46.592968999999997"/>
    <n v="-256.96815700000002"/>
    <n v="1.531307"/>
    <n v="46.523761999999998"/>
    <n v="-256.90356400000002"/>
    <n v="1.529833"/>
    <n v="9.4667130000000004"/>
    <n v="1.474E-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5BF81-195E-4C49-9D92-4DA5E220A157}" name="TablaDinámica1" cacheId="1" dataPosition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B6:C21" firstHeaderRow="1" firstDataRow="1" firstDataCol="1" rowPageCount="1" colPageCount="1"/>
  <pivotFields count="20">
    <pivotField showAll="0"/>
    <pivotField showAll="0"/>
    <pivotField showAll="0"/>
    <pivotField showAll="0"/>
    <pivotField axis="axisPage" multipleItemSelectionAllowed="1" showAll="0">
      <items count="3">
        <item h="1" m="1" x="1"/>
        <item x="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multipleItemSelectionAllowed="1" showAll="0" includeNewItemsInFilter="1"/>
    <pivotField showAll="0"/>
  </pivotFields>
  <rowFields count="1">
    <field x="1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pageFields count="1">
    <pageField fld="4" hier="-1"/>
  </pageFields>
  <dataFields count="1">
    <dataField name="Promedio de Location Error (cm)" fld="18" subtotal="average" baseField="9" baseItem="4"/>
  </dataFields>
  <formats count="1">
    <format dxfId="12">
      <pivotArea outline="0" collapsedLevelsAreSubtotals="1" fieldPosition="0"/>
    </format>
  </formats>
  <chartFormats count="2">
    <chartFormat chart="0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5CC098-561B-43B8-B9DA-5D1A8EC410DA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B6:C15" firstHeaderRow="1" firstDataRow="1" firstDataCol="1"/>
  <pivotFields count="20"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Promedio de Location Error (cm)" fld="18" subtotal="average" baseField="4" baseItem="1"/>
  </dataFields>
  <formats count="2">
    <format dxfId="11">
      <pivotArea grandRow="1" outline="0" collapsedLevelsAreSubtotals="1" fieldPosition="0"/>
    </format>
    <format dxfId="10">
      <pivotArea collapsedLevelsAreSubtotals="1" fieldPosition="0">
        <references count="1">
          <reference field="5" count="8"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387B5-66C7-4A05-A869-4101736E0876}" name="TablaDinámica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B6:C25" firstHeaderRow="1" firstDataRow="1" firstDataCol="1" rowPageCount="1" colPageCount="1"/>
  <pivotFields count="20">
    <pivotField showAll="0"/>
    <pivotField showAll="0"/>
    <pivotField showAll="0"/>
    <pivotField showAll="0"/>
    <pivotField axis="axisPage" multipleItemSelectionAllowed="1" showAll="0">
      <items count="3">
        <item h="1"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n="-0,2-0"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1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1">
    <pageField fld="4" hier="-1"/>
  </pageFields>
  <dataFields count="1">
    <dataField name="Average of Location Error (cm)" fld="18" subtotal="average" baseField="11" baseItem="5" numFmtId="2"/>
  </dataFields>
  <formats count="1">
    <format dxfId="9">
      <pivotArea outline="0" collapsedLevelsAreSubtotals="1" fieldPosition="0"/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78780-D25F-46EA-A16D-63D657401906}" name="TablaDinámica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6:C25" firstHeaderRow="1" firstDataRow="1" firstDataCol="1" rowPageCount="1" colPageCount="1"/>
  <pivotFields count="20">
    <pivotField showAll="0"/>
    <pivotField showAll="0"/>
    <pivotField showAll="0"/>
    <pivotField showAll="0"/>
    <pivotField axis="axisPage" multipleItemSelectionAllowed="1" showAll="0">
      <items count="3">
        <item h="1"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1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pageFields count="1">
    <pageField fld="4" hier="-1"/>
  </pageFields>
  <dataFields count="1">
    <dataField name="Average of Orientation Error (rad)" fld="19" subtotal="average" baseField="11" baseItem="1" numFmtId="164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B44C2E-16BC-4E43-9A07-C6676E47923B}" name="TablaDinámica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B5:C13" firstHeaderRow="1" firstDataRow="1" firstDataCol="1" rowPageCount="1" colPageCount="1"/>
  <pivotFields count="20">
    <pivotField showAll="0"/>
    <pivotField axis="axisRow" showAll="0">
      <items count="8">
        <item x="6"/>
        <item x="3"/>
        <item x="0"/>
        <item x="1"/>
        <item x="2"/>
        <item x="4"/>
        <item x="5"/>
        <item t="default"/>
      </items>
    </pivotField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4" hier="-1"/>
  </pageFields>
  <dataFields count="1">
    <dataField name="Promedio de Location Error (cm)" fld="18" subtotal="average" baseField="1" baseItem="0"/>
  </dataFields>
  <formats count="2">
    <format dxfId="7">
      <pivotArea collapsedLevelsAreSubtotals="1" fieldPosition="0">
        <references count="1">
          <reference field="1" count="0"/>
        </references>
      </pivotArea>
    </format>
    <format dxfId="6">
      <pivotArea grandRow="1"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E2E99-749F-424E-A2CE-C338A5FA9722}" name="TablaDinámica5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B6:C14" firstHeaderRow="1" firstDataRow="1" firstDataCol="1" rowPageCount="1" colPageCount="1"/>
  <pivotFields count="20">
    <pivotField showAll="0"/>
    <pivotField axis="axisRow" showAll="0">
      <items count="8">
        <item x="6"/>
        <item x="3"/>
        <item x="0"/>
        <item x="1"/>
        <item x="2"/>
        <item x="4"/>
        <item x="5"/>
        <item t="default"/>
      </items>
    </pivotField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4" hier="-1"/>
  </pageFields>
  <dataFields count="1">
    <dataField name="Promedio de Association time (micro sec)" fld="6" subtotal="average" baseField="1" baseItem="1" numFmtId="165"/>
  </dataFields>
  <formats count="3">
    <format dxfId="5">
      <pivotArea collapsedLevelsAreSubtotals="1" fieldPosition="0">
        <references count="1">
          <reference field="1" count="0"/>
        </references>
      </pivotArea>
    </format>
    <format dxfId="4">
      <pivotArea grandRow="1" outline="0" collapsedLevelsAreSubtotals="1" fieldPosition="0"/>
    </format>
    <format dxfId="3">
      <pivotArea outline="0" collapsedLevelsAreSubtotals="1" fieldPosition="0"/>
    </format>
  </format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1AD492-5119-428F-A48D-92B64A36C360}" name="TablaDinámica6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B7:C15" firstHeaderRow="1" firstDataRow="1" firstDataCol="1" rowPageCount="1" colPageCount="1"/>
  <pivotFields count="20">
    <pivotField showAll="0"/>
    <pivotField axis="axisRow" showAll="0">
      <items count="8">
        <item x="6"/>
        <item x="3"/>
        <item x="0"/>
        <item x="1"/>
        <item x="2"/>
        <item x="4"/>
        <item x="5"/>
        <item t="default"/>
      </items>
    </pivotField>
    <pivotField showAll="0"/>
    <pivotField showAll="0"/>
    <pivotField axis="axisPage" showAll="0">
      <items count="3">
        <item m="1" x="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4" hier="-1"/>
  </pageFields>
  <dataFields count="1">
    <dataField name="Promedio de Localitation time (micro sec)" fld="7" subtotal="average" baseField="1" baseItem="0"/>
  </dataFields>
  <formats count="3">
    <format dxfId="2">
      <pivotArea collapsedLevelsAreSubtotals="1" fieldPosition="0">
        <references count="1">
          <reference field="1" count="0"/>
        </references>
      </pivotArea>
    </format>
    <format dxfId="1">
      <pivotArea grandRow="1" outline="0" collapsedLevelsAreSubtotals="1" fieldPosition="0"/>
    </format>
    <format dxfId="0">
      <pivotArea outline="0" collapsedLevelsAreSubtotals="1" fieldPosition="0"/>
    </format>
  </formats>
  <chartFormats count="1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FE27589-E822-4C1B-B09B-320163CB14B3}" autoFormatId="16" applyNumberFormats="0" applyBorderFormats="0" applyFontFormats="0" applyPatternFormats="0" applyAlignmentFormats="0" applyWidthHeightFormats="0">
  <queryTableRefresh nextId="22">
    <queryTableFields count="20">
      <queryTableField id="1" name="Iteration" tableColumnId="1"/>
      <queryTableField id="2" name="Nº Landmarks detected" tableColumnId="2"/>
      <queryTableField id="3" name="Landmarks detected" tableColumnId="3"/>
      <queryTableField id="4" name="Real Landmarks" tableColumnId="4"/>
      <queryTableField id="21" dataBound="0" tableColumnId="22"/>
      <queryTableField id="5" name="Average measurement error" tableColumnId="5"/>
      <queryTableField id="6" name="Association time (micro sec)" tableColumnId="6"/>
      <queryTableField id="7" name="Localitation time (micro sec)" tableColumnId="7"/>
      <queryTableField id="8" name="Association Cost" tableColumnId="8"/>
      <queryTableField id="9" name="Recovery Applied" tableColumnId="9"/>
      <queryTableField id="10" name="Linear Velocity (m/s)" tableColumnId="10"/>
      <queryTableField id="11" name="Angular Velocity (rad/s)" tableColumnId="11"/>
      <queryTableField id="12" name="Location estimated X (m)" tableColumnId="12"/>
      <queryTableField id="13" name="Location estimated Y (m)" tableColumnId="13"/>
      <queryTableField id="14" name="Location estimated Angle (rad)" tableColumnId="14"/>
      <queryTableField id="15" name="Real location X (m)" tableColumnId="15"/>
      <queryTableField id="16" name="Real location Y (m)" tableColumnId="16"/>
      <queryTableField id="17" name="Real location Angle (rad)" tableColumnId="17"/>
      <queryTableField id="18" name="Location Error (cm)" tableColumnId="18"/>
      <queryTableField id="19" name="Orientation Error (rad)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573A1B-24BD-48DA-A243-5E24CCE69D06}" name="Data" displayName="Data" ref="A1:T5405" tableType="queryTable" totalsRowShown="0">
  <autoFilter ref="A1:T5405" xr:uid="{07573A1B-24BD-48DA-A243-5E24CCE69D06}"/>
  <sortState xmlns:xlrd2="http://schemas.microsoft.com/office/spreadsheetml/2017/richdata2" ref="A2:T2">
    <sortCondition ref="A1:A2"/>
  </sortState>
  <tableColumns count="20">
    <tableColumn id="1" xr3:uid="{08B7FAAC-6F49-48DD-8689-6B1AC441740C}" uniqueName="1" name="Iteration" queryTableFieldId="1"/>
    <tableColumn id="2" xr3:uid="{8E13B871-A700-46AE-9EDF-45097BBF5D5F}" uniqueName="2" name="Nº Landmarks detected" queryTableFieldId="2"/>
    <tableColumn id="3" xr3:uid="{32E03F49-FB63-4D42-BE98-E652D8BD1101}" uniqueName="3" name="Landmarks detected" queryTableFieldId="3" dataDxfId="15"/>
    <tableColumn id="4" xr3:uid="{9F5B10B7-62D9-43C5-981C-86E2D7630208}" uniqueName="4" name="Real Landmarks" queryTableFieldId="4" dataDxfId="14"/>
    <tableColumn id="22" xr3:uid="{00B46CF0-6F76-4FC9-984C-83B6628624A2}" uniqueName="22" name="Detection match" queryTableFieldId="21" dataDxfId="13"/>
    <tableColumn id="5" xr3:uid="{D4648E11-F915-434F-9515-11EE38DA4993}" uniqueName="5" name="Average measurement error" queryTableFieldId="5"/>
    <tableColumn id="6" xr3:uid="{67132167-7C5F-4EE2-985D-D22CFD8796A9}" uniqueName="6" name="Association time (micro sec)" queryTableFieldId="6"/>
    <tableColumn id="7" xr3:uid="{10E95F2F-6FDC-4CBC-A609-8F896A22C1EF}" uniqueName="7" name="Localitation time (micro sec)" queryTableFieldId="7"/>
    <tableColumn id="8" xr3:uid="{E178D529-DAFF-4782-BD7B-E9B28D830213}" uniqueName="8" name="Association Cost" queryTableFieldId="8"/>
    <tableColumn id="9" xr3:uid="{AE0648BE-E82E-4644-B94F-9A583E28B4DB}" uniqueName="9" name="Recovery Applied" queryTableFieldId="9"/>
    <tableColumn id="10" xr3:uid="{4B0DBAC5-6F29-46AA-8910-04AE0F0A8E6A}" uniqueName="10" name="Linear Velocity (m/s)" queryTableFieldId="10"/>
    <tableColumn id="11" xr3:uid="{3693C057-FF8B-47F9-9196-6CCE09E8A160}" uniqueName="11" name="Angular Velocity (rad/s)" queryTableFieldId="11"/>
    <tableColumn id="12" xr3:uid="{899F07FE-C748-40D6-AB7E-D88810F6D6E4}" uniqueName="12" name="Location estimated X (m)" queryTableFieldId="12"/>
    <tableColumn id="13" xr3:uid="{C51A9197-0867-445B-9513-299889D15F7D}" uniqueName="13" name="Location estimated Y (m)" queryTableFieldId="13"/>
    <tableColumn id="14" xr3:uid="{FA91F06A-077B-4FD6-80ED-31C214507106}" uniqueName="14" name="Location estimated Angle (rad)" queryTableFieldId="14"/>
    <tableColumn id="15" xr3:uid="{8D58A872-F017-471A-BB67-39DD6760787A}" uniqueName="15" name="Real location X (m)" queryTableFieldId="15"/>
    <tableColumn id="16" xr3:uid="{17CF3DC6-6C8D-4BBB-8E5D-3921DD3C0383}" uniqueName="16" name="Real location Y (m)" queryTableFieldId="16"/>
    <tableColumn id="17" xr3:uid="{B1DDFA10-4F10-4BDA-A73B-78608D4B926E}" uniqueName="17" name="Real location Angle (rad)" queryTableFieldId="17"/>
    <tableColumn id="18" xr3:uid="{2B964F60-7548-4936-9EFA-D7820FB8C30C}" uniqueName="18" name="Location Error (cm)" queryTableFieldId="18"/>
    <tableColumn id="19" xr3:uid="{C4F35756-22CB-4BD6-9775-52E969F9CBAA}" uniqueName="19" name="Orientation Error (rad)" queryTableField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485519-A1D9-4E4F-AC76-FDFA60F2B392}" name="Table2" displayName="Table2" ref="A1:U73" totalsRowShown="0">
  <autoFilter ref="A1:U73" xr:uid="{5E485519-A1D9-4E4F-AC76-FDFA60F2B392}"/>
  <tableColumns count="21">
    <tableColumn id="1" xr3:uid="{1A2A2617-BEB4-4414-9ADD-2DE210385159}" name="Iteration"/>
    <tableColumn id="2" xr3:uid="{6ECB8780-8F08-4AC3-A3D3-23B683F5F596}" name="Nº Landmarks detected"/>
    <tableColumn id="3" xr3:uid="{44DC69F3-5120-4BB9-8003-7978358D9E4B}" name="Landmarks detected"/>
    <tableColumn id="4" xr3:uid="{D2CEB0BB-08E1-4799-9A03-24FF31A451C0}" name="Real Landmarks"/>
    <tableColumn id="5" xr3:uid="{8861A810-ECED-42A9-9EDA-808F48E20076}" name="Detection match"/>
    <tableColumn id="6" xr3:uid="{EA34F6C0-35F1-4F08-B0DD-D2B41D235A71}" name="Average measurement error"/>
    <tableColumn id="7" xr3:uid="{C6F719D4-3EB5-40D3-AD77-949167E71A4D}" name="Association time (micro sec)"/>
    <tableColumn id="8" xr3:uid="{1D3E826C-D8E5-4953-94D7-C1B236C6CBD5}" name="Localitation time (micro sec)"/>
    <tableColumn id="9" xr3:uid="{281AD729-1433-4EFA-B5F5-C7DDDEF96037}" name="Association Cost"/>
    <tableColumn id="10" xr3:uid="{5ECD8FD2-230E-454E-B126-8F08B0391D32}" name="Recovery Applied"/>
    <tableColumn id="11" xr3:uid="{D8425983-7950-4F4C-AF21-FB9DC32C0B71}" name="Linear Velocity (m/s)"/>
    <tableColumn id="12" xr3:uid="{8298A1DA-70BE-4530-90BB-383F78B6AF14}" name="Angular Velocity (rad/s)"/>
    <tableColumn id="13" xr3:uid="{36644F05-499F-4999-B951-88148B20D8D0}" name="Location estimated X (m)"/>
    <tableColumn id="14" xr3:uid="{AC718D8D-ABCC-4247-81A9-FB50A24F6DBC}" name="Location estimated Y (m)"/>
    <tableColumn id="15" xr3:uid="{03DBDC9E-5BDE-495B-9329-CCBF38870350}" name="Location estimated Angle (rad)"/>
    <tableColumn id="16" xr3:uid="{A9632866-A077-4448-AF35-5E81F2AE5831}" name="Real location X (m)"/>
    <tableColumn id="17" xr3:uid="{A5B58FF4-141D-4DE8-80F8-89D5EF46E5EB}" name="Real location Y (m)"/>
    <tableColumn id="18" xr3:uid="{D9C4D72D-E415-463C-B118-BAF13A421FBB}" name="Real location Angle (rad)"/>
    <tableColumn id="19" xr3:uid="{8829FDFD-8E81-406C-AFA9-32A43446865A}" name="Location Error (cm)"/>
    <tableColumn id="20" xr3:uid="{3F66813C-70E2-446A-B240-B3A622A1E3D9}" name="Orientation Error (rad)"/>
    <tableColumn id="21" xr3:uid="{7191B13E-8A7B-4911-9E92-4504C98A1127}" name="Limpi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2BFE313-143D-444F-8C29-520A779C74FB}" name="Table3" displayName="Table3" ref="A1:U46" totalsRowShown="0">
  <autoFilter ref="A1:U46" xr:uid="{22BFE313-143D-444F-8C29-520A779C74FB}"/>
  <tableColumns count="21">
    <tableColumn id="1" xr3:uid="{63DC4D96-27D5-49BA-9DE6-2212426D7983}" name="Iteration"/>
    <tableColumn id="2" xr3:uid="{5BE5A913-A6E0-476B-ACC8-79D336F99BA9}" name="Nº Landmarks detected"/>
    <tableColumn id="3" xr3:uid="{9D50DF09-794D-4DE0-96F8-655C128DA61B}" name="Landmarks detected"/>
    <tableColumn id="4" xr3:uid="{C5BA2122-3295-4476-8ADB-5F707D249DE4}" name="Real Landmarks"/>
    <tableColumn id="5" xr3:uid="{7730EA74-F4EF-4C03-8925-0C0E32E6C752}" name="Detection match"/>
    <tableColumn id="6" xr3:uid="{A98D51A6-2DE7-486D-8F83-F0BDCA81B03F}" name="Average measurement error"/>
    <tableColumn id="7" xr3:uid="{BA241596-F85F-4721-A531-B438E3696428}" name="Association time (micro sec)"/>
    <tableColumn id="8" xr3:uid="{DE30C5F2-1820-423A-9EF9-47E132803CD5}" name="Localitation time (micro sec)"/>
    <tableColumn id="9" xr3:uid="{E1A932C9-79D1-49C6-A0C9-0D723E6BBB56}" name="Association Cost"/>
    <tableColumn id="10" xr3:uid="{86CD6A09-BE72-463A-A661-AC2231716F85}" name="Recovery Applied"/>
    <tableColumn id="11" xr3:uid="{4BA040B8-765A-4DCD-8C64-434D2B1633AE}" name="Linear Velocity (m/s)"/>
    <tableColumn id="12" xr3:uid="{546261BC-9286-43D2-AB77-A9E290C588DD}" name="Angular Velocity (rad/s)"/>
    <tableColumn id="13" xr3:uid="{CCA1F9CE-2A08-4C6F-9B13-5F4C90AE2197}" name="Location estimated X (m)"/>
    <tableColumn id="14" xr3:uid="{6812B991-45D0-4F50-BDBA-88EBFF6FD1D9}" name="Location estimated Y (m)"/>
    <tableColumn id="15" xr3:uid="{386834C4-6C99-4310-BD86-9AF1AEFB9C19}" name="Location estimated Angle (rad)"/>
    <tableColumn id="16" xr3:uid="{2BDE6190-B942-4513-ABFD-F3C146E5DBB3}" name="Real location X (m)"/>
    <tableColumn id="17" xr3:uid="{32725B3C-3F09-435B-88E4-2AA592E43CE9}" name="Real location Y (m)"/>
    <tableColumn id="18" xr3:uid="{1377EF32-9240-4B3A-A584-E3302820CD65}" name="Real location Angle (rad)"/>
    <tableColumn id="19" xr3:uid="{09293154-4A92-49DA-84E1-C10DDD0BDB52}" name="Location Error (cm)"/>
    <tableColumn id="20" xr3:uid="{23F5B1E3-4A2A-428F-8B11-11C7159FA0C0}" name="Orientation Error (rad)"/>
    <tableColumn id="21" xr3:uid="{40681DAD-69CB-4C29-9BCB-CC5F03657429}" name="Limpi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2DCCEC-EBA2-479C-B7C2-B83DDD921CEB}" name="Table4" displayName="Table4" ref="A1:U49" totalsRowShown="0">
  <autoFilter ref="A1:U49" xr:uid="{822DCCEC-EBA2-479C-B7C2-B83DDD921CEB}"/>
  <tableColumns count="21">
    <tableColumn id="1" xr3:uid="{08857A78-6CA8-4955-97A5-752FA7F518AA}" name="Iteration"/>
    <tableColumn id="2" xr3:uid="{4CF559C4-8562-4120-ABB1-72BD7D0D9BFE}" name="Nº Landmarks detected"/>
    <tableColumn id="3" xr3:uid="{9DC68970-F30F-4B5D-B858-CF778BEB342E}" name="Landmarks detected"/>
    <tableColumn id="4" xr3:uid="{E04F37EB-AB1F-4B21-A053-6C0A7FF8AEC6}" name="Real Landmarks"/>
    <tableColumn id="5" xr3:uid="{63FA31BB-8FC7-4EA1-8349-59C3E441B634}" name="Detection match"/>
    <tableColumn id="6" xr3:uid="{E1AB4F60-EC13-4C1D-BDB8-945B735F2448}" name="Average measurement error"/>
    <tableColumn id="7" xr3:uid="{B3C18D24-A3CF-4CE8-9C98-2FA14645764E}" name="Association time (micro sec)"/>
    <tableColumn id="8" xr3:uid="{D3FDA752-2825-4C0E-B293-4BC67A91FF3C}" name="Localitation time (micro sec)"/>
    <tableColumn id="9" xr3:uid="{F06FEB7A-117F-4123-A60E-CE44B38C2F3F}" name="Association Cost"/>
    <tableColumn id="10" xr3:uid="{DC994268-9171-45BA-A28E-522B7DE235DD}" name="Recovery Applied"/>
    <tableColumn id="11" xr3:uid="{3EDD60D8-00B5-4489-AEC9-03DF08D84371}" name="Linear Velocity (m/s)"/>
    <tableColumn id="12" xr3:uid="{99A52D38-8A20-4E25-872B-7B15FDF08911}" name="Angular Velocity (rad/s)"/>
    <tableColumn id="13" xr3:uid="{1BE14D2B-D55C-436D-8255-0E97AEF8A98F}" name="Location estimated X (m)"/>
    <tableColumn id="14" xr3:uid="{833BCF43-A48F-4259-9D37-127F83C70C7A}" name="Location estimated Y (m)"/>
    <tableColumn id="15" xr3:uid="{A1E7B014-11D0-41DE-A2DB-5FFEE557AD3E}" name="Location estimated Angle (rad)"/>
    <tableColumn id="16" xr3:uid="{D5A4D796-0121-4E06-B8E2-144B6832F36D}" name="Real location X (m)"/>
    <tableColumn id="17" xr3:uid="{52C9EE29-5FE6-431F-8284-66D63A86ABA0}" name="Real location Y (m)"/>
    <tableColumn id="18" xr3:uid="{F4F73E9D-EDFD-46EC-BE1E-43310E3A527E}" name="Real location Angle (rad)"/>
    <tableColumn id="19" xr3:uid="{D83811F4-DC4E-4045-9A5E-E11D959BB7A9}" name="Location Error (cm)"/>
    <tableColumn id="20" xr3:uid="{CE38E36B-038E-4F0B-98F6-CEBB5047BBC5}" name="Orientation Error (rad)"/>
    <tableColumn id="21" xr3:uid="{A3444201-8D18-4CE1-80A6-7ABD87A85453}" name="Limpia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4B7C2D2-627A-43CD-8CC5-4DBE0B44442B}" name="Tabla5" displayName="Tabla5" ref="A1:T1835" totalsRowShown="0">
  <autoFilter ref="A1:T1835" xr:uid="{B4B7C2D2-627A-43CD-8CC5-4DBE0B44442B}"/>
  <tableColumns count="20">
    <tableColumn id="1" xr3:uid="{4926211B-2FA6-49E1-8DD6-90D45881B646}" name="Iteration"/>
    <tableColumn id="2" xr3:uid="{4935E141-A938-46CF-9E4B-2B65F6DFF651}" name="Nº Landmarks detected"/>
    <tableColumn id="3" xr3:uid="{AB533354-4832-471A-8A4A-8DE171BE9569}" name="Landmarks detected"/>
    <tableColumn id="4" xr3:uid="{4D3A36E0-A534-4E1B-BFA1-E6B1EB4A1524}" name="Real Landmarks"/>
    <tableColumn id="5" xr3:uid="{F5E2D937-0BD2-4BC1-8DBE-579DB1C8E877}" name="Detection match"/>
    <tableColumn id="6" xr3:uid="{FF72FB44-F9A5-41BD-9E6E-FBDD28E8A276}" name="Average measurement error"/>
    <tableColumn id="7" xr3:uid="{857F91AC-F0F8-4487-B80F-A0FD1BFCB9ED}" name="Association time (micro sec)"/>
    <tableColumn id="8" xr3:uid="{2DF2D85D-F18D-4E6F-A686-506C6421075B}" name="Localitation time (micro sec)"/>
    <tableColumn id="9" xr3:uid="{DFCCB179-ADFC-4572-9382-26C30423B08A}" name="Association Cost"/>
    <tableColumn id="10" xr3:uid="{AEB79E12-84D5-4EA7-9E50-674088C729DB}" name="Recovery Applied"/>
    <tableColumn id="11" xr3:uid="{E233FF52-1B0B-4C5B-8011-621FCA64C6AF}" name="Linear Velocity (m/s)"/>
    <tableColumn id="12" xr3:uid="{0EBBD6D4-C810-49D7-8A26-C370D33C44B0}" name="Angular Velocity (rad/s)"/>
    <tableColumn id="13" xr3:uid="{CCC9B51A-7C3A-4E41-A5A1-E9801284CF0B}" name="Location estimated X (m)"/>
    <tableColumn id="14" xr3:uid="{B38A2269-F3AF-4141-9399-585C0DD166F9}" name="Location estimated Y (m)"/>
    <tableColumn id="15" xr3:uid="{B5684950-ABCD-4CAC-9D4D-9A792AA09402}" name="Location estimated Angle (rad)"/>
    <tableColumn id="16" xr3:uid="{6672BD78-D7F8-4064-B1A9-C6D4E7E947A9}" name="Real location X (m)"/>
    <tableColumn id="17" xr3:uid="{D4151CFA-452D-450B-BEB4-9B55E54AD449}" name="Real location Y (m)"/>
    <tableColumn id="18" xr3:uid="{1CCFC680-3BAD-448D-BDE4-0A166BBCD9CD}" name="Real location Angle (rad)"/>
    <tableColumn id="19" xr3:uid="{065D37EF-7C26-4684-81F5-AD654D889126}" name="Location Error (cm)"/>
    <tableColumn id="20" xr3:uid="{37E4393E-9423-4C71-94A1-2BD00C2D3F9C}" name="Orientation Error (rad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4BB34-71AB-4D18-88E4-1BD349EA0267}">
  <dimension ref="A1:T5405"/>
  <sheetViews>
    <sheetView topLeftCell="A2" workbookViewId="0">
      <selection activeCell="C7" sqref="C7"/>
    </sheetView>
  </sheetViews>
  <sheetFormatPr baseColWidth="10" defaultColWidth="10.85546875" defaultRowHeight="15" x14ac:dyDescent="0.25"/>
  <cols>
    <col min="1" max="1" width="11" bestFit="1" customWidth="1"/>
    <col min="2" max="2" width="24.5703125" bestFit="1" customWidth="1"/>
    <col min="3" max="4" width="22.28515625" bestFit="1" customWidth="1"/>
    <col min="5" max="5" width="18.42578125" bestFit="1" customWidth="1"/>
    <col min="6" max="6" width="28.7109375" bestFit="1" customWidth="1"/>
    <col min="7" max="7" width="29.28515625" bestFit="1" customWidth="1"/>
    <col min="8" max="8" width="29.42578125" bestFit="1" customWidth="1"/>
    <col min="9" max="9" width="18.5703125" bestFit="1" customWidth="1"/>
    <col min="10" max="10" width="19.140625" bestFit="1" customWidth="1"/>
    <col min="11" max="11" width="22" bestFit="1" customWidth="1"/>
    <col min="12" max="12" width="24.42578125" bestFit="1" customWidth="1"/>
    <col min="13" max="14" width="26" bestFit="1" customWidth="1"/>
    <col min="15" max="15" width="31.140625" bestFit="1" customWidth="1"/>
    <col min="16" max="17" width="20.28515625" bestFit="1" customWidth="1"/>
    <col min="18" max="18" width="25.42578125" bestFit="1" customWidth="1"/>
    <col min="19" max="19" width="20.5703125" bestFit="1" customWidth="1"/>
    <col min="20" max="20" width="23.28515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187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>
        <v>0</v>
      </c>
      <c r="B2">
        <v>4</v>
      </c>
      <c r="C2" t="s">
        <v>27</v>
      </c>
      <c r="D2" t="s">
        <v>27</v>
      </c>
      <c r="E2" t="s">
        <v>188</v>
      </c>
      <c r="F2">
        <v>2.2095E-2</v>
      </c>
      <c r="G2">
        <v>92.27</v>
      </c>
      <c r="H2">
        <v>152.816</v>
      </c>
      <c r="I2">
        <v>0.83222600000000002</v>
      </c>
      <c r="J2">
        <v>0</v>
      </c>
      <c r="K2">
        <v>0</v>
      </c>
      <c r="L2">
        <v>0</v>
      </c>
      <c r="M2">
        <v>92.929888000000005</v>
      </c>
      <c r="N2">
        <v>-306.55532199999999</v>
      </c>
      <c r="O2">
        <v>-2.1090000000000002E-3</v>
      </c>
      <c r="P2">
        <v>92.945960999999997</v>
      </c>
      <c r="Q2">
        <v>-306.54681399999998</v>
      </c>
      <c r="R2">
        <v>4.2299999999999998E-4</v>
      </c>
      <c r="S2">
        <v>1.818651</v>
      </c>
      <c r="T2">
        <v>1.686E-3</v>
      </c>
    </row>
    <row r="3" spans="1:20" x14ac:dyDescent="0.25">
      <c r="A3">
        <v>1</v>
      </c>
      <c r="B3">
        <v>4</v>
      </c>
      <c r="C3" t="s">
        <v>27</v>
      </c>
      <c r="D3" t="s">
        <v>27</v>
      </c>
      <c r="E3" t="s">
        <v>188</v>
      </c>
      <c r="F3">
        <v>1.1027E-2</v>
      </c>
      <c r="G3">
        <v>105.387</v>
      </c>
      <c r="H3">
        <v>217.554</v>
      </c>
      <c r="I3">
        <v>0.400088</v>
      </c>
      <c r="J3">
        <v>0</v>
      </c>
      <c r="K3">
        <v>0</v>
      </c>
      <c r="L3">
        <v>0</v>
      </c>
      <c r="M3">
        <v>92.904821999999996</v>
      </c>
      <c r="N3">
        <v>-306.55344500000001</v>
      </c>
      <c r="O3">
        <v>-4.0860000000000002E-3</v>
      </c>
      <c r="P3">
        <v>92.945960999999997</v>
      </c>
      <c r="Q3">
        <v>-306.54681399999998</v>
      </c>
      <c r="R3">
        <v>4.2299999999999998E-4</v>
      </c>
      <c r="S3">
        <v>4.1669850000000004</v>
      </c>
      <c r="T3">
        <v>3.663E-3</v>
      </c>
    </row>
    <row r="4" spans="1:20" x14ac:dyDescent="0.25">
      <c r="A4">
        <v>2</v>
      </c>
      <c r="B4">
        <v>4</v>
      </c>
      <c r="C4" t="s">
        <v>27</v>
      </c>
      <c r="D4" t="s">
        <v>27</v>
      </c>
      <c r="E4" t="s">
        <v>188</v>
      </c>
      <c r="F4">
        <v>5.7953999999999999E-2</v>
      </c>
      <c r="G4">
        <v>106.985</v>
      </c>
      <c r="H4">
        <v>270.31</v>
      </c>
      <c r="I4">
        <v>0.89329899999999995</v>
      </c>
      <c r="J4">
        <v>0</v>
      </c>
      <c r="K4">
        <v>0</v>
      </c>
      <c r="L4">
        <v>0</v>
      </c>
      <c r="M4">
        <v>92.935013999999995</v>
      </c>
      <c r="N4">
        <v>-306.55435499999999</v>
      </c>
      <c r="O4">
        <v>-6.0300000000000002E-4</v>
      </c>
      <c r="P4">
        <v>92.945960999999997</v>
      </c>
      <c r="Q4">
        <v>-306.54681399999998</v>
      </c>
      <c r="R4">
        <v>4.2299999999999998E-4</v>
      </c>
      <c r="S4">
        <v>1.329345</v>
      </c>
      <c r="T4">
        <v>1.8000000000000001E-4</v>
      </c>
    </row>
    <row r="5" spans="1:20" x14ac:dyDescent="0.25">
      <c r="A5">
        <v>3</v>
      </c>
      <c r="B5">
        <v>4</v>
      </c>
      <c r="C5" t="s">
        <v>27</v>
      </c>
      <c r="D5" t="s">
        <v>27</v>
      </c>
      <c r="E5" t="s">
        <v>188</v>
      </c>
      <c r="F5">
        <v>3.5409000000000003E-2</v>
      </c>
      <c r="G5">
        <v>159.12299999999999</v>
      </c>
      <c r="H5">
        <v>352.21800000000002</v>
      </c>
      <c r="I5">
        <v>0.85506199999999999</v>
      </c>
      <c r="J5">
        <v>0</v>
      </c>
      <c r="K5">
        <v>0</v>
      </c>
      <c r="L5">
        <v>0</v>
      </c>
      <c r="M5">
        <v>92.927420999999995</v>
      </c>
      <c r="N5">
        <v>-306.556149</v>
      </c>
      <c r="O5">
        <v>-1.629E-3</v>
      </c>
      <c r="P5">
        <v>92.945960999999997</v>
      </c>
      <c r="Q5">
        <v>-306.54681399999998</v>
      </c>
      <c r="R5">
        <v>4.2299999999999998E-4</v>
      </c>
      <c r="S5">
        <v>2.0757919999999999</v>
      </c>
      <c r="T5">
        <v>1.206E-3</v>
      </c>
    </row>
    <row r="6" spans="1:20" x14ac:dyDescent="0.25">
      <c r="A6">
        <v>4</v>
      </c>
      <c r="B6">
        <v>4</v>
      </c>
      <c r="C6" t="s">
        <v>27</v>
      </c>
      <c r="D6" t="s">
        <v>27</v>
      </c>
      <c r="E6" t="s">
        <v>188</v>
      </c>
      <c r="F6">
        <v>1.5746E-2</v>
      </c>
      <c r="G6">
        <v>162.78299999999999</v>
      </c>
      <c r="H6">
        <v>310.37400000000002</v>
      </c>
      <c r="I6">
        <v>0.45816099999999998</v>
      </c>
      <c r="J6">
        <v>0</v>
      </c>
      <c r="K6">
        <v>0</v>
      </c>
      <c r="L6">
        <v>0</v>
      </c>
      <c r="M6">
        <v>92.936452000000003</v>
      </c>
      <c r="N6">
        <v>-306.55595</v>
      </c>
      <c r="O6">
        <v>2.9700000000000001E-4</v>
      </c>
      <c r="P6">
        <v>92.945960999999997</v>
      </c>
      <c r="Q6">
        <v>-306.54681399999998</v>
      </c>
      <c r="R6">
        <v>4.2299999999999998E-4</v>
      </c>
      <c r="S6">
        <v>1.3187279999999999</v>
      </c>
      <c r="T6">
        <v>1.26E-4</v>
      </c>
    </row>
    <row r="7" spans="1:20" x14ac:dyDescent="0.25">
      <c r="A7">
        <v>5</v>
      </c>
      <c r="B7">
        <v>4</v>
      </c>
      <c r="C7" t="s">
        <v>27</v>
      </c>
      <c r="D7" t="s">
        <v>27</v>
      </c>
      <c r="E7" t="s">
        <v>188</v>
      </c>
      <c r="F7">
        <v>2.5555999999999999E-2</v>
      </c>
      <c r="G7">
        <v>173.74700000000001</v>
      </c>
      <c r="H7">
        <v>208.22399999999999</v>
      </c>
      <c r="I7">
        <v>0.66313200000000005</v>
      </c>
      <c r="J7">
        <v>0</v>
      </c>
      <c r="K7">
        <v>0</v>
      </c>
      <c r="L7">
        <v>0</v>
      </c>
      <c r="M7">
        <v>92.860423999999995</v>
      </c>
      <c r="N7">
        <v>-306.638848</v>
      </c>
      <c r="O7">
        <v>5.0400000000000002E-3</v>
      </c>
      <c r="P7">
        <v>92.945960999999997</v>
      </c>
      <c r="Q7">
        <v>-306.54681399999998</v>
      </c>
      <c r="R7">
        <v>4.2299999999999998E-4</v>
      </c>
      <c r="S7">
        <v>12.564596</v>
      </c>
      <c r="T7">
        <v>4.6169999999999996E-3</v>
      </c>
    </row>
    <row r="8" spans="1:20" x14ac:dyDescent="0.25">
      <c r="A8">
        <v>6</v>
      </c>
      <c r="B8">
        <v>4</v>
      </c>
      <c r="C8" t="s">
        <v>27</v>
      </c>
      <c r="D8" t="s">
        <v>27</v>
      </c>
      <c r="E8" t="s">
        <v>188</v>
      </c>
      <c r="F8">
        <v>4.9333000000000002E-2</v>
      </c>
      <c r="G8">
        <v>140.846</v>
      </c>
      <c r="H8">
        <v>238.99600000000001</v>
      </c>
      <c r="I8">
        <v>1.5479149999999999</v>
      </c>
      <c r="J8">
        <v>0</v>
      </c>
      <c r="K8">
        <v>0</v>
      </c>
      <c r="L8">
        <v>0</v>
      </c>
      <c r="M8">
        <v>93.049811000000005</v>
      </c>
      <c r="N8">
        <v>-306.43438600000002</v>
      </c>
      <c r="O8">
        <v>-5.9750000000000003E-3</v>
      </c>
      <c r="P8">
        <v>92.945960999999997</v>
      </c>
      <c r="Q8">
        <v>-306.54681399999998</v>
      </c>
      <c r="R8">
        <v>4.2299999999999998E-4</v>
      </c>
      <c r="S8">
        <v>15.305160000000001</v>
      </c>
      <c r="T8">
        <v>5.5519999999999996E-3</v>
      </c>
    </row>
    <row r="9" spans="1:20" x14ac:dyDescent="0.25">
      <c r="A9">
        <v>7</v>
      </c>
      <c r="B9">
        <v>4</v>
      </c>
      <c r="C9" t="s">
        <v>27</v>
      </c>
      <c r="D9" t="s">
        <v>27</v>
      </c>
      <c r="E9" t="s">
        <v>188</v>
      </c>
      <c r="F9">
        <v>6.5876000000000004E-2</v>
      </c>
      <c r="G9">
        <v>182.892</v>
      </c>
      <c r="H9">
        <v>336.71100000000001</v>
      </c>
      <c r="I9">
        <v>0.80009699999999995</v>
      </c>
      <c r="J9">
        <v>0</v>
      </c>
      <c r="K9">
        <v>0</v>
      </c>
      <c r="L9">
        <v>0</v>
      </c>
      <c r="M9">
        <v>93.022148999999999</v>
      </c>
      <c r="N9">
        <v>-306.55921499999999</v>
      </c>
      <c r="O9">
        <v>-9.953E-3</v>
      </c>
      <c r="P9">
        <v>92.945960999999997</v>
      </c>
      <c r="Q9">
        <v>-306.54681399999998</v>
      </c>
      <c r="R9">
        <v>4.2299999999999998E-4</v>
      </c>
      <c r="S9">
        <v>7.7190510000000003</v>
      </c>
      <c r="T9">
        <v>9.5300000000000003E-3</v>
      </c>
    </row>
    <row r="10" spans="1:20" x14ac:dyDescent="0.25">
      <c r="A10">
        <v>8</v>
      </c>
      <c r="B10">
        <v>4</v>
      </c>
      <c r="C10" t="s">
        <v>27</v>
      </c>
      <c r="D10" t="s">
        <v>27</v>
      </c>
      <c r="E10" t="s">
        <v>188</v>
      </c>
      <c r="F10">
        <v>2.8223999999999999E-2</v>
      </c>
      <c r="G10">
        <v>143.749</v>
      </c>
      <c r="H10">
        <v>211.779</v>
      </c>
      <c r="I10">
        <v>0.58667999999999998</v>
      </c>
      <c r="J10">
        <v>0</v>
      </c>
      <c r="K10">
        <v>0</v>
      </c>
      <c r="L10">
        <v>0</v>
      </c>
      <c r="M10">
        <v>93.075800000000001</v>
      </c>
      <c r="N10">
        <v>-306.41775699999999</v>
      </c>
      <c r="O10">
        <v>-1.7E-5</v>
      </c>
      <c r="P10">
        <v>92.945960999999997</v>
      </c>
      <c r="Q10">
        <v>-306.54681399999998</v>
      </c>
      <c r="R10">
        <v>4.2299999999999998E-4</v>
      </c>
      <c r="S10">
        <v>18.306813999999999</v>
      </c>
      <c r="T10">
        <v>4.06E-4</v>
      </c>
    </row>
    <row r="11" spans="1:20" x14ac:dyDescent="0.25">
      <c r="A11">
        <v>9</v>
      </c>
      <c r="B11">
        <v>4</v>
      </c>
      <c r="C11" t="s">
        <v>27</v>
      </c>
      <c r="D11" t="s">
        <v>27</v>
      </c>
      <c r="E11" t="s">
        <v>188</v>
      </c>
      <c r="F11">
        <v>4.9360000000000003E-3</v>
      </c>
      <c r="G11">
        <v>176.78899999999999</v>
      </c>
      <c r="H11">
        <v>355.80099999999999</v>
      </c>
      <c r="I11">
        <v>1.02271</v>
      </c>
      <c r="J11">
        <v>0</v>
      </c>
      <c r="K11">
        <v>0</v>
      </c>
      <c r="L11">
        <v>0</v>
      </c>
      <c r="M11">
        <v>92.932719000000006</v>
      </c>
      <c r="N11">
        <v>-306.57047</v>
      </c>
      <c r="O11">
        <v>3.3600000000000001E-3</v>
      </c>
      <c r="P11">
        <v>92.945960999999997</v>
      </c>
      <c r="Q11">
        <v>-306.54681399999998</v>
      </c>
      <c r="R11">
        <v>4.2299999999999998E-4</v>
      </c>
      <c r="S11">
        <v>2.7110029999999998</v>
      </c>
      <c r="T11">
        <v>2.9369999999999999E-3</v>
      </c>
    </row>
    <row r="12" spans="1:20" x14ac:dyDescent="0.25">
      <c r="A12">
        <v>10</v>
      </c>
      <c r="B12">
        <v>4</v>
      </c>
      <c r="C12" t="s">
        <v>27</v>
      </c>
      <c r="D12" t="s">
        <v>27</v>
      </c>
      <c r="E12" t="s">
        <v>188</v>
      </c>
      <c r="F12">
        <v>1.2004000000000001E-2</v>
      </c>
      <c r="G12">
        <v>109.089</v>
      </c>
      <c r="H12">
        <v>348.79500000000002</v>
      </c>
      <c r="I12">
        <v>0.50548999999999999</v>
      </c>
      <c r="J12">
        <v>0</v>
      </c>
      <c r="K12">
        <v>0</v>
      </c>
      <c r="L12">
        <v>0</v>
      </c>
      <c r="M12">
        <v>92.890345999999994</v>
      </c>
      <c r="N12">
        <v>-306.564728</v>
      </c>
      <c r="O12">
        <v>-2.7369999999999998E-3</v>
      </c>
      <c r="P12">
        <v>92.945960999999997</v>
      </c>
      <c r="Q12">
        <v>-306.54681399999998</v>
      </c>
      <c r="R12">
        <v>4.2299999999999998E-4</v>
      </c>
      <c r="S12">
        <v>5.8429479999999998</v>
      </c>
      <c r="T12">
        <v>2.3140000000000001E-3</v>
      </c>
    </row>
    <row r="13" spans="1:20" x14ac:dyDescent="0.25">
      <c r="A13">
        <v>11</v>
      </c>
      <c r="B13">
        <v>4</v>
      </c>
      <c r="C13" t="s">
        <v>27</v>
      </c>
      <c r="D13" t="s">
        <v>27</v>
      </c>
      <c r="E13" t="s">
        <v>188</v>
      </c>
      <c r="F13">
        <v>4.1888000000000002E-2</v>
      </c>
      <c r="G13">
        <v>105.327</v>
      </c>
      <c r="H13">
        <v>250.30799999999999</v>
      </c>
      <c r="I13">
        <v>0.95846399999999998</v>
      </c>
      <c r="J13">
        <v>0</v>
      </c>
      <c r="K13">
        <v>0</v>
      </c>
      <c r="L13">
        <v>0</v>
      </c>
      <c r="M13">
        <v>92.981261000000003</v>
      </c>
      <c r="N13">
        <v>-306.51206200000001</v>
      </c>
      <c r="O13">
        <v>1.255E-3</v>
      </c>
      <c r="P13">
        <v>92.945960999999997</v>
      </c>
      <c r="Q13">
        <v>-306.54681399999998</v>
      </c>
      <c r="R13">
        <v>4.2299999999999998E-4</v>
      </c>
      <c r="S13">
        <v>4.9536110000000004</v>
      </c>
      <c r="T13">
        <v>8.3199999999999995E-4</v>
      </c>
    </row>
    <row r="14" spans="1:20" x14ac:dyDescent="0.25">
      <c r="A14">
        <v>12</v>
      </c>
      <c r="B14">
        <v>4</v>
      </c>
      <c r="C14" t="s">
        <v>27</v>
      </c>
      <c r="D14" t="s">
        <v>27</v>
      </c>
      <c r="E14" t="s">
        <v>188</v>
      </c>
      <c r="F14">
        <v>1.9095000000000001E-2</v>
      </c>
      <c r="G14">
        <v>100.04900000000001</v>
      </c>
      <c r="H14">
        <v>262.40100000000001</v>
      </c>
      <c r="I14">
        <v>0.499917</v>
      </c>
      <c r="J14">
        <v>0</v>
      </c>
      <c r="K14">
        <v>0</v>
      </c>
      <c r="L14">
        <v>0</v>
      </c>
      <c r="M14">
        <v>92.993036000000004</v>
      </c>
      <c r="N14">
        <v>-306.499439</v>
      </c>
      <c r="O14">
        <v>8.2299999999999995E-4</v>
      </c>
      <c r="P14">
        <v>92.945960999999997</v>
      </c>
      <c r="Q14">
        <v>-306.54681399999998</v>
      </c>
      <c r="R14">
        <v>4.2299999999999998E-4</v>
      </c>
      <c r="S14">
        <v>6.6786440000000002</v>
      </c>
      <c r="T14">
        <v>4.0000000000000002E-4</v>
      </c>
    </row>
    <row r="15" spans="1:20" x14ac:dyDescent="0.25">
      <c r="A15">
        <v>13</v>
      </c>
      <c r="B15">
        <v>4</v>
      </c>
      <c r="C15" t="s">
        <v>27</v>
      </c>
      <c r="D15" t="s">
        <v>27</v>
      </c>
      <c r="E15" t="s">
        <v>188</v>
      </c>
      <c r="F15">
        <v>4.2497E-2</v>
      </c>
      <c r="G15">
        <v>143.583</v>
      </c>
      <c r="H15">
        <v>196.56100000000001</v>
      </c>
      <c r="I15">
        <v>1.0385340000000001</v>
      </c>
      <c r="J15">
        <v>0</v>
      </c>
      <c r="K15">
        <v>0</v>
      </c>
      <c r="L15">
        <v>0</v>
      </c>
      <c r="M15">
        <v>92.910752000000002</v>
      </c>
      <c r="N15">
        <v>-306.613722</v>
      </c>
      <c r="O15">
        <v>9.0519999999999993E-3</v>
      </c>
      <c r="P15">
        <v>92.945960999999997</v>
      </c>
      <c r="Q15">
        <v>-306.54681399999998</v>
      </c>
      <c r="R15">
        <v>4.2299999999999998E-4</v>
      </c>
      <c r="S15">
        <v>7.5606850000000003</v>
      </c>
      <c r="T15">
        <v>8.6289999999999995E-3</v>
      </c>
    </row>
    <row r="16" spans="1:20" x14ac:dyDescent="0.25">
      <c r="A16">
        <v>14</v>
      </c>
      <c r="B16">
        <v>4</v>
      </c>
      <c r="C16" t="s">
        <v>27</v>
      </c>
      <c r="D16" t="s">
        <v>27</v>
      </c>
      <c r="E16" t="s">
        <v>188</v>
      </c>
      <c r="F16">
        <v>1.5993E-2</v>
      </c>
      <c r="G16">
        <v>133.65700000000001</v>
      </c>
      <c r="H16">
        <v>274.27699999999999</v>
      </c>
      <c r="I16">
        <v>0.86626000000000003</v>
      </c>
      <c r="J16">
        <v>0</v>
      </c>
      <c r="K16">
        <v>0</v>
      </c>
      <c r="L16">
        <v>0</v>
      </c>
      <c r="M16">
        <v>92.960637000000006</v>
      </c>
      <c r="N16">
        <v>-306.52882699999998</v>
      </c>
      <c r="O16">
        <v>1.3519999999999999E-3</v>
      </c>
      <c r="P16">
        <v>92.945960999999997</v>
      </c>
      <c r="Q16">
        <v>-306.54681399999998</v>
      </c>
      <c r="R16">
        <v>4.2299999999999998E-4</v>
      </c>
      <c r="S16">
        <v>2.3214290000000002</v>
      </c>
      <c r="T16">
        <v>9.2900000000000003E-4</v>
      </c>
    </row>
    <row r="17" spans="1:20" x14ac:dyDescent="0.25">
      <c r="A17">
        <v>15</v>
      </c>
      <c r="B17">
        <v>4</v>
      </c>
      <c r="C17" t="s">
        <v>27</v>
      </c>
      <c r="D17" t="s">
        <v>27</v>
      </c>
      <c r="E17" t="s">
        <v>188</v>
      </c>
      <c r="F17">
        <v>2.5363E-2</v>
      </c>
      <c r="G17">
        <v>131.18199999999999</v>
      </c>
      <c r="H17">
        <v>214.89599999999999</v>
      </c>
      <c r="I17">
        <v>0.66849499999999995</v>
      </c>
      <c r="J17">
        <v>0</v>
      </c>
      <c r="K17">
        <v>0</v>
      </c>
      <c r="L17">
        <v>0</v>
      </c>
      <c r="M17">
        <v>92.890518</v>
      </c>
      <c r="N17">
        <v>-306.54480699999999</v>
      </c>
      <c r="O17">
        <v>-3.8509999999999998E-3</v>
      </c>
      <c r="P17">
        <v>92.945960999999997</v>
      </c>
      <c r="Q17">
        <v>-306.54681399999998</v>
      </c>
      <c r="R17">
        <v>4.2299999999999998E-4</v>
      </c>
      <c r="S17">
        <v>5.5479329999999996</v>
      </c>
      <c r="T17">
        <v>3.4280000000000001E-3</v>
      </c>
    </row>
    <row r="18" spans="1:20" x14ac:dyDescent="0.25">
      <c r="A18">
        <v>16</v>
      </c>
      <c r="B18">
        <v>4</v>
      </c>
      <c r="C18" t="s">
        <v>27</v>
      </c>
      <c r="D18" t="s">
        <v>27</v>
      </c>
      <c r="E18" t="s">
        <v>188</v>
      </c>
      <c r="F18">
        <v>2.3307999999999999E-2</v>
      </c>
      <c r="G18">
        <v>173.02600000000001</v>
      </c>
      <c r="H18">
        <v>372.54199999999997</v>
      </c>
      <c r="I18">
        <v>0.66605999999999999</v>
      </c>
      <c r="J18">
        <v>0</v>
      </c>
      <c r="K18">
        <v>0</v>
      </c>
      <c r="L18">
        <v>0</v>
      </c>
      <c r="M18">
        <v>92.915998999999999</v>
      </c>
      <c r="N18">
        <v>-306.56805900000001</v>
      </c>
      <c r="O18">
        <v>2.2339999999999999E-3</v>
      </c>
      <c r="P18">
        <v>92.945960999999997</v>
      </c>
      <c r="Q18">
        <v>-306.54681399999998</v>
      </c>
      <c r="R18">
        <v>4.2299999999999998E-4</v>
      </c>
      <c r="S18">
        <v>3.6729289999999999</v>
      </c>
      <c r="T18">
        <v>1.8109999999999999E-3</v>
      </c>
    </row>
    <row r="19" spans="1:20" x14ac:dyDescent="0.25">
      <c r="A19">
        <v>17</v>
      </c>
      <c r="B19">
        <v>4</v>
      </c>
      <c r="C19" t="s">
        <v>27</v>
      </c>
      <c r="D19" t="s">
        <v>27</v>
      </c>
      <c r="E19" t="s">
        <v>188</v>
      </c>
      <c r="F19">
        <v>1.5408E-2</v>
      </c>
      <c r="G19">
        <v>111.84</v>
      </c>
      <c r="H19">
        <v>205.26599999999999</v>
      </c>
      <c r="I19">
        <v>0.49288599999999999</v>
      </c>
      <c r="J19">
        <v>0</v>
      </c>
      <c r="K19">
        <v>0</v>
      </c>
      <c r="L19">
        <v>0</v>
      </c>
      <c r="M19">
        <v>92.967288999999994</v>
      </c>
      <c r="N19">
        <v>-306.52286600000002</v>
      </c>
      <c r="O19">
        <v>1.3519999999999999E-3</v>
      </c>
      <c r="P19">
        <v>92.945960999999997</v>
      </c>
      <c r="Q19">
        <v>-306.54681399999998</v>
      </c>
      <c r="R19">
        <v>4.2299999999999998E-4</v>
      </c>
      <c r="S19">
        <v>3.20682</v>
      </c>
      <c r="T19">
        <v>9.2900000000000003E-4</v>
      </c>
    </row>
    <row r="20" spans="1:20" x14ac:dyDescent="0.25">
      <c r="A20">
        <v>18</v>
      </c>
      <c r="B20">
        <v>4</v>
      </c>
      <c r="C20" t="s">
        <v>27</v>
      </c>
      <c r="D20" t="s">
        <v>27</v>
      </c>
      <c r="E20" t="s">
        <v>188</v>
      </c>
      <c r="F20">
        <v>3.6676E-2</v>
      </c>
      <c r="G20">
        <v>104.501</v>
      </c>
      <c r="H20">
        <v>196.124</v>
      </c>
      <c r="I20">
        <v>0.57897399999999999</v>
      </c>
      <c r="J20">
        <v>0</v>
      </c>
      <c r="K20">
        <v>0</v>
      </c>
      <c r="L20">
        <v>0</v>
      </c>
      <c r="M20">
        <v>92.990436000000003</v>
      </c>
      <c r="N20">
        <v>-306.50241199999999</v>
      </c>
      <c r="O20">
        <v>6.7699999999999998E-4</v>
      </c>
      <c r="P20">
        <v>92.945960999999997</v>
      </c>
      <c r="Q20">
        <v>-306.54681399999998</v>
      </c>
      <c r="R20">
        <v>4.2299999999999998E-4</v>
      </c>
      <c r="S20">
        <v>6.2845519999999997</v>
      </c>
      <c r="T20">
        <v>2.5500000000000002E-4</v>
      </c>
    </row>
    <row r="21" spans="1:20" x14ac:dyDescent="0.25">
      <c r="A21">
        <v>19</v>
      </c>
      <c r="B21">
        <v>4</v>
      </c>
      <c r="C21" t="s">
        <v>27</v>
      </c>
      <c r="D21" t="s">
        <v>27</v>
      </c>
      <c r="E21" t="s">
        <v>188</v>
      </c>
      <c r="F21">
        <v>5.9042999999999998E-2</v>
      </c>
      <c r="G21">
        <v>139.20500000000001</v>
      </c>
      <c r="H21">
        <v>264.02300000000002</v>
      </c>
      <c r="I21">
        <v>1.210458</v>
      </c>
      <c r="J21">
        <v>0</v>
      </c>
      <c r="K21">
        <v>0</v>
      </c>
      <c r="L21">
        <v>0</v>
      </c>
      <c r="M21">
        <v>92.883577000000002</v>
      </c>
      <c r="N21">
        <v>-306.61340300000001</v>
      </c>
      <c r="O21">
        <v>1.9400000000000001E-3</v>
      </c>
      <c r="P21">
        <v>92.945960999999997</v>
      </c>
      <c r="Q21">
        <v>-306.54681399999998</v>
      </c>
      <c r="R21">
        <v>4.2299999999999998E-4</v>
      </c>
      <c r="S21">
        <v>9.1245949999999993</v>
      </c>
      <c r="T21">
        <v>1.5169999999999999E-3</v>
      </c>
    </row>
    <row r="22" spans="1:20" x14ac:dyDescent="0.25">
      <c r="A22">
        <v>20</v>
      </c>
      <c r="B22">
        <v>4</v>
      </c>
      <c r="C22" t="s">
        <v>27</v>
      </c>
      <c r="D22" t="s">
        <v>27</v>
      </c>
      <c r="E22" t="s">
        <v>188</v>
      </c>
      <c r="F22">
        <v>1.966E-2</v>
      </c>
      <c r="G22">
        <v>94.287999999999997</v>
      </c>
      <c r="H22">
        <v>205.22399999999999</v>
      </c>
      <c r="I22">
        <v>0.91386000000000001</v>
      </c>
      <c r="J22">
        <v>0</v>
      </c>
      <c r="K22">
        <v>0</v>
      </c>
      <c r="L22">
        <v>0</v>
      </c>
      <c r="M22">
        <v>92.929912999999999</v>
      </c>
      <c r="N22">
        <v>-306.54815600000001</v>
      </c>
      <c r="O22">
        <v>-6.8499999999999995E-4</v>
      </c>
      <c r="P22">
        <v>92.945960999999997</v>
      </c>
      <c r="Q22">
        <v>-306.54681399999998</v>
      </c>
      <c r="R22">
        <v>4.2299999999999998E-4</v>
      </c>
      <c r="S22">
        <v>1.610441</v>
      </c>
      <c r="T22">
        <v>2.6200000000000003E-4</v>
      </c>
    </row>
    <row r="23" spans="1:20" x14ac:dyDescent="0.25">
      <c r="A23">
        <v>21</v>
      </c>
      <c r="B23">
        <v>4</v>
      </c>
      <c r="C23" t="s">
        <v>27</v>
      </c>
      <c r="D23" t="s">
        <v>27</v>
      </c>
      <c r="E23" t="s">
        <v>188</v>
      </c>
      <c r="F23">
        <v>1.4321E-2</v>
      </c>
      <c r="G23">
        <v>106.616</v>
      </c>
      <c r="H23">
        <v>252.321</v>
      </c>
      <c r="I23">
        <v>0.52629800000000004</v>
      </c>
      <c r="J23">
        <v>0</v>
      </c>
      <c r="K23">
        <v>0</v>
      </c>
      <c r="L23">
        <v>0</v>
      </c>
      <c r="M23">
        <v>92.971035999999998</v>
      </c>
      <c r="N23">
        <v>-306.52226200000001</v>
      </c>
      <c r="O23">
        <v>6.0700000000000001E-4</v>
      </c>
      <c r="P23">
        <v>92.945960999999997</v>
      </c>
      <c r="Q23">
        <v>-306.54681399999998</v>
      </c>
      <c r="R23">
        <v>4.2299999999999998E-4</v>
      </c>
      <c r="S23">
        <v>3.5093369999999999</v>
      </c>
      <c r="T23">
        <v>1.84E-4</v>
      </c>
    </row>
    <row r="24" spans="1:20" x14ac:dyDescent="0.25">
      <c r="A24">
        <v>22</v>
      </c>
      <c r="B24">
        <v>4</v>
      </c>
      <c r="C24" t="s">
        <v>27</v>
      </c>
      <c r="D24" t="s">
        <v>27</v>
      </c>
      <c r="E24" t="s">
        <v>188</v>
      </c>
      <c r="F24">
        <v>5.9712000000000001E-2</v>
      </c>
      <c r="G24">
        <v>111.23699999999999</v>
      </c>
      <c r="H24">
        <v>353.74799999999999</v>
      </c>
      <c r="I24">
        <v>0.94520899999999997</v>
      </c>
      <c r="J24">
        <v>0</v>
      </c>
      <c r="K24">
        <v>0</v>
      </c>
      <c r="L24">
        <v>0</v>
      </c>
      <c r="M24">
        <v>93.04222</v>
      </c>
      <c r="N24">
        <v>-306.46586400000001</v>
      </c>
      <c r="O24">
        <v>2.928E-3</v>
      </c>
      <c r="P24">
        <v>92.945960999999997</v>
      </c>
      <c r="Q24">
        <v>-306.54681399999998</v>
      </c>
      <c r="R24">
        <v>4.2299999999999998E-4</v>
      </c>
      <c r="S24">
        <v>12.577289</v>
      </c>
      <c r="T24">
        <v>2.506E-3</v>
      </c>
    </row>
    <row r="25" spans="1:20" x14ac:dyDescent="0.25">
      <c r="A25">
        <v>23</v>
      </c>
      <c r="B25">
        <v>4</v>
      </c>
      <c r="C25" t="s">
        <v>27</v>
      </c>
      <c r="D25" t="s">
        <v>27</v>
      </c>
      <c r="E25" t="s">
        <v>188</v>
      </c>
      <c r="F25">
        <v>7.9000000000000008E-3</v>
      </c>
      <c r="G25">
        <v>118.259</v>
      </c>
      <c r="H25">
        <v>411.85700000000003</v>
      </c>
      <c r="I25">
        <v>0.57310000000000005</v>
      </c>
      <c r="J25">
        <v>0</v>
      </c>
      <c r="K25">
        <v>0</v>
      </c>
      <c r="L25">
        <v>0</v>
      </c>
      <c r="M25">
        <v>92.950304000000003</v>
      </c>
      <c r="N25">
        <v>-306.55391100000003</v>
      </c>
      <c r="O25">
        <v>-3.421E-3</v>
      </c>
      <c r="P25">
        <v>92.945960999999997</v>
      </c>
      <c r="Q25">
        <v>-306.54681399999998</v>
      </c>
      <c r="R25">
        <v>4.2299999999999998E-4</v>
      </c>
      <c r="S25">
        <v>0.83204</v>
      </c>
      <c r="T25">
        <v>2.9979999999999998E-3</v>
      </c>
    </row>
    <row r="26" spans="1:20" x14ac:dyDescent="0.25">
      <c r="A26">
        <v>24</v>
      </c>
      <c r="B26">
        <v>4</v>
      </c>
      <c r="C26" t="s">
        <v>27</v>
      </c>
      <c r="D26" t="s">
        <v>27</v>
      </c>
      <c r="E26" t="s">
        <v>188</v>
      </c>
      <c r="F26">
        <v>2.3130000000000001E-2</v>
      </c>
      <c r="G26">
        <v>210.309</v>
      </c>
      <c r="H26">
        <v>850.36300000000006</v>
      </c>
      <c r="I26">
        <v>0.58072999999999997</v>
      </c>
      <c r="J26">
        <v>0</v>
      </c>
      <c r="K26">
        <v>0</v>
      </c>
      <c r="L26">
        <v>0</v>
      </c>
      <c r="M26">
        <v>92.921048999999996</v>
      </c>
      <c r="N26">
        <v>-306.56310400000001</v>
      </c>
      <c r="O26">
        <v>-9.3300000000000002E-4</v>
      </c>
      <c r="P26">
        <v>92.945960999999997</v>
      </c>
      <c r="Q26">
        <v>-306.54681399999998</v>
      </c>
      <c r="R26">
        <v>4.2299999999999998E-4</v>
      </c>
      <c r="S26">
        <v>2.976518</v>
      </c>
      <c r="T26">
        <v>5.1000000000000004E-4</v>
      </c>
    </row>
    <row r="27" spans="1:20" x14ac:dyDescent="0.25">
      <c r="A27">
        <v>25</v>
      </c>
      <c r="B27">
        <v>4</v>
      </c>
      <c r="C27" t="s">
        <v>27</v>
      </c>
      <c r="D27" t="s">
        <v>27</v>
      </c>
      <c r="E27" t="s">
        <v>188</v>
      </c>
      <c r="F27">
        <v>9.5980999999999997E-2</v>
      </c>
      <c r="G27">
        <v>127.26</v>
      </c>
      <c r="H27">
        <v>356.601</v>
      </c>
      <c r="I27">
        <v>0.98116700000000001</v>
      </c>
      <c r="J27">
        <v>0</v>
      </c>
      <c r="K27">
        <v>0</v>
      </c>
      <c r="L27">
        <v>0</v>
      </c>
      <c r="M27">
        <v>92.934314000000001</v>
      </c>
      <c r="N27">
        <v>-306.532669</v>
      </c>
      <c r="O27">
        <v>-1.137E-3</v>
      </c>
      <c r="P27">
        <v>92.945960999999997</v>
      </c>
      <c r="Q27">
        <v>-306.54681399999998</v>
      </c>
      <c r="R27">
        <v>4.2299999999999998E-4</v>
      </c>
      <c r="S27">
        <v>1.8323020000000001</v>
      </c>
      <c r="T27">
        <v>7.1400000000000001E-4</v>
      </c>
    </row>
    <row r="28" spans="1:20" x14ac:dyDescent="0.25">
      <c r="A28">
        <v>26</v>
      </c>
      <c r="B28">
        <v>4</v>
      </c>
      <c r="C28" t="s">
        <v>27</v>
      </c>
      <c r="D28" t="s">
        <v>27</v>
      </c>
      <c r="E28" t="s">
        <v>188</v>
      </c>
      <c r="F28">
        <v>4.7240999999999998E-2</v>
      </c>
      <c r="G28">
        <v>142.94200000000001</v>
      </c>
      <c r="H28">
        <v>226.261</v>
      </c>
      <c r="I28">
        <v>0.756826</v>
      </c>
      <c r="J28">
        <v>0</v>
      </c>
      <c r="K28">
        <v>0</v>
      </c>
      <c r="L28">
        <v>0</v>
      </c>
      <c r="M28">
        <v>92.959011000000004</v>
      </c>
      <c r="N28">
        <v>-306.53677699999997</v>
      </c>
      <c r="O28">
        <v>1.3569999999999999E-3</v>
      </c>
      <c r="P28">
        <v>92.945960999999997</v>
      </c>
      <c r="Q28">
        <v>-306.54681399999998</v>
      </c>
      <c r="R28">
        <v>4.2299999999999998E-4</v>
      </c>
      <c r="S28">
        <v>1.6463159999999999</v>
      </c>
      <c r="T28">
        <v>9.3400000000000004E-4</v>
      </c>
    </row>
    <row r="29" spans="1:20" x14ac:dyDescent="0.25">
      <c r="A29">
        <v>27</v>
      </c>
      <c r="B29">
        <v>4</v>
      </c>
      <c r="C29" t="s">
        <v>27</v>
      </c>
      <c r="D29" t="s">
        <v>27</v>
      </c>
      <c r="E29" t="s">
        <v>188</v>
      </c>
      <c r="F29">
        <v>1.2947999999999999E-2</v>
      </c>
      <c r="G29">
        <v>94.596999999999994</v>
      </c>
      <c r="H29">
        <v>212.904</v>
      </c>
      <c r="I29">
        <v>0.448127</v>
      </c>
      <c r="J29">
        <v>0</v>
      </c>
      <c r="K29">
        <v>0</v>
      </c>
      <c r="L29">
        <v>0</v>
      </c>
      <c r="M29">
        <v>92.973032000000003</v>
      </c>
      <c r="N29">
        <v>-306.521931</v>
      </c>
      <c r="O29">
        <v>2.728E-3</v>
      </c>
      <c r="P29">
        <v>92.945960999999997</v>
      </c>
      <c r="Q29">
        <v>-306.54681399999998</v>
      </c>
      <c r="R29">
        <v>4.2299999999999998E-4</v>
      </c>
      <c r="S29">
        <v>3.6769790000000002</v>
      </c>
      <c r="T29">
        <v>2.3050000000000002E-3</v>
      </c>
    </row>
    <row r="30" spans="1:20" x14ac:dyDescent="0.25">
      <c r="A30">
        <v>28</v>
      </c>
      <c r="B30">
        <v>4</v>
      </c>
      <c r="C30" t="s">
        <v>27</v>
      </c>
      <c r="D30" t="s">
        <v>27</v>
      </c>
      <c r="E30" t="s">
        <v>188</v>
      </c>
      <c r="F30">
        <v>1.6872000000000002E-2</v>
      </c>
      <c r="G30">
        <v>174.834</v>
      </c>
      <c r="H30">
        <v>177.69900000000001</v>
      </c>
      <c r="I30">
        <v>0.52600599999999997</v>
      </c>
      <c r="J30">
        <v>0</v>
      </c>
      <c r="K30">
        <v>0</v>
      </c>
      <c r="L30">
        <v>0</v>
      </c>
      <c r="M30">
        <v>92.907495999999995</v>
      </c>
      <c r="N30">
        <v>-306.57949200000002</v>
      </c>
      <c r="O30">
        <v>1.493E-3</v>
      </c>
      <c r="P30">
        <v>92.945960999999997</v>
      </c>
      <c r="Q30">
        <v>-306.54681399999998</v>
      </c>
      <c r="R30">
        <v>4.2299999999999998E-4</v>
      </c>
      <c r="S30">
        <v>5.0471690000000002</v>
      </c>
      <c r="T30">
        <v>1.07E-3</v>
      </c>
    </row>
    <row r="31" spans="1:20" x14ac:dyDescent="0.25">
      <c r="A31">
        <v>29</v>
      </c>
      <c r="B31">
        <v>4</v>
      </c>
      <c r="C31" t="s">
        <v>27</v>
      </c>
      <c r="D31" t="s">
        <v>27</v>
      </c>
      <c r="E31" t="s">
        <v>188</v>
      </c>
      <c r="F31">
        <v>5.5544999999999997E-2</v>
      </c>
      <c r="G31">
        <v>146.43899999999999</v>
      </c>
      <c r="H31">
        <v>260.11900000000003</v>
      </c>
      <c r="I31">
        <v>0.96667099999999995</v>
      </c>
      <c r="J31">
        <v>0</v>
      </c>
      <c r="K31">
        <v>0</v>
      </c>
      <c r="L31">
        <v>0</v>
      </c>
      <c r="M31">
        <v>92.972660000000005</v>
      </c>
      <c r="N31">
        <v>-306.60614700000002</v>
      </c>
      <c r="O31">
        <v>6.463E-3</v>
      </c>
      <c r="P31">
        <v>92.945960999999997</v>
      </c>
      <c r="Q31">
        <v>-306.54681399999998</v>
      </c>
      <c r="R31">
        <v>4.2299999999999998E-4</v>
      </c>
      <c r="S31">
        <v>6.5063589999999998</v>
      </c>
      <c r="T31">
        <v>6.0400000000000002E-3</v>
      </c>
    </row>
    <row r="32" spans="1:20" x14ac:dyDescent="0.25">
      <c r="A32">
        <v>30</v>
      </c>
      <c r="B32">
        <v>4</v>
      </c>
      <c r="C32" t="s">
        <v>27</v>
      </c>
      <c r="D32" t="s">
        <v>27</v>
      </c>
      <c r="E32" t="s">
        <v>188</v>
      </c>
      <c r="F32">
        <v>2.9286E-2</v>
      </c>
      <c r="G32">
        <v>176.80699999999999</v>
      </c>
      <c r="H32">
        <v>226.14</v>
      </c>
      <c r="I32">
        <v>0.97007900000000002</v>
      </c>
      <c r="J32">
        <v>0</v>
      </c>
      <c r="K32">
        <v>0</v>
      </c>
      <c r="L32">
        <v>0</v>
      </c>
      <c r="M32">
        <v>92.917641000000003</v>
      </c>
      <c r="N32">
        <v>-306.59984900000001</v>
      </c>
      <c r="O32">
        <v>-6.3610000000000003E-3</v>
      </c>
      <c r="P32">
        <v>92.945960999999997</v>
      </c>
      <c r="Q32">
        <v>-306.54681399999998</v>
      </c>
      <c r="R32">
        <v>4.2299999999999998E-4</v>
      </c>
      <c r="S32">
        <v>6.0122989999999996</v>
      </c>
      <c r="T32">
        <v>5.9379999999999997E-3</v>
      </c>
    </row>
    <row r="33" spans="1:20" x14ac:dyDescent="0.25">
      <c r="A33">
        <v>31</v>
      </c>
      <c r="B33">
        <v>4</v>
      </c>
      <c r="C33" t="s">
        <v>27</v>
      </c>
      <c r="D33" t="s">
        <v>27</v>
      </c>
      <c r="E33" t="s">
        <v>188</v>
      </c>
      <c r="F33">
        <v>4.4443999999999997E-2</v>
      </c>
      <c r="G33">
        <v>100.866</v>
      </c>
      <c r="H33">
        <v>253.74199999999999</v>
      </c>
      <c r="I33">
        <v>1.0561510000000001</v>
      </c>
      <c r="J33">
        <v>0</v>
      </c>
      <c r="K33">
        <v>0</v>
      </c>
      <c r="L33">
        <v>0</v>
      </c>
      <c r="M33">
        <v>92.924272000000002</v>
      </c>
      <c r="N33">
        <v>-306.52110499999998</v>
      </c>
      <c r="O33">
        <v>3.9360000000000003E-3</v>
      </c>
      <c r="P33">
        <v>92.945960999999997</v>
      </c>
      <c r="Q33">
        <v>-306.54681399999998</v>
      </c>
      <c r="R33">
        <v>4.2299999999999998E-4</v>
      </c>
      <c r="S33">
        <v>3.363594</v>
      </c>
      <c r="T33">
        <v>3.5130000000000001E-3</v>
      </c>
    </row>
    <row r="34" spans="1:20" x14ac:dyDescent="0.25">
      <c r="A34">
        <v>32</v>
      </c>
      <c r="B34">
        <v>4</v>
      </c>
      <c r="C34" t="s">
        <v>27</v>
      </c>
      <c r="D34" t="s">
        <v>27</v>
      </c>
      <c r="E34" t="s">
        <v>188</v>
      </c>
      <c r="F34">
        <v>1.2324999999999999E-2</v>
      </c>
      <c r="G34">
        <v>148.94999999999999</v>
      </c>
      <c r="H34">
        <v>333.56900000000002</v>
      </c>
      <c r="I34">
        <v>0.63432699999999997</v>
      </c>
      <c r="J34">
        <v>0</v>
      </c>
      <c r="K34">
        <v>0</v>
      </c>
      <c r="L34">
        <v>0</v>
      </c>
      <c r="M34">
        <v>92.925649000000007</v>
      </c>
      <c r="N34">
        <v>-306.56266699999998</v>
      </c>
      <c r="O34">
        <v>-5.8989999999999997E-3</v>
      </c>
      <c r="P34">
        <v>92.945960999999997</v>
      </c>
      <c r="Q34">
        <v>-306.54681399999998</v>
      </c>
      <c r="R34">
        <v>4.2299999999999998E-4</v>
      </c>
      <c r="S34">
        <v>2.5765739999999999</v>
      </c>
      <c r="T34">
        <v>5.476E-3</v>
      </c>
    </row>
    <row r="35" spans="1:20" x14ac:dyDescent="0.25">
      <c r="A35">
        <v>33</v>
      </c>
      <c r="B35">
        <v>4</v>
      </c>
      <c r="C35" t="s">
        <v>27</v>
      </c>
      <c r="D35" t="s">
        <v>27</v>
      </c>
      <c r="E35" t="s">
        <v>188</v>
      </c>
      <c r="F35">
        <v>6.4739999999999997E-3</v>
      </c>
      <c r="G35">
        <v>101.297</v>
      </c>
      <c r="H35">
        <v>250.72</v>
      </c>
      <c r="I35">
        <v>0.39199200000000001</v>
      </c>
      <c r="J35">
        <v>0</v>
      </c>
      <c r="K35">
        <v>0</v>
      </c>
      <c r="L35">
        <v>0</v>
      </c>
      <c r="M35">
        <v>92.956620999999998</v>
      </c>
      <c r="N35">
        <v>-306.53822700000001</v>
      </c>
      <c r="O35">
        <v>6.11E-4</v>
      </c>
      <c r="P35">
        <v>92.945960999999997</v>
      </c>
      <c r="Q35">
        <v>-306.54681399999998</v>
      </c>
      <c r="R35">
        <v>4.2299999999999998E-4</v>
      </c>
      <c r="S35">
        <v>1.3687959999999999</v>
      </c>
      <c r="T35">
        <v>1.8799999999999999E-4</v>
      </c>
    </row>
    <row r="36" spans="1:20" x14ac:dyDescent="0.25">
      <c r="A36">
        <v>34</v>
      </c>
      <c r="B36">
        <v>4</v>
      </c>
      <c r="C36" t="s">
        <v>27</v>
      </c>
      <c r="D36" t="s">
        <v>27</v>
      </c>
      <c r="E36" t="s">
        <v>188</v>
      </c>
      <c r="F36">
        <v>1.6298E-2</v>
      </c>
      <c r="G36">
        <v>174.958</v>
      </c>
      <c r="H36">
        <v>286.25799999999998</v>
      </c>
      <c r="I36">
        <v>0.53461099999999995</v>
      </c>
      <c r="J36">
        <v>0</v>
      </c>
      <c r="K36">
        <v>0</v>
      </c>
      <c r="L36">
        <v>0</v>
      </c>
      <c r="M36">
        <v>92.958725999999999</v>
      </c>
      <c r="N36">
        <v>-306.52314999999999</v>
      </c>
      <c r="O36">
        <v>-1.3179999999999999E-3</v>
      </c>
      <c r="P36">
        <v>92.945960999999997</v>
      </c>
      <c r="Q36">
        <v>-306.54681399999998</v>
      </c>
      <c r="R36">
        <v>4.2299999999999998E-4</v>
      </c>
      <c r="S36">
        <v>2.688733</v>
      </c>
      <c r="T36">
        <v>8.9499999999999996E-4</v>
      </c>
    </row>
    <row r="37" spans="1:20" x14ac:dyDescent="0.25">
      <c r="A37">
        <v>35</v>
      </c>
      <c r="B37">
        <v>4</v>
      </c>
      <c r="C37" t="s">
        <v>27</v>
      </c>
      <c r="D37" t="s">
        <v>27</v>
      </c>
      <c r="E37" t="s">
        <v>188</v>
      </c>
      <c r="F37">
        <v>1.8319999999999999E-2</v>
      </c>
      <c r="G37">
        <v>154.21199999999999</v>
      </c>
      <c r="H37">
        <v>262.90800000000002</v>
      </c>
      <c r="I37">
        <v>0.59781099999999998</v>
      </c>
      <c r="J37">
        <v>0</v>
      </c>
      <c r="K37">
        <v>0</v>
      </c>
      <c r="L37">
        <v>0</v>
      </c>
      <c r="M37">
        <v>92.927694000000002</v>
      </c>
      <c r="N37">
        <v>-306.57643100000001</v>
      </c>
      <c r="O37">
        <v>-4.9399999999999997E-4</v>
      </c>
      <c r="P37">
        <v>92.945960999999997</v>
      </c>
      <c r="Q37">
        <v>-306.54681399999998</v>
      </c>
      <c r="R37">
        <v>4.2299999999999998E-4</v>
      </c>
      <c r="S37">
        <v>3.4797159999999998</v>
      </c>
      <c r="T37">
        <v>7.1000000000000005E-5</v>
      </c>
    </row>
    <row r="38" spans="1:20" x14ac:dyDescent="0.25">
      <c r="A38">
        <v>36</v>
      </c>
      <c r="B38">
        <v>4</v>
      </c>
      <c r="C38" t="s">
        <v>27</v>
      </c>
      <c r="D38" t="s">
        <v>27</v>
      </c>
      <c r="E38" t="s">
        <v>188</v>
      </c>
      <c r="F38">
        <v>2.6261E-2</v>
      </c>
      <c r="G38">
        <v>356.41800000000001</v>
      </c>
      <c r="H38">
        <v>699.28800000000001</v>
      </c>
      <c r="I38">
        <v>0.66959000000000002</v>
      </c>
      <c r="J38">
        <v>0</v>
      </c>
      <c r="K38">
        <v>0</v>
      </c>
      <c r="L38">
        <v>0</v>
      </c>
      <c r="M38">
        <v>92.868656999999999</v>
      </c>
      <c r="N38">
        <v>-306.61897900000002</v>
      </c>
      <c r="O38">
        <v>-2.6200000000000003E-4</v>
      </c>
      <c r="P38">
        <v>92.945960999999997</v>
      </c>
      <c r="Q38">
        <v>-306.54681399999998</v>
      </c>
      <c r="R38">
        <v>4.2299999999999998E-4</v>
      </c>
      <c r="S38">
        <v>10.575279</v>
      </c>
      <c r="T38">
        <v>1.6100000000000001E-4</v>
      </c>
    </row>
    <row r="39" spans="1:20" x14ac:dyDescent="0.25">
      <c r="A39">
        <v>37</v>
      </c>
      <c r="B39">
        <v>4</v>
      </c>
      <c r="C39" t="s">
        <v>27</v>
      </c>
      <c r="D39" t="s">
        <v>27</v>
      </c>
      <c r="E39" t="s">
        <v>188</v>
      </c>
      <c r="F39">
        <v>2.8531000000000001E-2</v>
      </c>
      <c r="G39">
        <v>173.523</v>
      </c>
      <c r="H39">
        <v>184.99199999999999</v>
      </c>
      <c r="I39">
        <v>0.71427499999999999</v>
      </c>
      <c r="J39">
        <v>0</v>
      </c>
      <c r="K39">
        <v>-6.5622E-2</v>
      </c>
      <c r="L39">
        <v>2.0000000000000002E-5</v>
      </c>
      <c r="M39">
        <v>92.934781000000001</v>
      </c>
      <c r="N39">
        <v>-306.55392899999998</v>
      </c>
      <c r="O39">
        <v>-1.5E-5</v>
      </c>
      <c r="P39">
        <v>92.944976999999994</v>
      </c>
      <c r="Q39">
        <v>-306.54681399999998</v>
      </c>
      <c r="R39">
        <v>4.2299999999999998E-4</v>
      </c>
      <c r="S39">
        <v>1.2432810000000001</v>
      </c>
      <c r="T39">
        <v>4.0900000000000002E-4</v>
      </c>
    </row>
    <row r="40" spans="1:20" x14ac:dyDescent="0.25">
      <c r="A40">
        <v>38</v>
      </c>
      <c r="B40">
        <v>4</v>
      </c>
      <c r="C40" t="s">
        <v>27</v>
      </c>
      <c r="D40" t="s">
        <v>27</v>
      </c>
      <c r="E40" t="s">
        <v>188</v>
      </c>
      <c r="F40">
        <v>2.1937000000000002E-2</v>
      </c>
      <c r="G40">
        <v>162.202</v>
      </c>
      <c r="H40">
        <v>315.12099999999998</v>
      </c>
      <c r="I40">
        <v>0.60906700000000003</v>
      </c>
      <c r="J40">
        <v>0</v>
      </c>
      <c r="K40">
        <v>4.0042000000000001E-2</v>
      </c>
      <c r="L40">
        <v>-1.0000000000000001E-5</v>
      </c>
      <c r="M40">
        <v>92.949537000000007</v>
      </c>
      <c r="N40">
        <v>-306.56978199999998</v>
      </c>
      <c r="O40">
        <v>-2.349E-3</v>
      </c>
      <c r="P40">
        <v>92.944312999999994</v>
      </c>
      <c r="Q40">
        <v>-306.54681399999998</v>
      </c>
      <c r="R40">
        <v>4.2299999999999998E-4</v>
      </c>
      <c r="S40">
        <v>2.3554889999999999</v>
      </c>
      <c r="T40">
        <v>1.926E-3</v>
      </c>
    </row>
    <row r="41" spans="1:20" x14ac:dyDescent="0.25">
      <c r="A41">
        <v>39</v>
      </c>
      <c r="B41">
        <v>4</v>
      </c>
      <c r="C41" t="s">
        <v>27</v>
      </c>
      <c r="D41" t="s">
        <v>27</v>
      </c>
      <c r="E41" t="s">
        <v>188</v>
      </c>
      <c r="F41">
        <v>1.6555E-2</v>
      </c>
      <c r="G41">
        <v>142.18100000000001</v>
      </c>
      <c r="H41">
        <v>240.35900000000001</v>
      </c>
      <c r="I41">
        <v>0.45938800000000002</v>
      </c>
      <c r="J41">
        <v>0</v>
      </c>
      <c r="K41">
        <v>0.310448</v>
      </c>
      <c r="L41">
        <v>3.7000000000000002E-3</v>
      </c>
      <c r="M41">
        <v>92.904110000000003</v>
      </c>
      <c r="N41">
        <v>-306.591024</v>
      </c>
      <c r="O41">
        <v>-9.7000000000000005E-4</v>
      </c>
      <c r="P41">
        <v>92.956833000000003</v>
      </c>
      <c r="Q41">
        <v>-306.54681399999998</v>
      </c>
      <c r="R41">
        <v>3.88E-4</v>
      </c>
      <c r="S41">
        <v>6.8805360000000002</v>
      </c>
      <c r="T41">
        <v>5.8200000000000005E-4</v>
      </c>
    </row>
    <row r="42" spans="1:20" x14ac:dyDescent="0.25">
      <c r="A42">
        <v>40</v>
      </c>
      <c r="B42">
        <v>4</v>
      </c>
      <c r="C42" t="s">
        <v>27</v>
      </c>
      <c r="D42" t="s">
        <v>27</v>
      </c>
      <c r="E42" t="s">
        <v>188</v>
      </c>
      <c r="F42">
        <v>1.192E-2</v>
      </c>
      <c r="G42">
        <v>161.28800000000001</v>
      </c>
      <c r="H42">
        <v>266.92200000000003</v>
      </c>
      <c r="I42">
        <v>0.99294000000000004</v>
      </c>
      <c r="J42">
        <v>0</v>
      </c>
      <c r="K42">
        <v>0.88651800000000003</v>
      </c>
      <c r="L42">
        <v>-1.4272E-2</v>
      </c>
      <c r="M42">
        <v>93.120029000000002</v>
      </c>
      <c r="N42">
        <v>-306.45774599999999</v>
      </c>
      <c r="O42">
        <v>1.4790000000000001E-3</v>
      </c>
      <c r="P42">
        <v>93.030151000000004</v>
      </c>
      <c r="Q42">
        <v>-306.54690599999998</v>
      </c>
      <c r="R42">
        <v>8.9899999999999995E-4</v>
      </c>
      <c r="S42">
        <v>12.659903</v>
      </c>
      <c r="T42">
        <v>5.8100000000000003E-4</v>
      </c>
    </row>
    <row r="43" spans="1:20" x14ac:dyDescent="0.25">
      <c r="A43">
        <v>41</v>
      </c>
      <c r="B43">
        <v>4</v>
      </c>
      <c r="C43" t="s">
        <v>27</v>
      </c>
      <c r="D43" t="s">
        <v>27</v>
      </c>
      <c r="E43" t="s">
        <v>188</v>
      </c>
      <c r="F43">
        <v>2.8583000000000001E-2</v>
      </c>
      <c r="G43">
        <v>105.596</v>
      </c>
      <c r="H43">
        <v>221.05099999999999</v>
      </c>
      <c r="I43">
        <v>0.81171400000000005</v>
      </c>
      <c r="J43">
        <v>0</v>
      </c>
      <c r="K43">
        <v>1.389575</v>
      </c>
      <c r="L43">
        <v>-1.1280999999999999E-2</v>
      </c>
      <c r="M43">
        <v>93.103370999999996</v>
      </c>
      <c r="N43">
        <v>-306.57703299999997</v>
      </c>
      <c r="O43">
        <v>-6.5570000000000003E-3</v>
      </c>
      <c r="P43">
        <v>93.133926000000002</v>
      </c>
      <c r="Q43">
        <v>-306.54675300000002</v>
      </c>
      <c r="R43">
        <v>4.1899999999999999E-4</v>
      </c>
      <c r="S43">
        <v>4.3017519999999996</v>
      </c>
      <c r="T43">
        <v>6.1390000000000004E-3</v>
      </c>
    </row>
    <row r="44" spans="1:20" x14ac:dyDescent="0.25">
      <c r="A44">
        <v>42</v>
      </c>
      <c r="B44">
        <v>5</v>
      </c>
      <c r="C44" t="s">
        <v>147</v>
      </c>
      <c r="D44" t="s">
        <v>147</v>
      </c>
      <c r="E44" t="s">
        <v>188</v>
      </c>
      <c r="F44">
        <v>0.12765199999999999</v>
      </c>
      <c r="G44">
        <v>178.816</v>
      </c>
      <c r="H44">
        <v>260.64</v>
      </c>
      <c r="I44">
        <v>1.408752</v>
      </c>
      <c r="J44">
        <v>0</v>
      </c>
      <c r="K44">
        <v>1.9089700000000001</v>
      </c>
      <c r="L44">
        <v>-4.2700000000000002E-4</v>
      </c>
      <c r="M44">
        <v>93.209496000000001</v>
      </c>
      <c r="N44">
        <v>-306.62232499999999</v>
      </c>
      <c r="O44">
        <v>1.0900000000000001E-4</v>
      </c>
      <c r="P44">
        <v>93.285293999999993</v>
      </c>
      <c r="Q44">
        <v>-306.54666099999997</v>
      </c>
      <c r="R44">
        <v>2.23E-4</v>
      </c>
      <c r="S44">
        <v>10.709917000000001</v>
      </c>
      <c r="T44">
        <v>1.1400000000000001E-4</v>
      </c>
    </row>
    <row r="45" spans="1:20" x14ac:dyDescent="0.25">
      <c r="A45">
        <v>43</v>
      </c>
      <c r="B45">
        <v>5</v>
      </c>
      <c r="C45" t="s">
        <v>147</v>
      </c>
      <c r="D45" t="s">
        <v>147</v>
      </c>
      <c r="E45" t="s">
        <v>188</v>
      </c>
      <c r="F45">
        <v>8.7353E-2</v>
      </c>
      <c r="G45">
        <v>134.63999999999999</v>
      </c>
      <c r="H45">
        <v>243.35300000000001</v>
      </c>
      <c r="I45">
        <v>1.9889349999999999</v>
      </c>
      <c r="J45">
        <v>0</v>
      </c>
      <c r="K45">
        <v>2.607634</v>
      </c>
      <c r="L45">
        <v>7.3800000000000005E-4</v>
      </c>
      <c r="M45">
        <v>93.541004000000001</v>
      </c>
      <c r="N45">
        <v>-306.56487900000002</v>
      </c>
      <c r="O45">
        <v>1.4999999999999999E-4</v>
      </c>
      <c r="P45">
        <v>93.559509000000006</v>
      </c>
      <c r="Q45">
        <v>-306.54666099999997</v>
      </c>
      <c r="R45">
        <v>2.33E-4</v>
      </c>
      <c r="S45">
        <v>2.596768</v>
      </c>
      <c r="T45">
        <v>8.2999999999999998E-5</v>
      </c>
    </row>
    <row r="46" spans="1:20" x14ac:dyDescent="0.25">
      <c r="A46">
        <v>44</v>
      </c>
      <c r="B46">
        <v>5</v>
      </c>
      <c r="C46" t="s">
        <v>147</v>
      </c>
      <c r="D46" t="s">
        <v>147</v>
      </c>
      <c r="E46" t="s">
        <v>188</v>
      </c>
      <c r="F46">
        <v>4.4349E-2</v>
      </c>
      <c r="G46">
        <v>165.053</v>
      </c>
      <c r="H46">
        <v>301.52100000000002</v>
      </c>
      <c r="I46">
        <v>1.5012840000000001</v>
      </c>
      <c r="J46">
        <v>0</v>
      </c>
      <c r="K46">
        <v>3.1674850000000001</v>
      </c>
      <c r="L46">
        <v>-5.3300000000000005E-4</v>
      </c>
      <c r="M46">
        <v>93.830771999999996</v>
      </c>
      <c r="N46">
        <v>-306.54766799999999</v>
      </c>
      <c r="O46">
        <v>3.7550000000000001E-3</v>
      </c>
      <c r="P46">
        <v>93.822029000000001</v>
      </c>
      <c r="Q46">
        <v>-306.54663099999999</v>
      </c>
      <c r="R46">
        <v>1.83E-4</v>
      </c>
      <c r="S46">
        <v>0.88040399999999996</v>
      </c>
      <c r="T46">
        <v>3.5720000000000001E-3</v>
      </c>
    </row>
    <row r="47" spans="1:20" x14ac:dyDescent="0.25">
      <c r="A47">
        <v>45</v>
      </c>
      <c r="B47">
        <v>5</v>
      </c>
      <c r="C47" t="s">
        <v>147</v>
      </c>
      <c r="D47" t="s">
        <v>147</v>
      </c>
      <c r="E47" t="s">
        <v>188</v>
      </c>
      <c r="F47">
        <v>0.123186</v>
      </c>
      <c r="G47">
        <v>160.67699999999999</v>
      </c>
      <c r="H47">
        <v>344.77699999999999</v>
      </c>
      <c r="I47">
        <v>2.7880479999999999</v>
      </c>
      <c r="J47">
        <v>0</v>
      </c>
      <c r="K47">
        <v>3.9010199999999999</v>
      </c>
      <c r="L47">
        <v>1.2E-5</v>
      </c>
      <c r="M47">
        <v>94.244788</v>
      </c>
      <c r="N47">
        <v>-306.54557799999998</v>
      </c>
      <c r="O47">
        <v>-3.0699999999999998E-4</v>
      </c>
      <c r="P47">
        <v>94.250534000000002</v>
      </c>
      <c r="Q47">
        <v>-306.54663099999999</v>
      </c>
      <c r="R47">
        <v>1.46E-4</v>
      </c>
      <c r="S47">
        <v>0.58414100000000002</v>
      </c>
      <c r="T47">
        <v>1.6100000000000001E-4</v>
      </c>
    </row>
    <row r="48" spans="1:20" x14ac:dyDescent="0.25">
      <c r="A48">
        <v>46</v>
      </c>
      <c r="B48">
        <v>6</v>
      </c>
      <c r="C48" t="s">
        <v>28</v>
      </c>
      <c r="D48" t="s">
        <v>28</v>
      </c>
      <c r="E48" t="s">
        <v>188</v>
      </c>
      <c r="F48">
        <v>1.9965E-2</v>
      </c>
      <c r="G48">
        <v>357.12400000000002</v>
      </c>
      <c r="H48">
        <v>825.40800000000002</v>
      </c>
      <c r="I48">
        <v>2.0088569999999999</v>
      </c>
      <c r="J48">
        <v>0</v>
      </c>
      <c r="K48">
        <v>4.409923</v>
      </c>
      <c r="L48">
        <v>-6.9099999999999999E-4</v>
      </c>
      <c r="M48">
        <v>94.602283</v>
      </c>
      <c r="N48">
        <v>-306.56667599999997</v>
      </c>
      <c r="O48">
        <v>1.07E-3</v>
      </c>
      <c r="P48">
        <v>94.627243000000007</v>
      </c>
      <c r="Q48">
        <v>-306.54663099999999</v>
      </c>
      <c r="R48">
        <v>1.3100000000000001E-4</v>
      </c>
      <c r="S48">
        <v>3.201254</v>
      </c>
      <c r="T48">
        <v>9.3899999999999995E-4</v>
      </c>
    </row>
    <row r="49" spans="1:20" x14ac:dyDescent="0.25">
      <c r="A49">
        <v>47</v>
      </c>
      <c r="B49">
        <v>6</v>
      </c>
      <c r="C49" t="s">
        <v>28</v>
      </c>
      <c r="D49" t="s">
        <v>28</v>
      </c>
      <c r="E49" t="s">
        <v>188</v>
      </c>
      <c r="F49">
        <v>7.7825000000000005E-2</v>
      </c>
      <c r="G49">
        <v>478.66800000000001</v>
      </c>
      <c r="H49">
        <v>576.94500000000005</v>
      </c>
      <c r="I49">
        <v>2.8786990000000001</v>
      </c>
      <c r="J49">
        <v>0</v>
      </c>
      <c r="K49">
        <v>4.9028119999999999</v>
      </c>
      <c r="L49">
        <v>1.9999999999999999E-6</v>
      </c>
      <c r="M49">
        <v>94.991175999999996</v>
      </c>
      <c r="N49">
        <v>-306.60368399999999</v>
      </c>
      <c r="O49">
        <v>-2.5599999999999999E-4</v>
      </c>
      <c r="P49">
        <v>95.048843000000005</v>
      </c>
      <c r="Q49">
        <v>-306.54660000000001</v>
      </c>
      <c r="R49">
        <v>1.25E-4</v>
      </c>
      <c r="S49">
        <v>8.1142330000000005</v>
      </c>
      <c r="T49">
        <v>1.3200000000000001E-4</v>
      </c>
    </row>
    <row r="50" spans="1:20" x14ac:dyDescent="0.25">
      <c r="A50">
        <v>48</v>
      </c>
      <c r="B50">
        <v>6</v>
      </c>
      <c r="C50" t="s">
        <v>28</v>
      </c>
      <c r="D50" t="s">
        <v>28</v>
      </c>
      <c r="E50" t="s">
        <v>188</v>
      </c>
      <c r="F50">
        <v>4.5362E-2</v>
      </c>
      <c r="G50">
        <v>224.041</v>
      </c>
      <c r="H50">
        <v>327.37700000000001</v>
      </c>
      <c r="I50">
        <v>2.9411149999999999</v>
      </c>
      <c r="J50">
        <v>0</v>
      </c>
      <c r="K50">
        <v>5.3490000000000002</v>
      </c>
      <c r="L50">
        <v>-8.0099999999999995E-4</v>
      </c>
      <c r="M50">
        <v>95.487590999999995</v>
      </c>
      <c r="N50">
        <v>-306.58268700000002</v>
      </c>
      <c r="O50">
        <v>8.6600000000000002E-4</v>
      </c>
      <c r="P50">
        <v>95.513947000000002</v>
      </c>
      <c r="Q50">
        <v>-306.54669200000001</v>
      </c>
      <c r="R50">
        <v>4.8000000000000001E-5</v>
      </c>
      <c r="S50">
        <v>4.4612740000000004</v>
      </c>
      <c r="T50">
        <v>8.1800000000000004E-4</v>
      </c>
    </row>
    <row r="51" spans="1:20" x14ac:dyDescent="0.25">
      <c r="A51">
        <v>49</v>
      </c>
      <c r="B51">
        <v>6</v>
      </c>
      <c r="C51" t="s">
        <v>28</v>
      </c>
      <c r="D51" t="s">
        <v>28</v>
      </c>
      <c r="E51" t="s">
        <v>188</v>
      </c>
      <c r="F51">
        <v>2.1828E-2</v>
      </c>
      <c r="G51">
        <v>362.98099999999999</v>
      </c>
      <c r="H51">
        <v>722.21199999999999</v>
      </c>
      <c r="I51">
        <v>4.602805</v>
      </c>
      <c r="J51">
        <v>0</v>
      </c>
      <c r="K51">
        <v>5.526065</v>
      </c>
      <c r="L51">
        <v>-1.0219999999999999E-3</v>
      </c>
      <c r="M51">
        <v>96.165392999999995</v>
      </c>
      <c r="N51">
        <v>-306.52080799999999</v>
      </c>
      <c r="O51">
        <v>1.4220000000000001E-3</v>
      </c>
      <c r="P51">
        <v>96.163925000000006</v>
      </c>
      <c r="Q51">
        <v>-306.54672199999999</v>
      </c>
      <c r="R51">
        <v>-1.5999999999999999E-5</v>
      </c>
      <c r="S51">
        <v>2.5956079999999999</v>
      </c>
      <c r="T51">
        <v>1.4059999999999999E-3</v>
      </c>
    </row>
    <row r="52" spans="1:20" x14ac:dyDescent="0.25">
      <c r="A52">
        <v>50</v>
      </c>
      <c r="B52">
        <v>6</v>
      </c>
      <c r="C52" t="s">
        <v>28</v>
      </c>
      <c r="D52" t="s">
        <v>28</v>
      </c>
      <c r="E52" t="s">
        <v>188</v>
      </c>
      <c r="F52">
        <v>8.4755999999999998E-2</v>
      </c>
      <c r="G52">
        <v>162.53</v>
      </c>
      <c r="H52">
        <v>303.28800000000001</v>
      </c>
      <c r="I52">
        <v>3.5154809999999999</v>
      </c>
      <c r="J52">
        <v>0</v>
      </c>
      <c r="K52">
        <v>5.8860650000000003</v>
      </c>
      <c r="L52">
        <v>-1.524E-3</v>
      </c>
      <c r="M52">
        <v>96.680136000000005</v>
      </c>
      <c r="N52">
        <v>-306.54539</v>
      </c>
      <c r="O52">
        <v>-3.3110000000000001E-3</v>
      </c>
      <c r="P52">
        <v>96.678375000000003</v>
      </c>
      <c r="Q52">
        <v>-306.546875</v>
      </c>
      <c r="R52">
        <v>-1.17E-4</v>
      </c>
      <c r="S52">
        <v>0.230376</v>
      </c>
      <c r="T52">
        <v>3.1930000000000001E-3</v>
      </c>
    </row>
    <row r="53" spans="1:20" x14ac:dyDescent="0.25">
      <c r="A53">
        <v>51</v>
      </c>
      <c r="B53">
        <v>6</v>
      </c>
      <c r="C53" t="s">
        <v>28</v>
      </c>
      <c r="D53" t="s">
        <v>28</v>
      </c>
      <c r="E53" t="s">
        <v>188</v>
      </c>
      <c r="F53">
        <v>1.6802000000000001E-2</v>
      </c>
      <c r="G53">
        <v>242.345</v>
      </c>
      <c r="H53">
        <v>225.98099999999999</v>
      </c>
      <c r="I53">
        <v>2.9615239999999998</v>
      </c>
      <c r="J53">
        <v>0</v>
      </c>
      <c r="K53">
        <v>6.2877140000000002</v>
      </c>
      <c r="L53">
        <v>-7.3499999999999998E-4</v>
      </c>
      <c r="M53">
        <v>97.217442000000005</v>
      </c>
      <c r="N53">
        <v>-306.55783200000002</v>
      </c>
      <c r="O53">
        <v>7.1599999999999995E-4</v>
      </c>
      <c r="P53">
        <v>97.227790999999996</v>
      </c>
      <c r="Q53">
        <v>-306.54705799999999</v>
      </c>
      <c r="R53">
        <v>-1.6000000000000001E-4</v>
      </c>
      <c r="S53">
        <v>1.493919</v>
      </c>
      <c r="T53">
        <v>5.5599999999999996E-4</v>
      </c>
    </row>
    <row r="54" spans="1:20" x14ac:dyDescent="0.25">
      <c r="A54">
        <v>52</v>
      </c>
      <c r="B54">
        <v>6</v>
      </c>
      <c r="C54" t="s">
        <v>28</v>
      </c>
      <c r="D54" t="s">
        <v>28</v>
      </c>
      <c r="E54" t="s">
        <v>188</v>
      </c>
      <c r="F54">
        <v>0.12130100000000001</v>
      </c>
      <c r="G54">
        <v>226.351</v>
      </c>
      <c r="H54">
        <v>223.53200000000001</v>
      </c>
      <c r="I54">
        <v>5.1079590000000001</v>
      </c>
      <c r="J54">
        <v>0</v>
      </c>
      <c r="K54">
        <v>6.923508</v>
      </c>
      <c r="L54">
        <v>-2.4589999999999998E-3</v>
      </c>
      <c r="M54">
        <v>98.036039000000002</v>
      </c>
      <c r="N54">
        <v>-306.535979</v>
      </c>
      <c r="O54">
        <v>-3.1300000000000002E-4</v>
      </c>
      <c r="P54">
        <v>98.024604999999994</v>
      </c>
      <c r="Q54">
        <v>-306.54718000000003</v>
      </c>
      <c r="R54">
        <v>-2.72E-4</v>
      </c>
      <c r="S54">
        <v>1.600668</v>
      </c>
      <c r="T54">
        <v>4.1E-5</v>
      </c>
    </row>
    <row r="55" spans="1:20" x14ac:dyDescent="0.25">
      <c r="A55">
        <v>53</v>
      </c>
      <c r="B55">
        <v>6</v>
      </c>
      <c r="C55" t="s">
        <v>28</v>
      </c>
      <c r="D55" t="s">
        <v>28</v>
      </c>
      <c r="E55" t="s">
        <v>188</v>
      </c>
      <c r="F55">
        <v>0.15004799999999999</v>
      </c>
      <c r="G55">
        <v>155.202</v>
      </c>
      <c r="H55">
        <v>299.03500000000003</v>
      </c>
      <c r="I55">
        <v>4.9737520000000002</v>
      </c>
      <c r="J55">
        <v>0</v>
      </c>
      <c r="K55">
        <v>7.4637849999999997</v>
      </c>
      <c r="L55">
        <v>1.4766E-2</v>
      </c>
      <c r="M55">
        <v>98.657276999999993</v>
      </c>
      <c r="N55">
        <v>-306.56722200000002</v>
      </c>
      <c r="O55">
        <v>-1.6069999999999999E-3</v>
      </c>
      <c r="P55">
        <v>98.675606000000002</v>
      </c>
      <c r="Q55">
        <v>-306.54736300000002</v>
      </c>
      <c r="R55">
        <v>-1.07E-4</v>
      </c>
      <c r="S55">
        <v>2.7024249999999999</v>
      </c>
      <c r="T55">
        <v>1.5E-3</v>
      </c>
    </row>
    <row r="56" spans="1:20" x14ac:dyDescent="0.25">
      <c r="A56">
        <v>54</v>
      </c>
      <c r="B56">
        <v>6</v>
      </c>
      <c r="C56" t="s">
        <v>28</v>
      </c>
      <c r="D56" t="s">
        <v>28</v>
      </c>
      <c r="E56" t="s">
        <v>188</v>
      </c>
      <c r="F56">
        <v>7.4481000000000006E-2</v>
      </c>
      <c r="G56">
        <v>156.73699999999999</v>
      </c>
      <c r="H56">
        <v>257.65100000000001</v>
      </c>
      <c r="I56">
        <v>4.0404080000000002</v>
      </c>
      <c r="J56">
        <v>0</v>
      </c>
      <c r="K56">
        <v>7.9333920000000004</v>
      </c>
      <c r="L56">
        <v>7.76E-4</v>
      </c>
      <c r="M56">
        <v>99.351213000000001</v>
      </c>
      <c r="N56">
        <v>-306.55635899999999</v>
      </c>
      <c r="O56">
        <v>5.4500000000000002E-4</v>
      </c>
      <c r="P56">
        <v>99.370895000000004</v>
      </c>
      <c r="Q56">
        <v>-306.54754600000001</v>
      </c>
      <c r="R56">
        <v>-1.5100000000000001E-4</v>
      </c>
      <c r="S56">
        <v>2.1564830000000001</v>
      </c>
      <c r="T56">
        <v>3.9399999999999998E-4</v>
      </c>
    </row>
    <row r="57" spans="1:20" x14ac:dyDescent="0.25">
      <c r="A57">
        <v>55</v>
      </c>
      <c r="B57">
        <v>6</v>
      </c>
      <c r="C57" t="s">
        <v>28</v>
      </c>
      <c r="D57" t="s">
        <v>28</v>
      </c>
      <c r="E57" t="s">
        <v>188</v>
      </c>
      <c r="F57">
        <v>8.9063000000000003E-2</v>
      </c>
      <c r="G57">
        <v>242.07900000000001</v>
      </c>
      <c r="H57">
        <v>309.78800000000001</v>
      </c>
      <c r="I57">
        <v>6.7616860000000001</v>
      </c>
      <c r="J57">
        <v>0</v>
      </c>
      <c r="K57">
        <v>8.5807739999999999</v>
      </c>
      <c r="L57">
        <v>3.6699999999999998E-4</v>
      </c>
      <c r="M57">
        <v>100.36246199999999</v>
      </c>
      <c r="N57">
        <v>-306.556085</v>
      </c>
      <c r="O57">
        <v>-1.9E-3</v>
      </c>
      <c r="P57">
        <v>100.366356</v>
      </c>
      <c r="Q57">
        <v>-306.54785199999998</v>
      </c>
      <c r="R57">
        <v>-2.6600000000000001E-4</v>
      </c>
      <c r="S57">
        <v>0.910806</v>
      </c>
      <c r="T57">
        <v>1.634E-3</v>
      </c>
    </row>
    <row r="58" spans="1:20" x14ac:dyDescent="0.25">
      <c r="A58">
        <v>56</v>
      </c>
      <c r="B58">
        <v>6</v>
      </c>
      <c r="C58" t="s">
        <v>28</v>
      </c>
      <c r="D58" t="s">
        <v>28</v>
      </c>
      <c r="E58" t="s">
        <v>188</v>
      </c>
      <c r="F58">
        <v>0.11101</v>
      </c>
      <c r="G58">
        <v>153.20400000000001</v>
      </c>
      <c r="H58">
        <v>342.40600000000001</v>
      </c>
      <c r="I58">
        <v>4.8723619999999999</v>
      </c>
      <c r="J58">
        <v>0</v>
      </c>
      <c r="K58">
        <v>9.0818060000000003</v>
      </c>
      <c r="L58">
        <v>-6.0800000000000003E-4</v>
      </c>
      <c r="M58">
        <v>101.213263</v>
      </c>
      <c r="N58">
        <v>-306.50243699999999</v>
      </c>
      <c r="O58">
        <v>1.7979999999999999E-3</v>
      </c>
      <c r="P58">
        <v>101.163712</v>
      </c>
      <c r="Q58">
        <v>-306.54800399999999</v>
      </c>
      <c r="R58">
        <v>-2.9599999999999998E-4</v>
      </c>
      <c r="S58">
        <v>6.7317629999999999</v>
      </c>
      <c r="T58">
        <v>1.5020000000000001E-3</v>
      </c>
    </row>
    <row r="59" spans="1:20" x14ac:dyDescent="0.25">
      <c r="A59">
        <v>57</v>
      </c>
      <c r="B59">
        <v>6</v>
      </c>
      <c r="C59" t="s">
        <v>28</v>
      </c>
      <c r="D59" t="s">
        <v>28</v>
      </c>
      <c r="E59" t="s">
        <v>188</v>
      </c>
      <c r="F59">
        <v>5.8396000000000003E-2</v>
      </c>
      <c r="G59">
        <v>352.43099999999998</v>
      </c>
      <c r="H59">
        <v>334.52199999999999</v>
      </c>
      <c r="I59">
        <v>5.6847380000000003</v>
      </c>
      <c r="J59">
        <v>0</v>
      </c>
      <c r="K59">
        <v>9.5509579999999996</v>
      </c>
      <c r="L59">
        <v>9.9999999999999995E-7</v>
      </c>
      <c r="M59">
        <v>102.00749999999999</v>
      </c>
      <c r="N59">
        <v>-306.54501099999999</v>
      </c>
      <c r="O59">
        <v>-2.5599999999999999E-4</v>
      </c>
      <c r="P59">
        <v>102.004471</v>
      </c>
      <c r="Q59">
        <v>-306.54818699999998</v>
      </c>
      <c r="R59">
        <v>-2.9500000000000001E-4</v>
      </c>
      <c r="S59">
        <v>0.43887399999999999</v>
      </c>
      <c r="T59">
        <v>3.8999999999999999E-5</v>
      </c>
    </row>
    <row r="60" spans="1:20" x14ac:dyDescent="0.25">
      <c r="A60">
        <v>58</v>
      </c>
      <c r="B60">
        <v>6</v>
      </c>
      <c r="C60" t="s">
        <v>28</v>
      </c>
      <c r="D60" t="s">
        <v>28</v>
      </c>
      <c r="E60" t="s">
        <v>188</v>
      </c>
      <c r="F60">
        <v>1.353E-2</v>
      </c>
      <c r="G60">
        <v>144.03</v>
      </c>
      <c r="H60">
        <v>297.017</v>
      </c>
      <c r="I60">
        <v>5.1678769999999998</v>
      </c>
      <c r="J60">
        <v>0</v>
      </c>
      <c r="K60">
        <v>10.056336</v>
      </c>
      <c r="L60">
        <v>1.1E-5</v>
      </c>
      <c r="M60">
        <v>102.87991700000001</v>
      </c>
      <c r="N60">
        <v>-306.54039299999999</v>
      </c>
      <c r="O60">
        <v>4.0000000000000002E-4</v>
      </c>
      <c r="P60">
        <v>102.88932</v>
      </c>
      <c r="Q60">
        <v>-306.54840100000001</v>
      </c>
      <c r="R60">
        <v>-2.9399999999999999E-4</v>
      </c>
      <c r="S60">
        <v>1.235087</v>
      </c>
      <c r="T60">
        <v>1.06E-4</v>
      </c>
    </row>
    <row r="61" spans="1:20" x14ac:dyDescent="0.25">
      <c r="A61">
        <v>59</v>
      </c>
      <c r="B61">
        <v>6</v>
      </c>
      <c r="C61" t="s">
        <v>28</v>
      </c>
      <c r="D61" t="s">
        <v>28</v>
      </c>
      <c r="E61" t="s">
        <v>188</v>
      </c>
      <c r="F61">
        <v>4.3234000000000002E-2</v>
      </c>
      <c r="G61">
        <v>133.59399999999999</v>
      </c>
      <c r="H61">
        <v>219.834</v>
      </c>
      <c r="I61">
        <v>7.5384599999999997</v>
      </c>
      <c r="J61">
        <v>0</v>
      </c>
      <c r="K61">
        <v>10.724834</v>
      </c>
      <c r="L61">
        <v>1.2E-5</v>
      </c>
      <c r="M61">
        <v>104.200616</v>
      </c>
      <c r="N61">
        <v>-306.49695100000002</v>
      </c>
      <c r="O61">
        <v>3.9170000000000003E-3</v>
      </c>
      <c r="P61">
        <v>104.13887800000001</v>
      </c>
      <c r="Q61">
        <v>-306.54888899999997</v>
      </c>
      <c r="R61">
        <v>-2.9300000000000002E-4</v>
      </c>
      <c r="S61">
        <v>8.0679309999999997</v>
      </c>
      <c r="T61">
        <v>3.6240000000000001E-3</v>
      </c>
    </row>
    <row r="62" spans="1:20" x14ac:dyDescent="0.25">
      <c r="A62">
        <v>60</v>
      </c>
      <c r="B62">
        <v>6</v>
      </c>
      <c r="C62" t="s">
        <v>28</v>
      </c>
      <c r="D62" t="s">
        <v>28</v>
      </c>
      <c r="E62" t="s">
        <v>188</v>
      </c>
      <c r="F62">
        <v>0.14096700000000001</v>
      </c>
      <c r="G62">
        <v>140.74600000000001</v>
      </c>
      <c r="H62">
        <v>214.904</v>
      </c>
      <c r="I62">
        <v>6.4897</v>
      </c>
      <c r="J62">
        <v>0</v>
      </c>
      <c r="K62">
        <v>11.195444999999999</v>
      </c>
      <c r="L62">
        <v>1.4E-5</v>
      </c>
      <c r="M62">
        <v>105.249545</v>
      </c>
      <c r="N62">
        <v>-306.44411700000001</v>
      </c>
      <c r="O62">
        <v>-2.7720000000000002E-3</v>
      </c>
      <c r="P62">
        <v>105.127769</v>
      </c>
      <c r="Q62">
        <v>-306.54922499999998</v>
      </c>
      <c r="R62">
        <v>-2.92E-4</v>
      </c>
      <c r="S62">
        <v>16.086348999999998</v>
      </c>
      <c r="T62">
        <v>2.4810000000000001E-3</v>
      </c>
    </row>
    <row r="63" spans="1:20" x14ac:dyDescent="0.25">
      <c r="A63">
        <v>61</v>
      </c>
      <c r="B63">
        <v>6</v>
      </c>
      <c r="C63" t="s">
        <v>28</v>
      </c>
      <c r="D63" t="s">
        <v>28</v>
      </c>
      <c r="E63" t="s">
        <v>188</v>
      </c>
      <c r="F63">
        <v>7.2148000000000004E-2</v>
      </c>
      <c r="G63">
        <v>184.518</v>
      </c>
      <c r="H63">
        <v>345.48399999999998</v>
      </c>
      <c r="I63">
        <v>6.0752490000000003</v>
      </c>
      <c r="J63">
        <v>0</v>
      </c>
      <c r="K63">
        <v>11.648802</v>
      </c>
      <c r="L63">
        <v>1.1E-5</v>
      </c>
      <c r="M63">
        <v>106.167641</v>
      </c>
      <c r="N63">
        <v>-306.54062900000002</v>
      </c>
      <c r="O63">
        <v>-1.2179999999999999E-3</v>
      </c>
      <c r="P63">
        <v>106.158241</v>
      </c>
      <c r="Q63">
        <v>-306.54959100000002</v>
      </c>
      <c r="R63">
        <v>-2.9100000000000003E-4</v>
      </c>
      <c r="S63">
        <v>1.2987439999999999</v>
      </c>
      <c r="T63">
        <v>9.2800000000000001E-4</v>
      </c>
    </row>
    <row r="64" spans="1:20" x14ac:dyDescent="0.25">
      <c r="A64">
        <v>62</v>
      </c>
      <c r="B64">
        <v>6</v>
      </c>
      <c r="C64" t="s">
        <v>28</v>
      </c>
      <c r="D64" t="s">
        <v>28</v>
      </c>
      <c r="E64" t="s">
        <v>188</v>
      </c>
      <c r="F64">
        <v>0.117066</v>
      </c>
      <c r="G64">
        <v>133.71899999999999</v>
      </c>
      <c r="H64">
        <v>194.511</v>
      </c>
      <c r="I64">
        <v>8.6503800000000002</v>
      </c>
      <c r="J64">
        <v>0</v>
      </c>
      <c r="K64">
        <v>12.22237</v>
      </c>
      <c r="L64">
        <v>1.2E-5</v>
      </c>
      <c r="M64">
        <v>107.542151</v>
      </c>
      <c r="N64">
        <v>-306.59667400000001</v>
      </c>
      <c r="O64">
        <v>-2.3389999999999999E-3</v>
      </c>
      <c r="P64">
        <v>107.593536</v>
      </c>
      <c r="Q64">
        <v>-306.550049</v>
      </c>
      <c r="R64">
        <v>-2.8899999999999998E-4</v>
      </c>
      <c r="S64">
        <v>6.9386080000000003</v>
      </c>
      <c r="T64">
        <v>2.0500000000000002E-3</v>
      </c>
    </row>
    <row r="65" spans="1:20" x14ac:dyDescent="0.25">
      <c r="A65">
        <v>63</v>
      </c>
      <c r="B65">
        <v>6</v>
      </c>
      <c r="C65" t="s">
        <v>28</v>
      </c>
      <c r="D65" t="s">
        <v>28</v>
      </c>
      <c r="E65" t="s">
        <v>188</v>
      </c>
      <c r="F65">
        <v>9.9551000000000001E-2</v>
      </c>
      <c r="G65">
        <v>204.477</v>
      </c>
      <c r="H65">
        <v>396.12200000000001</v>
      </c>
      <c r="I65">
        <v>6.2015219999999998</v>
      </c>
      <c r="J65">
        <v>0</v>
      </c>
      <c r="K65">
        <v>12.640738000000001</v>
      </c>
      <c r="L65">
        <v>1.2999999999999999E-5</v>
      </c>
      <c r="M65">
        <v>108.715232</v>
      </c>
      <c r="N65">
        <v>-306.56285100000002</v>
      </c>
      <c r="O65">
        <v>-1.379E-3</v>
      </c>
      <c r="P65">
        <v>108.714508</v>
      </c>
      <c r="Q65">
        <v>-306.55041499999999</v>
      </c>
      <c r="R65">
        <v>-2.8800000000000001E-4</v>
      </c>
      <c r="S65">
        <v>1.245746</v>
      </c>
      <c r="T65">
        <v>1.091E-3</v>
      </c>
    </row>
    <row r="66" spans="1:20" x14ac:dyDescent="0.25">
      <c r="A66">
        <v>64</v>
      </c>
      <c r="B66">
        <v>6</v>
      </c>
      <c r="C66" t="s">
        <v>28</v>
      </c>
      <c r="D66" t="s">
        <v>28</v>
      </c>
      <c r="E66" t="s">
        <v>188</v>
      </c>
      <c r="F66">
        <v>6.1835000000000001E-2</v>
      </c>
      <c r="G66">
        <v>190.47300000000001</v>
      </c>
      <c r="H66">
        <v>349.42599999999999</v>
      </c>
      <c r="I66">
        <v>7.5026869999999999</v>
      </c>
      <c r="J66">
        <v>0</v>
      </c>
      <c r="K66">
        <v>13.052358</v>
      </c>
      <c r="L66">
        <v>1.2999999999999999E-5</v>
      </c>
      <c r="M66">
        <v>109.87408499999999</v>
      </c>
      <c r="N66">
        <v>-306.55281100000002</v>
      </c>
      <c r="O66">
        <v>-4.0200000000000001E-4</v>
      </c>
      <c r="P66">
        <v>109.87278000000001</v>
      </c>
      <c r="Q66">
        <v>-306.55075099999999</v>
      </c>
      <c r="R66">
        <v>-2.8699999999999998E-4</v>
      </c>
      <c r="S66">
        <v>0.24393999999999999</v>
      </c>
      <c r="T66">
        <v>1.15E-4</v>
      </c>
    </row>
    <row r="67" spans="1:20" x14ac:dyDescent="0.25">
      <c r="A67">
        <v>65</v>
      </c>
      <c r="B67">
        <v>6</v>
      </c>
      <c r="C67" t="s">
        <v>28</v>
      </c>
      <c r="D67" t="s">
        <v>28</v>
      </c>
      <c r="E67" t="s">
        <v>188</v>
      </c>
      <c r="F67">
        <v>6.1134000000000001E-2</v>
      </c>
      <c r="G67">
        <v>199.678</v>
      </c>
      <c r="H67">
        <v>327.68700000000001</v>
      </c>
      <c r="I67">
        <v>8.868366</v>
      </c>
      <c r="J67">
        <v>0</v>
      </c>
      <c r="K67">
        <v>13.593019</v>
      </c>
      <c r="L67">
        <v>1.2999999999999999E-5</v>
      </c>
      <c r="M67">
        <v>111.461918</v>
      </c>
      <c r="N67">
        <v>-306.56939199999999</v>
      </c>
      <c r="O67">
        <v>-3.238E-3</v>
      </c>
      <c r="P67">
        <v>111.47429700000001</v>
      </c>
      <c r="Q67">
        <v>-306.55120799999997</v>
      </c>
      <c r="R67">
        <v>-2.8499999999999999E-4</v>
      </c>
      <c r="S67">
        <v>2.1997450000000001</v>
      </c>
      <c r="T67">
        <v>2.9520000000000002E-3</v>
      </c>
    </row>
    <row r="68" spans="1:20" x14ac:dyDescent="0.25">
      <c r="A68">
        <v>66</v>
      </c>
      <c r="B68">
        <v>6</v>
      </c>
      <c r="C68" t="s">
        <v>28</v>
      </c>
      <c r="D68" t="s">
        <v>28</v>
      </c>
      <c r="E68" t="s">
        <v>188</v>
      </c>
      <c r="F68">
        <v>9.0610999999999997E-2</v>
      </c>
      <c r="G68">
        <v>168.18899999999999</v>
      </c>
      <c r="H68">
        <v>270.81799999999998</v>
      </c>
      <c r="I68">
        <v>8.2544889999999995</v>
      </c>
      <c r="J68">
        <v>0</v>
      </c>
      <c r="K68">
        <v>13.993319</v>
      </c>
      <c r="L68">
        <v>1.2999999999999999E-5</v>
      </c>
      <c r="M68">
        <v>112.740337</v>
      </c>
      <c r="N68">
        <v>-306.447744</v>
      </c>
      <c r="O68">
        <v>4.0000000000000001E-3</v>
      </c>
      <c r="P68">
        <v>112.717705</v>
      </c>
      <c r="Q68">
        <v>-306.55157500000001</v>
      </c>
      <c r="R68">
        <v>-2.8400000000000002E-4</v>
      </c>
      <c r="S68">
        <v>10.626856</v>
      </c>
      <c r="T68">
        <v>3.7160000000000001E-3</v>
      </c>
    </row>
    <row r="69" spans="1:20" x14ac:dyDescent="0.25">
      <c r="A69">
        <v>67</v>
      </c>
      <c r="B69">
        <v>5</v>
      </c>
      <c r="C69" t="s">
        <v>223</v>
      </c>
      <c r="D69" t="s">
        <v>223</v>
      </c>
      <c r="E69" t="s">
        <v>188</v>
      </c>
      <c r="F69">
        <v>0.10111199999999999</v>
      </c>
      <c r="G69">
        <v>123.352</v>
      </c>
      <c r="H69">
        <v>238.553</v>
      </c>
      <c r="I69">
        <v>7.3247020000000003</v>
      </c>
      <c r="J69">
        <v>0</v>
      </c>
      <c r="K69">
        <v>14.389559999999999</v>
      </c>
      <c r="L69">
        <v>1.2999999999999999E-5</v>
      </c>
      <c r="M69">
        <v>114.023951</v>
      </c>
      <c r="N69">
        <v>-306.54110700000001</v>
      </c>
      <c r="O69">
        <v>-1.8890000000000001E-3</v>
      </c>
      <c r="P69">
        <v>113.99694100000001</v>
      </c>
      <c r="Q69">
        <v>-306.551941</v>
      </c>
      <c r="R69">
        <v>-2.8299999999999999E-4</v>
      </c>
      <c r="S69">
        <v>2.9102489999999999</v>
      </c>
      <c r="T69">
        <v>1.606E-3</v>
      </c>
    </row>
    <row r="70" spans="1:20" x14ac:dyDescent="0.25">
      <c r="A70">
        <v>68</v>
      </c>
      <c r="B70">
        <v>4</v>
      </c>
      <c r="C70" t="s">
        <v>29</v>
      </c>
      <c r="D70" t="s">
        <v>29</v>
      </c>
      <c r="E70" t="s">
        <v>188</v>
      </c>
      <c r="F70">
        <v>5.7330000000000002E-3</v>
      </c>
      <c r="G70">
        <v>97.691999999999993</v>
      </c>
      <c r="H70">
        <v>342.72399999999999</v>
      </c>
      <c r="I70">
        <v>6.8613210000000002</v>
      </c>
      <c r="J70">
        <v>0</v>
      </c>
      <c r="K70">
        <v>14.911868999999999</v>
      </c>
      <c r="L70">
        <v>1.4E-5</v>
      </c>
      <c r="M70">
        <v>115.748024</v>
      </c>
      <c r="N70">
        <v>-306.57995499999998</v>
      </c>
      <c r="O70">
        <v>1.758E-3</v>
      </c>
      <c r="P70">
        <v>115.757706</v>
      </c>
      <c r="Q70">
        <v>-306.55239899999998</v>
      </c>
      <c r="R70">
        <v>-2.81E-4</v>
      </c>
      <c r="S70">
        <v>2.9207779999999999</v>
      </c>
      <c r="T70">
        <v>1.477E-3</v>
      </c>
    </row>
    <row r="71" spans="1:20" x14ac:dyDescent="0.25">
      <c r="A71">
        <v>69</v>
      </c>
      <c r="B71">
        <v>4</v>
      </c>
      <c r="C71" t="s">
        <v>29</v>
      </c>
      <c r="D71" t="s">
        <v>29</v>
      </c>
      <c r="E71" t="s">
        <v>188</v>
      </c>
      <c r="F71">
        <v>5.5772000000000002E-2</v>
      </c>
      <c r="G71">
        <v>201.434</v>
      </c>
      <c r="H71">
        <v>647.10699999999997</v>
      </c>
      <c r="I71">
        <v>6.2358570000000002</v>
      </c>
      <c r="J71">
        <v>0</v>
      </c>
      <c r="K71">
        <v>15.299227</v>
      </c>
      <c r="L71">
        <v>-3.8299999999999999E-4</v>
      </c>
      <c r="M71">
        <v>117.164298</v>
      </c>
      <c r="N71">
        <v>-306.44342499999999</v>
      </c>
      <c r="O71">
        <v>-8.9479999999999994E-3</v>
      </c>
      <c r="P71">
        <v>117.119179</v>
      </c>
      <c r="Q71">
        <v>-306.55285600000002</v>
      </c>
      <c r="R71">
        <v>-3.1799999999999998E-4</v>
      </c>
      <c r="S71">
        <v>11.836835000000001</v>
      </c>
      <c r="T71">
        <v>8.6300000000000005E-3</v>
      </c>
    </row>
    <row r="72" spans="1:20" x14ac:dyDescent="0.25">
      <c r="A72">
        <v>70</v>
      </c>
      <c r="B72">
        <v>4</v>
      </c>
      <c r="C72" t="s">
        <v>29</v>
      </c>
      <c r="D72" t="s">
        <v>29</v>
      </c>
      <c r="E72" t="s">
        <v>188</v>
      </c>
      <c r="F72">
        <v>6.3797000000000006E-2</v>
      </c>
      <c r="G72">
        <v>139.255</v>
      </c>
      <c r="H72">
        <v>231.459</v>
      </c>
      <c r="I72">
        <v>5.1594259999999998</v>
      </c>
      <c r="J72">
        <v>0</v>
      </c>
      <c r="K72">
        <v>15.681279</v>
      </c>
      <c r="L72">
        <v>-1.39E-3</v>
      </c>
      <c r="M72">
        <v>118.38621500000001</v>
      </c>
      <c r="N72">
        <v>-306.68185699999998</v>
      </c>
      <c r="O72">
        <v>-2.4359999999999998E-3</v>
      </c>
      <c r="P72">
        <v>118.515282</v>
      </c>
      <c r="Q72">
        <v>-306.55334499999998</v>
      </c>
      <c r="R72">
        <v>-4.0499999999999998E-4</v>
      </c>
      <c r="S72">
        <v>18.213692999999999</v>
      </c>
      <c r="T72">
        <v>2.0309999999999998E-3</v>
      </c>
    </row>
    <row r="73" spans="1:20" x14ac:dyDescent="0.25">
      <c r="A73">
        <v>71</v>
      </c>
      <c r="B73">
        <v>4</v>
      </c>
      <c r="C73" t="s">
        <v>29</v>
      </c>
      <c r="D73" t="s">
        <v>29</v>
      </c>
      <c r="E73" t="s">
        <v>188</v>
      </c>
      <c r="F73">
        <v>0.13308600000000001</v>
      </c>
      <c r="G73">
        <v>97.617000000000004</v>
      </c>
      <c r="H73">
        <v>274.37900000000002</v>
      </c>
      <c r="I73">
        <v>8.9220799999999993</v>
      </c>
      <c r="J73">
        <v>0</v>
      </c>
      <c r="K73">
        <v>16.061872000000001</v>
      </c>
      <c r="L73">
        <v>-2.24E-4</v>
      </c>
      <c r="M73">
        <v>120.45214300000001</v>
      </c>
      <c r="N73">
        <v>-306.52068100000002</v>
      </c>
      <c r="O73">
        <v>2.5070000000000001E-3</v>
      </c>
      <c r="P73">
        <v>120.42443799999999</v>
      </c>
      <c r="Q73">
        <v>-306.55419899999998</v>
      </c>
      <c r="R73">
        <v>-4.6700000000000002E-4</v>
      </c>
      <c r="S73">
        <v>4.3485459999999998</v>
      </c>
      <c r="T73">
        <v>2.0400000000000001E-3</v>
      </c>
    </row>
    <row r="74" spans="1:20" x14ac:dyDescent="0.25">
      <c r="A74">
        <v>72</v>
      </c>
      <c r="B74">
        <v>4</v>
      </c>
      <c r="C74" t="s">
        <v>29</v>
      </c>
      <c r="D74" t="s">
        <v>29</v>
      </c>
      <c r="E74" t="s">
        <v>188</v>
      </c>
      <c r="F74">
        <v>7.476E-3</v>
      </c>
      <c r="G74">
        <v>168.13399999999999</v>
      </c>
      <c r="H74">
        <v>342.524</v>
      </c>
      <c r="I74">
        <v>5.7445599999999999</v>
      </c>
      <c r="J74">
        <v>0</v>
      </c>
      <c r="K74">
        <v>16.103348</v>
      </c>
      <c r="L74">
        <v>-7.2999999999999999E-5</v>
      </c>
      <c r="M74">
        <v>121.86161800000001</v>
      </c>
      <c r="N74">
        <v>-306.584045</v>
      </c>
      <c r="O74">
        <v>-1.294E-3</v>
      </c>
      <c r="P74">
        <v>121.87397</v>
      </c>
      <c r="Q74">
        <v>-306.55490099999997</v>
      </c>
      <c r="R74">
        <v>-4.7800000000000002E-4</v>
      </c>
      <c r="S74">
        <v>3.1653790000000002</v>
      </c>
      <c r="T74">
        <v>8.1599999999999999E-4</v>
      </c>
    </row>
    <row r="75" spans="1:20" x14ac:dyDescent="0.25">
      <c r="A75">
        <v>73</v>
      </c>
      <c r="B75">
        <v>4</v>
      </c>
      <c r="C75" t="s">
        <v>29</v>
      </c>
      <c r="D75" t="s">
        <v>29</v>
      </c>
      <c r="E75" t="s">
        <v>188</v>
      </c>
      <c r="F75">
        <v>0.350773</v>
      </c>
      <c r="G75">
        <v>116.18300000000001</v>
      </c>
      <c r="H75">
        <v>228.42599999999999</v>
      </c>
      <c r="I75">
        <v>4.8310190000000004</v>
      </c>
      <c r="J75">
        <v>0</v>
      </c>
      <c r="K75">
        <v>15.896342000000001</v>
      </c>
      <c r="L75">
        <v>-3.1000000000000001E-5</v>
      </c>
      <c r="M75">
        <v>123.263974</v>
      </c>
      <c r="N75">
        <v>-306.62707499999999</v>
      </c>
      <c r="O75">
        <v>4.2240000000000003E-3</v>
      </c>
      <c r="P75">
        <v>123.314346</v>
      </c>
      <c r="Q75">
        <v>-306.55560300000002</v>
      </c>
      <c r="R75">
        <v>-4.8299999999999998E-4</v>
      </c>
      <c r="S75">
        <v>8.7438979999999997</v>
      </c>
      <c r="T75">
        <v>3.7420000000000001E-3</v>
      </c>
    </row>
    <row r="76" spans="1:20" x14ac:dyDescent="0.25">
      <c r="A76">
        <v>74</v>
      </c>
      <c r="B76">
        <v>4</v>
      </c>
      <c r="C76" t="s">
        <v>29</v>
      </c>
      <c r="D76" t="s">
        <v>29</v>
      </c>
      <c r="E76" t="s">
        <v>188</v>
      </c>
      <c r="F76">
        <v>2.1322000000000001E-2</v>
      </c>
      <c r="G76">
        <v>181.50399999999999</v>
      </c>
      <c r="H76">
        <v>230.428</v>
      </c>
      <c r="I76">
        <v>7.6341530000000004</v>
      </c>
      <c r="J76">
        <v>0</v>
      </c>
      <c r="K76">
        <v>15.400257</v>
      </c>
      <c r="L76">
        <v>3.6699999999999998E-4</v>
      </c>
      <c r="M76">
        <v>125.245215</v>
      </c>
      <c r="N76">
        <v>-306.504795</v>
      </c>
      <c r="O76">
        <v>6.012E-3</v>
      </c>
      <c r="P76">
        <v>125.190788</v>
      </c>
      <c r="Q76">
        <v>-306.55639600000001</v>
      </c>
      <c r="R76">
        <v>-4.2000000000000002E-4</v>
      </c>
      <c r="S76">
        <v>7.5000140000000002</v>
      </c>
      <c r="T76">
        <v>5.5919999999999997E-3</v>
      </c>
    </row>
    <row r="77" spans="1:20" x14ac:dyDescent="0.25">
      <c r="A77">
        <v>75</v>
      </c>
      <c r="B77">
        <v>4</v>
      </c>
      <c r="C77" t="s">
        <v>29</v>
      </c>
      <c r="D77" t="s">
        <v>29</v>
      </c>
      <c r="E77" t="s">
        <v>188</v>
      </c>
      <c r="F77">
        <v>2.1488E-2</v>
      </c>
      <c r="G77">
        <v>121.57299999999999</v>
      </c>
      <c r="H77">
        <v>341.46800000000002</v>
      </c>
      <c r="I77">
        <v>5.4451999999999998</v>
      </c>
      <c r="J77">
        <v>0</v>
      </c>
      <c r="K77">
        <v>15.000681</v>
      </c>
      <c r="L77">
        <v>1.13E-4</v>
      </c>
      <c r="M77">
        <v>126.566507</v>
      </c>
      <c r="N77">
        <v>-306.562116</v>
      </c>
      <c r="O77">
        <v>1.07E-3</v>
      </c>
      <c r="P77">
        <v>126.55651899999999</v>
      </c>
      <c r="Q77">
        <v>-306.556915</v>
      </c>
      <c r="R77">
        <v>-4.0200000000000001E-4</v>
      </c>
      <c r="S77">
        <v>1.126126</v>
      </c>
      <c r="T77">
        <v>6.6799999999999997E-4</v>
      </c>
    </row>
    <row r="78" spans="1:20" x14ac:dyDescent="0.25">
      <c r="A78">
        <v>76</v>
      </c>
      <c r="B78">
        <v>5</v>
      </c>
      <c r="C78" t="s">
        <v>138</v>
      </c>
      <c r="D78" t="s">
        <v>138</v>
      </c>
      <c r="E78" t="s">
        <v>188</v>
      </c>
      <c r="F78">
        <v>0.26647300000000002</v>
      </c>
      <c r="G78">
        <v>215.37700000000001</v>
      </c>
      <c r="H78">
        <v>280.59199999999998</v>
      </c>
      <c r="I78">
        <v>5.8386930000000001</v>
      </c>
      <c r="J78">
        <v>0</v>
      </c>
      <c r="K78">
        <v>14.651619</v>
      </c>
      <c r="L78">
        <v>2.9E-5</v>
      </c>
      <c r="M78">
        <v>127.879841</v>
      </c>
      <c r="N78">
        <v>-306.57469200000003</v>
      </c>
      <c r="O78">
        <v>-2.722E-3</v>
      </c>
      <c r="P78">
        <v>127.88858</v>
      </c>
      <c r="Q78">
        <v>-306.55746499999998</v>
      </c>
      <c r="R78">
        <v>-3.97E-4</v>
      </c>
      <c r="S78">
        <v>1.931735</v>
      </c>
      <c r="T78">
        <v>2.3249999999999998E-3</v>
      </c>
    </row>
    <row r="79" spans="1:20" x14ac:dyDescent="0.25">
      <c r="A79">
        <v>77</v>
      </c>
      <c r="B79">
        <v>6</v>
      </c>
      <c r="C79" t="s">
        <v>30</v>
      </c>
      <c r="D79" t="s">
        <v>30</v>
      </c>
      <c r="E79" t="s">
        <v>188</v>
      </c>
      <c r="F79">
        <v>6.5404000000000004E-2</v>
      </c>
      <c r="G79">
        <v>225.447</v>
      </c>
      <c r="H79">
        <v>315.06799999999998</v>
      </c>
      <c r="I79">
        <v>10.503539999999999</v>
      </c>
      <c r="J79">
        <v>0</v>
      </c>
      <c r="K79">
        <v>14.289624</v>
      </c>
      <c r="L79">
        <v>-9.9999999999999995E-7</v>
      </c>
      <c r="M79">
        <v>129.68252200000001</v>
      </c>
      <c r="N79">
        <v>-306.49824799999999</v>
      </c>
      <c r="O79">
        <v>-1.63E-4</v>
      </c>
      <c r="P79">
        <v>129.62217699999999</v>
      </c>
      <c r="Q79">
        <v>-306.55816700000003</v>
      </c>
      <c r="R79">
        <v>-3.9599999999999998E-4</v>
      </c>
      <c r="S79">
        <v>8.5038959999999992</v>
      </c>
      <c r="T79">
        <v>2.33E-4</v>
      </c>
    </row>
    <row r="80" spans="1:20" x14ac:dyDescent="0.25">
      <c r="A80">
        <v>78</v>
      </c>
      <c r="B80">
        <v>6</v>
      </c>
      <c r="C80" t="s">
        <v>30</v>
      </c>
      <c r="D80" t="s">
        <v>30</v>
      </c>
      <c r="E80" t="s">
        <v>188</v>
      </c>
      <c r="F80">
        <v>6.0569999999999999E-2</v>
      </c>
      <c r="G80">
        <v>232.113</v>
      </c>
      <c r="H80">
        <v>592.44399999999996</v>
      </c>
      <c r="I80">
        <v>8.0405169999999995</v>
      </c>
      <c r="J80">
        <v>0</v>
      </c>
      <c r="K80">
        <v>14.0703</v>
      </c>
      <c r="L80">
        <v>3.57E-4</v>
      </c>
      <c r="M80">
        <v>130.96499</v>
      </c>
      <c r="N80">
        <v>-306.48632800000001</v>
      </c>
      <c r="O80">
        <v>-6.7299999999999999E-4</v>
      </c>
      <c r="P80">
        <v>130.89711</v>
      </c>
      <c r="Q80">
        <v>-306.55859400000003</v>
      </c>
      <c r="R80">
        <v>-3.59E-4</v>
      </c>
      <c r="S80">
        <v>9.9146560000000008</v>
      </c>
      <c r="T80">
        <v>3.1399999999999999E-4</v>
      </c>
    </row>
    <row r="81" spans="1:20" x14ac:dyDescent="0.25">
      <c r="A81">
        <v>79</v>
      </c>
      <c r="B81">
        <v>6</v>
      </c>
      <c r="C81" t="s">
        <v>30</v>
      </c>
      <c r="D81" t="s">
        <v>30</v>
      </c>
      <c r="E81" t="s">
        <v>188</v>
      </c>
      <c r="F81">
        <v>0.12889700000000001</v>
      </c>
      <c r="G81">
        <v>249.34299999999999</v>
      </c>
      <c r="H81">
        <v>326.39999999999998</v>
      </c>
      <c r="I81">
        <v>10.634292</v>
      </c>
      <c r="J81">
        <v>0</v>
      </c>
      <c r="K81">
        <v>13.792790999999999</v>
      </c>
      <c r="L81">
        <v>5.8999999999999998E-5</v>
      </c>
      <c r="M81">
        <v>132.560408</v>
      </c>
      <c r="N81">
        <v>-306.57069899999999</v>
      </c>
      <c r="O81">
        <v>1.652E-3</v>
      </c>
      <c r="P81">
        <v>132.567612</v>
      </c>
      <c r="Q81">
        <v>-306.55914300000001</v>
      </c>
      <c r="R81">
        <v>-3.4000000000000002E-4</v>
      </c>
      <c r="S81">
        <v>1.3617699999999999</v>
      </c>
      <c r="T81">
        <v>1.312E-3</v>
      </c>
    </row>
    <row r="82" spans="1:20" x14ac:dyDescent="0.25">
      <c r="A82">
        <v>80</v>
      </c>
      <c r="B82">
        <v>5</v>
      </c>
      <c r="C82" t="s">
        <v>139</v>
      </c>
      <c r="D82" t="s">
        <v>139</v>
      </c>
      <c r="E82" t="s">
        <v>188</v>
      </c>
      <c r="F82">
        <v>0.26769100000000001</v>
      </c>
      <c r="G82">
        <v>123.149</v>
      </c>
      <c r="H82">
        <v>218.172</v>
      </c>
      <c r="I82">
        <v>6.2597750000000003</v>
      </c>
      <c r="J82">
        <v>0</v>
      </c>
      <c r="K82">
        <v>13.573345</v>
      </c>
      <c r="L82">
        <v>3.9940000000000002E-3</v>
      </c>
      <c r="M82">
        <v>133.77019300000001</v>
      </c>
      <c r="N82">
        <v>-306.656859</v>
      </c>
      <c r="O82">
        <v>-1.3819E-2</v>
      </c>
      <c r="P82">
        <v>133.79809599999999</v>
      </c>
      <c r="Q82">
        <v>-306.55935699999998</v>
      </c>
      <c r="R82">
        <v>-1.66E-4</v>
      </c>
      <c r="S82">
        <v>10.141586999999999</v>
      </c>
      <c r="T82">
        <v>1.3653E-2</v>
      </c>
    </row>
    <row r="83" spans="1:20" x14ac:dyDescent="0.25">
      <c r="A83">
        <v>81</v>
      </c>
      <c r="B83">
        <v>4</v>
      </c>
      <c r="C83" t="s">
        <v>31</v>
      </c>
      <c r="D83" t="s">
        <v>31</v>
      </c>
      <c r="E83" t="s">
        <v>188</v>
      </c>
      <c r="F83">
        <v>7.3467000000000005E-2</v>
      </c>
      <c r="G83">
        <v>168.911</v>
      </c>
      <c r="H83">
        <v>211.76599999999999</v>
      </c>
      <c r="I83">
        <v>6.9559920000000002</v>
      </c>
      <c r="J83">
        <v>0</v>
      </c>
      <c r="K83">
        <v>13.262717</v>
      </c>
      <c r="L83">
        <v>3.9300000000000003E-3</v>
      </c>
      <c r="M83">
        <v>135.376588</v>
      </c>
      <c r="N83">
        <v>-306.56521500000002</v>
      </c>
      <c r="O83">
        <v>4.176E-3</v>
      </c>
      <c r="P83">
        <v>135.406845</v>
      </c>
      <c r="Q83">
        <v>-306.55898999999999</v>
      </c>
      <c r="R83">
        <v>3.5500000000000001E-4</v>
      </c>
      <c r="S83">
        <v>3.089051</v>
      </c>
      <c r="T83">
        <v>3.8210000000000002E-3</v>
      </c>
    </row>
    <row r="84" spans="1:20" x14ac:dyDescent="0.25">
      <c r="A84">
        <v>82</v>
      </c>
      <c r="B84">
        <v>4</v>
      </c>
      <c r="C84" t="s">
        <v>31</v>
      </c>
      <c r="D84" t="s">
        <v>31</v>
      </c>
      <c r="E84" t="s">
        <v>188</v>
      </c>
      <c r="F84">
        <v>0.16767899999999999</v>
      </c>
      <c r="G84">
        <v>99.582999999999998</v>
      </c>
      <c r="H84">
        <v>259.50900000000001</v>
      </c>
      <c r="I84">
        <v>4.8363139999999998</v>
      </c>
      <c r="J84">
        <v>0</v>
      </c>
      <c r="K84">
        <v>13.025534</v>
      </c>
      <c r="L84">
        <v>1.173E-3</v>
      </c>
      <c r="M84">
        <v>136.57067699999999</v>
      </c>
      <c r="N84">
        <v>-306.56384700000001</v>
      </c>
      <c r="O84">
        <v>3.1840000000000002E-3</v>
      </c>
      <c r="P84">
        <v>136.58862300000001</v>
      </c>
      <c r="Q84">
        <v>-306.55844100000002</v>
      </c>
      <c r="R84">
        <v>5.7300000000000005E-4</v>
      </c>
      <c r="S84">
        <v>1.8742319999999999</v>
      </c>
      <c r="T84">
        <v>2.6120000000000002E-3</v>
      </c>
    </row>
    <row r="85" spans="1:20" x14ac:dyDescent="0.25">
      <c r="A85">
        <v>83</v>
      </c>
      <c r="B85">
        <v>4</v>
      </c>
      <c r="C85" t="s">
        <v>31</v>
      </c>
      <c r="D85" t="s">
        <v>31</v>
      </c>
      <c r="E85" t="s">
        <v>188</v>
      </c>
      <c r="F85">
        <v>2.6203000000000001E-2</v>
      </c>
      <c r="G85">
        <v>145.66</v>
      </c>
      <c r="H85">
        <v>227.232</v>
      </c>
      <c r="I85">
        <v>4.874619</v>
      </c>
      <c r="J85">
        <v>0</v>
      </c>
      <c r="K85">
        <v>12.792944</v>
      </c>
      <c r="L85">
        <v>2.7799999999999998E-4</v>
      </c>
      <c r="M85">
        <v>137.78063399999999</v>
      </c>
      <c r="N85">
        <v>-306.526342</v>
      </c>
      <c r="O85">
        <v>4.2499999999999998E-4</v>
      </c>
      <c r="P85">
        <v>137.74923699999999</v>
      </c>
      <c r="Q85">
        <v>-306.55779999999999</v>
      </c>
      <c r="R85">
        <v>6.2600000000000004E-4</v>
      </c>
      <c r="S85">
        <v>4.4445730000000001</v>
      </c>
      <c r="T85">
        <v>2.0100000000000001E-4</v>
      </c>
    </row>
    <row r="86" spans="1:20" x14ac:dyDescent="0.25">
      <c r="A86">
        <v>84</v>
      </c>
      <c r="B86">
        <v>4</v>
      </c>
      <c r="C86" t="s">
        <v>31</v>
      </c>
      <c r="D86" t="s">
        <v>31</v>
      </c>
      <c r="E86" t="s">
        <v>188</v>
      </c>
      <c r="F86">
        <v>0.136681</v>
      </c>
      <c r="G86">
        <v>97.908000000000001</v>
      </c>
      <c r="H86">
        <v>229.46600000000001</v>
      </c>
      <c r="I86">
        <v>7.0850400000000002</v>
      </c>
      <c r="J86">
        <v>0</v>
      </c>
      <c r="K86">
        <v>12.495486</v>
      </c>
      <c r="L86">
        <v>2.2430000000000002E-3</v>
      </c>
      <c r="M86">
        <v>139.407185</v>
      </c>
      <c r="N86">
        <v>-306.428224</v>
      </c>
      <c r="O86">
        <v>2.013E-3</v>
      </c>
      <c r="P86">
        <v>139.264893</v>
      </c>
      <c r="Q86">
        <v>-306.55660999999998</v>
      </c>
      <c r="R86">
        <v>8.61E-4</v>
      </c>
      <c r="S86">
        <v>19.165123999999999</v>
      </c>
      <c r="T86">
        <v>1.1529999999999999E-3</v>
      </c>
    </row>
    <row r="87" spans="1:20" x14ac:dyDescent="0.25">
      <c r="A87">
        <v>85</v>
      </c>
      <c r="B87">
        <v>4</v>
      </c>
      <c r="C87" t="s">
        <v>31</v>
      </c>
      <c r="D87" t="s">
        <v>31</v>
      </c>
      <c r="E87" t="s">
        <v>188</v>
      </c>
      <c r="F87">
        <v>6.3420000000000004E-2</v>
      </c>
      <c r="G87">
        <v>165.42599999999999</v>
      </c>
      <c r="H87">
        <v>367.12599999999998</v>
      </c>
      <c r="I87">
        <v>3.965509</v>
      </c>
      <c r="J87">
        <v>0</v>
      </c>
      <c r="K87">
        <v>12.281286</v>
      </c>
      <c r="L87">
        <v>2.1029999999999998E-3</v>
      </c>
      <c r="M87">
        <v>140.39787000000001</v>
      </c>
      <c r="N87">
        <v>-306.539018</v>
      </c>
      <c r="O87">
        <v>-8.43E-4</v>
      </c>
      <c r="P87">
        <v>140.378738</v>
      </c>
      <c r="Q87">
        <v>-306.55560300000002</v>
      </c>
      <c r="R87">
        <v>9.59E-4</v>
      </c>
      <c r="S87">
        <v>2.5319919999999998</v>
      </c>
      <c r="T87">
        <v>1.16E-4</v>
      </c>
    </row>
    <row r="88" spans="1:20" x14ac:dyDescent="0.25">
      <c r="A88">
        <v>86</v>
      </c>
      <c r="B88">
        <v>4</v>
      </c>
      <c r="C88" t="s">
        <v>31</v>
      </c>
      <c r="D88" t="s">
        <v>31</v>
      </c>
      <c r="E88" t="s">
        <v>188</v>
      </c>
      <c r="F88">
        <v>3.1999E-2</v>
      </c>
      <c r="G88">
        <v>141.84</v>
      </c>
      <c r="H88">
        <v>267.59199999999998</v>
      </c>
      <c r="I88">
        <v>4.5344600000000002</v>
      </c>
      <c r="J88">
        <v>0</v>
      </c>
      <c r="K88">
        <v>12.073410000000001</v>
      </c>
      <c r="L88">
        <v>-1.1795E-2</v>
      </c>
      <c r="M88">
        <v>141.43569299999999</v>
      </c>
      <c r="N88">
        <v>-306.593276</v>
      </c>
      <c r="O88">
        <v>6.0499999999999996E-4</v>
      </c>
      <c r="P88">
        <v>141.47361799999999</v>
      </c>
      <c r="Q88">
        <v>-306.55450400000001</v>
      </c>
      <c r="R88">
        <v>9.19E-4</v>
      </c>
      <c r="S88">
        <v>5.4235949999999997</v>
      </c>
      <c r="T88">
        <v>3.1399999999999999E-4</v>
      </c>
    </row>
    <row r="89" spans="1:20" x14ac:dyDescent="0.25">
      <c r="A89">
        <v>87</v>
      </c>
      <c r="B89">
        <v>4</v>
      </c>
      <c r="C89" t="s">
        <v>31</v>
      </c>
      <c r="D89" t="s">
        <v>31</v>
      </c>
      <c r="E89" t="s">
        <v>188</v>
      </c>
      <c r="F89">
        <v>5.6420999999999999E-2</v>
      </c>
      <c r="G89">
        <v>131.83099999999999</v>
      </c>
      <c r="H89">
        <v>228.107</v>
      </c>
      <c r="I89">
        <v>5.5976319999999999</v>
      </c>
      <c r="J89">
        <v>0</v>
      </c>
      <c r="K89">
        <v>11.800838000000001</v>
      </c>
      <c r="L89">
        <v>-2.3904999999999999E-2</v>
      </c>
      <c r="M89">
        <v>142.921865</v>
      </c>
      <c r="N89">
        <v>-306.550119</v>
      </c>
      <c r="O89">
        <v>1.76E-4</v>
      </c>
      <c r="P89">
        <v>142.90467799999999</v>
      </c>
      <c r="Q89">
        <v>-306.55291699999998</v>
      </c>
      <c r="R89">
        <v>1.0139999999999999E-3</v>
      </c>
      <c r="S89">
        <v>1.741303</v>
      </c>
      <c r="T89">
        <v>8.3799999999999999E-4</v>
      </c>
    </row>
    <row r="90" spans="1:20" x14ac:dyDescent="0.25">
      <c r="A90">
        <v>88</v>
      </c>
      <c r="B90">
        <v>4</v>
      </c>
      <c r="C90" t="s">
        <v>31</v>
      </c>
      <c r="D90" t="s">
        <v>31</v>
      </c>
      <c r="E90" t="s">
        <v>188</v>
      </c>
      <c r="F90">
        <v>6.7586999999999994E-2</v>
      </c>
      <c r="G90">
        <v>104.89700000000001</v>
      </c>
      <c r="H90">
        <v>325.53199999999998</v>
      </c>
      <c r="I90">
        <v>4.4403009999999998</v>
      </c>
      <c r="J90">
        <v>0</v>
      </c>
      <c r="K90">
        <v>11.596080000000001</v>
      </c>
      <c r="L90">
        <v>2.7678999999999999E-2</v>
      </c>
      <c r="M90">
        <v>143.99304000000001</v>
      </c>
      <c r="N90">
        <v>-306.50123600000001</v>
      </c>
      <c r="O90">
        <v>3.5170000000000002E-3</v>
      </c>
      <c r="P90">
        <v>143.95652799999999</v>
      </c>
      <c r="Q90">
        <v>-306.55172700000003</v>
      </c>
      <c r="R90">
        <v>1.333E-3</v>
      </c>
      <c r="S90">
        <v>6.2309970000000003</v>
      </c>
      <c r="T90">
        <v>2.1840000000000002E-3</v>
      </c>
    </row>
    <row r="91" spans="1:20" x14ac:dyDescent="0.25">
      <c r="A91">
        <v>89</v>
      </c>
      <c r="B91">
        <v>4</v>
      </c>
      <c r="C91" t="s">
        <v>31</v>
      </c>
      <c r="D91" t="s">
        <v>31</v>
      </c>
      <c r="E91" t="s">
        <v>188</v>
      </c>
      <c r="F91">
        <v>8.9437000000000003E-2</v>
      </c>
      <c r="G91">
        <v>202.029</v>
      </c>
      <c r="H91">
        <v>391.57600000000002</v>
      </c>
      <c r="I91">
        <v>4.3650909999999996</v>
      </c>
      <c r="J91">
        <v>0</v>
      </c>
      <c r="K91">
        <v>11.392549000000001</v>
      </c>
      <c r="L91">
        <v>-2.6633E-2</v>
      </c>
      <c r="M91">
        <v>144.99800099999999</v>
      </c>
      <c r="N91">
        <v>-306.61041</v>
      </c>
      <c r="O91">
        <v>6.4920000000000004E-3</v>
      </c>
      <c r="P91">
        <v>144.98997499999999</v>
      </c>
      <c r="Q91">
        <v>-306.55029300000001</v>
      </c>
      <c r="R91">
        <v>1.165E-3</v>
      </c>
      <c r="S91">
        <v>6.0650389999999996</v>
      </c>
      <c r="T91">
        <v>5.326E-3</v>
      </c>
    </row>
    <row r="92" spans="1:20" x14ac:dyDescent="0.25">
      <c r="A92">
        <v>90</v>
      </c>
      <c r="B92">
        <v>4</v>
      </c>
      <c r="C92" t="s">
        <v>31</v>
      </c>
      <c r="D92" t="s">
        <v>31</v>
      </c>
      <c r="E92" t="s">
        <v>188</v>
      </c>
      <c r="F92">
        <v>5.0964000000000002E-2</v>
      </c>
      <c r="G92">
        <v>120.64100000000001</v>
      </c>
      <c r="H92">
        <v>272.916</v>
      </c>
      <c r="I92">
        <v>4.8982210000000004</v>
      </c>
      <c r="J92">
        <v>0</v>
      </c>
      <c r="K92">
        <v>11.192422000000001</v>
      </c>
      <c r="L92">
        <v>2.9232000000000001E-2</v>
      </c>
      <c r="M92">
        <v>146.11065600000001</v>
      </c>
      <c r="N92">
        <v>-306.42007599999999</v>
      </c>
      <c r="O92">
        <v>-1.2800000000000001E-3</v>
      </c>
      <c r="P92">
        <v>146.00526400000001</v>
      </c>
      <c r="Q92">
        <v>-306.54901100000001</v>
      </c>
      <c r="R92">
        <v>1.5120000000000001E-3</v>
      </c>
      <c r="S92">
        <v>16.652853</v>
      </c>
      <c r="T92">
        <v>2.32E-4</v>
      </c>
    </row>
    <row r="93" spans="1:20" x14ac:dyDescent="0.25">
      <c r="A93">
        <v>91</v>
      </c>
      <c r="B93">
        <v>4</v>
      </c>
      <c r="C93" t="s">
        <v>31</v>
      </c>
      <c r="D93" t="s">
        <v>31</v>
      </c>
      <c r="E93" t="s">
        <v>188</v>
      </c>
      <c r="F93">
        <v>9.6504000000000006E-2</v>
      </c>
      <c r="G93">
        <v>101.7</v>
      </c>
      <c r="H93">
        <v>266.92399999999998</v>
      </c>
      <c r="I93">
        <v>4.7201760000000004</v>
      </c>
      <c r="J93">
        <v>0</v>
      </c>
      <c r="K93">
        <v>10.932805999999999</v>
      </c>
      <c r="L93">
        <v>3.0741999999999998E-2</v>
      </c>
      <c r="M93">
        <v>147.30442500000001</v>
      </c>
      <c r="N93">
        <v>-306.58627300000001</v>
      </c>
      <c r="O93">
        <v>1.005E-3</v>
      </c>
      <c r="P93">
        <v>147.33140599999999</v>
      </c>
      <c r="Q93">
        <v>-306.54708900000003</v>
      </c>
      <c r="R93">
        <v>1.6130000000000001E-3</v>
      </c>
      <c r="S93">
        <v>4.7575219999999998</v>
      </c>
      <c r="T93">
        <v>6.0800000000000003E-4</v>
      </c>
    </row>
    <row r="94" spans="1:20" x14ac:dyDescent="0.25">
      <c r="A94">
        <v>92</v>
      </c>
      <c r="B94">
        <v>4</v>
      </c>
      <c r="C94" t="s">
        <v>31</v>
      </c>
      <c r="D94" t="s">
        <v>31</v>
      </c>
      <c r="E94" t="s">
        <v>188</v>
      </c>
      <c r="F94">
        <v>1.8110000000000001E-2</v>
      </c>
      <c r="G94">
        <v>162.06100000000001</v>
      </c>
      <c r="H94">
        <v>319.70600000000002</v>
      </c>
      <c r="I94">
        <v>4.027971</v>
      </c>
      <c r="J94">
        <v>0</v>
      </c>
      <c r="K94">
        <v>10.743396000000001</v>
      </c>
      <c r="L94">
        <v>-3.1850999999999997E-2</v>
      </c>
      <c r="M94">
        <v>148.28334599999999</v>
      </c>
      <c r="N94">
        <v>-306.57442500000002</v>
      </c>
      <c r="O94">
        <v>-4.0590000000000001E-3</v>
      </c>
      <c r="P94">
        <v>148.30586199999999</v>
      </c>
      <c r="Q94">
        <v>-306.545593</v>
      </c>
      <c r="R94">
        <v>1.3079999999999999E-3</v>
      </c>
      <c r="S94">
        <v>3.6582680000000001</v>
      </c>
      <c r="T94">
        <v>2.751E-3</v>
      </c>
    </row>
    <row r="95" spans="1:20" x14ac:dyDescent="0.25">
      <c r="A95">
        <v>93</v>
      </c>
      <c r="B95">
        <v>4</v>
      </c>
      <c r="C95" t="s">
        <v>31</v>
      </c>
      <c r="D95" t="s">
        <v>31</v>
      </c>
      <c r="E95" t="s">
        <v>188</v>
      </c>
      <c r="F95">
        <v>2.1777999999999999E-2</v>
      </c>
      <c r="G95">
        <v>139.26499999999999</v>
      </c>
      <c r="H95">
        <v>324.44299999999998</v>
      </c>
      <c r="I95">
        <v>3.4942929999999999</v>
      </c>
      <c r="J95">
        <v>0</v>
      </c>
      <c r="K95">
        <v>10.557736999999999</v>
      </c>
      <c r="L95">
        <v>3.3394E-2</v>
      </c>
      <c r="M95">
        <v>149.203879</v>
      </c>
      <c r="N95">
        <v>-306.63046200000002</v>
      </c>
      <c r="O95">
        <v>4.2389999999999997E-3</v>
      </c>
      <c r="P95">
        <v>149.263443</v>
      </c>
      <c r="Q95">
        <v>-306.54428100000001</v>
      </c>
      <c r="R95">
        <v>1.6739999999999999E-3</v>
      </c>
      <c r="S95">
        <v>10.476129999999999</v>
      </c>
      <c r="T95">
        <v>2.565E-3</v>
      </c>
    </row>
    <row r="96" spans="1:20" x14ac:dyDescent="0.25">
      <c r="A96">
        <v>94</v>
      </c>
      <c r="B96">
        <v>5</v>
      </c>
      <c r="C96" t="s">
        <v>32</v>
      </c>
      <c r="D96" t="s">
        <v>32</v>
      </c>
      <c r="E96" t="s">
        <v>188</v>
      </c>
      <c r="F96">
        <v>6.5926999999999999E-2</v>
      </c>
      <c r="G96">
        <v>165.23</v>
      </c>
      <c r="H96">
        <v>279.65600000000001</v>
      </c>
      <c r="I96">
        <v>6.9001359999999998</v>
      </c>
      <c r="J96">
        <v>0</v>
      </c>
      <c r="K96">
        <v>10.314895</v>
      </c>
      <c r="L96">
        <v>3.4636E-2</v>
      </c>
      <c r="M96">
        <v>150.51461599999999</v>
      </c>
      <c r="N96">
        <v>-306.53500600000001</v>
      </c>
      <c r="O96">
        <v>-2.52E-4</v>
      </c>
      <c r="P96">
        <v>150.51454200000001</v>
      </c>
      <c r="Q96">
        <v>-306.542419</v>
      </c>
      <c r="R96">
        <v>1.6609999999999999E-3</v>
      </c>
      <c r="S96">
        <v>0.74133599999999999</v>
      </c>
      <c r="T96">
        <v>1.4090000000000001E-3</v>
      </c>
    </row>
    <row r="97" spans="1:20" x14ac:dyDescent="0.25">
      <c r="A97">
        <v>95</v>
      </c>
      <c r="B97">
        <v>5</v>
      </c>
      <c r="C97" t="s">
        <v>32</v>
      </c>
      <c r="D97" t="s">
        <v>32</v>
      </c>
      <c r="E97" t="s">
        <v>188</v>
      </c>
      <c r="F97">
        <v>0.21095</v>
      </c>
      <c r="G97">
        <v>134.739</v>
      </c>
      <c r="H97">
        <v>296.95600000000002</v>
      </c>
      <c r="I97">
        <v>4.701632</v>
      </c>
      <c r="J97">
        <v>0</v>
      </c>
      <c r="K97">
        <v>10.135866999999999</v>
      </c>
      <c r="L97">
        <v>-3.6381999999999998E-2</v>
      </c>
      <c r="M97">
        <v>151.395171</v>
      </c>
      <c r="N97">
        <v>-306.62501600000002</v>
      </c>
      <c r="O97">
        <v>-8.2200000000000003E-4</v>
      </c>
      <c r="P97">
        <v>151.433899</v>
      </c>
      <c r="Q97">
        <v>-306.54101600000001</v>
      </c>
      <c r="R97">
        <v>1.2570000000000001E-3</v>
      </c>
      <c r="S97">
        <v>9.2498539999999991</v>
      </c>
      <c r="T97">
        <v>4.35E-4</v>
      </c>
    </row>
    <row r="98" spans="1:20" x14ac:dyDescent="0.25">
      <c r="A98">
        <v>96</v>
      </c>
      <c r="B98">
        <v>5</v>
      </c>
      <c r="C98" t="s">
        <v>32</v>
      </c>
      <c r="D98" t="s">
        <v>32</v>
      </c>
      <c r="E98" t="s">
        <v>188</v>
      </c>
      <c r="F98">
        <v>9.5461000000000004E-2</v>
      </c>
      <c r="G98">
        <v>147.75700000000001</v>
      </c>
      <c r="H98">
        <v>329.214</v>
      </c>
      <c r="I98">
        <v>4.3700979999999996</v>
      </c>
      <c r="J98">
        <v>0</v>
      </c>
      <c r="K98">
        <v>9.9595260000000003</v>
      </c>
      <c r="L98">
        <v>3.7463999999999997E-2</v>
      </c>
      <c r="M98">
        <v>152.33120199999999</v>
      </c>
      <c r="N98">
        <v>-306.61965800000002</v>
      </c>
      <c r="O98">
        <v>1.2133E-2</v>
      </c>
      <c r="P98">
        <v>152.33729600000001</v>
      </c>
      <c r="Q98">
        <v>-306.53976399999999</v>
      </c>
      <c r="R98">
        <v>1.65E-3</v>
      </c>
      <c r="S98">
        <v>8.0125580000000003</v>
      </c>
      <c r="T98">
        <v>1.0482999999999999E-2</v>
      </c>
    </row>
    <row r="99" spans="1:20" x14ac:dyDescent="0.25">
      <c r="A99">
        <v>97</v>
      </c>
      <c r="B99">
        <v>5</v>
      </c>
      <c r="C99" t="s">
        <v>32</v>
      </c>
      <c r="D99" t="s">
        <v>32</v>
      </c>
      <c r="E99" t="s">
        <v>188</v>
      </c>
      <c r="F99">
        <v>7.6615000000000003E-2</v>
      </c>
      <c r="G99">
        <v>212.54300000000001</v>
      </c>
      <c r="H99">
        <v>313.14299999999997</v>
      </c>
      <c r="I99">
        <v>7.2577109999999996</v>
      </c>
      <c r="J99">
        <v>0</v>
      </c>
      <c r="K99">
        <v>9.728904</v>
      </c>
      <c r="L99">
        <v>3.8683000000000002E-2</v>
      </c>
      <c r="M99">
        <v>153.568849</v>
      </c>
      <c r="N99">
        <v>-306.49329399999999</v>
      </c>
      <c r="O99">
        <v>2.124E-3</v>
      </c>
      <c r="P99">
        <v>153.51739499999999</v>
      </c>
      <c r="Q99">
        <v>-306.53808600000002</v>
      </c>
      <c r="R99">
        <v>1.634E-3</v>
      </c>
      <c r="S99">
        <v>6.8219200000000004</v>
      </c>
      <c r="T99">
        <v>4.8999999999999998E-4</v>
      </c>
    </row>
    <row r="100" spans="1:20" x14ac:dyDescent="0.25">
      <c r="A100">
        <v>98</v>
      </c>
      <c r="B100">
        <v>5</v>
      </c>
      <c r="C100" t="s">
        <v>32</v>
      </c>
      <c r="D100" t="s">
        <v>32</v>
      </c>
      <c r="E100" t="s">
        <v>188</v>
      </c>
      <c r="F100">
        <v>7.3241000000000001E-2</v>
      </c>
      <c r="G100">
        <v>161.989</v>
      </c>
      <c r="H100">
        <v>324.37599999999998</v>
      </c>
      <c r="I100">
        <v>4.6813640000000003</v>
      </c>
      <c r="J100">
        <v>0</v>
      </c>
      <c r="K100">
        <v>9.559469</v>
      </c>
      <c r="L100">
        <v>-4.0327000000000002E-2</v>
      </c>
      <c r="M100">
        <v>154.39433399999999</v>
      </c>
      <c r="N100">
        <v>-306.55873100000002</v>
      </c>
      <c r="O100">
        <v>3.9779999999999998E-3</v>
      </c>
      <c r="P100">
        <v>154.38450599999999</v>
      </c>
      <c r="Q100">
        <v>-306.536743</v>
      </c>
      <c r="R100">
        <v>1.191E-3</v>
      </c>
      <c r="S100">
        <v>2.408474</v>
      </c>
      <c r="T100">
        <v>2.787E-3</v>
      </c>
    </row>
    <row r="101" spans="1:20" x14ac:dyDescent="0.25">
      <c r="A101">
        <v>99</v>
      </c>
      <c r="B101">
        <v>5</v>
      </c>
      <c r="C101" t="s">
        <v>32</v>
      </c>
      <c r="D101" t="s">
        <v>32</v>
      </c>
      <c r="E101" t="s">
        <v>188</v>
      </c>
      <c r="F101">
        <v>7.7422000000000005E-2</v>
      </c>
      <c r="G101">
        <v>135.05500000000001</v>
      </c>
      <c r="H101">
        <v>294.69400000000002</v>
      </c>
      <c r="I101">
        <v>6.241727</v>
      </c>
      <c r="J101">
        <v>0</v>
      </c>
      <c r="K101">
        <v>9.3382819999999995</v>
      </c>
      <c r="L101">
        <v>-4.1681999999999997E-2</v>
      </c>
      <c r="M101">
        <v>155.558244</v>
      </c>
      <c r="N101">
        <v>-306.48177099999998</v>
      </c>
      <c r="O101">
        <v>2.0170000000000001E-3</v>
      </c>
      <c r="P101">
        <v>155.51722699999999</v>
      </c>
      <c r="Q101">
        <v>-306.53512599999999</v>
      </c>
      <c r="R101">
        <v>1.176E-3</v>
      </c>
      <c r="S101">
        <v>6.7298539999999996</v>
      </c>
      <c r="T101">
        <v>8.4099999999999995E-4</v>
      </c>
    </row>
    <row r="102" spans="1:20" x14ac:dyDescent="0.25">
      <c r="A102">
        <v>100</v>
      </c>
      <c r="B102">
        <v>5</v>
      </c>
      <c r="C102" t="s">
        <v>32</v>
      </c>
      <c r="D102" t="s">
        <v>32</v>
      </c>
      <c r="E102" t="s">
        <v>188</v>
      </c>
      <c r="F102">
        <v>6.2909999999999994E-2</v>
      </c>
      <c r="G102">
        <v>206.43199999999999</v>
      </c>
      <c r="H102">
        <v>317.32600000000002</v>
      </c>
      <c r="I102">
        <v>3.973957</v>
      </c>
      <c r="J102">
        <v>0</v>
      </c>
      <c r="K102">
        <v>9.1758150000000001</v>
      </c>
      <c r="L102">
        <v>4.2799999999999998E-2</v>
      </c>
      <c r="M102">
        <v>156.341151</v>
      </c>
      <c r="N102">
        <v>-306.521635</v>
      </c>
      <c r="O102">
        <v>2.552E-3</v>
      </c>
      <c r="P102">
        <v>156.34953300000001</v>
      </c>
      <c r="Q102">
        <v>-306.53402699999998</v>
      </c>
      <c r="R102">
        <v>1.627E-3</v>
      </c>
      <c r="S102">
        <v>1.496084</v>
      </c>
      <c r="T102">
        <v>9.2400000000000002E-4</v>
      </c>
    </row>
    <row r="103" spans="1:20" x14ac:dyDescent="0.25">
      <c r="A103">
        <v>101</v>
      </c>
      <c r="B103">
        <v>5</v>
      </c>
      <c r="C103" t="s">
        <v>32</v>
      </c>
      <c r="D103" t="s">
        <v>32</v>
      </c>
      <c r="E103" t="s">
        <v>188</v>
      </c>
      <c r="F103">
        <v>2.5558000000000001E-2</v>
      </c>
      <c r="G103">
        <v>157.536</v>
      </c>
      <c r="H103">
        <v>236.02</v>
      </c>
      <c r="I103">
        <v>4.4739930000000001</v>
      </c>
      <c r="J103">
        <v>0</v>
      </c>
      <c r="K103">
        <v>9.0161739999999995</v>
      </c>
      <c r="L103">
        <v>-4.3681999999999999E-2</v>
      </c>
      <c r="M103">
        <v>157.171684</v>
      </c>
      <c r="N103">
        <v>-306.52756399999998</v>
      </c>
      <c r="O103">
        <v>1.1280000000000001E-3</v>
      </c>
      <c r="P103">
        <v>157.167374</v>
      </c>
      <c r="Q103">
        <v>-306.53265399999998</v>
      </c>
      <c r="R103">
        <v>1.201E-3</v>
      </c>
      <c r="S103">
        <v>0.66695800000000005</v>
      </c>
      <c r="T103">
        <v>7.2000000000000002E-5</v>
      </c>
    </row>
    <row r="104" spans="1:20" x14ac:dyDescent="0.25">
      <c r="A104">
        <v>102</v>
      </c>
      <c r="B104">
        <v>5</v>
      </c>
      <c r="C104" t="s">
        <v>32</v>
      </c>
      <c r="D104" t="s">
        <v>32</v>
      </c>
      <c r="E104" t="s">
        <v>188</v>
      </c>
      <c r="F104">
        <v>7.0310999999999998E-2</v>
      </c>
      <c r="G104">
        <v>166.95</v>
      </c>
      <c r="H104">
        <v>305.81700000000001</v>
      </c>
      <c r="I104">
        <v>4.1020440000000002</v>
      </c>
      <c r="J104">
        <v>0</v>
      </c>
      <c r="K104">
        <v>8.8607329999999997</v>
      </c>
      <c r="L104">
        <v>4.4807E-2</v>
      </c>
      <c r="M104">
        <v>157.984973</v>
      </c>
      <c r="N104">
        <v>-306.51748400000002</v>
      </c>
      <c r="O104">
        <v>-1.9000000000000001E-4</v>
      </c>
      <c r="P104">
        <v>157.970978</v>
      </c>
      <c r="Q104">
        <v>-306.531677</v>
      </c>
      <c r="R104">
        <v>1.645E-3</v>
      </c>
      <c r="S104">
        <v>1.9932399999999999</v>
      </c>
      <c r="T104">
        <v>1.4549999999999999E-3</v>
      </c>
    </row>
    <row r="105" spans="1:20" x14ac:dyDescent="0.25">
      <c r="A105">
        <v>103</v>
      </c>
      <c r="B105">
        <v>5</v>
      </c>
      <c r="C105" t="s">
        <v>32</v>
      </c>
      <c r="D105" t="s">
        <v>32</v>
      </c>
      <c r="E105" t="s">
        <v>188</v>
      </c>
      <c r="F105">
        <v>0.16738700000000001</v>
      </c>
      <c r="G105">
        <v>157.852</v>
      </c>
      <c r="H105">
        <v>254.15199999999999</v>
      </c>
      <c r="I105">
        <v>5.8730599999999997</v>
      </c>
      <c r="J105">
        <v>0</v>
      </c>
      <c r="K105">
        <v>8.8136620000000008</v>
      </c>
      <c r="L105">
        <v>4.4554000000000003E-2</v>
      </c>
      <c r="M105">
        <v>158.997221</v>
      </c>
      <c r="N105">
        <v>-306.55642799999998</v>
      </c>
      <c r="O105">
        <v>-2.8930000000000002E-3</v>
      </c>
      <c r="P105">
        <v>159.028122</v>
      </c>
      <c r="Q105">
        <v>-306.53027300000002</v>
      </c>
      <c r="R105">
        <v>1.616E-3</v>
      </c>
      <c r="S105">
        <v>4.0483370000000001</v>
      </c>
      <c r="T105">
        <v>1.2769999999999999E-3</v>
      </c>
    </row>
    <row r="106" spans="1:20" x14ac:dyDescent="0.25">
      <c r="A106">
        <v>104</v>
      </c>
      <c r="B106">
        <v>5</v>
      </c>
      <c r="C106" t="s">
        <v>32</v>
      </c>
      <c r="D106" t="s">
        <v>32</v>
      </c>
      <c r="E106" t="s">
        <v>188</v>
      </c>
      <c r="F106">
        <v>0.12873299999999999</v>
      </c>
      <c r="G106">
        <v>143.46100000000001</v>
      </c>
      <c r="H106">
        <v>362.82799999999997</v>
      </c>
      <c r="I106">
        <v>3.6133649999999999</v>
      </c>
      <c r="J106">
        <v>0</v>
      </c>
      <c r="K106">
        <v>8.7480049999999991</v>
      </c>
      <c r="L106">
        <v>-4.9067E-2</v>
      </c>
      <c r="M106">
        <v>159.82426100000001</v>
      </c>
      <c r="N106">
        <v>-306.52050500000001</v>
      </c>
      <c r="O106">
        <v>4.3179999999999998E-3</v>
      </c>
      <c r="P106">
        <v>159.820145</v>
      </c>
      <c r="Q106">
        <v>-306.52896099999998</v>
      </c>
      <c r="R106">
        <v>1.17E-3</v>
      </c>
      <c r="S106">
        <v>0.940469</v>
      </c>
      <c r="T106">
        <v>3.1489999999999999E-3</v>
      </c>
    </row>
    <row r="107" spans="1:20" x14ac:dyDescent="0.25">
      <c r="A107">
        <v>105</v>
      </c>
      <c r="B107">
        <v>5</v>
      </c>
      <c r="C107" t="s">
        <v>32</v>
      </c>
      <c r="D107" t="s">
        <v>32</v>
      </c>
      <c r="E107" t="s">
        <v>188</v>
      </c>
      <c r="F107">
        <v>2.3161999999999999E-2</v>
      </c>
      <c r="G107">
        <v>208.66499999999999</v>
      </c>
      <c r="H107">
        <v>331.48599999999999</v>
      </c>
      <c r="I107">
        <v>5.0979099999999997</v>
      </c>
      <c r="J107">
        <v>0</v>
      </c>
      <c r="K107">
        <v>8.4089310000000008</v>
      </c>
      <c r="L107">
        <v>-4.8089E-2</v>
      </c>
      <c r="M107">
        <v>160.85779500000001</v>
      </c>
      <c r="N107">
        <v>-306.52123</v>
      </c>
      <c r="O107">
        <v>1.3990000000000001E-3</v>
      </c>
      <c r="P107">
        <v>160.848679</v>
      </c>
      <c r="Q107">
        <v>-306.527557</v>
      </c>
      <c r="R107">
        <v>1.193E-3</v>
      </c>
      <c r="S107">
        <v>1.109721</v>
      </c>
      <c r="T107">
        <v>2.0699999999999999E-4</v>
      </c>
    </row>
    <row r="108" spans="1:20" x14ac:dyDescent="0.25">
      <c r="A108">
        <v>106</v>
      </c>
      <c r="B108">
        <v>5</v>
      </c>
      <c r="C108" t="s">
        <v>32</v>
      </c>
      <c r="D108" t="s">
        <v>32</v>
      </c>
      <c r="E108" t="s">
        <v>188</v>
      </c>
      <c r="F108">
        <v>5.9278999999999998E-2</v>
      </c>
      <c r="G108">
        <v>143.84800000000001</v>
      </c>
      <c r="H108">
        <v>248.73500000000001</v>
      </c>
      <c r="I108">
        <v>3.7756820000000002</v>
      </c>
      <c r="J108">
        <v>0</v>
      </c>
      <c r="K108">
        <v>8.1458379999999995</v>
      </c>
      <c r="L108">
        <v>4.8299000000000002E-2</v>
      </c>
      <c r="M108">
        <v>161.57289599999999</v>
      </c>
      <c r="N108">
        <v>-306.53689200000002</v>
      </c>
      <c r="O108">
        <v>-8.0599999999999997E-4</v>
      </c>
      <c r="P108">
        <v>161.59210200000001</v>
      </c>
      <c r="Q108">
        <v>-306.52667200000002</v>
      </c>
      <c r="R108">
        <v>1.67E-3</v>
      </c>
      <c r="S108">
        <v>2.1756099999999998</v>
      </c>
      <c r="T108">
        <v>8.6399999999999997E-4</v>
      </c>
    </row>
    <row r="109" spans="1:20" x14ac:dyDescent="0.25">
      <c r="A109">
        <v>107</v>
      </c>
      <c r="B109">
        <v>4</v>
      </c>
      <c r="C109" t="s">
        <v>33</v>
      </c>
      <c r="D109" t="s">
        <v>33</v>
      </c>
      <c r="E109" t="s">
        <v>188</v>
      </c>
      <c r="F109">
        <v>2.7784E-2</v>
      </c>
      <c r="G109">
        <v>97.48</v>
      </c>
      <c r="H109">
        <v>201.184</v>
      </c>
      <c r="I109">
        <v>4.4458349999999998</v>
      </c>
      <c r="J109">
        <v>0</v>
      </c>
      <c r="K109">
        <v>7.8958029999999999</v>
      </c>
      <c r="L109">
        <v>5.0756000000000003E-2</v>
      </c>
      <c r="M109">
        <v>162.57586499999999</v>
      </c>
      <c r="N109">
        <v>-306.51080999999999</v>
      </c>
      <c r="O109">
        <v>-8.3199999999999995E-4</v>
      </c>
      <c r="P109">
        <v>162.55126999999999</v>
      </c>
      <c r="Q109">
        <v>-306.52526899999998</v>
      </c>
      <c r="R109">
        <v>1.6750000000000001E-3</v>
      </c>
      <c r="S109">
        <v>2.853075</v>
      </c>
      <c r="T109">
        <v>8.43E-4</v>
      </c>
    </row>
    <row r="110" spans="1:20" x14ac:dyDescent="0.25">
      <c r="A110">
        <v>108</v>
      </c>
      <c r="B110">
        <v>3</v>
      </c>
      <c r="C110" t="s">
        <v>34</v>
      </c>
      <c r="D110" t="s">
        <v>34</v>
      </c>
      <c r="E110" t="s">
        <v>188</v>
      </c>
      <c r="F110">
        <v>2.3274E-2</v>
      </c>
      <c r="G110">
        <v>99.57</v>
      </c>
      <c r="H110">
        <v>297.48200000000003</v>
      </c>
      <c r="I110">
        <v>2.2224300000000001</v>
      </c>
      <c r="J110">
        <v>0</v>
      </c>
      <c r="K110">
        <v>7.8718430000000001</v>
      </c>
      <c r="L110">
        <v>-4.9625000000000002E-2</v>
      </c>
      <c r="M110">
        <v>163.249807</v>
      </c>
      <c r="N110">
        <v>-306.50082800000001</v>
      </c>
      <c r="O110">
        <v>9.2090000000000002E-3</v>
      </c>
      <c r="P110">
        <v>163.25962799999999</v>
      </c>
      <c r="Q110">
        <v>-306.52404799999999</v>
      </c>
      <c r="R110">
        <v>1.173E-3</v>
      </c>
      <c r="S110">
        <v>2.521172</v>
      </c>
      <c r="T110">
        <v>8.0359999999999997E-3</v>
      </c>
    </row>
    <row r="111" spans="1:20" x14ac:dyDescent="0.25">
      <c r="A111">
        <v>109</v>
      </c>
      <c r="B111">
        <v>4</v>
      </c>
      <c r="C111" t="s">
        <v>35</v>
      </c>
      <c r="D111" t="s">
        <v>35</v>
      </c>
      <c r="E111" t="s">
        <v>188</v>
      </c>
      <c r="F111">
        <v>2.5248E-2</v>
      </c>
      <c r="G111">
        <v>177.78200000000001</v>
      </c>
      <c r="H111">
        <v>704.84299999999996</v>
      </c>
      <c r="I111">
        <v>3.2627640000000002</v>
      </c>
      <c r="J111">
        <v>0</v>
      </c>
      <c r="K111">
        <v>7.9700629999999997</v>
      </c>
      <c r="L111">
        <v>4.7705999999999998E-2</v>
      </c>
      <c r="M111">
        <v>163.96085299999999</v>
      </c>
      <c r="N111">
        <v>-306.52389799999997</v>
      </c>
      <c r="O111">
        <v>3.7569999999999999E-3</v>
      </c>
      <c r="P111">
        <v>163.97247300000001</v>
      </c>
      <c r="Q111">
        <v>-306.52316300000001</v>
      </c>
      <c r="R111">
        <v>1.66E-3</v>
      </c>
      <c r="S111">
        <v>1.1643190000000001</v>
      </c>
      <c r="T111">
        <v>2.098E-3</v>
      </c>
    </row>
    <row r="112" spans="1:20" x14ac:dyDescent="0.25">
      <c r="A112">
        <v>110</v>
      </c>
      <c r="B112">
        <v>4</v>
      </c>
      <c r="C112" t="s">
        <v>35</v>
      </c>
      <c r="D112" t="s">
        <v>35</v>
      </c>
      <c r="E112" t="s">
        <v>188</v>
      </c>
      <c r="F112">
        <v>3.4997E-2</v>
      </c>
      <c r="G112">
        <v>181.65100000000001</v>
      </c>
      <c r="H112">
        <v>327.02199999999999</v>
      </c>
      <c r="I112">
        <v>3.8184589999999998</v>
      </c>
      <c r="J112">
        <v>0</v>
      </c>
      <c r="K112">
        <v>8.1234330000000003</v>
      </c>
      <c r="L112">
        <v>4.7553999999999999E-2</v>
      </c>
      <c r="M112">
        <v>164.959631</v>
      </c>
      <c r="N112">
        <v>-306.50167699999997</v>
      </c>
      <c r="O112">
        <v>1.72E-3</v>
      </c>
      <c r="P112">
        <v>164.93974299999999</v>
      </c>
      <c r="Q112">
        <v>-306.52179000000001</v>
      </c>
      <c r="R112">
        <v>1.6260000000000001E-3</v>
      </c>
      <c r="S112">
        <v>2.8284929999999999</v>
      </c>
      <c r="T112">
        <v>9.3999999999999994E-5</v>
      </c>
    </row>
    <row r="113" spans="1:20" x14ac:dyDescent="0.25">
      <c r="A113">
        <v>111</v>
      </c>
      <c r="B113">
        <v>4</v>
      </c>
      <c r="C113" t="s">
        <v>35</v>
      </c>
      <c r="D113" t="s">
        <v>35</v>
      </c>
      <c r="E113" t="s">
        <v>188</v>
      </c>
      <c r="F113">
        <v>4.8953000000000003E-2</v>
      </c>
      <c r="G113">
        <v>178.00399999999999</v>
      </c>
      <c r="H113">
        <v>639.11400000000003</v>
      </c>
      <c r="I113">
        <v>2.7947929999999999</v>
      </c>
      <c r="J113">
        <v>0</v>
      </c>
      <c r="K113">
        <v>8.1590659999999993</v>
      </c>
      <c r="L113">
        <v>-4.9174000000000002E-2</v>
      </c>
      <c r="M113">
        <v>165.66698299999999</v>
      </c>
      <c r="N113">
        <v>-306.52767699999998</v>
      </c>
      <c r="O113">
        <v>9.1799999999999998E-4</v>
      </c>
      <c r="P113">
        <v>165.67321799999999</v>
      </c>
      <c r="Q113">
        <v>-306.52062999999998</v>
      </c>
      <c r="R113">
        <v>1.1280000000000001E-3</v>
      </c>
      <c r="S113">
        <v>0.94094299999999997</v>
      </c>
      <c r="T113">
        <v>2.1000000000000001E-4</v>
      </c>
    </row>
    <row r="114" spans="1:20" x14ac:dyDescent="0.25">
      <c r="A114">
        <v>112</v>
      </c>
      <c r="B114">
        <v>5</v>
      </c>
      <c r="C114" t="s">
        <v>36</v>
      </c>
      <c r="D114" t="s">
        <v>36</v>
      </c>
      <c r="E114" t="s">
        <v>188</v>
      </c>
      <c r="F114">
        <v>0.171684</v>
      </c>
      <c r="G114">
        <v>212.167</v>
      </c>
      <c r="H114">
        <v>196.965</v>
      </c>
      <c r="I114">
        <v>4.6383390000000002</v>
      </c>
      <c r="J114">
        <v>0</v>
      </c>
      <c r="K114">
        <v>8.1282139999999998</v>
      </c>
      <c r="L114">
        <v>4.8964000000000001E-2</v>
      </c>
      <c r="M114">
        <v>166.52055200000001</v>
      </c>
      <c r="N114">
        <v>-306.40227599999997</v>
      </c>
      <c r="O114">
        <v>5.816E-3</v>
      </c>
      <c r="P114">
        <v>166.40631099999999</v>
      </c>
      <c r="Q114">
        <v>-306.519745</v>
      </c>
      <c r="R114">
        <v>1.596E-3</v>
      </c>
      <c r="S114">
        <v>16.385929000000001</v>
      </c>
      <c r="T114">
        <v>4.2209999999999999E-3</v>
      </c>
    </row>
    <row r="115" spans="1:20" x14ac:dyDescent="0.25">
      <c r="A115">
        <v>113</v>
      </c>
      <c r="B115">
        <v>5</v>
      </c>
      <c r="C115" t="s">
        <v>36</v>
      </c>
      <c r="D115" t="s">
        <v>36</v>
      </c>
      <c r="E115" t="s">
        <v>188</v>
      </c>
      <c r="F115">
        <v>0.21948599999999999</v>
      </c>
      <c r="G115">
        <v>129.70400000000001</v>
      </c>
      <c r="H115">
        <v>233.45500000000001</v>
      </c>
      <c r="I115">
        <v>5.3723200000000002</v>
      </c>
      <c r="J115">
        <v>0</v>
      </c>
      <c r="K115">
        <v>8.0557870000000005</v>
      </c>
      <c r="L115">
        <v>4.9611000000000002E-2</v>
      </c>
      <c r="M115">
        <v>167.38738499999999</v>
      </c>
      <c r="N115">
        <v>-306.51155799999998</v>
      </c>
      <c r="O115">
        <v>1.8749999999999999E-3</v>
      </c>
      <c r="P115">
        <v>167.37687700000001</v>
      </c>
      <c r="Q115">
        <v>-306.51834100000002</v>
      </c>
      <c r="R115">
        <v>1.6249999999999999E-3</v>
      </c>
      <c r="S115">
        <v>1.2507440000000001</v>
      </c>
      <c r="T115">
        <v>2.5000000000000001E-4</v>
      </c>
    </row>
    <row r="116" spans="1:20" x14ac:dyDescent="0.25">
      <c r="A116">
        <v>114</v>
      </c>
      <c r="B116">
        <v>5</v>
      </c>
      <c r="C116" t="s">
        <v>36</v>
      </c>
      <c r="D116" t="s">
        <v>36</v>
      </c>
      <c r="E116" t="s">
        <v>188</v>
      </c>
      <c r="F116">
        <v>0.23683199999999999</v>
      </c>
      <c r="G116">
        <v>197.946</v>
      </c>
      <c r="H116">
        <v>409.43</v>
      </c>
      <c r="I116">
        <v>3.9487610000000002</v>
      </c>
      <c r="J116">
        <v>0</v>
      </c>
      <c r="K116">
        <v>8.0247010000000003</v>
      </c>
      <c r="L116">
        <v>-4.9149999999999999E-2</v>
      </c>
      <c r="M116">
        <v>167.98514800000001</v>
      </c>
      <c r="N116">
        <v>-306.59074800000002</v>
      </c>
      <c r="O116">
        <v>-1.0614E-2</v>
      </c>
      <c r="P116">
        <v>168.100098</v>
      </c>
      <c r="Q116">
        <v>-306.51715100000001</v>
      </c>
      <c r="R116">
        <v>1.163E-3</v>
      </c>
      <c r="S116">
        <v>13.649143</v>
      </c>
      <c r="T116">
        <v>9.4509999999999993E-3</v>
      </c>
    </row>
    <row r="117" spans="1:20" x14ac:dyDescent="0.25">
      <c r="A117">
        <v>115</v>
      </c>
      <c r="B117">
        <v>5</v>
      </c>
      <c r="C117" t="s">
        <v>36</v>
      </c>
      <c r="D117" t="s">
        <v>36</v>
      </c>
      <c r="E117" t="s">
        <v>188</v>
      </c>
      <c r="F117">
        <v>3.9274999999999997E-2</v>
      </c>
      <c r="G117">
        <v>211.99199999999999</v>
      </c>
      <c r="H117">
        <v>238.23599999999999</v>
      </c>
      <c r="I117">
        <v>3.9543170000000001</v>
      </c>
      <c r="J117">
        <v>0</v>
      </c>
      <c r="K117">
        <v>8.0267750000000007</v>
      </c>
      <c r="L117">
        <v>4.9626000000000003E-2</v>
      </c>
      <c r="M117">
        <v>168.81758300000001</v>
      </c>
      <c r="N117">
        <v>-306.51606900000002</v>
      </c>
      <c r="O117">
        <v>2.3010000000000001E-3</v>
      </c>
      <c r="P117">
        <v>168.822205</v>
      </c>
      <c r="Q117">
        <v>-306.51629600000001</v>
      </c>
      <c r="R117">
        <v>1.655E-3</v>
      </c>
      <c r="S117">
        <v>0.46275899999999998</v>
      </c>
      <c r="T117">
        <v>6.4599999999999998E-4</v>
      </c>
    </row>
    <row r="118" spans="1:20" x14ac:dyDescent="0.25">
      <c r="A118">
        <v>116</v>
      </c>
      <c r="B118">
        <v>5</v>
      </c>
      <c r="C118" t="s">
        <v>36</v>
      </c>
      <c r="D118" t="s">
        <v>36</v>
      </c>
      <c r="E118" t="s">
        <v>188</v>
      </c>
      <c r="F118">
        <v>0.33343400000000001</v>
      </c>
      <c r="G118">
        <v>114.12</v>
      </c>
      <c r="H118">
        <v>227.035</v>
      </c>
      <c r="I118">
        <v>5.8133249999999999</v>
      </c>
      <c r="J118">
        <v>0</v>
      </c>
      <c r="K118">
        <v>8.0590200000000003</v>
      </c>
      <c r="L118">
        <v>4.8661999999999997E-2</v>
      </c>
      <c r="M118">
        <v>169.80050600000001</v>
      </c>
      <c r="N118">
        <v>-306.500338</v>
      </c>
      <c r="O118">
        <v>-2.9390000000000002E-3</v>
      </c>
      <c r="P118">
        <v>169.78741500000001</v>
      </c>
      <c r="Q118">
        <v>-306.51495399999999</v>
      </c>
      <c r="R118">
        <v>1.6180000000000001E-3</v>
      </c>
      <c r="S118">
        <v>1.962135</v>
      </c>
      <c r="T118">
        <v>1.3209999999999999E-3</v>
      </c>
    </row>
    <row r="119" spans="1:20" x14ac:dyDescent="0.25">
      <c r="A119">
        <v>117</v>
      </c>
      <c r="B119">
        <v>5</v>
      </c>
      <c r="C119" t="s">
        <v>36</v>
      </c>
      <c r="D119" t="s">
        <v>36</v>
      </c>
      <c r="E119" t="s">
        <v>188</v>
      </c>
      <c r="F119">
        <v>7.8844999999999998E-2</v>
      </c>
      <c r="G119">
        <v>153.249</v>
      </c>
      <c r="H119">
        <v>255.749</v>
      </c>
      <c r="I119">
        <v>2.8362370000000001</v>
      </c>
      <c r="J119">
        <v>0</v>
      </c>
      <c r="K119">
        <v>8.0793999999999997</v>
      </c>
      <c r="L119">
        <v>-4.9505E-2</v>
      </c>
      <c r="M119">
        <v>170.53177199999999</v>
      </c>
      <c r="N119">
        <v>-306.50395400000002</v>
      </c>
      <c r="O119">
        <v>1.3799999999999999E-4</v>
      </c>
      <c r="P119">
        <v>170.51387</v>
      </c>
      <c r="Q119">
        <v>-306.51379400000002</v>
      </c>
      <c r="R119">
        <v>1.1119999999999999E-3</v>
      </c>
      <c r="S119">
        <v>2.0427710000000001</v>
      </c>
      <c r="T119">
        <v>9.7400000000000004E-4</v>
      </c>
    </row>
    <row r="120" spans="1:20" x14ac:dyDescent="0.25">
      <c r="A120">
        <v>118</v>
      </c>
      <c r="B120">
        <v>5</v>
      </c>
      <c r="C120" t="s">
        <v>36</v>
      </c>
      <c r="D120" t="s">
        <v>36</v>
      </c>
      <c r="E120" t="s">
        <v>188</v>
      </c>
      <c r="F120">
        <v>7.9530000000000003E-2</v>
      </c>
      <c r="G120">
        <v>204.053</v>
      </c>
      <c r="H120">
        <v>409.99099999999999</v>
      </c>
      <c r="I120">
        <v>3.3190210000000002</v>
      </c>
      <c r="J120">
        <v>0</v>
      </c>
      <c r="K120">
        <v>8.0843539999999994</v>
      </c>
      <c r="L120">
        <v>4.9550999999999998E-2</v>
      </c>
      <c r="M120">
        <v>171.254097</v>
      </c>
      <c r="N120">
        <v>-306.48057299999999</v>
      </c>
      <c r="O120">
        <v>5.0150000000000004E-3</v>
      </c>
      <c r="P120">
        <v>171.24134799999999</v>
      </c>
      <c r="Q120">
        <v>-306.51303100000001</v>
      </c>
      <c r="R120">
        <v>1.5969999999999999E-3</v>
      </c>
      <c r="S120">
        <v>3.487171</v>
      </c>
      <c r="T120">
        <v>3.418E-3</v>
      </c>
    </row>
    <row r="121" spans="1:20" x14ac:dyDescent="0.25">
      <c r="A121">
        <v>119</v>
      </c>
      <c r="B121">
        <v>5</v>
      </c>
      <c r="C121" t="s">
        <v>36</v>
      </c>
      <c r="D121" t="s">
        <v>36</v>
      </c>
      <c r="E121" t="s">
        <v>188</v>
      </c>
      <c r="F121">
        <v>2.9128999999999999E-2</v>
      </c>
      <c r="G121">
        <v>205.744</v>
      </c>
      <c r="H121">
        <v>395.21899999999999</v>
      </c>
      <c r="I121">
        <v>4.9838089999999999</v>
      </c>
      <c r="J121">
        <v>0</v>
      </c>
      <c r="K121">
        <v>8.0724099999999996</v>
      </c>
      <c r="L121">
        <v>4.8901E-2</v>
      </c>
      <c r="M121">
        <v>172.220529</v>
      </c>
      <c r="N121">
        <v>-306.52454999999998</v>
      </c>
      <c r="O121">
        <v>2.2209999999999999E-3</v>
      </c>
      <c r="P121">
        <v>172.21080000000001</v>
      </c>
      <c r="Q121">
        <v>-306.51171900000003</v>
      </c>
      <c r="R121">
        <v>1.588E-3</v>
      </c>
      <c r="S121">
        <v>1.610242</v>
      </c>
      <c r="T121">
        <v>6.3299999999999999E-4</v>
      </c>
    </row>
    <row r="122" spans="1:20" x14ac:dyDescent="0.25">
      <c r="A122">
        <v>120</v>
      </c>
      <c r="B122">
        <v>5</v>
      </c>
      <c r="C122" t="s">
        <v>36</v>
      </c>
      <c r="D122" t="s">
        <v>36</v>
      </c>
      <c r="E122" t="s">
        <v>188</v>
      </c>
      <c r="F122">
        <v>0.25929000000000002</v>
      </c>
      <c r="G122">
        <v>156.02600000000001</v>
      </c>
      <c r="H122">
        <v>199.089</v>
      </c>
      <c r="I122">
        <v>4.7494420000000002</v>
      </c>
      <c r="J122">
        <v>0</v>
      </c>
      <c r="K122">
        <v>8.0609249999999992</v>
      </c>
      <c r="L122">
        <v>-2.9242000000000001E-2</v>
      </c>
      <c r="M122">
        <v>173.03783899999999</v>
      </c>
      <c r="N122">
        <v>-306.39238799999998</v>
      </c>
      <c r="O122">
        <v>1.4999E-2</v>
      </c>
      <c r="P122">
        <v>172.936691</v>
      </c>
      <c r="Q122">
        <v>-306.51010100000002</v>
      </c>
      <c r="R122">
        <v>1.5319999999999999E-3</v>
      </c>
      <c r="S122">
        <v>15.520095</v>
      </c>
      <c r="T122">
        <v>1.3467E-2</v>
      </c>
    </row>
    <row r="123" spans="1:20" x14ac:dyDescent="0.25">
      <c r="A123">
        <v>121</v>
      </c>
      <c r="B123">
        <v>5</v>
      </c>
      <c r="C123" t="s">
        <v>36</v>
      </c>
      <c r="D123" t="s">
        <v>36</v>
      </c>
      <c r="E123" t="s">
        <v>188</v>
      </c>
      <c r="F123">
        <v>0.11872199999999999</v>
      </c>
      <c r="G123">
        <v>192.059</v>
      </c>
      <c r="H123">
        <v>261.35500000000002</v>
      </c>
      <c r="I123">
        <v>4.5401410000000002</v>
      </c>
      <c r="J123">
        <v>0</v>
      </c>
      <c r="K123">
        <v>8.0552910000000004</v>
      </c>
      <c r="L123">
        <v>7.8354999999999994E-2</v>
      </c>
      <c r="M123">
        <v>173.68924699999999</v>
      </c>
      <c r="N123">
        <v>-306.49596100000002</v>
      </c>
      <c r="O123">
        <v>6.0599999999999998E-4</v>
      </c>
      <c r="P123">
        <v>173.66181900000001</v>
      </c>
      <c r="Q123">
        <v>-306.50607300000001</v>
      </c>
      <c r="R123">
        <v>4.45E-3</v>
      </c>
      <c r="S123">
        <v>2.9232200000000002</v>
      </c>
      <c r="T123">
        <v>3.8440000000000002E-3</v>
      </c>
    </row>
    <row r="124" spans="1:20" x14ac:dyDescent="0.25">
      <c r="A124">
        <v>122</v>
      </c>
      <c r="B124">
        <v>5</v>
      </c>
      <c r="C124" t="s">
        <v>36</v>
      </c>
      <c r="D124" t="s">
        <v>36</v>
      </c>
      <c r="E124" t="s">
        <v>188</v>
      </c>
      <c r="F124">
        <v>9.4718999999999998E-2</v>
      </c>
      <c r="G124">
        <v>136.20599999999999</v>
      </c>
      <c r="H124">
        <v>292.71600000000001</v>
      </c>
      <c r="I124">
        <v>5.0207750000000004</v>
      </c>
      <c r="J124">
        <v>0</v>
      </c>
      <c r="K124">
        <v>8.0587610000000005</v>
      </c>
      <c r="L124">
        <v>7.1758000000000002E-2</v>
      </c>
      <c r="M124">
        <v>174.55443199999999</v>
      </c>
      <c r="N124">
        <v>-306.573263</v>
      </c>
      <c r="O124">
        <v>6.4580000000000002E-3</v>
      </c>
      <c r="P124">
        <v>174.62855500000001</v>
      </c>
      <c r="Q124">
        <v>-306.49813799999998</v>
      </c>
      <c r="R124">
        <v>7.5490000000000002E-3</v>
      </c>
      <c r="S124">
        <v>10.553713999999999</v>
      </c>
      <c r="T124">
        <v>1.091E-3</v>
      </c>
    </row>
    <row r="125" spans="1:20" x14ac:dyDescent="0.25">
      <c r="A125">
        <v>123</v>
      </c>
      <c r="B125">
        <v>5</v>
      </c>
      <c r="C125" t="s">
        <v>36</v>
      </c>
      <c r="D125" t="s">
        <v>36</v>
      </c>
      <c r="E125" t="s">
        <v>188</v>
      </c>
      <c r="F125">
        <v>6.0815000000000001E-2</v>
      </c>
      <c r="G125">
        <v>158.672</v>
      </c>
      <c r="H125">
        <v>382.31400000000002</v>
      </c>
      <c r="I125">
        <v>3.5433810000000001</v>
      </c>
      <c r="J125">
        <v>0</v>
      </c>
      <c r="K125">
        <v>8.0647269999999995</v>
      </c>
      <c r="L125">
        <v>-3.2927999999999999E-2</v>
      </c>
      <c r="M125">
        <v>175.26472699999999</v>
      </c>
      <c r="N125">
        <v>-306.59275300000002</v>
      </c>
      <c r="O125">
        <v>1.0139E-2</v>
      </c>
      <c r="P125">
        <v>175.354095</v>
      </c>
      <c r="Q125">
        <v>-306.49087500000002</v>
      </c>
      <c r="R125">
        <v>8.7550000000000006E-3</v>
      </c>
      <c r="S125">
        <v>13.552084000000001</v>
      </c>
      <c r="T125">
        <v>1.384E-3</v>
      </c>
    </row>
    <row r="126" spans="1:20" x14ac:dyDescent="0.25">
      <c r="A126">
        <v>124</v>
      </c>
      <c r="B126">
        <v>5</v>
      </c>
      <c r="C126" t="s">
        <v>36</v>
      </c>
      <c r="D126" t="s">
        <v>36</v>
      </c>
      <c r="E126" t="s">
        <v>188</v>
      </c>
      <c r="F126">
        <v>5.0991000000000002E-2</v>
      </c>
      <c r="G126">
        <v>211.31899999999999</v>
      </c>
      <c r="H126">
        <v>302.61599999999999</v>
      </c>
      <c r="I126">
        <v>5.6168899999999997</v>
      </c>
      <c r="J126">
        <v>0</v>
      </c>
      <c r="K126">
        <v>8.0690380000000008</v>
      </c>
      <c r="L126">
        <v>-3.9049E-2</v>
      </c>
      <c r="M126">
        <v>176.32277400000001</v>
      </c>
      <c r="N126">
        <v>-306.47287399999999</v>
      </c>
      <c r="O126">
        <v>8.9610000000000002E-3</v>
      </c>
      <c r="P126">
        <v>176.32214400000001</v>
      </c>
      <c r="Q126">
        <v>-306.48037699999998</v>
      </c>
      <c r="R126">
        <v>1.0295E-2</v>
      </c>
      <c r="S126">
        <v>0.75292000000000003</v>
      </c>
      <c r="T126">
        <v>1.3339999999999999E-3</v>
      </c>
    </row>
    <row r="127" spans="1:20" x14ac:dyDescent="0.25">
      <c r="A127">
        <v>125</v>
      </c>
      <c r="B127">
        <v>5</v>
      </c>
      <c r="C127" t="s">
        <v>36</v>
      </c>
      <c r="D127" t="s">
        <v>36</v>
      </c>
      <c r="E127" t="s">
        <v>188</v>
      </c>
      <c r="F127">
        <v>0.39894499999999999</v>
      </c>
      <c r="G127">
        <v>130.792</v>
      </c>
      <c r="H127">
        <v>252.904</v>
      </c>
      <c r="I127">
        <v>5.4438019999999998</v>
      </c>
      <c r="J127">
        <v>0</v>
      </c>
      <c r="K127">
        <v>8.0682939999999999</v>
      </c>
      <c r="L127">
        <v>5.6668999999999997E-2</v>
      </c>
      <c r="M127">
        <v>177.043746</v>
      </c>
      <c r="N127">
        <v>-306.47005000000001</v>
      </c>
      <c r="O127">
        <v>1.2037000000000001E-2</v>
      </c>
      <c r="P127">
        <v>177.048294</v>
      </c>
      <c r="Q127">
        <v>-306.47210699999999</v>
      </c>
      <c r="R127">
        <v>1.1557E-2</v>
      </c>
      <c r="S127">
        <v>0.49918800000000002</v>
      </c>
      <c r="T127">
        <v>4.8099999999999998E-4</v>
      </c>
    </row>
    <row r="128" spans="1:20" x14ac:dyDescent="0.25">
      <c r="A128">
        <v>126</v>
      </c>
      <c r="B128">
        <v>5</v>
      </c>
      <c r="C128" t="s">
        <v>36</v>
      </c>
      <c r="D128" t="s">
        <v>36</v>
      </c>
      <c r="E128" t="s">
        <v>188</v>
      </c>
      <c r="F128">
        <v>6.4513000000000001E-2</v>
      </c>
      <c r="G128">
        <v>111.68899999999999</v>
      </c>
      <c r="H128">
        <v>227.41399999999999</v>
      </c>
      <c r="I128">
        <v>4.8968759999999998</v>
      </c>
      <c r="J128">
        <v>0</v>
      </c>
      <c r="K128">
        <v>8.0609149999999996</v>
      </c>
      <c r="L128">
        <v>0.115618</v>
      </c>
      <c r="M128">
        <v>178.01913300000001</v>
      </c>
      <c r="N128">
        <v>-306.47041899999999</v>
      </c>
      <c r="O128">
        <v>1.6347E-2</v>
      </c>
      <c r="P128">
        <v>178.01612900000001</v>
      </c>
      <c r="Q128">
        <v>-306.45922899999999</v>
      </c>
      <c r="R128">
        <v>1.3331000000000001E-2</v>
      </c>
      <c r="S128">
        <v>1.1587019999999999</v>
      </c>
      <c r="T128">
        <v>3.016E-3</v>
      </c>
    </row>
    <row r="129" spans="1:20" x14ac:dyDescent="0.25">
      <c r="A129">
        <v>127</v>
      </c>
      <c r="B129">
        <v>6</v>
      </c>
      <c r="C129" t="s">
        <v>37</v>
      </c>
      <c r="D129" t="s">
        <v>37</v>
      </c>
      <c r="E129" t="s">
        <v>188</v>
      </c>
      <c r="F129">
        <v>5.4989000000000003E-2</v>
      </c>
      <c r="G129">
        <v>170.46</v>
      </c>
      <c r="H129">
        <v>280.90800000000002</v>
      </c>
      <c r="I129">
        <v>3.8694869999999999</v>
      </c>
      <c r="J129">
        <v>0</v>
      </c>
      <c r="K129">
        <v>8.0289000000000001</v>
      </c>
      <c r="L129">
        <v>0.24060699999999999</v>
      </c>
      <c r="M129">
        <v>178.70579000000001</v>
      </c>
      <c r="N129">
        <v>-306.46714500000002</v>
      </c>
      <c r="O129">
        <v>3.4186000000000001E-2</v>
      </c>
      <c r="P129">
        <v>178.73898299999999</v>
      </c>
      <c r="Q129">
        <v>-306.426514</v>
      </c>
      <c r="R129">
        <v>3.2356000000000003E-2</v>
      </c>
      <c r="S129">
        <v>5.2465929999999998</v>
      </c>
      <c r="T129">
        <v>1.83E-3</v>
      </c>
    </row>
    <row r="130" spans="1:20" x14ac:dyDescent="0.25">
      <c r="A130">
        <v>128</v>
      </c>
      <c r="B130">
        <v>6</v>
      </c>
      <c r="C130" t="s">
        <v>37</v>
      </c>
      <c r="D130" t="s">
        <v>37</v>
      </c>
      <c r="E130" t="s">
        <v>188</v>
      </c>
      <c r="F130">
        <v>7.0178000000000004E-2</v>
      </c>
      <c r="G130">
        <v>130.5</v>
      </c>
      <c r="H130">
        <v>304.08</v>
      </c>
      <c r="I130">
        <v>5.4944920000000002</v>
      </c>
      <c r="J130">
        <v>0</v>
      </c>
      <c r="K130">
        <v>8.0502330000000004</v>
      </c>
      <c r="L130">
        <v>0.22333</v>
      </c>
      <c r="M130">
        <v>179.70340899999999</v>
      </c>
      <c r="N130">
        <v>-306.329858</v>
      </c>
      <c r="O130">
        <v>6.7016999999999993E-2</v>
      </c>
      <c r="P130">
        <v>179.70062300000001</v>
      </c>
      <c r="Q130">
        <v>-306.35079999999999</v>
      </c>
      <c r="R130">
        <v>6.7387000000000002E-2</v>
      </c>
      <c r="S130">
        <v>2.11259</v>
      </c>
      <c r="T130">
        <v>3.6999999999999999E-4</v>
      </c>
    </row>
    <row r="131" spans="1:20" x14ac:dyDescent="0.25">
      <c r="A131">
        <v>129</v>
      </c>
      <c r="B131">
        <v>6</v>
      </c>
      <c r="C131" t="s">
        <v>37</v>
      </c>
      <c r="D131" t="s">
        <v>37</v>
      </c>
      <c r="E131" t="s">
        <v>188</v>
      </c>
      <c r="F131">
        <v>6.3059000000000004E-2</v>
      </c>
      <c r="G131">
        <v>197.226</v>
      </c>
      <c r="H131">
        <v>360.11900000000003</v>
      </c>
      <c r="I131">
        <v>3.5201340000000001</v>
      </c>
      <c r="J131">
        <v>0</v>
      </c>
      <c r="K131">
        <v>8.0697829999999993</v>
      </c>
      <c r="L131">
        <v>0.26175999999999999</v>
      </c>
      <c r="M131">
        <v>180.406723</v>
      </c>
      <c r="N131">
        <v>-306.30761899999999</v>
      </c>
      <c r="O131">
        <v>8.7983000000000006E-2</v>
      </c>
      <c r="P131">
        <v>180.42271400000001</v>
      </c>
      <c r="Q131">
        <v>-306.27862499999998</v>
      </c>
      <c r="R131">
        <v>8.9358000000000007E-2</v>
      </c>
      <c r="S131">
        <v>3.3111649999999999</v>
      </c>
      <c r="T131">
        <v>1.3749999999999999E-3</v>
      </c>
    </row>
    <row r="132" spans="1:20" x14ac:dyDescent="0.25">
      <c r="A132">
        <v>130</v>
      </c>
      <c r="B132">
        <v>6</v>
      </c>
      <c r="C132" t="s">
        <v>37</v>
      </c>
      <c r="D132" t="s">
        <v>37</v>
      </c>
      <c r="E132" t="s">
        <v>188</v>
      </c>
      <c r="F132">
        <v>6.7119999999999999E-2</v>
      </c>
      <c r="G132">
        <v>131.33600000000001</v>
      </c>
      <c r="H132">
        <v>257.87299999999999</v>
      </c>
      <c r="I132">
        <v>5.1728969999999999</v>
      </c>
      <c r="J132">
        <v>0</v>
      </c>
      <c r="K132">
        <v>8.0798620000000003</v>
      </c>
      <c r="L132">
        <v>0.19292599999999999</v>
      </c>
      <c r="M132">
        <v>181.42797999999999</v>
      </c>
      <c r="N132">
        <v>-306.122908</v>
      </c>
      <c r="O132">
        <v>0.1108</v>
      </c>
      <c r="P132">
        <v>181.38587999999999</v>
      </c>
      <c r="Q132">
        <v>-306.16784699999999</v>
      </c>
      <c r="R132">
        <v>0.110135</v>
      </c>
      <c r="S132">
        <v>6.1578999999999997</v>
      </c>
      <c r="T132">
        <v>6.6399999999999999E-4</v>
      </c>
    </row>
    <row r="133" spans="1:20" x14ac:dyDescent="0.25">
      <c r="A133">
        <v>131</v>
      </c>
      <c r="B133">
        <v>6</v>
      </c>
      <c r="C133" t="s">
        <v>37</v>
      </c>
      <c r="D133" t="s">
        <v>37</v>
      </c>
      <c r="E133" t="s">
        <v>188</v>
      </c>
      <c r="F133">
        <v>1.9892E-2</v>
      </c>
      <c r="G133">
        <v>183.56</v>
      </c>
      <c r="H133">
        <v>461.78500000000003</v>
      </c>
      <c r="I133">
        <v>3.332328</v>
      </c>
      <c r="J133">
        <v>0</v>
      </c>
      <c r="K133">
        <v>8.0745730000000009</v>
      </c>
      <c r="L133">
        <v>5.6846000000000001E-2</v>
      </c>
      <c r="M133">
        <v>182.09467900000001</v>
      </c>
      <c r="N133">
        <v>-306.09108700000002</v>
      </c>
      <c r="O133">
        <v>0.120446</v>
      </c>
      <c r="P133">
        <v>182.10720800000001</v>
      </c>
      <c r="Q133">
        <v>-306.076752</v>
      </c>
      <c r="R133">
        <v>0.12058000000000001</v>
      </c>
      <c r="S133">
        <v>1.9038679999999999</v>
      </c>
      <c r="T133">
        <v>1.3300000000000001E-4</v>
      </c>
    </row>
    <row r="134" spans="1:20" x14ac:dyDescent="0.25">
      <c r="A134">
        <v>132</v>
      </c>
      <c r="B134">
        <v>6</v>
      </c>
      <c r="C134" t="s">
        <v>37</v>
      </c>
      <c r="D134" t="s">
        <v>37</v>
      </c>
      <c r="E134" t="s">
        <v>188</v>
      </c>
      <c r="F134">
        <v>4.8007000000000001E-2</v>
      </c>
      <c r="G134">
        <v>239.27500000000001</v>
      </c>
      <c r="H134">
        <v>311.21800000000002</v>
      </c>
      <c r="I134">
        <v>4.2909649999999999</v>
      </c>
      <c r="J134">
        <v>0</v>
      </c>
      <c r="K134">
        <v>8.0569089999999992</v>
      </c>
      <c r="L134">
        <v>0.19156799999999999</v>
      </c>
      <c r="M134">
        <v>182.82487900000001</v>
      </c>
      <c r="N134">
        <v>-305.98911700000002</v>
      </c>
      <c r="O134">
        <v>0.12895100000000001</v>
      </c>
      <c r="P134">
        <v>182.826752</v>
      </c>
      <c r="Q134">
        <v>-305.97998000000001</v>
      </c>
      <c r="R134">
        <v>0.13033800000000001</v>
      </c>
      <c r="S134">
        <v>0.93261000000000005</v>
      </c>
      <c r="T134">
        <v>1.387E-3</v>
      </c>
    </row>
    <row r="135" spans="1:20" x14ac:dyDescent="0.25">
      <c r="A135">
        <v>133</v>
      </c>
      <c r="B135">
        <v>6</v>
      </c>
      <c r="C135" t="s">
        <v>37</v>
      </c>
      <c r="D135" t="s">
        <v>37</v>
      </c>
      <c r="E135" t="s">
        <v>188</v>
      </c>
      <c r="F135">
        <v>3.6641E-2</v>
      </c>
      <c r="G135">
        <v>131.31100000000001</v>
      </c>
      <c r="H135">
        <v>269.101</v>
      </c>
      <c r="I135">
        <v>5.1972550000000002</v>
      </c>
      <c r="J135">
        <v>0</v>
      </c>
      <c r="K135">
        <v>8.0171209999999995</v>
      </c>
      <c r="L135">
        <v>0.39582600000000001</v>
      </c>
      <c r="M135">
        <v>183.77887899999999</v>
      </c>
      <c r="N135">
        <v>-305.80725699999999</v>
      </c>
      <c r="O135">
        <v>0.16325400000000001</v>
      </c>
      <c r="P135">
        <v>183.77723700000001</v>
      </c>
      <c r="Q135">
        <v>-305.81652800000001</v>
      </c>
      <c r="R135">
        <v>0.16155700000000001</v>
      </c>
      <c r="S135">
        <v>0.941604</v>
      </c>
      <c r="T135">
        <v>1.6980000000000001E-3</v>
      </c>
    </row>
    <row r="136" spans="1:20" x14ac:dyDescent="0.25">
      <c r="A136">
        <v>134</v>
      </c>
      <c r="B136">
        <v>6</v>
      </c>
      <c r="C136" t="s">
        <v>37</v>
      </c>
      <c r="D136" t="s">
        <v>37</v>
      </c>
      <c r="E136" t="s">
        <v>188</v>
      </c>
      <c r="F136">
        <v>9.2849999999999999E-3</v>
      </c>
      <c r="G136">
        <v>136.87799999999999</v>
      </c>
      <c r="H136">
        <v>220.262</v>
      </c>
      <c r="I136">
        <v>4.6570270000000002</v>
      </c>
      <c r="J136">
        <v>0</v>
      </c>
      <c r="K136">
        <v>8.0094849999999997</v>
      </c>
      <c r="L136">
        <v>0.40887600000000002</v>
      </c>
      <c r="M136">
        <v>184.483181</v>
      </c>
      <c r="N136">
        <v>-305.64607100000001</v>
      </c>
      <c r="O136">
        <v>0.19949700000000001</v>
      </c>
      <c r="P136">
        <v>184.48043799999999</v>
      </c>
      <c r="Q136">
        <v>-305.65728799999999</v>
      </c>
      <c r="R136">
        <v>0.199738</v>
      </c>
      <c r="S136">
        <v>1.1547019999999999</v>
      </c>
      <c r="T136">
        <v>2.42E-4</v>
      </c>
    </row>
    <row r="137" spans="1:20" x14ac:dyDescent="0.25">
      <c r="A137">
        <v>135</v>
      </c>
      <c r="B137">
        <v>6</v>
      </c>
      <c r="C137" t="s">
        <v>37</v>
      </c>
      <c r="D137" t="s">
        <v>37</v>
      </c>
      <c r="E137" t="s">
        <v>188</v>
      </c>
      <c r="F137">
        <v>2.4677000000000001E-2</v>
      </c>
      <c r="G137">
        <v>179.19</v>
      </c>
      <c r="H137">
        <v>275.721</v>
      </c>
      <c r="I137">
        <v>5.6572849999999999</v>
      </c>
      <c r="J137">
        <v>0</v>
      </c>
      <c r="K137">
        <v>8.0097470000000008</v>
      </c>
      <c r="L137">
        <v>0.58216800000000002</v>
      </c>
      <c r="M137">
        <v>185.17083299999999</v>
      </c>
      <c r="N137">
        <v>-305.48471699999999</v>
      </c>
      <c r="O137">
        <v>0.24429100000000001</v>
      </c>
      <c r="P137">
        <v>185.17648299999999</v>
      </c>
      <c r="Q137">
        <v>-305.466522</v>
      </c>
      <c r="R137">
        <v>0.24410799999999999</v>
      </c>
      <c r="S137">
        <v>1.9051469999999999</v>
      </c>
      <c r="T137">
        <v>1.83E-4</v>
      </c>
    </row>
    <row r="138" spans="1:20" x14ac:dyDescent="0.25">
      <c r="A138">
        <v>136</v>
      </c>
      <c r="B138">
        <v>6</v>
      </c>
      <c r="C138" t="s">
        <v>37</v>
      </c>
      <c r="D138" t="s">
        <v>37</v>
      </c>
      <c r="E138" t="s">
        <v>188</v>
      </c>
      <c r="F138">
        <v>0.154755</v>
      </c>
      <c r="G138">
        <v>179.34299999999999</v>
      </c>
      <c r="H138">
        <v>315.32299999999998</v>
      </c>
      <c r="I138">
        <v>7.5464380000000002</v>
      </c>
      <c r="J138">
        <v>0</v>
      </c>
      <c r="K138">
        <v>8.0363609999999994</v>
      </c>
      <c r="L138">
        <v>0.60373699999999997</v>
      </c>
      <c r="M138">
        <v>186.09002100000001</v>
      </c>
      <c r="N138">
        <v>-305.18385599999999</v>
      </c>
      <c r="O138">
        <v>0.30495499999999998</v>
      </c>
      <c r="P138">
        <v>186.09049999999999</v>
      </c>
      <c r="Q138">
        <v>-305.15795900000001</v>
      </c>
      <c r="R138">
        <v>0.30812299999999998</v>
      </c>
      <c r="S138">
        <v>2.5901299999999998</v>
      </c>
      <c r="T138">
        <v>3.1670000000000001E-3</v>
      </c>
    </row>
    <row r="139" spans="1:20" x14ac:dyDescent="0.25">
      <c r="A139">
        <v>137</v>
      </c>
      <c r="B139">
        <v>6</v>
      </c>
      <c r="C139" t="s">
        <v>37</v>
      </c>
      <c r="D139" t="s">
        <v>37</v>
      </c>
      <c r="E139" t="s">
        <v>188</v>
      </c>
      <c r="F139">
        <v>0.12960199999999999</v>
      </c>
      <c r="G139">
        <v>235.94300000000001</v>
      </c>
      <c r="H139">
        <v>404.27</v>
      </c>
      <c r="I139">
        <v>6.3732569999999997</v>
      </c>
      <c r="J139">
        <v>0</v>
      </c>
      <c r="K139">
        <v>8.0547260000000005</v>
      </c>
      <c r="L139">
        <v>0.50120799999999999</v>
      </c>
      <c r="M139">
        <v>186.76701800000001</v>
      </c>
      <c r="N139">
        <v>-304.87819200000001</v>
      </c>
      <c r="O139">
        <v>0.35966999999999999</v>
      </c>
      <c r="P139">
        <v>186.7621</v>
      </c>
      <c r="Q139">
        <v>-304.885651</v>
      </c>
      <c r="R139">
        <v>0.35824699999999998</v>
      </c>
      <c r="S139">
        <v>0.89339800000000003</v>
      </c>
      <c r="T139">
        <v>1.423E-3</v>
      </c>
    </row>
    <row r="140" spans="1:20" x14ac:dyDescent="0.25">
      <c r="A140">
        <v>138</v>
      </c>
      <c r="B140">
        <v>6</v>
      </c>
      <c r="C140" t="s">
        <v>37</v>
      </c>
      <c r="D140" t="s">
        <v>37</v>
      </c>
      <c r="E140" t="s">
        <v>188</v>
      </c>
      <c r="F140">
        <v>7.3832999999999996E-2</v>
      </c>
      <c r="G140">
        <v>235.69900000000001</v>
      </c>
      <c r="H140">
        <v>369.88400000000001</v>
      </c>
      <c r="I140">
        <v>6.0622040000000004</v>
      </c>
      <c r="J140">
        <v>0</v>
      </c>
      <c r="K140">
        <v>8.0104100000000003</v>
      </c>
      <c r="L140">
        <v>0.68903099999999995</v>
      </c>
      <c r="M140">
        <v>187.41213200000001</v>
      </c>
      <c r="N140">
        <v>-304.60594700000001</v>
      </c>
      <c r="O140">
        <v>0.40917599999999998</v>
      </c>
      <c r="P140">
        <v>187.41911300000001</v>
      </c>
      <c r="Q140">
        <v>-304.58047499999998</v>
      </c>
      <c r="R140">
        <v>0.40989900000000001</v>
      </c>
      <c r="S140">
        <v>2.6411820000000001</v>
      </c>
      <c r="T140">
        <v>7.2300000000000001E-4</v>
      </c>
    </row>
    <row r="141" spans="1:20" x14ac:dyDescent="0.25">
      <c r="A141">
        <v>139</v>
      </c>
      <c r="B141">
        <v>6</v>
      </c>
      <c r="C141" t="s">
        <v>37</v>
      </c>
      <c r="D141" t="s">
        <v>37</v>
      </c>
      <c r="E141" t="s">
        <v>188</v>
      </c>
      <c r="F141">
        <v>7.7654000000000001E-2</v>
      </c>
      <c r="G141">
        <v>335.447</v>
      </c>
      <c r="H141">
        <v>859.221</v>
      </c>
      <c r="I141">
        <v>10.145231000000001</v>
      </c>
      <c r="J141">
        <v>0</v>
      </c>
      <c r="K141">
        <v>7.978065</v>
      </c>
      <c r="L141">
        <v>0.761069</v>
      </c>
      <c r="M141">
        <v>188.25372100000001</v>
      </c>
      <c r="N141">
        <v>-304.11508900000001</v>
      </c>
      <c r="O141">
        <v>0.49181200000000003</v>
      </c>
      <c r="P141">
        <v>188.25569200000001</v>
      </c>
      <c r="Q141">
        <v>-304.10836799999998</v>
      </c>
      <c r="R141">
        <v>0.49174499999999999</v>
      </c>
      <c r="S141">
        <v>0.70042499999999996</v>
      </c>
      <c r="T141">
        <v>6.6000000000000005E-5</v>
      </c>
    </row>
    <row r="142" spans="1:20" x14ac:dyDescent="0.25">
      <c r="A142">
        <v>140</v>
      </c>
      <c r="B142">
        <v>6</v>
      </c>
      <c r="C142" t="s">
        <v>37</v>
      </c>
      <c r="D142" t="s">
        <v>37</v>
      </c>
      <c r="E142" t="s">
        <v>188</v>
      </c>
      <c r="F142">
        <v>7.8312999999999994E-2</v>
      </c>
      <c r="G142">
        <v>261.26400000000001</v>
      </c>
      <c r="H142">
        <v>540.221</v>
      </c>
      <c r="I142">
        <v>7.6193350000000004</v>
      </c>
      <c r="J142">
        <v>0</v>
      </c>
      <c r="K142">
        <v>8.0079239999999992</v>
      </c>
      <c r="L142">
        <v>0.64499300000000004</v>
      </c>
      <c r="M142">
        <v>188.823295</v>
      </c>
      <c r="N142">
        <v>-303.671874</v>
      </c>
      <c r="O142">
        <v>0.55311500000000002</v>
      </c>
      <c r="P142">
        <v>188.854141</v>
      </c>
      <c r="Q142">
        <v>-303.70773300000002</v>
      </c>
      <c r="R142">
        <v>0.555531</v>
      </c>
      <c r="S142">
        <v>4.730105</v>
      </c>
      <c r="T142">
        <v>2.4169999999999999E-3</v>
      </c>
    </row>
    <row r="143" spans="1:20" x14ac:dyDescent="0.25">
      <c r="A143">
        <v>141</v>
      </c>
      <c r="B143">
        <v>6</v>
      </c>
      <c r="C143" t="s">
        <v>37</v>
      </c>
      <c r="D143" t="s">
        <v>37</v>
      </c>
      <c r="E143" t="s">
        <v>188</v>
      </c>
      <c r="F143">
        <v>0.20947099999999999</v>
      </c>
      <c r="G143">
        <v>243.291</v>
      </c>
      <c r="H143">
        <v>456.04899999999998</v>
      </c>
      <c r="I143">
        <v>7.644927</v>
      </c>
      <c r="J143">
        <v>0</v>
      </c>
      <c r="K143">
        <v>8.0515070000000009</v>
      </c>
      <c r="L143">
        <v>0.63542299999999996</v>
      </c>
      <c r="M143">
        <v>189.44995399999999</v>
      </c>
      <c r="N143">
        <v>-303.22974399999998</v>
      </c>
      <c r="O143">
        <v>0.61158400000000002</v>
      </c>
      <c r="P143">
        <v>189.434113</v>
      </c>
      <c r="Q143">
        <v>-303.27474999999998</v>
      </c>
      <c r="R143">
        <v>0.61306499999999997</v>
      </c>
      <c r="S143">
        <v>4.7712630000000003</v>
      </c>
      <c r="T143">
        <v>1.48E-3</v>
      </c>
    </row>
    <row r="144" spans="1:20" x14ac:dyDescent="0.25">
      <c r="A144">
        <v>142</v>
      </c>
      <c r="B144">
        <v>6</v>
      </c>
      <c r="C144" t="s">
        <v>37</v>
      </c>
      <c r="D144" t="s">
        <v>37</v>
      </c>
      <c r="E144" t="s">
        <v>188</v>
      </c>
      <c r="F144">
        <v>0.100911</v>
      </c>
      <c r="G144">
        <v>206.02</v>
      </c>
      <c r="H144">
        <v>612.46699999999998</v>
      </c>
      <c r="I144">
        <v>8.6573729999999998</v>
      </c>
      <c r="J144">
        <v>0</v>
      </c>
      <c r="K144">
        <v>8.0414469999999998</v>
      </c>
      <c r="L144">
        <v>0.666489</v>
      </c>
      <c r="M144">
        <v>190.17797999999999</v>
      </c>
      <c r="N144">
        <v>-302.64462400000002</v>
      </c>
      <c r="O144">
        <v>0.68966799999999995</v>
      </c>
      <c r="P144">
        <v>190.16909799999999</v>
      </c>
      <c r="Q144">
        <v>-302.64730800000001</v>
      </c>
      <c r="R144">
        <v>0.68828400000000001</v>
      </c>
      <c r="S144">
        <v>0.92782900000000001</v>
      </c>
      <c r="T144">
        <v>1.3829999999999999E-3</v>
      </c>
    </row>
    <row r="145" spans="1:20" x14ac:dyDescent="0.25">
      <c r="A145">
        <v>143</v>
      </c>
      <c r="B145">
        <v>6</v>
      </c>
      <c r="C145" t="s">
        <v>37</v>
      </c>
      <c r="D145" t="s">
        <v>37</v>
      </c>
      <c r="E145" t="s">
        <v>188</v>
      </c>
      <c r="F145">
        <v>0.15898100000000001</v>
      </c>
      <c r="G145">
        <v>169.24600000000001</v>
      </c>
      <c r="H145">
        <v>213.233</v>
      </c>
      <c r="I145">
        <v>8.2750330000000005</v>
      </c>
      <c r="J145">
        <v>0</v>
      </c>
      <c r="K145">
        <v>7.9803050000000004</v>
      </c>
      <c r="L145">
        <v>0.71626599999999996</v>
      </c>
      <c r="M145">
        <v>190.69489899999999</v>
      </c>
      <c r="N145">
        <v>-302.209925</v>
      </c>
      <c r="O145">
        <v>0.75431700000000002</v>
      </c>
      <c r="P145">
        <v>190.68005400000001</v>
      </c>
      <c r="Q145">
        <v>-302.13781699999998</v>
      </c>
      <c r="R145">
        <v>0.75118200000000002</v>
      </c>
      <c r="S145">
        <v>7.3619779999999997</v>
      </c>
      <c r="T145">
        <v>3.1350000000000002E-3</v>
      </c>
    </row>
    <row r="146" spans="1:20" x14ac:dyDescent="0.25">
      <c r="A146">
        <v>144</v>
      </c>
      <c r="B146">
        <v>6</v>
      </c>
      <c r="C146" t="s">
        <v>37</v>
      </c>
      <c r="D146" t="s">
        <v>37</v>
      </c>
      <c r="E146" t="s">
        <v>188</v>
      </c>
      <c r="F146">
        <v>3.9052999999999997E-2</v>
      </c>
      <c r="G146">
        <v>142.858</v>
      </c>
      <c r="H146">
        <v>230.77699999999999</v>
      </c>
      <c r="I146">
        <v>7.5550160000000002</v>
      </c>
      <c r="J146">
        <v>0</v>
      </c>
      <c r="K146">
        <v>7.965217</v>
      </c>
      <c r="L146">
        <v>0.82494199999999995</v>
      </c>
      <c r="M146">
        <v>191.14564899999999</v>
      </c>
      <c r="N146">
        <v>-301.600392</v>
      </c>
      <c r="O146">
        <v>0.81857500000000005</v>
      </c>
      <c r="P146">
        <v>191.15185500000001</v>
      </c>
      <c r="Q146">
        <v>-301.595123</v>
      </c>
      <c r="R146">
        <v>0.81983499999999998</v>
      </c>
      <c r="S146">
        <v>0.814141</v>
      </c>
      <c r="T146">
        <v>1.2600000000000001E-3</v>
      </c>
    </row>
    <row r="147" spans="1:20" x14ac:dyDescent="0.25">
      <c r="A147">
        <v>145</v>
      </c>
      <c r="B147">
        <v>6</v>
      </c>
      <c r="C147" t="s">
        <v>37</v>
      </c>
      <c r="D147" t="s">
        <v>37</v>
      </c>
      <c r="E147" t="s">
        <v>188</v>
      </c>
      <c r="F147">
        <v>0.114245</v>
      </c>
      <c r="G147">
        <v>249.47300000000001</v>
      </c>
      <c r="H147">
        <v>270.85300000000001</v>
      </c>
      <c r="I147">
        <v>9.2580240000000007</v>
      </c>
      <c r="J147">
        <v>0</v>
      </c>
      <c r="K147">
        <v>8.0075450000000004</v>
      </c>
      <c r="L147">
        <v>0.69011100000000003</v>
      </c>
      <c r="M147">
        <v>191.60697300000001</v>
      </c>
      <c r="N147">
        <v>-301.07071999999999</v>
      </c>
      <c r="O147">
        <v>0.89366100000000004</v>
      </c>
      <c r="P147">
        <v>191.58512899999999</v>
      </c>
      <c r="Q147">
        <v>-301.020264</v>
      </c>
      <c r="R147">
        <v>0.88825900000000002</v>
      </c>
      <c r="S147">
        <v>5.4981540000000004</v>
      </c>
      <c r="T147">
        <v>5.4019999999999997E-3</v>
      </c>
    </row>
    <row r="148" spans="1:20" x14ac:dyDescent="0.25">
      <c r="A148">
        <v>146</v>
      </c>
      <c r="B148">
        <v>6</v>
      </c>
      <c r="C148" t="s">
        <v>37</v>
      </c>
      <c r="D148" t="s">
        <v>37</v>
      </c>
      <c r="E148" t="s">
        <v>188</v>
      </c>
      <c r="F148">
        <v>0.15179000000000001</v>
      </c>
      <c r="G148">
        <v>135.36699999999999</v>
      </c>
      <c r="H148">
        <v>229.274</v>
      </c>
      <c r="I148">
        <v>9.2545359999999999</v>
      </c>
      <c r="J148">
        <v>0</v>
      </c>
      <c r="K148">
        <v>8.0365920000000006</v>
      </c>
      <c r="L148">
        <v>0.67280600000000002</v>
      </c>
      <c r="M148">
        <v>192.09823700000001</v>
      </c>
      <c r="N148">
        <v>-300.20885600000003</v>
      </c>
      <c r="O148">
        <v>0.97986399999999996</v>
      </c>
      <c r="P148">
        <v>192.10354599999999</v>
      </c>
      <c r="Q148">
        <v>-300.20892300000003</v>
      </c>
      <c r="R148">
        <v>0.97828499999999996</v>
      </c>
      <c r="S148">
        <v>0.530918</v>
      </c>
      <c r="T148">
        <v>1.5790000000000001E-3</v>
      </c>
    </row>
    <row r="149" spans="1:20" x14ac:dyDescent="0.25">
      <c r="A149">
        <v>147</v>
      </c>
      <c r="B149">
        <v>6</v>
      </c>
      <c r="C149" t="s">
        <v>37</v>
      </c>
      <c r="D149" t="s">
        <v>37</v>
      </c>
      <c r="E149" t="s">
        <v>188</v>
      </c>
      <c r="F149">
        <v>3.4403999999999997E-2</v>
      </c>
      <c r="G149">
        <v>159.38900000000001</v>
      </c>
      <c r="H149">
        <v>288.34500000000003</v>
      </c>
      <c r="I149">
        <v>7.1000059999999996</v>
      </c>
      <c r="J149">
        <v>0</v>
      </c>
      <c r="K149">
        <v>8.0249380000000006</v>
      </c>
      <c r="L149">
        <v>0.77924099999999996</v>
      </c>
      <c r="M149">
        <v>192.44348500000001</v>
      </c>
      <c r="N149">
        <v>-299.57153</v>
      </c>
      <c r="O149">
        <v>1.04579</v>
      </c>
      <c r="P149">
        <v>192.44512900000001</v>
      </c>
      <c r="Q149">
        <v>-299.57122800000002</v>
      </c>
      <c r="R149">
        <v>1.0455829999999999</v>
      </c>
      <c r="S149">
        <v>0.16722400000000001</v>
      </c>
      <c r="T149">
        <v>2.0699999999999999E-4</v>
      </c>
    </row>
    <row r="150" spans="1:20" x14ac:dyDescent="0.25">
      <c r="A150">
        <v>148</v>
      </c>
      <c r="B150">
        <v>6</v>
      </c>
      <c r="C150" t="s">
        <v>37</v>
      </c>
      <c r="D150" t="s">
        <v>37</v>
      </c>
      <c r="E150" t="s">
        <v>188</v>
      </c>
      <c r="F150">
        <v>0.10745499999999999</v>
      </c>
      <c r="G150">
        <v>244.06700000000001</v>
      </c>
      <c r="H150">
        <v>183.12299999999999</v>
      </c>
      <c r="I150">
        <v>8.3463510000000003</v>
      </c>
      <c r="J150">
        <v>0</v>
      </c>
      <c r="K150">
        <v>8.0193589999999997</v>
      </c>
      <c r="L150">
        <v>0.69788399999999995</v>
      </c>
      <c r="M150">
        <v>192.74845199999999</v>
      </c>
      <c r="N150">
        <v>-298.92496299999999</v>
      </c>
      <c r="O150">
        <v>1.1083460000000001</v>
      </c>
      <c r="P150">
        <v>192.744934</v>
      </c>
      <c r="Q150">
        <v>-298.91275000000002</v>
      </c>
      <c r="R150">
        <v>1.110603</v>
      </c>
      <c r="S150">
        <v>1.270929</v>
      </c>
      <c r="T150">
        <v>2.2569999999999999E-3</v>
      </c>
    </row>
    <row r="151" spans="1:20" x14ac:dyDescent="0.25">
      <c r="A151">
        <v>149</v>
      </c>
      <c r="B151">
        <v>6</v>
      </c>
      <c r="C151" t="s">
        <v>37</v>
      </c>
      <c r="D151" t="s">
        <v>37</v>
      </c>
      <c r="E151" t="s">
        <v>188</v>
      </c>
      <c r="F151">
        <v>1.7995000000000001E-2</v>
      </c>
      <c r="G151">
        <v>136.79599999999999</v>
      </c>
      <c r="H151">
        <v>287.26499999999999</v>
      </c>
      <c r="I151">
        <v>10.738960000000001</v>
      </c>
      <c r="J151">
        <v>0</v>
      </c>
      <c r="K151">
        <v>8.0043019999999991</v>
      </c>
      <c r="L151">
        <v>0.69865299999999997</v>
      </c>
      <c r="M151">
        <v>193.075917</v>
      </c>
      <c r="N151">
        <v>-298.01475900000003</v>
      </c>
      <c r="O151">
        <v>1.1988760000000001</v>
      </c>
      <c r="P151">
        <v>193.072418</v>
      </c>
      <c r="Q151">
        <v>-298.00830100000002</v>
      </c>
      <c r="R151">
        <v>1.2004969999999999</v>
      </c>
      <c r="S151">
        <v>0.73450400000000005</v>
      </c>
      <c r="T151">
        <v>1.621E-3</v>
      </c>
    </row>
    <row r="152" spans="1:20" x14ac:dyDescent="0.25">
      <c r="A152">
        <v>150</v>
      </c>
      <c r="B152">
        <v>6</v>
      </c>
      <c r="C152" t="s">
        <v>37</v>
      </c>
      <c r="D152" t="s">
        <v>37</v>
      </c>
      <c r="E152" t="s">
        <v>188</v>
      </c>
      <c r="F152">
        <v>9.1375999999999999E-2</v>
      </c>
      <c r="G152">
        <v>192.85599999999999</v>
      </c>
      <c r="H152">
        <v>231.41</v>
      </c>
      <c r="I152">
        <v>8.9725149999999996</v>
      </c>
      <c r="J152">
        <v>0</v>
      </c>
      <c r="K152">
        <v>7.9685699999999997</v>
      </c>
      <c r="L152">
        <v>0.84715600000000002</v>
      </c>
      <c r="M152">
        <v>193.260336</v>
      </c>
      <c r="N152">
        <v>-297.30329599999999</v>
      </c>
      <c r="O152">
        <v>1.267331</v>
      </c>
      <c r="P152">
        <v>193.26402300000001</v>
      </c>
      <c r="Q152">
        <v>-297.31353799999999</v>
      </c>
      <c r="R152">
        <v>1.26841</v>
      </c>
      <c r="S152">
        <v>1.0884929999999999</v>
      </c>
      <c r="T152">
        <v>1.0790000000000001E-3</v>
      </c>
    </row>
    <row r="153" spans="1:20" x14ac:dyDescent="0.25">
      <c r="A153">
        <v>151</v>
      </c>
      <c r="B153">
        <v>6</v>
      </c>
      <c r="C153" t="s">
        <v>37</v>
      </c>
      <c r="D153" t="s">
        <v>37</v>
      </c>
      <c r="E153" t="s">
        <v>188</v>
      </c>
      <c r="F153">
        <v>0.16026299999999999</v>
      </c>
      <c r="G153">
        <v>193.00399999999999</v>
      </c>
      <c r="H153">
        <v>220.13499999999999</v>
      </c>
      <c r="I153">
        <v>9.1212409999999995</v>
      </c>
      <c r="J153">
        <v>0</v>
      </c>
      <c r="K153">
        <v>8.0005290000000002</v>
      </c>
      <c r="L153">
        <v>0.71637200000000001</v>
      </c>
      <c r="M153">
        <v>193.402098</v>
      </c>
      <c r="N153">
        <v>-296.61857500000002</v>
      </c>
      <c r="O153">
        <v>1.3390550000000001</v>
      </c>
      <c r="P153">
        <v>193.40214499999999</v>
      </c>
      <c r="Q153">
        <v>-296.60742199999999</v>
      </c>
      <c r="R153">
        <v>1.3395330000000001</v>
      </c>
      <c r="S153">
        <v>1.1153709999999999</v>
      </c>
      <c r="T153">
        <v>4.7699999999999999E-4</v>
      </c>
    </row>
    <row r="154" spans="1:20" x14ac:dyDescent="0.25">
      <c r="A154">
        <v>152</v>
      </c>
      <c r="B154">
        <v>6</v>
      </c>
      <c r="C154" t="s">
        <v>37</v>
      </c>
      <c r="D154" t="s">
        <v>37</v>
      </c>
      <c r="E154" t="s">
        <v>188</v>
      </c>
      <c r="F154">
        <v>7.6558000000000001E-2</v>
      </c>
      <c r="G154">
        <v>235.703</v>
      </c>
      <c r="H154">
        <v>277.53300000000002</v>
      </c>
      <c r="I154">
        <v>6.7792979999999998</v>
      </c>
      <c r="J154">
        <v>0</v>
      </c>
      <c r="K154">
        <v>8.0561030000000002</v>
      </c>
      <c r="L154">
        <v>0.66228299999999996</v>
      </c>
      <c r="M154">
        <v>193.536146</v>
      </c>
      <c r="N154">
        <v>-295.93759399999999</v>
      </c>
      <c r="O154">
        <v>1.401259</v>
      </c>
      <c r="P154">
        <v>193.50288399999999</v>
      </c>
      <c r="Q154">
        <v>-295.890625</v>
      </c>
      <c r="R154">
        <v>1.401265</v>
      </c>
      <c r="S154">
        <v>5.7553599999999996</v>
      </c>
      <c r="T154">
        <v>6.0000000000000002E-6</v>
      </c>
    </row>
    <row r="155" spans="1:20" x14ac:dyDescent="0.25">
      <c r="A155">
        <v>153</v>
      </c>
      <c r="B155">
        <v>6</v>
      </c>
      <c r="C155" t="s">
        <v>37</v>
      </c>
      <c r="D155" t="s">
        <v>37</v>
      </c>
      <c r="E155" t="s">
        <v>188</v>
      </c>
      <c r="F155">
        <v>3.6301E-2</v>
      </c>
      <c r="G155">
        <v>202.90899999999999</v>
      </c>
      <c r="H155">
        <v>267.01</v>
      </c>
      <c r="I155">
        <v>5.8344490000000002</v>
      </c>
      <c r="J155">
        <v>0</v>
      </c>
      <c r="K155">
        <v>8.0979430000000008</v>
      </c>
      <c r="L155">
        <v>0.42231600000000002</v>
      </c>
      <c r="M155">
        <v>193.57147800000001</v>
      </c>
      <c r="N155">
        <v>-295.160617</v>
      </c>
      <c r="O155">
        <v>1.4490529999999999</v>
      </c>
      <c r="P155">
        <v>193.57548499999999</v>
      </c>
      <c r="Q155">
        <v>-295.16622899999999</v>
      </c>
      <c r="R155">
        <v>1.4486190000000001</v>
      </c>
      <c r="S155">
        <v>0.68957599999999997</v>
      </c>
      <c r="T155">
        <v>4.3399999999999998E-4</v>
      </c>
    </row>
    <row r="156" spans="1:20" x14ac:dyDescent="0.25">
      <c r="A156">
        <v>154</v>
      </c>
      <c r="B156">
        <v>5</v>
      </c>
      <c r="C156" t="s">
        <v>38</v>
      </c>
      <c r="D156" t="s">
        <v>38</v>
      </c>
      <c r="E156" t="s">
        <v>188</v>
      </c>
      <c r="F156">
        <v>8.3474000000000007E-2</v>
      </c>
      <c r="G156">
        <v>156.46100000000001</v>
      </c>
      <c r="H156">
        <v>247.13200000000001</v>
      </c>
      <c r="I156">
        <v>3.369605</v>
      </c>
      <c r="J156">
        <v>0</v>
      </c>
      <c r="K156">
        <v>8.0901160000000001</v>
      </c>
      <c r="L156">
        <v>0.399476</v>
      </c>
      <c r="M156">
        <v>193.600639</v>
      </c>
      <c r="N156">
        <v>-294.39563500000003</v>
      </c>
      <c r="O156">
        <v>1.4819830000000001</v>
      </c>
      <c r="P156">
        <v>193.62712099999999</v>
      </c>
      <c r="Q156">
        <v>-294.43914799999999</v>
      </c>
      <c r="R156">
        <v>1.4851209999999999</v>
      </c>
      <c r="S156">
        <v>5.0937590000000004</v>
      </c>
      <c r="T156">
        <v>3.1380000000000002E-3</v>
      </c>
    </row>
    <row r="157" spans="1:20" x14ac:dyDescent="0.25">
      <c r="A157">
        <v>155</v>
      </c>
      <c r="B157">
        <v>5</v>
      </c>
      <c r="C157" t="s">
        <v>38</v>
      </c>
      <c r="D157" t="s">
        <v>38</v>
      </c>
      <c r="E157" t="s">
        <v>188</v>
      </c>
      <c r="F157">
        <v>6.5793000000000004E-2</v>
      </c>
      <c r="G157">
        <v>173.369</v>
      </c>
      <c r="H157">
        <v>274.274</v>
      </c>
      <c r="I157">
        <v>4.3023449999999999</v>
      </c>
      <c r="J157">
        <v>0</v>
      </c>
      <c r="K157">
        <v>8.0603840000000009</v>
      </c>
      <c r="L157">
        <v>0.28883900000000001</v>
      </c>
      <c r="M157">
        <v>193.69274100000001</v>
      </c>
      <c r="N157">
        <v>-293.47941100000003</v>
      </c>
      <c r="O157">
        <v>1.5173460000000001</v>
      </c>
      <c r="P157">
        <v>193.66995199999999</v>
      </c>
      <c r="Q157">
        <v>-293.47082499999999</v>
      </c>
      <c r="R157">
        <v>1.519995</v>
      </c>
      <c r="S157">
        <v>2.435254</v>
      </c>
      <c r="T157">
        <v>2.6489999999999999E-3</v>
      </c>
    </row>
    <row r="158" spans="1:20" x14ac:dyDescent="0.25">
      <c r="A158">
        <v>156</v>
      </c>
      <c r="B158">
        <v>5</v>
      </c>
      <c r="C158" t="s">
        <v>38</v>
      </c>
      <c r="D158" t="s">
        <v>38</v>
      </c>
      <c r="E158" t="s">
        <v>188</v>
      </c>
      <c r="F158">
        <v>0.151588</v>
      </c>
      <c r="G158">
        <v>159.46700000000001</v>
      </c>
      <c r="H158">
        <v>194.34899999999999</v>
      </c>
      <c r="I158">
        <v>4.0093920000000001</v>
      </c>
      <c r="J158">
        <v>0</v>
      </c>
      <c r="K158">
        <v>8.0475119999999993</v>
      </c>
      <c r="L158">
        <v>0.11971</v>
      </c>
      <c r="M158">
        <v>193.68007299999999</v>
      </c>
      <c r="N158">
        <v>-292.70195999999999</v>
      </c>
      <c r="O158">
        <v>1.531806</v>
      </c>
      <c r="P158">
        <v>193.68879699999999</v>
      </c>
      <c r="Q158">
        <v>-292.74627700000002</v>
      </c>
      <c r="R158">
        <v>1.5373289999999999</v>
      </c>
      <c r="S158">
        <v>4.5166890000000004</v>
      </c>
      <c r="T158">
        <v>5.5230000000000001E-3</v>
      </c>
    </row>
    <row r="159" spans="1:20" x14ac:dyDescent="0.25">
      <c r="A159">
        <v>157</v>
      </c>
      <c r="B159">
        <v>5</v>
      </c>
      <c r="C159" t="s">
        <v>38</v>
      </c>
      <c r="D159" t="s">
        <v>38</v>
      </c>
      <c r="E159" t="s">
        <v>188</v>
      </c>
      <c r="F159">
        <v>6.7470000000000002E-2</v>
      </c>
      <c r="G159">
        <v>203.73500000000001</v>
      </c>
      <c r="H159">
        <v>279.60199999999998</v>
      </c>
      <c r="I159">
        <v>3.0124170000000001</v>
      </c>
      <c r="J159">
        <v>0</v>
      </c>
      <c r="K159">
        <v>8.0442579999999992</v>
      </c>
      <c r="L159">
        <v>0.16710700000000001</v>
      </c>
      <c r="M159">
        <v>193.706883</v>
      </c>
      <c r="N159">
        <v>-292.03459500000002</v>
      </c>
      <c r="O159">
        <v>1.5500119999999999</v>
      </c>
      <c r="P159">
        <v>193.70050000000001</v>
      </c>
      <c r="Q159">
        <v>-292.02236900000003</v>
      </c>
      <c r="R159">
        <v>1.5503020000000001</v>
      </c>
      <c r="S159">
        <v>1.3791180000000001</v>
      </c>
      <c r="T159">
        <v>2.8899999999999998E-4</v>
      </c>
    </row>
    <row r="160" spans="1:20" x14ac:dyDescent="0.25">
      <c r="A160">
        <v>158</v>
      </c>
      <c r="B160">
        <v>5</v>
      </c>
      <c r="C160" t="s">
        <v>38</v>
      </c>
      <c r="D160" t="s">
        <v>38</v>
      </c>
      <c r="E160" t="s">
        <v>188</v>
      </c>
      <c r="F160">
        <v>4.3998000000000002E-2</v>
      </c>
      <c r="G160">
        <v>184.97</v>
      </c>
      <c r="H160">
        <v>330.56400000000002</v>
      </c>
      <c r="I160">
        <v>2.7087340000000002</v>
      </c>
      <c r="J160">
        <v>0</v>
      </c>
      <c r="K160">
        <v>8.0554330000000007</v>
      </c>
      <c r="L160">
        <v>3.2341000000000002E-2</v>
      </c>
      <c r="M160">
        <v>193.72256899999999</v>
      </c>
      <c r="N160">
        <v>-291.33655099999999</v>
      </c>
      <c r="O160">
        <v>1.5611820000000001</v>
      </c>
      <c r="P160">
        <v>193.70671100000001</v>
      </c>
      <c r="Q160">
        <v>-291.29785199999998</v>
      </c>
      <c r="R160">
        <v>1.558467</v>
      </c>
      <c r="S160">
        <v>4.1822699999999999</v>
      </c>
      <c r="T160">
        <v>2.715E-3</v>
      </c>
    </row>
    <row r="161" spans="1:20" x14ac:dyDescent="0.25">
      <c r="A161">
        <v>159</v>
      </c>
      <c r="B161">
        <v>5</v>
      </c>
      <c r="C161" t="s">
        <v>38</v>
      </c>
      <c r="D161" t="s">
        <v>38</v>
      </c>
      <c r="E161" t="s">
        <v>188</v>
      </c>
      <c r="F161">
        <v>4.6787000000000002E-2</v>
      </c>
      <c r="G161">
        <v>220.50200000000001</v>
      </c>
      <c r="H161">
        <v>291.28100000000001</v>
      </c>
      <c r="I161">
        <v>3.7315100000000001</v>
      </c>
      <c r="J161">
        <v>0</v>
      </c>
      <c r="K161">
        <v>8.0663219999999995</v>
      </c>
      <c r="L161">
        <v>0.10606699999999999</v>
      </c>
      <c r="M161">
        <v>193.73334399999999</v>
      </c>
      <c r="N161">
        <v>-290.59441900000002</v>
      </c>
      <c r="O161">
        <v>1.564109</v>
      </c>
      <c r="P161">
        <v>193.70962499999999</v>
      </c>
      <c r="Q161">
        <v>-290.57229599999999</v>
      </c>
      <c r="R161">
        <v>1.5649759999999999</v>
      </c>
      <c r="S161">
        <v>3.2434859999999999</v>
      </c>
      <c r="T161">
        <v>8.6700000000000004E-4</v>
      </c>
    </row>
    <row r="162" spans="1:20" x14ac:dyDescent="0.25">
      <c r="A162">
        <v>160</v>
      </c>
      <c r="B162">
        <v>5</v>
      </c>
      <c r="C162" t="s">
        <v>38</v>
      </c>
      <c r="D162" t="s">
        <v>38</v>
      </c>
      <c r="E162" t="s">
        <v>188</v>
      </c>
      <c r="F162">
        <v>0.28457100000000002</v>
      </c>
      <c r="G162">
        <v>202.65799999999999</v>
      </c>
      <c r="H162">
        <v>356.23</v>
      </c>
      <c r="I162">
        <v>5.541493</v>
      </c>
      <c r="J162">
        <v>0</v>
      </c>
      <c r="K162">
        <v>8.0735039999999998</v>
      </c>
      <c r="L162">
        <v>8.4722000000000006E-2</v>
      </c>
      <c r="M162">
        <v>193.713717</v>
      </c>
      <c r="N162">
        <v>-289.57756599999999</v>
      </c>
      <c r="O162">
        <v>1.571925</v>
      </c>
      <c r="P162">
        <v>193.709473</v>
      </c>
      <c r="Q162">
        <v>-289.60366800000003</v>
      </c>
      <c r="R162">
        <v>1.570276</v>
      </c>
      <c r="S162">
        <v>2.6445289999999999</v>
      </c>
      <c r="T162">
        <v>1.6490000000000001E-3</v>
      </c>
    </row>
    <row r="163" spans="1:20" x14ac:dyDescent="0.25">
      <c r="A163">
        <v>161</v>
      </c>
      <c r="B163">
        <v>5</v>
      </c>
      <c r="C163" t="s">
        <v>38</v>
      </c>
      <c r="D163" t="s">
        <v>38</v>
      </c>
      <c r="E163" t="s">
        <v>188</v>
      </c>
      <c r="F163">
        <v>2.3099000000000001E-2</v>
      </c>
      <c r="G163">
        <v>194.595</v>
      </c>
      <c r="H163">
        <v>555.05999999999995</v>
      </c>
      <c r="I163">
        <v>3.0170780000000001</v>
      </c>
      <c r="J163">
        <v>0</v>
      </c>
      <c r="K163">
        <v>8.0714059999999996</v>
      </c>
      <c r="L163">
        <v>-3.4713000000000001E-2</v>
      </c>
      <c r="M163">
        <v>193.73909699999999</v>
      </c>
      <c r="N163">
        <v>-289.00199800000001</v>
      </c>
      <c r="O163">
        <v>1.5680130000000001</v>
      </c>
      <c r="P163">
        <v>193.70774800000001</v>
      </c>
      <c r="Q163">
        <v>-288.87710600000003</v>
      </c>
      <c r="R163">
        <v>1.571966</v>
      </c>
      <c r="S163">
        <v>12.876617</v>
      </c>
      <c r="T163">
        <v>3.9529999999999999E-3</v>
      </c>
    </row>
    <row r="164" spans="1:20" x14ac:dyDescent="0.25">
      <c r="A164">
        <v>162</v>
      </c>
      <c r="B164">
        <v>5</v>
      </c>
      <c r="C164" t="s">
        <v>38</v>
      </c>
      <c r="D164" t="s">
        <v>38</v>
      </c>
      <c r="E164" t="s">
        <v>188</v>
      </c>
      <c r="F164">
        <v>0.12703999999999999</v>
      </c>
      <c r="G164">
        <v>141.41399999999999</v>
      </c>
      <c r="H164">
        <v>291.17899999999997</v>
      </c>
      <c r="I164">
        <v>4.612946</v>
      </c>
      <c r="J164">
        <v>0</v>
      </c>
      <c r="K164">
        <v>8.0657720000000008</v>
      </c>
      <c r="L164">
        <v>5.5597000000000001E-2</v>
      </c>
      <c r="M164">
        <v>193.726024</v>
      </c>
      <c r="N164">
        <v>-288.14677899999998</v>
      </c>
      <c r="O164">
        <v>1.5745089999999999</v>
      </c>
      <c r="P164">
        <v>193.70622299999999</v>
      </c>
      <c r="Q164">
        <v>-288.15093999999999</v>
      </c>
      <c r="R164">
        <v>1.573286</v>
      </c>
      <c r="S164">
        <v>2.0233660000000002</v>
      </c>
      <c r="T164">
        <v>1.222E-3</v>
      </c>
    </row>
    <row r="165" spans="1:20" x14ac:dyDescent="0.25">
      <c r="A165">
        <v>163</v>
      </c>
      <c r="B165">
        <v>5</v>
      </c>
      <c r="C165" t="s">
        <v>38</v>
      </c>
      <c r="D165" t="s">
        <v>38</v>
      </c>
      <c r="E165" t="s">
        <v>188</v>
      </c>
      <c r="F165">
        <v>7.9544000000000004E-2</v>
      </c>
      <c r="G165">
        <v>134.673</v>
      </c>
      <c r="H165">
        <v>239.291</v>
      </c>
      <c r="I165">
        <v>3.517147</v>
      </c>
      <c r="J165">
        <v>0</v>
      </c>
      <c r="K165">
        <v>8.0616529999999997</v>
      </c>
      <c r="L165">
        <v>-4.6448000000000003E-2</v>
      </c>
      <c r="M165">
        <v>193.709464</v>
      </c>
      <c r="N165">
        <v>-287.43333799999999</v>
      </c>
      <c r="O165">
        <v>1.572981</v>
      </c>
      <c r="P165">
        <v>193.70417800000001</v>
      </c>
      <c r="Q165">
        <v>-287.42526199999998</v>
      </c>
      <c r="R165">
        <v>1.5731539999999999</v>
      </c>
      <c r="S165">
        <v>0.96523499999999995</v>
      </c>
      <c r="T165">
        <v>1.73E-4</v>
      </c>
    </row>
    <row r="166" spans="1:20" x14ac:dyDescent="0.25">
      <c r="A166">
        <v>164</v>
      </c>
      <c r="B166">
        <v>5</v>
      </c>
      <c r="C166" t="s">
        <v>38</v>
      </c>
      <c r="D166" t="s">
        <v>38</v>
      </c>
      <c r="E166" t="s">
        <v>188</v>
      </c>
      <c r="F166">
        <v>1.5166000000000001E-2</v>
      </c>
      <c r="G166">
        <v>171.904</v>
      </c>
      <c r="H166">
        <v>257.13400000000001</v>
      </c>
      <c r="I166">
        <v>3.951829</v>
      </c>
      <c r="J166">
        <v>0</v>
      </c>
      <c r="K166">
        <v>8.0606310000000008</v>
      </c>
      <c r="L166">
        <v>5.1013000000000003E-2</v>
      </c>
      <c r="M166">
        <v>193.72623999999999</v>
      </c>
      <c r="N166">
        <v>-286.68914100000001</v>
      </c>
      <c r="O166">
        <v>1.5712870000000001</v>
      </c>
      <c r="P166">
        <v>193.702316</v>
      </c>
      <c r="Q166">
        <v>-286.69979899999998</v>
      </c>
      <c r="R166">
        <v>1.5738460000000001</v>
      </c>
      <c r="S166">
        <v>2.6190530000000001</v>
      </c>
      <c r="T166">
        <v>2.5600000000000002E-3</v>
      </c>
    </row>
    <row r="167" spans="1:20" x14ac:dyDescent="0.25">
      <c r="A167">
        <v>165</v>
      </c>
      <c r="B167">
        <v>5</v>
      </c>
      <c r="C167" t="s">
        <v>38</v>
      </c>
      <c r="D167" t="s">
        <v>38</v>
      </c>
      <c r="E167" t="s">
        <v>188</v>
      </c>
      <c r="F167">
        <v>0.210394</v>
      </c>
      <c r="G167">
        <v>217.48699999999999</v>
      </c>
      <c r="H167">
        <v>328.58800000000002</v>
      </c>
      <c r="I167">
        <v>5.4515229999999999</v>
      </c>
      <c r="J167">
        <v>0</v>
      </c>
      <c r="K167">
        <v>8.0632040000000007</v>
      </c>
      <c r="L167">
        <v>5.0051999999999999E-2</v>
      </c>
      <c r="M167">
        <v>193.70265499999999</v>
      </c>
      <c r="N167">
        <v>-285.70997999999997</v>
      </c>
      <c r="O167">
        <v>1.577599</v>
      </c>
      <c r="P167">
        <v>193.699524</v>
      </c>
      <c r="Q167">
        <v>-285.73239100000001</v>
      </c>
      <c r="R167">
        <v>1.5739669999999999</v>
      </c>
      <c r="S167">
        <v>2.262937</v>
      </c>
      <c r="T167">
        <v>3.6319999999999998E-3</v>
      </c>
    </row>
    <row r="168" spans="1:20" x14ac:dyDescent="0.25">
      <c r="A168">
        <v>166</v>
      </c>
      <c r="B168">
        <v>5</v>
      </c>
      <c r="C168" t="s">
        <v>38</v>
      </c>
      <c r="D168" t="s">
        <v>38</v>
      </c>
      <c r="E168" t="s">
        <v>188</v>
      </c>
      <c r="F168">
        <v>0.209647</v>
      </c>
      <c r="G168">
        <v>121.33199999999999</v>
      </c>
      <c r="H168">
        <v>231.46199999999999</v>
      </c>
      <c r="I168">
        <v>4.07646</v>
      </c>
      <c r="J168">
        <v>0</v>
      </c>
      <c r="K168">
        <v>8.0655760000000001</v>
      </c>
      <c r="L168">
        <v>-4.8502000000000003E-2</v>
      </c>
      <c r="M168">
        <v>193.74258699999999</v>
      </c>
      <c r="N168">
        <v>-284.99269700000002</v>
      </c>
      <c r="O168">
        <v>1.5778799999999999</v>
      </c>
      <c r="P168">
        <v>193.697159</v>
      </c>
      <c r="Q168">
        <v>-285.00659200000001</v>
      </c>
      <c r="R168">
        <v>1.5735490000000001</v>
      </c>
      <c r="S168">
        <v>4.7505480000000002</v>
      </c>
      <c r="T168">
        <v>4.3299999999999996E-3</v>
      </c>
    </row>
    <row r="169" spans="1:20" x14ac:dyDescent="0.25">
      <c r="A169">
        <v>167</v>
      </c>
      <c r="B169">
        <v>5</v>
      </c>
      <c r="C169" t="s">
        <v>38</v>
      </c>
      <c r="D169" t="s">
        <v>38</v>
      </c>
      <c r="E169" t="s">
        <v>188</v>
      </c>
      <c r="F169">
        <v>2.9506000000000001E-2</v>
      </c>
      <c r="G169">
        <v>183.89</v>
      </c>
      <c r="H169">
        <v>370.94499999999999</v>
      </c>
      <c r="I169">
        <v>3.6834829999999998</v>
      </c>
      <c r="J169">
        <v>0</v>
      </c>
      <c r="K169">
        <v>8.0666569999999993</v>
      </c>
      <c r="L169">
        <v>4.5732000000000002E-2</v>
      </c>
      <c r="M169">
        <v>193.719571</v>
      </c>
      <c r="N169">
        <v>-284.23328500000002</v>
      </c>
      <c r="O169">
        <v>1.578514</v>
      </c>
      <c r="P169">
        <v>193.69523599999999</v>
      </c>
      <c r="Q169">
        <v>-284.28060900000003</v>
      </c>
      <c r="R169">
        <v>1.5739669999999999</v>
      </c>
      <c r="S169">
        <v>5.3214050000000004</v>
      </c>
      <c r="T169">
        <v>4.5469999999999998E-3</v>
      </c>
    </row>
    <row r="170" spans="1:20" x14ac:dyDescent="0.25">
      <c r="A170">
        <v>168</v>
      </c>
      <c r="B170">
        <v>6</v>
      </c>
      <c r="C170" t="s">
        <v>39</v>
      </c>
      <c r="D170" t="s">
        <v>39</v>
      </c>
      <c r="E170" t="s">
        <v>188</v>
      </c>
      <c r="F170">
        <v>7.1794999999999998E-2</v>
      </c>
      <c r="G170">
        <v>214.96899999999999</v>
      </c>
      <c r="H170">
        <v>390.68299999999999</v>
      </c>
      <c r="I170">
        <v>5.0901310000000004</v>
      </c>
      <c r="J170">
        <v>0</v>
      </c>
      <c r="K170">
        <v>8.066262</v>
      </c>
      <c r="L170">
        <v>-5.4538999999999997E-2</v>
      </c>
      <c r="M170">
        <v>193.70059599999999</v>
      </c>
      <c r="N170">
        <v>-283.54178999999999</v>
      </c>
      <c r="O170">
        <v>1.568303</v>
      </c>
      <c r="P170">
        <v>193.693512</v>
      </c>
      <c r="Q170">
        <v>-283.55465700000002</v>
      </c>
      <c r="R170">
        <v>1.573027</v>
      </c>
      <c r="S170">
        <v>1.468842</v>
      </c>
      <c r="T170">
        <v>4.7239999999999999E-3</v>
      </c>
    </row>
    <row r="171" spans="1:20" x14ac:dyDescent="0.25">
      <c r="A171">
        <v>169</v>
      </c>
      <c r="B171">
        <v>6</v>
      </c>
      <c r="C171" t="s">
        <v>39</v>
      </c>
      <c r="D171" t="s">
        <v>39</v>
      </c>
      <c r="E171" t="s">
        <v>188</v>
      </c>
      <c r="F171">
        <v>4.1149999999999999E-2</v>
      </c>
      <c r="G171">
        <v>131.71799999999999</v>
      </c>
      <c r="H171">
        <v>263.892</v>
      </c>
      <c r="I171">
        <v>4.4746829999999997</v>
      </c>
      <c r="J171">
        <v>0</v>
      </c>
      <c r="K171">
        <v>8.0651980000000005</v>
      </c>
      <c r="L171">
        <v>4.4882999999999999E-2</v>
      </c>
      <c r="M171">
        <v>193.71788599999999</v>
      </c>
      <c r="N171">
        <v>-282.85316999999998</v>
      </c>
      <c r="O171">
        <v>1.5745690000000001</v>
      </c>
      <c r="P171">
        <v>193.692398</v>
      </c>
      <c r="Q171">
        <v>-282.82870500000001</v>
      </c>
      <c r="R171">
        <v>1.5730869999999999</v>
      </c>
      <c r="S171">
        <v>3.5329540000000001</v>
      </c>
      <c r="T171">
        <v>1.482E-3</v>
      </c>
    </row>
    <row r="172" spans="1:20" x14ac:dyDescent="0.25">
      <c r="A172">
        <v>170</v>
      </c>
      <c r="B172">
        <v>5</v>
      </c>
      <c r="C172" t="s">
        <v>40</v>
      </c>
      <c r="D172" t="s">
        <v>40</v>
      </c>
      <c r="E172" t="s">
        <v>188</v>
      </c>
      <c r="F172">
        <v>0.14202300000000001</v>
      </c>
      <c r="G172">
        <v>168.20599999999999</v>
      </c>
      <c r="H172">
        <v>287.34699999999998</v>
      </c>
      <c r="I172">
        <v>3.3475259999999998</v>
      </c>
      <c r="J172">
        <v>0</v>
      </c>
      <c r="K172">
        <v>8.0641839999999991</v>
      </c>
      <c r="L172">
        <v>-5.2939E-2</v>
      </c>
      <c r="M172">
        <v>193.71429900000001</v>
      </c>
      <c r="N172">
        <v>-282.13213100000002</v>
      </c>
      <c r="O172">
        <v>1.569979</v>
      </c>
      <c r="P172">
        <v>193.69111599999999</v>
      </c>
      <c r="Q172">
        <v>-282.10290500000002</v>
      </c>
      <c r="R172">
        <v>1.5722389999999999</v>
      </c>
      <c r="S172">
        <v>3.7304029999999999</v>
      </c>
      <c r="T172">
        <v>2.2599999999999999E-3</v>
      </c>
    </row>
    <row r="173" spans="1:20" x14ac:dyDescent="0.25">
      <c r="A173">
        <v>171</v>
      </c>
      <c r="B173">
        <v>5</v>
      </c>
      <c r="C173" t="s">
        <v>40</v>
      </c>
      <c r="D173" t="s">
        <v>40</v>
      </c>
      <c r="E173" t="s">
        <v>188</v>
      </c>
      <c r="F173">
        <v>0.189668</v>
      </c>
      <c r="G173">
        <v>119.364</v>
      </c>
      <c r="H173">
        <v>262.62599999999998</v>
      </c>
      <c r="I173">
        <v>4.3027810000000004</v>
      </c>
      <c r="J173">
        <v>0</v>
      </c>
      <c r="K173">
        <v>8.063917</v>
      </c>
      <c r="L173">
        <v>-5.1346999999999997E-2</v>
      </c>
      <c r="M173">
        <v>193.72896900000001</v>
      </c>
      <c r="N173">
        <v>-281.17734999999999</v>
      </c>
      <c r="O173">
        <v>1.5666009999999999</v>
      </c>
      <c r="P173">
        <v>193.68983499999999</v>
      </c>
      <c r="Q173">
        <v>-281.13516199999998</v>
      </c>
      <c r="R173">
        <v>1.5719650000000001</v>
      </c>
      <c r="S173">
        <v>5.7543939999999996</v>
      </c>
      <c r="T173">
        <v>5.3639999999999998E-3</v>
      </c>
    </row>
    <row r="174" spans="1:20" x14ac:dyDescent="0.25">
      <c r="A174">
        <v>172</v>
      </c>
      <c r="B174">
        <v>5</v>
      </c>
      <c r="C174" t="s">
        <v>40</v>
      </c>
      <c r="D174" t="s">
        <v>40</v>
      </c>
      <c r="E174" t="s">
        <v>188</v>
      </c>
      <c r="F174">
        <v>6.3710000000000003E-2</v>
      </c>
      <c r="G174">
        <v>161.66800000000001</v>
      </c>
      <c r="H174">
        <v>218.40199999999999</v>
      </c>
      <c r="I174">
        <v>3.385866</v>
      </c>
      <c r="J174">
        <v>0</v>
      </c>
      <c r="K174">
        <v>8.0643569999999993</v>
      </c>
      <c r="L174">
        <v>4.8210999999999997E-2</v>
      </c>
      <c r="M174">
        <v>193.71310800000001</v>
      </c>
      <c r="N174">
        <v>-280.433514</v>
      </c>
      <c r="O174">
        <v>1.5713429999999999</v>
      </c>
      <c r="P174">
        <v>193.68910199999999</v>
      </c>
      <c r="Q174">
        <v>-280.40936299999998</v>
      </c>
      <c r="R174">
        <v>1.5723130000000001</v>
      </c>
      <c r="S174">
        <v>3.4052359999999999</v>
      </c>
      <c r="T174">
        <v>9.7000000000000005E-4</v>
      </c>
    </row>
    <row r="175" spans="1:20" x14ac:dyDescent="0.25">
      <c r="A175">
        <v>173</v>
      </c>
      <c r="B175">
        <v>6</v>
      </c>
      <c r="C175" t="s">
        <v>41</v>
      </c>
      <c r="D175" t="s">
        <v>41</v>
      </c>
      <c r="E175" t="s">
        <v>188</v>
      </c>
      <c r="F175">
        <v>0.14743700000000001</v>
      </c>
      <c r="G175">
        <v>251.73699999999999</v>
      </c>
      <c r="H175">
        <v>302.02699999999999</v>
      </c>
      <c r="I175">
        <v>4.3984129999999997</v>
      </c>
      <c r="J175">
        <v>0</v>
      </c>
      <c r="K175">
        <v>8.0648700000000009</v>
      </c>
      <c r="L175">
        <v>-4.9364999999999999E-2</v>
      </c>
      <c r="M175">
        <v>193.68761799999999</v>
      </c>
      <c r="N175">
        <v>-279.67503799999997</v>
      </c>
      <c r="O175">
        <v>1.5704640000000001</v>
      </c>
      <c r="P175">
        <v>193.68806499999999</v>
      </c>
      <c r="Q175">
        <v>-279.68356299999999</v>
      </c>
      <c r="R175">
        <v>1.5717449999999999</v>
      </c>
      <c r="S175">
        <v>0.853688</v>
      </c>
      <c r="T175">
        <v>1.281E-3</v>
      </c>
    </row>
    <row r="176" spans="1:20" x14ac:dyDescent="0.25">
      <c r="A176">
        <v>174</v>
      </c>
      <c r="B176">
        <v>6</v>
      </c>
      <c r="C176" t="s">
        <v>41</v>
      </c>
      <c r="D176" t="s">
        <v>41</v>
      </c>
      <c r="E176" t="s">
        <v>188</v>
      </c>
      <c r="F176">
        <v>5.2939E-2</v>
      </c>
      <c r="G176">
        <v>812.86699999999996</v>
      </c>
      <c r="H176">
        <v>727.27099999999996</v>
      </c>
      <c r="I176">
        <v>4.509881</v>
      </c>
      <c r="J176">
        <v>0</v>
      </c>
      <c r="K176">
        <v>8.0651550000000007</v>
      </c>
      <c r="L176">
        <v>4.6445E-2</v>
      </c>
      <c r="M176">
        <v>193.68927600000001</v>
      </c>
      <c r="N176">
        <v>-278.95523300000002</v>
      </c>
      <c r="O176">
        <v>1.5722290000000001</v>
      </c>
      <c r="P176">
        <v>193.68751499999999</v>
      </c>
      <c r="Q176">
        <v>-278.957764</v>
      </c>
      <c r="R176">
        <v>1.572084</v>
      </c>
      <c r="S176">
        <v>0.30829000000000001</v>
      </c>
      <c r="T176">
        <v>1.45E-4</v>
      </c>
    </row>
    <row r="177" spans="1:20" x14ac:dyDescent="0.25">
      <c r="A177">
        <v>175</v>
      </c>
      <c r="B177">
        <v>6</v>
      </c>
      <c r="C177" t="s">
        <v>41</v>
      </c>
      <c r="D177" t="s">
        <v>41</v>
      </c>
      <c r="E177" t="s">
        <v>188</v>
      </c>
      <c r="F177">
        <v>4.0336999999999998E-2</v>
      </c>
      <c r="G177">
        <v>145.166</v>
      </c>
      <c r="H177">
        <v>277.57</v>
      </c>
      <c r="I177">
        <v>5.7506630000000003</v>
      </c>
      <c r="J177">
        <v>0</v>
      </c>
      <c r="K177">
        <v>8.0650650000000006</v>
      </c>
      <c r="L177">
        <v>4.648E-2</v>
      </c>
      <c r="M177">
        <v>193.70178100000001</v>
      </c>
      <c r="N177">
        <v>-278.005945</v>
      </c>
      <c r="O177">
        <v>1.572411</v>
      </c>
      <c r="P177">
        <v>193.68701200000001</v>
      </c>
      <c r="Q177">
        <v>-277.99002100000001</v>
      </c>
      <c r="R177">
        <v>1.5717030000000001</v>
      </c>
      <c r="S177">
        <v>2.1718890000000002</v>
      </c>
      <c r="T177">
        <v>7.0799999999999997E-4</v>
      </c>
    </row>
    <row r="178" spans="1:20" x14ac:dyDescent="0.25">
      <c r="A178">
        <v>176</v>
      </c>
      <c r="B178">
        <v>6</v>
      </c>
      <c r="C178" t="s">
        <v>41</v>
      </c>
      <c r="D178" t="s">
        <v>41</v>
      </c>
      <c r="E178" t="s">
        <v>188</v>
      </c>
      <c r="F178">
        <v>0.15284300000000001</v>
      </c>
      <c r="G178">
        <v>190.334</v>
      </c>
      <c r="H178">
        <v>265.13400000000001</v>
      </c>
      <c r="I178">
        <v>4.6242809999999999</v>
      </c>
      <c r="J178">
        <v>0</v>
      </c>
      <c r="K178">
        <v>8.0647979999999997</v>
      </c>
      <c r="L178">
        <v>-5.1285999999999998E-2</v>
      </c>
      <c r="M178">
        <v>193.691012</v>
      </c>
      <c r="N178">
        <v>-277.26019600000001</v>
      </c>
      <c r="O178">
        <v>1.5713349999999999</v>
      </c>
      <c r="P178">
        <v>193.6866</v>
      </c>
      <c r="Q178">
        <v>-277.26422100000002</v>
      </c>
      <c r="R178">
        <v>1.5709869999999999</v>
      </c>
      <c r="S178">
        <v>0.59724699999999997</v>
      </c>
      <c r="T178">
        <v>3.48E-4</v>
      </c>
    </row>
    <row r="179" spans="1:20" x14ac:dyDescent="0.25">
      <c r="A179">
        <v>177</v>
      </c>
      <c r="B179">
        <v>6</v>
      </c>
      <c r="C179" t="s">
        <v>41</v>
      </c>
      <c r="D179" t="s">
        <v>41</v>
      </c>
      <c r="E179" t="s">
        <v>188</v>
      </c>
      <c r="F179">
        <v>0.217089</v>
      </c>
      <c r="G179">
        <v>238.82300000000001</v>
      </c>
      <c r="H179">
        <v>371.09199999999998</v>
      </c>
      <c r="I179">
        <v>4.2528600000000001</v>
      </c>
      <c r="J179">
        <v>0</v>
      </c>
      <c r="K179">
        <v>8.0646269999999998</v>
      </c>
      <c r="L179">
        <v>4.8195000000000002E-2</v>
      </c>
      <c r="M179">
        <v>193.680813</v>
      </c>
      <c r="N179">
        <v>-276.55313000000001</v>
      </c>
      <c r="O179">
        <v>1.5684100000000001</v>
      </c>
      <c r="P179">
        <v>193.686554</v>
      </c>
      <c r="Q179">
        <v>-276.53842200000003</v>
      </c>
      <c r="R179">
        <v>1.571348</v>
      </c>
      <c r="S179">
        <v>1.5789610000000001</v>
      </c>
      <c r="T179">
        <v>2.9380000000000001E-3</v>
      </c>
    </row>
    <row r="180" spans="1:20" x14ac:dyDescent="0.25">
      <c r="A180">
        <v>178</v>
      </c>
      <c r="B180">
        <v>5</v>
      </c>
      <c r="C180" t="s">
        <v>42</v>
      </c>
      <c r="D180" t="s">
        <v>42</v>
      </c>
      <c r="E180" t="s">
        <v>188</v>
      </c>
      <c r="F180">
        <v>0.128525</v>
      </c>
      <c r="G180">
        <v>212.042</v>
      </c>
      <c r="H180">
        <v>274.65600000000001</v>
      </c>
      <c r="I180">
        <v>3.755925</v>
      </c>
      <c r="J180">
        <v>0</v>
      </c>
      <c r="K180">
        <v>8.0645799999999994</v>
      </c>
      <c r="L180">
        <v>-5.1084999999999998E-2</v>
      </c>
      <c r="M180">
        <v>193.65768600000001</v>
      </c>
      <c r="N180">
        <v>-275.77464600000002</v>
      </c>
      <c r="O180">
        <v>1.5717129999999999</v>
      </c>
      <c r="P180">
        <v>193.68632500000001</v>
      </c>
      <c r="Q180">
        <v>-275.81262199999998</v>
      </c>
      <c r="R180">
        <v>1.5707120000000001</v>
      </c>
      <c r="S180">
        <v>4.7564349999999997</v>
      </c>
      <c r="T180">
        <v>1.0009999999999999E-3</v>
      </c>
    </row>
    <row r="181" spans="1:20" x14ac:dyDescent="0.25">
      <c r="A181">
        <v>179</v>
      </c>
      <c r="B181">
        <v>5</v>
      </c>
      <c r="C181" t="s">
        <v>42</v>
      </c>
      <c r="D181" t="s">
        <v>42</v>
      </c>
      <c r="E181" t="s">
        <v>188</v>
      </c>
      <c r="F181">
        <v>2.324E-2</v>
      </c>
      <c r="G181">
        <v>175.74600000000001</v>
      </c>
      <c r="H181">
        <v>218.13800000000001</v>
      </c>
      <c r="I181">
        <v>3.2673230000000002</v>
      </c>
      <c r="J181">
        <v>0</v>
      </c>
      <c r="K181">
        <v>8.0646730000000009</v>
      </c>
      <c r="L181">
        <v>4.8252000000000003E-2</v>
      </c>
      <c r="M181">
        <v>193.71084099999999</v>
      </c>
      <c r="N181">
        <v>-275.116378</v>
      </c>
      <c r="O181">
        <v>1.570635</v>
      </c>
      <c r="P181">
        <v>193.68647799999999</v>
      </c>
      <c r="Q181">
        <v>-275.08682299999998</v>
      </c>
      <c r="R181">
        <v>1.57107</v>
      </c>
      <c r="S181">
        <v>3.8302909999999999</v>
      </c>
      <c r="T181">
        <v>4.3399999999999998E-4</v>
      </c>
    </row>
    <row r="182" spans="1:20" x14ac:dyDescent="0.25">
      <c r="A182">
        <v>180</v>
      </c>
      <c r="B182">
        <v>5</v>
      </c>
      <c r="C182" t="s">
        <v>42</v>
      </c>
      <c r="D182" t="s">
        <v>42</v>
      </c>
      <c r="E182" t="s">
        <v>188</v>
      </c>
      <c r="F182">
        <v>4.1028000000000002E-2</v>
      </c>
      <c r="G182">
        <v>205.96</v>
      </c>
      <c r="H182">
        <v>338.17200000000003</v>
      </c>
      <c r="I182">
        <v>3.752443</v>
      </c>
      <c r="J182">
        <v>0</v>
      </c>
      <c r="K182">
        <v>8.0647789999999997</v>
      </c>
      <c r="L182">
        <v>-4.9304000000000001E-2</v>
      </c>
      <c r="M182">
        <v>193.72509600000001</v>
      </c>
      <c r="N182">
        <v>-274.364105</v>
      </c>
      <c r="O182">
        <v>1.5716760000000001</v>
      </c>
      <c r="P182">
        <v>193.68632500000001</v>
      </c>
      <c r="Q182">
        <v>-274.36102299999999</v>
      </c>
      <c r="R182">
        <v>1.570516</v>
      </c>
      <c r="S182">
        <v>3.8893450000000001</v>
      </c>
      <c r="T182">
        <v>1.16E-3</v>
      </c>
    </row>
    <row r="183" spans="1:20" x14ac:dyDescent="0.25">
      <c r="A183">
        <v>181</v>
      </c>
      <c r="B183">
        <v>5</v>
      </c>
      <c r="C183" t="s">
        <v>42</v>
      </c>
      <c r="D183" t="s">
        <v>42</v>
      </c>
      <c r="E183" t="s">
        <v>188</v>
      </c>
      <c r="F183">
        <v>3.9570000000000001E-2</v>
      </c>
      <c r="G183">
        <v>166.816</v>
      </c>
      <c r="H183">
        <v>310.82400000000001</v>
      </c>
      <c r="I183">
        <v>4.9705240000000002</v>
      </c>
      <c r="J183">
        <v>0</v>
      </c>
      <c r="K183">
        <v>8.0648499999999999</v>
      </c>
      <c r="L183">
        <v>-5.0749000000000002E-2</v>
      </c>
      <c r="M183">
        <v>193.67978400000001</v>
      </c>
      <c r="N183">
        <v>-273.383216</v>
      </c>
      <c r="O183">
        <v>1.5698989999999999</v>
      </c>
      <c r="P183">
        <v>193.68647799999999</v>
      </c>
      <c r="Q183">
        <v>-273.39328</v>
      </c>
      <c r="R183">
        <v>1.570395</v>
      </c>
      <c r="S183">
        <v>1.2086589999999999</v>
      </c>
      <c r="T183">
        <v>4.9600000000000002E-4</v>
      </c>
    </row>
    <row r="184" spans="1:20" x14ac:dyDescent="0.25">
      <c r="A184">
        <v>182</v>
      </c>
      <c r="B184">
        <v>5</v>
      </c>
      <c r="C184" t="s">
        <v>42</v>
      </c>
      <c r="D184" t="s">
        <v>42</v>
      </c>
      <c r="E184" t="s">
        <v>188</v>
      </c>
      <c r="F184">
        <v>5.6460000000000003E-2</v>
      </c>
      <c r="G184">
        <v>153.09399999999999</v>
      </c>
      <c r="H184">
        <v>245.161</v>
      </c>
      <c r="I184">
        <v>4.1034220000000001</v>
      </c>
      <c r="J184">
        <v>0</v>
      </c>
      <c r="K184">
        <v>8.0648339999999994</v>
      </c>
      <c r="L184">
        <v>4.8441999999999999E-2</v>
      </c>
      <c r="M184">
        <v>193.73083199999999</v>
      </c>
      <c r="N184">
        <v>-272.71158800000001</v>
      </c>
      <c r="O184">
        <v>1.570867</v>
      </c>
      <c r="P184">
        <v>193.68682899999999</v>
      </c>
      <c r="Q184">
        <v>-272.66748000000001</v>
      </c>
      <c r="R184">
        <v>1.570794</v>
      </c>
      <c r="S184">
        <v>6.2303750000000004</v>
      </c>
      <c r="T184">
        <v>7.2999999999999999E-5</v>
      </c>
    </row>
    <row r="185" spans="1:20" x14ac:dyDescent="0.25">
      <c r="A185">
        <v>183</v>
      </c>
      <c r="B185">
        <v>5</v>
      </c>
      <c r="C185" t="s">
        <v>42</v>
      </c>
      <c r="D185" t="s">
        <v>42</v>
      </c>
      <c r="E185" t="s">
        <v>188</v>
      </c>
      <c r="F185">
        <v>7.4268000000000001E-2</v>
      </c>
      <c r="G185">
        <v>193.63800000000001</v>
      </c>
      <c r="H185">
        <v>320.41899999999998</v>
      </c>
      <c r="I185">
        <v>4.4610349999999999</v>
      </c>
      <c r="J185">
        <v>0</v>
      </c>
      <c r="K185">
        <v>8.0647749999999991</v>
      </c>
      <c r="L185">
        <v>-5.0344E-2</v>
      </c>
      <c r="M185">
        <v>193.67621399999999</v>
      </c>
      <c r="N185">
        <v>-271.919985</v>
      </c>
      <c r="O185">
        <v>1.5681659999999999</v>
      </c>
      <c r="P185">
        <v>193.68693500000001</v>
      </c>
      <c r="Q185">
        <v>-271.94168100000002</v>
      </c>
      <c r="R185">
        <v>1.5702370000000001</v>
      </c>
      <c r="S185">
        <v>2.4200650000000001</v>
      </c>
      <c r="T185">
        <v>2.0709999999999999E-3</v>
      </c>
    </row>
    <row r="186" spans="1:20" x14ac:dyDescent="0.25">
      <c r="A186">
        <v>184</v>
      </c>
      <c r="B186">
        <v>5</v>
      </c>
      <c r="C186" t="s">
        <v>42</v>
      </c>
      <c r="D186" t="s">
        <v>42</v>
      </c>
      <c r="E186" t="s">
        <v>188</v>
      </c>
      <c r="F186">
        <v>3.9960000000000002E-2</v>
      </c>
      <c r="G186">
        <v>200.75299999999999</v>
      </c>
      <c r="H186">
        <v>333.09500000000003</v>
      </c>
      <c r="I186">
        <v>4.8871609999999999</v>
      </c>
      <c r="J186">
        <v>0</v>
      </c>
      <c r="K186">
        <v>8.0647289999999998</v>
      </c>
      <c r="L186">
        <v>-4.9958000000000002E-2</v>
      </c>
      <c r="M186">
        <v>193.64664400000001</v>
      </c>
      <c r="N186">
        <v>-270.98888399999998</v>
      </c>
      <c r="O186">
        <v>1.5721270000000001</v>
      </c>
      <c r="P186">
        <v>193.687363</v>
      </c>
      <c r="Q186">
        <v>-270.97396900000001</v>
      </c>
      <c r="R186">
        <v>1.5701499999999999</v>
      </c>
      <c r="S186">
        <v>4.3365</v>
      </c>
      <c r="T186">
        <v>1.977E-3</v>
      </c>
    </row>
    <row r="187" spans="1:20" x14ac:dyDescent="0.25">
      <c r="A187">
        <v>185</v>
      </c>
      <c r="B187">
        <v>5</v>
      </c>
      <c r="C187" t="s">
        <v>42</v>
      </c>
      <c r="D187" t="s">
        <v>42</v>
      </c>
      <c r="E187" t="s">
        <v>188</v>
      </c>
      <c r="F187">
        <v>0.14573700000000001</v>
      </c>
      <c r="G187">
        <v>153.04900000000001</v>
      </c>
      <c r="H187">
        <v>374.28899999999999</v>
      </c>
      <c r="I187">
        <v>4.6631479999999996</v>
      </c>
      <c r="J187">
        <v>0</v>
      </c>
      <c r="K187">
        <v>8.0647330000000004</v>
      </c>
      <c r="L187">
        <v>4.8559999999999999E-2</v>
      </c>
      <c r="M187">
        <v>193.71133800000001</v>
      </c>
      <c r="N187">
        <v>-270.26169399999998</v>
      </c>
      <c r="O187">
        <v>1.566568</v>
      </c>
      <c r="P187">
        <v>193.687881</v>
      </c>
      <c r="Q187">
        <v>-270.24816900000002</v>
      </c>
      <c r="R187">
        <v>1.5705739999999999</v>
      </c>
      <c r="S187">
        <v>2.7076709999999999</v>
      </c>
      <c r="T187">
        <v>4.006E-3</v>
      </c>
    </row>
    <row r="188" spans="1:20" x14ac:dyDescent="0.25">
      <c r="A188">
        <v>186</v>
      </c>
      <c r="B188">
        <v>5</v>
      </c>
      <c r="C188" t="s">
        <v>42</v>
      </c>
      <c r="D188" t="s">
        <v>42</v>
      </c>
      <c r="E188" t="s">
        <v>188</v>
      </c>
      <c r="F188">
        <v>0.11464299999999999</v>
      </c>
      <c r="G188">
        <v>167.18299999999999</v>
      </c>
      <c r="H188">
        <v>321.834</v>
      </c>
      <c r="I188">
        <v>5.0216560000000001</v>
      </c>
      <c r="J188">
        <v>0</v>
      </c>
      <c r="K188">
        <v>8.0647629999999992</v>
      </c>
      <c r="L188">
        <v>-4.9099999999999998E-2</v>
      </c>
      <c r="M188">
        <v>193.687456</v>
      </c>
      <c r="N188">
        <v>-269.51422200000002</v>
      </c>
      <c r="O188">
        <v>1.5688899999999999</v>
      </c>
      <c r="P188">
        <v>193.68806499999999</v>
      </c>
      <c r="Q188">
        <v>-269.52236900000003</v>
      </c>
      <c r="R188">
        <v>1.570065</v>
      </c>
      <c r="S188">
        <v>0.81701199999999996</v>
      </c>
      <c r="T188">
        <v>1.175E-3</v>
      </c>
    </row>
    <row r="189" spans="1:20" x14ac:dyDescent="0.25">
      <c r="A189">
        <v>187</v>
      </c>
      <c r="B189">
        <v>5</v>
      </c>
      <c r="C189" t="s">
        <v>42</v>
      </c>
      <c r="D189" t="s">
        <v>42</v>
      </c>
      <c r="E189" t="s">
        <v>188</v>
      </c>
      <c r="F189">
        <v>6.9819000000000006E-2</v>
      </c>
      <c r="G189">
        <v>211.92599999999999</v>
      </c>
      <c r="H189">
        <v>222.369</v>
      </c>
      <c r="I189">
        <v>3.5944970000000001</v>
      </c>
      <c r="J189">
        <v>0</v>
      </c>
      <c r="K189">
        <v>8.0647830000000003</v>
      </c>
      <c r="L189">
        <v>4.8765000000000003E-2</v>
      </c>
      <c r="M189">
        <v>193.75784400000001</v>
      </c>
      <c r="N189">
        <v>-268.87771300000003</v>
      </c>
      <c r="O189">
        <v>1.572738</v>
      </c>
      <c r="P189">
        <v>193.68858299999999</v>
      </c>
      <c r="Q189">
        <v>-268.79656999999997</v>
      </c>
      <c r="R189">
        <v>1.5705260000000001</v>
      </c>
      <c r="S189">
        <v>10.668291</v>
      </c>
      <c r="T189">
        <v>2.2130000000000001E-3</v>
      </c>
    </row>
    <row r="190" spans="1:20" x14ac:dyDescent="0.25">
      <c r="A190">
        <v>188</v>
      </c>
      <c r="B190">
        <v>5</v>
      </c>
      <c r="C190" t="s">
        <v>42</v>
      </c>
      <c r="D190" t="s">
        <v>42</v>
      </c>
      <c r="E190" t="s">
        <v>188</v>
      </c>
      <c r="F190">
        <v>5.1315E-2</v>
      </c>
      <c r="G190">
        <v>175.55</v>
      </c>
      <c r="H190">
        <v>266.97300000000001</v>
      </c>
      <c r="I190">
        <v>5.2284069999999998</v>
      </c>
      <c r="J190">
        <v>0</v>
      </c>
      <c r="K190">
        <v>8.0647780000000004</v>
      </c>
      <c r="L190">
        <v>4.9752999999999999E-2</v>
      </c>
      <c r="M190">
        <v>193.698274</v>
      </c>
      <c r="N190">
        <v>-267.85458499999999</v>
      </c>
      <c r="O190">
        <v>1.573774</v>
      </c>
      <c r="P190">
        <v>193.68910199999999</v>
      </c>
      <c r="Q190">
        <v>-267.82882699999999</v>
      </c>
      <c r="R190">
        <v>1.5705260000000001</v>
      </c>
      <c r="S190">
        <v>2.7341920000000002</v>
      </c>
      <c r="T190">
        <v>3.248E-3</v>
      </c>
    </row>
    <row r="191" spans="1:20" x14ac:dyDescent="0.25">
      <c r="A191">
        <v>189</v>
      </c>
      <c r="B191">
        <v>5</v>
      </c>
      <c r="C191" t="s">
        <v>42</v>
      </c>
      <c r="D191" t="s">
        <v>42</v>
      </c>
      <c r="E191" t="s">
        <v>188</v>
      </c>
      <c r="F191">
        <v>2.7491000000000002E-2</v>
      </c>
      <c r="G191">
        <v>122.652</v>
      </c>
      <c r="H191">
        <v>243.804</v>
      </c>
      <c r="I191">
        <v>3.750311</v>
      </c>
      <c r="J191">
        <v>0</v>
      </c>
      <c r="K191">
        <v>8.0557599999999994</v>
      </c>
      <c r="L191">
        <v>-4.9320000000000003E-2</v>
      </c>
      <c r="M191">
        <v>193.69234599999999</v>
      </c>
      <c r="N191">
        <v>-267.09781299999997</v>
      </c>
      <c r="O191">
        <v>1.570535</v>
      </c>
      <c r="P191">
        <v>193.68926999999999</v>
      </c>
      <c r="Q191">
        <v>-267.10324100000003</v>
      </c>
      <c r="R191">
        <v>1.5700240000000001</v>
      </c>
      <c r="S191">
        <v>0.62389799999999995</v>
      </c>
      <c r="T191">
        <v>5.1099999999999995E-4</v>
      </c>
    </row>
    <row r="192" spans="1:20" x14ac:dyDescent="0.25">
      <c r="A192">
        <v>190</v>
      </c>
      <c r="B192">
        <v>5</v>
      </c>
      <c r="C192" t="s">
        <v>42</v>
      </c>
      <c r="D192" t="s">
        <v>42</v>
      </c>
      <c r="E192" t="s">
        <v>188</v>
      </c>
      <c r="F192">
        <v>2.0955000000000001E-2</v>
      </c>
      <c r="G192">
        <v>154.13200000000001</v>
      </c>
      <c r="H192">
        <v>266.46800000000002</v>
      </c>
      <c r="I192">
        <v>3.9215879999999999</v>
      </c>
      <c r="J192">
        <v>0</v>
      </c>
      <c r="K192">
        <v>8.0033580000000004</v>
      </c>
      <c r="L192">
        <v>4.9690999999999999E-2</v>
      </c>
      <c r="M192">
        <v>193.67335199999999</v>
      </c>
      <c r="N192">
        <v>-266.384863</v>
      </c>
      <c r="O192">
        <v>1.5735699999999999</v>
      </c>
      <c r="P192">
        <v>193.68983499999999</v>
      </c>
      <c r="Q192">
        <v>-266.38043199999998</v>
      </c>
      <c r="R192">
        <v>1.570492</v>
      </c>
      <c r="S192">
        <v>1.706758</v>
      </c>
      <c r="T192">
        <v>3.078E-3</v>
      </c>
    </row>
    <row r="193" spans="1:20" x14ac:dyDescent="0.25">
      <c r="A193">
        <v>191</v>
      </c>
      <c r="B193">
        <v>5</v>
      </c>
      <c r="C193" t="s">
        <v>42</v>
      </c>
      <c r="D193" t="s">
        <v>42</v>
      </c>
      <c r="E193" t="s">
        <v>188</v>
      </c>
      <c r="F193">
        <v>3.8198000000000003E-2</v>
      </c>
      <c r="G193">
        <v>224.58099999999999</v>
      </c>
      <c r="H193">
        <v>358.76</v>
      </c>
      <c r="I193">
        <v>4.3185120000000001</v>
      </c>
      <c r="J193">
        <v>0</v>
      </c>
      <c r="K193">
        <v>7.9014379999999997</v>
      </c>
      <c r="L193">
        <v>-5.1402000000000003E-2</v>
      </c>
      <c r="M193">
        <v>193.635491</v>
      </c>
      <c r="N193">
        <v>-265.65952299999998</v>
      </c>
      <c r="O193">
        <v>1.5714379999999999</v>
      </c>
      <c r="P193">
        <v>193.690079</v>
      </c>
      <c r="Q193">
        <v>-265.66497800000002</v>
      </c>
      <c r="R193">
        <v>1.5699639999999999</v>
      </c>
      <c r="S193">
        <v>5.4859679999999997</v>
      </c>
      <c r="T193">
        <v>1.474E-3</v>
      </c>
    </row>
    <row r="194" spans="1:20" x14ac:dyDescent="0.25">
      <c r="A194">
        <v>192</v>
      </c>
      <c r="B194">
        <v>5</v>
      </c>
      <c r="C194" t="s">
        <v>42</v>
      </c>
      <c r="D194" t="s">
        <v>42</v>
      </c>
      <c r="E194" t="s">
        <v>188</v>
      </c>
      <c r="F194">
        <v>0.15324399999999999</v>
      </c>
      <c r="G194">
        <v>155.149</v>
      </c>
      <c r="H194">
        <v>205.96100000000001</v>
      </c>
      <c r="I194">
        <v>4.2124030000000001</v>
      </c>
      <c r="J194">
        <v>0</v>
      </c>
      <c r="K194">
        <v>7.7299810000000004</v>
      </c>
      <c r="L194">
        <v>-5.2346999999999998E-2</v>
      </c>
      <c r="M194">
        <v>193.75665100000001</v>
      </c>
      <c r="N194">
        <v>-264.788567</v>
      </c>
      <c r="O194">
        <v>1.5633870000000001</v>
      </c>
      <c r="P194">
        <v>193.69058200000001</v>
      </c>
      <c r="Q194">
        <v>-264.72787499999998</v>
      </c>
      <c r="R194">
        <v>1.569955</v>
      </c>
      <c r="S194">
        <v>8.9713639999999995</v>
      </c>
      <c r="T194">
        <v>6.5680000000000001E-3</v>
      </c>
    </row>
    <row r="195" spans="1:20" x14ac:dyDescent="0.25">
      <c r="A195">
        <v>193</v>
      </c>
      <c r="B195">
        <v>5</v>
      </c>
      <c r="C195" t="s">
        <v>42</v>
      </c>
      <c r="D195" t="s">
        <v>42</v>
      </c>
      <c r="E195" t="s">
        <v>188</v>
      </c>
      <c r="F195">
        <v>3.1168000000000001E-2</v>
      </c>
      <c r="G195">
        <v>116.167</v>
      </c>
      <c r="H195">
        <v>252.94800000000001</v>
      </c>
      <c r="I195">
        <v>3.5409609999999998</v>
      </c>
      <c r="J195">
        <v>0</v>
      </c>
      <c r="K195">
        <v>7.6103120000000004</v>
      </c>
      <c r="L195">
        <v>5.2276000000000003E-2</v>
      </c>
      <c r="M195">
        <v>193.70457300000001</v>
      </c>
      <c r="N195">
        <v>-264.04843299999999</v>
      </c>
      <c r="O195">
        <v>1.571051</v>
      </c>
      <c r="P195">
        <v>193.69113200000001</v>
      </c>
      <c r="Q195">
        <v>-264.03836100000001</v>
      </c>
      <c r="R195">
        <v>1.570459</v>
      </c>
      <c r="S195">
        <v>1.6796819999999999</v>
      </c>
      <c r="T195">
        <v>5.9299999999999999E-4</v>
      </c>
    </row>
    <row r="196" spans="1:20" x14ac:dyDescent="0.25">
      <c r="A196">
        <v>194</v>
      </c>
      <c r="B196">
        <v>5</v>
      </c>
      <c r="C196" t="s">
        <v>42</v>
      </c>
      <c r="D196" t="s">
        <v>42</v>
      </c>
      <c r="E196" t="s">
        <v>188</v>
      </c>
      <c r="F196">
        <v>7.7010000000000004E-3</v>
      </c>
      <c r="G196">
        <v>147.85300000000001</v>
      </c>
      <c r="H196">
        <v>250.63900000000001</v>
      </c>
      <c r="I196">
        <v>3.3052609999999998</v>
      </c>
      <c r="J196">
        <v>0</v>
      </c>
      <c r="K196">
        <v>7.513846</v>
      </c>
      <c r="L196">
        <v>-5.2935000000000003E-2</v>
      </c>
      <c r="M196">
        <v>193.72785500000001</v>
      </c>
      <c r="N196">
        <v>-263.39651900000001</v>
      </c>
      <c r="O196">
        <v>1.5697179999999999</v>
      </c>
      <c r="P196">
        <v>193.69146699999999</v>
      </c>
      <c r="Q196">
        <v>-263.35845899999998</v>
      </c>
      <c r="R196">
        <v>1.5699000000000001</v>
      </c>
      <c r="S196">
        <v>5.2655450000000004</v>
      </c>
      <c r="T196">
        <v>1.8200000000000001E-4</v>
      </c>
    </row>
    <row r="197" spans="1:20" x14ac:dyDescent="0.25">
      <c r="A197">
        <v>195</v>
      </c>
      <c r="B197">
        <v>5</v>
      </c>
      <c r="C197" t="s">
        <v>42</v>
      </c>
      <c r="D197" t="s">
        <v>42</v>
      </c>
      <c r="E197" t="s">
        <v>188</v>
      </c>
      <c r="F197">
        <v>8.9126999999999998E-2</v>
      </c>
      <c r="G197">
        <v>191.31299999999999</v>
      </c>
      <c r="H197">
        <v>269.29000000000002</v>
      </c>
      <c r="I197">
        <v>4.3645040000000002</v>
      </c>
      <c r="J197">
        <v>0</v>
      </c>
      <c r="K197">
        <v>7.4377430000000002</v>
      </c>
      <c r="L197">
        <v>5.3773000000000001E-2</v>
      </c>
      <c r="M197">
        <v>193.56555</v>
      </c>
      <c r="N197">
        <v>-262.558764</v>
      </c>
      <c r="O197">
        <v>1.568451</v>
      </c>
      <c r="P197">
        <v>193.69198600000001</v>
      </c>
      <c r="Q197">
        <v>-262.68609600000002</v>
      </c>
      <c r="R197">
        <v>1.5704389999999999</v>
      </c>
      <c r="S197">
        <v>17.944226</v>
      </c>
      <c r="T197">
        <v>1.9880000000000002E-3</v>
      </c>
    </row>
    <row r="198" spans="1:20" x14ac:dyDescent="0.25">
      <c r="A198">
        <v>196</v>
      </c>
      <c r="B198">
        <v>4</v>
      </c>
      <c r="C198" t="s">
        <v>43</v>
      </c>
      <c r="D198" t="s">
        <v>43</v>
      </c>
      <c r="E198" t="s">
        <v>188</v>
      </c>
      <c r="F198">
        <v>5.8640000000000003E-3</v>
      </c>
      <c r="G198">
        <v>200.03700000000001</v>
      </c>
      <c r="H198">
        <v>364.09699999999998</v>
      </c>
      <c r="I198">
        <v>2.3837039999999998</v>
      </c>
      <c r="J198">
        <v>0</v>
      </c>
      <c r="K198">
        <v>7.3696809999999999</v>
      </c>
      <c r="L198">
        <v>-5.3524000000000002E-2</v>
      </c>
      <c r="M198">
        <v>193.648034</v>
      </c>
      <c r="N198">
        <v>-261.990792</v>
      </c>
      <c r="O198">
        <v>1.571844</v>
      </c>
      <c r="P198">
        <v>193.692215</v>
      </c>
      <c r="Q198">
        <v>-262.02014200000002</v>
      </c>
      <c r="R198">
        <v>1.569893</v>
      </c>
      <c r="S198">
        <v>5.304163</v>
      </c>
      <c r="T198">
        <v>1.951E-3</v>
      </c>
    </row>
    <row r="199" spans="1:20" x14ac:dyDescent="0.25">
      <c r="A199">
        <v>197</v>
      </c>
      <c r="B199">
        <v>4</v>
      </c>
      <c r="C199" t="s">
        <v>43</v>
      </c>
      <c r="D199" t="s">
        <v>43</v>
      </c>
      <c r="E199" t="s">
        <v>188</v>
      </c>
      <c r="F199">
        <v>7.0759000000000002E-2</v>
      </c>
      <c r="G199">
        <v>152.75399999999999</v>
      </c>
      <c r="H199">
        <v>231.32900000000001</v>
      </c>
      <c r="I199">
        <v>4.017703</v>
      </c>
      <c r="J199">
        <v>0</v>
      </c>
      <c r="K199">
        <v>7.270956</v>
      </c>
      <c r="L199">
        <v>-5.4260999999999997E-2</v>
      </c>
      <c r="M199">
        <v>193.68221500000001</v>
      </c>
      <c r="N199">
        <v>-261.14677999999998</v>
      </c>
      <c r="O199">
        <v>1.5713220000000001</v>
      </c>
      <c r="P199">
        <v>193.69284099999999</v>
      </c>
      <c r="Q199">
        <v>-261.14202899999998</v>
      </c>
      <c r="R199">
        <v>1.569847</v>
      </c>
      <c r="S199">
        <v>1.1639569999999999</v>
      </c>
      <c r="T199">
        <v>1.474E-3</v>
      </c>
    </row>
    <row r="200" spans="1:20" x14ac:dyDescent="0.25">
      <c r="A200">
        <v>198</v>
      </c>
      <c r="B200">
        <v>4</v>
      </c>
      <c r="C200" t="s">
        <v>43</v>
      </c>
      <c r="D200" t="s">
        <v>43</v>
      </c>
      <c r="E200" t="s">
        <v>188</v>
      </c>
      <c r="F200">
        <v>3.0539E-2</v>
      </c>
      <c r="G200">
        <v>330.57</v>
      </c>
      <c r="H200">
        <v>831.09100000000001</v>
      </c>
      <c r="I200">
        <v>2.659805</v>
      </c>
      <c r="J200">
        <v>0</v>
      </c>
      <c r="K200">
        <v>7.1856039999999997</v>
      </c>
      <c r="L200">
        <v>5.457E-2</v>
      </c>
      <c r="M200">
        <v>193.71306000000001</v>
      </c>
      <c r="N200">
        <v>-260.52350799999999</v>
      </c>
      <c r="O200">
        <v>1.5631569999999999</v>
      </c>
      <c r="P200">
        <v>193.693558</v>
      </c>
      <c r="Q200">
        <v>-260.49188199999998</v>
      </c>
      <c r="R200">
        <v>1.5703830000000001</v>
      </c>
      <c r="S200">
        <v>3.7155279999999999</v>
      </c>
      <c r="T200">
        <v>7.2269999999999999E-3</v>
      </c>
    </row>
    <row r="201" spans="1:20" x14ac:dyDescent="0.25">
      <c r="A201">
        <v>199</v>
      </c>
      <c r="B201">
        <v>4</v>
      </c>
      <c r="C201" t="s">
        <v>43</v>
      </c>
      <c r="D201" t="s">
        <v>43</v>
      </c>
      <c r="E201" t="s">
        <v>188</v>
      </c>
      <c r="F201">
        <v>3.2135999999999998E-2</v>
      </c>
      <c r="G201">
        <v>187.578</v>
      </c>
      <c r="H201">
        <v>304.58499999999998</v>
      </c>
      <c r="I201">
        <v>3.047682</v>
      </c>
      <c r="J201">
        <v>0</v>
      </c>
      <c r="K201">
        <v>7.0945229999999997</v>
      </c>
      <c r="L201">
        <v>-5.5038999999999998E-2</v>
      </c>
      <c r="M201">
        <v>193.654764</v>
      </c>
      <c r="N201">
        <v>-259.75886000000003</v>
      </c>
      <c r="O201">
        <v>1.5751679999999999</v>
      </c>
      <c r="P201">
        <v>193.693817</v>
      </c>
      <c r="Q201">
        <v>-259.84970099999998</v>
      </c>
      <c r="R201">
        <v>1.5698289999999999</v>
      </c>
      <c r="S201">
        <v>9.8880090000000003</v>
      </c>
      <c r="T201">
        <v>5.339E-3</v>
      </c>
    </row>
    <row r="202" spans="1:20" x14ac:dyDescent="0.25">
      <c r="A202">
        <v>200</v>
      </c>
      <c r="B202">
        <v>5</v>
      </c>
      <c r="C202" t="s">
        <v>44</v>
      </c>
      <c r="D202" t="s">
        <v>44</v>
      </c>
      <c r="E202" t="s">
        <v>188</v>
      </c>
      <c r="F202">
        <v>0.23158300000000001</v>
      </c>
      <c r="G202">
        <v>224.70500000000001</v>
      </c>
      <c r="H202">
        <v>313.07799999999997</v>
      </c>
      <c r="I202">
        <v>5.2899139999999996</v>
      </c>
      <c r="J202">
        <v>0</v>
      </c>
      <c r="K202">
        <v>6.975034</v>
      </c>
      <c r="L202">
        <v>-5.6071000000000003E-2</v>
      </c>
      <c r="M202">
        <v>193.644023</v>
      </c>
      <c r="N202">
        <v>-259.000744</v>
      </c>
      <c r="O202">
        <v>1.5666089999999999</v>
      </c>
      <c r="P202">
        <v>193.69433599999999</v>
      </c>
      <c r="Q202">
        <v>-259.00622600000003</v>
      </c>
      <c r="R202">
        <v>1.5698840000000001</v>
      </c>
      <c r="S202">
        <v>5.0610710000000001</v>
      </c>
      <c r="T202">
        <v>3.2750000000000001E-3</v>
      </c>
    </row>
    <row r="203" spans="1:20" x14ac:dyDescent="0.25">
      <c r="A203">
        <v>201</v>
      </c>
      <c r="B203">
        <v>5</v>
      </c>
      <c r="C203" t="s">
        <v>44</v>
      </c>
      <c r="D203" t="s">
        <v>44</v>
      </c>
      <c r="E203" t="s">
        <v>188</v>
      </c>
      <c r="F203">
        <v>3.7874999999999999E-2</v>
      </c>
      <c r="G203">
        <v>211.32599999999999</v>
      </c>
      <c r="H203">
        <v>262.71199999999999</v>
      </c>
      <c r="I203">
        <v>2.9067599999999998</v>
      </c>
      <c r="J203">
        <v>0</v>
      </c>
      <c r="K203">
        <v>6.8919800000000002</v>
      </c>
      <c r="L203">
        <v>5.6231000000000003E-2</v>
      </c>
      <c r="M203">
        <v>193.69655599999999</v>
      </c>
      <c r="N203">
        <v>-258.397762</v>
      </c>
      <c r="O203">
        <v>1.5690930000000001</v>
      </c>
      <c r="P203">
        <v>193.694885</v>
      </c>
      <c r="Q203">
        <v>-258.38265999999999</v>
      </c>
      <c r="R203">
        <v>1.570468</v>
      </c>
      <c r="S203">
        <v>1.519474</v>
      </c>
      <c r="T203">
        <v>1.374E-3</v>
      </c>
    </row>
    <row r="204" spans="1:20" x14ac:dyDescent="0.25">
      <c r="A204">
        <v>202</v>
      </c>
      <c r="B204">
        <v>5</v>
      </c>
      <c r="C204" t="s">
        <v>44</v>
      </c>
      <c r="D204" t="s">
        <v>44</v>
      </c>
      <c r="E204" t="s">
        <v>188</v>
      </c>
      <c r="F204">
        <v>9.8738999999999993E-2</v>
      </c>
      <c r="G204">
        <v>129.33199999999999</v>
      </c>
      <c r="H204">
        <v>261.61799999999999</v>
      </c>
      <c r="I204">
        <v>3.3111630000000001</v>
      </c>
      <c r="J204">
        <v>0</v>
      </c>
      <c r="K204">
        <v>6.8145129999999998</v>
      </c>
      <c r="L204">
        <v>-5.6458000000000001E-2</v>
      </c>
      <c r="M204">
        <v>193.68687299999999</v>
      </c>
      <c r="N204">
        <v>-257.78064999999998</v>
      </c>
      <c r="O204">
        <v>1.567277</v>
      </c>
      <c r="P204">
        <v>193.69503800000001</v>
      </c>
      <c r="Q204">
        <v>-257.76629600000001</v>
      </c>
      <c r="R204">
        <v>1.569909</v>
      </c>
      <c r="S204">
        <v>1.6513770000000001</v>
      </c>
      <c r="T204">
        <v>2.6319999999999998E-3</v>
      </c>
    </row>
    <row r="205" spans="1:20" x14ac:dyDescent="0.25">
      <c r="A205">
        <v>203</v>
      </c>
      <c r="B205">
        <v>5</v>
      </c>
      <c r="C205" t="s">
        <v>44</v>
      </c>
      <c r="D205" t="s">
        <v>44</v>
      </c>
      <c r="E205" t="s">
        <v>188</v>
      </c>
      <c r="F205">
        <v>0.147423</v>
      </c>
      <c r="G205">
        <v>322.38099999999997</v>
      </c>
      <c r="H205">
        <v>584.005</v>
      </c>
      <c r="I205">
        <v>3.9679679999999999</v>
      </c>
      <c r="J205">
        <v>0</v>
      </c>
      <c r="K205">
        <v>6.7397130000000001</v>
      </c>
      <c r="L205">
        <v>5.6873E-2</v>
      </c>
      <c r="M205">
        <v>193.69977900000001</v>
      </c>
      <c r="N205">
        <v>-257.15489700000001</v>
      </c>
      <c r="O205">
        <v>1.5698989999999999</v>
      </c>
      <c r="P205">
        <v>193.69558699999999</v>
      </c>
      <c r="Q205">
        <v>-257.15673800000002</v>
      </c>
      <c r="R205">
        <v>1.570478</v>
      </c>
      <c r="S205">
        <v>0.45782099999999998</v>
      </c>
      <c r="T205">
        <v>5.7899999999999998E-4</v>
      </c>
    </row>
    <row r="206" spans="1:20" x14ac:dyDescent="0.25">
      <c r="A206">
        <v>204</v>
      </c>
      <c r="B206">
        <v>5</v>
      </c>
      <c r="C206" t="s">
        <v>44</v>
      </c>
      <c r="D206" t="s">
        <v>44</v>
      </c>
      <c r="E206" t="s">
        <v>188</v>
      </c>
      <c r="F206">
        <v>0.153061</v>
      </c>
      <c r="G206">
        <v>224.161</v>
      </c>
      <c r="H206">
        <v>396.61900000000003</v>
      </c>
      <c r="I206">
        <v>3.6398600000000001</v>
      </c>
      <c r="J206">
        <v>0</v>
      </c>
      <c r="K206">
        <v>6.664593</v>
      </c>
      <c r="L206">
        <v>-5.7099999999999998E-2</v>
      </c>
      <c r="M206">
        <v>193.68472299999999</v>
      </c>
      <c r="N206">
        <v>-256.56342699999999</v>
      </c>
      <c r="O206">
        <v>1.5685549999999999</v>
      </c>
      <c r="P206">
        <v>193.69575499999999</v>
      </c>
      <c r="Q206">
        <v>-256.55392499999999</v>
      </c>
      <c r="R206">
        <v>1.5699129999999999</v>
      </c>
      <c r="S206">
        <v>1.456021</v>
      </c>
      <c r="T206">
        <v>1.358E-3</v>
      </c>
    </row>
    <row r="207" spans="1:20" x14ac:dyDescent="0.25">
      <c r="A207">
        <v>205</v>
      </c>
      <c r="B207">
        <v>5</v>
      </c>
      <c r="C207" t="s">
        <v>44</v>
      </c>
      <c r="D207" t="s">
        <v>44</v>
      </c>
      <c r="E207" t="s">
        <v>188</v>
      </c>
      <c r="F207">
        <v>0.16017700000000001</v>
      </c>
      <c r="G207">
        <v>128.375</v>
      </c>
      <c r="H207">
        <v>306.98700000000002</v>
      </c>
      <c r="I207">
        <v>3.755134</v>
      </c>
      <c r="J207">
        <v>0</v>
      </c>
      <c r="K207">
        <v>6.5617479999999997</v>
      </c>
      <c r="L207">
        <v>-5.7596000000000001E-2</v>
      </c>
      <c r="M207">
        <v>193.678833</v>
      </c>
      <c r="N207">
        <v>-255.74730500000001</v>
      </c>
      <c r="O207">
        <v>1.570114</v>
      </c>
      <c r="P207">
        <v>193.69622799999999</v>
      </c>
      <c r="Q207">
        <v>-255.760818</v>
      </c>
      <c r="R207">
        <v>1.569941</v>
      </c>
      <c r="S207">
        <v>2.2027760000000001</v>
      </c>
      <c r="T207">
        <v>1.73E-4</v>
      </c>
    </row>
    <row r="208" spans="1:20" x14ac:dyDescent="0.25">
      <c r="A208">
        <v>206</v>
      </c>
      <c r="B208">
        <v>5</v>
      </c>
      <c r="C208" t="s">
        <v>44</v>
      </c>
      <c r="D208" t="s">
        <v>44</v>
      </c>
      <c r="E208" t="s">
        <v>188</v>
      </c>
      <c r="F208">
        <v>5.6774999999999999E-2</v>
      </c>
      <c r="G208">
        <v>141.596</v>
      </c>
      <c r="H208">
        <v>288.22899999999998</v>
      </c>
      <c r="I208">
        <v>3.5251600000000001</v>
      </c>
      <c r="J208">
        <v>0</v>
      </c>
      <c r="K208">
        <v>6.4835050000000001</v>
      </c>
      <c r="L208">
        <v>5.8796000000000001E-2</v>
      </c>
      <c r="M208">
        <v>193.682513</v>
      </c>
      <c r="N208">
        <v>-255.14906999999999</v>
      </c>
      <c r="O208">
        <v>1.571501</v>
      </c>
      <c r="P208">
        <v>193.696732</v>
      </c>
      <c r="Q208">
        <v>-255.17417900000001</v>
      </c>
      <c r="R208">
        <v>1.5705469999999999</v>
      </c>
      <c r="S208">
        <v>2.8855059999999999</v>
      </c>
      <c r="T208">
        <v>9.5399999999999999E-4</v>
      </c>
    </row>
    <row r="209" spans="1:20" x14ac:dyDescent="0.25">
      <c r="A209">
        <v>207</v>
      </c>
      <c r="B209">
        <v>5</v>
      </c>
      <c r="C209" t="s">
        <v>44</v>
      </c>
      <c r="D209" t="s">
        <v>44</v>
      </c>
      <c r="E209" t="s">
        <v>188</v>
      </c>
      <c r="F209">
        <v>3.8786000000000001E-2</v>
      </c>
      <c r="G209">
        <v>159.78299999999999</v>
      </c>
      <c r="H209">
        <v>250.393</v>
      </c>
      <c r="I209">
        <v>3.5609799999999998</v>
      </c>
      <c r="J209">
        <v>0</v>
      </c>
      <c r="K209">
        <v>6.4061370000000002</v>
      </c>
      <c r="L209">
        <v>-5.9028999999999998E-2</v>
      </c>
      <c r="M209">
        <v>193.67858200000001</v>
      </c>
      <c r="N209">
        <v>-254.592083</v>
      </c>
      <c r="O209">
        <v>1.567202</v>
      </c>
      <c r="P209">
        <v>193.69686899999999</v>
      </c>
      <c r="Q209">
        <v>-254.59454299999999</v>
      </c>
      <c r="R209">
        <v>1.5699590000000001</v>
      </c>
      <c r="S209">
        <v>1.8451900000000001</v>
      </c>
      <c r="T209">
        <v>2.7560000000000002E-3</v>
      </c>
    </row>
    <row r="210" spans="1:20" x14ac:dyDescent="0.25">
      <c r="A210">
        <v>208</v>
      </c>
      <c r="B210">
        <v>5</v>
      </c>
      <c r="C210" t="s">
        <v>44</v>
      </c>
      <c r="D210" t="s">
        <v>44</v>
      </c>
      <c r="E210" t="s">
        <v>188</v>
      </c>
      <c r="F210">
        <v>7.1093000000000003E-2</v>
      </c>
      <c r="G210">
        <v>119.907</v>
      </c>
      <c r="H210">
        <v>245.53399999999999</v>
      </c>
      <c r="I210">
        <v>3.5098799999999999</v>
      </c>
      <c r="J210">
        <v>0</v>
      </c>
      <c r="K210">
        <v>6.3307989999999998</v>
      </c>
      <c r="L210">
        <v>5.9878000000000001E-2</v>
      </c>
      <c r="M210">
        <v>193.71250599999999</v>
      </c>
      <c r="N210">
        <v>-254.06739999999999</v>
      </c>
      <c r="O210">
        <v>1.5659130000000001</v>
      </c>
      <c r="P210">
        <v>193.69735700000001</v>
      </c>
      <c r="Q210">
        <v>-254.02177399999999</v>
      </c>
      <c r="R210">
        <v>1.5705830000000001</v>
      </c>
      <c r="S210">
        <v>4.807474</v>
      </c>
      <c r="T210">
        <v>4.6699999999999997E-3</v>
      </c>
    </row>
    <row r="211" spans="1:20" x14ac:dyDescent="0.25">
      <c r="A211">
        <v>209</v>
      </c>
      <c r="B211">
        <v>6</v>
      </c>
      <c r="C211" t="s">
        <v>45</v>
      </c>
      <c r="D211" t="s">
        <v>45</v>
      </c>
      <c r="E211" t="s">
        <v>188</v>
      </c>
      <c r="F211">
        <v>9.0215000000000004E-2</v>
      </c>
      <c r="G211">
        <v>132.215</v>
      </c>
      <c r="H211">
        <v>225.41300000000001</v>
      </c>
      <c r="I211">
        <v>4.2968869999999999</v>
      </c>
      <c r="J211">
        <v>0</v>
      </c>
      <c r="K211">
        <v>6.2337160000000003</v>
      </c>
      <c r="L211">
        <v>6.0759000000000001E-2</v>
      </c>
      <c r="M211">
        <v>193.66731799999999</v>
      </c>
      <c r="N211">
        <v>-253.248558</v>
      </c>
      <c r="O211">
        <v>1.5694380000000001</v>
      </c>
      <c r="P211">
        <v>193.697586</v>
      </c>
      <c r="Q211">
        <v>-253.268417</v>
      </c>
      <c r="R211">
        <v>1.5707139999999999</v>
      </c>
      <c r="S211">
        <v>3.6201539999999999</v>
      </c>
      <c r="T211">
        <v>1.276E-3</v>
      </c>
    </row>
    <row r="212" spans="1:20" x14ac:dyDescent="0.25">
      <c r="A212">
        <v>210</v>
      </c>
      <c r="B212">
        <v>6</v>
      </c>
      <c r="C212" t="s">
        <v>45</v>
      </c>
      <c r="D212" t="s">
        <v>45</v>
      </c>
      <c r="E212" t="s">
        <v>188</v>
      </c>
      <c r="F212">
        <v>0.133357</v>
      </c>
      <c r="G212">
        <v>240.14500000000001</v>
      </c>
      <c r="H212">
        <v>292.56099999999998</v>
      </c>
      <c r="I212">
        <v>4.0291370000000004</v>
      </c>
      <c r="J212">
        <v>0</v>
      </c>
      <c r="K212">
        <v>6.1624990000000004</v>
      </c>
      <c r="L212">
        <v>-5.9379000000000001E-2</v>
      </c>
      <c r="M212">
        <v>193.68212600000001</v>
      </c>
      <c r="N212">
        <v>-252.710317</v>
      </c>
      <c r="O212">
        <v>1.566778</v>
      </c>
      <c r="P212">
        <v>193.69757100000001</v>
      </c>
      <c r="Q212">
        <v>-252.71096800000001</v>
      </c>
      <c r="R212">
        <v>1.570179</v>
      </c>
      <c r="S212">
        <v>1.54583</v>
      </c>
      <c r="T212">
        <v>3.4009999999999999E-3</v>
      </c>
    </row>
    <row r="213" spans="1:20" x14ac:dyDescent="0.25">
      <c r="A213">
        <v>211</v>
      </c>
      <c r="B213">
        <v>6</v>
      </c>
      <c r="C213" t="s">
        <v>45</v>
      </c>
      <c r="D213" t="s">
        <v>45</v>
      </c>
      <c r="E213" t="s">
        <v>188</v>
      </c>
      <c r="F213">
        <v>7.0315000000000003E-2</v>
      </c>
      <c r="G213">
        <v>237.56200000000001</v>
      </c>
      <c r="H213">
        <v>320.745</v>
      </c>
      <c r="I213">
        <v>3.0471050000000002</v>
      </c>
      <c r="J213">
        <v>0</v>
      </c>
      <c r="K213">
        <v>6.0916600000000001</v>
      </c>
      <c r="L213">
        <v>6.1114000000000002E-2</v>
      </c>
      <c r="M213">
        <v>193.67081400000001</v>
      </c>
      <c r="N213">
        <v>-252.131968</v>
      </c>
      <c r="O213">
        <v>1.570344</v>
      </c>
      <c r="P213">
        <v>193.69786099999999</v>
      </c>
      <c r="Q213">
        <v>-252.159897</v>
      </c>
      <c r="R213">
        <v>1.570845</v>
      </c>
      <c r="S213">
        <v>3.887813</v>
      </c>
      <c r="T213">
        <v>5.0199999999999995E-4</v>
      </c>
    </row>
    <row r="214" spans="1:20" x14ac:dyDescent="0.25">
      <c r="A214">
        <v>212</v>
      </c>
      <c r="B214">
        <v>6</v>
      </c>
      <c r="C214" t="s">
        <v>45</v>
      </c>
      <c r="D214" t="s">
        <v>45</v>
      </c>
      <c r="E214" t="s">
        <v>188</v>
      </c>
      <c r="F214">
        <v>8.0801999999999999E-2</v>
      </c>
      <c r="G214">
        <v>131.21899999999999</v>
      </c>
      <c r="H214">
        <v>220.77500000000001</v>
      </c>
      <c r="I214">
        <v>4.251214</v>
      </c>
      <c r="J214">
        <v>0</v>
      </c>
      <c r="K214">
        <v>5.9973660000000004</v>
      </c>
      <c r="L214">
        <v>6.1270999999999999E-2</v>
      </c>
      <c r="M214">
        <v>193.704657</v>
      </c>
      <c r="N214">
        <v>-251.42683700000001</v>
      </c>
      <c r="O214">
        <v>1.572667</v>
      </c>
      <c r="P214">
        <v>193.69792200000001</v>
      </c>
      <c r="Q214">
        <v>-251.43498199999999</v>
      </c>
      <c r="R214">
        <v>1.5709169999999999</v>
      </c>
      <c r="S214">
        <v>1.0569</v>
      </c>
      <c r="T214">
        <v>1.75E-3</v>
      </c>
    </row>
    <row r="215" spans="1:20" x14ac:dyDescent="0.25">
      <c r="A215">
        <v>213</v>
      </c>
      <c r="B215">
        <v>6</v>
      </c>
      <c r="C215" t="s">
        <v>45</v>
      </c>
      <c r="D215" t="s">
        <v>45</v>
      </c>
      <c r="E215" t="s">
        <v>188</v>
      </c>
      <c r="F215">
        <v>9.2180999999999999E-2</v>
      </c>
      <c r="G215">
        <v>168.45599999999999</v>
      </c>
      <c r="H215">
        <v>251.67699999999999</v>
      </c>
      <c r="I215">
        <v>3.6727310000000002</v>
      </c>
      <c r="J215">
        <v>0</v>
      </c>
      <c r="K215">
        <v>5.9270759999999996</v>
      </c>
      <c r="L215">
        <v>-6.1169000000000001E-2</v>
      </c>
      <c r="M215">
        <v>193.759885</v>
      </c>
      <c r="N215">
        <v>-250.94893300000001</v>
      </c>
      <c r="O215">
        <v>1.5694650000000001</v>
      </c>
      <c r="P215">
        <v>193.697754</v>
      </c>
      <c r="Q215">
        <v>-250.89866599999999</v>
      </c>
      <c r="R215">
        <v>1.5703400000000001</v>
      </c>
      <c r="S215">
        <v>7.9918279999999999</v>
      </c>
      <c r="T215">
        <v>8.7500000000000002E-4</v>
      </c>
    </row>
    <row r="216" spans="1:20" x14ac:dyDescent="0.25">
      <c r="A216">
        <v>214</v>
      </c>
      <c r="B216">
        <v>6</v>
      </c>
      <c r="C216" t="s">
        <v>45</v>
      </c>
      <c r="D216" t="s">
        <v>45</v>
      </c>
      <c r="E216" t="s">
        <v>188</v>
      </c>
      <c r="F216">
        <v>4.7689000000000002E-2</v>
      </c>
      <c r="G216">
        <v>157.47800000000001</v>
      </c>
      <c r="H216">
        <v>293.40300000000002</v>
      </c>
      <c r="I216">
        <v>4.0649259999999998</v>
      </c>
      <c r="J216">
        <v>0</v>
      </c>
      <c r="K216">
        <v>5.8576430000000004</v>
      </c>
      <c r="L216">
        <v>6.1737E-2</v>
      </c>
      <c r="M216">
        <v>193.69126900000001</v>
      </c>
      <c r="N216">
        <v>-250.384997</v>
      </c>
      <c r="O216">
        <v>1.5683739999999999</v>
      </c>
      <c r="P216">
        <v>193.69804400000001</v>
      </c>
      <c r="Q216">
        <v>-250.368683</v>
      </c>
      <c r="R216">
        <v>1.570959</v>
      </c>
      <c r="S216">
        <v>1.766497</v>
      </c>
      <c r="T216">
        <v>2.5850000000000001E-3</v>
      </c>
    </row>
    <row r="217" spans="1:20" x14ac:dyDescent="0.25">
      <c r="A217">
        <v>215</v>
      </c>
      <c r="B217">
        <v>6</v>
      </c>
      <c r="C217" t="s">
        <v>45</v>
      </c>
      <c r="D217" t="s">
        <v>45</v>
      </c>
      <c r="E217" t="s">
        <v>188</v>
      </c>
      <c r="F217">
        <v>0.102377</v>
      </c>
      <c r="G217">
        <v>246.84399999999999</v>
      </c>
      <c r="H217">
        <v>261.93200000000002</v>
      </c>
      <c r="I217">
        <v>3.3229220000000002</v>
      </c>
      <c r="J217">
        <v>0</v>
      </c>
      <c r="K217">
        <v>5.7894519999999998</v>
      </c>
      <c r="L217">
        <v>-6.1388999999999999E-2</v>
      </c>
      <c r="M217">
        <v>193.681276</v>
      </c>
      <c r="N217">
        <v>-249.82663700000001</v>
      </c>
      <c r="O217">
        <v>1.570282</v>
      </c>
      <c r="P217">
        <v>193.697845</v>
      </c>
      <c r="Q217">
        <v>-249.84491</v>
      </c>
      <c r="R217">
        <v>1.5703609999999999</v>
      </c>
      <c r="S217">
        <v>2.4666260000000002</v>
      </c>
      <c r="T217">
        <v>7.8999999999999996E-5</v>
      </c>
    </row>
    <row r="218" spans="1:20" x14ac:dyDescent="0.25">
      <c r="A218">
        <v>216</v>
      </c>
      <c r="B218">
        <v>6</v>
      </c>
      <c r="C218" t="s">
        <v>45</v>
      </c>
      <c r="D218" t="s">
        <v>45</v>
      </c>
      <c r="E218" t="s">
        <v>188</v>
      </c>
      <c r="F218">
        <v>0.119836</v>
      </c>
      <c r="G218">
        <v>170.99299999999999</v>
      </c>
      <c r="H218">
        <v>262.964</v>
      </c>
      <c r="I218">
        <v>4.7866410000000004</v>
      </c>
      <c r="J218">
        <v>0</v>
      </c>
      <c r="K218">
        <v>5.7003880000000002</v>
      </c>
      <c r="L218">
        <v>-6.1825999999999999E-2</v>
      </c>
      <c r="M218">
        <v>193.692915</v>
      </c>
      <c r="N218">
        <v>-249.16388000000001</v>
      </c>
      <c r="O218">
        <v>1.5699050000000001</v>
      </c>
      <c r="P218">
        <v>193.697845</v>
      </c>
      <c r="Q218">
        <v>-249.155991</v>
      </c>
      <c r="R218">
        <v>1.570362</v>
      </c>
      <c r="S218">
        <v>0.93039300000000003</v>
      </c>
      <c r="T218">
        <v>4.5600000000000003E-4</v>
      </c>
    </row>
    <row r="219" spans="1:20" x14ac:dyDescent="0.25">
      <c r="A219">
        <v>217</v>
      </c>
      <c r="B219">
        <v>6</v>
      </c>
      <c r="C219" t="s">
        <v>45</v>
      </c>
      <c r="D219" t="s">
        <v>45</v>
      </c>
      <c r="E219" t="s">
        <v>188</v>
      </c>
      <c r="F219">
        <v>4.5381999999999999E-2</v>
      </c>
      <c r="G219">
        <v>174.68700000000001</v>
      </c>
      <c r="H219">
        <v>201.02600000000001</v>
      </c>
      <c r="I219">
        <v>3.3894600000000001</v>
      </c>
      <c r="J219">
        <v>0</v>
      </c>
      <c r="K219">
        <v>5.6347009999999997</v>
      </c>
      <c r="L219">
        <v>6.2142999999999997E-2</v>
      </c>
      <c r="M219">
        <v>193.67373799999999</v>
      </c>
      <c r="N219">
        <v>-248.62194600000001</v>
      </c>
      <c r="O219">
        <v>1.57098</v>
      </c>
      <c r="P219">
        <v>193.69804400000001</v>
      </c>
      <c r="Q219">
        <v>-248.64624000000001</v>
      </c>
      <c r="R219">
        <v>1.5709820000000001</v>
      </c>
      <c r="S219">
        <v>3.4365619999999999</v>
      </c>
      <c r="T219">
        <v>3.0000000000000001E-6</v>
      </c>
    </row>
    <row r="220" spans="1:20" x14ac:dyDescent="0.25">
      <c r="A220">
        <v>218</v>
      </c>
      <c r="B220">
        <v>6</v>
      </c>
      <c r="C220" t="s">
        <v>45</v>
      </c>
      <c r="D220" t="s">
        <v>45</v>
      </c>
      <c r="E220" t="s">
        <v>188</v>
      </c>
      <c r="F220">
        <v>0.20242399999999999</v>
      </c>
      <c r="G220">
        <v>192.083</v>
      </c>
      <c r="H220">
        <v>234.94499999999999</v>
      </c>
      <c r="I220">
        <v>4.1841799999999996</v>
      </c>
      <c r="J220">
        <v>0</v>
      </c>
      <c r="K220">
        <v>5.5705770000000001</v>
      </c>
      <c r="L220">
        <v>-6.2344999999999998E-2</v>
      </c>
      <c r="M220">
        <v>193.705817</v>
      </c>
      <c r="N220">
        <v>-248.15169700000001</v>
      </c>
      <c r="O220">
        <v>1.5699540000000001</v>
      </c>
      <c r="P220">
        <v>193.697845</v>
      </c>
      <c r="Q220">
        <v>-248.14238</v>
      </c>
      <c r="R220">
        <v>1.5703609999999999</v>
      </c>
      <c r="S220">
        <v>1.2261629999999999</v>
      </c>
      <c r="T220">
        <v>4.0700000000000003E-4</v>
      </c>
    </row>
    <row r="221" spans="1:20" x14ac:dyDescent="0.25">
      <c r="A221">
        <v>219</v>
      </c>
      <c r="B221">
        <v>6</v>
      </c>
      <c r="C221" t="s">
        <v>45</v>
      </c>
      <c r="D221" t="s">
        <v>45</v>
      </c>
      <c r="E221" t="s">
        <v>188</v>
      </c>
      <c r="F221">
        <v>0.12769</v>
      </c>
      <c r="G221">
        <v>193.04300000000001</v>
      </c>
      <c r="H221">
        <v>272.43099999999998</v>
      </c>
      <c r="I221">
        <v>4.2835919999999996</v>
      </c>
      <c r="J221">
        <v>0</v>
      </c>
      <c r="K221">
        <v>5.6198819999999996</v>
      </c>
      <c r="L221">
        <v>-5.8073E-2</v>
      </c>
      <c r="M221">
        <v>193.67372399999999</v>
      </c>
      <c r="N221">
        <v>-247.45022499999999</v>
      </c>
      <c r="O221">
        <v>1.5711269999999999</v>
      </c>
      <c r="P221">
        <v>193.697845</v>
      </c>
      <c r="Q221">
        <v>-247.47377</v>
      </c>
      <c r="R221">
        <v>1.5703860000000001</v>
      </c>
      <c r="S221">
        <v>3.370771</v>
      </c>
      <c r="T221">
        <v>7.4100000000000001E-4</v>
      </c>
    </row>
    <row r="222" spans="1:20" x14ac:dyDescent="0.25">
      <c r="A222">
        <v>220</v>
      </c>
      <c r="B222">
        <v>6</v>
      </c>
      <c r="C222" t="s">
        <v>45</v>
      </c>
      <c r="D222" t="s">
        <v>45</v>
      </c>
      <c r="E222" t="s">
        <v>188</v>
      </c>
      <c r="F222">
        <v>0.19597000000000001</v>
      </c>
      <c r="G222">
        <v>247.274</v>
      </c>
      <c r="H222">
        <v>392.154</v>
      </c>
      <c r="I222">
        <v>4.0148580000000003</v>
      </c>
      <c r="J222">
        <v>0</v>
      </c>
      <c r="K222">
        <v>5.8725329999999998</v>
      </c>
      <c r="L222">
        <v>5.3794000000000002E-2</v>
      </c>
      <c r="M222">
        <v>193.695064</v>
      </c>
      <c r="N222">
        <v>-246.951176</v>
      </c>
      <c r="O222">
        <v>1.569299</v>
      </c>
      <c r="P222">
        <v>193.69804400000001</v>
      </c>
      <c r="Q222">
        <v>-246.95642100000001</v>
      </c>
      <c r="R222">
        <v>1.570978</v>
      </c>
      <c r="S222">
        <v>0.60320600000000002</v>
      </c>
      <c r="T222">
        <v>1.6789999999999999E-3</v>
      </c>
    </row>
    <row r="223" spans="1:20" x14ac:dyDescent="0.25">
      <c r="A223">
        <v>221</v>
      </c>
      <c r="B223">
        <v>7</v>
      </c>
      <c r="C223" t="s">
        <v>46</v>
      </c>
      <c r="D223" t="s">
        <v>46</v>
      </c>
      <c r="E223" t="s">
        <v>188</v>
      </c>
      <c r="F223">
        <v>0.13202800000000001</v>
      </c>
      <c r="G223">
        <v>610.83000000000004</v>
      </c>
      <c r="H223">
        <v>817.49199999999996</v>
      </c>
      <c r="I223">
        <v>5.0443389999999999</v>
      </c>
      <c r="J223">
        <v>0</v>
      </c>
      <c r="K223">
        <v>6.3927909999999999</v>
      </c>
      <c r="L223">
        <v>4.7981000000000003E-2</v>
      </c>
      <c r="M223">
        <v>193.69698</v>
      </c>
      <c r="N223">
        <v>-246.217175</v>
      </c>
      <c r="O223">
        <v>1.5705249999999999</v>
      </c>
      <c r="P223">
        <v>193.698059</v>
      </c>
      <c r="Q223">
        <v>-246.21923799999999</v>
      </c>
      <c r="R223">
        <v>1.570997</v>
      </c>
      <c r="S223">
        <v>0.23280300000000001</v>
      </c>
      <c r="T223">
        <v>4.7199999999999998E-4</v>
      </c>
    </row>
    <row r="224" spans="1:20" x14ac:dyDescent="0.25">
      <c r="A224">
        <v>222</v>
      </c>
      <c r="B224">
        <v>7</v>
      </c>
      <c r="C224" t="s">
        <v>46</v>
      </c>
      <c r="D224" t="s">
        <v>46</v>
      </c>
      <c r="E224" t="s">
        <v>188</v>
      </c>
      <c r="F224">
        <v>0.26927099999999998</v>
      </c>
      <c r="G224">
        <v>207.411</v>
      </c>
      <c r="H224">
        <v>284.44</v>
      </c>
      <c r="I224">
        <v>5.0005259999999998</v>
      </c>
      <c r="J224">
        <v>0</v>
      </c>
      <c r="K224">
        <v>6.8503860000000003</v>
      </c>
      <c r="L224">
        <v>-4.4581000000000003E-2</v>
      </c>
      <c r="M224">
        <v>193.70742100000001</v>
      </c>
      <c r="N224">
        <v>-245.639218</v>
      </c>
      <c r="O224">
        <v>1.5664940000000001</v>
      </c>
      <c r="P224">
        <v>193.69790599999999</v>
      </c>
      <c r="Q224">
        <v>-245.62120100000001</v>
      </c>
      <c r="R224">
        <v>1.5705659999999999</v>
      </c>
      <c r="S224">
        <v>2.0375679999999998</v>
      </c>
      <c r="T224">
        <v>4.0720000000000001E-3</v>
      </c>
    </row>
    <row r="225" spans="1:20" x14ac:dyDescent="0.25">
      <c r="A225">
        <v>223</v>
      </c>
      <c r="B225">
        <v>7</v>
      </c>
      <c r="C225" t="s">
        <v>46</v>
      </c>
      <c r="D225" t="s">
        <v>46</v>
      </c>
      <c r="E225" t="s">
        <v>188</v>
      </c>
      <c r="F225">
        <v>0.17008300000000001</v>
      </c>
      <c r="G225">
        <v>155.74799999999999</v>
      </c>
      <c r="H225">
        <v>224.423</v>
      </c>
      <c r="I225">
        <v>5.0394639999999997</v>
      </c>
      <c r="J225">
        <v>0</v>
      </c>
      <c r="K225">
        <v>7.3321430000000003</v>
      </c>
      <c r="L225">
        <v>4.2016999999999999E-2</v>
      </c>
      <c r="M225">
        <v>193.68132</v>
      </c>
      <c r="N225">
        <v>-244.97691399999999</v>
      </c>
      <c r="O225">
        <v>1.5769</v>
      </c>
      <c r="P225">
        <v>193.698059</v>
      </c>
      <c r="Q225">
        <v>-244.980637</v>
      </c>
      <c r="R225">
        <v>1.5710059999999999</v>
      </c>
      <c r="S225">
        <v>1.714791</v>
      </c>
      <c r="T225">
        <v>5.8939999999999999E-3</v>
      </c>
    </row>
    <row r="226" spans="1:20" x14ac:dyDescent="0.25">
      <c r="A226">
        <v>224</v>
      </c>
      <c r="B226">
        <v>8</v>
      </c>
      <c r="C226" t="s">
        <v>47</v>
      </c>
      <c r="D226" t="s">
        <v>47</v>
      </c>
      <c r="E226" t="s">
        <v>188</v>
      </c>
      <c r="F226">
        <v>0.105794</v>
      </c>
      <c r="G226">
        <v>163.39400000000001</v>
      </c>
      <c r="H226">
        <v>229.50299999999999</v>
      </c>
      <c r="I226">
        <v>7.9216709999999999</v>
      </c>
      <c r="J226">
        <v>0</v>
      </c>
      <c r="K226">
        <v>7.9846019999999998</v>
      </c>
      <c r="L226">
        <v>3.9220999999999999E-2</v>
      </c>
      <c r="M226">
        <v>193.69816299999999</v>
      </c>
      <c r="N226">
        <v>-244.06018299999999</v>
      </c>
      <c r="O226">
        <v>1.570702</v>
      </c>
      <c r="P226">
        <v>193.698059</v>
      </c>
      <c r="Q226">
        <v>-244.058243</v>
      </c>
      <c r="R226">
        <v>1.570997</v>
      </c>
      <c r="S226">
        <v>0.194302</v>
      </c>
      <c r="T226">
        <v>2.9500000000000001E-4</v>
      </c>
    </row>
    <row r="227" spans="1:20" x14ac:dyDescent="0.25">
      <c r="A227">
        <v>225</v>
      </c>
      <c r="B227">
        <v>8</v>
      </c>
      <c r="C227" t="s">
        <v>47</v>
      </c>
      <c r="D227" t="s">
        <v>47</v>
      </c>
      <c r="E227" t="s">
        <v>188</v>
      </c>
      <c r="F227">
        <v>0.13301299999999999</v>
      </c>
      <c r="G227">
        <v>282.476</v>
      </c>
      <c r="H227">
        <v>305.01100000000002</v>
      </c>
      <c r="I227">
        <v>6.4536930000000003</v>
      </c>
      <c r="J227">
        <v>0</v>
      </c>
      <c r="K227">
        <v>8.330978</v>
      </c>
      <c r="L227">
        <v>-4.4105999999999999E-2</v>
      </c>
      <c r="M227">
        <v>193.70076900000001</v>
      </c>
      <c r="N227">
        <v>-243.32373899999999</v>
      </c>
      <c r="O227">
        <v>1.569985</v>
      </c>
      <c r="P227">
        <v>193.69792200000001</v>
      </c>
      <c r="Q227">
        <v>-243.32017500000001</v>
      </c>
      <c r="R227">
        <v>1.5705800000000001</v>
      </c>
      <c r="S227">
        <v>0.456119</v>
      </c>
      <c r="T227">
        <v>5.9500000000000004E-4</v>
      </c>
    </row>
    <row r="228" spans="1:20" x14ac:dyDescent="0.25">
      <c r="A228">
        <v>226</v>
      </c>
      <c r="B228">
        <v>7</v>
      </c>
      <c r="C228" t="s">
        <v>48</v>
      </c>
      <c r="D228" t="s">
        <v>48</v>
      </c>
      <c r="E228" t="s">
        <v>188</v>
      </c>
      <c r="F228">
        <v>8.6641999999999997E-2</v>
      </c>
      <c r="G228">
        <v>221.78</v>
      </c>
      <c r="H228">
        <v>242.84700000000001</v>
      </c>
      <c r="I228">
        <v>5.2695319999999999</v>
      </c>
      <c r="J228">
        <v>0</v>
      </c>
      <c r="K228">
        <v>8.3719110000000008</v>
      </c>
      <c r="L228">
        <v>4.8994000000000003E-2</v>
      </c>
      <c r="M228">
        <v>193.70755199999999</v>
      </c>
      <c r="N228">
        <v>-242.576435</v>
      </c>
      <c r="O228">
        <v>1.571078</v>
      </c>
      <c r="P228">
        <v>193.69802899999999</v>
      </c>
      <c r="Q228">
        <v>-242.56643700000001</v>
      </c>
      <c r="R228">
        <v>1.571099</v>
      </c>
      <c r="S228">
        <v>1.380808</v>
      </c>
      <c r="T228">
        <v>2.0999999999999999E-5</v>
      </c>
    </row>
    <row r="229" spans="1:20" x14ac:dyDescent="0.25">
      <c r="A229">
        <v>227</v>
      </c>
      <c r="B229">
        <v>6</v>
      </c>
      <c r="C229" t="s">
        <v>49</v>
      </c>
      <c r="D229" t="s">
        <v>49</v>
      </c>
      <c r="E229" t="s">
        <v>188</v>
      </c>
      <c r="F229">
        <v>0.291935</v>
      </c>
      <c r="G229">
        <v>240.178</v>
      </c>
      <c r="H229">
        <v>209.98699999999999</v>
      </c>
      <c r="I229">
        <v>4.4928210000000002</v>
      </c>
      <c r="J229">
        <v>0</v>
      </c>
      <c r="K229">
        <v>8.241028</v>
      </c>
      <c r="L229">
        <v>-4.8242E-2</v>
      </c>
      <c r="M229">
        <v>193.67173199999999</v>
      </c>
      <c r="N229">
        <v>-241.796753</v>
      </c>
      <c r="O229">
        <v>1.571375</v>
      </c>
      <c r="P229">
        <v>193.69783000000001</v>
      </c>
      <c r="Q229">
        <v>-241.818985</v>
      </c>
      <c r="R229">
        <v>1.570641</v>
      </c>
      <c r="S229">
        <v>3.428334</v>
      </c>
      <c r="T229">
        <v>7.3399999999999995E-4</v>
      </c>
    </row>
    <row r="230" spans="1:20" x14ac:dyDescent="0.25">
      <c r="A230">
        <v>228</v>
      </c>
      <c r="B230">
        <v>6</v>
      </c>
      <c r="C230" t="s">
        <v>49</v>
      </c>
      <c r="D230" t="s">
        <v>49</v>
      </c>
      <c r="E230" t="s">
        <v>188</v>
      </c>
      <c r="F230">
        <v>0.27096500000000001</v>
      </c>
      <c r="G230">
        <v>222.95</v>
      </c>
      <c r="H230">
        <v>288.89800000000002</v>
      </c>
      <c r="I230">
        <v>5.3748820000000004</v>
      </c>
      <c r="J230">
        <v>0</v>
      </c>
      <c r="K230">
        <v>8.0657870000000003</v>
      </c>
      <c r="L230">
        <v>4.9880000000000001E-2</v>
      </c>
      <c r="M230">
        <v>193.74443400000001</v>
      </c>
      <c r="N230">
        <v>-241.11885000000001</v>
      </c>
      <c r="O230">
        <v>1.5729759999999999</v>
      </c>
      <c r="P230">
        <v>193.69783000000001</v>
      </c>
      <c r="Q230">
        <v>-241.086243</v>
      </c>
      <c r="R230">
        <v>1.5711759999999999</v>
      </c>
      <c r="S230">
        <v>5.6878250000000001</v>
      </c>
      <c r="T230">
        <v>1.8E-3</v>
      </c>
    </row>
    <row r="231" spans="1:20" x14ac:dyDescent="0.25">
      <c r="A231">
        <v>229</v>
      </c>
      <c r="B231">
        <v>6</v>
      </c>
      <c r="C231" t="s">
        <v>49</v>
      </c>
      <c r="D231" t="s">
        <v>49</v>
      </c>
      <c r="E231" t="s">
        <v>188</v>
      </c>
      <c r="F231">
        <v>0.19869800000000001</v>
      </c>
      <c r="G231">
        <v>211.63</v>
      </c>
      <c r="H231">
        <v>341.34899999999999</v>
      </c>
      <c r="I231">
        <v>7.1489099999999999</v>
      </c>
      <c r="J231">
        <v>0</v>
      </c>
      <c r="K231">
        <v>7.9307569999999998</v>
      </c>
      <c r="L231">
        <v>5.0028000000000003E-2</v>
      </c>
      <c r="M231">
        <v>193.741479</v>
      </c>
      <c r="N231">
        <v>-240.16351800000001</v>
      </c>
      <c r="O231">
        <v>1.572697</v>
      </c>
      <c r="P231">
        <v>193.69776899999999</v>
      </c>
      <c r="Q231">
        <v>-240.12893700000001</v>
      </c>
      <c r="R231">
        <v>1.571159</v>
      </c>
      <c r="S231">
        <v>5.5735150000000004</v>
      </c>
      <c r="T231">
        <v>1.5380000000000001E-3</v>
      </c>
    </row>
    <row r="232" spans="1:20" x14ac:dyDescent="0.25">
      <c r="A232">
        <v>230</v>
      </c>
      <c r="B232">
        <v>6</v>
      </c>
      <c r="C232" t="s">
        <v>49</v>
      </c>
      <c r="D232" t="s">
        <v>49</v>
      </c>
      <c r="E232" t="s">
        <v>188</v>
      </c>
      <c r="F232">
        <v>4.9114999999999999E-2</v>
      </c>
      <c r="G232">
        <v>252.809</v>
      </c>
      <c r="H232">
        <v>669.56799999999998</v>
      </c>
      <c r="I232">
        <v>5.2056620000000002</v>
      </c>
      <c r="J232">
        <v>0</v>
      </c>
      <c r="K232">
        <v>7.9484700000000004</v>
      </c>
      <c r="L232">
        <v>-4.9542999999999997E-2</v>
      </c>
      <c r="M232">
        <v>193.72869800000001</v>
      </c>
      <c r="N232">
        <v>-239.4358</v>
      </c>
      <c r="O232">
        <v>1.571053</v>
      </c>
      <c r="P232">
        <v>193.69754</v>
      </c>
      <c r="Q232">
        <v>-239.414963</v>
      </c>
      <c r="R232">
        <v>1.570649</v>
      </c>
      <c r="S232">
        <v>3.748329</v>
      </c>
      <c r="T232">
        <v>4.0400000000000001E-4</v>
      </c>
    </row>
    <row r="233" spans="1:20" x14ac:dyDescent="0.25">
      <c r="A233">
        <v>231</v>
      </c>
      <c r="B233">
        <v>7</v>
      </c>
      <c r="C233" t="s">
        <v>50</v>
      </c>
      <c r="D233" t="s">
        <v>50</v>
      </c>
      <c r="E233" t="s">
        <v>188</v>
      </c>
      <c r="F233">
        <v>0.25819599999999998</v>
      </c>
      <c r="G233">
        <v>165.768</v>
      </c>
      <c r="H233">
        <v>236.20400000000001</v>
      </c>
      <c r="I233">
        <v>5.366206</v>
      </c>
      <c r="J233">
        <v>0</v>
      </c>
      <c r="K233">
        <v>8.0295839999999998</v>
      </c>
      <c r="L233">
        <v>4.8848000000000003E-2</v>
      </c>
      <c r="M233">
        <v>193.69076000000001</v>
      </c>
      <c r="N233">
        <v>-238.71758800000001</v>
      </c>
      <c r="O233">
        <v>1.574424</v>
      </c>
      <c r="P233">
        <v>193.69755599999999</v>
      </c>
      <c r="Q233">
        <v>-238.69572400000001</v>
      </c>
      <c r="R233">
        <v>1.571169</v>
      </c>
      <c r="S233">
        <v>2.2894760000000001</v>
      </c>
      <c r="T233">
        <v>3.2550000000000001E-3</v>
      </c>
    </row>
    <row r="234" spans="1:20" x14ac:dyDescent="0.25">
      <c r="A234">
        <v>232</v>
      </c>
      <c r="B234">
        <v>7</v>
      </c>
      <c r="C234" t="s">
        <v>50</v>
      </c>
      <c r="D234" t="s">
        <v>50</v>
      </c>
      <c r="E234" t="s">
        <v>188</v>
      </c>
      <c r="F234">
        <v>0.127888</v>
      </c>
      <c r="G234">
        <v>245.47</v>
      </c>
      <c r="H234">
        <v>271.49900000000002</v>
      </c>
      <c r="I234">
        <v>5.5941020000000004</v>
      </c>
      <c r="J234">
        <v>0</v>
      </c>
      <c r="K234">
        <v>8.104158</v>
      </c>
      <c r="L234">
        <v>-4.7768999999999999E-2</v>
      </c>
      <c r="M234">
        <v>193.768688</v>
      </c>
      <c r="N234">
        <v>-238.06881799999999</v>
      </c>
      <c r="O234">
        <v>1.5673619999999999</v>
      </c>
      <c r="P234">
        <v>193.69721999999999</v>
      </c>
      <c r="Q234">
        <v>-237.96904000000001</v>
      </c>
      <c r="R234">
        <v>1.570737</v>
      </c>
      <c r="S234">
        <v>12.273294999999999</v>
      </c>
      <c r="T234">
        <v>3.375E-3</v>
      </c>
    </row>
    <row r="235" spans="1:20" x14ac:dyDescent="0.25">
      <c r="A235">
        <v>233</v>
      </c>
      <c r="B235">
        <v>7</v>
      </c>
      <c r="C235" t="s">
        <v>50</v>
      </c>
      <c r="D235" t="s">
        <v>50</v>
      </c>
      <c r="E235" t="s">
        <v>188</v>
      </c>
      <c r="F235">
        <v>5.1299999999999998E-2</v>
      </c>
      <c r="G235">
        <v>275.661</v>
      </c>
      <c r="H235">
        <v>264.154</v>
      </c>
      <c r="I235">
        <v>7.4812580000000004</v>
      </c>
      <c r="J235">
        <v>0</v>
      </c>
      <c r="K235">
        <v>8.1265599999999996</v>
      </c>
      <c r="L235">
        <v>-4.8318E-2</v>
      </c>
      <c r="M235">
        <v>193.70763099999999</v>
      </c>
      <c r="N235">
        <v>-237.011943</v>
      </c>
      <c r="O235">
        <v>1.5702370000000001</v>
      </c>
      <c r="P235">
        <v>193.69697600000001</v>
      </c>
      <c r="Q235">
        <v>-236.99414100000001</v>
      </c>
      <c r="R235">
        <v>1.5708219999999999</v>
      </c>
      <c r="S235">
        <v>2.0747059999999999</v>
      </c>
      <c r="T235">
        <v>5.8399999999999999E-4</v>
      </c>
    </row>
    <row r="236" spans="1:20" x14ac:dyDescent="0.25">
      <c r="A236">
        <v>234</v>
      </c>
      <c r="B236">
        <v>7</v>
      </c>
      <c r="C236" t="s">
        <v>50</v>
      </c>
      <c r="D236" t="s">
        <v>50</v>
      </c>
      <c r="E236" t="s">
        <v>188</v>
      </c>
      <c r="F236">
        <v>9.2563999999999994E-2</v>
      </c>
      <c r="G236">
        <v>188.63</v>
      </c>
      <c r="H236">
        <v>307.59800000000001</v>
      </c>
      <c r="I236">
        <v>4.5790879999999996</v>
      </c>
      <c r="J236">
        <v>0</v>
      </c>
      <c r="K236">
        <v>8.0965419999999995</v>
      </c>
      <c r="L236">
        <v>5.0103000000000002E-2</v>
      </c>
      <c r="M236">
        <v>193.71130099999999</v>
      </c>
      <c r="N236">
        <v>-236.24504300000001</v>
      </c>
      <c r="O236">
        <v>1.573126</v>
      </c>
      <c r="P236">
        <v>193.69688400000001</v>
      </c>
      <c r="Q236">
        <v>-236.264084</v>
      </c>
      <c r="R236">
        <v>1.571347</v>
      </c>
      <c r="S236">
        <v>2.3882979999999998</v>
      </c>
      <c r="T236">
        <v>1.779E-3</v>
      </c>
    </row>
    <row r="237" spans="1:20" x14ac:dyDescent="0.25">
      <c r="A237">
        <v>235</v>
      </c>
      <c r="B237">
        <v>7</v>
      </c>
      <c r="C237" t="s">
        <v>50</v>
      </c>
      <c r="D237" t="s">
        <v>50</v>
      </c>
      <c r="E237" t="s">
        <v>188</v>
      </c>
      <c r="F237">
        <v>0.20619699999999999</v>
      </c>
      <c r="G237">
        <v>371.48899999999998</v>
      </c>
      <c r="H237">
        <v>587.26800000000003</v>
      </c>
      <c r="I237">
        <v>5.7177379999999998</v>
      </c>
      <c r="J237">
        <v>0</v>
      </c>
      <c r="K237">
        <v>8.0589270000000006</v>
      </c>
      <c r="L237">
        <v>-4.9248E-2</v>
      </c>
      <c r="M237">
        <v>193.73087599999999</v>
      </c>
      <c r="N237">
        <v>-235.546311</v>
      </c>
      <c r="O237">
        <v>1.5685899999999999</v>
      </c>
      <c r="P237">
        <v>193.696518</v>
      </c>
      <c r="Q237">
        <v>-235.53735399999999</v>
      </c>
      <c r="R237">
        <v>1.570878</v>
      </c>
      <c r="S237">
        <v>3.550656</v>
      </c>
      <c r="T237">
        <v>2.2880000000000001E-3</v>
      </c>
    </row>
    <row r="238" spans="1:20" x14ac:dyDescent="0.25">
      <c r="A238">
        <v>236</v>
      </c>
      <c r="B238">
        <v>7</v>
      </c>
      <c r="C238" t="s">
        <v>50</v>
      </c>
      <c r="D238" t="s">
        <v>50</v>
      </c>
      <c r="E238" t="s">
        <v>188</v>
      </c>
      <c r="F238">
        <v>0.19631399999999999</v>
      </c>
      <c r="G238">
        <v>183.47</v>
      </c>
      <c r="H238">
        <v>298.642</v>
      </c>
      <c r="I238">
        <v>5.894787</v>
      </c>
      <c r="J238">
        <v>0</v>
      </c>
      <c r="K238">
        <v>8.0372470000000007</v>
      </c>
      <c r="L238">
        <v>4.9940999999999999E-2</v>
      </c>
      <c r="M238">
        <v>193.72945100000001</v>
      </c>
      <c r="N238">
        <v>-234.81397799999999</v>
      </c>
      <c r="O238">
        <v>1.5689299999999999</v>
      </c>
      <c r="P238">
        <v>193.69639599999999</v>
      </c>
      <c r="Q238">
        <v>-234.813309</v>
      </c>
      <c r="R238">
        <v>1.571396</v>
      </c>
      <c r="S238">
        <v>3.306219</v>
      </c>
      <c r="T238">
        <v>2.4659999999999999E-3</v>
      </c>
    </row>
    <row r="239" spans="1:20" x14ac:dyDescent="0.25">
      <c r="A239">
        <v>237</v>
      </c>
      <c r="B239">
        <v>7</v>
      </c>
      <c r="C239" t="s">
        <v>50</v>
      </c>
      <c r="D239" t="s">
        <v>50</v>
      </c>
      <c r="E239" t="s">
        <v>188</v>
      </c>
      <c r="F239">
        <v>9.4103000000000006E-2</v>
      </c>
      <c r="G239">
        <v>184.166</v>
      </c>
      <c r="H239">
        <v>279.66000000000003</v>
      </c>
      <c r="I239">
        <v>6.140657</v>
      </c>
      <c r="J239">
        <v>0</v>
      </c>
      <c r="K239">
        <v>8.0429309999999994</v>
      </c>
      <c r="L239">
        <v>4.8716000000000002E-2</v>
      </c>
      <c r="M239">
        <v>193.673922</v>
      </c>
      <c r="N239">
        <v>-233.887226</v>
      </c>
      <c r="O239">
        <v>1.567833</v>
      </c>
      <c r="P239">
        <v>193.69612100000001</v>
      </c>
      <c r="Q239">
        <v>-233.848816</v>
      </c>
      <c r="R239">
        <v>1.5713520000000001</v>
      </c>
      <c r="S239">
        <v>4.4363520000000003</v>
      </c>
      <c r="T239">
        <v>3.5200000000000001E-3</v>
      </c>
    </row>
    <row r="240" spans="1:20" x14ac:dyDescent="0.25">
      <c r="A240">
        <v>238</v>
      </c>
      <c r="B240">
        <v>7</v>
      </c>
      <c r="C240" t="s">
        <v>50</v>
      </c>
      <c r="D240" t="s">
        <v>50</v>
      </c>
      <c r="E240" t="s">
        <v>188</v>
      </c>
      <c r="F240">
        <v>0.121088</v>
      </c>
      <c r="G240">
        <v>148.999</v>
      </c>
      <c r="H240">
        <v>243.113</v>
      </c>
      <c r="I240">
        <v>5.3531079999999998</v>
      </c>
      <c r="J240">
        <v>0</v>
      </c>
      <c r="K240">
        <v>8.0606329999999993</v>
      </c>
      <c r="L240">
        <v>-4.8884999999999998E-2</v>
      </c>
      <c r="M240">
        <v>193.73568</v>
      </c>
      <c r="N240">
        <v>-233.11902599999999</v>
      </c>
      <c r="O240">
        <v>1.5746230000000001</v>
      </c>
      <c r="P240">
        <v>193.69577000000001</v>
      </c>
      <c r="Q240">
        <v>-233.124054</v>
      </c>
      <c r="R240">
        <v>1.5708530000000001</v>
      </c>
      <c r="S240">
        <v>4.0225530000000003</v>
      </c>
      <c r="T240">
        <v>3.771E-3</v>
      </c>
    </row>
    <row r="241" spans="1:20" x14ac:dyDescent="0.25">
      <c r="A241">
        <v>239</v>
      </c>
      <c r="B241">
        <v>7</v>
      </c>
      <c r="C241" t="s">
        <v>50</v>
      </c>
      <c r="D241" t="s">
        <v>50</v>
      </c>
      <c r="E241" t="s">
        <v>188</v>
      </c>
      <c r="F241">
        <v>0.178929</v>
      </c>
      <c r="G241">
        <v>170.375</v>
      </c>
      <c r="H241">
        <v>308.34199999999998</v>
      </c>
      <c r="I241">
        <v>5.6587810000000003</v>
      </c>
      <c r="J241">
        <v>0</v>
      </c>
      <c r="K241">
        <v>8.0747079999999993</v>
      </c>
      <c r="L241">
        <v>4.8834000000000002E-2</v>
      </c>
      <c r="M241">
        <v>193.69651300000001</v>
      </c>
      <c r="N241">
        <v>-232.403189</v>
      </c>
      <c r="O241">
        <v>1.57121</v>
      </c>
      <c r="P241">
        <v>193.69577000000001</v>
      </c>
      <c r="Q241">
        <v>-232.39782700000001</v>
      </c>
      <c r="R241">
        <v>1.571339</v>
      </c>
      <c r="S241">
        <v>0.54129700000000003</v>
      </c>
      <c r="T241">
        <v>1.2899999999999999E-4</v>
      </c>
    </row>
    <row r="242" spans="1:20" x14ac:dyDescent="0.25">
      <c r="A242">
        <v>240</v>
      </c>
      <c r="B242">
        <v>7</v>
      </c>
      <c r="C242" t="s">
        <v>50</v>
      </c>
      <c r="D242" t="s">
        <v>50</v>
      </c>
      <c r="E242" t="s">
        <v>188</v>
      </c>
      <c r="F242">
        <v>9.0745999999999993E-2</v>
      </c>
      <c r="G242">
        <v>186.184</v>
      </c>
      <c r="H242">
        <v>287.786</v>
      </c>
      <c r="I242">
        <v>7.203163</v>
      </c>
      <c r="J242">
        <v>0</v>
      </c>
      <c r="K242">
        <v>8.0771940000000004</v>
      </c>
      <c r="L242">
        <v>4.8978000000000001E-2</v>
      </c>
      <c r="M242">
        <v>193.69954799999999</v>
      </c>
      <c r="N242">
        <v>-231.43449100000001</v>
      </c>
      <c r="O242">
        <v>1.5712269999999999</v>
      </c>
      <c r="P242">
        <v>193.69554099999999</v>
      </c>
      <c r="Q242">
        <v>-231.42851300000001</v>
      </c>
      <c r="R242">
        <v>1.571339</v>
      </c>
      <c r="S242">
        <v>0.719723</v>
      </c>
      <c r="T242">
        <v>1.12E-4</v>
      </c>
    </row>
    <row r="243" spans="1:20" x14ac:dyDescent="0.25">
      <c r="A243">
        <v>241</v>
      </c>
      <c r="B243">
        <v>7</v>
      </c>
      <c r="C243" t="s">
        <v>50</v>
      </c>
      <c r="D243" t="s">
        <v>50</v>
      </c>
      <c r="E243" t="s">
        <v>188</v>
      </c>
      <c r="F243">
        <v>6.9766999999999996E-2</v>
      </c>
      <c r="G243">
        <v>244.17</v>
      </c>
      <c r="H243">
        <v>240.81200000000001</v>
      </c>
      <c r="I243">
        <v>6.6565779999999997</v>
      </c>
      <c r="J243">
        <v>0</v>
      </c>
      <c r="K243">
        <v>8.0701330000000002</v>
      </c>
      <c r="L243">
        <v>-4.9055000000000001E-2</v>
      </c>
      <c r="M243">
        <v>193.580716</v>
      </c>
      <c r="N243">
        <v>-230.61033699999999</v>
      </c>
      <c r="O243">
        <v>1.5697639999999999</v>
      </c>
      <c r="P243">
        <v>193.69519</v>
      </c>
      <c r="Q243">
        <v>-230.70188899999999</v>
      </c>
      <c r="R243">
        <v>1.5708500000000001</v>
      </c>
      <c r="S243">
        <v>14.65818</v>
      </c>
      <c r="T243">
        <v>1.0859999999999999E-3</v>
      </c>
    </row>
    <row r="244" spans="1:20" x14ac:dyDescent="0.25">
      <c r="A244">
        <v>242</v>
      </c>
      <c r="B244">
        <v>6</v>
      </c>
      <c r="C244" t="s">
        <v>140</v>
      </c>
      <c r="D244" t="s">
        <v>140</v>
      </c>
      <c r="E244" t="s">
        <v>188</v>
      </c>
      <c r="F244">
        <v>0.110781</v>
      </c>
      <c r="G244">
        <v>209.66800000000001</v>
      </c>
      <c r="H244">
        <v>229.25399999999999</v>
      </c>
      <c r="I244">
        <v>4.6705990000000002</v>
      </c>
      <c r="J244">
        <v>0</v>
      </c>
      <c r="K244">
        <v>8.0623950000000004</v>
      </c>
      <c r="L244">
        <v>4.9091000000000003E-2</v>
      </c>
      <c r="M244">
        <v>193.67813699999999</v>
      </c>
      <c r="N244">
        <v>-230.01156700000001</v>
      </c>
      <c r="O244">
        <v>1.569539</v>
      </c>
      <c r="P244">
        <v>193.69519</v>
      </c>
      <c r="Q244">
        <v>-229.97601299999999</v>
      </c>
      <c r="R244">
        <v>1.5713410000000001</v>
      </c>
      <c r="S244">
        <v>3.9432010000000002</v>
      </c>
      <c r="T244">
        <v>1.802E-3</v>
      </c>
    </row>
    <row r="245" spans="1:20" x14ac:dyDescent="0.25">
      <c r="A245">
        <v>243</v>
      </c>
      <c r="B245">
        <v>6</v>
      </c>
      <c r="C245" t="s">
        <v>140</v>
      </c>
      <c r="D245" t="s">
        <v>140</v>
      </c>
      <c r="E245" t="s">
        <v>188</v>
      </c>
      <c r="F245">
        <v>5.6861000000000002E-2</v>
      </c>
      <c r="G245">
        <v>138.24199999999999</v>
      </c>
      <c r="H245">
        <v>223.982</v>
      </c>
      <c r="I245">
        <v>5.8357010000000002</v>
      </c>
      <c r="J245">
        <v>0</v>
      </c>
      <c r="K245">
        <v>8.0585140000000006</v>
      </c>
      <c r="L245">
        <v>4.8966000000000003E-2</v>
      </c>
      <c r="M245">
        <v>193.65282199999999</v>
      </c>
      <c r="N245">
        <v>-228.99559300000001</v>
      </c>
      <c r="O245">
        <v>1.5687979999999999</v>
      </c>
      <c r="P245">
        <v>193.694931</v>
      </c>
      <c r="Q245">
        <v>-229.00886499999999</v>
      </c>
      <c r="R245">
        <v>1.5713079999999999</v>
      </c>
      <c r="S245">
        <v>4.4150879999999999</v>
      </c>
      <c r="T245">
        <v>2.5089999999999999E-3</v>
      </c>
    </row>
    <row r="246" spans="1:20" x14ac:dyDescent="0.25">
      <c r="A246">
        <v>244</v>
      </c>
      <c r="B246">
        <v>6</v>
      </c>
      <c r="C246" t="s">
        <v>140</v>
      </c>
      <c r="D246" t="s">
        <v>140</v>
      </c>
      <c r="E246" t="s">
        <v>188</v>
      </c>
      <c r="F246">
        <v>8.3315E-2</v>
      </c>
      <c r="G246">
        <v>236.53200000000001</v>
      </c>
      <c r="H246">
        <v>267.44</v>
      </c>
      <c r="I246">
        <v>4.8693600000000004</v>
      </c>
      <c r="J246">
        <v>0</v>
      </c>
      <c r="K246">
        <v>8.0607410000000002</v>
      </c>
      <c r="L246">
        <v>-4.9008000000000003E-2</v>
      </c>
      <c r="M246">
        <v>193.69510099999999</v>
      </c>
      <c r="N246">
        <v>-228.27660499999999</v>
      </c>
      <c r="O246">
        <v>1.571704</v>
      </c>
      <c r="P246">
        <v>193.69461100000001</v>
      </c>
      <c r="Q246">
        <v>-228.28350800000001</v>
      </c>
      <c r="R246">
        <v>1.5708139999999999</v>
      </c>
      <c r="S246">
        <v>0.69205499999999998</v>
      </c>
      <c r="T246">
        <v>8.9099999999999997E-4</v>
      </c>
    </row>
    <row r="247" spans="1:20" x14ac:dyDescent="0.25">
      <c r="A247">
        <v>245</v>
      </c>
      <c r="B247">
        <v>6</v>
      </c>
      <c r="C247" t="s">
        <v>140</v>
      </c>
      <c r="D247" t="s">
        <v>140</v>
      </c>
      <c r="E247" t="s">
        <v>188</v>
      </c>
      <c r="F247">
        <v>4.0582E-2</v>
      </c>
      <c r="G247">
        <v>171.59200000000001</v>
      </c>
      <c r="H247">
        <v>212.89099999999999</v>
      </c>
      <c r="I247">
        <v>4.3437099999999997</v>
      </c>
      <c r="J247">
        <v>0</v>
      </c>
      <c r="K247">
        <v>8.0645199999999999</v>
      </c>
      <c r="L247">
        <v>4.8745999999999998E-2</v>
      </c>
      <c r="M247">
        <v>193.67873900000001</v>
      </c>
      <c r="N247">
        <v>-227.540919</v>
      </c>
      <c r="O247">
        <v>1.5713189999999999</v>
      </c>
      <c r="P247">
        <v>193.69458</v>
      </c>
      <c r="Q247">
        <v>-227.55783099999999</v>
      </c>
      <c r="R247">
        <v>1.571277</v>
      </c>
      <c r="S247">
        <v>2.3171900000000001</v>
      </c>
      <c r="T247">
        <v>4.1999999999999998E-5</v>
      </c>
    </row>
    <row r="248" spans="1:20" x14ac:dyDescent="0.25">
      <c r="A248">
        <v>246</v>
      </c>
      <c r="B248">
        <v>6</v>
      </c>
      <c r="C248" t="s">
        <v>140</v>
      </c>
      <c r="D248" t="s">
        <v>140</v>
      </c>
      <c r="E248" t="s">
        <v>188</v>
      </c>
      <c r="F248">
        <v>0.11494500000000001</v>
      </c>
      <c r="G248">
        <v>186.92599999999999</v>
      </c>
      <c r="H248">
        <v>253.06399999999999</v>
      </c>
      <c r="I248">
        <v>4.7100229999999996</v>
      </c>
      <c r="J248">
        <v>0</v>
      </c>
      <c r="K248">
        <v>8.0671660000000003</v>
      </c>
      <c r="L248">
        <v>-4.9020000000000001E-2</v>
      </c>
      <c r="M248">
        <v>193.69336899999999</v>
      </c>
      <c r="N248">
        <v>-226.80264299999999</v>
      </c>
      <c r="O248">
        <v>1.574309</v>
      </c>
      <c r="P248">
        <v>193.69422900000001</v>
      </c>
      <c r="Q248">
        <v>-226.83189400000001</v>
      </c>
      <c r="R248">
        <v>1.570778</v>
      </c>
      <c r="S248">
        <v>2.9263520000000001</v>
      </c>
      <c r="T248">
        <v>3.5309999999999999E-3</v>
      </c>
    </row>
    <row r="249" spans="1:20" x14ac:dyDescent="0.25">
      <c r="A249">
        <v>247</v>
      </c>
      <c r="B249">
        <v>6</v>
      </c>
      <c r="C249" t="s">
        <v>140</v>
      </c>
      <c r="D249" t="s">
        <v>140</v>
      </c>
      <c r="E249" t="s">
        <v>188</v>
      </c>
      <c r="F249">
        <v>3.9281999999999997E-2</v>
      </c>
      <c r="G249">
        <v>134.477</v>
      </c>
      <c r="H249">
        <v>278.565</v>
      </c>
      <c r="I249">
        <v>6.2840740000000004</v>
      </c>
      <c r="J249">
        <v>0</v>
      </c>
      <c r="K249">
        <v>8.0672180000000004</v>
      </c>
      <c r="L249">
        <v>-4.8924000000000002E-2</v>
      </c>
      <c r="M249">
        <v>193.70192700000001</v>
      </c>
      <c r="N249">
        <v>-225.85790900000001</v>
      </c>
      <c r="O249">
        <v>1.571779</v>
      </c>
      <c r="P249">
        <v>193.694016</v>
      </c>
      <c r="Q249">
        <v>-225.86373900000001</v>
      </c>
      <c r="R249">
        <v>1.57081</v>
      </c>
      <c r="S249">
        <v>0.98280000000000001</v>
      </c>
      <c r="T249">
        <v>9.6900000000000003E-4</v>
      </c>
    </row>
    <row r="250" spans="1:20" x14ac:dyDescent="0.25">
      <c r="A250">
        <v>248</v>
      </c>
      <c r="B250">
        <v>6</v>
      </c>
      <c r="C250" t="s">
        <v>140</v>
      </c>
      <c r="D250" t="s">
        <v>140</v>
      </c>
      <c r="E250" t="s">
        <v>188</v>
      </c>
      <c r="F250">
        <v>8.0305000000000001E-2</v>
      </c>
      <c r="G250">
        <v>176.65100000000001</v>
      </c>
      <c r="H250">
        <v>265.83499999999998</v>
      </c>
      <c r="I250">
        <v>4.1613119999999997</v>
      </c>
      <c r="J250">
        <v>0</v>
      </c>
      <c r="K250">
        <v>8.0655970000000003</v>
      </c>
      <c r="L250">
        <v>4.9042000000000002E-2</v>
      </c>
      <c r="M250">
        <v>193.69077300000001</v>
      </c>
      <c r="N250">
        <v>-225.11997600000001</v>
      </c>
      <c r="O250">
        <v>1.572344</v>
      </c>
      <c r="P250">
        <v>193.69399999999999</v>
      </c>
      <c r="Q250">
        <v>-225.13777200000001</v>
      </c>
      <c r="R250">
        <v>1.571304</v>
      </c>
      <c r="S250">
        <v>1.808624</v>
      </c>
      <c r="T250">
        <v>1.039E-3</v>
      </c>
    </row>
    <row r="251" spans="1:20" x14ac:dyDescent="0.25">
      <c r="A251">
        <v>249</v>
      </c>
      <c r="B251">
        <v>6</v>
      </c>
      <c r="C251" t="s">
        <v>140</v>
      </c>
      <c r="D251" t="s">
        <v>140</v>
      </c>
      <c r="E251" t="s">
        <v>188</v>
      </c>
      <c r="F251">
        <v>0.12982199999999999</v>
      </c>
      <c r="G251">
        <v>273.22699999999998</v>
      </c>
      <c r="H251">
        <v>544.26400000000001</v>
      </c>
      <c r="I251">
        <v>5.8893509999999996</v>
      </c>
      <c r="J251">
        <v>0</v>
      </c>
      <c r="K251">
        <v>8.0640590000000003</v>
      </c>
      <c r="L251">
        <v>-4.9151E-2</v>
      </c>
      <c r="M251">
        <v>193.588775</v>
      </c>
      <c r="N251">
        <v>-224.403648</v>
      </c>
      <c r="O251">
        <v>1.561091</v>
      </c>
      <c r="P251">
        <v>193.69364899999999</v>
      </c>
      <c r="Q251">
        <v>-224.41197199999999</v>
      </c>
      <c r="R251">
        <v>1.570784</v>
      </c>
      <c r="S251">
        <v>10.520436</v>
      </c>
      <c r="T251">
        <v>9.6930000000000002E-3</v>
      </c>
    </row>
    <row r="252" spans="1:20" x14ac:dyDescent="0.25">
      <c r="A252">
        <v>250</v>
      </c>
      <c r="B252">
        <v>6</v>
      </c>
      <c r="C252" t="s">
        <v>140</v>
      </c>
      <c r="D252" t="s">
        <v>140</v>
      </c>
      <c r="E252" t="s">
        <v>188</v>
      </c>
      <c r="F252">
        <v>0.21315500000000001</v>
      </c>
      <c r="G252">
        <v>175.66800000000001</v>
      </c>
      <c r="H252">
        <v>628.18499999999995</v>
      </c>
      <c r="I252">
        <v>5.0804450000000001</v>
      </c>
      <c r="J252">
        <v>0</v>
      </c>
      <c r="K252">
        <v>8.0634840000000008</v>
      </c>
      <c r="L252">
        <v>-4.9023999999999998E-2</v>
      </c>
      <c r="M252">
        <v>193.77817099999999</v>
      </c>
      <c r="N252">
        <v>-223.49762000000001</v>
      </c>
      <c r="O252">
        <v>1.5747249999999999</v>
      </c>
      <c r="P252">
        <v>193.69342</v>
      </c>
      <c r="Q252">
        <v>-223.44430500000001</v>
      </c>
      <c r="R252">
        <v>1.570778</v>
      </c>
      <c r="S252">
        <v>10.012513</v>
      </c>
      <c r="T252">
        <v>3.9459999999999999E-3</v>
      </c>
    </row>
    <row r="253" spans="1:20" x14ac:dyDescent="0.25">
      <c r="A253">
        <v>251</v>
      </c>
      <c r="B253">
        <v>6</v>
      </c>
      <c r="C253" t="s">
        <v>140</v>
      </c>
      <c r="D253" t="s">
        <v>140</v>
      </c>
      <c r="E253" t="s">
        <v>188</v>
      </c>
      <c r="F253">
        <v>0.105673</v>
      </c>
      <c r="G253">
        <v>240.52500000000001</v>
      </c>
      <c r="H253">
        <v>272.45</v>
      </c>
      <c r="I253">
        <v>5.6582970000000001</v>
      </c>
      <c r="J253">
        <v>0</v>
      </c>
      <c r="K253">
        <v>8.0640490000000007</v>
      </c>
      <c r="L253">
        <v>4.8778000000000002E-2</v>
      </c>
      <c r="M253">
        <v>193.66719800000001</v>
      </c>
      <c r="N253">
        <v>-222.70269400000001</v>
      </c>
      <c r="O253">
        <v>1.570147</v>
      </c>
      <c r="P253">
        <v>193.69342</v>
      </c>
      <c r="Q253">
        <v>-222.71850599999999</v>
      </c>
      <c r="R253">
        <v>1.5712410000000001</v>
      </c>
      <c r="S253">
        <v>3.062014</v>
      </c>
      <c r="T253">
        <v>1.0939999999999999E-3</v>
      </c>
    </row>
    <row r="254" spans="1:20" x14ac:dyDescent="0.25">
      <c r="A254">
        <v>252</v>
      </c>
      <c r="B254">
        <v>6</v>
      </c>
      <c r="C254" t="s">
        <v>140</v>
      </c>
      <c r="D254" t="s">
        <v>140</v>
      </c>
      <c r="E254" t="s">
        <v>188</v>
      </c>
      <c r="F254">
        <v>0.23338500000000001</v>
      </c>
      <c r="G254">
        <v>152.37899999999999</v>
      </c>
      <c r="H254">
        <v>207.73500000000001</v>
      </c>
      <c r="I254">
        <v>4.9764549999999996</v>
      </c>
      <c r="J254">
        <v>0</v>
      </c>
      <c r="K254">
        <v>8.064845</v>
      </c>
      <c r="L254">
        <v>-4.9043999999999997E-2</v>
      </c>
      <c r="M254">
        <v>193.724197</v>
      </c>
      <c r="N254">
        <v>-221.941382</v>
      </c>
      <c r="O254">
        <v>1.5784499999999999</v>
      </c>
      <c r="P254">
        <v>193.69306900000001</v>
      </c>
      <c r="Q254">
        <v>-221.992706</v>
      </c>
      <c r="R254">
        <v>1.5707420000000001</v>
      </c>
      <c r="S254">
        <v>6.0026159999999997</v>
      </c>
      <c r="T254">
        <v>7.7070000000000003E-3</v>
      </c>
    </row>
    <row r="255" spans="1:20" x14ac:dyDescent="0.25">
      <c r="A255">
        <v>253</v>
      </c>
      <c r="B255">
        <v>6</v>
      </c>
      <c r="C255" t="s">
        <v>140</v>
      </c>
      <c r="D255" t="s">
        <v>140</v>
      </c>
      <c r="E255" t="s">
        <v>188</v>
      </c>
      <c r="F255">
        <v>6.8956000000000003E-2</v>
      </c>
      <c r="G255">
        <v>243.387</v>
      </c>
      <c r="H255">
        <v>325.09500000000003</v>
      </c>
      <c r="I255">
        <v>4.5442499999999999</v>
      </c>
      <c r="J255">
        <v>0</v>
      </c>
      <c r="K255">
        <v>8.0653220000000001</v>
      </c>
      <c r="L255">
        <v>4.8994000000000003E-2</v>
      </c>
      <c r="M255">
        <v>193.74967599999999</v>
      </c>
      <c r="N255">
        <v>-221.33460099999999</v>
      </c>
      <c r="O255">
        <v>1.570513</v>
      </c>
      <c r="P255">
        <v>193.69306900000001</v>
      </c>
      <c r="Q255">
        <v>-221.266907</v>
      </c>
      <c r="R255">
        <v>1.571231</v>
      </c>
      <c r="S255">
        <v>8.8242829999999994</v>
      </c>
      <c r="T255">
        <v>7.18E-4</v>
      </c>
    </row>
    <row r="256" spans="1:20" x14ac:dyDescent="0.25">
      <c r="A256">
        <v>254</v>
      </c>
      <c r="B256">
        <v>6</v>
      </c>
      <c r="C256" t="s">
        <v>140</v>
      </c>
      <c r="D256" t="s">
        <v>140</v>
      </c>
      <c r="E256" t="s">
        <v>188</v>
      </c>
      <c r="F256">
        <v>0.14779700000000001</v>
      </c>
      <c r="G256">
        <v>162.50700000000001</v>
      </c>
      <c r="H256">
        <v>228.37299999999999</v>
      </c>
      <c r="I256">
        <v>6.4610880000000002</v>
      </c>
      <c r="J256">
        <v>0</v>
      </c>
      <c r="K256">
        <v>8.0652380000000008</v>
      </c>
      <c r="L256">
        <v>4.9731999999999998E-2</v>
      </c>
      <c r="M256">
        <v>193.69363100000001</v>
      </c>
      <c r="N256">
        <v>-220.288646</v>
      </c>
      <c r="O256">
        <v>1.571895</v>
      </c>
      <c r="P256">
        <v>193.692825</v>
      </c>
      <c r="Q256">
        <v>-220.29917900000001</v>
      </c>
      <c r="R256">
        <v>1.5712459999999999</v>
      </c>
      <c r="S256">
        <v>1.056354</v>
      </c>
      <c r="T256">
        <v>6.4900000000000005E-4</v>
      </c>
    </row>
    <row r="257" spans="1:20" x14ac:dyDescent="0.25">
      <c r="A257">
        <v>255</v>
      </c>
      <c r="B257">
        <v>6</v>
      </c>
      <c r="C257" t="s">
        <v>140</v>
      </c>
      <c r="D257" t="s">
        <v>140</v>
      </c>
      <c r="E257" t="s">
        <v>188</v>
      </c>
      <c r="F257">
        <v>0.25513799999999998</v>
      </c>
      <c r="G257">
        <v>156.54300000000001</v>
      </c>
      <c r="H257">
        <v>357.37099999999998</v>
      </c>
      <c r="I257">
        <v>4.1345890000000001</v>
      </c>
      <c r="J257">
        <v>0</v>
      </c>
      <c r="K257">
        <v>8.0648870000000006</v>
      </c>
      <c r="L257">
        <v>-4.8924000000000002E-2</v>
      </c>
      <c r="M257">
        <v>193.67335600000001</v>
      </c>
      <c r="N257">
        <v>-219.55176499999999</v>
      </c>
      <c r="O257">
        <v>1.571053</v>
      </c>
      <c r="P257">
        <v>193.69248999999999</v>
      </c>
      <c r="Q257">
        <v>-219.57337999999999</v>
      </c>
      <c r="R257">
        <v>1.570776</v>
      </c>
      <c r="S257">
        <v>2.8867319999999999</v>
      </c>
      <c r="T257">
        <v>2.7799999999999998E-4</v>
      </c>
    </row>
    <row r="258" spans="1:20" x14ac:dyDescent="0.25">
      <c r="A258">
        <v>256</v>
      </c>
      <c r="B258">
        <v>6</v>
      </c>
      <c r="C258" t="s">
        <v>140</v>
      </c>
      <c r="D258" t="s">
        <v>140</v>
      </c>
      <c r="E258" t="s">
        <v>188</v>
      </c>
      <c r="F258">
        <v>6.4586000000000005E-2</v>
      </c>
      <c r="G258">
        <v>253.10400000000001</v>
      </c>
      <c r="H258">
        <v>292.91899999999998</v>
      </c>
      <c r="I258">
        <v>4.4666709999999998</v>
      </c>
      <c r="J258">
        <v>0</v>
      </c>
      <c r="K258">
        <v>8.0645790000000002</v>
      </c>
      <c r="L258">
        <v>4.9033E-2</v>
      </c>
      <c r="M258">
        <v>193.71125699999999</v>
      </c>
      <c r="N258">
        <v>-218.81268600000001</v>
      </c>
      <c r="O258">
        <v>1.5755520000000001</v>
      </c>
      <c r="P258">
        <v>193.692474</v>
      </c>
      <c r="Q258">
        <v>-218.84757999999999</v>
      </c>
      <c r="R258">
        <v>1.571269</v>
      </c>
      <c r="S258">
        <v>3.9628070000000002</v>
      </c>
      <c r="T258">
        <v>4.2820000000000002E-3</v>
      </c>
    </row>
    <row r="259" spans="1:20" x14ac:dyDescent="0.25">
      <c r="A259">
        <v>257</v>
      </c>
      <c r="B259">
        <v>6</v>
      </c>
      <c r="C259" t="s">
        <v>140</v>
      </c>
      <c r="D259" t="s">
        <v>140</v>
      </c>
      <c r="E259" t="s">
        <v>188</v>
      </c>
      <c r="F259">
        <v>0.15063399999999999</v>
      </c>
      <c r="G259">
        <v>158.11799999999999</v>
      </c>
      <c r="H259">
        <v>299.99</v>
      </c>
      <c r="I259">
        <v>5.3746299999999998</v>
      </c>
      <c r="J259">
        <v>0</v>
      </c>
      <c r="K259">
        <v>8.064489</v>
      </c>
      <c r="L259">
        <v>-4.9134999999999998E-2</v>
      </c>
      <c r="M259">
        <v>193.6952</v>
      </c>
      <c r="N259">
        <v>-218.112954</v>
      </c>
      <c r="O259">
        <v>1.572451</v>
      </c>
      <c r="P259">
        <v>193.692139</v>
      </c>
      <c r="Q259">
        <v>-218.12176500000001</v>
      </c>
      <c r="R259">
        <v>1.570749</v>
      </c>
      <c r="S259">
        <v>0.93278300000000003</v>
      </c>
      <c r="T259">
        <v>1.702E-3</v>
      </c>
    </row>
    <row r="260" spans="1:20" x14ac:dyDescent="0.25">
      <c r="A260">
        <v>258</v>
      </c>
      <c r="B260">
        <v>7</v>
      </c>
      <c r="C260" t="s">
        <v>228</v>
      </c>
      <c r="D260" t="s">
        <v>228</v>
      </c>
      <c r="E260" t="s">
        <v>188</v>
      </c>
      <c r="F260">
        <v>0.14358899999999999</v>
      </c>
      <c r="G260">
        <v>277.71600000000001</v>
      </c>
      <c r="H260">
        <v>288.07499999999999</v>
      </c>
      <c r="I260">
        <v>7.6861949999999997</v>
      </c>
      <c r="J260">
        <v>0</v>
      </c>
      <c r="K260">
        <v>8.0602739999999997</v>
      </c>
      <c r="L260">
        <v>-4.9320000000000003E-2</v>
      </c>
      <c r="M260">
        <v>193.711322</v>
      </c>
      <c r="N260">
        <v>-217.16234</v>
      </c>
      <c r="O260">
        <v>1.570087</v>
      </c>
      <c r="P260">
        <v>193.69198600000001</v>
      </c>
      <c r="Q260">
        <v>-217.15411399999999</v>
      </c>
      <c r="R260">
        <v>1.5707120000000001</v>
      </c>
      <c r="S260">
        <v>2.1013069999999998</v>
      </c>
      <c r="T260">
        <v>6.2500000000000001E-4</v>
      </c>
    </row>
    <row r="261" spans="1:20" x14ac:dyDescent="0.25">
      <c r="A261">
        <v>259</v>
      </c>
      <c r="B261">
        <v>6</v>
      </c>
      <c r="C261" t="s">
        <v>141</v>
      </c>
      <c r="D261" t="s">
        <v>141</v>
      </c>
      <c r="E261" t="s">
        <v>188</v>
      </c>
      <c r="F261">
        <v>2.3699999999999999E-2</v>
      </c>
      <c r="G261">
        <v>151.15899999999999</v>
      </c>
      <c r="H261">
        <v>444.28199999999998</v>
      </c>
      <c r="I261">
        <v>4.6603250000000003</v>
      </c>
      <c r="J261">
        <v>0</v>
      </c>
      <c r="K261">
        <v>8.0183820000000008</v>
      </c>
      <c r="L261">
        <v>5.0465000000000003E-2</v>
      </c>
      <c r="M261">
        <v>193.69009399999999</v>
      </c>
      <c r="N261">
        <v>-216.42995999999999</v>
      </c>
      <c r="O261">
        <v>1.5711679999999999</v>
      </c>
      <c r="P261">
        <v>193.691971</v>
      </c>
      <c r="Q261">
        <v>-216.43040500000001</v>
      </c>
      <c r="R261">
        <v>1.5712159999999999</v>
      </c>
      <c r="S261">
        <v>0.19289100000000001</v>
      </c>
      <c r="T261">
        <v>4.8000000000000001E-5</v>
      </c>
    </row>
    <row r="262" spans="1:20" x14ac:dyDescent="0.25">
      <c r="A262">
        <v>260</v>
      </c>
      <c r="B262">
        <v>5</v>
      </c>
      <c r="C262" t="s">
        <v>142</v>
      </c>
      <c r="D262" t="s">
        <v>142</v>
      </c>
      <c r="E262" t="s">
        <v>188</v>
      </c>
      <c r="F262">
        <v>9.3973000000000001E-2</v>
      </c>
      <c r="G262">
        <v>126.55500000000001</v>
      </c>
      <c r="H262">
        <v>242.489</v>
      </c>
      <c r="I262">
        <v>3.2343869999999999</v>
      </c>
      <c r="J262">
        <v>0</v>
      </c>
      <c r="K262">
        <v>7.924696</v>
      </c>
      <c r="L262">
        <v>-5.0425999999999999E-2</v>
      </c>
      <c r="M262">
        <v>193.702361</v>
      </c>
      <c r="N262">
        <v>-215.71852100000001</v>
      </c>
      <c r="O262">
        <v>1.5729169999999999</v>
      </c>
      <c r="P262">
        <v>193.69163499999999</v>
      </c>
      <c r="Q262">
        <v>-215.71312</v>
      </c>
      <c r="R262">
        <v>1.570732</v>
      </c>
      <c r="S262">
        <v>1.2008650000000001</v>
      </c>
      <c r="T262">
        <v>2.1849999999999999E-3</v>
      </c>
    </row>
    <row r="263" spans="1:20" x14ac:dyDescent="0.25">
      <c r="A263">
        <v>261</v>
      </c>
      <c r="B263">
        <v>5</v>
      </c>
      <c r="C263" t="s">
        <v>142</v>
      </c>
      <c r="D263" t="s">
        <v>142</v>
      </c>
      <c r="E263" t="s">
        <v>188</v>
      </c>
      <c r="F263">
        <v>7.6702000000000006E-2</v>
      </c>
      <c r="G263">
        <v>162.62299999999999</v>
      </c>
      <c r="H263">
        <v>815.05899999999997</v>
      </c>
      <c r="I263">
        <v>3.414555</v>
      </c>
      <c r="J263">
        <v>0</v>
      </c>
      <c r="K263">
        <v>7.7989100000000002</v>
      </c>
      <c r="L263">
        <v>5.1293999999999999E-2</v>
      </c>
      <c r="M263">
        <v>193.65565799999999</v>
      </c>
      <c r="N263">
        <v>-214.96967000000001</v>
      </c>
      <c r="O263">
        <v>1.571394</v>
      </c>
      <c r="P263">
        <v>193.69163499999999</v>
      </c>
      <c r="Q263">
        <v>-215.00608800000001</v>
      </c>
      <c r="R263">
        <v>1.571245</v>
      </c>
      <c r="S263">
        <v>5.1192270000000004</v>
      </c>
      <c r="T263">
        <v>1.4899999999999999E-4</v>
      </c>
    </row>
    <row r="264" spans="1:20" x14ac:dyDescent="0.25">
      <c r="A264">
        <v>262</v>
      </c>
      <c r="B264">
        <v>5</v>
      </c>
      <c r="C264" t="s">
        <v>142</v>
      </c>
      <c r="D264" t="s">
        <v>142</v>
      </c>
      <c r="E264" t="s">
        <v>188</v>
      </c>
      <c r="F264">
        <v>3.4563999999999998E-2</v>
      </c>
      <c r="G264">
        <v>202.48400000000001</v>
      </c>
      <c r="H264">
        <v>329.05399999999997</v>
      </c>
      <c r="I264">
        <v>4.5637840000000001</v>
      </c>
      <c r="J264">
        <v>0</v>
      </c>
      <c r="K264">
        <v>7.6316819999999996</v>
      </c>
      <c r="L264">
        <v>5.2241000000000003E-2</v>
      </c>
      <c r="M264">
        <v>193.70245800000001</v>
      </c>
      <c r="N264">
        <v>-214.09386499999999</v>
      </c>
      <c r="O264">
        <v>1.5706310000000001</v>
      </c>
      <c r="P264">
        <v>193.691406</v>
      </c>
      <c r="Q264">
        <v>-214.08137500000001</v>
      </c>
      <c r="R264">
        <v>1.571251</v>
      </c>
      <c r="S264">
        <v>1.667727</v>
      </c>
      <c r="T264">
        <v>6.2E-4</v>
      </c>
    </row>
    <row r="265" spans="1:20" x14ac:dyDescent="0.25">
      <c r="A265">
        <v>263</v>
      </c>
      <c r="B265">
        <v>5</v>
      </c>
      <c r="C265" t="s">
        <v>142</v>
      </c>
      <c r="D265" t="s">
        <v>142</v>
      </c>
      <c r="E265" t="s">
        <v>188</v>
      </c>
      <c r="F265">
        <v>1.5975E-2</v>
      </c>
      <c r="G265">
        <v>182.68</v>
      </c>
      <c r="H265">
        <v>292.23700000000002</v>
      </c>
      <c r="I265">
        <v>3.5943070000000001</v>
      </c>
      <c r="J265">
        <v>0</v>
      </c>
      <c r="K265">
        <v>7.5304529999999996</v>
      </c>
      <c r="L265">
        <v>-5.2720999999999997E-2</v>
      </c>
      <c r="M265">
        <v>193.682514</v>
      </c>
      <c r="N265">
        <v>-213.391447</v>
      </c>
      <c r="O265">
        <v>1.5688279999999999</v>
      </c>
      <c r="P265">
        <v>193.69105500000001</v>
      </c>
      <c r="Q265">
        <v>-213.399765</v>
      </c>
      <c r="R265">
        <v>1.5707260000000001</v>
      </c>
      <c r="S265">
        <v>1.1922779999999999</v>
      </c>
      <c r="T265">
        <v>1.8979999999999999E-3</v>
      </c>
    </row>
    <row r="266" spans="1:20" x14ac:dyDescent="0.25">
      <c r="A266">
        <v>264</v>
      </c>
      <c r="B266">
        <v>5</v>
      </c>
      <c r="C266" t="s">
        <v>142</v>
      </c>
      <c r="D266" t="s">
        <v>142</v>
      </c>
      <c r="E266" t="s">
        <v>188</v>
      </c>
      <c r="F266">
        <v>0.14988499999999999</v>
      </c>
      <c r="G266">
        <v>156.46299999999999</v>
      </c>
      <c r="H266">
        <v>293.38200000000001</v>
      </c>
      <c r="I266">
        <v>3.1123630000000002</v>
      </c>
      <c r="J266">
        <v>0</v>
      </c>
      <c r="K266">
        <v>7.4512840000000002</v>
      </c>
      <c r="L266">
        <v>5.2767000000000001E-2</v>
      </c>
      <c r="M266">
        <v>193.73558299999999</v>
      </c>
      <c r="N266">
        <v>-212.76864499999999</v>
      </c>
      <c r="O266">
        <v>1.5784720000000001</v>
      </c>
      <c r="P266">
        <v>193.69116199999999</v>
      </c>
      <c r="Q266">
        <v>-212.726089</v>
      </c>
      <c r="R266">
        <v>1.5712200000000001</v>
      </c>
      <c r="S266">
        <v>6.1515890000000004</v>
      </c>
      <c r="T266">
        <v>7.2509999999999996E-3</v>
      </c>
    </row>
    <row r="267" spans="1:20" x14ac:dyDescent="0.25">
      <c r="A267">
        <v>265</v>
      </c>
      <c r="B267">
        <v>5</v>
      </c>
      <c r="C267" t="s">
        <v>142</v>
      </c>
      <c r="D267" t="s">
        <v>142</v>
      </c>
      <c r="E267" t="s">
        <v>188</v>
      </c>
      <c r="F267">
        <v>0.17322299999999999</v>
      </c>
      <c r="G267">
        <v>144.45699999999999</v>
      </c>
      <c r="H267">
        <v>297.70400000000001</v>
      </c>
      <c r="I267">
        <v>4.4796529999999999</v>
      </c>
      <c r="J267">
        <v>0</v>
      </c>
      <c r="K267">
        <v>7.3601070000000002</v>
      </c>
      <c r="L267">
        <v>5.3545000000000002E-2</v>
      </c>
      <c r="M267">
        <v>193.696707</v>
      </c>
      <c r="N267">
        <v>-211.84699499999999</v>
      </c>
      <c r="O267">
        <v>1.571455</v>
      </c>
      <c r="P267">
        <v>193.69099399999999</v>
      </c>
      <c r="Q267">
        <v>-211.837906</v>
      </c>
      <c r="R267">
        <v>1.5712060000000001</v>
      </c>
      <c r="S267">
        <v>1.073529</v>
      </c>
      <c r="T267">
        <v>2.4800000000000001E-4</v>
      </c>
    </row>
    <row r="268" spans="1:20" x14ac:dyDescent="0.25">
      <c r="A268">
        <v>266</v>
      </c>
      <c r="B268">
        <v>5</v>
      </c>
      <c r="C268" t="s">
        <v>142</v>
      </c>
      <c r="D268" t="s">
        <v>142</v>
      </c>
      <c r="E268" t="s">
        <v>188</v>
      </c>
      <c r="F268">
        <v>0.122572</v>
      </c>
      <c r="G268">
        <v>192.416</v>
      </c>
      <c r="H268">
        <v>268.98500000000001</v>
      </c>
      <c r="I268">
        <v>3.639265</v>
      </c>
      <c r="J268">
        <v>0</v>
      </c>
      <c r="K268">
        <v>7.2865419999999999</v>
      </c>
      <c r="L268">
        <v>-5.3981000000000001E-2</v>
      </c>
      <c r="M268">
        <v>193.69059899999999</v>
      </c>
      <c r="N268">
        <v>-211.175309</v>
      </c>
      <c r="O268">
        <v>1.568872</v>
      </c>
      <c r="P268">
        <v>193.69064299999999</v>
      </c>
      <c r="Q268">
        <v>-211.179123</v>
      </c>
      <c r="R268">
        <v>1.5706690000000001</v>
      </c>
      <c r="S268">
        <v>0.38145499999999999</v>
      </c>
      <c r="T268">
        <v>1.797E-3</v>
      </c>
    </row>
    <row r="269" spans="1:20" x14ac:dyDescent="0.25">
      <c r="A269">
        <v>267</v>
      </c>
      <c r="B269">
        <v>6</v>
      </c>
      <c r="C269" t="s">
        <v>143</v>
      </c>
      <c r="D269" t="s">
        <v>143</v>
      </c>
      <c r="E269" t="s">
        <v>188</v>
      </c>
      <c r="F269">
        <v>0.237098</v>
      </c>
      <c r="G269">
        <v>221.946</v>
      </c>
      <c r="H269">
        <v>349.85500000000002</v>
      </c>
      <c r="I269">
        <v>4.0984230000000004</v>
      </c>
      <c r="J269">
        <v>0</v>
      </c>
      <c r="K269">
        <v>7.2029160000000001</v>
      </c>
      <c r="L269">
        <v>5.4505999999999999E-2</v>
      </c>
      <c r="M269">
        <v>193.675162</v>
      </c>
      <c r="N269">
        <v>-210.49876499999999</v>
      </c>
      <c r="O269">
        <v>1.574117</v>
      </c>
      <c r="P269">
        <v>193.69065900000001</v>
      </c>
      <c r="Q269">
        <v>-210.52742000000001</v>
      </c>
      <c r="R269">
        <v>1.571213</v>
      </c>
      <c r="S269">
        <v>3.2576770000000002</v>
      </c>
      <c r="T269">
        <v>2.9039999999999999E-3</v>
      </c>
    </row>
    <row r="270" spans="1:20" x14ac:dyDescent="0.25">
      <c r="A270">
        <v>268</v>
      </c>
      <c r="B270">
        <v>5</v>
      </c>
      <c r="C270" t="s">
        <v>144</v>
      </c>
      <c r="D270" t="s">
        <v>144</v>
      </c>
      <c r="E270" t="s">
        <v>188</v>
      </c>
      <c r="F270">
        <v>9.0034000000000003E-2</v>
      </c>
      <c r="G270">
        <v>142.03299999999999</v>
      </c>
      <c r="H270">
        <v>293.827</v>
      </c>
      <c r="I270">
        <v>4.4483579999999998</v>
      </c>
      <c r="J270">
        <v>0</v>
      </c>
      <c r="K270">
        <v>7.0817610000000002</v>
      </c>
      <c r="L270">
        <v>5.4908999999999999E-2</v>
      </c>
      <c r="M270">
        <v>193.66920999999999</v>
      </c>
      <c r="N270">
        <v>-209.64332999999999</v>
      </c>
      <c r="O270">
        <v>1.5689420000000001</v>
      </c>
      <c r="P270">
        <v>193.69059799999999</v>
      </c>
      <c r="Q270">
        <v>-209.67086800000001</v>
      </c>
      <c r="R270">
        <v>1.571183</v>
      </c>
      <c r="S270">
        <v>3.4867689999999998</v>
      </c>
      <c r="T270">
        <v>2.2409999999999999E-3</v>
      </c>
    </row>
    <row r="271" spans="1:20" x14ac:dyDescent="0.25">
      <c r="A271">
        <v>269</v>
      </c>
      <c r="B271">
        <v>5</v>
      </c>
      <c r="C271" t="s">
        <v>144</v>
      </c>
      <c r="D271" t="s">
        <v>144</v>
      </c>
      <c r="E271" t="s">
        <v>188</v>
      </c>
      <c r="F271">
        <v>9.0148000000000006E-2</v>
      </c>
      <c r="G271">
        <v>166.697</v>
      </c>
      <c r="H271">
        <v>250.953</v>
      </c>
      <c r="I271">
        <v>3.219598</v>
      </c>
      <c r="J271">
        <v>0</v>
      </c>
      <c r="K271">
        <v>6.9918399999999998</v>
      </c>
      <c r="L271">
        <v>-5.5420999999999998E-2</v>
      </c>
      <c r="M271">
        <v>193.71056100000001</v>
      </c>
      <c r="N271">
        <v>-209.05142799999999</v>
      </c>
      <c r="O271">
        <v>1.57097</v>
      </c>
      <c r="P271">
        <v>193.69030799999999</v>
      </c>
      <c r="Q271">
        <v>-209.03804</v>
      </c>
      <c r="R271">
        <v>1.570651</v>
      </c>
      <c r="S271">
        <v>2.4278270000000002</v>
      </c>
      <c r="T271">
        <v>3.19E-4</v>
      </c>
    </row>
    <row r="272" spans="1:20" x14ac:dyDescent="0.25">
      <c r="A272">
        <v>270</v>
      </c>
      <c r="B272">
        <v>5</v>
      </c>
      <c r="C272" t="s">
        <v>144</v>
      </c>
      <c r="D272" t="s">
        <v>144</v>
      </c>
      <c r="E272" t="s">
        <v>188</v>
      </c>
      <c r="F272">
        <v>2.2699E-2</v>
      </c>
      <c r="G272">
        <v>147.19499999999999</v>
      </c>
      <c r="H272">
        <v>235.49299999999999</v>
      </c>
      <c r="I272">
        <v>3.2503389999999999</v>
      </c>
      <c r="J272">
        <v>0</v>
      </c>
      <c r="K272">
        <v>6.9075410000000002</v>
      </c>
      <c r="L272">
        <v>5.6096E-2</v>
      </c>
      <c r="M272">
        <v>193.689784</v>
      </c>
      <c r="N272">
        <v>-208.41436200000001</v>
      </c>
      <c r="O272">
        <v>1.570425</v>
      </c>
      <c r="P272">
        <v>193.690369</v>
      </c>
      <c r="Q272">
        <v>-208.41304</v>
      </c>
      <c r="R272">
        <v>1.5712189999999999</v>
      </c>
      <c r="S272">
        <v>0.14449200000000001</v>
      </c>
      <c r="T272">
        <v>7.9500000000000003E-4</v>
      </c>
    </row>
    <row r="273" spans="1:20" x14ac:dyDescent="0.25">
      <c r="A273">
        <v>271</v>
      </c>
      <c r="B273">
        <v>5</v>
      </c>
      <c r="C273" t="s">
        <v>144</v>
      </c>
      <c r="D273" t="s">
        <v>144</v>
      </c>
      <c r="E273" t="s">
        <v>188</v>
      </c>
      <c r="F273">
        <v>3.7960000000000001E-2</v>
      </c>
      <c r="G273">
        <v>142.50899999999999</v>
      </c>
      <c r="H273">
        <v>287.67700000000002</v>
      </c>
      <c r="I273">
        <v>3.2781440000000002</v>
      </c>
      <c r="J273">
        <v>0</v>
      </c>
      <c r="K273">
        <v>6.8291870000000001</v>
      </c>
      <c r="L273">
        <v>-5.6211999999999998E-2</v>
      </c>
      <c r="M273">
        <v>193.662555</v>
      </c>
      <c r="N273">
        <v>-207.76719299999999</v>
      </c>
      <c r="O273">
        <v>1.5717030000000001</v>
      </c>
      <c r="P273">
        <v>193.690033</v>
      </c>
      <c r="Q273">
        <v>-207.795288</v>
      </c>
      <c r="R273">
        <v>1.5706819999999999</v>
      </c>
      <c r="S273">
        <v>3.929891</v>
      </c>
      <c r="T273">
        <v>1.021E-3</v>
      </c>
    </row>
    <row r="274" spans="1:20" x14ac:dyDescent="0.25">
      <c r="A274">
        <v>272</v>
      </c>
      <c r="B274">
        <v>5</v>
      </c>
      <c r="C274" t="s">
        <v>144</v>
      </c>
      <c r="D274" t="s">
        <v>144</v>
      </c>
      <c r="E274" t="s">
        <v>188</v>
      </c>
      <c r="F274">
        <v>6.2422999999999999E-2</v>
      </c>
      <c r="G274">
        <v>198.94900000000001</v>
      </c>
      <c r="H274">
        <v>357.99200000000002</v>
      </c>
      <c r="I274">
        <v>3.830158</v>
      </c>
      <c r="J274">
        <v>0</v>
      </c>
      <c r="K274">
        <v>6.7541510000000002</v>
      </c>
      <c r="L274">
        <v>5.6834999999999997E-2</v>
      </c>
      <c r="M274">
        <v>193.70196200000001</v>
      </c>
      <c r="N274">
        <v>-207.187873</v>
      </c>
      <c r="O274">
        <v>1.5690789999999999</v>
      </c>
      <c r="P274">
        <v>193.69004799999999</v>
      </c>
      <c r="Q274">
        <v>-207.18443300000001</v>
      </c>
      <c r="R274">
        <v>1.5712569999999999</v>
      </c>
      <c r="S274">
        <v>1.2400819999999999</v>
      </c>
      <c r="T274">
        <v>2.1789999999999999E-3</v>
      </c>
    </row>
    <row r="275" spans="1:20" x14ac:dyDescent="0.25">
      <c r="A275">
        <v>273</v>
      </c>
      <c r="B275">
        <v>5</v>
      </c>
      <c r="C275" t="s">
        <v>144</v>
      </c>
      <c r="D275" t="s">
        <v>144</v>
      </c>
      <c r="E275" t="s">
        <v>188</v>
      </c>
      <c r="F275">
        <v>8.8067999999999994E-2</v>
      </c>
      <c r="G275">
        <v>160.34800000000001</v>
      </c>
      <c r="H275">
        <v>302.00700000000001</v>
      </c>
      <c r="I275">
        <v>2.7292999999999998</v>
      </c>
      <c r="J275">
        <v>0</v>
      </c>
      <c r="K275">
        <v>6.679297</v>
      </c>
      <c r="L275">
        <v>-5.7091999999999997E-2</v>
      </c>
      <c r="M275">
        <v>193.67053300000001</v>
      </c>
      <c r="N275">
        <v>-206.561226</v>
      </c>
      <c r="O275">
        <v>1.57073</v>
      </c>
      <c r="P275">
        <v>193.68975800000001</v>
      </c>
      <c r="Q275">
        <v>-206.58029199999999</v>
      </c>
      <c r="R275">
        <v>1.5706850000000001</v>
      </c>
      <c r="S275">
        <v>2.707633</v>
      </c>
      <c r="T275">
        <v>4.3999999999999999E-5</v>
      </c>
    </row>
    <row r="276" spans="1:20" x14ac:dyDescent="0.25">
      <c r="A276">
        <v>274</v>
      </c>
      <c r="B276">
        <v>5</v>
      </c>
      <c r="C276" t="s">
        <v>144</v>
      </c>
      <c r="D276" t="s">
        <v>144</v>
      </c>
      <c r="E276" t="s">
        <v>188</v>
      </c>
      <c r="F276">
        <v>2.9944999999999999E-2</v>
      </c>
      <c r="G276">
        <v>213.309</v>
      </c>
      <c r="H276">
        <v>309.93599999999998</v>
      </c>
      <c r="I276">
        <v>3.9683989999999998</v>
      </c>
      <c r="J276">
        <v>0</v>
      </c>
      <c r="K276">
        <v>6.5768969999999998</v>
      </c>
      <c r="L276">
        <v>-5.7706E-2</v>
      </c>
      <c r="M276">
        <v>193.67807300000001</v>
      </c>
      <c r="N276">
        <v>-205.77592999999999</v>
      </c>
      <c r="O276">
        <v>1.5705560000000001</v>
      </c>
      <c r="P276">
        <v>193.68952899999999</v>
      </c>
      <c r="Q276">
        <v>-205.78538499999999</v>
      </c>
      <c r="R276">
        <v>1.5706880000000001</v>
      </c>
      <c r="S276">
        <v>1.4854179999999999</v>
      </c>
      <c r="T276">
        <v>1.3100000000000001E-4</v>
      </c>
    </row>
    <row r="277" spans="1:20" x14ac:dyDescent="0.25">
      <c r="A277">
        <v>275</v>
      </c>
      <c r="B277">
        <v>5</v>
      </c>
      <c r="C277" t="s">
        <v>144</v>
      </c>
      <c r="D277" t="s">
        <v>144</v>
      </c>
      <c r="E277" t="s">
        <v>188</v>
      </c>
      <c r="F277">
        <v>3.9885999999999998E-2</v>
      </c>
      <c r="G277">
        <v>222.84100000000001</v>
      </c>
      <c r="H277">
        <v>344.03199999999998</v>
      </c>
      <c r="I277">
        <v>3.1269459999999998</v>
      </c>
      <c r="J277">
        <v>0</v>
      </c>
      <c r="K277">
        <v>6.4986829999999998</v>
      </c>
      <c r="L277">
        <v>5.7948E-2</v>
      </c>
      <c r="M277">
        <v>193.65218899999999</v>
      </c>
      <c r="N277">
        <v>-205.16057699999999</v>
      </c>
      <c r="O277">
        <v>1.5743469999999999</v>
      </c>
      <c r="P277">
        <v>193.68966699999999</v>
      </c>
      <c r="Q277">
        <v>-205.197372</v>
      </c>
      <c r="R277">
        <v>1.571245</v>
      </c>
      <c r="S277">
        <v>5.2521570000000004</v>
      </c>
      <c r="T277">
        <v>3.1020000000000002E-3</v>
      </c>
    </row>
    <row r="278" spans="1:20" x14ac:dyDescent="0.25">
      <c r="A278">
        <v>276</v>
      </c>
      <c r="B278">
        <v>5</v>
      </c>
      <c r="C278" t="s">
        <v>144</v>
      </c>
      <c r="D278" t="s">
        <v>144</v>
      </c>
      <c r="E278" t="s">
        <v>188</v>
      </c>
      <c r="F278">
        <v>2.4074999999999999E-2</v>
      </c>
      <c r="G278">
        <v>143.36000000000001</v>
      </c>
      <c r="H278">
        <v>244.018</v>
      </c>
      <c r="I278">
        <v>2.869675</v>
      </c>
      <c r="J278">
        <v>0</v>
      </c>
      <c r="K278">
        <v>6.4210260000000003</v>
      </c>
      <c r="L278">
        <v>-5.8527999999999997E-2</v>
      </c>
      <c r="M278">
        <v>193.66332700000001</v>
      </c>
      <c r="N278">
        <v>-204.61439100000001</v>
      </c>
      <c r="O278">
        <v>1.5751360000000001</v>
      </c>
      <c r="P278">
        <v>193.689392</v>
      </c>
      <c r="Q278">
        <v>-204.61637899999999</v>
      </c>
      <c r="R278">
        <v>1.5706549999999999</v>
      </c>
      <c r="S278">
        <v>2.6140530000000002</v>
      </c>
      <c r="T278">
        <v>4.4809999999999997E-3</v>
      </c>
    </row>
    <row r="279" spans="1:20" x14ac:dyDescent="0.25">
      <c r="A279">
        <v>277</v>
      </c>
      <c r="B279">
        <v>5</v>
      </c>
      <c r="C279" t="s">
        <v>144</v>
      </c>
      <c r="D279" t="s">
        <v>144</v>
      </c>
      <c r="E279" t="s">
        <v>188</v>
      </c>
      <c r="F279">
        <v>0.27140500000000001</v>
      </c>
      <c r="G279">
        <v>118.741</v>
      </c>
      <c r="H279">
        <v>201.17500000000001</v>
      </c>
      <c r="I279">
        <v>5.3891090000000004</v>
      </c>
      <c r="J279">
        <v>0</v>
      </c>
      <c r="K279">
        <v>6.3204979999999997</v>
      </c>
      <c r="L279">
        <v>-5.9413000000000001E-2</v>
      </c>
      <c r="M279">
        <v>193.726327</v>
      </c>
      <c r="N279">
        <v>-203.81135499999999</v>
      </c>
      <c r="O279">
        <v>1.562165</v>
      </c>
      <c r="P279">
        <v>193.689255</v>
      </c>
      <c r="Q279">
        <v>-203.85243199999999</v>
      </c>
      <c r="R279">
        <v>1.5706610000000001</v>
      </c>
      <c r="S279">
        <v>5.5332850000000002</v>
      </c>
      <c r="T279">
        <v>8.4960000000000001E-3</v>
      </c>
    </row>
    <row r="280" spans="1:20" x14ac:dyDescent="0.25">
      <c r="A280">
        <v>278</v>
      </c>
      <c r="B280">
        <v>5</v>
      </c>
      <c r="C280" t="s">
        <v>144</v>
      </c>
      <c r="D280" t="s">
        <v>144</v>
      </c>
      <c r="E280" t="s">
        <v>188</v>
      </c>
      <c r="F280">
        <v>1.0052E-2</v>
      </c>
      <c r="G280">
        <v>216.876</v>
      </c>
      <c r="H280">
        <v>275.05900000000003</v>
      </c>
      <c r="I280">
        <v>2.570713</v>
      </c>
      <c r="J280">
        <v>0</v>
      </c>
      <c r="K280">
        <v>6.2476269999999996</v>
      </c>
      <c r="L280">
        <v>5.9394000000000002E-2</v>
      </c>
      <c r="M280">
        <v>193.64257799999999</v>
      </c>
      <c r="N280">
        <v>-203.24104</v>
      </c>
      <c r="O280">
        <v>1.571156</v>
      </c>
      <c r="P280">
        <v>193.68926999999999</v>
      </c>
      <c r="Q280">
        <v>-203.28724700000001</v>
      </c>
      <c r="R280">
        <v>1.5712710000000001</v>
      </c>
      <c r="S280">
        <v>6.5690559999999998</v>
      </c>
      <c r="T280">
        <v>1.15E-4</v>
      </c>
    </row>
    <row r="281" spans="1:20" x14ac:dyDescent="0.25">
      <c r="A281">
        <v>279</v>
      </c>
      <c r="B281">
        <v>5</v>
      </c>
      <c r="C281" t="s">
        <v>144</v>
      </c>
      <c r="D281" t="s">
        <v>144</v>
      </c>
      <c r="E281" t="s">
        <v>188</v>
      </c>
      <c r="F281">
        <v>2.8996000000000001E-2</v>
      </c>
      <c r="G281">
        <v>214.81800000000001</v>
      </c>
      <c r="H281">
        <v>287.565</v>
      </c>
      <c r="I281">
        <v>2.8166709999999999</v>
      </c>
      <c r="J281">
        <v>0</v>
      </c>
      <c r="K281">
        <v>6.1762420000000002</v>
      </c>
      <c r="L281">
        <v>-5.9628E-2</v>
      </c>
      <c r="M281">
        <v>193.69892400000001</v>
      </c>
      <c r="N281">
        <v>-202.74023600000001</v>
      </c>
      <c r="O281">
        <v>1.5688260000000001</v>
      </c>
      <c r="P281">
        <v>193.68893399999999</v>
      </c>
      <c r="Q281">
        <v>-202.72854599999999</v>
      </c>
      <c r="R281">
        <v>1.5706800000000001</v>
      </c>
      <c r="S281">
        <v>1.53772</v>
      </c>
      <c r="T281">
        <v>1.854E-3</v>
      </c>
    </row>
    <row r="282" spans="1:20" x14ac:dyDescent="0.25">
      <c r="A282">
        <v>280</v>
      </c>
      <c r="B282">
        <v>5</v>
      </c>
      <c r="C282" t="s">
        <v>144</v>
      </c>
      <c r="D282" t="s">
        <v>144</v>
      </c>
      <c r="E282" t="s">
        <v>188</v>
      </c>
      <c r="F282">
        <v>6.7381999999999997E-2</v>
      </c>
      <c r="G282">
        <v>220.83</v>
      </c>
      <c r="H282">
        <v>291.67</v>
      </c>
      <c r="I282">
        <v>3.848932</v>
      </c>
      <c r="J282">
        <v>0</v>
      </c>
      <c r="K282">
        <v>6.1053930000000003</v>
      </c>
      <c r="L282">
        <v>5.9998000000000003E-2</v>
      </c>
      <c r="M282">
        <v>193.65208999999999</v>
      </c>
      <c r="N282">
        <v>-202.133689</v>
      </c>
      <c r="O282">
        <v>1.572206</v>
      </c>
      <c r="P282">
        <v>193.68905599999999</v>
      </c>
      <c r="Q282">
        <v>-202.17623900000001</v>
      </c>
      <c r="R282">
        <v>1.57128</v>
      </c>
      <c r="S282">
        <v>5.6364830000000001</v>
      </c>
      <c r="T282">
        <v>9.2599999999999996E-4</v>
      </c>
    </row>
    <row r="283" spans="1:20" x14ac:dyDescent="0.25">
      <c r="A283">
        <v>281</v>
      </c>
      <c r="B283">
        <v>5</v>
      </c>
      <c r="C283" t="s">
        <v>144</v>
      </c>
      <c r="D283" t="s">
        <v>144</v>
      </c>
      <c r="E283" t="s">
        <v>188</v>
      </c>
      <c r="F283">
        <v>4.8889000000000002E-2</v>
      </c>
      <c r="G283">
        <v>134.93700000000001</v>
      </c>
      <c r="H283">
        <v>327.721</v>
      </c>
      <c r="I283">
        <v>3.3011590000000002</v>
      </c>
      <c r="J283">
        <v>0</v>
      </c>
      <c r="K283">
        <v>6.0110679999999999</v>
      </c>
      <c r="L283">
        <v>6.0977000000000003E-2</v>
      </c>
      <c r="M283">
        <v>193.69910100000001</v>
      </c>
      <c r="N283">
        <v>-201.457604</v>
      </c>
      <c r="O283">
        <v>1.573504</v>
      </c>
      <c r="P283">
        <v>193.68888899999999</v>
      </c>
      <c r="Q283">
        <v>-201.44967700000001</v>
      </c>
      <c r="R283">
        <v>1.5712999999999999</v>
      </c>
      <c r="S283">
        <v>1.2927630000000001</v>
      </c>
      <c r="T283">
        <v>2.2039999999999998E-3</v>
      </c>
    </row>
    <row r="284" spans="1:20" x14ac:dyDescent="0.25">
      <c r="A284">
        <v>282</v>
      </c>
      <c r="B284">
        <v>5</v>
      </c>
      <c r="C284" t="s">
        <v>144</v>
      </c>
      <c r="D284" t="s">
        <v>144</v>
      </c>
      <c r="E284" t="s">
        <v>188</v>
      </c>
      <c r="F284">
        <v>0.172264</v>
      </c>
      <c r="G284">
        <v>128.72</v>
      </c>
      <c r="H284">
        <v>270.45999999999998</v>
      </c>
      <c r="I284">
        <v>3.3763570000000001</v>
      </c>
      <c r="J284">
        <v>0</v>
      </c>
      <c r="K284">
        <v>5.940645</v>
      </c>
      <c r="L284">
        <v>-6.0650000000000003E-2</v>
      </c>
      <c r="M284">
        <v>193.664511</v>
      </c>
      <c r="N284">
        <v>-200.87053800000001</v>
      </c>
      <c r="O284">
        <v>1.5745709999999999</v>
      </c>
      <c r="P284">
        <v>193.68853799999999</v>
      </c>
      <c r="Q284">
        <v>-200.91213999999999</v>
      </c>
      <c r="R284">
        <v>1.570702</v>
      </c>
      <c r="S284">
        <v>4.8041729999999996</v>
      </c>
      <c r="T284">
        <v>3.869E-3</v>
      </c>
    </row>
    <row r="285" spans="1:20" x14ac:dyDescent="0.25">
      <c r="A285">
        <v>283</v>
      </c>
      <c r="B285">
        <v>5</v>
      </c>
      <c r="C285" t="s">
        <v>144</v>
      </c>
      <c r="D285" t="s">
        <v>144</v>
      </c>
      <c r="E285" t="s">
        <v>188</v>
      </c>
      <c r="F285">
        <v>4.7687E-2</v>
      </c>
      <c r="G285">
        <v>120.97799999999999</v>
      </c>
      <c r="H285">
        <v>271.20499999999998</v>
      </c>
      <c r="I285">
        <v>3.0821369999999999</v>
      </c>
      <c r="J285">
        <v>0</v>
      </c>
      <c r="K285">
        <v>5.8710050000000003</v>
      </c>
      <c r="L285">
        <v>6.0954000000000001E-2</v>
      </c>
      <c r="M285">
        <v>193.68014700000001</v>
      </c>
      <c r="N285">
        <v>-200.38349299999999</v>
      </c>
      <c r="O285">
        <v>1.572397</v>
      </c>
      <c r="P285">
        <v>193.68864400000001</v>
      </c>
      <c r="Q285">
        <v>-200.38093599999999</v>
      </c>
      <c r="R285">
        <v>1.5712950000000001</v>
      </c>
      <c r="S285">
        <v>0.88734299999999999</v>
      </c>
      <c r="T285">
        <v>1.1019999999999999E-3</v>
      </c>
    </row>
    <row r="286" spans="1:20" x14ac:dyDescent="0.25">
      <c r="A286">
        <v>284</v>
      </c>
      <c r="B286">
        <v>5</v>
      </c>
      <c r="C286" t="s">
        <v>144</v>
      </c>
      <c r="D286" t="s">
        <v>144</v>
      </c>
      <c r="E286" t="s">
        <v>188</v>
      </c>
      <c r="F286">
        <v>0.119505</v>
      </c>
      <c r="G286">
        <v>206.72300000000001</v>
      </c>
      <c r="H286">
        <v>295.39600000000002</v>
      </c>
      <c r="I286">
        <v>3.5604990000000001</v>
      </c>
      <c r="J286">
        <v>0</v>
      </c>
      <c r="K286">
        <v>5.7800229999999999</v>
      </c>
      <c r="L286">
        <v>6.2068999999999999E-2</v>
      </c>
      <c r="M286">
        <v>193.65296799999999</v>
      </c>
      <c r="N286">
        <v>-199.67428699999999</v>
      </c>
      <c r="O286">
        <v>1.5692459999999999</v>
      </c>
      <c r="P286">
        <v>193.68850699999999</v>
      </c>
      <c r="Q286">
        <v>-199.68235799999999</v>
      </c>
      <c r="R286">
        <v>1.571305</v>
      </c>
      <c r="S286">
        <v>3.64439</v>
      </c>
      <c r="T286">
        <v>2.0590000000000001E-3</v>
      </c>
    </row>
    <row r="287" spans="1:20" x14ac:dyDescent="0.25">
      <c r="A287">
        <v>285</v>
      </c>
      <c r="B287">
        <v>5</v>
      </c>
      <c r="C287" t="s">
        <v>144</v>
      </c>
      <c r="D287" t="s">
        <v>144</v>
      </c>
      <c r="E287" t="s">
        <v>188</v>
      </c>
      <c r="F287">
        <v>4.6973000000000001E-2</v>
      </c>
      <c r="G287">
        <v>128.65299999999999</v>
      </c>
      <c r="H287">
        <v>268.483</v>
      </c>
      <c r="I287">
        <v>2.9136950000000001</v>
      </c>
      <c r="J287">
        <v>0</v>
      </c>
      <c r="K287">
        <v>5.7132139999999998</v>
      </c>
      <c r="L287">
        <v>-6.2314000000000001E-2</v>
      </c>
      <c r="M287">
        <v>193.724749</v>
      </c>
      <c r="N287">
        <v>-199.18271799999999</v>
      </c>
      <c r="O287">
        <v>1.56908</v>
      </c>
      <c r="P287">
        <v>193.688187</v>
      </c>
      <c r="Q287">
        <v>-199.16549699999999</v>
      </c>
      <c r="R287">
        <v>1.5706899999999999</v>
      </c>
      <c r="S287">
        <v>4.0415159999999997</v>
      </c>
      <c r="T287">
        <v>1.6100000000000001E-3</v>
      </c>
    </row>
    <row r="288" spans="1:20" x14ac:dyDescent="0.25">
      <c r="A288">
        <v>286</v>
      </c>
      <c r="B288">
        <v>5</v>
      </c>
      <c r="C288" t="s">
        <v>144</v>
      </c>
      <c r="D288" t="s">
        <v>144</v>
      </c>
      <c r="E288" t="s">
        <v>188</v>
      </c>
      <c r="F288">
        <v>8.1110000000000002E-2</v>
      </c>
      <c r="G288">
        <v>199.52</v>
      </c>
      <c r="H288">
        <v>390.05599999999998</v>
      </c>
      <c r="I288">
        <v>2.9272469999999999</v>
      </c>
      <c r="J288">
        <v>0</v>
      </c>
      <c r="K288">
        <v>5.6554679999999999</v>
      </c>
      <c r="L288">
        <v>6.2213999999999998E-2</v>
      </c>
      <c r="M288">
        <v>193.666923</v>
      </c>
      <c r="N288">
        <v>-198.635434</v>
      </c>
      <c r="O288">
        <v>1.5706329999999999</v>
      </c>
      <c r="P288">
        <v>193.68829299999999</v>
      </c>
      <c r="Q288">
        <v>-198.65446499999999</v>
      </c>
      <c r="R288">
        <v>1.5713090000000001</v>
      </c>
      <c r="S288">
        <v>2.861599</v>
      </c>
      <c r="T288">
        <v>6.7599999999999995E-4</v>
      </c>
    </row>
    <row r="289" spans="1:20" x14ac:dyDescent="0.25">
      <c r="A289">
        <v>287</v>
      </c>
      <c r="B289">
        <v>5</v>
      </c>
      <c r="C289" t="s">
        <v>144</v>
      </c>
      <c r="D289" t="s">
        <v>144</v>
      </c>
      <c r="E289" t="s">
        <v>188</v>
      </c>
      <c r="F289">
        <v>7.6003000000000001E-2</v>
      </c>
      <c r="G289">
        <v>220.285</v>
      </c>
      <c r="H289">
        <v>255.614</v>
      </c>
      <c r="I289">
        <v>3.312265</v>
      </c>
      <c r="J289">
        <v>0</v>
      </c>
      <c r="K289">
        <v>5.7843390000000001</v>
      </c>
      <c r="L289">
        <v>5.5836999999999998E-2</v>
      </c>
      <c r="M289">
        <v>193.72949</v>
      </c>
      <c r="N289">
        <v>-198.01667599999999</v>
      </c>
      <c r="O289">
        <v>1.567615</v>
      </c>
      <c r="P289">
        <v>193.68815599999999</v>
      </c>
      <c r="Q289">
        <v>-197.970932</v>
      </c>
      <c r="R289">
        <v>1.5712710000000001</v>
      </c>
      <c r="S289">
        <v>6.1652170000000002</v>
      </c>
      <c r="T289">
        <v>3.656E-3</v>
      </c>
    </row>
    <row r="290" spans="1:20" x14ac:dyDescent="0.25">
      <c r="A290">
        <v>288</v>
      </c>
      <c r="B290">
        <v>6</v>
      </c>
      <c r="C290" t="s">
        <v>87</v>
      </c>
      <c r="D290" t="s">
        <v>87</v>
      </c>
      <c r="E290" t="s">
        <v>188</v>
      </c>
      <c r="F290">
        <v>2.2799E-2</v>
      </c>
      <c r="G290">
        <v>138.697</v>
      </c>
      <c r="H290">
        <v>279.108</v>
      </c>
      <c r="I290">
        <v>3.9273530000000001</v>
      </c>
      <c r="J290">
        <v>0</v>
      </c>
      <c r="K290">
        <v>6.085432</v>
      </c>
      <c r="L290">
        <v>-5.1223999999999999E-2</v>
      </c>
      <c r="M290">
        <v>193.662589</v>
      </c>
      <c r="N290">
        <v>-197.39454799999999</v>
      </c>
      <c r="O290">
        <v>1.571259</v>
      </c>
      <c r="P290">
        <v>193.687805</v>
      </c>
      <c r="Q290">
        <v>-197.436172</v>
      </c>
      <c r="R290">
        <v>1.570735</v>
      </c>
      <c r="S290">
        <v>4.8666330000000002</v>
      </c>
      <c r="T290">
        <v>5.2400000000000005E-4</v>
      </c>
    </row>
    <row r="291" spans="1:20" x14ac:dyDescent="0.25">
      <c r="A291">
        <v>289</v>
      </c>
      <c r="B291">
        <v>6</v>
      </c>
      <c r="C291" t="s">
        <v>87</v>
      </c>
      <c r="D291" t="s">
        <v>87</v>
      </c>
      <c r="E291" t="s">
        <v>188</v>
      </c>
      <c r="F291">
        <v>0.430037</v>
      </c>
      <c r="G291">
        <v>213.26599999999999</v>
      </c>
      <c r="H291">
        <v>319.11700000000002</v>
      </c>
      <c r="I291">
        <v>4.8815980000000003</v>
      </c>
      <c r="J291">
        <v>0</v>
      </c>
      <c r="K291">
        <v>6.4892709999999996</v>
      </c>
      <c r="L291">
        <v>4.8474000000000003E-2</v>
      </c>
      <c r="M291">
        <v>193.720302</v>
      </c>
      <c r="N291">
        <v>-196.89183</v>
      </c>
      <c r="O291">
        <v>1.572433</v>
      </c>
      <c r="P291">
        <v>193.687805</v>
      </c>
      <c r="Q291">
        <v>-196.86871300000001</v>
      </c>
      <c r="R291">
        <v>1.5712470000000001</v>
      </c>
      <c r="S291">
        <v>3.9879709999999999</v>
      </c>
      <c r="T291">
        <v>1.186E-3</v>
      </c>
    </row>
    <row r="292" spans="1:20" x14ac:dyDescent="0.25">
      <c r="A292">
        <v>290</v>
      </c>
      <c r="B292">
        <v>6</v>
      </c>
      <c r="C292" t="s">
        <v>87</v>
      </c>
      <c r="D292" t="s">
        <v>87</v>
      </c>
      <c r="E292" t="s">
        <v>188</v>
      </c>
      <c r="F292">
        <v>0.139131</v>
      </c>
      <c r="G292">
        <v>246.405</v>
      </c>
      <c r="H292">
        <v>238.18799999999999</v>
      </c>
      <c r="I292">
        <v>4.4804130000000004</v>
      </c>
      <c r="J292">
        <v>0</v>
      </c>
      <c r="K292">
        <v>7.1041439999999998</v>
      </c>
      <c r="L292">
        <v>4.4344000000000001E-2</v>
      </c>
      <c r="M292">
        <v>193.669231</v>
      </c>
      <c r="N292">
        <v>-196.047776</v>
      </c>
      <c r="O292">
        <v>1.5696190000000001</v>
      </c>
      <c r="P292">
        <v>193.68760700000001</v>
      </c>
      <c r="Q292">
        <v>-196.05049099999999</v>
      </c>
      <c r="R292">
        <v>1.571237</v>
      </c>
      <c r="S292">
        <v>1.8575060000000001</v>
      </c>
      <c r="T292">
        <v>1.6180000000000001E-3</v>
      </c>
    </row>
    <row r="293" spans="1:20" x14ac:dyDescent="0.25">
      <c r="A293">
        <v>291</v>
      </c>
      <c r="B293">
        <v>6</v>
      </c>
      <c r="C293" t="s">
        <v>87</v>
      </c>
      <c r="D293" t="s">
        <v>87</v>
      </c>
      <c r="E293" t="s">
        <v>188</v>
      </c>
      <c r="F293">
        <v>0.19358600000000001</v>
      </c>
      <c r="G293">
        <v>159.30000000000001</v>
      </c>
      <c r="H293">
        <v>338.32799999999997</v>
      </c>
      <c r="I293">
        <v>4.9194769999999997</v>
      </c>
      <c r="J293">
        <v>0</v>
      </c>
      <c r="K293">
        <v>7.5892520000000001</v>
      </c>
      <c r="L293">
        <v>-4.0550000000000003E-2</v>
      </c>
      <c r="M293">
        <v>193.674001</v>
      </c>
      <c r="N293">
        <v>-195.364124</v>
      </c>
      <c r="O293">
        <v>1.566282</v>
      </c>
      <c r="P293">
        <v>193.68730199999999</v>
      </c>
      <c r="Q293">
        <v>-195.38685599999999</v>
      </c>
      <c r="R293">
        <v>1.5708599999999999</v>
      </c>
      <c r="S293">
        <v>2.6337679999999999</v>
      </c>
      <c r="T293">
        <v>4.5779999999999996E-3</v>
      </c>
    </row>
    <row r="294" spans="1:20" x14ac:dyDescent="0.25">
      <c r="A294">
        <v>292</v>
      </c>
      <c r="B294">
        <v>6</v>
      </c>
      <c r="C294" t="s">
        <v>87</v>
      </c>
      <c r="D294" t="s">
        <v>87</v>
      </c>
      <c r="E294" t="s">
        <v>188</v>
      </c>
      <c r="F294">
        <v>0.153137</v>
      </c>
      <c r="G294">
        <v>248.191</v>
      </c>
      <c r="H294">
        <v>328.12200000000001</v>
      </c>
      <c r="I294">
        <v>4.1363260000000004</v>
      </c>
      <c r="J294">
        <v>0</v>
      </c>
      <c r="K294">
        <v>8.0742399999999996</v>
      </c>
      <c r="L294">
        <v>3.9181000000000001E-2</v>
      </c>
      <c r="M294">
        <v>193.64322300000001</v>
      </c>
      <c r="N294">
        <v>-194.68303800000001</v>
      </c>
      <c r="O294">
        <v>1.573852</v>
      </c>
      <c r="P294">
        <v>193.68725599999999</v>
      </c>
      <c r="Q294">
        <v>-194.679306</v>
      </c>
      <c r="R294">
        <v>1.5712710000000001</v>
      </c>
      <c r="S294">
        <v>4.4191140000000004</v>
      </c>
      <c r="T294">
        <v>2.581E-3</v>
      </c>
    </row>
    <row r="295" spans="1:20" x14ac:dyDescent="0.25">
      <c r="A295">
        <v>293</v>
      </c>
      <c r="B295">
        <v>6</v>
      </c>
      <c r="C295" t="s">
        <v>87</v>
      </c>
      <c r="D295" t="s">
        <v>87</v>
      </c>
      <c r="E295" t="s">
        <v>188</v>
      </c>
      <c r="F295">
        <v>0.16897400000000001</v>
      </c>
      <c r="G295">
        <v>196.61500000000001</v>
      </c>
      <c r="H295">
        <v>358.05900000000003</v>
      </c>
      <c r="I295">
        <v>4.7345610000000002</v>
      </c>
      <c r="J295">
        <v>0</v>
      </c>
      <c r="K295">
        <v>8.3678919999999994</v>
      </c>
      <c r="L295">
        <v>-4.4768000000000002E-2</v>
      </c>
      <c r="M295">
        <v>193.77613099999999</v>
      </c>
      <c r="N295">
        <v>-194.02070800000001</v>
      </c>
      <c r="O295">
        <v>1.571183</v>
      </c>
      <c r="P295">
        <v>193.68687399999999</v>
      </c>
      <c r="Q295">
        <v>-193.93551600000001</v>
      </c>
      <c r="R295">
        <v>1.570889</v>
      </c>
      <c r="S295">
        <v>12.338702</v>
      </c>
      <c r="T295">
        <v>2.9399999999999999E-4</v>
      </c>
    </row>
    <row r="296" spans="1:20" x14ac:dyDescent="0.25">
      <c r="A296">
        <v>294</v>
      </c>
      <c r="B296">
        <v>6</v>
      </c>
      <c r="C296" t="s">
        <v>87</v>
      </c>
      <c r="D296" t="s">
        <v>87</v>
      </c>
      <c r="E296" t="s">
        <v>188</v>
      </c>
      <c r="F296">
        <v>0.112306</v>
      </c>
      <c r="G296">
        <v>139.06200000000001</v>
      </c>
      <c r="H296">
        <v>209.55500000000001</v>
      </c>
      <c r="I296">
        <v>7.3481050000000003</v>
      </c>
      <c r="J296">
        <v>0</v>
      </c>
      <c r="K296">
        <v>8.3196379999999994</v>
      </c>
      <c r="L296">
        <v>-4.9064999999999998E-2</v>
      </c>
      <c r="M296">
        <v>193.69687300000001</v>
      </c>
      <c r="N296">
        <v>-192.94329200000001</v>
      </c>
      <c r="O296">
        <v>1.5706039999999999</v>
      </c>
      <c r="P296">
        <v>193.68661499999999</v>
      </c>
      <c r="Q296">
        <v>-192.93130500000001</v>
      </c>
      <c r="R296">
        <v>1.57087</v>
      </c>
      <c r="S296">
        <v>1.5776790000000001</v>
      </c>
      <c r="T296">
        <v>2.6600000000000001E-4</v>
      </c>
    </row>
    <row r="297" spans="1:20" x14ac:dyDescent="0.25">
      <c r="A297">
        <v>295</v>
      </c>
      <c r="B297">
        <v>6</v>
      </c>
      <c r="C297" t="s">
        <v>87</v>
      </c>
      <c r="D297" t="s">
        <v>87</v>
      </c>
      <c r="E297" t="s">
        <v>188</v>
      </c>
      <c r="F297">
        <v>3.5452999999999998E-2</v>
      </c>
      <c r="G297">
        <v>178.78</v>
      </c>
      <c r="H297">
        <v>418.94099999999997</v>
      </c>
      <c r="I297">
        <v>5.2305609999999998</v>
      </c>
      <c r="J297">
        <v>0</v>
      </c>
      <c r="K297">
        <v>8.1510660000000001</v>
      </c>
      <c r="L297">
        <v>4.8987999999999997E-2</v>
      </c>
      <c r="M297">
        <v>193.690539</v>
      </c>
      <c r="N297">
        <v>-192.21948900000001</v>
      </c>
      <c r="O297">
        <v>1.570457</v>
      </c>
      <c r="P297">
        <v>193.6866</v>
      </c>
      <c r="Q297">
        <v>-192.190811</v>
      </c>
      <c r="R297">
        <v>1.5713440000000001</v>
      </c>
      <c r="S297">
        <v>2.8947319999999999</v>
      </c>
      <c r="T297">
        <v>8.8699999999999998E-4</v>
      </c>
    </row>
    <row r="298" spans="1:20" x14ac:dyDescent="0.25">
      <c r="A298">
        <v>296</v>
      </c>
      <c r="B298">
        <v>6</v>
      </c>
      <c r="C298" t="s">
        <v>87</v>
      </c>
      <c r="D298" t="s">
        <v>87</v>
      </c>
      <c r="E298" t="s">
        <v>188</v>
      </c>
      <c r="F298">
        <v>0.21295600000000001</v>
      </c>
      <c r="G298">
        <v>185.81700000000001</v>
      </c>
      <c r="H298">
        <v>234.75</v>
      </c>
      <c r="I298">
        <v>4.1194319999999998</v>
      </c>
      <c r="J298">
        <v>0</v>
      </c>
      <c r="K298">
        <v>7.9934050000000001</v>
      </c>
      <c r="L298">
        <v>-4.9972999999999997E-2</v>
      </c>
      <c r="M298">
        <v>193.75559100000001</v>
      </c>
      <c r="N298">
        <v>-191.535416</v>
      </c>
      <c r="O298">
        <v>1.5717810000000001</v>
      </c>
      <c r="P298">
        <v>193.68618799999999</v>
      </c>
      <c r="Q298">
        <v>-191.46565200000001</v>
      </c>
      <c r="R298">
        <v>1.5708709999999999</v>
      </c>
      <c r="S298">
        <v>9.8405880000000003</v>
      </c>
      <c r="T298">
        <v>9.1E-4</v>
      </c>
    </row>
    <row r="299" spans="1:20" x14ac:dyDescent="0.25">
      <c r="A299">
        <v>297</v>
      </c>
      <c r="B299">
        <v>6</v>
      </c>
      <c r="C299" t="s">
        <v>87</v>
      </c>
      <c r="D299" t="s">
        <v>87</v>
      </c>
      <c r="E299" t="s">
        <v>188</v>
      </c>
      <c r="F299">
        <v>0.103508</v>
      </c>
      <c r="G299">
        <v>137.03200000000001</v>
      </c>
      <c r="H299">
        <v>242.62100000000001</v>
      </c>
      <c r="I299">
        <v>5.3905529999999997</v>
      </c>
      <c r="J299">
        <v>0</v>
      </c>
      <c r="K299">
        <v>7.9267180000000002</v>
      </c>
      <c r="L299">
        <v>-5.0540000000000002E-2</v>
      </c>
      <c r="M299">
        <v>193.78371799999999</v>
      </c>
      <c r="N299">
        <v>-190.60840899999999</v>
      </c>
      <c r="O299">
        <v>1.5697300000000001</v>
      </c>
      <c r="P299">
        <v>193.685913</v>
      </c>
      <c r="Q299">
        <v>-190.51272599999999</v>
      </c>
      <c r="R299">
        <v>1.570859</v>
      </c>
      <c r="S299">
        <v>13.682485</v>
      </c>
      <c r="T299">
        <v>1.1280000000000001E-3</v>
      </c>
    </row>
    <row r="300" spans="1:20" x14ac:dyDescent="0.25">
      <c r="A300">
        <v>298</v>
      </c>
      <c r="B300">
        <v>6</v>
      </c>
      <c r="C300" t="s">
        <v>87</v>
      </c>
      <c r="D300" t="s">
        <v>87</v>
      </c>
      <c r="E300" t="s">
        <v>188</v>
      </c>
      <c r="F300">
        <v>7.2117000000000001E-2</v>
      </c>
      <c r="G300">
        <v>242.291</v>
      </c>
      <c r="H300">
        <v>280.10199999999998</v>
      </c>
      <c r="I300">
        <v>5.3593299999999999</v>
      </c>
      <c r="J300">
        <v>0</v>
      </c>
      <c r="K300">
        <v>7.9853990000000001</v>
      </c>
      <c r="L300">
        <v>4.8281999999999999E-2</v>
      </c>
      <c r="M300">
        <v>193.67422300000001</v>
      </c>
      <c r="N300">
        <v>-189.782737</v>
      </c>
      <c r="O300">
        <v>1.5717680000000001</v>
      </c>
      <c r="P300">
        <v>193.68589800000001</v>
      </c>
      <c r="Q300">
        <v>-189.79681400000001</v>
      </c>
      <c r="R300">
        <v>1.5713269999999999</v>
      </c>
      <c r="S300">
        <v>1.828864</v>
      </c>
      <c r="T300">
        <v>4.4000000000000002E-4</v>
      </c>
    </row>
    <row r="301" spans="1:20" x14ac:dyDescent="0.25">
      <c r="A301">
        <v>299</v>
      </c>
      <c r="B301">
        <v>6</v>
      </c>
      <c r="C301" t="s">
        <v>87</v>
      </c>
      <c r="D301" t="s">
        <v>87</v>
      </c>
      <c r="E301" t="s">
        <v>188</v>
      </c>
      <c r="F301">
        <v>0.18760499999999999</v>
      </c>
      <c r="G301">
        <v>161.86099999999999</v>
      </c>
      <c r="H301">
        <v>269.15300000000002</v>
      </c>
      <c r="I301">
        <v>4.0838150000000004</v>
      </c>
      <c r="J301">
        <v>0</v>
      </c>
      <c r="K301">
        <v>8.0722360000000002</v>
      </c>
      <c r="L301">
        <v>-4.8689000000000003E-2</v>
      </c>
      <c r="M301">
        <v>193.75768500000001</v>
      </c>
      <c r="N301">
        <v>-189.12743599999999</v>
      </c>
      <c r="O301">
        <v>1.5680130000000001</v>
      </c>
      <c r="P301">
        <v>193.685562</v>
      </c>
      <c r="Q301">
        <v>-189.073654</v>
      </c>
      <c r="R301">
        <v>1.570827</v>
      </c>
      <c r="S301">
        <v>8.9968140000000005</v>
      </c>
      <c r="T301">
        <v>2.8149999999999998E-3</v>
      </c>
    </row>
    <row r="302" spans="1:20" x14ac:dyDescent="0.25">
      <c r="A302">
        <v>300</v>
      </c>
      <c r="B302">
        <v>6</v>
      </c>
      <c r="C302" t="s">
        <v>87</v>
      </c>
      <c r="D302" t="s">
        <v>87</v>
      </c>
      <c r="E302" t="s">
        <v>188</v>
      </c>
      <c r="F302">
        <v>0.140012</v>
      </c>
      <c r="G302">
        <v>234.584</v>
      </c>
      <c r="H302">
        <v>323.22800000000001</v>
      </c>
      <c r="I302">
        <v>4.7931619999999997</v>
      </c>
      <c r="J302">
        <v>0</v>
      </c>
      <c r="K302">
        <v>8.1244589999999999</v>
      </c>
      <c r="L302">
        <v>4.8259999999999997E-2</v>
      </c>
      <c r="M302">
        <v>193.748572</v>
      </c>
      <c r="N302">
        <v>-188.359905</v>
      </c>
      <c r="O302">
        <v>1.5666059999999999</v>
      </c>
      <c r="P302">
        <v>193.68554700000001</v>
      </c>
      <c r="Q302">
        <v>-188.344131</v>
      </c>
      <c r="R302">
        <v>1.5712900000000001</v>
      </c>
      <c r="S302">
        <v>6.4968880000000002</v>
      </c>
      <c r="T302">
        <v>4.6839999999999998E-3</v>
      </c>
    </row>
    <row r="303" spans="1:20" x14ac:dyDescent="0.25">
      <c r="A303">
        <v>301</v>
      </c>
      <c r="B303">
        <v>6</v>
      </c>
      <c r="C303" t="s">
        <v>87</v>
      </c>
      <c r="D303" t="s">
        <v>87</v>
      </c>
      <c r="E303" t="s">
        <v>188</v>
      </c>
      <c r="F303">
        <v>7.8718999999999997E-2</v>
      </c>
      <c r="G303">
        <v>146.32300000000001</v>
      </c>
      <c r="H303">
        <v>348.43099999999998</v>
      </c>
      <c r="I303">
        <v>6.167637</v>
      </c>
      <c r="J303">
        <v>0</v>
      </c>
      <c r="K303">
        <v>8.1146539999999998</v>
      </c>
      <c r="L303">
        <v>4.8579999999999998E-2</v>
      </c>
      <c r="M303">
        <v>193.70252600000001</v>
      </c>
      <c r="N303">
        <v>-187.383307</v>
      </c>
      <c r="O303">
        <v>1.5707070000000001</v>
      </c>
      <c r="P303">
        <v>193.68536399999999</v>
      </c>
      <c r="Q303">
        <v>-187.36909499999999</v>
      </c>
      <c r="R303">
        <v>1.571218</v>
      </c>
      <c r="S303">
        <v>2.228342</v>
      </c>
      <c r="T303">
        <v>5.1099999999999995E-4</v>
      </c>
    </row>
    <row r="304" spans="1:20" x14ac:dyDescent="0.25">
      <c r="A304">
        <v>302</v>
      </c>
      <c r="B304">
        <v>6</v>
      </c>
      <c r="C304" t="s">
        <v>87</v>
      </c>
      <c r="D304" t="s">
        <v>87</v>
      </c>
      <c r="E304" t="s">
        <v>188</v>
      </c>
      <c r="F304">
        <v>0.19703200000000001</v>
      </c>
      <c r="G304">
        <v>238.8</v>
      </c>
      <c r="H304">
        <v>272.82400000000001</v>
      </c>
      <c r="I304">
        <v>6.4360980000000003</v>
      </c>
      <c r="J304">
        <v>0</v>
      </c>
      <c r="K304">
        <v>8.0766770000000001</v>
      </c>
      <c r="L304">
        <v>-4.9381000000000001E-2</v>
      </c>
      <c r="M304">
        <v>193.69065800000001</v>
      </c>
      <c r="N304">
        <v>-186.63726800000001</v>
      </c>
      <c r="O304">
        <v>1.567313</v>
      </c>
      <c r="P304">
        <v>193.685013</v>
      </c>
      <c r="Q304">
        <v>-186.64063999999999</v>
      </c>
      <c r="R304">
        <v>1.5707089999999999</v>
      </c>
      <c r="S304">
        <v>0.65753799999999996</v>
      </c>
      <c r="T304">
        <v>3.3960000000000001E-3</v>
      </c>
    </row>
    <row r="305" spans="1:20" x14ac:dyDescent="0.25">
      <c r="A305">
        <v>303</v>
      </c>
      <c r="B305">
        <v>5</v>
      </c>
      <c r="C305" t="s">
        <v>88</v>
      </c>
      <c r="D305" t="s">
        <v>88</v>
      </c>
      <c r="E305" t="s">
        <v>188</v>
      </c>
      <c r="F305">
        <v>2.0473000000000002E-2</v>
      </c>
      <c r="G305">
        <v>187.50800000000001</v>
      </c>
      <c r="H305">
        <v>473.685</v>
      </c>
      <c r="I305">
        <v>3.6035759999999999</v>
      </c>
      <c r="J305">
        <v>0</v>
      </c>
      <c r="K305">
        <v>8.0448579999999996</v>
      </c>
      <c r="L305">
        <v>4.9471000000000001E-2</v>
      </c>
      <c r="M305">
        <v>193.66937100000001</v>
      </c>
      <c r="N305">
        <v>-185.918136</v>
      </c>
      <c r="O305">
        <v>1.572449</v>
      </c>
      <c r="P305">
        <v>193.685013</v>
      </c>
      <c r="Q305">
        <v>-185.915482</v>
      </c>
      <c r="R305">
        <v>1.5712299999999999</v>
      </c>
      <c r="S305">
        <v>1.5865039999999999</v>
      </c>
      <c r="T305">
        <v>1.219E-3</v>
      </c>
    </row>
    <row r="306" spans="1:20" x14ac:dyDescent="0.25">
      <c r="A306">
        <v>304</v>
      </c>
      <c r="B306">
        <v>5</v>
      </c>
      <c r="C306" t="s">
        <v>88</v>
      </c>
      <c r="D306" t="s">
        <v>88</v>
      </c>
      <c r="E306" t="s">
        <v>188</v>
      </c>
      <c r="F306">
        <v>0.16745199999999999</v>
      </c>
      <c r="G306">
        <v>123.77200000000001</v>
      </c>
      <c r="H306">
        <v>235.24799999999999</v>
      </c>
      <c r="I306">
        <v>4.70878</v>
      </c>
      <c r="J306">
        <v>0</v>
      </c>
      <c r="K306">
        <v>8.0367540000000002</v>
      </c>
      <c r="L306">
        <v>4.9112999999999997E-2</v>
      </c>
      <c r="M306">
        <v>193.68150700000001</v>
      </c>
      <c r="N306">
        <v>-184.94435300000001</v>
      </c>
      <c r="O306">
        <v>1.5687450000000001</v>
      </c>
      <c r="P306">
        <v>193.68478400000001</v>
      </c>
      <c r="Q306">
        <v>-184.95103499999999</v>
      </c>
      <c r="R306">
        <v>1.571234</v>
      </c>
      <c r="S306">
        <v>0.74417699999999998</v>
      </c>
      <c r="T306">
        <v>2.49E-3</v>
      </c>
    </row>
    <row r="307" spans="1:20" x14ac:dyDescent="0.25">
      <c r="A307">
        <v>305</v>
      </c>
      <c r="B307">
        <v>6</v>
      </c>
      <c r="C307" t="s">
        <v>89</v>
      </c>
      <c r="D307" t="s">
        <v>89</v>
      </c>
      <c r="E307" t="s">
        <v>188</v>
      </c>
      <c r="F307">
        <v>0.21691299999999999</v>
      </c>
      <c r="G307">
        <v>145.27600000000001</v>
      </c>
      <c r="H307">
        <v>238.14099999999999</v>
      </c>
      <c r="I307">
        <v>5.2450900000000003</v>
      </c>
      <c r="J307">
        <v>0</v>
      </c>
      <c r="K307">
        <v>8.0514939999999999</v>
      </c>
      <c r="L307">
        <v>-4.8874000000000001E-2</v>
      </c>
      <c r="M307">
        <v>193.710689</v>
      </c>
      <c r="N307">
        <v>-184.25251600000001</v>
      </c>
      <c r="O307">
        <v>1.5695110000000001</v>
      </c>
      <c r="P307">
        <v>193.68443300000001</v>
      </c>
      <c r="Q307">
        <v>-184.227081</v>
      </c>
      <c r="R307">
        <v>1.5707450000000001</v>
      </c>
      <c r="S307">
        <v>3.6555529999999998</v>
      </c>
      <c r="T307">
        <v>1.235E-3</v>
      </c>
    </row>
    <row r="308" spans="1:20" x14ac:dyDescent="0.25">
      <c r="A308">
        <v>306</v>
      </c>
      <c r="B308">
        <v>7</v>
      </c>
      <c r="C308" t="s">
        <v>90</v>
      </c>
      <c r="D308" t="s">
        <v>90</v>
      </c>
      <c r="E308" t="s">
        <v>188</v>
      </c>
      <c r="F308">
        <v>0.28356799999999999</v>
      </c>
      <c r="G308">
        <v>150.654</v>
      </c>
      <c r="H308">
        <v>319.06400000000002</v>
      </c>
      <c r="I308">
        <v>5.9998180000000003</v>
      </c>
      <c r="J308">
        <v>0</v>
      </c>
      <c r="K308">
        <v>8.0689250000000001</v>
      </c>
      <c r="L308">
        <v>4.8825E-2</v>
      </c>
      <c r="M308">
        <v>193.68487099999999</v>
      </c>
      <c r="N308">
        <v>-183.50210899999999</v>
      </c>
      <c r="O308">
        <v>1.571286</v>
      </c>
      <c r="P308">
        <v>193.68443300000001</v>
      </c>
      <c r="Q308">
        <v>-183.50152600000001</v>
      </c>
      <c r="R308">
        <v>1.5712349999999999</v>
      </c>
      <c r="S308">
        <v>7.2925000000000004E-2</v>
      </c>
      <c r="T308">
        <v>5.1999999999999997E-5</v>
      </c>
    </row>
    <row r="309" spans="1:20" x14ac:dyDescent="0.25">
      <c r="A309">
        <v>307</v>
      </c>
      <c r="B309">
        <v>7</v>
      </c>
      <c r="C309" t="s">
        <v>90</v>
      </c>
      <c r="D309" t="s">
        <v>90</v>
      </c>
      <c r="E309" t="s">
        <v>188</v>
      </c>
      <c r="F309">
        <v>0.100027</v>
      </c>
      <c r="G309">
        <v>178.16900000000001</v>
      </c>
      <c r="H309">
        <v>308.05099999999999</v>
      </c>
      <c r="I309">
        <v>4.9315290000000003</v>
      </c>
      <c r="J309">
        <v>0</v>
      </c>
      <c r="K309">
        <v>8.0780270000000005</v>
      </c>
      <c r="L309">
        <v>-4.8881000000000001E-2</v>
      </c>
      <c r="M309">
        <v>193.697059</v>
      </c>
      <c r="N309">
        <v>-182.787778</v>
      </c>
      <c r="O309">
        <v>1.5707329999999999</v>
      </c>
      <c r="P309">
        <v>193.68408199999999</v>
      </c>
      <c r="Q309">
        <v>-182.77477999999999</v>
      </c>
      <c r="R309">
        <v>1.570746</v>
      </c>
      <c r="S309">
        <v>1.836719</v>
      </c>
      <c r="T309">
        <v>1.2999999999999999E-5</v>
      </c>
    </row>
    <row r="310" spans="1:20" x14ac:dyDescent="0.25">
      <c r="A310">
        <v>308</v>
      </c>
      <c r="B310">
        <v>7</v>
      </c>
      <c r="C310" t="s">
        <v>90</v>
      </c>
      <c r="D310" t="s">
        <v>90</v>
      </c>
      <c r="E310" t="s">
        <v>188</v>
      </c>
      <c r="F310">
        <v>9.4488000000000003E-2</v>
      </c>
      <c r="G310">
        <v>186.393</v>
      </c>
      <c r="H310">
        <v>211.06</v>
      </c>
      <c r="I310">
        <v>6.5798759999999996</v>
      </c>
      <c r="J310">
        <v>0</v>
      </c>
      <c r="K310">
        <v>8.0741829999999997</v>
      </c>
      <c r="L310">
        <v>-4.9019E-2</v>
      </c>
      <c r="M310">
        <v>193.688816</v>
      </c>
      <c r="N310">
        <v>-181.80722800000001</v>
      </c>
      <c r="O310">
        <v>1.571922</v>
      </c>
      <c r="P310">
        <v>193.68383800000001</v>
      </c>
      <c r="Q310">
        <v>-181.805542</v>
      </c>
      <c r="R310">
        <v>1.570746</v>
      </c>
      <c r="S310">
        <v>0.52555300000000005</v>
      </c>
      <c r="T310">
        <v>1.176E-3</v>
      </c>
    </row>
    <row r="311" spans="1:20" x14ac:dyDescent="0.25">
      <c r="A311">
        <v>309</v>
      </c>
      <c r="B311">
        <v>6</v>
      </c>
      <c r="C311" t="s">
        <v>91</v>
      </c>
      <c r="D311" t="s">
        <v>91</v>
      </c>
      <c r="E311" t="s">
        <v>188</v>
      </c>
      <c r="F311">
        <v>0.35896699999999998</v>
      </c>
      <c r="G311">
        <v>179.339</v>
      </c>
      <c r="H311">
        <v>263.82499999999999</v>
      </c>
      <c r="I311">
        <v>4.0391450000000004</v>
      </c>
      <c r="J311">
        <v>0</v>
      </c>
      <c r="K311">
        <v>8.0659200000000002</v>
      </c>
      <c r="L311">
        <v>4.9085999999999998E-2</v>
      </c>
      <c r="M311">
        <v>193.64165600000001</v>
      </c>
      <c r="N311">
        <v>-181.10754</v>
      </c>
      <c r="O311">
        <v>1.5757380000000001</v>
      </c>
      <c r="P311">
        <v>193.68383800000001</v>
      </c>
      <c r="Q311">
        <v>-181.07925399999999</v>
      </c>
      <c r="R311">
        <v>1.571237</v>
      </c>
      <c r="S311">
        <v>5.0787990000000001</v>
      </c>
      <c r="T311">
        <v>4.4999999999999997E-3</v>
      </c>
    </row>
    <row r="312" spans="1:20" x14ac:dyDescent="0.25">
      <c r="A312">
        <v>310</v>
      </c>
      <c r="B312">
        <v>6</v>
      </c>
      <c r="C312" t="s">
        <v>91</v>
      </c>
      <c r="D312" t="s">
        <v>91</v>
      </c>
      <c r="E312" t="s">
        <v>188</v>
      </c>
      <c r="F312">
        <v>0.20308999999999999</v>
      </c>
      <c r="G312">
        <v>149.26400000000001</v>
      </c>
      <c r="H312">
        <v>268.05700000000002</v>
      </c>
      <c r="I312">
        <v>6.5975950000000001</v>
      </c>
      <c r="J312">
        <v>0</v>
      </c>
      <c r="K312">
        <v>8.0598120000000009</v>
      </c>
      <c r="L312">
        <v>-4.9074E-2</v>
      </c>
      <c r="M312">
        <v>193.721891</v>
      </c>
      <c r="N312">
        <v>-180.36168799999999</v>
      </c>
      <c r="O312">
        <v>1.565563</v>
      </c>
      <c r="P312">
        <v>193.68348700000001</v>
      </c>
      <c r="Q312">
        <v>-180.35368299999999</v>
      </c>
      <c r="R312">
        <v>1.5707469999999999</v>
      </c>
      <c r="S312">
        <v>3.9228860000000001</v>
      </c>
      <c r="T312">
        <v>5.1840000000000002E-3</v>
      </c>
    </row>
    <row r="313" spans="1:20" x14ac:dyDescent="0.25">
      <c r="A313">
        <v>311</v>
      </c>
      <c r="B313">
        <v>6</v>
      </c>
      <c r="C313" t="s">
        <v>91</v>
      </c>
      <c r="D313" t="s">
        <v>91</v>
      </c>
      <c r="E313" t="s">
        <v>188</v>
      </c>
      <c r="F313">
        <v>0.13281799999999999</v>
      </c>
      <c r="G313">
        <v>142.279</v>
      </c>
      <c r="H313">
        <v>277.08100000000002</v>
      </c>
      <c r="I313">
        <v>5.3610949999999997</v>
      </c>
      <c r="J313">
        <v>0</v>
      </c>
      <c r="K313">
        <v>8.0592100000000002</v>
      </c>
      <c r="L313">
        <v>-4.9012E-2</v>
      </c>
      <c r="M313">
        <v>193.732235</v>
      </c>
      <c r="N313">
        <v>-179.43475100000001</v>
      </c>
      <c r="O313">
        <v>1.5705929999999999</v>
      </c>
      <c r="P313">
        <v>193.683258</v>
      </c>
      <c r="Q313">
        <v>-179.38665800000001</v>
      </c>
      <c r="R313">
        <v>1.5707469999999999</v>
      </c>
      <c r="S313">
        <v>6.8642180000000002</v>
      </c>
      <c r="T313">
        <v>1.54E-4</v>
      </c>
    </row>
    <row r="314" spans="1:20" x14ac:dyDescent="0.25">
      <c r="A314">
        <v>312</v>
      </c>
      <c r="B314">
        <v>6</v>
      </c>
      <c r="C314" t="s">
        <v>91</v>
      </c>
      <c r="D314" t="s">
        <v>91</v>
      </c>
      <c r="E314" t="s">
        <v>188</v>
      </c>
      <c r="F314">
        <v>7.6828999999999995E-2</v>
      </c>
      <c r="G314">
        <v>181.393</v>
      </c>
      <c r="H314">
        <v>257.42</v>
      </c>
      <c r="I314">
        <v>3.8493729999999999</v>
      </c>
      <c r="J314">
        <v>0</v>
      </c>
      <c r="K314">
        <v>8.0626350000000002</v>
      </c>
      <c r="L314">
        <v>4.9702999999999997E-2</v>
      </c>
      <c r="M314">
        <v>193.73854499999999</v>
      </c>
      <c r="N314">
        <v>-178.72143500000001</v>
      </c>
      <c r="O314">
        <v>1.5762400000000001</v>
      </c>
      <c r="P314">
        <v>193.683258</v>
      </c>
      <c r="Q314">
        <v>-178.661148</v>
      </c>
      <c r="R314">
        <v>1.571253</v>
      </c>
      <c r="S314">
        <v>8.1799090000000003</v>
      </c>
      <c r="T314">
        <v>4.9870000000000001E-3</v>
      </c>
    </row>
    <row r="315" spans="1:20" x14ac:dyDescent="0.25">
      <c r="A315">
        <v>313</v>
      </c>
      <c r="B315">
        <v>6</v>
      </c>
      <c r="C315" t="s">
        <v>91</v>
      </c>
      <c r="D315" t="s">
        <v>91</v>
      </c>
      <c r="E315" t="s">
        <v>188</v>
      </c>
      <c r="F315">
        <v>0.10026599999999999</v>
      </c>
      <c r="G315">
        <v>185.30699999999999</v>
      </c>
      <c r="H315">
        <v>227.602</v>
      </c>
      <c r="I315">
        <v>6.7145820000000001</v>
      </c>
      <c r="J315">
        <v>0</v>
      </c>
      <c r="K315">
        <v>8.0668989999999994</v>
      </c>
      <c r="L315">
        <v>4.9522999999999998E-2</v>
      </c>
      <c r="M315">
        <v>193.67088699999999</v>
      </c>
      <c r="N315">
        <v>-177.68924000000001</v>
      </c>
      <c r="O315">
        <v>1.57195</v>
      </c>
      <c r="P315">
        <v>193.683044</v>
      </c>
      <c r="Q315">
        <v>-177.69331399999999</v>
      </c>
      <c r="R315">
        <v>1.5712630000000001</v>
      </c>
      <c r="S315">
        <v>1.2821659999999999</v>
      </c>
      <c r="T315">
        <v>6.87E-4</v>
      </c>
    </row>
    <row r="316" spans="1:20" x14ac:dyDescent="0.25">
      <c r="A316">
        <v>314</v>
      </c>
      <c r="B316">
        <v>6</v>
      </c>
      <c r="C316" t="s">
        <v>91</v>
      </c>
      <c r="D316" t="s">
        <v>91</v>
      </c>
      <c r="E316" t="s">
        <v>188</v>
      </c>
      <c r="F316">
        <v>0.23980699999999999</v>
      </c>
      <c r="G316">
        <v>169.78399999999999</v>
      </c>
      <c r="H316">
        <v>244.19399999999999</v>
      </c>
      <c r="I316">
        <v>6.1503420000000002</v>
      </c>
      <c r="J316">
        <v>0</v>
      </c>
      <c r="K316">
        <v>8.0676330000000007</v>
      </c>
      <c r="L316">
        <v>-4.9577000000000003E-2</v>
      </c>
      <c r="M316">
        <v>193.60269199999999</v>
      </c>
      <c r="N316">
        <v>-176.89185499999999</v>
      </c>
      <c r="O316">
        <v>1.5733029999999999</v>
      </c>
      <c r="P316">
        <v>193.68270899999999</v>
      </c>
      <c r="Q316">
        <v>-176.967209</v>
      </c>
      <c r="R316">
        <v>1.570765</v>
      </c>
      <c r="S316">
        <v>10.991327999999999</v>
      </c>
      <c r="T316">
        <v>2.5379999999999999E-3</v>
      </c>
    </row>
    <row r="317" spans="1:20" x14ac:dyDescent="0.25">
      <c r="A317">
        <v>315</v>
      </c>
      <c r="B317">
        <v>6</v>
      </c>
      <c r="C317" t="s">
        <v>91</v>
      </c>
      <c r="D317" t="s">
        <v>91</v>
      </c>
      <c r="E317" t="s">
        <v>188</v>
      </c>
      <c r="F317">
        <v>0.143821</v>
      </c>
      <c r="G317">
        <v>148.44200000000001</v>
      </c>
      <c r="H317">
        <v>250.172</v>
      </c>
      <c r="I317">
        <v>4.7400159999999998</v>
      </c>
      <c r="J317">
        <v>0</v>
      </c>
      <c r="K317">
        <v>8.0664700000000007</v>
      </c>
      <c r="L317">
        <v>4.8965000000000002E-2</v>
      </c>
      <c r="M317">
        <v>193.67792499999999</v>
      </c>
      <c r="N317">
        <v>-176.21978200000001</v>
      </c>
      <c r="O317">
        <v>1.568479</v>
      </c>
      <c r="P317">
        <v>193.682693</v>
      </c>
      <c r="Q317">
        <v>-176.241165</v>
      </c>
      <c r="R317">
        <v>1.5712429999999999</v>
      </c>
      <c r="S317">
        <v>2.1907860000000001</v>
      </c>
      <c r="T317">
        <v>2.7629999999999998E-3</v>
      </c>
    </row>
    <row r="318" spans="1:20" x14ac:dyDescent="0.25">
      <c r="A318">
        <v>316</v>
      </c>
      <c r="B318">
        <v>6</v>
      </c>
      <c r="C318" t="s">
        <v>91</v>
      </c>
      <c r="D318" t="s">
        <v>91</v>
      </c>
      <c r="E318" t="s">
        <v>188</v>
      </c>
      <c r="F318">
        <v>5.5677999999999998E-2</v>
      </c>
      <c r="G318">
        <v>154.16900000000001</v>
      </c>
      <c r="H318">
        <v>333.00099999999998</v>
      </c>
      <c r="I318">
        <v>4.1637180000000003</v>
      </c>
      <c r="J318">
        <v>0</v>
      </c>
      <c r="K318">
        <v>8.064743</v>
      </c>
      <c r="L318">
        <v>-4.9030999999999998E-2</v>
      </c>
      <c r="M318">
        <v>193.71935199999999</v>
      </c>
      <c r="N318">
        <v>-175.50451699999999</v>
      </c>
      <c r="O318">
        <v>1.5694509999999999</v>
      </c>
      <c r="P318">
        <v>193.682343</v>
      </c>
      <c r="Q318">
        <v>-175.51527400000001</v>
      </c>
      <c r="R318">
        <v>1.5707500000000001</v>
      </c>
      <c r="S318">
        <v>3.8541029999999998</v>
      </c>
      <c r="T318">
        <v>1.2980000000000001E-3</v>
      </c>
    </row>
    <row r="319" spans="1:20" x14ac:dyDescent="0.25">
      <c r="A319">
        <v>317</v>
      </c>
      <c r="B319">
        <v>5</v>
      </c>
      <c r="C319" t="s">
        <v>92</v>
      </c>
      <c r="D319" t="s">
        <v>92</v>
      </c>
      <c r="E319" t="s">
        <v>188</v>
      </c>
      <c r="F319">
        <v>0.39238899999999999</v>
      </c>
      <c r="G319">
        <v>207.05099999999999</v>
      </c>
      <c r="H319">
        <v>285.745</v>
      </c>
      <c r="I319">
        <v>6.9553649999999996</v>
      </c>
      <c r="J319">
        <v>0</v>
      </c>
      <c r="K319">
        <v>8.0634759999999996</v>
      </c>
      <c r="L319">
        <v>-4.9013000000000001E-2</v>
      </c>
      <c r="M319">
        <v>193.73995400000001</v>
      </c>
      <c r="N319">
        <v>-174.605086</v>
      </c>
      <c r="O319">
        <v>1.568014</v>
      </c>
      <c r="P319">
        <v>193.682098</v>
      </c>
      <c r="Q319">
        <v>-174.547562</v>
      </c>
      <c r="R319">
        <v>1.5707500000000001</v>
      </c>
      <c r="S319">
        <v>8.1586210000000001</v>
      </c>
      <c r="T319">
        <v>2.7360000000000002E-3</v>
      </c>
    </row>
    <row r="320" spans="1:20" x14ac:dyDescent="0.25">
      <c r="A320">
        <v>318</v>
      </c>
      <c r="B320">
        <v>5</v>
      </c>
      <c r="C320" t="s">
        <v>92</v>
      </c>
      <c r="D320" t="s">
        <v>92</v>
      </c>
      <c r="E320" t="s">
        <v>188</v>
      </c>
      <c r="F320">
        <v>7.7729999999999994E-2</v>
      </c>
      <c r="G320">
        <v>127.923</v>
      </c>
      <c r="H320">
        <v>277.92</v>
      </c>
      <c r="I320">
        <v>4.6537930000000003</v>
      </c>
      <c r="J320">
        <v>0</v>
      </c>
      <c r="K320">
        <v>8.0636939999999999</v>
      </c>
      <c r="L320">
        <v>4.9732999999999999E-2</v>
      </c>
      <c r="M320">
        <v>193.67453599999999</v>
      </c>
      <c r="N320">
        <v>-173.81442699999999</v>
      </c>
      <c r="O320">
        <v>1.5712630000000001</v>
      </c>
      <c r="P320">
        <v>193.682098</v>
      </c>
      <c r="Q320">
        <v>-173.82183800000001</v>
      </c>
      <c r="R320">
        <v>1.5712569999999999</v>
      </c>
      <c r="S320">
        <v>1.0588360000000001</v>
      </c>
      <c r="T320">
        <v>6.9999999999999999E-6</v>
      </c>
    </row>
    <row r="321" spans="1:20" x14ac:dyDescent="0.25">
      <c r="A321">
        <v>319</v>
      </c>
      <c r="B321">
        <v>5</v>
      </c>
      <c r="C321" t="s">
        <v>92</v>
      </c>
      <c r="D321" t="s">
        <v>92</v>
      </c>
      <c r="E321" t="s">
        <v>188</v>
      </c>
      <c r="F321">
        <v>0.17976300000000001</v>
      </c>
      <c r="G321">
        <v>237.155</v>
      </c>
      <c r="H321">
        <v>308.565</v>
      </c>
      <c r="I321">
        <v>5.1602920000000001</v>
      </c>
      <c r="J321">
        <v>0</v>
      </c>
      <c r="K321">
        <v>8.0644570000000009</v>
      </c>
      <c r="L321">
        <v>-4.9105999999999997E-2</v>
      </c>
      <c r="M321">
        <v>193.47133700000001</v>
      </c>
      <c r="N321">
        <v>-173.09378000000001</v>
      </c>
      <c r="O321">
        <v>1.560894</v>
      </c>
      <c r="P321">
        <v>193.681793</v>
      </c>
      <c r="Q321">
        <v>-173.09603899999999</v>
      </c>
      <c r="R321">
        <v>1.5707409999999999</v>
      </c>
      <c r="S321">
        <v>21.04683</v>
      </c>
      <c r="T321">
        <v>9.8469999999999999E-3</v>
      </c>
    </row>
    <row r="322" spans="1:20" x14ac:dyDescent="0.25">
      <c r="A322">
        <v>320</v>
      </c>
      <c r="B322">
        <v>5</v>
      </c>
      <c r="C322" t="s">
        <v>92</v>
      </c>
      <c r="D322" t="s">
        <v>92</v>
      </c>
      <c r="E322" t="s">
        <v>188</v>
      </c>
      <c r="F322">
        <v>0.19069900000000001</v>
      </c>
      <c r="G322">
        <v>175.34299999999999</v>
      </c>
      <c r="H322">
        <v>229.44200000000001</v>
      </c>
      <c r="I322">
        <v>4.892042</v>
      </c>
      <c r="J322">
        <v>0</v>
      </c>
      <c r="K322">
        <v>8.0652790000000003</v>
      </c>
      <c r="L322">
        <v>-4.9648999999999999E-2</v>
      </c>
      <c r="M322">
        <v>193.76629700000001</v>
      </c>
      <c r="N322">
        <v>-172.214662</v>
      </c>
      <c r="O322">
        <v>1.569823</v>
      </c>
      <c r="P322">
        <v>193.68159499999999</v>
      </c>
      <c r="Q322">
        <v>-172.12829600000001</v>
      </c>
      <c r="R322">
        <v>1.5707549999999999</v>
      </c>
      <c r="S322">
        <v>12.096886</v>
      </c>
      <c r="T322">
        <v>9.3199999999999999E-4</v>
      </c>
    </row>
    <row r="323" spans="1:20" x14ac:dyDescent="0.25">
      <c r="A323">
        <v>321</v>
      </c>
      <c r="B323">
        <v>5</v>
      </c>
      <c r="C323" t="s">
        <v>92</v>
      </c>
      <c r="D323" t="s">
        <v>92</v>
      </c>
      <c r="E323" t="s">
        <v>188</v>
      </c>
      <c r="F323">
        <v>0.190025</v>
      </c>
      <c r="G323">
        <v>180.80099999999999</v>
      </c>
      <c r="H323">
        <v>312.19400000000002</v>
      </c>
      <c r="I323">
        <v>5.083704</v>
      </c>
      <c r="J323">
        <v>0</v>
      </c>
      <c r="K323">
        <v>8.0773989999999998</v>
      </c>
      <c r="L323">
        <v>4.8530999999999998E-2</v>
      </c>
      <c r="M323">
        <v>193.69417200000001</v>
      </c>
      <c r="N323">
        <v>-171.424161</v>
      </c>
      <c r="O323">
        <v>1.5660080000000001</v>
      </c>
      <c r="P323">
        <v>193.68158</v>
      </c>
      <c r="Q323">
        <v>-171.40220600000001</v>
      </c>
      <c r="R323">
        <v>1.571259</v>
      </c>
      <c r="S323">
        <v>2.5309599999999999</v>
      </c>
      <c r="T323">
        <v>5.2509999999999996E-3</v>
      </c>
    </row>
    <row r="324" spans="1:20" x14ac:dyDescent="0.25">
      <c r="A324">
        <v>322</v>
      </c>
      <c r="B324">
        <v>4</v>
      </c>
      <c r="C324" t="s">
        <v>93</v>
      </c>
      <c r="D324" t="s">
        <v>93</v>
      </c>
      <c r="E324" t="s">
        <v>188</v>
      </c>
      <c r="F324">
        <v>0.34377099999999999</v>
      </c>
      <c r="G324">
        <v>119.699</v>
      </c>
      <c r="H324">
        <v>211.97</v>
      </c>
      <c r="I324">
        <v>3.339623</v>
      </c>
      <c r="J324">
        <v>0</v>
      </c>
      <c r="K324">
        <v>8.2277749999999994</v>
      </c>
      <c r="L324">
        <v>-4.4163000000000001E-2</v>
      </c>
      <c r="M324">
        <v>193.715855</v>
      </c>
      <c r="N324">
        <v>-170.72377</v>
      </c>
      <c r="O324">
        <v>1.573226</v>
      </c>
      <c r="P324">
        <v>193.68125900000001</v>
      </c>
      <c r="Q324">
        <v>-170.669083</v>
      </c>
      <c r="R324">
        <v>1.5707960000000001</v>
      </c>
      <c r="S324">
        <v>6.4711049999999997</v>
      </c>
      <c r="T324">
        <v>2.431E-3</v>
      </c>
    </row>
    <row r="325" spans="1:20" x14ac:dyDescent="0.25">
      <c r="A325">
        <v>323</v>
      </c>
      <c r="B325">
        <v>4</v>
      </c>
      <c r="C325" t="s">
        <v>93</v>
      </c>
      <c r="D325" t="s">
        <v>93</v>
      </c>
      <c r="E325" t="s">
        <v>188</v>
      </c>
      <c r="F325">
        <v>8.9832999999999996E-2</v>
      </c>
      <c r="G325">
        <v>151.34700000000001</v>
      </c>
      <c r="H325">
        <v>313.22300000000001</v>
      </c>
      <c r="I325">
        <v>4.6943780000000004</v>
      </c>
      <c r="J325">
        <v>0</v>
      </c>
      <c r="K325">
        <v>8.6561109999999992</v>
      </c>
      <c r="L325">
        <v>-3.8066999999999997E-2</v>
      </c>
      <c r="M325">
        <v>193.733171</v>
      </c>
      <c r="N325">
        <v>-169.71011300000001</v>
      </c>
      <c r="O325">
        <v>1.569464</v>
      </c>
      <c r="P325">
        <v>193.68104600000001</v>
      </c>
      <c r="Q325">
        <v>-169.65570099999999</v>
      </c>
      <c r="R325">
        <v>1.570832</v>
      </c>
      <c r="S325">
        <v>7.5350849999999996</v>
      </c>
      <c r="T325">
        <v>1.3680000000000001E-3</v>
      </c>
    </row>
    <row r="326" spans="1:20" x14ac:dyDescent="0.25">
      <c r="A326">
        <v>324</v>
      </c>
      <c r="B326">
        <v>4</v>
      </c>
      <c r="C326" t="s">
        <v>93</v>
      </c>
      <c r="D326" t="s">
        <v>93</v>
      </c>
      <c r="E326" t="s">
        <v>188</v>
      </c>
      <c r="F326">
        <v>0.104337</v>
      </c>
      <c r="G326">
        <v>155.51599999999999</v>
      </c>
      <c r="H326">
        <v>330.01400000000001</v>
      </c>
      <c r="I326">
        <v>3.8577330000000001</v>
      </c>
      <c r="J326">
        <v>0</v>
      </c>
      <c r="K326">
        <v>9.0720910000000003</v>
      </c>
      <c r="L326">
        <v>3.3487000000000003E-2</v>
      </c>
      <c r="M326">
        <v>193.71809500000001</v>
      </c>
      <c r="N326">
        <v>-168.88905800000001</v>
      </c>
      <c r="O326">
        <v>1.571445</v>
      </c>
      <c r="P326">
        <v>193.680984</v>
      </c>
      <c r="Q326">
        <v>-168.856155</v>
      </c>
      <c r="R326">
        <v>1.571161</v>
      </c>
      <c r="S326">
        <v>4.9596220000000004</v>
      </c>
      <c r="T326">
        <v>2.8400000000000002E-4</v>
      </c>
    </row>
    <row r="327" spans="1:20" x14ac:dyDescent="0.25">
      <c r="A327">
        <v>325</v>
      </c>
      <c r="B327">
        <v>3</v>
      </c>
      <c r="C327" t="s">
        <v>94</v>
      </c>
      <c r="D327" t="s">
        <v>94</v>
      </c>
      <c r="E327" t="s">
        <v>188</v>
      </c>
      <c r="F327">
        <v>0.103551</v>
      </c>
      <c r="G327">
        <v>93.113</v>
      </c>
      <c r="H327">
        <v>432.774</v>
      </c>
      <c r="I327">
        <v>4.2369830000000004</v>
      </c>
      <c r="J327">
        <v>0</v>
      </c>
      <c r="K327">
        <v>9.6875129999999992</v>
      </c>
      <c r="L327">
        <v>2.6505000000000001E-2</v>
      </c>
      <c r="M327">
        <v>193.45474899999999</v>
      </c>
      <c r="N327">
        <v>-167.682907</v>
      </c>
      <c r="O327">
        <v>1.5584009999999999</v>
      </c>
      <c r="P327">
        <v>193.68077099999999</v>
      </c>
      <c r="Q327">
        <v>-167.72790499999999</v>
      </c>
      <c r="R327">
        <v>1.5710850000000001</v>
      </c>
      <c r="S327">
        <v>23.045745</v>
      </c>
      <c r="T327">
        <v>1.2684000000000001E-2</v>
      </c>
    </row>
    <row r="328" spans="1:20" x14ac:dyDescent="0.25">
      <c r="A328">
        <v>326</v>
      </c>
      <c r="B328">
        <v>3</v>
      </c>
      <c r="C328" t="s">
        <v>94</v>
      </c>
      <c r="D328" t="s">
        <v>94</v>
      </c>
      <c r="E328" t="s">
        <v>188</v>
      </c>
      <c r="F328">
        <v>7.3130000000000001E-3</v>
      </c>
      <c r="G328">
        <v>94.61</v>
      </c>
      <c r="H328">
        <v>316.56900000000002</v>
      </c>
      <c r="I328">
        <v>2.733644</v>
      </c>
      <c r="J328">
        <v>0</v>
      </c>
      <c r="K328">
        <v>10.18055</v>
      </c>
      <c r="L328">
        <v>-1.8744E-2</v>
      </c>
      <c r="M328">
        <v>193.68199300000001</v>
      </c>
      <c r="N328">
        <v>-166.80775299999999</v>
      </c>
      <c r="O328">
        <v>1.573877</v>
      </c>
      <c r="P328">
        <v>193.680634</v>
      </c>
      <c r="Q328">
        <v>-166.83142100000001</v>
      </c>
      <c r="R328">
        <v>1.57081</v>
      </c>
      <c r="S328">
        <v>2.3706670000000001</v>
      </c>
      <c r="T328">
        <v>3.0669999999999998E-3</v>
      </c>
    </row>
    <row r="329" spans="1:20" x14ac:dyDescent="0.25">
      <c r="A329">
        <v>327</v>
      </c>
      <c r="B329">
        <v>3</v>
      </c>
      <c r="C329" t="s">
        <v>94</v>
      </c>
      <c r="D329" t="s">
        <v>94</v>
      </c>
      <c r="E329" t="s">
        <v>188</v>
      </c>
      <c r="F329">
        <v>1.3897E-2</v>
      </c>
      <c r="G329">
        <v>85.075999999999993</v>
      </c>
      <c r="H329">
        <v>316.47199999999998</v>
      </c>
      <c r="I329">
        <v>2.8807749999999999</v>
      </c>
      <c r="J329">
        <v>0</v>
      </c>
      <c r="K329">
        <v>10.662485999999999</v>
      </c>
      <c r="L329">
        <v>1.3797E-2</v>
      </c>
      <c r="M329">
        <v>193.64803900000001</v>
      </c>
      <c r="N329">
        <v>-165.85968600000001</v>
      </c>
      <c r="O329">
        <v>1.570139</v>
      </c>
      <c r="P329">
        <v>193.68060299999999</v>
      </c>
      <c r="Q329">
        <v>-165.89093</v>
      </c>
      <c r="R329">
        <v>1.570959</v>
      </c>
      <c r="S329">
        <v>4.5128519999999996</v>
      </c>
      <c r="T329">
        <v>8.1999999999999998E-4</v>
      </c>
    </row>
    <row r="330" spans="1:20" x14ac:dyDescent="0.25">
      <c r="A330">
        <v>328</v>
      </c>
      <c r="B330">
        <v>3</v>
      </c>
      <c r="C330" t="s">
        <v>94</v>
      </c>
      <c r="D330" t="s">
        <v>94</v>
      </c>
      <c r="E330" t="s">
        <v>188</v>
      </c>
      <c r="F330">
        <v>2.1212999999999999E-2</v>
      </c>
      <c r="G330">
        <v>152.38900000000001</v>
      </c>
      <c r="H330">
        <v>288.07799999999997</v>
      </c>
      <c r="I330">
        <v>4.2341420000000003</v>
      </c>
      <c r="J330">
        <v>0</v>
      </c>
      <c r="K330">
        <v>11.284129</v>
      </c>
      <c r="L330">
        <v>4.3870000000000003E-3</v>
      </c>
      <c r="M330">
        <v>193.56967800000001</v>
      </c>
      <c r="N330">
        <v>-164.459563</v>
      </c>
      <c r="O330">
        <v>1.571402</v>
      </c>
      <c r="P330">
        <v>193.68086199999999</v>
      </c>
      <c r="Q330">
        <v>-164.57086200000001</v>
      </c>
      <c r="R330">
        <v>1.570611</v>
      </c>
      <c r="S330">
        <v>15.731961</v>
      </c>
      <c r="T330">
        <v>7.9100000000000004E-4</v>
      </c>
    </row>
    <row r="331" spans="1:20" x14ac:dyDescent="0.25">
      <c r="A331">
        <v>329</v>
      </c>
      <c r="B331">
        <v>3</v>
      </c>
      <c r="C331" t="s">
        <v>94</v>
      </c>
      <c r="D331" t="s">
        <v>94</v>
      </c>
      <c r="E331" t="s">
        <v>188</v>
      </c>
      <c r="F331">
        <v>8.3149000000000001E-2</v>
      </c>
      <c r="G331">
        <v>121.114</v>
      </c>
      <c r="H331">
        <v>290.673</v>
      </c>
      <c r="I331">
        <v>3.223036</v>
      </c>
      <c r="J331">
        <v>0</v>
      </c>
      <c r="K331">
        <v>11.733370000000001</v>
      </c>
      <c r="L331">
        <v>-6.0870000000000004E-3</v>
      </c>
      <c r="M331">
        <v>193.49900600000001</v>
      </c>
      <c r="N331">
        <v>-163.54227399999999</v>
      </c>
      <c r="O331">
        <v>1.556916</v>
      </c>
      <c r="P331">
        <v>193.68130500000001</v>
      </c>
      <c r="Q331">
        <v>-163.532715</v>
      </c>
      <c r="R331">
        <v>1.5703320000000001</v>
      </c>
      <c r="S331">
        <v>18.25489</v>
      </c>
      <c r="T331">
        <v>1.3416000000000001E-2</v>
      </c>
    </row>
    <row r="332" spans="1:20" x14ac:dyDescent="0.25">
      <c r="A332">
        <v>330</v>
      </c>
      <c r="B332">
        <v>3</v>
      </c>
      <c r="C332" t="s">
        <v>94</v>
      </c>
      <c r="D332" t="s">
        <v>94</v>
      </c>
      <c r="E332" t="s">
        <v>188</v>
      </c>
      <c r="F332">
        <v>3.4528000000000003E-2</v>
      </c>
      <c r="G332">
        <v>139.23599999999999</v>
      </c>
      <c r="H332">
        <v>354.5</v>
      </c>
      <c r="I332">
        <v>3.1404920000000001</v>
      </c>
      <c r="J332">
        <v>0</v>
      </c>
      <c r="K332">
        <v>12.167929000000001</v>
      </c>
      <c r="L332">
        <v>-3.1599999999999998E-4</v>
      </c>
      <c r="M332">
        <v>193.761943</v>
      </c>
      <c r="N332">
        <v>-162.45631299999999</v>
      </c>
      <c r="O332">
        <v>1.579221</v>
      </c>
      <c r="P332">
        <v>193.681961</v>
      </c>
      <c r="Q332">
        <v>-162.45489499999999</v>
      </c>
      <c r="R332">
        <v>1.5701639999999999</v>
      </c>
      <c r="S332">
        <v>7.9994500000000004</v>
      </c>
      <c r="T332">
        <v>9.0570000000000008E-3</v>
      </c>
    </row>
    <row r="333" spans="1:20" x14ac:dyDescent="0.25">
      <c r="A333">
        <v>331</v>
      </c>
      <c r="B333">
        <v>3</v>
      </c>
      <c r="C333" t="s">
        <v>94</v>
      </c>
      <c r="D333" t="s">
        <v>94</v>
      </c>
      <c r="E333" t="s">
        <v>188</v>
      </c>
      <c r="F333">
        <v>0.19636400000000001</v>
      </c>
      <c r="G333">
        <v>83.134</v>
      </c>
      <c r="H333">
        <v>346.48399999999998</v>
      </c>
      <c r="I333">
        <v>4.4000329999999996</v>
      </c>
      <c r="J333">
        <v>0</v>
      </c>
      <c r="K333">
        <v>12.729575000000001</v>
      </c>
      <c r="L333">
        <v>-3.4600000000000001E-4</v>
      </c>
      <c r="M333">
        <v>193.765534</v>
      </c>
      <c r="N333">
        <v>-161.00077400000001</v>
      </c>
      <c r="O333">
        <v>1.575148</v>
      </c>
      <c r="P333">
        <v>193.68306000000001</v>
      </c>
      <c r="Q333">
        <v>-160.95806899999999</v>
      </c>
      <c r="R333">
        <v>1.5699810000000001</v>
      </c>
      <c r="S333">
        <v>9.2874979999999994</v>
      </c>
      <c r="T333">
        <v>5.1659999999999996E-3</v>
      </c>
    </row>
    <row r="334" spans="1:20" x14ac:dyDescent="0.25">
      <c r="A334">
        <v>332</v>
      </c>
      <c r="B334">
        <v>3</v>
      </c>
      <c r="C334" t="s">
        <v>94</v>
      </c>
      <c r="D334" t="s">
        <v>94</v>
      </c>
      <c r="E334" t="s">
        <v>188</v>
      </c>
      <c r="F334">
        <v>2.7168999999999999E-2</v>
      </c>
      <c r="G334">
        <v>103.428</v>
      </c>
      <c r="H334">
        <v>246.619</v>
      </c>
      <c r="I334">
        <v>3.5245869999999999</v>
      </c>
      <c r="J334">
        <v>0</v>
      </c>
      <c r="K334">
        <v>13.065186000000001</v>
      </c>
      <c r="L334">
        <v>-7.2800000000000002E-4</v>
      </c>
      <c r="M334">
        <v>193.69113100000001</v>
      </c>
      <c r="N334">
        <v>-159.835069</v>
      </c>
      <c r="O334">
        <v>1.5673619999999999</v>
      </c>
      <c r="P334">
        <v>193.68403599999999</v>
      </c>
      <c r="Q334">
        <v>-159.794083</v>
      </c>
      <c r="R334">
        <v>1.5699000000000001</v>
      </c>
      <c r="S334">
        <v>4.159554</v>
      </c>
      <c r="T334">
        <v>2.5379999999999999E-3</v>
      </c>
    </row>
    <row r="335" spans="1:20" x14ac:dyDescent="0.25">
      <c r="A335">
        <v>333</v>
      </c>
      <c r="B335">
        <v>3</v>
      </c>
      <c r="C335" t="s">
        <v>94</v>
      </c>
      <c r="D335" t="s">
        <v>94</v>
      </c>
      <c r="E335" t="s">
        <v>188</v>
      </c>
      <c r="F335">
        <v>5.2300000000000003E-4</v>
      </c>
      <c r="G335">
        <v>145.31899999999999</v>
      </c>
      <c r="H335">
        <v>301.81700000000001</v>
      </c>
      <c r="I335">
        <v>3.7079710000000001</v>
      </c>
      <c r="J335">
        <v>0</v>
      </c>
      <c r="K335">
        <v>13.092969</v>
      </c>
      <c r="L335">
        <v>-8.6300000000000005E-4</v>
      </c>
      <c r="M335">
        <v>193.68169599999999</v>
      </c>
      <c r="N335">
        <v>-158.61270400000001</v>
      </c>
      <c r="O335">
        <v>1.569742</v>
      </c>
      <c r="P335">
        <v>193.68512000000001</v>
      </c>
      <c r="Q335">
        <v>-158.61428799999999</v>
      </c>
      <c r="R335">
        <v>1.5698510000000001</v>
      </c>
      <c r="S335">
        <v>0.37719000000000003</v>
      </c>
      <c r="T335">
        <v>1.0900000000000001E-4</v>
      </c>
    </row>
    <row r="336" spans="1:20" x14ac:dyDescent="0.25">
      <c r="A336">
        <v>334</v>
      </c>
      <c r="B336">
        <v>3</v>
      </c>
      <c r="C336" t="s">
        <v>94</v>
      </c>
      <c r="D336" t="s">
        <v>94</v>
      </c>
      <c r="E336" t="s">
        <v>188</v>
      </c>
      <c r="F336">
        <v>5.7715000000000002E-2</v>
      </c>
      <c r="G336">
        <v>144.03399999999999</v>
      </c>
      <c r="H336">
        <v>307.745</v>
      </c>
      <c r="I336">
        <v>3.0404</v>
      </c>
      <c r="J336">
        <v>0</v>
      </c>
      <c r="K336">
        <v>12.835747</v>
      </c>
      <c r="L336">
        <v>-1.658E-3</v>
      </c>
      <c r="M336">
        <v>193.819322</v>
      </c>
      <c r="N336">
        <v>-157.547753</v>
      </c>
      <c r="O336">
        <v>1.5757779999999999</v>
      </c>
      <c r="P336">
        <v>193.68630999999999</v>
      </c>
      <c r="Q336">
        <v>-157.44761700000001</v>
      </c>
      <c r="R336">
        <v>1.5697270000000001</v>
      </c>
      <c r="S336">
        <v>16.649221000000001</v>
      </c>
      <c r="T336">
        <v>6.0499999999999998E-3</v>
      </c>
    </row>
    <row r="337" spans="1:20" x14ac:dyDescent="0.25">
      <c r="A337">
        <v>335</v>
      </c>
      <c r="B337">
        <v>3</v>
      </c>
      <c r="C337" t="s">
        <v>94</v>
      </c>
      <c r="D337" t="s">
        <v>94</v>
      </c>
      <c r="E337" t="s">
        <v>188</v>
      </c>
      <c r="F337">
        <v>2.7935000000000001E-2</v>
      </c>
      <c r="G337">
        <v>90.796000000000006</v>
      </c>
      <c r="H337">
        <v>275.065</v>
      </c>
      <c r="I337">
        <v>4.6531409999999997</v>
      </c>
      <c r="J337">
        <v>0</v>
      </c>
      <c r="K337">
        <v>12.345328</v>
      </c>
      <c r="L337">
        <v>-4.7689999999999998E-3</v>
      </c>
      <c r="M337">
        <v>193.74216200000001</v>
      </c>
      <c r="N337">
        <v>-155.92146</v>
      </c>
      <c r="O337">
        <v>1.5766180000000001</v>
      </c>
      <c r="P337">
        <v>193.68806499999999</v>
      </c>
      <c r="Q337">
        <v>-155.938828</v>
      </c>
      <c r="R337">
        <v>1.5695779999999999</v>
      </c>
      <c r="S337">
        <v>5.6817159999999998</v>
      </c>
      <c r="T337">
        <v>7.0410000000000004E-3</v>
      </c>
    </row>
    <row r="338" spans="1:20" x14ac:dyDescent="0.25">
      <c r="A338">
        <v>336</v>
      </c>
      <c r="B338">
        <v>3</v>
      </c>
      <c r="C338" t="s">
        <v>94</v>
      </c>
      <c r="D338" t="s">
        <v>94</v>
      </c>
      <c r="E338" t="s">
        <v>188</v>
      </c>
      <c r="F338">
        <v>5.5169999999999997E-2</v>
      </c>
      <c r="G338">
        <v>88.641999999999996</v>
      </c>
      <c r="H338">
        <v>262.76600000000002</v>
      </c>
      <c r="I338">
        <v>3.679532</v>
      </c>
      <c r="J338">
        <v>0</v>
      </c>
      <c r="K338">
        <v>11.999412</v>
      </c>
      <c r="L338">
        <v>1.3627999999999999E-2</v>
      </c>
      <c r="M338">
        <v>193.66333700000001</v>
      </c>
      <c r="N338">
        <v>-154.867414</v>
      </c>
      <c r="O338">
        <v>1.565715</v>
      </c>
      <c r="P338">
        <v>193.68933100000001</v>
      </c>
      <c r="Q338">
        <v>-154.84565699999999</v>
      </c>
      <c r="R338">
        <v>1.5696479999999999</v>
      </c>
      <c r="S338">
        <v>3.3897629999999999</v>
      </c>
      <c r="T338">
        <v>3.9329999999999999E-3</v>
      </c>
    </row>
    <row r="339" spans="1:20" x14ac:dyDescent="0.25">
      <c r="A339">
        <v>337</v>
      </c>
      <c r="B339">
        <v>3</v>
      </c>
      <c r="C339" t="s">
        <v>94</v>
      </c>
      <c r="D339" t="s">
        <v>94</v>
      </c>
      <c r="E339" t="s">
        <v>188</v>
      </c>
      <c r="F339">
        <v>1.5484E-2</v>
      </c>
      <c r="G339">
        <v>80.667000000000002</v>
      </c>
      <c r="H339">
        <v>197.77699999999999</v>
      </c>
      <c r="I339">
        <v>4.1426080000000001</v>
      </c>
      <c r="J339">
        <v>0</v>
      </c>
      <c r="K339">
        <v>11.662993</v>
      </c>
      <c r="L339">
        <v>2.5183000000000001E-2</v>
      </c>
      <c r="M339">
        <v>193.74189100000001</v>
      </c>
      <c r="N339">
        <v>-153.420557</v>
      </c>
      <c r="O339">
        <v>1.5666709999999999</v>
      </c>
      <c r="P339">
        <v>193.69120799999999</v>
      </c>
      <c r="Q339">
        <v>-153.42906199999999</v>
      </c>
      <c r="R339">
        <v>1.569653</v>
      </c>
      <c r="S339">
        <v>5.1391559999999998</v>
      </c>
      <c r="T339">
        <v>2.9810000000000001E-3</v>
      </c>
    </row>
    <row r="340" spans="1:20" x14ac:dyDescent="0.25">
      <c r="A340">
        <v>338</v>
      </c>
      <c r="B340">
        <v>3</v>
      </c>
      <c r="C340" t="s">
        <v>94</v>
      </c>
      <c r="D340" t="s">
        <v>94</v>
      </c>
      <c r="E340" t="s">
        <v>188</v>
      </c>
      <c r="F340">
        <v>4.3439999999999999E-2</v>
      </c>
      <c r="G340">
        <v>101.127</v>
      </c>
      <c r="H340">
        <v>319.90300000000002</v>
      </c>
      <c r="I340">
        <v>3.467587</v>
      </c>
      <c r="J340">
        <v>0</v>
      </c>
      <c r="K340">
        <v>11.48044</v>
      </c>
      <c r="L340">
        <v>-2.7047999999999999E-2</v>
      </c>
      <c r="M340">
        <v>193.683547</v>
      </c>
      <c r="N340">
        <v>-152.37546399999999</v>
      </c>
      <c r="O340">
        <v>1.5642499999999999</v>
      </c>
      <c r="P340">
        <v>193.69244399999999</v>
      </c>
      <c r="Q340">
        <v>-152.388779</v>
      </c>
      <c r="R340">
        <v>1.5693820000000001</v>
      </c>
      <c r="S340">
        <v>1.60138</v>
      </c>
      <c r="T340">
        <v>5.1310000000000001E-3</v>
      </c>
    </row>
    <row r="341" spans="1:20" x14ac:dyDescent="0.25">
      <c r="A341">
        <v>339</v>
      </c>
      <c r="B341">
        <v>3</v>
      </c>
      <c r="C341" t="s">
        <v>94</v>
      </c>
      <c r="D341" t="s">
        <v>94</v>
      </c>
      <c r="E341" t="s">
        <v>188</v>
      </c>
      <c r="F341">
        <v>0.15365999999999999</v>
      </c>
      <c r="G341">
        <v>111.934</v>
      </c>
      <c r="H341">
        <v>247.44399999999999</v>
      </c>
      <c r="I341">
        <v>3.0303170000000001</v>
      </c>
      <c r="J341">
        <v>0</v>
      </c>
      <c r="K341">
        <v>11.319407</v>
      </c>
      <c r="L341">
        <v>2.8136000000000001E-2</v>
      </c>
      <c r="M341">
        <v>193.63373999999999</v>
      </c>
      <c r="N341">
        <v>-151.302832</v>
      </c>
      <c r="O341">
        <v>1.570989</v>
      </c>
      <c r="P341">
        <v>193.69378699999999</v>
      </c>
      <c r="Q341">
        <v>-151.363617</v>
      </c>
      <c r="R341">
        <v>1.569655</v>
      </c>
      <c r="S341">
        <v>8.5442420000000006</v>
      </c>
      <c r="T341">
        <v>1.3339999999999999E-3</v>
      </c>
    </row>
    <row r="342" spans="1:20" x14ac:dyDescent="0.25">
      <c r="A342">
        <v>340</v>
      </c>
      <c r="B342">
        <v>3</v>
      </c>
      <c r="C342" t="s">
        <v>94</v>
      </c>
      <c r="D342" t="s">
        <v>94</v>
      </c>
      <c r="E342" t="s">
        <v>188</v>
      </c>
      <c r="F342">
        <v>3.9468000000000003E-2</v>
      </c>
      <c r="G342">
        <v>88.795000000000002</v>
      </c>
      <c r="H342">
        <v>248.74</v>
      </c>
      <c r="I342">
        <v>4.177333</v>
      </c>
      <c r="J342">
        <v>0</v>
      </c>
      <c r="K342">
        <v>11.095235000000001</v>
      </c>
      <c r="L342">
        <v>2.9141E-2</v>
      </c>
      <c r="M342">
        <v>193.69939400000001</v>
      </c>
      <c r="N342">
        <v>-150.00978499999999</v>
      </c>
      <c r="O342">
        <v>1.571807</v>
      </c>
      <c r="P342">
        <v>193.69563299999999</v>
      </c>
      <c r="Q342">
        <v>-150.01959199999999</v>
      </c>
      <c r="R342">
        <v>1.5695859999999999</v>
      </c>
      <c r="S342">
        <v>1.0503359999999999</v>
      </c>
      <c r="T342">
        <v>2.222E-3</v>
      </c>
    </row>
    <row r="343" spans="1:20" x14ac:dyDescent="0.25">
      <c r="A343">
        <v>341</v>
      </c>
      <c r="B343">
        <v>3</v>
      </c>
      <c r="C343" t="s">
        <v>94</v>
      </c>
      <c r="D343" t="s">
        <v>94</v>
      </c>
      <c r="E343" t="s">
        <v>188</v>
      </c>
      <c r="F343">
        <v>1.3073E-2</v>
      </c>
      <c r="G343">
        <v>141.41300000000001</v>
      </c>
      <c r="H343">
        <v>302.928</v>
      </c>
      <c r="I343">
        <v>3.093655</v>
      </c>
      <c r="J343">
        <v>0</v>
      </c>
      <c r="K343">
        <v>10.908782</v>
      </c>
      <c r="L343">
        <v>-3.0848E-2</v>
      </c>
      <c r="M343">
        <v>193.70873599999999</v>
      </c>
      <c r="N343">
        <v>-149.04245700000001</v>
      </c>
      <c r="O343">
        <v>1.5693870000000001</v>
      </c>
      <c r="P343">
        <v>193.69693000000001</v>
      </c>
      <c r="Q343">
        <v>-149.03022799999999</v>
      </c>
      <c r="R343">
        <v>1.5692630000000001</v>
      </c>
      <c r="S343">
        <v>1.6998470000000001</v>
      </c>
      <c r="T343">
        <v>1.2300000000000001E-4</v>
      </c>
    </row>
    <row r="344" spans="1:20" x14ac:dyDescent="0.25">
      <c r="A344">
        <v>342</v>
      </c>
      <c r="B344">
        <v>3</v>
      </c>
      <c r="C344" t="s">
        <v>95</v>
      </c>
      <c r="D344" t="s">
        <v>95</v>
      </c>
      <c r="E344" t="s">
        <v>188</v>
      </c>
      <c r="F344">
        <v>0.10799</v>
      </c>
      <c r="G344">
        <v>131.72499999999999</v>
      </c>
      <c r="H344">
        <v>301.67399999999998</v>
      </c>
      <c r="I344">
        <v>3.583939</v>
      </c>
      <c r="J344">
        <v>0</v>
      </c>
      <c r="K344">
        <v>10.645676999999999</v>
      </c>
      <c r="L344">
        <v>-3.2487000000000002E-2</v>
      </c>
      <c r="M344">
        <v>193.73313899999999</v>
      </c>
      <c r="N344">
        <v>-147.762067</v>
      </c>
      <c r="O344">
        <v>1.5579019999999999</v>
      </c>
      <c r="P344">
        <v>193.698792</v>
      </c>
      <c r="Q344">
        <v>-147.73820499999999</v>
      </c>
      <c r="R344">
        <v>1.569248</v>
      </c>
      <c r="S344">
        <v>4.1822939999999997</v>
      </c>
      <c r="T344">
        <v>1.1346E-2</v>
      </c>
    </row>
    <row r="345" spans="1:20" x14ac:dyDescent="0.25">
      <c r="A345">
        <v>343</v>
      </c>
      <c r="B345">
        <v>3</v>
      </c>
      <c r="C345" t="s">
        <v>95</v>
      </c>
      <c r="D345" t="s">
        <v>95</v>
      </c>
      <c r="E345" t="s">
        <v>188</v>
      </c>
      <c r="F345">
        <v>1.0708000000000001E-2</v>
      </c>
      <c r="G345">
        <v>116.851</v>
      </c>
      <c r="H345">
        <v>204.697</v>
      </c>
      <c r="I345">
        <v>3.15909</v>
      </c>
      <c r="J345">
        <v>0</v>
      </c>
      <c r="K345">
        <v>10.449603</v>
      </c>
      <c r="L345">
        <v>3.4669999999999999E-2</v>
      </c>
      <c r="M345">
        <v>193.680139</v>
      </c>
      <c r="N345">
        <v>-146.784379</v>
      </c>
      <c r="O345">
        <v>1.573836</v>
      </c>
      <c r="P345">
        <v>193.700165</v>
      </c>
      <c r="Q345">
        <v>-146.789963</v>
      </c>
      <c r="R345">
        <v>1.569596</v>
      </c>
      <c r="S345">
        <v>2.0789789999999999</v>
      </c>
      <c r="T345">
        <v>4.2399999999999998E-3</v>
      </c>
    </row>
    <row r="346" spans="1:20" x14ac:dyDescent="0.25">
      <c r="A346">
        <v>344</v>
      </c>
      <c r="B346">
        <v>3</v>
      </c>
      <c r="C346" t="s">
        <v>95</v>
      </c>
      <c r="D346" t="s">
        <v>95</v>
      </c>
      <c r="E346" t="s">
        <v>188</v>
      </c>
      <c r="F346">
        <v>0.14621799999999999</v>
      </c>
      <c r="G346">
        <v>394.64400000000001</v>
      </c>
      <c r="H346">
        <v>310.90300000000002</v>
      </c>
      <c r="I346">
        <v>2.6977600000000002</v>
      </c>
      <c r="J346">
        <v>0</v>
      </c>
      <c r="K346">
        <v>10.261452999999999</v>
      </c>
      <c r="L346">
        <v>-3.6114E-2</v>
      </c>
      <c r="M346">
        <v>193.69045600000001</v>
      </c>
      <c r="N346">
        <v>-145.84732500000001</v>
      </c>
      <c r="O346">
        <v>1.573102</v>
      </c>
      <c r="P346">
        <v>193.70137</v>
      </c>
      <c r="Q346">
        <v>-145.858948</v>
      </c>
      <c r="R346">
        <v>1.5692189999999999</v>
      </c>
      <c r="S346">
        <v>1.594339</v>
      </c>
      <c r="T346">
        <v>3.8830000000000002E-3</v>
      </c>
    </row>
    <row r="347" spans="1:20" x14ac:dyDescent="0.25">
      <c r="A347">
        <v>345</v>
      </c>
      <c r="B347">
        <v>3</v>
      </c>
      <c r="C347" t="s">
        <v>95</v>
      </c>
      <c r="D347" t="s">
        <v>95</v>
      </c>
      <c r="E347" t="s">
        <v>188</v>
      </c>
      <c r="F347">
        <v>0.15365899999999999</v>
      </c>
      <c r="G347">
        <v>80.712999999999994</v>
      </c>
      <c r="H347">
        <v>278.45299999999997</v>
      </c>
      <c r="I347">
        <v>4.0414289999999999</v>
      </c>
      <c r="J347">
        <v>0</v>
      </c>
      <c r="K347">
        <v>10.024267999999999</v>
      </c>
      <c r="L347">
        <v>-3.7821E-2</v>
      </c>
      <c r="M347">
        <v>193.676975</v>
      </c>
      <c r="N347">
        <v>-144.715385</v>
      </c>
      <c r="O347">
        <v>1.581685</v>
      </c>
      <c r="P347">
        <v>193.70309399999999</v>
      </c>
      <c r="Q347">
        <v>-144.64312699999999</v>
      </c>
      <c r="R347">
        <v>1.569164</v>
      </c>
      <c r="S347">
        <v>7.6833869999999997</v>
      </c>
      <c r="T347">
        <v>1.2520999999999999E-2</v>
      </c>
    </row>
    <row r="348" spans="1:20" x14ac:dyDescent="0.25">
      <c r="A348">
        <v>346</v>
      </c>
      <c r="B348">
        <v>3</v>
      </c>
      <c r="C348" t="s">
        <v>95</v>
      </c>
      <c r="D348" t="s">
        <v>95</v>
      </c>
      <c r="E348" t="s">
        <v>188</v>
      </c>
      <c r="F348">
        <v>0.26706099999999999</v>
      </c>
      <c r="G348">
        <v>118.89400000000001</v>
      </c>
      <c r="H348">
        <v>357.82900000000001</v>
      </c>
      <c r="I348">
        <v>3.1555939999999998</v>
      </c>
      <c r="J348">
        <v>0</v>
      </c>
      <c r="K348">
        <v>9.8535199999999996</v>
      </c>
      <c r="L348">
        <v>3.8778E-2</v>
      </c>
      <c r="M348">
        <v>193.743413</v>
      </c>
      <c r="N348">
        <v>-143.782948</v>
      </c>
      <c r="O348">
        <v>1.5620320000000001</v>
      </c>
      <c r="P348">
        <v>193.704544</v>
      </c>
      <c r="Q348">
        <v>-143.74949599999999</v>
      </c>
      <c r="R348">
        <v>1.5695300000000001</v>
      </c>
      <c r="S348">
        <v>5.1281540000000003</v>
      </c>
      <c r="T348">
        <v>7.4980000000000003E-3</v>
      </c>
    </row>
    <row r="349" spans="1:20" x14ac:dyDescent="0.25">
      <c r="A349">
        <v>347</v>
      </c>
      <c r="B349">
        <v>3</v>
      </c>
      <c r="C349" t="s">
        <v>95</v>
      </c>
      <c r="D349" t="s">
        <v>95</v>
      </c>
      <c r="E349" t="s">
        <v>188</v>
      </c>
      <c r="F349">
        <v>4.4047999999999997E-2</v>
      </c>
      <c r="G349">
        <v>124.036</v>
      </c>
      <c r="H349">
        <v>314.01799999999997</v>
      </c>
      <c r="I349">
        <v>2.2852079999999999</v>
      </c>
      <c r="J349">
        <v>0</v>
      </c>
      <c r="K349">
        <v>9.6856340000000003</v>
      </c>
      <c r="L349">
        <v>-3.9183999999999997E-2</v>
      </c>
      <c r="M349">
        <v>193.81481299999999</v>
      </c>
      <c r="N349">
        <v>-142.978825</v>
      </c>
      <c r="O349">
        <v>1.5635540000000001</v>
      </c>
      <c r="P349">
        <v>193.705658</v>
      </c>
      <c r="Q349">
        <v>-142.871094</v>
      </c>
      <c r="R349">
        <v>1.5691580000000001</v>
      </c>
      <c r="S349">
        <v>15.336506999999999</v>
      </c>
      <c r="T349">
        <v>5.6049999999999997E-3</v>
      </c>
    </row>
    <row r="350" spans="1:20" x14ac:dyDescent="0.25">
      <c r="A350">
        <v>348</v>
      </c>
      <c r="B350">
        <v>3</v>
      </c>
      <c r="C350" t="s">
        <v>95</v>
      </c>
      <c r="D350" t="s">
        <v>95</v>
      </c>
      <c r="E350" t="s">
        <v>188</v>
      </c>
      <c r="F350">
        <v>1.9682000000000002E-2</v>
      </c>
      <c r="G350">
        <v>87.751999999999995</v>
      </c>
      <c r="H350">
        <v>194.67500000000001</v>
      </c>
      <c r="I350">
        <v>4.0193890000000003</v>
      </c>
      <c r="J350">
        <v>0</v>
      </c>
      <c r="K350">
        <v>9.4634990000000005</v>
      </c>
      <c r="L350">
        <v>-4.0732999999999998E-2</v>
      </c>
      <c r="M350">
        <v>193.716959</v>
      </c>
      <c r="N350">
        <v>-141.727801</v>
      </c>
      <c r="O350">
        <v>1.5704610000000001</v>
      </c>
      <c r="P350">
        <v>193.70730599999999</v>
      </c>
      <c r="Q350">
        <v>-141.72328200000001</v>
      </c>
      <c r="R350">
        <v>1.5691539999999999</v>
      </c>
      <c r="S350">
        <v>1.0658080000000001</v>
      </c>
      <c r="T350">
        <v>1.3060000000000001E-3</v>
      </c>
    </row>
    <row r="351" spans="1:20" x14ac:dyDescent="0.25">
      <c r="A351">
        <v>349</v>
      </c>
      <c r="B351">
        <v>3</v>
      </c>
      <c r="C351" t="s">
        <v>95</v>
      </c>
      <c r="D351" t="s">
        <v>95</v>
      </c>
      <c r="E351" t="s">
        <v>188</v>
      </c>
      <c r="F351">
        <v>5.5148000000000003E-2</v>
      </c>
      <c r="G351">
        <v>119.1</v>
      </c>
      <c r="H351">
        <v>298.72800000000001</v>
      </c>
      <c r="I351">
        <v>2.7925330000000002</v>
      </c>
      <c r="J351">
        <v>0</v>
      </c>
      <c r="K351">
        <v>9.29819</v>
      </c>
      <c r="L351">
        <v>4.2616000000000001E-2</v>
      </c>
      <c r="M351">
        <v>193.66195099999999</v>
      </c>
      <c r="N351">
        <v>-140.834822</v>
      </c>
      <c r="O351">
        <v>1.571666</v>
      </c>
      <c r="P351">
        <v>193.70863299999999</v>
      </c>
      <c r="Q351">
        <v>-140.87983700000001</v>
      </c>
      <c r="R351">
        <v>1.5695840000000001</v>
      </c>
      <c r="S351">
        <v>6.485061</v>
      </c>
      <c r="T351">
        <v>2.0820000000000001E-3</v>
      </c>
    </row>
    <row r="352" spans="1:20" x14ac:dyDescent="0.25">
      <c r="A352">
        <v>350</v>
      </c>
      <c r="B352">
        <v>3</v>
      </c>
      <c r="C352" t="s">
        <v>95</v>
      </c>
      <c r="D352" t="s">
        <v>95</v>
      </c>
      <c r="E352" t="s">
        <v>188</v>
      </c>
      <c r="F352">
        <v>3.1994000000000002E-2</v>
      </c>
      <c r="G352">
        <v>148.02099999999999</v>
      </c>
      <c r="H352">
        <v>324.44</v>
      </c>
      <c r="I352">
        <v>3.2750219999999999</v>
      </c>
      <c r="J352">
        <v>0</v>
      </c>
      <c r="K352">
        <v>9.0812399999999993</v>
      </c>
      <c r="L352">
        <v>4.3343E-2</v>
      </c>
      <c r="M352">
        <v>193.68725900000001</v>
      </c>
      <c r="N352">
        <v>-139.70912799999999</v>
      </c>
      <c r="O352">
        <v>1.561396</v>
      </c>
      <c r="P352">
        <v>193.710251</v>
      </c>
      <c r="Q352">
        <v>-139.77821399999999</v>
      </c>
      <c r="R352">
        <v>1.569615</v>
      </c>
      <c r="S352">
        <v>7.2810519999999999</v>
      </c>
      <c r="T352">
        <v>8.2190000000000006E-3</v>
      </c>
    </row>
    <row r="353" spans="1:20" x14ac:dyDescent="0.25">
      <c r="A353">
        <v>351</v>
      </c>
      <c r="B353">
        <v>3</v>
      </c>
      <c r="C353" t="s">
        <v>95</v>
      </c>
      <c r="D353" t="s">
        <v>95</v>
      </c>
      <c r="E353" t="s">
        <v>188</v>
      </c>
      <c r="F353">
        <v>1.4086E-2</v>
      </c>
      <c r="G353">
        <v>131.37</v>
      </c>
      <c r="H353">
        <v>245.06399999999999</v>
      </c>
      <c r="I353">
        <v>2.5207160000000002</v>
      </c>
      <c r="J353">
        <v>0</v>
      </c>
      <c r="K353">
        <v>8.9222180000000009</v>
      </c>
      <c r="L353">
        <v>-4.4310000000000002E-2</v>
      </c>
      <c r="M353">
        <v>193.61445499999999</v>
      </c>
      <c r="N353">
        <v>-138.89893900000001</v>
      </c>
      <c r="O353">
        <v>1.5673079999999999</v>
      </c>
      <c r="P353">
        <v>193.711151</v>
      </c>
      <c r="Q353">
        <v>-138.968887</v>
      </c>
      <c r="R353">
        <v>1.5691790000000001</v>
      </c>
      <c r="S353">
        <v>11.934380000000001</v>
      </c>
      <c r="T353">
        <v>1.8710000000000001E-3</v>
      </c>
    </row>
    <row r="354" spans="1:20" x14ac:dyDescent="0.25">
      <c r="A354">
        <v>352</v>
      </c>
      <c r="B354">
        <v>3</v>
      </c>
      <c r="C354" t="s">
        <v>95</v>
      </c>
      <c r="D354" t="s">
        <v>95</v>
      </c>
      <c r="E354" t="s">
        <v>188</v>
      </c>
      <c r="F354">
        <v>2.0549000000000001E-2</v>
      </c>
      <c r="G354">
        <v>151.31800000000001</v>
      </c>
      <c r="H354">
        <v>294.71600000000001</v>
      </c>
      <c r="I354">
        <v>2.0983610000000001</v>
      </c>
      <c r="J354">
        <v>0</v>
      </c>
      <c r="K354">
        <v>8.7666769999999996</v>
      </c>
      <c r="L354">
        <v>4.5336000000000001E-2</v>
      </c>
      <c r="M354">
        <v>193.77923000000001</v>
      </c>
      <c r="N354">
        <v>-138.19321199999999</v>
      </c>
      <c r="O354">
        <v>1.5759799999999999</v>
      </c>
      <c r="P354">
        <v>193.712357</v>
      </c>
      <c r="Q354">
        <v>-138.173676</v>
      </c>
      <c r="R354">
        <v>1.5696289999999999</v>
      </c>
      <c r="S354">
        <v>6.9669290000000004</v>
      </c>
      <c r="T354">
        <v>6.352E-3</v>
      </c>
    </row>
    <row r="355" spans="1:20" x14ac:dyDescent="0.25">
      <c r="A355">
        <v>353</v>
      </c>
      <c r="B355">
        <v>3</v>
      </c>
      <c r="C355" t="s">
        <v>95</v>
      </c>
      <c r="D355" t="s">
        <v>95</v>
      </c>
      <c r="E355" t="s">
        <v>188</v>
      </c>
      <c r="F355">
        <v>2.5551999999999998E-2</v>
      </c>
      <c r="G355">
        <v>142.21899999999999</v>
      </c>
      <c r="H355">
        <v>313.61099999999999</v>
      </c>
      <c r="I355">
        <v>2.9041760000000001</v>
      </c>
      <c r="J355">
        <v>0</v>
      </c>
      <c r="K355">
        <v>8.6077630000000003</v>
      </c>
      <c r="L355">
        <v>-4.6903E-2</v>
      </c>
      <c r="M355">
        <v>193.579228</v>
      </c>
      <c r="N355">
        <v>-137.25804600000001</v>
      </c>
      <c r="O355">
        <v>1.568978</v>
      </c>
      <c r="P355">
        <v>193.713257</v>
      </c>
      <c r="Q355">
        <v>-137.39239499999999</v>
      </c>
      <c r="R355">
        <v>1.569169</v>
      </c>
      <c r="S355">
        <v>18.977212999999999</v>
      </c>
      <c r="T355">
        <v>1.9100000000000001E-4</v>
      </c>
    </row>
    <row r="356" spans="1:20" x14ac:dyDescent="0.25">
      <c r="A356">
        <v>354</v>
      </c>
      <c r="B356">
        <v>3</v>
      </c>
      <c r="C356" t="s">
        <v>95</v>
      </c>
      <c r="D356" t="s">
        <v>95</v>
      </c>
      <c r="E356" t="s">
        <v>188</v>
      </c>
      <c r="F356">
        <v>6.0123000000000003E-2</v>
      </c>
      <c r="G356">
        <v>102.345</v>
      </c>
      <c r="H356">
        <v>232.876</v>
      </c>
      <c r="I356">
        <v>2.9684370000000002</v>
      </c>
      <c r="J356">
        <v>0</v>
      </c>
      <c r="K356">
        <v>8.2572729999999996</v>
      </c>
      <c r="L356">
        <v>-4.8004999999999999E-2</v>
      </c>
      <c r="M356">
        <v>193.75171599999999</v>
      </c>
      <c r="N356">
        <v>-136.40092000000001</v>
      </c>
      <c r="O356">
        <v>1.5701080000000001</v>
      </c>
      <c r="P356">
        <v>193.71466100000001</v>
      </c>
      <c r="Q356">
        <v>-136.38180500000001</v>
      </c>
      <c r="R356">
        <v>1.5691200000000001</v>
      </c>
      <c r="S356">
        <v>4.1694820000000004</v>
      </c>
      <c r="T356">
        <v>9.8799999999999995E-4</v>
      </c>
    </row>
    <row r="357" spans="1:20" x14ac:dyDescent="0.25">
      <c r="A357">
        <v>355</v>
      </c>
      <c r="B357">
        <v>3</v>
      </c>
      <c r="C357" t="s">
        <v>95</v>
      </c>
      <c r="D357" t="s">
        <v>95</v>
      </c>
      <c r="E357" t="s">
        <v>188</v>
      </c>
      <c r="F357">
        <v>3.0443999999999999E-2</v>
      </c>
      <c r="G357">
        <v>83.204999999999998</v>
      </c>
      <c r="H357">
        <v>321.31900000000002</v>
      </c>
      <c r="I357">
        <v>2.1487229999999999</v>
      </c>
      <c r="J357">
        <v>0</v>
      </c>
      <c r="K357">
        <v>8.0124440000000003</v>
      </c>
      <c r="L357">
        <v>4.9477E-2</v>
      </c>
      <c r="M357">
        <v>193.67676299999999</v>
      </c>
      <c r="N357">
        <v>-135.65441300000001</v>
      </c>
      <c r="O357">
        <v>1.567348</v>
      </c>
      <c r="P357">
        <v>193.715881</v>
      </c>
      <c r="Q357">
        <v>-135.651352</v>
      </c>
      <c r="R357">
        <v>1.5695699999999999</v>
      </c>
      <c r="S357">
        <v>3.9237760000000002</v>
      </c>
      <c r="T357">
        <v>2.2209999999999999E-3</v>
      </c>
    </row>
    <row r="358" spans="1:20" x14ac:dyDescent="0.25">
      <c r="A358">
        <v>356</v>
      </c>
      <c r="B358">
        <v>3</v>
      </c>
      <c r="C358" t="s">
        <v>95</v>
      </c>
      <c r="D358" t="s">
        <v>95</v>
      </c>
      <c r="E358" t="s">
        <v>188</v>
      </c>
      <c r="F358">
        <v>3.0093000000000002E-2</v>
      </c>
      <c r="G358">
        <v>128.715</v>
      </c>
      <c r="H358">
        <v>299.71699999999998</v>
      </c>
      <c r="I358">
        <v>2.1662750000000002</v>
      </c>
      <c r="J358">
        <v>0</v>
      </c>
      <c r="K358">
        <v>7.8743369999999997</v>
      </c>
      <c r="L358">
        <v>-5.0592999999999999E-2</v>
      </c>
      <c r="M358">
        <v>193.742693</v>
      </c>
      <c r="N358">
        <v>-134.877093</v>
      </c>
      <c r="O358">
        <v>1.5615410000000001</v>
      </c>
      <c r="P358">
        <v>193.71676600000001</v>
      </c>
      <c r="Q358">
        <v>-134.938187</v>
      </c>
      <c r="R358">
        <v>1.56908</v>
      </c>
      <c r="S358">
        <v>6.6367900000000004</v>
      </c>
      <c r="T358">
        <v>7.5389999999999997E-3</v>
      </c>
    </row>
    <row r="359" spans="1:20" x14ac:dyDescent="0.25">
      <c r="A359">
        <v>357</v>
      </c>
      <c r="B359">
        <v>4</v>
      </c>
      <c r="C359" t="s">
        <v>96</v>
      </c>
      <c r="D359" t="s">
        <v>96</v>
      </c>
      <c r="E359" t="s">
        <v>188</v>
      </c>
      <c r="F359">
        <v>3.3210999999999997E-2</v>
      </c>
      <c r="G359">
        <v>182.46100000000001</v>
      </c>
      <c r="H359">
        <v>330.572</v>
      </c>
      <c r="I359">
        <v>4.1276820000000001</v>
      </c>
      <c r="J359">
        <v>0</v>
      </c>
      <c r="K359">
        <v>7.9171420000000001</v>
      </c>
      <c r="L359">
        <v>-4.8363000000000003E-2</v>
      </c>
      <c r="M359">
        <v>193.65834100000001</v>
      </c>
      <c r="N359">
        <v>-133.96010799999999</v>
      </c>
      <c r="O359">
        <v>1.572813</v>
      </c>
      <c r="P359">
        <v>193.71818500000001</v>
      </c>
      <c r="Q359">
        <v>-133.99272199999999</v>
      </c>
      <c r="R359">
        <v>1.5690999999999999</v>
      </c>
      <c r="S359">
        <v>6.8153930000000003</v>
      </c>
      <c r="T359">
        <v>3.712E-3</v>
      </c>
    </row>
    <row r="360" spans="1:20" x14ac:dyDescent="0.25">
      <c r="A360">
        <v>358</v>
      </c>
      <c r="B360">
        <v>4</v>
      </c>
      <c r="C360" t="s">
        <v>96</v>
      </c>
      <c r="D360" t="s">
        <v>96</v>
      </c>
      <c r="E360" t="s">
        <v>188</v>
      </c>
      <c r="F360">
        <v>4.6871999999999997E-2</v>
      </c>
      <c r="G360">
        <v>126.206</v>
      </c>
      <c r="H360">
        <v>333.59300000000002</v>
      </c>
      <c r="I360">
        <v>2.4406720000000002</v>
      </c>
      <c r="J360">
        <v>0</v>
      </c>
      <c r="K360">
        <v>8.0448690000000003</v>
      </c>
      <c r="L360">
        <v>4.8042000000000001E-2</v>
      </c>
      <c r="M360">
        <v>193.77918600000001</v>
      </c>
      <c r="N360">
        <v>-133.27943500000001</v>
      </c>
      <c r="O360">
        <v>1.5727949999999999</v>
      </c>
      <c r="P360">
        <v>193.719391</v>
      </c>
      <c r="Q360">
        <v>-133.27383399999999</v>
      </c>
      <c r="R360">
        <v>1.5695950000000001</v>
      </c>
      <c r="S360">
        <v>6.0057070000000001</v>
      </c>
      <c r="T360">
        <v>3.2000000000000002E-3</v>
      </c>
    </row>
    <row r="361" spans="1:20" x14ac:dyDescent="0.25">
      <c r="A361">
        <v>359</v>
      </c>
      <c r="B361">
        <v>4</v>
      </c>
      <c r="C361" t="s">
        <v>96</v>
      </c>
      <c r="D361" t="s">
        <v>96</v>
      </c>
      <c r="E361" t="s">
        <v>188</v>
      </c>
      <c r="F361">
        <v>6.8387000000000003E-2</v>
      </c>
      <c r="G361">
        <v>133.642</v>
      </c>
      <c r="H361">
        <v>234.83600000000001</v>
      </c>
      <c r="I361">
        <v>2.9979170000000002</v>
      </c>
      <c r="J361">
        <v>0</v>
      </c>
      <c r="K361">
        <v>8.1402640000000002</v>
      </c>
      <c r="L361">
        <v>-4.7854000000000001E-2</v>
      </c>
      <c r="M361">
        <v>193.69372300000001</v>
      </c>
      <c r="N361">
        <v>-132.544839</v>
      </c>
      <c r="O361">
        <v>1.56812</v>
      </c>
      <c r="P361">
        <v>193.72027600000001</v>
      </c>
      <c r="Q361">
        <v>-132.54444899999999</v>
      </c>
      <c r="R361">
        <v>1.569107</v>
      </c>
      <c r="S361">
        <v>2.6555330000000001</v>
      </c>
      <c r="T361">
        <v>9.8700000000000003E-4</v>
      </c>
    </row>
    <row r="362" spans="1:20" x14ac:dyDescent="0.25">
      <c r="A362">
        <v>360</v>
      </c>
      <c r="B362">
        <v>4</v>
      </c>
      <c r="C362" t="s">
        <v>96</v>
      </c>
      <c r="D362" t="s">
        <v>96</v>
      </c>
      <c r="E362" t="s">
        <v>188</v>
      </c>
      <c r="F362">
        <v>6.9258E-2</v>
      </c>
      <c r="G362">
        <v>145.34800000000001</v>
      </c>
      <c r="H362">
        <v>211.06899999999999</v>
      </c>
      <c r="I362">
        <v>2.9045350000000001</v>
      </c>
      <c r="J362">
        <v>0</v>
      </c>
      <c r="K362">
        <v>8.1572110000000002</v>
      </c>
      <c r="L362">
        <v>4.8564999999999997E-2</v>
      </c>
      <c r="M362">
        <v>193.83443199999999</v>
      </c>
      <c r="N362">
        <v>-131.89566500000001</v>
      </c>
      <c r="O362">
        <v>1.5664979999999999</v>
      </c>
      <c r="P362">
        <v>193.72148100000001</v>
      </c>
      <c r="Q362">
        <v>-131.810394</v>
      </c>
      <c r="R362">
        <v>1.5696060000000001</v>
      </c>
      <c r="S362">
        <v>14.152324</v>
      </c>
      <c r="T362">
        <v>3.1080000000000001E-3</v>
      </c>
    </row>
    <row r="363" spans="1:20" x14ac:dyDescent="0.25">
      <c r="A363">
        <v>361</v>
      </c>
      <c r="B363">
        <v>4</v>
      </c>
      <c r="C363" t="s">
        <v>96</v>
      </c>
      <c r="D363" t="s">
        <v>96</v>
      </c>
      <c r="E363" t="s">
        <v>188</v>
      </c>
      <c r="F363">
        <v>0.30610199999999999</v>
      </c>
      <c r="G363">
        <v>154.40899999999999</v>
      </c>
      <c r="H363">
        <v>206.965</v>
      </c>
      <c r="I363">
        <v>4.4993350000000003</v>
      </c>
      <c r="J363">
        <v>0</v>
      </c>
      <c r="K363">
        <v>8.1157719999999998</v>
      </c>
      <c r="L363">
        <v>-4.9887000000000001E-2</v>
      </c>
      <c r="M363">
        <v>193.62667300000001</v>
      </c>
      <c r="N363">
        <v>-131.11319499999999</v>
      </c>
      <c r="O363">
        <v>1.5751230000000001</v>
      </c>
      <c r="P363">
        <v>193.72236599999999</v>
      </c>
      <c r="Q363">
        <v>-131.07806400000001</v>
      </c>
      <c r="R363">
        <v>1.5690999999999999</v>
      </c>
      <c r="S363">
        <v>10.193820000000001</v>
      </c>
      <c r="T363">
        <v>6.0229999999999997E-3</v>
      </c>
    </row>
    <row r="364" spans="1:20" x14ac:dyDescent="0.25">
      <c r="A364">
        <v>362</v>
      </c>
      <c r="B364">
        <v>4</v>
      </c>
      <c r="C364" t="s">
        <v>96</v>
      </c>
      <c r="D364" t="s">
        <v>96</v>
      </c>
      <c r="E364" t="s">
        <v>188</v>
      </c>
      <c r="F364">
        <v>3.8725000000000002E-2</v>
      </c>
      <c r="G364">
        <v>131.708</v>
      </c>
      <c r="H364">
        <v>227.965</v>
      </c>
      <c r="I364">
        <v>4.1450950000000004</v>
      </c>
      <c r="J364">
        <v>0</v>
      </c>
      <c r="K364">
        <v>8.0451639999999998</v>
      </c>
      <c r="L364">
        <v>-4.9550999999999998E-2</v>
      </c>
      <c r="M364">
        <v>193.728275</v>
      </c>
      <c r="N364">
        <v>-130.11930599999999</v>
      </c>
      <c r="O364">
        <v>1.5693410000000001</v>
      </c>
      <c r="P364">
        <v>193.72377</v>
      </c>
      <c r="Q364">
        <v>-130.10902400000001</v>
      </c>
      <c r="R364">
        <v>1.569078</v>
      </c>
      <c r="S364">
        <v>1.1225970000000001</v>
      </c>
      <c r="T364">
        <v>2.63E-4</v>
      </c>
    </row>
    <row r="365" spans="1:20" x14ac:dyDescent="0.25">
      <c r="A365">
        <v>363</v>
      </c>
      <c r="B365">
        <v>4</v>
      </c>
      <c r="C365" t="s">
        <v>96</v>
      </c>
      <c r="D365" t="s">
        <v>96</v>
      </c>
      <c r="E365" t="s">
        <v>188</v>
      </c>
      <c r="F365">
        <v>1.1525000000000001E-2</v>
      </c>
      <c r="G365">
        <v>118.133</v>
      </c>
      <c r="H365">
        <v>203.95599999999999</v>
      </c>
      <c r="I365">
        <v>3.0539770000000002</v>
      </c>
      <c r="J365">
        <v>0</v>
      </c>
      <c r="K365">
        <v>8.0219070000000006</v>
      </c>
      <c r="L365">
        <v>5.0241000000000001E-2</v>
      </c>
      <c r="M365">
        <v>193.738283</v>
      </c>
      <c r="N365">
        <v>-129.394184</v>
      </c>
      <c r="O365">
        <v>1.570017</v>
      </c>
      <c r="P365">
        <v>193.72493</v>
      </c>
      <c r="Q365">
        <v>-129.386383</v>
      </c>
      <c r="R365">
        <v>1.5696289999999999</v>
      </c>
      <c r="S365">
        <v>1.5464910000000001</v>
      </c>
      <c r="T365">
        <v>3.88E-4</v>
      </c>
    </row>
    <row r="366" spans="1:20" x14ac:dyDescent="0.25">
      <c r="A366">
        <v>364</v>
      </c>
      <c r="B366">
        <v>4</v>
      </c>
      <c r="C366" t="s">
        <v>96</v>
      </c>
      <c r="D366" t="s">
        <v>96</v>
      </c>
      <c r="E366" t="s">
        <v>188</v>
      </c>
      <c r="F366">
        <v>5.4278E-2</v>
      </c>
      <c r="G366">
        <v>137.268</v>
      </c>
      <c r="H366">
        <v>213.239</v>
      </c>
      <c r="I366">
        <v>3.4708730000000001</v>
      </c>
      <c r="J366">
        <v>0</v>
      </c>
      <c r="K366">
        <v>8.030939</v>
      </c>
      <c r="L366">
        <v>-4.8857999999999999E-2</v>
      </c>
      <c r="M366">
        <v>193.71914599999999</v>
      </c>
      <c r="N366">
        <v>-128.674756</v>
      </c>
      <c r="O366">
        <v>1.5680419999999999</v>
      </c>
      <c r="P366">
        <v>193.72581500000001</v>
      </c>
      <c r="Q366">
        <v>-128.664154</v>
      </c>
      <c r="R366">
        <v>1.569164</v>
      </c>
      <c r="S366">
        <v>1.252507</v>
      </c>
      <c r="T366">
        <v>1.122E-3</v>
      </c>
    </row>
    <row r="367" spans="1:20" x14ac:dyDescent="0.25">
      <c r="A367">
        <v>365</v>
      </c>
      <c r="B367">
        <v>4</v>
      </c>
      <c r="C367" t="s">
        <v>96</v>
      </c>
      <c r="D367" t="s">
        <v>96</v>
      </c>
      <c r="E367" t="s">
        <v>188</v>
      </c>
      <c r="F367">
        <v>1.5479E-2</v>
      </c>
      <c r="G367">
        <v>173.334</v>
      </c>
      <c r="H367">
        <v>423.13200000000001</v>
      </c>
      <c r="I367">
        <v>2.9274650000000002</v>
      </c>
      <c r="J367">
        <v>0</v>
      </c>
      <c r="K367">
        <v>8.0565519999999999</v>
      </c>
      <c r="L367">
        <v>4.8917000000000002E-2</v>
      </c>
      <c r="M367">
        <v>193.707075</v>
      </c>
      <c r="N367">
        <v>-127.92523799999999</v>
      </c>
      <c r="O367">
        <v>1.569536</v>
      </c>
      <c r="P367">
        <v>193.72688299999999</v>
      </c>
      <c r="Q367">
        <v>-127.940102</v>
      </c>
      <c r="R367">
        <v>1.5696889999999999</v>
      </c>
      <c r="S367">
        <v>2.4763959999999998</v>
      </c>
      <c r="T367">
        <v>1.54E-4</v>
      </c>
    </row>
    <row r="368" spans="1:20" x14ac:dyDescent="0.25">
      <c r="A368">
        <v>366</v>
      </c>
      <c r="B368">
        <v>4</v>
      </c>
      <c r="C368" t="s">
        <v>96</v>
      </c>
      <c r="D368" t="s">
        <v>96</v>
      </c>
      <c r="E368" t="s">
        <v>188</v>
      </c>
      <c r="F368">
        <v>0.28926800000000003</v>
      </c>
      <c r="G368">
        <v>184.02099999999999</v>
      </c>
      <c r="H368">
        <v>270.77100000000002</v>
      </c>
      <c r="I368">
        <v>4.2641229999999997</v>
      </c>
      <c r="J368">
        <v>0</v>
      </c>
      <c r="K368">
        <v>8.0822570000000002</v>
      </c>
      <c r="L368">
        <v>4.9543999999999998E-2</v>
      </c>
      <c r="M368">
        <v>193.85109399999999</v>
      </c>
      <c r="N368">
        <v>-127.028554</v>
      </c>
      <c r="O368">
        <v>1.566527</v>
      </c>
      <c r="P368">
        <v>193.72825599999999</v>
      </c>
      <c r="Q368">
        <v>-126.971405</v>
      </c>
      <c r="R368">
        <v>1.5697129999999999</v>
      </c>
      <c r="S368">
        <v>13.548107999999999</v>
      </c>
      <c r="T368">
        <v>3.1849999999999999E-3</v>
      </c>
    </row>
    <row r="369" spans="1:20" x14ac:dyDescent="0.25">
      <c r="A369">
        <v>367</v>
      </c>
      <c r="B369">
        <v>4</v>
      </c>
      <c r="C369" t="s">
        <v>96</v>
      </c>
      <c r="D369" t="s">
        <v>96</v>
      </c>
      <c r="E369" t="s">
        <v>188</v>
      </c>
      <c r="F369">
        <v>4.8599000000000003E-2</v>
      </c>
      <c r="G369">
        <v>108.428</v>
      </c>
      <c r="H369">
        <v>196.94200000000001</v>
      </c>
      <c r="I369">
        <v>3.9078740000000001</v>
      </c>
      <c r="J369">
        <v>0</v>
      </c>
      <c r="K369">
        <v>8.083501</v>
      </c>
      <c r="L369">
        <v>-4.9353000000000001E-2</v>
      </c>
      <c r="M369">
        <v>193.65306699999999</v>
      </c>
      <c r="N369">
        <v>-126.169286</v>
      </c>
      <c r="O369">
        <v>1.5686180000000001</v>
      </c>
      <c r="P369">
        <v>193.729004</v>
      </c>
      <c r="Q369">
        <v>-126.24382799999999</v>
      </c>
      <c r="R369">
        <v>1.569256</v>
      </c>
      <c r="S369">
        <v>10.640902000000001</v>
      </c>
      <c r="T369">
        <v>6.38E-4</v>
      </c>
    </row>
    <row r="370" spans="1:20" x14ac:dyDescent="0.25">
      <c r="A370">
        <v>368</v>
      </c>
      <c r="B370">
        <v>4</v>
      </c>
      <c r="C370" t="s">
        <v>96</v>
      </c>
      <c r="D370" t="s">
        <v>96</v>
      </c>
      <c r="E370" t="s">
        <v>188</v>
      </c>
      <c r="F370">
        <v>0.13222</v>
      </c>
      <c r="G370">
        <v>113.52200000000001</v>
      </c>
      <c r="H370">
        <v>319.94</v>
      </c>
      <c r="I370">
        <v>3.1541619999999999</v>
      </c>
      <c r="J370">
        <v>0</v>
      </c>
      <c r="K370">
        <v>8.0734370000000002</v>
      </c>
      <c r="L370">
        <v>6.4205999999999999E-2</v>
      </c>
      <c r="M370">
        <v>193.72513900000001</v>
      </c>
      <c r="N370">
        <v>-125.50743300000001</v>
      </c>
      <c r="O370">
        <v>1.5702320000000001</v>
      </c>
      <c r="P370">
        <v>193.729355</v>
      </c>
      <c r="Q370">
        <v>-125.516762</v>
      </c>
      <c r="R370">
        <v>1.570416</v>
      </c>
      <c r="S370">
        <v>1.023674</v>
      </c>
      <c r="T370">
        <v>1.84E-4</v>
      </c>
    </row>
    <row r="371" spans="1:20" x14ac:dyDescent="0.25">
      <c r="A371">
        <v>369</v>
      </c>
      <c r="B371">
        <v>4</v>
      </c>
      <c r="C371" t="s">
        <v>96</v>
      </c>
      <c r="D371" t="s">
        <v>96</v>
      </c>
      <c r="E371" t="s">
        <v>188</v>
      </c>
      <c r="F371">
        <v>0.25267299999999998</v>
      </c>
      <c r="G371">
        <v>123.66800000000001</v>
      </c>
      <c r="H371">
        <v>272.197</v>
      </c>
      <c r="I371">
        <v>3.9821360000000001</v>
      </c>
      <c r="J371">
        <v>0</v>
      </c>
      <c r="K371">
        <v>8.0620469999999997</v>
      </c>
      <c r="L371">
        <v>-3.3598000000000003E-2</v>
      </c>
      <c r="M371">
        <v>193.679889</v>
      </c>
      <c r="N371">
        <v>-124.76576300000001</v>
      </c>
      <c r="O371">
        <v>1.5727469999999999</v>
      </c>
      <c r="P371">
        <v>193.72795099999999</v>
      </c>
      <c r="Q371">
        <v>-124.79074900000001</v>
      </c>
      <c r="R371">
        <v>1.571359</v>
      </c>
      <c r="S371">
        <v>5.4169029999999996</v>
      </c>
      <c r="T371">
        <v>1.3879999999999999E-3</v>
      </c>
    </row>
    <row r="372" spans="1:20" x14ac:dyDescent="0.25">
      <c r="A372">
        <v>370</v>
      </c>
      <c r="B372">
        <v>4</v>
      </c>
      <c r="C372" t="s">
        <v>96</v>
      </c>
      <c r="D372" t="s">
        <v>96</v>
      </c>
      <c r="E372" t="s">
        <v>188</v>
      </c>
      <c r="F372">
        <v>0.118815</v>
      </c>
      <c r="G372">
        <v>107.20099999999999</v>
      </c>
      <c r="H372">
        <v>221.24600000000001</v>
      </c>
      <c r="I372">
        <v>3.9751530000000002</v>
      </c>
      <c r="J372">
        <v>0</v>
      </c>
      <c r="K372">
        <v>8.0556560000000008</v>
      </c>
      <c r="L372">
        <v>-3.8109999999999998E-2</v>
      </c>
      <c r="M372">
        <v>193.73999900000001</v>
      </c>
      <c r="N372">
        <v>-123.812023</v>
      </c>
      <c r="O372">
        <v>1.5770759999999999</v>
      </c>
      <c r="P372">
        <v>193.72520399999999</v>
      </c>
      <c r="Q372">
        <v>-123.823853</v>
      </c>
      <c r="R372">
        <v>1.5729820000000001</v>
      </c>
      <c r="S372">
        <v>1.89425</v>
      </c>
      <c r="T372">
        <v>4.0940000000000004E-3</v>
      </c>
    </row>
    <row r="373" spans="1:20" x14ac:dyDescent="0.25">
      <c r="A373">
        <v>371</v>
      </c>
      <c r="B373">
        <v>4</v>
      </c>
      <c r="C373" t="s">
        <v>96</v>
      </c>
      <c r="D373" t="s">
        <v>96</v>
      </c>
      <c r="E373" t="s">
        <v>188</v>
      </c>
      <c r="F373">
        <v>1.7482000000000001E-2</v>
      </c>
      <c r="G373">
        <v>132.53100000000001</v>
      </c>
      <c r="H373">
        <v>251.05799999999999</v>
      </c>
      <c r="I373">
        <v>3.0137610000000001</v>
      </c>
      <c r="J373">
        <v>0</v>
      </c>
      <c r="K373">
        <v>8.058427</v>
      </c>
      <c r="L373">
        <v>5.7632000000000003E-2</v>
      </c>
      <c r="M373">
        <v>193.699389</v>
      </c>
      <c r="N373">
        <v>-123.101833</v>
      </c>
      <c r="O373">
        <v>1.5734669999999999</v>
      </c>
      <c r="P373">
        <v>193.72267199999999</v>
      </c>
      <c r="Q373">
        <v>-123.098747</v>
      </c>
      <c r="R373">
        <v>1.574335</v>
      </c>
      <c r="S373">
        <v>2.3486470000000002</v>
      </c>
      <c r="T373">
        <v>8.6799999999999996E-4</v>
      </c>
    </row>
    <row r="374" spans="1:20" x14ac:dyDescent="0.25">
      <c r="A374">
        <v>372</v>
      </c>
      <c r="B374">
        <v>4</v>
      </c>
      <c r="C374" t="s">
        <v>96</v>
      </c>
      <c r="D374" t="s">
        <v>96</v>
      </c>
      <c r="E374" t="s">
        <v>188</v>
      </c>
      <c r="F374">
        <v>0.22137699999999999</v>
      </c>
      <c r="G374">
        <v>110.877</v>
      </c>
      <c r="H374">
        <v>228.88800000000001</v>
      </c>
      <c r="I374">
        <v>3.3462589999999999</v>
      </c>
      <c r="J374">
        <v>0</v>
      </c>
      <c r="K374">
        <v>8.0640660000000004</v>
      </c>
      <c r="L374">
        <v>-4.3415000000000002E-2</v>
      </c>
      <c r="M374">
        <v>193.828869</v>
      </c>
      <c r="N374">
        <v>-122.488193</v>
      </c>
      <c r="O374">
        <v>1.574012</v>
      </c>
      <c r="P374">
        <v>193.71945199999999</v>
      </c>
      <c r="Q374">
        <v>-122.37320699999999</v>
      </c>
      <c r="R374">
        <v>1.5744579999999999</v>
      </c>
      <c r="S374">
        <v>15.872623000000001</v>
      </c>
      <c r="T374">
        <v>4.46E-4</v>
      </c>
    </row>
    <row r="375" spans="1:20" x14ac:dyDescent="0.25">
      <c r="A375">
        <v>373</v>
      </c>
      <c r="B375">
        <v>4</v>
      </c>
      <c r="C375" t="s">
        <v>96</v>
      </c>
      <c r="D375" t="s">
        <v>96</v>
      </c>
      <c r="E375" t="s">
        <v>188</v>
      </c>
      <c r="F375">
        <v>8.9164999999999994E-2</v>
      </c>
      <c r="G375">
        <v>105.148</v>
      </c>
      <c r="H375">
        <v>231.542</v>
      </c>
      <c r="I375">
        <v>4.473401</v>
      </c>
      <c r="J375">
        <v>0</v>
      </c>
      <c r="K375">
        <v>8.0687680000000004</v>
      </c>
      <c r="L375">
        <v>-4.5942999999999998E-2</v>
      </c>
      <c r="M375">
        <v>193.723713</v>
      </c>
      <c r="N375">
        <v>-121.429365</v>
      </c>
      <c r="O375">
        <v>1.5728390000000001</v>
      </c>
      <c r="P375">
        <v>193.715057</v>
      </c>
      <c r="Q375">
        <v>-121.40516700000001</v>
      </c>
      <c r="R375">
        <v>1.575002</v>
      </c>
      <c r="S375">
        <v>2.5699719999999999</v>
      </c>
      <c r="T375">
        <v>2.163E-3</v>
      </c>
    </row>
    <row r="376" spans="1:20" x14ac:dyDescent="0.25">
      <c r="A376">
        <v>374</v>
      </c>
      <c r="B376">
        <v>4</v>
      </c>
      <c r="C376" t="s">
        <v>96</v>
      </c>
      <c r="D376" t="s">
        <v>96</v>
      </c>
      <c r="E376" t="s">
        <v>188</v>
      </c>
      <c r="F376">
        <v>3.6047000000000003E-2</v>
      </c>
      <c r="G376">
        <v>108.852</v>
      </c>
      <c r="H376">
        <v>234.565</v>
      </c>
      <c r="I376">
        <v>3.310476</v>
      </c>
      <c r="J376">
        <v>0</v>
      </c>
      <c r="K376">
        <v>8.0644019999999994</v>
      </c>
      <c r="L376">
        <v>0.11397699999999999</v>
      </c>
      <c r="M376">
        <v>193.64716200000001</v>
      </c>
      <c r="N376">
        <v>-120.618888</v>
      </c>
      <c r="O376">
        <v>1.573539</v>
      </c>
      <c r="P376">
        <v>193.71054100000001</v>
      </c>
      <c r="Q376">
        <v>-120.679047</v>
      </c>
      <c r="R376">
        <v>1.576881</v>
      </c>
      <c r="S376">
        <v>8.7384350000000008</v>
      </c>
      <c r="T376">
        <v>3.3419999999999999E-3</v>
      </c>
    </row>
    <row r="377" spans="1:20" x14ac:dyDescent="0.25">
      <c r="A377">
        <v>375</v>
      </c>
      <c r="B377">
        <v>4</v>
      </c>
      <c r="C377" t="s">
        <v>96</v>
      </c>
      <c r="D377" t="s">
        <v>96</v>
      </c>
      <c r="E377" t="s">
        <v>188</v>
      </c>
      <c r="F377">
        <v>0.19716400000000001</v>
      </c>
      <c r="G377">
        <v>160.21799999999999</v>
      </c>
      <c r="H377">
        <v>595.07299999999998</v>
      </c>
      <c r="I377">
        <v>3.6412059999999999</v>
      </c>
      <c r="J377">
        <v>0</v>
      </c>
      <c r="K377">
        <v>8.0211860000000001</v>
      </c>
      <c r="L377">
        <v>0.28114099999999997</v>
      </c>
      <c r="M377">
        <v>193.638127</v>
      </c>
      <c r="N377">
        <v>-119.95545799999999</v>
      </c>
      <c r="O377">
        <v>1.5947229999999999</v>
      </c>
      <c r="P377">
        <v>193.68107599999999</v>
      </c>
      <c r="Q377">
        <v>-119.95620700000001</v>
      </c>
      <c r="R377">
        <v>1.597639</v>
      </c>
      <c r="S377">
        <v>4.295528</v>
      </c>
      <c r="T377">
        <v>2.9160000000000002E-3</v>
      </c>
    </row>
    <row r="378" spans="1:20" x14ac:dyDescent="0.25">
      <c r="A378">
        <v>376</v>
      </c>
      <c r="B378">
        <v>4</v>
      </c>
      <c r="C378" t="s">
        <v>96</v>
      </c>
      <c r="D378" t="s">
        <v>96</v>
      </c>
      <c r="E378" t="s">
        <v>188</v>
      </c>
      <c r="F378">
        <v>0.15112200000000001</v>
      </c>
      <c r="G378">
        <v>187.358</v>
      </c>
      <c r="H378">
        <v>219.71</v>
      </c>
      <c r="I378">
        <v>5.3581060000000003</v>
      </c>
      <c r="J378">
        <v>0</v>
      </c>
      <c r="K378">
        <v>8.0439019999999992</v>
      </c>
      <c r="L378">
        <v>0.27141799999999999</v>
      </c>
      <c r="M378">
        <v>193.725458</v>
      </c>
      <c r="N378">
        <v>-119.05663</v>
      </c>
      <c r="O378">
        <v>1.636449</v>
      </c>
      <c r="P378">
        <v>193.60333299999999</v>
      </c>
      <c r="Q378">
        <v>-118.995689</v>
      </c>
      <c r="R378">
        <v>1.63842</v>
      </c>
      <c r="S378">
        <v>13.648621</v>
      </c>
      <c r="T378">
        <v>1.9719999999999998E-3</v>
      </c>
    </row>
    <row r="379" spans="1:20" x14ac:dyDescent="0.25">
      <c r="A379">
        <v>377</v>
      </c>
      <c r="B379">
        <v>4</v>
      </c>
      <c r="C379" t="s">
        <v>96</v>
      </c>
      <c r="D379" t="s">
        <v>96</v>
      </c>
      <c r="E379" t="s">
        <v>188</v>
      </c>
      <c r="F379">
        <v>0.113346</v>
      </c>
      <c r="G379">
        <v>192.256</v>
      </c>
      <c r="H379">
        <v>248.268</v>
      </c>
      <c r="I379">
        <v>3.8251080000000002</v>
      </c>
      <c r="J379">
        <v>0</v>
      </c>
      <c r="K379">
        <v>8.0690609999999996</v>
      </c>
      <c r="L379">
        <v>0.30020999999999998</v>
      </c>
      <c r="M379">
        <v>193.58372399999999</v>
      </c>
      <c r="N379">
        <v>-118.312237</v>
      </c>
      <c r="O379">
        <v>1.664844</v>
      </c>
      <c r="P379">
        <v>193.526749</v>
      </c>
      <c r="Q379">
        <v>-118.274292</v>
      </c>
      <c r="R379">
        <v>1.664247</v>
      </c>
      <c r="S379">
        <v>6.8454269999999999</v>
      </c>
      <c r="T379">
        <v>5.9699999999999998E-4</v>
      </c>
    </row>
    <row r="380" spans="1:20" x14ac:dyDescent="0.25">
      <c r="A380">
        <v>378</v>
      </c>
      <c r="B380">
        <v>4</v>
      </c>
      <c r="C380" t="s">
        <v>96</v>
      </c>
      <c r="D380" t="s">
        <v>96</v>
      </c>
      <c r="E380" t="s">
        <v>188</v>
      </c>
      <c r="F380">
        <v>6.9827E-2</v>
      </c>
      <c r="G380">
        <v>141.697</v>
      </c>
      <c r="H380">
        <v>326.66899999999998</v>
      </c>
      <c r="I380">
        <v>3.20994</v>
      </c>
      <c r="J380">
        <v>0</v>
      </c>
      <c r="K380">
        <v>8.0854649999999992</v>
      </c>
      <c r="L380">
        <v>0.13861200000000001</v>
      </c>
      <c r="M380">
        <v>193.42667700000001</v>
      </c>
      <c r="N380">
        <v>-117.54245</v>
      </c>
      <c r="O380">
        <v>1.6746490000000001</v>
      </c>
      <c r="P380">
        <v>193.438614</v>
      </c>
      <c r="Q380">
        <v>-117.552361</v>
      </c>
      <c r="R380">
        <v>1.6830419999999999</v>
      </c>
      <c r="S380">
        <v>1.551518</v>
      </c>
      <c r="T380">
        <v>8.3929999999999994E-3</v>
      </c>
    </row>
    <row r="381" spans="1:20" x14ac:dyDescent="0.25">
      <c r="A381">
        <v>379</v>
      </c>
      <c r="B381">
        <v>5</v>
      </c>
      <c r="C381" t="s">
        <v>97</v>
      </c>
      <c r="D381" t="s">
        <v>97</v>
      </c>
      <c r="E381" t="s">
        <v>188</v>
      </c>
      <c r="F381">
        <v>0.35114499999999998</v>
      </c>
      <c r="G381">
        <v>200.78200000000001</v>
      </c>
      <c r="H381">
        <v>298.33600000000001</v>
      </c>
      <c r="I381">
        <v>5.7636019999999997</v>
      </c>
      <c r="J381">
        <v>0</v>
      </c>
      <c r="K381">
        <v>8.0776330000000005</v>
      </c>
      <c r="L381">
        <v>7.4927999999999995E-2</v>
      </c>
      <c r="M381">
        <v>193.29576399999999</v>
      </c>
      <c r="N381">
        <v>-116.58510200000001</v>
      </c>
      <c r="O381">
        <v>1.707921</v>
      </c>
      <c r="P381">
        <v>193.30879200000001</v>
      </c>
      <c r="Q381">
        <v>-116.59122499999999</v>
      </c>
      <c r="R381">
        <v>1.7011309999999999</v>
      </c>
      <c r="S381">
        <v>1.4395119999999999</v>
      </c>
      <c r="T381">
        <v>6.79E-3</v>
      </c>
    </row>
    <row r="382" spans="1:20" x14ac:dyDescent="0.25">
      <c r="A382">
        <v>380</v>
      </c>
      <c r="B382">
        <v>4</v>
      </c>
      <c r="C382" t="s">
        <v>145</v>
      </c>
      <c r="D382" t="s">
        <v>145</v>
      </c>
      <c r="E382" t="s">
        <v>188</v>
      </c>
      <c r="F382">
        <v>0.21771699999999999</v>
      </c>
      <c r="G382">
        <v>104.917</v>
      </c>
      <c r="H382">
        <v>213.3</v>
      </c>
      <c r="I382">
        <v>2.5561950000000002</v>
      </c>
      <c r="J382">
        <v>0</v>
      </c>
      <c r="K382">
        <v>8.047841</v>
      </c>
      <c r="L382">
        <v>0.27347900000000003</v>
      </c>
      <c r="M382">
        <v>193.31370799999999</v>
      </c>
      <c r="N382">
        <v>-115.950687</v>
      </c>
      <c r="O382">
        <v>1.7187209999999999</v>
      </c>
      <c r="P382">
        <v>193.19986</v>
      </c>
      <c r="Q382">
        <v>-115.87365699999999</v>
      </c>
      <c r="R382">
        <v>1.7156899999999999</v>
      </c>
      <c r="S382">
        <v>13.745907000000001</v>
      </c>
      <c r="T382">
        <v>3.0309999999999998E-3</v>
      </c>
    </row>
    <row r="383" spans="1:20" x14ac:dyDescent="0.25">
      <c r="A383">
        <v>381</v>
      </c>
      <c r="B383">
        <v>3</v>
      </c>
      <c r="C383" t="s">
        <v>98</v>
      </c>
      <c r="D383" t="s">
        <v>98</v>
      </c>
      <c r="E383" t="s">
        <v>188</v>
      </c>
      <c r="F383">
        <v>3.5421000000000001E-2</v>
      </c>
      <c r="G383">
        <v>101.21</v>
      </c>
      <c r="H383">
        <v>262.49299999999999</v>
      </c>
      <c r="I383">
        <v>3.257949</v>
      </c>
      <c r="J383">
        <v>0</v>
      </c>
      <c r="K383">
        <v>8.0102960000000003</v>
      </c>
      <c r="L383">
        <v>0.436249</v>
      </c>
      <c r="M383">
        <v>192.97647000000001</v>
      </c>
      <c r="N383">
        <v>-114.887306</v>
      </c>
      <c r="O383">
        <v>1.753846</v>
      </c>
      <c r="P383">
        <v>193.01788300000001</v>
      </c>
      <c r="Q383">
        <v>-114.926979</v>
      </c>
      <c r="R383">
        <v>1.7512700000000001</v>
      </c>
      <c r="S383">
        <v>5.7349670000000001</v>
      </c>
      <c r="T383">
        <v>2.575E-3</v>
      </c>
    </row>
    <row r="384" spans="1:20" x14ac:dyDescent="0.25">
      <c r="A384">
        <v>382</v>
      </c>
      <c r="B384">
        <v>3</v>
      </c>
      <c r="C384" t="s">
        <v>98</v>
      </c>
      <c r="D384" t="s">
        <v>98</v>
      </c>
      <c r="E384" t="s">
        <v>188</v>
      </c>
      <c r="F384">
        <v>0.21169399999999999</v>
      </c>
      <c r="G384">
        <v>130.02699999999999</v>
      </c>
      <c r="H384">
        <v>187.892</v>
      </c>
      <c r="I384">
        <v>2.3810370000000001</v>
      </c>
      <c r="J384">
        <v>0</v>
      </c>
      <c r="K384">
        <v>8.0249079999999999</v>
      </c>
      <c r="L384">
        <v>0.36291499999999999</v>
      </c>
      <c r="M384">
        <v>192.764049</v>
      </c>
      <c r="N384">
        <v>-114.160285</v>
      </c>
      <c r="O384">
        <v>1.7820800000000001</v>
      </c>
      <c r="P384">
        <v>192.84732099999999</v>
      </c>
      <c r="Q384">
        <v>-114.225731</v>
      </c>
      <c r="R384">
        <v>1.787909</v>
      </c>
      <c r="S384">
        <v>10.591237</v>
      </c>
      <c r="T384">
        <v>5.829E-3</v>
      </c>
    </row>
    <row r="385" spans="1:20" x14ac:dyDescent="0.25">
      <c r="A385">
        <v>383</v>
      </c>
      <c r="B385">
        <v>3</v>
      </c>
      <c r="C385" t="s">
        <v>98</v>
      </c>
      <c r="D385" t="s">
        <v>98</v>
      </c>
      <c r="E385" t="s">
        <v>188</v>
      </c>
      <c r="F385">
        <v>0.138872</v>
      </c>
      <c r="G385">
        <v>131.53299999999999</v>
      </c>
      <c r="H385">
        <v>261.053</v>
      </c>
      <c r="I385">
        <v>3.4868480000000002</v>
      </c>
      <c r="J385">
        <v>0</v>
      </c>
      <c r="K385">
        <v>8.0140259999999994</v>
      </c>
      <c r="L385">
        <v>0.57106900000000005</v>
      </c>
      <c r="M385">
        <v>192.59312700000001</v>
      </c>
      <c r="N385">
        <v>-113.50352599999999</v>
      </c>
      <c r="O385">
        <v>1.832214</v>
      </c>
      <c r="P385">
        <v>192.64466899999999</v>
      </c>
      <c r="Q385">
        <v>-113.53278400000001</v>
      </c>
      <c r="R385">
        <v>1.8320609999999999</v>
      </c>
      <c r="S385">
        <v>5.9266829999999997</v>
      </c>
      <c r="T385">
        <v>1.5300000000000001E-4</v>
      </c>
    </row>
    <row r="386" spans="1:20" x14ac:dyDescent="0.25">
      <c r="A386">
        <v>384</v>
      </c>
      <c r="B386">
        <v>3</v>
      </c>
      <c r="C386" t="s">
        <v>98</v>
      </c>
      <c r="D386" t="s">
        <v>98</v>
      </c>
      <c r="E386" t="s">
        <v>188</v>
      </c>
      <c r="F386">
        <v>0.21504799999999999</v>
      </c>
      <c r="G386">
        <v>138.959</v>
      </c>
      <c r="H386">
        <v>310.298</v>
      </c>
      <c r="I386">
        <v>4.6383450000000002</v>
      </c>
      <c r="J386">
        <v>0</v>
      </c>
      <c r="K386">
        <v>8.0123669999999994</v>
      </c>
      <c r="L386">
        <v>0.66778800000000005</v>
      </c>
      <c r="M386">
        <v>192.31931499999999</v>
      </c>
      <c r="N386">
        <v>-112.64152</v>
      </c>
      <c r="O386">
        <v>1.903448</v>
      </c>
      <c r="P386">
        <v>192.315933</v>
      </c>
      <c r="Q386">
        <v>-112.627594</v>
      </c>
      <c r="R386">
        <v>1.9009149999999999</v>
      </c>
      <c r="S386">
        <v>1.433057</v>
      </c>
      <c r="T386">
        <v>2.5330000000000001E-3</v>
      </c>
    </row>
    <row r="387" spans="1:20" x14ac:dyDescent="0.25">
      <c r="A387">
        <v>385</v>
      </c>
      <c r="B387">
        <v>3</v>
      </c>
      <c r="C387" t="s">
        <v>98</v>
      </c>
      <c r="D387" t="s">
        <v>98</v>
      </c>
      <c r="E387" t="s">
        <v>188</v>
      </c>
      <c r="F387">
        <v>5.8173000000000002E-2</v>
      </c>
      <c r="G387">
        <v>127.78100000000001</v>
      </c>
      <c r="H387">
        <v>246.87100000000001</v>
      </c>
      <c r="I387">
        <v>2.8501249999999998</v>
      </c>
      <c r="J387">
        <v>0</v>
      </c>
      <c r="K387">
        <v>8.0101049999999994</v>
      </c>
      <c r="L387">
        <v>0.64290499999999995</v>
      </c>
      <c r="M387">
        <v>192.09402900000001</v>
      </c>
      <c r="N387">
        <v>-111.994961</v>
      </c>
      <c r="O387">
        <v>1.9577519999999999</v>
      </c>
      <c r="P387">
        <v>192.022186</v>
      </c>
      <c r="Q387">
        <v>-111.967613</v>
      </c>
      <c r="R387">
        <v>1.958512</v>
      </c>
      <c r="S387">
        <v>7.6872100000000003</v>
      </c>
      <c r="T387">
        <v>7.5900000000000002E-4</v>
      </c>
    </row>
    <row r="388" spans="1:20" x14ac:dyDescent="0.25">
      <c r="A388">
        <v>386</v>
      </c>
      <c r="B388">
        <v>3</v>
      </c>
      <c r="C388" t="s">
        <v>98</v>
      </c>
      <c r="D388" t="s">
        <v>98</v>
      </c>
      <c r="E388" t="s">
        <v>188</v>
      </c>
      <c r="F388">
        <v>3.3638000000000001E-2</v>
      </c>
      <c r="G388">
        <v>129.96600000000001</v>
      </c>
      <c r="H388">
        <v>268.59899999999999</v>
      </c>
      <c r="I388">
        <v>3.7798409999999998</v>
      </c>
      <c r="J388">
        <v>0</v>
      </c>
      <c r="K388">
        <v>8.0035959999999999</v>
      </c>
      <c r="L388">
        <v>0.75820699999999996</v>
      </c>
      <c r="M388">
        <v>191.66783000000001</v>
      </c>
      <c r="N388">
        <v>-111.328771</v>
      </c>
      <c r="O388">
        <v>2.0222730000000002</v>
      </c>
      <c r="P388">
        <v>191.68739299999999</v>
      </c>
      <c r="Q388">
        <v>-111.32772799999999</v>
      </c>
      <c r="R388">
        <v>2.0207839999999999</v>
      </c>
      <c r="S388">
        <v>1.959138</v>
      </c>
      <c r="T388">
        <v>1.4890000000000001E-3</v>
      </c>
    </row>
    <row r="389" spans="1:20" x14ac:dyDescent="0.25">
      <c r="A389">
        <v>387</v>
      </c>
      <c r="B389">
        <v>3</v>
      </c>
      <c r="C389" t="s">
        <v>98</v>
      </c>
      <c r="D389" t="s">
        <v>98</v>
      </c>
      <c r="E389" t="s">
        <v>188</v>
      </c>
      <c r="F389">
        <v>4.5062999999999999E-2</v>
      </c>
      <c r="G389">
        <v>157.22499999999999</v>
      </c>
      <c r="H389">
        <v>287.803</v>
      </c>
      <c r="I389">
        <v>4.7959180000000003</v>
      </c>
      <c r="J389">
        <v>0</v>
      </c>
      <c r="K389">
        <v>8.000095</v>
      </c>
      <c r="L389">
        <v>0.78624000000000005</v>
      </c>
      <c r="M389">
        <v>191.213042</v>
      </c>
      <c r="N389">
        <v>-110.506546</v>
      </c>
      <c r="O389">
        <v>2.1126330000000002</v>
      </c>
      <c r="P389">
        <v>191.17649800000001</v>
      </c>
      <c r="Q389">
        <v>-110.51217699999999</v>
      </c>
      <c r="R389">
        <v>2.1074989999999998</v>
      </c>
      <c r="S389">
        <v>3.6975150000000001</v>
      </c>
      <c r="T389">
        <v>5.1339999999999997E-3</v>
      </c>
    </row>
    <row r="390" spans="1:20" x14ac:dyDescent="0.25">
      <c r="A390">
        <v>388</v>
      </c>
      <c r="B390">
        <v>3</v>
      </c>
      <c r="C390" t="s">
        <v>98</v>
      </c>
      <c r="D390" t="s">
        <v>98</v>
      </c>
      <c r="E390" t="s">
        <v>188</v>
      </c>
      <c r="F390">
        <v>9.3412999999999996E-2</v>
      </c>
      <c r="G390">
        <v>130.167</v>
      </c>
      <c r="H390">
        <v>315.09199999999998</v>
      </c>
      <c r="I390">
        <v>4.0684189999999996</v>
      </c>
      <c r="J390">
        <v>0</v>
      </c>
      <c r="K390">
        <v>8.0213730000000005</v>
      </c>
      <c r="L390">
        <v>0.67057900000000004</v>
      </c>
      <c r="M390">
        <v>190.689628</v>
      </c>
      <c r="N390">
        <v>-109.927159</v>
      </c>
      <c r="O390">
        <v>2.1723840000000001</v>
      </c>
      <c r="P390">
        <v>190.746658</v>
      </c>
      <c r="Q390">
        <v>-109.932266</v>
      </c>
      <c r="R390">
        <v>2.1736270000000002</v>
      </c>
      <c r="S390">
        <v>5.7258610000000001</v>
      </c>
      <c r="T390">
        <v>1.2440000000000001E-3</v>
      </c>
    </row>
    <row r="391" spans="1:20" x14ac:dyDescent="0.25">
      <c r="A391">
        <v>389</v>
      </c>
      <c r="B391">
        <v>3</v>
      </c>
      <c r="C391" t="s">
        <v>98</v>
      </c>
      <c r="D391" t="s">
        <v>98</v>
      </c>
      <c r="E391" t="s">
        <v>188</v>
      </c>
      <c r="F391">
        <v>4.6239999999999996E-3</v>
      </c>
      <c r="G391">
        <v>117.29</v>
      </c>
      <c r="H391">
        <v>297.23</v>
      </c>
      <c r="I391">
        <v>3.7001819999999999</v>
      </c>
      <c r="J391">
        <v>0</v>
      </c>
      <c r="K391">
        <v>8.0052109999999992</v>
      </c>
      <c r="L391">
        <v>0.78857699999999997</v>
      </c>
      <c r="M391">
        <v>190.256327</v>
      </c>
      <c r="N391">
        <v>-109.37908400000001</v>
      </c>
      <c r="O391">
        <v>2.241142</v>
      </c>
      <c r="P391">
        <v>190.279236</v>
      </c>
      <c r="Q391">
        <v>-109.382362</v>
      </c>
      <c r="R391">
        <v>2.2413240000000001</v>
      </c>
      <c r="S391">
        <v>2.314273</v>
      </c>
      <c r="T391">
        <v>1.8200000000000001E-4</v>
      </c>
    </row>
    <row r="392" spans="1:20" x14ac:dyDescent="0.25">
      <c r="A392">
        <v>390</v>
      </c>
      <c r="B392">
        <v>3</v>
      </c>
      <c r="C392" t="s">
        <v>98</v>
      </c>
      <c r="D392" t="s">
        <v>98</v>
      </c>
      <c r="E392" t="s">
        <v>188</v>
      </c>
      <c r="F392">
        <v>1.2775999999999999E-2</v>
      </c>
      <c r="G392">
        <v>130.50899999999999</v>
      </c>
      <c r="H392">
        <v>273.84399999999999</v>
      </c>
      <c r="I392">
        <v>5.2070759999999998</v>
      </c>
      <c r="J392">
        <v>0</v>
      </c>
      <c r="K392">
        <v>8.0081760000000006</v>
      </c>
      <c r="L392">
        <v>0.78212499999999996</v>
      </c>
      <c r="M392">
        <v>189.605682</v>
      </c>
      <c r="N392">
        <v>-108.708938</v>
      </c>
      <c r="O392">
        <v>2.3335560000000002</v>
      </c>
      <c r="P392">
        <v>189.60127299999999</v>
      </c>
      <c r="Q392">
        <v>-108.698853</v>
      </c>
      <c r="R392">
        <v>2.3299590000000001</v>
      </c>
      <c r="S392">
        <v>1.1007039999999999</v>
      </c>
      <c r="T392">
        <v>3.5969999999999999E-3</v>
      </c>
    </row>
    <row r="393" spans="1:20" x14ac:dyDescent="0.25">
      <c r="A393">
        <v>391</v>
      </c>
      <c r="B393">
        <v>3</v>
      </c>
      <c r="C393" t="s">
        <v>98</v>
      </c>
      <c r="D393" t="s">
        <v>98</v>
      </c>
      <c r="E393" t="s">
        <v>188</v>
      </c>
      <c r="F393">
        <v>3.2369000000000002E-2</v>
      </c>
      <c r="G393">
        <v>142.93600000000001</v>
      </c>
      <c r="H393">
        <v>459.55</v>
      </c>
      <c r="I393">
        <v>3.6141009999999998</v>
      </c>
      <c r="J393">
        <v>0</v>
      </c>
      <c r="K393">
        <v>8.0111930000000005</v>
      </c>
      <c r="L393">
        <v>0.69906400000000002</v>
      </c>
      <c r="M393">
        <v>188.98076399999999</v>
      </c>
      <c r="N393">
        <v>-108.25187</v>
      </c>
      <c r="O393">
        <v>2.3930920000000002</v>
      </c>
      <c r="P393">
        <v>189.054901</v>
      </c>
      <c r="Q393">
        <v>-108.226219</v>
      </c>
      <c r="R393">
        <v>2.395124</v>
      </c>
      <c r="S393">
        <v>7.8448989999999998</v>
      </c>
      <c r="T393">
        <v>2.0309999999999998E-3</v>
      </c>
    </row>
    <row r="394" spans="1:20" x14ac:dyDescent="0.25">
      <c r="A394">
        <v>392</v>
      </c>
      <c r="B394">
        <v>3</v>
      </c>
      <c r="C394" t="s">
        <v>98</v>
      </c>
      <c r="D394" t="s">
        <v>98</v>
      </c>
      <c r="E394" t="s">
        <v>188</v>
      </c>
      <c r="F394">
        <v>1.7423999999999999E-2</v>
      </c>
      <c r="G394">
        <v>87.072000000000003</v>
      </c>
      <c r="H394">
        <v>236.125</v>
      </c>
      <c r="I394">
        <v>3.72593</v>
      </c>
      <c r="J394">
        <v>0</v>
      </c>
      <c r="K394">
        <v>8.0065690000000007</v>
      </c>
      <c r="L394">
        <v>0.77525699999999997</v>
      </c>
      <c r="M394">
        <v>188.504829</v>
      </c>
      <c r="N394">
        <v>-107.779472</v>
      </c>
      <c r="O394">
        <v>2.460547</v>
      </c>
      <c r="P394">
        <v>188.47946200000001</v>
      </c>
      <c r="Q394">
        <v>-107.78930699999999</v>
      </c>
      <c r="R394">
        <v>2.4601310000000001</v>
      </c>
      <c r="S394">
        <v>2.7207479999999999</v>
      </c>
      <c r="T394">
        <v>4.1599999999999997E-4</v>
      </c>
    </row>
    <row r="395" spans="1:20" x14ac:dyDescent="0.25">
      <c r="A395">
        <v>393</v>
      </c>
      <c r="B395">
        <v>3</v>
      </c>
      <c r="C395" t="s">
        <v>98</v>
      </c>
      <c r="D395" t="s">
        <v>98</v>
      </c>
      <c r="E395" t="s">
        <v>188</v>
      </c>
      <c r="F395">
        <v>1.841E-3</v>
      </c>
      <c r="G395">
        <v>101.036</v>
      </c>
      <c r="H395">
        <v>252.834</v>
      </c>
      <c r="I395">
        <v>3.7668059999999999</v>
      </c>
      <c r="J395">
        <v>0</v>
      </c>
      <c r="K395">
        <v>8.0286880000000007</v>
      </c>
      <c r="L395">
        <v>0.63822400000000001</v>
      </c>
      <c r="M395">
        <v>187.841452</v>
      </c>
      <c r="N395">
        <v>-107.39878299999999</v>
      </c>
      <c r="O395">
        <v>2.5237080000000001</v>
      </c>
      <c r="P395">
        <v>187.87692300000001</v>
      </c>
      <c r="Q395">
        <v>-107.390709</v>
      </c>
      <c r="R395">
        <v>2.523984</v>
      </c>
      <c r="S395">
        <v>3.6378180000000002</v>
      </c>
      <c r="T395">
        <v>2.7599999999999999E-4</v>
      </c>
    </row>
    <row r="396" spans="1:20" x14ac:dyDescent="0.25">
      <c r="A396">
        <v>394</v>
      </c>
      <c r="B396">
        <v>3</v>
      </c>
      <c r="C396" t="s">
        <v>98</v>
      </c>
      <c r="D396" t="s">
        <v>98</v>
      </c>
      <c r="E396" t="s">
        <v>188</v>
      </c>
      <c r="F396">
        <v>8.6160000000000004E-3</v>
      </c>
      <c r="G396">
        <v>95.638000000000005</v>
      </c>
      <c r="H396">
        <v>331.98099999999999</v>
      </c>
      <c r="I396">
        <v>4.6790419999999999</v>
      </c>
      <c r="J396">
        <v>0</v>
      </c>
      <c r="K396">
        <v>8.029439</v>
      </c>
      <c r="L396">
        <v>0.626363</v>
      </c>
      <c r="M396">
        <v>187.02462499999999</v>
      </c>
      <c r="N396">
        <v>-106.924364</v>
      </c>
      <c r="O396">
        <v>2.6043289999999999</v>
      </c>
      <c r="P396">
        <v>187.03706399999999</v>
      </c>
      <c r="Q396">
        <v>-106.91924299999999</v>
      </c>
      <c r="R396">
        <v>2.6082930000000002</v>
      </c>
      <c r="S396">
        <v>1.3451219999999999</v>
      </c>
      <c r="T396">
        <v>3.9639999999999996E-3</v>
      </c>
    </row>
    <row r="397" spans="1:20" x14ac:dyDescent="0.25">
      <c r="A397">
        <v>395</v>
      </c>
      <c r="B397">
        <v>3</v>
      </c>
      <c r="C397" t="s">
        <v>98</v>
      </c>
      <c r="D397" t="s">
        <v>98</v>
      </c>
      <c r="E397" t="s">
        <v>188</v>
      </c>
      <c r="F397">
        <v>5.0953999999999999E-2</v>
      </c>
      <c r="G397">
        <v>84.381</v>
      </c>
      <c r="H397">
        <v>233.98599999999999</v>
      </c>
      <c r="I397">
        <v>3.6095039999999998</v>
      </c>
      <c r="J397">
        <v>0</v>
      </c>
      <c r="K397">
        <v>8.013363</v>
      </c>
      <c r="L397">
        <v>0.73652499999999999</v>
      </c>
      <c r="M397">
        <v>186.38284400000001</v>
      </c>
      <c r="N397">
        <v>-106.613981</v>
      </c>
      <c r="O397">
        <v>2.6754099999999998</v>
      </c>
      <c r="P397">
        <v>186.38313299999999</v>
      </c>
      <c r="Q397">
        <v>-106.61248000000001</v>
      </c>
      <c r="R397">
        <v>2.671637</v>
      </c>
      <c r="S397">
        <v>0.15284600000000001</v>
      </c>
      <c r="T397">
        <v>3.774E-3</v>
      </c>
    </row>
    <row r="398" spans="1:20" x14ac:dyDescent="0.25">
      <c r="A398">
        <v>396</v>
      </c>
      <c r="B398">
        <v>3</v>
      </c>
      <c r="C398" t="s">
        <v>98</v>
      </c>
      <c r="D398" t="s">
        <v>98</v>
      </c>
      <c r="E398" t="s">
        <v>188</v>
      </c>
      <c r="F398">
        <v>2.6786000000000001E-2</v>
      </c>
      <c r="G398">
        <v>118.471</v>
      </c>
      <c r="H398">
        <v>339.988</v>
      </c>
      <c r="I398">
        <v>3.7417560000000001</v>
      </c>
      <c r="J398">
        <v>0</v>
      </c>
      <c r="K398">
        <v>8.0159490000000009</v>
      </c>
      <c r="L398">
        <v>0.65305800000000003</v>
      </c>
      <c r="M398">
        <v>185.67694599999999</v>
      </c>
      <c r="N398">
        <v>-106.355391</v>
      </c>
      <c r="O398">
        <v>2.7399719999999999</v>
      </c>
      <c r="P398">
        <v>185.71144100000001</v>
      </c>
      <c r="Q398">
        <v>-106.34586299999999</v>
      </c>
      <c r="R398">
        <v>2.7326980000000001</v>
      </c>
      <c r="S398">
        <v>3.5787100000000001</v>
      </c>
      <c r="T398">
        <v>7.2740000000000001E-3</v>
      </c>
    </row>
    <row r="399" spans="1:20" x14ac:dyDescent="0.25">
      <c r="A399">
        <v>397</v>
      </c>
      <c r="B399">
        <v>3</v>
      </c>
      <c r="C399" t="s">
        <v>98</v>
      </c>
      <c r="D399" t="s">
        <v>98</v>
      </c>
      <c r="E399" t="s">
        <v>188</v>
      </c>
      <c r="F399">
        <v>2.5155E-2</v>
      </c>
      <c r="G399">
        <v>94.765000000000001</v>
      </c>
      <c r="H399">
        <v>244.197</v>
      </c>
      <c r="I399">
        <v>4.3551209999999996</v>
      </c>
      <c r="J399">
        <v>0</v>
      </c>
      <c r="K399">
        <v>7.9847910000000004</v>
      </c>
      <c r="L399">
        <v>0.72052000000000005</v>
      </c>
      <c r="M399">
        <v>184.70731699999999</v>
      </c>
      <c r="N399">
        <v>-106.094364</v>
      </c>
      <c r="O399">
        <v>2.808656</v>
      </c>
      <c r="P399">
        <v>184.793182</v>
      </c>
      <c r="Q399">
        <v>-106.056442</v>
      </c>
      <c r="R399">
        <v>2.815518</v>
      </c>
      <c r="S399">
        <v>9.3866519999999998</v>
      </c>
      <c r="T399">
        <v>6.862E-3</v>
      </c>
    </row>
    <row r="400" spans="1:20" x14ac:dyDescent="0.25">
      <c r="A400">
        <v>398</v>
      </c>
      <c r="B400">
        <v>3</v>
      </c>
      <c r="C400" t="s">
        <v>98</v>
      </c>
      <c r="D400" t="s">
        <v>98</v>
      </c>
      <c r="E400" t="s">
        <v>188</v>
      </c>
      <c r="F400">
        <v>5.3109000000000003E-2</v>
      </c>
      <c r="G400">
        <v>100.17400000000001</v>
      </c>
      <c r="H400">
        <v>255.23099999999999</v>
      </c>
      <c r="I400">
        <v>4.4889450000000002</v>
      </c>
      <c r="J400">
        <v>0</v>
      </c>
      <c r="K400">
        <v>7.9845079999999999</v>
      </c>
      <c r="L400">
        <v>0.79899699999999996</v>
      </c>
      <c r="M400">
        <v>184.12621899999999</v>
      </c>
      <c r="N400">
        <v>-105.90284</v>
      </c>
      <c r="O400">
        <v>2.8919489999999999</v>
      </c>
      <c r="P400">
        <v>184.09120200000001</v>
      </c>
      <c r="Q400">
        <v>-105.900116</v>
      </c>
      <c r="R400">
        <v>2.8857849999999998</v>
      </c>
      <c r="S400">
        <v>3.5122909999999998</v>
      </c>
      <c r="T400">
        <v>6.1640000000000002E-3</v>
      </c>
    </row>
    <row r="401" spans="1:20" x14ac:dyDescent="0.25">
      <c r="A401">
        <v>399</v>
      </c>
      <c r="B401">
        <v>3</v>
      </c>
      <c r="C401" t="s">
        <v>98</v>
      </c>
      <c r="D401" t="s">
        <v>98</v>
      </c>
      <c r="E401" t="s">
        <v>188</v>
      </c>
      <c r="F401">
        <v>0.13564200000000001</v>
      </c>
      <c r="G401">
        <v>126.015</v>
      </c>
      <c r="H401">
        <v>290.04899999999998</v>
      </c>
      <c r="I401">
        <v>2.6456789999999999</v>
      </c>
      <c r="J401">
        <v>0</v>
      </c>
      <c r="K401">
        <v>8.0537650000000003</v>
      </c>
      <c r="L401">
        <v>0.56813100000000005</v>
      </c>
      <c r="M401">
        <v>183.54677000000001</v>
      </c>
      <c r="N401">
        <v>-105.640681</v>
      </c>
      <c r="O401">
        <v>2.9417</v>
      </c>
      <c r="P401">
        <v>183.377869</v>
      </c>
      <c r="Q401">
        <v>-105.781952</v>
      </c>
      <c r="R401">
        <v>2.946326</v>
      </c>
      <c r="S401">
        <v>22.019366000000002</v>
      </c>
      <c r="T401">
        <v>4.6259999999999999E-3</v>
      </c>
    </row>
    <row r="402" spans="1:20" x14ac:dyDescent="0.25">
      <c r="A402">
        <v>400</v>
      </c>
      <c r="B402">
        <v>3</v>
      </c>
      <c r="C402" t="s">
        <v>98</v>
      </c>
      <c r="D402" t="s">
        <v>98</v>
      </c>
      <c r="E402" t="s">
        <v>188</v>
      </c>
      <c r="F402">
        <v>4.8970000000000003E-3</v>
      </c>
      <c r="G402">
        <v>148.28</v>
      </c>
      <c r="H402">
        <v>263.18700000000001</v>
      </c>
      <c r="I402">
        <v>3.645696</v>
      </c>
      <c r="J402">
        <v>0</v>
      </c>
      <c r="K402">
        <v>8.0879169999999991</v>
      </c>
      <c r="L402">
        <v>0.51679200000000003</v>
      </c>
      <c r="M402">
        <v>182.645352</v>
      </c>
      <c r="N402">
        <v>-105.69856900000001</v>
      </c>
      <c r="O402">
        <v>2.9921869999999999</v>
      </c>
      <c r="P402">
        <v>182.65625</v>
      </c>
      <c r="Q402">
        <v>-105.69096399999999</v>
      </c>
      <c r="R402">
        <v>2.9945620000000002</v>
      </c>
      <c r="S402">
        <v>1.3289280000000001</v>
      </c>
      <c r="T402">
        <v>2.3749999999999999E-3</v>
      </c>
    </row>
    <row r="403" spans="1:20" x14ac:dyDescent="0.25">
      <c r="A403">
        <v>401</v>
      </c>
      <c r="B403">
        <v>3</v>
      </c>
      <c r="C403" t="s">
        <v>98</v>
      </c>
      <c r="D403" t="s">
        <v>98</v>
      </c>
      <c r="E403" t="s">
        <v>188</v>
      </c>
      <c r="F403">
        <v>3.2326000000000001E-2</v>
      </c>
      <c r="G403">
        <v>88.828999999999994</v>
      </c>
      <c r="H403">
        <v>294.57299999999998</v>
      </c>
      <c r="I403">
        <v>3.7934100000000002</v>
      </c>
      <c r="J403">
        <v>0</v>
      </c>
      <c r="K403">
        <v>8.0876049999999999</v>
      </c>
      <c r="L403">
        <v>0.36255399999999999</v>
      </c>
      <c r="M403">
        <v>181.67615599999999</v>
      </c>
      <c r="N403">
        <v>-105.679897</v>
      </c>
      <c r="O403">
        <v>3.0357229999999999</v>
      </c>
      <c r="P403">
        <v>181.68869000000001</v>
      </c>
      <c r="Q403">
        <v>-105.601364</v>
      </c>
      <c r="R403">
        <v>3.0400939999999999</v>
      </c>
      <c r="S403">
        <v>7.9527279999999996</v>
      </c>
      <c r="T403">
        <v>4.3709999999999999E-3</v>
      </c>
    </row>
    <row r="404" spans="1:20" x14ac:dyDescent="0.25">
      <c r="A404">
        <v>402</v>
      </c>
      <c r="B404">
        <v>3</v>
      </c>
      <c r="C404" t="s">
        <v>98</v>
      </c>
      <c r="D404" t="s">
        <v>98</v>
      </c>
      <c r="E404" t="s">
        <v>188</v>
      </c>
      <c r="F404">
        <v>4.6580999999999997E-2</v>
      </c>
      <c r="G404">
        <v>151.941</v>
      </c>
      <c r="H404">
        <v>222.3</v>
      </c>
      <c r="I404">
        <v>2.2336149999999999</v>
      </c>
      <c r="J404">
        <v>0</v>
      </c>
      <c r="K404">
        <v>8.0643499999999992</v>
      </c>
      <c r="L404">
        <v>0.22109500000000001</v>
      </c>
      <c r="M404">
        <v>180.970258</v>
      </c>
      <c r="N404">
        <v>-105.595437</v>
      </c>
      <c r="O404">
        <v>3.0711930000000001</v>
      </c>
      <c r="P404">
        <v>180.963379</v>
      </c>
      <c r="Q404">
        <v>-105.55381800000001</v>
      </c>
      <c r="R404">
        <v>3.0651999999999999</v>
      </c>
      <c r="S404">
        <v>4.2184309999999998</v>
      </c>
      <c r="T404">
        <v>5.9930000000000001E-3</v>
      </c>
    </row>
    <row r="405" spans="1:20" x14ac:dyDescent="0.25">
      <c r="A405">
        <v>403</v>
      </c>
      <c r="B405">
        <v>3</v>
      </c>
      <c r="C405" t="s">
        <v>98</v>
      </c>
      <c r="D405" t="s">
        <v>98</v>
      </c>
      <c r="E405" t="s">
        <v>188</v>
      </c>
      <c r="F405">
        <v>8.1836000000000006E-2</v>
      </c>
      <c r="G405">
        <v>151.863</v>
      </c>
      <c r="H405">
        <v>267.50099999999998</v>
      </c>
      <c r="I405">
        <v>2.9313720000000001</v>
      </c>
      <c r="J405">
        <v>0</v>
      </c>
      <c r="K405">
        <v>8.0448029999999999</v>
      </c>
      <c r="L405">
        <v>0.25599100000000002</v>
      </c>
      <c r="M405">
        <v>180.20498499999999</v>
      </c>
      <c r="N405">
        <v>-105.668971</v>
      </c>
      <c r="O405">
        <v>3.0993810000000002</v>
      </c>
      <c r="P405">
        <v>180.23936499999999</v>
      </c>
      <c r="Q405">
        <v>-105.52037</v>
      </c>
      <c r="R405">
        <v>3.0867969999999998</v>
      </c>
      <c r="S405">
        <v>15.252602</v>
      </c>
      <c r="T405">
        <v>1.2585000000000001E-2</v>
      </c>
    </row>
    <row r="406" spans="1:20" x14ac:dyDescent="0.25">
      <c r="A406">
        <v>404</v>
      </c>
      <c r="B406">
        <v>3</v>
      </c>
      <c r="C406" t="s">
        <v>98</v>
      </c>
      <c r="D406" t="s">
        <v>98</v>
      </c>
      <c r="E406" t="s">
        <v>188</v>
      </c>
      <c r="F406">
        <v>4.5108000000000002E-2</v>
      </c>
      <c r="G406">
        <v>96.917000000000002</v>
      </c>
      <c r="H406">
        <v>178.69499999999999</v>
      </c>
      <c r="I406">
        <v>2.1105969999999998</v>
      </c>
      <c r="J406">
        <v>0</v>
      </c>
      <c r="K406">
        <v>8.0458400000000001</v>
      </c>
      <c r="L406">
        <v>9.9221000000000004E-2</v>
      </c>
      <c r="M406">
        <v>179.55259599999999</v>
      </c>
      <c r="N406">
        <v>-105.50264300000001</v>
      </c>
      <c r="O406">
        <v>3.1066859999999998</v>
      </c>
      <c r="P406">
        <v>179.51570100000001</v>
      </c>
      <c r="Q406">
        <v>-105.496628</v>
      </c>
      <c r="R406">
        <v>3.101845</v>
      </c>
      <c r="S406">
        <v>3.7381859999999998</v>
      </c>
      <c r="T406">
        <v>4.8409999999999998E-3</v>
      </c>
    </row>
    <row r="407" spans="1:20" x14ac:dyDescent="0.25">
      <c r="A407">
        <v>405</v>
      </c>
      <c r="B407">
        <v>3</v>
      </c>
      <c r="C407" t="s">
        <v>98</v>
      </c>
      <c r="D407" t="s">
        <v>98</v>
      </c>
      <c r="E407" t="s">
        <v>188</v>
      </c>
      <c r="F407">
        <v>3.0800000000000001E-4</v>
      </c>
      <c r="G407">
        <v>81.637</v>
      </c>
      <c r="H407">
        <v>209.65</v>
      </c>
      <c r="I407">
        <v>3.038503</v>
      </c>
      <c r="J407">
        <v>0</v>
      </c>
      <c r="K407">
        <v>8.0591840000000001</v>
      </c>
      <c r="L407">
        <v>4.3328999999999999E-2</v>
      </c>
      <c r="M407">
        <v>178.550646</v>
      </c>
      <c r="N407">
        <v>-105.476775</v>
      </c>
      <c r="O407">
        <v>3.1162269999999999</v>
      </c>
      <c r="P407">
        <v>178.549744</v>
      </c>
      <c r="Q407">
        <v>-105.47448</v>
      </c>
      <c r="R407">
        <v>3.1157469999999998</v>
      </c>
      <c r="S407">
        <v>0.24663099999999999</v>
      </c>
      <c r="T407">
        <v>4.8000000000000001E-4</v>
      </c>
    </row>
    <row r="408" spans="1:20" x14ac:dyDescent="0.25">
      <c r="A408">
        <v>406</v>
      </c>
      <c r="B408">
        <v>3</v>
      </c>
      <c r="C408" t="s">
        <v>98</v>
      </c>
      <c r="D408" t="s">
        <v>98</v>
      </c>
      <c r="E408" t="s">
        <v>188</v>
      </c>
      <c r="F408">
        <v>4.8605000000000002E-2</v>
      </c>
      <c r="G408">
        <v>97.706999999999994</v>
      </c>
      <c r="H408">
        <v>298.952</v>
      </c>
      <c r="I408">
        <v>2.2145999999999999</v>
      </c>
      <c r="J408">
        <v>0</v>
      </c>
      <c r="K408">
        <v>8.0687639999999998</v>
      </c>
      <c r="L408">
        <v>0.113797</v>
      </c>
      <c r="M408">
        <v>177.799621</v>
      </c>
      <c r="N408">
        <v>-105.508951</v>
      </c>
      <c r="O408">
        <v>3.1259800000000002</v>
      </c>
      <c r="P408">
        <v>177.82397499999999</v>
      </c>
      <c r="Q408">
        <v>-105.462616</v>
      </c>
      <c r="R408">
        <v>3.1230709999999999</v>
      </c>
      <c r="S408">
        <v>5.2344970000000002</v>
      </c>
      <c r="T408">
        <v>2.9090000000000001E-3</v>
      </c>
    </row>
    <row r="409" spans="1:20" x14ac:dyDescent="0.25">
      <c r="A409">
        <v>407</v>
      </c>
      <c r="B409">
        <v>3</v>
      </c>
      <c r="C409" t="s">
        <v>98</v>
      </c>
      <c r="D409" t="s">
        <v>98</v>
      </c>
      <c r="E409" t="s">
        <v>188</v>
      </c>
      <c r="F409">
        <v>0.106667</v>
      </c>
      <c r="G409">
        <v>137.73699999999999</v>
      </c>
      <c r="H409">
        <v>255.20099999999999</v>
      </c>
      <c r="I409">
        <v>2.680269</v>
      </c>
      <c r="J409">
        <v>0</v>
      </c>
      <c r="K409">
        <v>8.0737930000000002</v>
      </c>
      <c r="L409">
        <v>-4.2680000000000001E-3</v>
      </c>
      <c r="M409">
        <v>177.11715799999999</v>
      </c>
      <c r="N409">
        <v>-105.455744</v>
      </c>
      <c r="O409">
        <v>3.1298279999999998</v>
      </c>
      <c r="P409">
        <v>177.09751900000001</v>
      </c>
      <c r="Q409">
        <v>-105.45394899999999</v>
      </c>
      <c r="R409">
        <v>3.1273409999999999</v>
      </c>
      <c r="S409">
        <v>1.9720439999999999</v>
      </c>
      <c r="T409">
        <v>2.4870000000000001E-3</v>
      </c>
    </row>
    <row r="410" spans="1:20" x14ac:dyDescent="0.25">
      <c r="A410">
        <v>408</v>
      </c>
      <c r="B410">
        <v>3</v>
      </c>
      <c r="C410" t="s">
        <v>98</v>
      </c>
      <c r="D410" t="s">
        <v>98</v>
      </c>
      <c r="E410" t="s">
        <v>188</v>
      </c>
      <c r="F410">
        <v>3.9899999999999996E-3</v>
      </c>
      <c r="G410">
        <v>105.113</v>
      </c>
      <c r="H410">
        <v>230.239</v>
      </c>
      <c r="I410">
        <v>2.1147179999999999</v>
      </c>
      <c r="J410">
        <v>0</v>
      </c>
      <c r="K410">
        <v>8.0709619999999997</v>
      </c>
      <c r="L410">
        <v>8.1111000000000003E-2</v>
      </c>
      <c r="M410">
        <v>176.390422</v>
      </c>
      <c r="N410">
        <v>-105.41621600000001</v>
      </c>
      <c r="O410">
        <v>3.1325699999999999</v>
      </c>
      <c r="P410">
        <v>176.37101699999999</v>
      </c>
      <c r="Q410">
        <v>-105.446983</v>
      </c>
      <c r="R410">
        <v>3.131176</v>
      </c>
      <c r="S410">
        <v>3.6374960000000001</v>
      </c>
      <c r="T410">
        <v>1.3940000000000001E-3</v>
      </c>
    </row>
    <row r="411" spans="1:20" x14ac:dyDescent="0.25">
      <c r="A411">
        <v>409</v>
      </c>
      <c r="B411">
        <v>3</v>
      </c>
      <c r="C411" t="s">
        <v>98</v>
      </c>
      <c r="D411" t="s">
        <v>98</v>
      </c>
      <c r="E411" t="s">
        <v>188</v>
      </c>
      <c r="F411">
        <v>4.0600999999999998E-2</v>
      </c>
      <c r="G411">
        <v>110.498</v>
      </c>
      <c r="H411">
        <v>278.06799999999998</v>
      </c>
      <c r="I411">
        <v>2.9222670000000002</v>
      </c>
      <c r="J411">
        <v>0</v>
      </c>
      <c r="K411">
        <v>8.0640579999999993</v>
      </c>
      <c r="L411">
        <v>7.6252E-2</v>
      </c>
      <c r="M411">
        <v>175.34975600000001</v>
      </c>
      <c r="N411">
        <v>-105.49561799999999</v>
      </c>
      <c r="O411">
        <v>3.137588</v>
      </c>
      <c r="P411">
        <v>175.402939</v>
      </c>
      <c r="Q411">
        <v>-105.44094800000001</v>
      </c>
      <c r="R411">
        <v>3.1348539999999998</v>
      </c>
      <c r="S411">
        <v>7.626989</v>
      </c>
      <c r="T411">
        <v>2.7339999999999999E-3</v>
      </c>
    </row>
    <row r="412" spans="1:20" x14ac:dyDescent="0.25">
      <c r="A412">
        <v>410</v>
      </c>
      <c r="B412">
        <v>3</v>
      </c>
      <c r="C412" t="s">
        <v>98</v>
      </c>
      <c r="D412" t="s">
        <v>98</v>
      </c>
      <c r="E412" t="s">
        <v>188</v>
      </c>
      <c r="F412">
        <v>2.3642E-2</v>
      </c>
      <c r="G412">
        <v>124.961</v>
      </c>
      <c r="H412">
        <v>332.89100000000002</v>
      </c>
      <c r="I412">
        <v>2.0945830000000001</v>
      </c>
      <c r="J412">
        <v>0</v>
      </c>
      <c r="K412">
        <v>8.0612019999999998</v>
      </c>
      <c r="L412">
        <v>-2.9995999999999998E-2</v>
      </c>
      <c r="M412">
        <v>174.616635</v>
      </c>
      <c r="N412">
        <v>-105.497602</v>
      </c>
      <c r="O412">
        <v>3.1362030000000001</v>
      </c>
      <c r="P412">
        <v>174.67733799999999</v>
      </c>
      <c r="Q412">
        <v>-105.438141</v>
      </c>
      <c r="R412">
        <v>3.1363889999999999</v>
      </c>
      <c r="S412">
        <v>8.4973069999999993</v>
      </c>
      <c r="T412">
        <v>1.8599999999999999E-4</v>
      </c>
    </row>
    <row r="413" spans="1:20" x14ac:dyDescent="0.25">
      <c r="A413">
        <v>411</v>
      </c>
      <c r="B413">
        <v>3</v>
      </c>
      <c r="C413" t="s">
        <v>98</v>
      </c>
      <c r="D413" t="s">
        <v>98</v>
      </c>
      <c r="E413" t="s">
        <v>188</v>
      </c>
      <c r="F413">
        <v>3.6574000000000002E-2</v>
      </c>
      <c r="G413">
        <v>127.19199999999999</v>
      </c>
      <c r="H413">
        <v>242.24700000000001</v>
      </c>
      <c r="I413">
        <v>2.1715339999999999</v>
      </c>
      <c r="J413">
        <v>0</v>
      </c>
      <c r="K413">
        <v>8.0609669999999998</v>
      </c>
      <c r="L413">
        <v>6.3089000000000006E-2</v>
      </c>
      <c r="M413">
        <v>173.99391299999999</v>
      </c>
      <c r="N413">
        <v>-105.37526099999999</v>
      </c>
      <c r="O413">
        <v>3.1356410000000001</v>
      </c>
      <c r="P413">
        <v>173.95188899999999</v>
      </c>
      <c r="Q413">
        <v>-105.435867</v>
      </c>
      <c r="R413">
        <v>3.138328</v>
      </c>
      <c r="S413">
        <v>7.3750770000000001</v>
      </c>
      <c r="T413">
        <v>2.6870000000000002E-3</v>
      </c>
    </row>
    <row r="414" spans="1:20" x14ac:dyDescent="0.25">
      <c r="A414">
        <v>412</v>
      </c>
      <c r="B414">
        <v>3</v>
      </c>
      <c r="C414" t="s">
        <v>98</v>
      </c>
      <c r="D414" t="s">
        <v>98</v>
      </c>
      <c r="E414" t="s">
        <v>188</v>
      </c>
      <c r="F414">
        <v>9.3819999999999997E-3</v>
      </c>
      <c r="G414">
        <v>158.11699999999999</v>
      </c>
      <c r="H414">
        <v>241.23500000000001</v>
      </c>
      <c r="I414">
        <v>2.328068</v>
      </c>
      <c r="J414">
        <v>0</v>
      </c>
      <c r="K414">
        <v>8.0632520000000003</v>
      </c>
      <c r="L414">
        <v>-3.9934999999999998E-2</v>
      </c>
      <c r="M414">
        <v>173.25333900000001</v>
      </c>
      <c r="N414">
        <v>-105.455164</v>
      </c>
      <c r="O414">
        <v>-3.140854</v>
      </c>
      <c r="P414">
        <v>173.226303</v>
      </c>
      <c r="Q414">
        <v>-105.43448600000001</v>
      </c>
      <c r="R414">
        <v>3.1388310000000001</v>
      </c>
      <c r="S414">
        <v>3.4036599999999999</v>
      </c>
      <c r="T414">
        <v>2.0230000000000001E-3</v>
      </c>
    </row>
    <row r="415" spans="1:20" x14ac:dyDescent="0.25">
      <c r="A415">
        <v>413</v>
      </c>
      <c r="B415">
        <v>3</v>
      </c>
      <c r="C415" t="s">
        <v>98</v>
      </c>
      <c r="D415" t="s">
        <v>98</v>
      </c>
      <c r="E415" t="s">
        <v>188</v>
      </c>
      <c r="F415">
        <v>3.3080000000000002E-3</v>
      </c>
      <c r="G415">
        <v>122.517</v>
      </c>
      <c r="H415">
        <v>242.20500000000001</v>
      </c>
      <c r="I415">
        <v>3.0710959999999998</v>
      </c>
      <c r="J415">
        <v>0</v>
      </c>
      <c r="K415">
        <v>8.0660690000000006</v>
      </c>
      <c r="L415">
        <v>-4.3732E-2</v>
      </c>
      <c r="M415">
        <v>172.24697699999999</v>
      </c>
      <c r="N415">
        <v>-105.489982</v>
      </c>
      <c r="O415">
        <v>-3.1402209999999999</v>
      </c>
      <c r="P415">
        <v>172.25851399999999</v>
      </c>
      <c r="Q415">
        <v>-105.433037</v>
      </c>
      <c r="R415">
        <v>3.139694</v>
      </c>
      <c r="S415">
        <v>5.8102499999999999</v>
      </c>
      <c r="T415">
        <v>5.2700000000000002E-4</v>
      </c>
    </row>
    <row r="416" spans="1:20" x14ac:dyDescent="0.25">
      <c r="A416">
        <v>414</v>
      </c>
      <c r="B416">
        <v>3</v>
      </c>
      <c r="C416" t="s">
        <v>98</v>
      </c>
      <c r="D416" t="s">
        <v>98</v>
      </c>
      <c r="E416" t="s">
        <v>188</v>
      </c>
      <c r="F416">
        <v>3.4553E-2</v>
      </c>
      <c r="G416">
        <v>105.631</v>
      </c>
      <c r="H416">
        <v>283.69799999999998</v>
      </c>
      <c r="I416">
        <v>2.2639969999999998</v>
      </c>
      <c r="J416">
        <v>0</v>
      </c>
      <c r="K416">
        <v>8.066592</v>
      </c>
      <c r="L416">
        <v>5.3254999999999997E-2</v>
      </c>
      <c r="M416">
        <v>171.483791</v>
      </c>
      <c r="N416">
        <v>-105.481784</v>
      </c>
      <c r="O416">
        <v>3.1399650000000001</v>
      </c>
      <c r="P416">
        <v>171.532532</v>
      </c>
      <c r="Q416">
        <v>-105.432098</v>
      </c>
      <c r="R416">
        <v>3.1406049999999999</v>
      </c>
      <c r="S416">
        <v>6.9601150000000001</v>
      </c>
      <c r="T416">
        <v>6.4099999999999997E-4</v>
      </c>
    </row>
    <row r="417" spans="1:20" x14ac:dyDescent="0.25">
      <c r="A417">
        <v>415</v>
      </c>
      <c r="B417">
        <v>3</v>
      </c>
      <c r="C417" t="s">
        <v>98</v>
      </c>
      <c r="D417" t="s">
        <v>98</v>
      </c>
      <c r="E417" t="s">
        <v>188</v>
      </c>
      <c r="F417">
        <v>5.4200000000000003E-3</v>
      </c>
      <c r="G417">
        <v>134.614</v>
      </c>
      <c r="H417">
        <v>341.14</v>
      </c>
      <c r="I417">
        <v>2.1571630000000002</v>
      </c>
      <c r="J417">
        <v>0</v>
      </c>
      <c r="K417">
        <v>8.0659720000000004</v>
      </c>
      <c r="L417">
        <v>-4.5163000000000002E-2</v>
      </c>
      <c r="M417">
        <v>170.798799</v>
      </c>
      <c r="N417">
        <v>-105.438759</v>
      </c>
      <c r="O417">
        <v>3.1368909999999999</v>
      </c>
      <c r="P417">
        <v>170.80656400000001</v>
      </c>
      <c r="Q417">
        <v>-105.431763</v>
      </c>
      <c r="R417">
        <v>3.1404709999999998</v>
      </c>
      <c r="S417">
        <v>1.0452509999999999</v>
      </c>
      <c r="T417">
        <v>3.5799999999999998E-3</v>
      </c>
    </row>
    <row r="418" spans="1:20" x14ac:dyDescent="0.25">
      <c r="A418">
        <v>416</v>
      </c>
      <c r="B418">
        <v>3</v>
      </c>
      <c r="C418" t="s">
        <v>98</v>
      </c>
      <c r="D418" t="s">
        <v>98</v>
      </c>
      <c r="E418" t="s">
        <v>188</v>
      </c>
      <c r="F418">
        <v>1.6376999999999999E-2</v>
      </c>
      <c r="G418">
        <v>400.65499999999997</v>
      </c>
      <c r="H418">
        <v>255.846</v>
      </c>
      <c r="I418">
        <v>2.070284</v>
      </c>
      <c r="J418">
        <v>0</v>
      </c>
      <c r="K418">
        <v>8.0647990000000007</v>
      </c>
      <c r="L418">
        <v>5.2867999999999998E-2</v>
      </c>
      <c r="M418">
        <v>170.08614700000001</v>
      </c>
      <c r="N418">
        <v>-105.427441</v>
      </c>
      <c r="O418">
        <v>3.1392030000000002</v>
      </c>
      <c r="P418">
        <v>170.08067299999999</v>
      </c>
      <c r="Q418">
        <v>-105.43132799999999</v>
      </c>
      <c r="R418">
        <v>3.1413180000000001</v>
      </c>
      <c r="S418">
        <v>0.67135</v>
      </c>
      <c r="T418">
        <v>2.114E-3</v>
      </c>
    </row>
    <row r="419" spans="1:20" x14ac:dyDescent="0.25">
      <c r="A419">
        <v>417</v>
      </c>
      <c r="B419">
        <v>3</v>
      </c>
      <c r="C419" t="s">
        <v>98</v>
      </c>
      <c r="D419" t="s">
        <v>98</v>
      </c>
      <c r="E419" t="s">
        <v>188</v>
      </c>
      <c r="F419">
        <v>0.16270499999999999</v>
      </c>
      <c r="G419">
        <v>133.27600000000001</v>
      </c>
      <c r="H419">
        <v>302.18700000000001</v>
      </c>
      <c r="I419">
        <v>2.2647400000000002</v>
      </c>
      <c r="J419">
        <v>0</v>
      </c>
      <c r="K419">
        <v>8.0640680000000007</v>
      </c>
      <c r="L419">
        <v>-4.7662999999999997E-2</v>
      </c>
      <c r="M419">
        <v>169.41618199999999</v>
      </c>
      <c r="N419">
        <v>-105.367043</v>
      </c>
      <c r="O419">
        <v>3.138144</v>
      </c>
      <c r="P419">
        <v>169.354874</v>
      </c>
      <c r="Q419">
        <v>-105.431358</v>
      </c>
      <c r="R419">
        <v>3.1410580000000001</v>
      </c>
      <c r="S419">
        <v>8.8854860000000002</v>
      </c>
      <c r="T419">
        <v>2.9129999999999998E-3</v>
      </c>
    </row>
    <row r="420" spans="1:20" x14ac:dyDescent="0.25">
      <c r="A420">
        <v>418</v>
      </c>
      <c r="B420">
        <v>3</v>
      </c>
      <c r="C420" t="s">
        <v>98</v>
      </c>
      <c r="D420" t="s">
        <v>98</v>
      </c>
      <c r="E420" t="s">
        <v>188</v>
      </c>
      <c r="F420">
        <v>0.108044</v>
      </c>
      <c r="G420">
        <v>101.595</v>
      </c>
      <c r="H420">
        <v>241.99600000000001</v>
      </c>
      <c r="I420">
        <v>2.2465790000000001</v>
      </c>
      <c r="J420">
        <v>0</v>
      </c>
      <c r="K420">
        <v>8.1047279999999997</v>
      </c>
      <c r="L420">
        <v>4.8979000000000002E-2</v>
      </c>
      <c r="M420">
        <v>168.69866500000001</v>
      </c>
      <c r="N420">
        <v>-105.50076300000001</v>
      </c>
      <c r="O420">
        <v>-3.1308880000000001</v>
      </c>
      <c r="P420">
        <v>168.628006</v>
      </c>
      <c r="Q420">
        <v>-105.431129</v>
      </c>
      <c r="R420">
        <v>-3.1414979999999999</v>
      </c>
      <c r="S420">
        <v>9.9204249999999998</v>
      </c>
      <c r="T420">
        <v>1.061E-2</v>
      </c>
    </row>
    <row r="421" spans="1:20" x14ac:dyDescent="0.25">
      <c r="A421">
        <v>419</v>
      </c>
      <c r="B421">
        <v>3</v>
      </c>
      <c r="C421" t="s">
        <v>98</v>
      </c>
      <c r="D421" t="s">
        <v>98</v>
      </c>
      <c r="E421" t="s">
        <v>188</v>
      </c>
      <c r="F421">
        <v>0.41062300000000002</v>
      </c>
      <c r="G421">
        <v>153.86699999999999</v>
      </c>
      <c r="H421">
        <v>338.625</v>
      </c>
      <c r="I421">
        <v>4.3291069999999996</v>
      </c>
      <c r="J421">
        <v>0</v>
      </c>
      <c r="K421">
        <v>8.4163449999999997</v>
      </c>
      <c r="L421">
        <v>4.2623000000000001E-2</v>
      </c>
      <c r="M421">
        <v>167.59208699999999</v>
      </c>
      <c r="N421">
        <v>-105.32781199999999</v>
      </c>
      <c r="O421">
        <v>3.1348210000000001</v>
      </c>
      <c r="P421">
        <v>167.63777200000001</v>
      </c>
      <c r="Q421">
        <v>-105.431168</v>
      </c>
      <c r="R421">
        <v>-3.1413850000000001</v>
      </c>
      <c r="S421">
        <v>11.300229</v>
      </c>
      <c r="T421">
        <v>6.5640000000000004E-3</v>
      </c>
    </row>
    <row r="422" spans="1:20" x14ac:dyDescent="0.25">
      <c r="A422">
        <v>420</v>
      </c>
      <c r="B422">
        <v>3</v>
      </c>
      <c r="C422" t="s">
        <v>98</v>
      </c>
      <c r="D422" t="s">
        <v>98</v>
      </c>
      <c r="E422" t="s">
        <v>188</v>
      </c>
      <c r="F422">
        <v>0.14568600000000001</v>
      </c>
      <c r="G422">
        <v>121.32</v>
      </c>
      <c r="H422">
        <v>214.22200000000001</v>
      </c>
      <c r="I422">
        <v>2.429179</v>
      </c>
      <c r="J422">
        <v>0</v>
      </c>
      <c r="K422">
        <v>8.7873900000000003</v>
      </c>
      <c r="L422">
        <v>-3.6097999999999998E-2</v>
      </c>
      <c r="M422">
        <v>166.94016500000001</v>
      </c>
      <c r="N422">
        <v>-105.35547699999999</v>
      </c>
      <c r="O422">
        <v>-3.1400579999999998</v>
      </c>
      <c r="P422">
        <v>166.862244</v>
      </c>
      <c r="Q422">
        <v>-105.431381</v>
      </c>
      <c r="R422">
        <v>3.1414979999999999</v>
      </c>
      <c r="S422">
        <v>10.87806</v>
      </c>
      <c r="T422">
        <v>1.4400000000000001E-3</v>
      </c>
    </row>
    <row r="423" spans="1:20" x14ac:dyDescent="0.25">
      <c r="A423">
        <v>421</v>
      </c>
      <c r="B423">
        <v>3</v>
      </c>
      <c r="C423" t="s">
        <v>98</v>
      </c>
      <c r="D423" t="s">
        <v>98</v>
      </c>
      <c r="E423" t="s">
        <v>188</v>
      </c>
      <c r="F423">
        <v>0.10877000000000001</v>
      </c>
      <c r="G423">
        <v>149.251</v>
      </c>
      <c r="H423">
        <v>362.846</v>
      </c>
      <c r="I423">
        <v>2.2529080000000001</v>
      </c>
      <c r="J423">
        <v>0</v>
      </c>
      <c r="K423">
        <v>9.2197720000000007</v>
      </c>
      <c r="L423">
        <v>3.3979000000000002E-2</v>
      </c>
      <c r="M423">
        <v>166.07191800000001</v>
      </c>
      <c r="N423">
        <v>-105.446803</v>
      </c>
      <c r="O423">
        <v>-3.1307260000000001</v>
      </c>
      <c r="P423">
        <v>166.05001799999999</v>
      </c>
      <c r="Q423">
        <v>-105.431465</v>
      </c>
      <c r="R423">
        <v>-3.1412429999999998</v>
      </c>
      <c r="S423">
        <v>2.6736589999999998</v>
      </c>
      <c r="T423">
        <v>1.0517E-2</v>
      </c>
    </row>
    <row r="424" spans="1:20" x14ac:dyDescent="0.25">
      <c r="A424">
        <v>422</v>
      </c>
      <c r="B424">
        <v>3</v>
      </c>
      <c r="C424" t="s">
        <v>98</v>
      </c>
      <c r="D424" t="s">
        <v>98</v>
      </c>
      <c r="E424" t="s">
        <v>188</v>
      </c>
      <c r="F424">
        <v>2.8487999999999999E-2</v>
      </c>
      <c r="G424">
        <v>130.577</v>
      </c>
      <c r="H424">
        <v>190.024</v>
      </c>
      <c r="I424">
        <v>2.9819290000000001</v>
      </c>
      <c r="J424">
        <v>0</v>
      </c>
      <c r="K424">
        <v>9.6863960000000002</v>
      </c>
      <c r="L424">
        <v>-2.5994E-2</v>
      </c>
      <c r="M424">
        <v>165.19816800000001</v>
      </c>
      <c r="N424">
        <v>-105.43245400000001</v>
      </c>
      <c r="O424">
        <v>-3.1404839999999998</v>
      </c>
      <c r="P424">
        <v>165.197067</v>
      </c>
      <c r="Q424">
        <v>-105.431892</v>
      </c>
      <c r="R424">
        <v>-3.141391</v>
      </c>
      <c r="S424">
        <v>0.123581</v>
      </c>
      <c r="T424">
        <v>9.0600000000000001E-4</v>
      </c>
    </row>
    <row r="425" spans="1:20" x14ac:dyDescent="0.25">
      <c r="A425">
        <v>423</v>
      </c>
      <c r="B425">
        <v>3</v>
      </c>
      <c r="C425" t="s">
        <v>98</v>
      </c>
      <c r="D425" t="s">
        <v>98</v>
      </c>
      <c r="E425" t="s">
        <v>188</v>
      </c>
      <c r="F425">
        <v>0.10172299999999999</v>
      </c>
      <c r="G425">
        <v>146.631</v>
      </c>
      <c r="H425">
        <v>213.16800000000001</v>
      </c>
      <c r="I425">
        <v>4.1422860000000004</v>
      </c>
      <c r="J425">
        <v>0</v>
      </c>
      <c r="K425">
        <v>10.342150999999999</v>
      </c>
      <c r="L425">
        <v>-1.6338999999999999E-2</v>
      </c>
      <c r="M425">
        <v>163.970832</v>
      </c>
      <c r="N425">
        <v>-105.39443300000001</v>
      </c>
      <c r="O425">
        <v>3.13829</v>
      </c>
      <c r="P425">
        <v>163.991974</v>
      </c>
      <c r="Q425">
        <v>-105.432419</v>
      </c>
      <c r="R425">
        <v>-3.1412260000000001</v>
      </c>
      <c r="S425">
        <v>4.3473090000000001</v>
      </c>
      <c r="T425">
        <v>2.9359999999999998E-3</v>
      </c>
    </row>
    <row r="426" spans="1:20" x14ac:dyDescent="0.25">
      <c r="A426">
        <v>424</v>
      </c>
      <c r="B426">
        <v>3</v>
      </c>
      <c r="C426" t="s">
        <v>98</v>
      </c>
      <c r="D426" t="s">
        <v>98</v>
      </c>
      <c r="E426" t="s">
        <v>188</v>
      </c>
      <c r="F426">
        <v>4.8968999999999999E-2</v>
      </c>
      <c r="G426">
        <v>105.184</v>
      </c>
      <c r="H426">
        <v>250.803</v>
      </c>
      <c r="I426">
        <v>2.7551749999999999</v>
      </c>
      <c r="J426">
        <v>0</v>
      </c>
      <c r="K426">
        <v>10.818474</v>
      </c>
      <c r="L426">
        <v>1.2437E-2</v>
      </c>
      <c r="M426">
        <v>162.99761799999999</v>
      </c>
      <c r="N426">
        <v>-105.476944</v>
      </c>
      <c r="O426">
        <v>-3.1404350000000001</v>
      </c>
      <c r="P426">
        <v>163.037216</v>
      </c>
      <c r="Q426">
        <v>-105.4328</v>
      </c>
      <c r="R426">
        <v>-3.1410610000000001</v>
      </c>
      <c r="S426">
        <v>5.9301329999999997</v>
      </c>
      <c r="T426">
        <v>6.2600000000000004E-4</v>
      </c>
    </row>
    <row r="427" spans="1:20" x14ac:dyDescent="0.25">
      <c r="A427">
        <v>425</v>
      </c>
      <c r="B427">
        <v>4</v>
      </c>
      <c r="C427" t="s">
        <v>99</v>
      </c>
      <c r="D427" t="s">
        <v>99</v>
      </c>
      <c r="E427" t="s">
        <v>188</v>
      </c>
      <c r="F427">
        <v>0.104212</v>
      </c>
      <c r="G427">
        <v>172.75399999999999</v>
      </c>
      <c r="H427">
        <v>320.286</v>
      </c>
      <c r="I427">
        <v>3.5548109999999999</v>
      </c>
      <c r="J427">
        <v>0</v>
      </c>
      <c r="K427">
        <v>11.283092999999999</v>
      </c>
      <c r="L427">
        <v>-7.071E-3</v>
      </c>
      <c r="M427">
        <v>162.082955</v>
      </c>
      <c r="N427">
        <v>-105.376171</v>
      </c>
      <c r="O427">
        <v>3.13585</v>
      </c>
      <c r="P427">
        <v>162.04023699999999</v>
      </c>
      <c r="Q427">
        <v>-105.433266</v>
      </c>
      <c r="R427">
        <v>-3.1411500000000001</v>
      </c>
      <c r="S427">
        <v>7.1306789999999998</v>
      </c>
      <c r="T427">
        <v>5.3E-3</v>
      </c>
    </row>
    <row r="428" spans="1:20" x14ac:dyDescent="0.25">
      <c r="A428">
        <v>426</v>
      </c>
      <c r="B428">
        <v>4</v>
      </c>
      <c r="C428" t="s">
        <v>99</v>
      </c>
      <c r="D428" t="s">
        <v>99</v>
      </c>
      <c r="E428" t="s">
        <v>188</v>
      </c>
      <c r="F428">
        <v>0.20796700000000001</v>
      </c>
      <c r="G428">
        <v>101.898</v>
      </c>
      <c r="H428">
        <v>252.41</v>
      </c>
      <c r="I428">
        <v>5.8642789999999998</v>
      </c>
      <c r="J428">
        <v>0</v>
      </c>
      <c r="K428">
        <v>11.878734</v>
      </c>
      <c r="L428">
        <v>-3.1020000000000002E-3</v>
      </c>
      <c r="M428">
        <v>160.68422000000001</v>
      </c>
      <c r="N428">
        <v>-105.400958</v>
      </c>
      <c r="O428">
        <v>-3.1403089999999998</v>
      </c>
      <c r="P428">
        <v>160.647278</v>
      </c>
      <c r="Q428">
        <v>-105.43396</v>
      </c>
      <c r="R428">
        <v>-3.1411280000000001</v>
      </c>
      <c r="S428">
        <v>4.9536600000000002</v>
      </c>
      <c r="T428">
        <v>8.1899999999999996E-4</v>
      </c>
    </row>
    <row r="429" spans="1:20" x14ac:dyDescent="0.25">
      <c r="A429">
        <v>427</v>
      </c>
      <c r="B429">
        <v>4</v>
      </c>
      <c r="C429" t="s">
        <v>99</v>
      </c>
      <c r="D429" t="s">
        <v>99</v>
      </c>
      <c r="E429" t="s">
        <v>188</v>
      </c>
      <c r="F429">
        <v>6.5252000000000004E-2</v>
      </c>
      <c r="G429">
        <v>140.16900000000001</v>
      </c>
      <c r="H429">
        <v>257.75599999999997</v>
      </c>
      <c r="I429">
        <v>5.0663010000000002</v>
      </c>
      <c r="J429">
        <v>0</v>
      </c>
      <c r="K429">
        <v>12.309043000000001</v>
      </c>
      <c r="L429">
        <v>2.5490000000000001E-3</v>
      </c>
      <c r="M429">
        <v>159.561611</v>
      </c>
      <c r="N429">
        <v>-105.42975199999999</v>
      </c>
      <c r="O429">
        <v>-3.1404709999999998</v>
      </c>
      <c r="P429">
        <v>159.55659499999999</v>
      </c>
      <c r="Q429">
        <v>-105.43450900000001</v>
      </c>
      <c r="R429">
        <v>-3.1410770000000001</v>
      </c>
      <c r="S429">
        <v>0.69138299999999997</v>
      </c>
      <c r="T429">
        <v>6.0599999999999998E-4</v>
      </c>
    </row>
    <row r="430" spans="1:20" x14ac:dyDescent="0.25">
      <c r="A430">
        <v>428</v>
      </c>
      <c r="B430">
        <v>4</v>
      </c>
      <c r="C430" t="s">
        <v>99</v>
      </c>
      <c r="D430" t="s">
        <v>99</v>
      </c>
      <c r="E430" t="s">
        <v>188</v>
      </c>
      <c r="F430">
        <v>3.1231999999999999E-2</v>
      </c>
      <c r="G430">
        <v>124.30200000000001</v>
      </c>
      <c r="H430">
        <v>212.29499999999999</v>
      </c>
      <c r="I430">
        <v>4.417853</v>
      </c>
      <c r="J430">
        <v>0</v>
      </c>
      <c r="K430">
        <v>12.728633</v>
      </c>
      <c r="L430">
        <v>-5.3000000000000001E-5</v>
      </c>
      <c r="M430">
        <v>158.41802999999999</v>
      </c>
      <c r="N430">
        <v>-105.44345</v>
      </c>
      <c r="O430">
        <v>-3.1414680000000001</v>
      </c>
      <c r="P430">
        <v>158.42773399999999</v>
      </c>
      <c r="Q430">
        <v>-105.43512699999999</v>
      </c>
      <c r="R430">
        <v>-3.1410420000000001</v>
      </c>
      <c r="S430">
        <v>1.278475</v>
      </c>
      <c r="T430">
        <v>4.26E-4</v>
      </c>
    </row>
    <row r="431" spans="1:20" x14ac:dyDescent="0.25">
      <c r="A431">
        <v>429</v>
      </c>
      <c r="B431">
        <v>4</v>
      </c>
      <c r="C431" t="s">
        <v>99</v>
      </c>
      <c r="D431" t="s">
        <v>99</v>
      </c>
      <c r="E431" t="s">
        <v>188</v>
      </c>
      <c r="F431">
        <v>4.2363999999999999E-2</v>
      </c>
      <c r="G431">
        <v>186.98099999999999</v>
      </c>
      <c r="H431">
        <v>252.77699999999999</v>
      </c>
      <c r="I431">
        <v>4.1140790000000003</v>
      </c>
      <c r="J431">
        <v>0</v>
      </c>
      <c r="K431">
        <v>13.14045</v>
      </c>
      <c r="L431">
        <v>1.01E-4</v>
      </c>
      <c r="M431">
        <v>157.35569599999999</v>
      </c>
      <c r="N431">
        <v>-105.340486</v>
      </c>
      <c r="O431">
        <v>-3.1406399999999999</v>
      </c>
      <c r="P431">
        <v>157.26153600000001</v>
      </c>
      <c r="Q431">
        <v>-105.43573000000001</v>
      </c>
      <c r="R431">
        <v>-3.1410309999999999</v>
      </c>
      <c r="S431">
        <v>13.393179999999999</v>
      </c>
      <c r="T431">
        <v>3.9100000000000002E-4</v>
      </c>
    </row>
    <row r="432" spans="1:20" x14ac:dyDescent="0.25">
      <c r="A432">
        <v>430</v>
      </c>
      <c r="B432">
        <v>4</v>
      </c>
      <c r="C432" t="s">
        <v>99</v>
      </c>
      <c r="D432" t="s">
        <v>99</v>
      </c>
      <c r="E432" t="s">
        <v>188</v>
      </c>
      <c r="F432">
        <v>1.2527999999999999E-2</v>
      </c>
      <c r="G432">
        <v>182.83600000000001</v>
      </c>
      <c r="H432">
        <v>304.24400000000003</v>
      </c>
      <c r="I432">
        <v>6.6053750000000004</v>
      </c>
      <c r="J432">
        <v>0</v>
      </c>
      <c r="K432">
        <v>13.680652</v>
      </c>
      <c r="L432">
        <v>2.4000000000000001E-5</v>
      </c>
      <c r="M432">
        <v>155.64297199999999</v>
      </c>
      <c r="N432">
        <v>-105.443603</v>
      </c>
      <c r="O432">
        <v>-3.140873</v>
      </c>
      <c r="P432">
        <v>155.64948999999999</v>
      </c>
      <c r="Q432">
        <v>-105.436668</v>
      </c>
      <c r="R432">
        <v>-3.1410260000000001</v>
      </c>
      <c r="S432">
        <v>0.95169499999999996</v>
      </c>
      <c r="T432">
        <v>1.5300000000000001E-4</v>
      </c>
    </row>
    <row r="433" spans="1:20" x14ac:dyDescent="0.25">
      <c r="A433">
        <v>431</v>
      </c>
      <c r="B433">
        <v>4</v>
      </c>
      <c r="C433" t="s">
        <v>99</v>
      </c>
      <c r="D433" t="s">
        <v>99</v>
      </c>
      <c r="E433" t="s">
        <v>188</v>
      </c>
      <c r="F433">
        <v>8.9887999999999996E-2</v>
      </c>
      <c r="G433">
        <v>148.75899999999999</v>
      </c>
      <c r="H433">
        <v>340.00599999999997</v>
      </c>
      <c r="I433">
        <v>4.7016549999999997</v>
      </c>
      <c r="J433">
        <v>0</v>
      </c>
      <c r="K433">
        <v>14.080349999999999</v>
      </c>
      <c r="L433">
        <v>1.5999999999999999E-5</v>
      </c>
      <c r="M433">
        <v>154.44729799999999</v>
      </c>
      <c r="N433">
        <v>-105.409909</v>
      </c>
      <c r="O433">
        <v>-3.1398630000000001</v>
      </c>
      <c r="P433">
        <v>154.398224</v>
      </c>
      <c r="Q433">
        <v>-105.43737</v>
      </c>
      <c r="R433">
        <v>-3.1410239999999998</v>
      </c>
      <c r="S433">
        <v>5.6235140000000001</v>
      </c>
      <c r="T433">
        <v>1.1609999999999999E-3</v>
      </c>
    </row>
    <row r="434" spans="1:20" x14ac:dyDescent="0.25">
      <c r="A434">
        <v>432</v>
      </c>
      <c r="B434">
        <v>4</v>
      </c>
      <c r="C434" t="s">
        <v>99</v>
      </c>
      <c r="D434" t="s">
        <v>99</v>
      </c>
      <c r="E434" t="s">
        <v>188</v>
      </c>
      <c r="F434">
        <v>4.8670999999999999E-2</v>
      </c>
      <c r="G434">
        <v>141.70599999999999</v>
      </c>
      <c r="H434">
        <v>239.00800000000001</v>
      </c>
      <c r="I434">
        <v>5.5001639999999998</v>
      </c>
      <c r="J434">
        <v>0</v>
      </c>
      <c r="K434">
        <v>14.475887999999999</v>
      </c>
      <c r="L434">
        <v>1.4E-5</v>
      </c>
      <c r="M434">
        <v>153.112392</v>
      </c>
      <c r="N434">
        <v>-105.45609399999999</v>
      </c>
      <c r="O434">
        <v>-3.1395490000000001</v>
      </c>
      <c r="P434">
        <v>153.111176</v>
      </c>
      <c r="Q434">
        <v>-105.43807200000001</v>
      </c>
      <c r="R434">
        <v>-3.1410230000000001</v>
      </c>
      <c r="S434">
        <v>1.80627</v>
      </c>
      <c r="T434">
        <v>1.474E-3</v>
      </c>
    </row>
    <row r="435" spans="1:20" x14ac:dyDescent="0.25">
      <c r="A435">
        <v>433</v>
      </c>
      <c r="B435">
        <v>4</v>
      </c>
      <c r="C435" t="s">
        <v>99</v>
      </c>
      <c r="D435" t="s">
        <v>99</v>
      </c>
      <c r="E435" t="s">
        <v>188</v>
      </c>
      <c r="F435">
        <v>3.6977999999999997E-2</v>
      </c>
      <c r="G435">
        <v>122.563</v>
      </c>
      <c r="H435">
        <v>246.905</v>
      </c>
      <c r="I435">
        <v>6.8130750000000004</v>
      </c>
      <c r="J435">
        <v>0</v>
      </c>
      <c r="K435">
        <v>14.997191000000001</v>
      </c>
      <c r="L435">
        <v>5.8799999999999998E-4</v>
      </c>
      <c r="M435">
        <v>151.391672</v>
      </c>
      <c r="N435">
        <v>-105.392584</v>
      </c>
      <c r="O435">
        <v>-3.141359</v>
      </c>
      <c r="P435">
        <v>151.34011799999999</v>
      </c>
      <c r="Q435">
        <v>-105.439194</v>
      </c>
      <c r="R435">
        <v>-3.1409310000000001</v>
      </c>
      <c r="S435">
        <v>6.9500089999999997</v>
      </c>
      <c r="T435">
        <v>4.28E-4</v>
      </c>
    </row>
    <row r="436" spans="1:20" x14ac:dyDescent="0.25">
      <c r="A436">
        <v>434</v>
      </c>
      <c r="B436">
        <v>3</v>
      </c>
      <c r="C436" t="s">
        <v>100</v>
      </c>
      <c r="D436" t="s">
        <v>100</v>
      </c>
      <c r="E436" t="s">
        <v>188</v>
      </c>
      <c r="F436">
        <v>4.3839999999999997E-2</v>
      </c>
      <c r="G436">
        <v>115.965</v>
      </c>
      <c r="H436">
        <v>567.03599999999994</v>
      </c>
      <c r="I436">
        <v>4.5402750000000003</v>
      </c>
      <c r="J436">
        <v>0</v>
      </c>
      <c r="K436">
        <v>15.383774000000001</v>
      </c>
      <c r="L436">
        <v>7.6599999999999997E-4</v>
      </c>
      <c r="M436">
        <v>149.962391</v>
      </c>
      <c r="N436">
        <v>-105.415702</v>
      </c>
      <c r="O436">
        <v>-3.139726</v>
      </c>
      <c r="P436">
        <v>149.97103899999999</v>
      </c>
      <c r="Q436">
        <v>-105.440155</v>
      </c>
      <c r="R436">
        <v>-3.1408459999999998</v>
      </c>
      <c r="S436">
        <v>2.5937450000000002</v>
      </c>
      <c r="T436">
        <v>1.121E-3</v>
      </c>
    </row>
    <row r="437" spans="1:20" x14ac:dyDescent="0.25">
      <c r="A437">
        <v>435</v>
      </c>
      <c r="B437">
        <v>3</v>
      </c>
      <c r="C437" t="s">
        <v>100</v>
      </c>
      <c r="D437" t="s">
        <v>100</v>
      </c>
      <c r="E437" t="s">
        <v>188</v>
      </c>
      <c r="F437">
        <v>5.4276999999999999E-2</v>
      </c>
      <c r="G437">
        <v>341.87700000000001</v>
      </c>
      <c r="H437">
        <v>899.53099999999995</v>
      </c>
      <c r="I437">
        <v>4.4863920000000004</v>
      </c>
      <c r="J437">
        <v>0</v>
      </c>
      <c r="K437">
        <v>15.766679999999999</v>
      </c>
      <c r="L437">
        <v>2.6899999999999998E-4</v>
      </c>
      <c r="M437">
        <v>148.55861200000001</v>
      </c>
      <c r="N437">
        <v>-105.415576</v>
      </c>
      <c r="O437">
        <v>-3.1350760000000002</v>
      </c>
      <c r="P437">
        <v>148.56732199999999</v>
      </c>
      <c r="Q437">
        <v>-105.44119999999999</v>
      </c>
      <c r="R437">
        <v>-3.140806</v>
      </c>
      <c r="S437">
        <v>2.7064240000000002</v>
      </c>
      <c r="T437">
        <v>5.7299999999999999E-3</v>
      </c>
    </row>
    <row r="438" spans="1:20" x14ac:dyDescent="0.25">
      <c r="A438">
        <v>436</v>
      </c>
      <c r="B438">
        <v>3</v>
      </c>
      <c r="C438" t="s">
        <v>100</v>
      </c>
      <c r="D438" t="s">
        <v>100</v>
      </c>
      <c r="E438" t="s">
        <v>188</v>
      </c>
      <c r="F438">
        <v>6.3622999999999999E-2</v>
      </c>
      <c r="G438">
        <v>112.652</v>
      </c>
      <c r="H438">
        <v>263.05799999999999</v>
      </c>
      <c r="I438">
        <v>4.7890750000000004</v>
      </c>
      <c r="J438">
        <v>0</v>
      </c>
      <c r="K438">
        <v>16.145958</v>
      </c>
      <c r="L438">
        <v>1.093E-3</v>
      </c>
      <c r="M438">
        <v>147.10401999999999</v>
      </c>
      <c r="N438">
        <v>-105.650263</v>
      </c>
      <c r="O438">
        <v>3.1301100000000002</v>
      </c>
      <c r="P438">
        <v>147.12934899999999</v>
      </c>
      <c r="Q438">
        <v>-105.442314</v>
      </c>
      <c r="R438">
        <v>-3.140771</v>
      </c>
      <c r="S438">
        <v>20.948558999999999</v>
      </c>
      <c r="T438">
        <v>1.0661E-2</v>
      </c>
    </row>
    <row r="439" spans="1:20" x14ac:dyDescent="0.25">
      <c r="A439">
        <v>437</v>
      </c>
      <c r="B439">
        <v>3</v>
      </c>
      <c r="C439" t="s">
        <v>100</v>
      </c>
      <c r="D439" t="s">
        <v>100</v>
      </c>
      <c r="E439" t="s">
        <v>188</v>
      </c>
      <c r="F439">
        <v>9.1269999999999997E-3</v>
      </c>
      <c r="G439">
        <v>111.923</v>
      </c>
      <c r="H439">
        <v>301.447</v>
      </c>
      <c r="I439">
        <v>5.738594</v>
      </c>
      <c r="J439">
        <v>0</v>
      </c>
      <c r="K439">
        <v>16.646107000000001</v>
      </c>
      <c r="L439">
        <v>1.85E-4</v>
      </c>
      <c r="M439">
        <v>145.143123</v>
      </c>
      <c r="N439">
        <v>-105.425556</v>
      </c>
      <c r="O439">
        <v>3.1396760000000001</v>
      </c>
      <c r="P439">
        <v>145.15927099999999</v>
      </c>
      <c r="Q439">
        <v>-105.443939</v>
      </c>
      <c r="R439">
        <v>-3.1407240000000001</v>
      </c>
      <c r="S439">
        <v>2.4468459999999999</v>
      </c>
      <c r="T439">
        <v>1.0480000000000001E-3</v>
      </c>
    </row>
    <row r="440" spans="1:20" x14ac:dyDescent="0.25">
      <c r="A440">
        <v>438</v>
      </c>
      <c r="B440">
        <v>3</v>
      </c>
      <c r="C440" t="s">
        <v>100</v>
      </c>
      <c r="D440" t="s">
        <v>100</v>
      </c>
      <c r="E440" t="s">
        <v>188</v>
      </c>
      <c r="F440">
        <v>8.7539000000000006E-2</v>
      </c>
      <c r="G440">
        <v>90.281000000000006</v>
      </c>
      <c r="H440">
        <v>266.70400000000001</v>
      </c>
      <c r="I440">
        <v>5.0094390000000004</v>
      </c>
      <c r="J440">
        <v>0</v>
      </c>
      <c r="K440">
        <v>17.017098000000001</v>
      </c>
      <c r="L440">
        <v>-1.856E-3</v>
      </c>
      <c r="M440">
        <v>143.657918</v>
      </c>
      <c r="N440">
        <v>-105.452243</v>
      </c>
      <c r="O440">
        <v>3.1409760000000002</v>
      </c>
      <c r="P440">
        <v>143.642563</v>
      </c>
      <c r="Q440">
        <v>-105.445099</v>
      </c>
      <c r="R440">
        <v>-3.1408299999999998</v>
      </c>
      <c r="S440">
        <v>1.6935880000000001</v>
      </c>
      <c r="T440">
        <v>1.45E-4</v>
      </c>
    </row>
    <row r="441" spans="1:20" x14ac:dyDescent="0.25">
      <c r="A441">
        <v>439</v>
      </c>
      <c r="B441">
        <v>3</v>
      </c>
      <c r="C441" t="s">
        <v>100</v>
      </c>
      <c r="D441" t="s">
        <v>100</v>
      </c>
      <c r="E441" t="s">
        <v>188</v>
      </c>
      <c r="F441">
        <v>3.4081E-2</v>
      </c>
      <c r="G441">
        <v>99.340999999999994</v>
      </c>
      <c r="H441">
        <v>237.17500000000001</v>
      </c>
      <c r="I441">
        <v>4.4472690000000004</v>
      </c>
      <c r="J441">
        <v>0</v>
      </c>
      <c r="K441">
        <v>17.384592999999999</v>
      </c>
      <c r="L441">
        <v>-1.9469999999999999E-3</v>
      </c>
      <c r="M441">
        <v>142.10673199999999</v>
      </c>
      <c r="N441">
        <v>-105.369027</v>
      </c>
      <c r="O441">
        <v>-3.1327400000000001</v>
      </c>
      <c r="P441">
        <v>142.092636</v>
      </c>
      <c r="Q441">
        <v>-105.44611399999999</v>
      </c>
      <c r="R441">
        <v>-3.1409980000000002</v>
      </c>
      <c r="S441">
        <v>7.8365</v>
      </c>
      <c r="T441">
        <v>8.2579999999999997E-3</v>
      </c>
    </row>
    <row r="442" spans="1:20" x14ac:dyDescent="0.25">
      <c r="A442">
        <v>440</v>
      </c>
      <c r="B442">
        <v>3</v>
      </c>
      <c r="C442" t="s">
        <v>100</v>
      </c>
      <c r="D442" t="s">
        <v>100</v>
      </c>
      <c r="E442" t="s">
        <v>188</v>
      </c>
      <c r="F442">
        <v>0.10158200000000001</v>
      </c>
      <c r="G442">
        <v>95.08</v>
      </c>
      <c r="H442">
        <v>281.209</v>
      </c>
      <c r="I442">
        <v>5.471603</v>
      </c>
      <c r="J442">
        <v>0</v>
      </c>
      <c r="K442">
        <v>17.748632000000001</v>
      </c>
      <c r="L442">
        <v>-1.9009999999999999E-3</v>
      </c>
      <c r="M442">
        <v>140.51490799999999</v>
      </c>
      <c r="N442">
        <v>-105.39904900000001</v>
      </c>
      <c r="O442">
        <v>-3.1389770000000001</v>
      </c>
      <c r="P442">
        <v>140.50979599999999</v>
      </c>
      <c r="Q442">
        <v>-105.446968</v>
      </c>
      <c r="R442">
        <v>-3.1411600000000002</v>
      </c>
      <c r="S442">
        <v>4.819121</v>
      </c>
      <c r="T442">
        <v>2.183E-3</v>
      </c>
    </row>
    <row r="443" spans="1:20" x14ac:dyDescent="0.25">
      <c r="A443">
        <v>441</v>
      </c>
      <c r="B443">
        <v>3</v>
      </c>
      <c r="C443" t="s">
        <v>100</v>
      </c>
      <c r="D443" t="s">
        <v>100</v>
      </c>
      <c r="E443" t="s">
        <v>188</v>
      </c>
      <c r="F443">
        <v>2.0723999999999999E-2</v>
      </c>
      <c r="G443">
        <v>158.023</v>
      </c>
      <c r="H443">
        <v>373.96600000000001</v>
      </c>
      <c r="I443">
        <v>4.541245</v>
      </c>
      <c r="J443">
        <v>0</v>
      </c>
      <c r="K443">
        <v>18.109244</v>
      </c>
      <c r="L443">
        <v>-2.2469999999999999E-3</v>
      </c>
      <c r="M443">
        <v>138.96113600000001</v>
      </c>
      <c r="N443">
        <v>-105.37874600000001</v>
      </c>
      <c r="O443">
        <v>-3.1411060000000002</v>
      </c>
      <c r="P443">
        <v>138.89437899999999</v>
      </c>
      <c r="Q443">
        <v>-105.44760100000001</v>
      </c>
      <c r="R443">
        <v>-3.141346</v>
      </c>
      <c r="S443">
        <v>9.5904050000000005</v>
      </c>
      <c r="T443">
        <v>2.4000000000000001E-4</v>
      </c>
    </row>
    <row r="444" spans="1:20" x14ac:dyDescent="0.25">
      <c r="A444">
        <v>442</v>
      </c>
      <c r="B444">
        <v>3</v>
      </c>
      <c r="C444" t="s">
        <v>100</v>
      </c>
      <c r="D444" t="s">
        <v>100</v>
      </c>
      <c r="E444" t="s">
        <v>188</v>
      </c>
      <c r="F444">
        <v>0.197744</v>
      </c>
      <c r="G444">
        <v>83.647999999999996</v>
      </c>
      <c r="H444">
        <v>250.58199999999999</v>
      </c>
      <c r="I444">
        <v>6.3261719999999997</v>
      </c>
      <c r="J444">
        <v>0</v>
      </c>
      <c r="K444">
        <v>18.584785</v>
      </c>
      <c r="L444">
        <v>-2.1450000000000002E-3</v>
      </c>
      <c r="M444">
        <v>136.68138200000001</v>
      </c>
      <c r="N444">
        <v>-105.478398</v>
      </c>
      <c r="O444">
        <v>3.1369039999999999</v>
      </c>
      <c r="P444">
        <v>136.690292</v>
      </c>
      <c r="Q444">
        <v>-105.448044</v>
      </c>
      <c r="R444">
        <v>3.1415839999999999</v>
      </c>
      <c r="S444">
        <v>3.1634509999999998</v>
      </c>
      <c r="T444">
        <v>4.6800000000000001E-3</v>
      </c>
    </row>
    <row r="445" spans="1:20" x14ac:dyDescent="0.25">
      <c r="A445">
        <v>443</v>
      </c>
      <c r="B445">
        <v>3</v>
      </c>
      <c r="C445" t="s">
        <v>100</v>
      </c>
      <c r="D445" t="s">
        <v>100</v>
      </c>
      <c r="E445" t="s">
        <v>188</v>
      </c>
      <c r="F445">
        <v>2.0594999999999999E-2</v>
      </c>
      <c r="G445">
        <v>106.889</v>
      </c>
      <c r="H445">
        <v>527.28300000000002</v>
      </c>
      <c r="I445">
        <v>5.2670019999999997</v>
      </c>
      <c r="J445">
        <v>0</v>
      </c>
      <c r="K445">
        <v>18.937526999999999</v>
      </c>
      <c r="L445">
        <v>-2.1900000000000001E-3</v>
      </c>
      <c r="M445">
        <v>134.99511000000001</v>
      </c>
      <c r="N445">
        <v>-105.435001</v>
      </c>
      <c r="O445">
        <v>-3.1402860000000001</v>
      </c>
      <c r="P445">
        <v>135</v>
      </c>
      <c r="Q445">
        <v>-105.448036</v>
      </c>
      <c r="R445">
        <v>3.141391</v>
      </c>
      <c r="S445">
        <v>1.392209</v>
      </c>
      <c r="T445">
        <v>1.1050000000000001E-3</v>
      </c>
    </row>
    <row r="446" spans="1:20" x14ac:dyDescent="0.25">
      <c r="A446">
        <v>444</v>
      </c>
      <c r="B446">
        <v>5</v>
      </c>
      <c r="C446" t="s">
        <v>101</v>
      </c>
      <c r="D446" t="s">
        <v>101</v>
      </c>
      <c r="E446" t="s">
        <v>188</v>
      </c>
      <c r="F446">
        <v>4.0356999999999997E-2</v>
      </c>
      <c r="G446">
        <v>191.387</v>
      </c>
      <c r="H446">
        <v>368.30900000000003</v>
      </c>
      <c r="I446">
        <v>8.7717430000000007</v>
      </c>
      <c r="J446">
        <v>0</v>
      </c>
      <c r="K446">
        <v>19.286946</v>
      </c>
      <c r="L446">
        <v>-9.9500000000000001E-4</v>
      </c>
      <c r="M446">
        <v>133.27266599999999</v>
      </c>
      <c r="N446">
        <v>-105.45521599999999</v>
      </c>
      <c r="O446">
        <v>3.1391079999999998</v>
      </c>
      <c r="P446">
        <v>133.27813699999999</v>
      </c>
      <c r="Q446">
        <v>-105.447754</v>
      </c>
      <c r="R446">
        <v>3.141248</v>
      </c>
      <c r="S446">
        <v>0.92525800000000002</v>
      </c>
      <c r="T446">
        <v>2.14E-3</v>
      </c>
    </row>
    <row r="447" spans="1:20" x14ac:dyDescent="0.25">
      <c r="A447">
        <v>445</v>
      </c>
      <c r="B447">
        <v>5</v>
      </c>
      <c r="C447" t="s">
        <v>101</v>
      </c>
      <c r="D447" t="s">
        <v>101</v>
      </c>
      <c r="E447" t="s">
        <v>188</v>
      </c>
      <c r="F447">
        <v>8.9592000000000005E-2</v>
      </c>
      <c r="G447">
        <v>159.97999999999999</v>
      </c>
      <c r="H447">
        <v>259.76</v>
      </c>
      <c r="I447">
        <v>9.0398300000000003</v>
      </c>
      <c r="J447">
        <v>0</v>
      </c>
      <c r="K447">
        <v>19.633075000000002</v>
      </c>
      <c r="L447">
        <v>-4.0900000000000002E-4</v>
      </c>
      <c r="M447">
        <v>131.46767299999999</v>
      </c>
      <c r="N447">
        <v>-105.45591</v>
      </c>
      <c r="O447">
        <v>-3.1372599999999999</v>
      </c>
      <c r="P447">
        <v>131.52499399999999</v>
      </c>
      <c r="Q447">
        <v>-105.44731899999999</v>
      </c>
      <c r="R447">
        <v>3.1411910000000001</v>
      </c>
      <c r="S447">
        <v>5.7961130000000001</v>
      </c>
      <c r="T447">
        <v>3.9319999999999997E-3</v>
      </c>
    </row>
    <row r="448" spans="1:20" x14ac:dyDescent="0.25">
      <c r="A448">
        <v>446</v>
      </c>
      <c r="B448">
        <v>5</v>
      </c>
      <c r="C448" t="s">
        <v>101</v>
      </c>
      <c r="D448" t="s">
        <v>101</v>
      </c>
      <c r="E448" t="s">
        <v>188</v>
      </c>
      <c r="F448">
        <v>0.103827</v>
      </c>
      <c r="G448">
        <v>209.38900000000001</v>
      </c>
      <c r="H448">
        <v>340.78800000000001</v>
      </c>
      <c r="I448">
        <v>12.45736</v>
      </c>
      <c r="J448">
        <v>0</v>
      </c>
      <c r="K448">
        <v>20.089511999999999</v>
      </c>
      <c r="L448">
        <v>-1.1670000000000001E-3</v>
      </c>
      <c r="M448">
        <v>129.140411</v>
      </c>
      <c r="N448">
        <v>-105.45098900000001</v>
      </c>
      <c r="O448">
        <v>3.1412580000000001</v>
      </c>
      <c r="P448">
        <v>129.13926699999999</v>
      </c>
      <c r="Q448">
        <v>-105.446465</v>
      </c>
      <c r="R448">
        <v>3.1411039999999999</v>
      </c>
      <c r="S448">
        <v>0.46667799999999998</v>
      </c>
      <c r="T448">
        <v>1.54E-4</v>
      </c>
    </row>
    <row r="449" spans="1:20" x14ac:dyDescent="0.25">
      <c r="A449">
        <v>447</v>
      </c>
      <c r="B449">
        <v>5</v>
      </c>
      <c r="C449" t="s">
        <v>101</v>
      </c>
      <c r="D449" t="s">
        <v>101</v>
      </c>
      <c r="E449" t="s">
        <v>188</v>
      </c>
      <c r="F449">
        <v>4.0667000000000002E-2</v>
      </c>
      <c r="G449">
        <v>222.13800000000001</v>
      </c>
      <c r="H449">
        <v>299.44600000000003</v>
      </c>
      <c r="I449">
        <v>8.8569250000000004</v>
      </c>
      <c r="J449">
        <v>0</v>
      </c>
      <c r="K449">
        <v>20.428079</v>
      </c>
      <c r="L449">
        <v>-1.289E-3</v>
      </c>
      <c r="M449">
        <v>127.325613</v>
      </c>
      <c r="N449">
        <v>-105.432357</v>
      </c>
      <c r="O449">
        <v>3.141124</v>
      </c>
      <c r="P449">
        <v>127.314278</v>
      </c>
      <c r="Q449">
        <v>-105.44560199999999</v>
      </c>
      <c r="R449">
        <v>3.141019</v>
      </c>
      <c r="S449">
        <v>1.743376</v>
      </c>
      <c r="T449">
        <v>1.05E-4</v>
      </c>
    </row>
    <row r="450" spans="1:20" x14ac:dyDescent="0.25">
      <c r="A450">
        <v>448</v>
      </c>
      <c r="B450">
        <v>4</v>
      </c>
      <c r="C450" t="s">
        <v>102</v>
      </c>
      <c r="D450" t="s">
        <v>102</v>
      </c>
      <c r="E450" t="s">
        <v>188</v>
      </c>
      <c r="F450">
        <v>2.4027E-2</v>
      </c>
      <c r="G450">
        <v>118.996</v>
      </c>
      <c r="H450">
        <v>198.02500000000001</v>
      </c>
      <c r="I450">
        <v>7.5070110000000003</v>
      </c>
      <c r="J450">
        <v>0</v>
      </c>
      <c r="K450">
        <v>20.763458</v>
      </c>
      <c r="L450">
        <v>-8.5099999999999998E-4</v>
      </c>
      <c r="M450">
        <v>125.46621399999999</v>
      </c>
      <c r="N450">
        <v>-105.433352</v>
      </c>
      <c r="O450">
        <v>3.140314</v>
      </c>
      <c r="P450">
        <v>125.458946</v>
      </c>
      <c r="Q450">
        <v>-105.444542</v>
      </c>
      <c r="R450">
        <v>3.1409120000000001</v>
      </c>
      <c r="S450">
        <v>1.3342860000000001</v>
      </c>
      <c r="T450">
        <v>5.9800000000000001E-4</v>
      </c>
    </row>
    <row r="451" spans="1:20" x14ac:dyDescent="0.25">
      <c r="A451">
        <v>449</v>
      </c>
      <c r="B451">
        <v>4</v>
      </c>
      <c r="C451" t="s">
        <v>102</v>
      </c>
      <c r="D451" t="s">
        <v>102</v>
      </c>
      <c r="E451" t="s">
        <v>188</v>
      </c>
      <c r="F451">
        <v>2.1498E-2</v>
      </c>
      <c r="G451">
        <v>126.67100000000001</v>
      </c>
      <c r="H451">
        <v>339.815</v>
      </c>
      <c r="I451">
        <v>7.3553449999999998</v>
      </c>
      <c r="J451">
        <v>0</v>
      </c>
      <c r="K451">
        <v>21.095675</v>
      </c>
      <c r="L451">
        <v>-3.6999999999999999E-4</v>
      </c>
      <c r="M451">
        <v>123.563883</v>
      </c>
      <c r="N451">
        <v>-105.44860199999999</v>
      </c>
      <c r="O451">
        <v>-3.1408909999999999</v>
      </c>
      <c r="P451">
        <v>123.573593</v>
      </c>
      <c r="Q451">
        <v>-105.44336699999999</v>
      </c>
      <c r="R451">
        <v>3.1408619999999998</v>
      </c>
      <c r="S451">
        <v>1.1031230000000001</v>
      </c>
      <c r="T451">
        <v>2.8E-5</v>
      </c>
    </row>
    <row r="452" spans="1:20" x14ac:dyDescent="0.25">
      <c r="A452">
        <v>450</v>
      </c>
      <c r="B452">
        <v>4</v>
      </c>
      <c r="C452" t="s">
        <v>102</v>
      </c>
      <c r="D452" t="s">
        <v>102</v>
      </c>
      <c r="E452" t="s">
        <v>188</v>
      </c>
      <c r="F452">
        <v>5.0328999999999999E-2</v>
      </c>
      <c r="G452">
        <v>187.26599999999999</v>
      </c>
      <c r="H452">
        <v>309.49</v>
      </c>
      <c r="I452">
        <v>10.858377000000001</v>
      </c>
      <c r="J452">
        <v>0</v>
      </c>
      <c r="K452">
        <v>21.533774999999999</v>
      </c>
      <c r="L452">
        <v>-1.18E-4</v>
      </c>
      <c r="M452">
        <v>120.94467899999999</v>
      </c>
      <c r="N452">
        <v>-105.525567</v>
      </c>
      <c r="O452">
        <v>-3.1388379999999998</v>
      </c>
      <c r="P452">
        <v>121.01358</v>
      </c>
      <c r="Q452">
        <v>-105.44162799999999</v>
      </c>
      <c r="R452">
        <v>3.1408369999999999</v>
      </c>
      <c r="S452">
        <v>10.859698</v>
      </c>
      <c r="T452">
        <v>1.9989999999999999E-3</v>
      </c>
    </row>
    <row r="453" spans="1:20" x14ac:dyDescent="0.25">
      <c r="A453">
        <v>451</v>
      </c>
      <c r="B453">
        <v>4</v>
      </c>
      <c r="C453" t="s">
        <v>102</v>
      </c>
      <c r="D453" t="s">
        <v>102</v>
      </c>
      <c r="E453" t="s">
        <v>188</v>
      </c>
      <c r="F453">
        <v>2.7164000000000001E-2</v>
      </c>
      <c r="G453">
        <v>128.52000000000001</v>
      </c>
      <c r="H453">
        <v>250.36699999999999</v>
      </c>
      <c r="I453">
        <v>7.2259609999999999</v>
      </c>
      <c r="J453">
        <v>0</v>
      </c>
      <c r="K453">
        <v>21.858732</v>
      </c>
      <c r="L453">
        <v>-4.6E-5</v>
      </c>
      <c r="M453">
        <v>119.108284</v>
      </c>
      <c r="N453">
        <v>-105.4106</v>
      </c>
      <c r="O453">
        <v>3.1328589999999998</v>
      </c>
      <c r="P453">
        <v>119.059258</v>
      </c>
      <c r="Q453">
        <v>-105.440224</v>
      </c>
      <c r="R453">
        <v>3.1408299999999998</v>
      </c>
      <c r="S453">
        <v>5.7281560000000002</v>
      </c>
      <c r="T453">
        <v>7.9719999999999999E-3</v>
      </c>
    </row>
    <row r="454" spans="1:20" x14ac:dyDescent="0.25">
      <c r="A454">
        <v>452</v>
      </c>
      <c r="B454">
        <v>4</v>
      </c>
      <c r="C454" t="s">
        <v>102</v>
      </c>
      <c r="D454" t="s">
        <v>102</v>
      </c>
      <c r="E454" t="s">
        <v>188</v>
      </c>
      <c r="F454">
        <v>4.0565999999999998E-2</v>
      </c>
      <c r="G454">
        <v>182.679</v>
      </c>
      <c r="H454">
        <v>276.98899999999998</v>
      </c>
      <c r="I454">
        <v>8.2116729999999993</v>
      </c>
      <c r="J454">
        <v>0</v>
      </c>
      <c r="K454">
        <v>22.180626</v>
      </c>
      <c r="L454">
        <v>-1.2999999999999999E-5</v>
      </c>
      <c r="M454">
        <v>117.09636399999999</v>
      </c>
      <c r="N454">
        <v>-105.415944</v>
      </c>
      <c r="O454">
        <v>3.1413899999999999</v>
      </c>
      <c r="P454">
        <v>117.07585899999999</v>
      </c>
      <c r="Q454">
        <v>-105.43873600000001</v>
      </c>
      <c r="R454">
        <v>3.140828</v>
      </c>
      <c r="S454">
        <v>3.0658099999999999</v>
      </c>
      <c r="T454">
        <v>5.62E-4</v>
      </c>
    </row>
    <row r="455" spans="1:20" x14ac:dyDescent="0.25">
      <c r="A455">
        <v>453</v>
      </c>
      <c r="B455">
        <v>4</v>
      </c>
      <c r="C455" t="s">
        <v>102</v>
      </c>
      <c r="D455" t="s">
        <v>102</v>
      </c>
      <c r="E455" t="s">
        <v>188</v>
      </c>
      <c r="F455">
        <v>2.2589999999999999E-2</v>
      </c>
      <c r="G455">
        <v>112.831</v>
      </c>
      <c r="H455">
        <v>277.77999999999997</v>
      </c>
      <c r="I455">
        <v>8.1866979999999998</v>
      </c>
      <c r="J455">
        <v>0</v>
      </c>
      <c r="K455">
        <v>22.499479000000001</v>
      </c>
      <c r="L455">
        <v>-8.8500000000000004E-4</v>
      </c>
      <c r="M455">
        <v>115.078889</v>
      </c>
      <c r="N455">
        <v>-105.43518</v>
      </c>
      <c r="O455">
        <v>3.1385109999999998</v>
      </c>
      <c r="P455">
        <v>115.06366</v>
      </c>
      <c r="Q455">
        <v>-105.437172</v>
      </c>
      <c r="R455">
        <v>3.140787</v>
      </c>
      <c r="S455">
        <v>1.535917</v>
      </c>
      <c r="T455">
        <v>2.2759999999999998E-3</v>
      </c>
    </row>
    <row r="456" spans="1:20" x14ac:dyDescent="0.25">
      <c r="A456">
        <v>454</v>
      </c>
      <c r="B456">
        <v>6</v>
      </c>
      <c r="C456" t="s">
        <v>103</v>
      </c>
      <c r="D456" t="s">
        <v>103</v>
      </c>
      <c r="E456" t="s">
        <v>188</v>
      </c>
      <c r="F456">
        <v>0.10471</v>
      </c>
      <c r="G456">
        <v>263.42599999999999</v>
      </c>
      <c r="H456">
        <v>325.64800000000002</v>
      </c>
      <c r="I456">
        <v>15.812263</v>
      </c>
      <c r="J456">
        <v>0</v>
      </c>
      <c r="K456">
        <v>22.919947000000001</v>
      </c>
      <c r="L456">
        <v>-2.1900000000000001E-4</v>
      </c>
      <c r="M456">
        <v>112.305603</v>
      </c>
      <c r="N456">
        <v>-105.48955100000001</v>
      </c>
      <c r="O456">
        <v>3.1393840000000002</v>
      </c>
      <c r="P456">
        <v>112.336327</v>
      </c>
      <c r="Q456">
        <v>-105.434967</v>
      </c>
      <c r="R456">
        <v>3.1407400000000001</v>
      </c>
      <c r="S456">
        <v>6.2636989999999999</v>
      </c>
      <c r="T456">
        <v>1.3569999999999999E-3</v>
      </c>
    </row>
    <row r="457" spans="1:20" x14ac:dyDescent="0.25">
      <c r="A457">
        <v>455</v>
      </c>
      <c r="B457">
        <v>6</v>
      </c>
      <c r="C457" t="s">
        <v>103</v>
      </c>
      <c r="D457" t="s">
        <v>103</v>
      </c>
      <c r="E457" t="s">
        <v>188</v>
      </c>
      <c r="F457">
        <v>3.9301999999999997E-2</v>
      </c>
      <c r="G457">
        <v>245.03800000000001</v>
      </c>
      <c r="H457">
        <v>355.85500000000002</v>
      </c>
      <c r="I457">
        <v>11.998447000000001</v>
      </c>
      <c r="J457">
        <v>0</v>
      </c>
      <c r="K457">
        <v>23.231831</v>
      </c>
      <c r="L457">
        <v>-9.6000000000000002E-5</v>
      </c>
      <c r="M457">
        <v>110.242419</v>
      </c>
      <c r="N457">
        <v>-105.45602599999999</v>
      </c>
      <c r="O457">
        <v>3.1414979999999999</v>
      </c>
      <c r="P457">
        <v>110.257919</v>
      </c>
      <c r="Q457">
        <v>-105.433243</v>
      </c>
      <c r="R457">
        <v>3.140727</v>
      </c>
      <c r="S457">
        <v>2.7555770000000002</v>
      </c>
      <c r="T457">
        <v>7.7099999999999998E-4</v>
      </c>
    </row>
    <row r="458" spans="1:20" x14ac:dyDescent="0.25">
      <c r="A458">
        <v>456</v>
      </c>
      <c r="B458">
        <v>6</v>
      </c>
      <c r="C458" t="s">
        <v>103</v>
      </c>
      <c r="D458" t="s">
        <v>103</v>
      </c>
      <c r="E458" t="s">
        <v>188</v>
      </c>
      <c r="F458">
        <v>5.3927999999999997E-2</v>
      </c>
      <c r="G458">
        <v>255.90199999999999</v>
      </c>
      <c r="H458">
        <v>320.34899999999999</v>
      </c>
      <c r="I458">
        <v>12.376656000000001</v>
      </c>
      <c r="J458">
        <v>0</v>
      </c>
      <c r="K458">
        <v>23.540776000000001</v>
      </c>
      <c r="L458">
        <v>-3.8000000000000002E-5</v>
      </c>
      <c r="M458">
        <v>108.13399</v>
      </c>
      <c r="N458">
        <v>-105.445576</v>
      </c>
      <c r="O458">
        <v>3.1398419999999998</v>
      </c>
      <c r="P458">
        <v>108.15158099999999</v>
      </c>
      <c r="Q458">
        <v>-105.431473</v>
      </c>
      <c r="R458">
        <v>3.1407219999999998</v>
      </c>
      <c r="S458">
        <v>2.2546089999999999</v>
      </c>
      <c r="T458">
        <v>8.8000000000000003E-4</v>
      </c>
    </row>
    <row r="459" spans="1:20" x14ac:dyDescent="0.25">
      <c r="A459">
        <v>457</v>
      </c>
      <c r="B459">
        <v>6</v>
      </c>
      <c r="C459" t="s">
        <v>103</v>
      </c>
      <c r="D459" t="s">
        <v>103</v>
      </c>
      <c r="E459" t="s">
        <v>188</v>
      </c>
      <c r="F459">
        <v>2.9083999999999999E-2</v>
      </c>
      <c r="G459">
        <v>191.42</v>
      </c>
      <c r="H459">
        <v>291.322</v>
      </c>
      <c r="I459">
        <v>17.104341999999999</v>
      </c>
      <c r="J459">
        <v>0</v>
      </c>
      <c r="K459">
        <v>23.937626000000002</v>
      </c>
      <c r="L459">
        <v>-5.0000000000000004E-6</v>
      </c>
      <c r="M459">
        <v>105.3068</v>
      </c>
      <c r="N459">
        <v>-105.415007</v>
      </c>
      <c r="O459">
        <v>-3.1414650000000002</v>
      </c>
      <c r="P459">
        <v>105.30036200000001</v>
      </c>
      <c r="Q459">
        <v>-105.429008</v>
      </c>
      <c r="R459">
        <v>3.14072</v>
      </c>
      <c r="S459">
        <v>1.541118</v>
      </c>
      <c r="T459">
        <v>7.45E-4</v>
      </c>
    </row>
    <row r="460" spans="1:20" x14ac:dyDescent="0.25">
      <c r="A460">
        <v>458</v>
      </c>
      <c r="B460">
        <v>6</v>
      </c>
      <c r="C460" t="s">
        <v>103</v>
      </c>
      <c r="D460" t="s">
        <v>103</v>
      </c>
      <c r="E460" t="s">
        <v>188</v>
      </c>
      <c r="F460">
        <v>2.6068999999999998E-2</v>
      </c>
      <c r="G460">
        <v>253.589</v>
      </c>
      <c r="H460">
        <v>279.91699999999997</v>
      </c>
      <c r="I460">
        <v>13.115659000000001</v>
      </c>
      <c r="J460">
        <v>0</v>
      </c>
      <c r="K460">
        <v>24.063534000000001</v>
      </c>
      <c r="L460">
        <v>9.9999999999999995E-7</v>
      </c>
      <c r="M460">
        <v>103.095035</v>
      </c>
      <c r="N460">
        <v>-105.459182</v>
      </c>
      <c r="O460">
        <v>-3.141213</v>
      </c>
      <c r="P460">
        <v>103.137558</v>
      </c>
      <c r="Q460">
        <v>-105.427162</v>
      </c>
      <c r="R460">
        <v>3.1407189999999998</v>
      </c>
      <c r="S460">
        <v>5.3230050000000002</v>
      </c>
      <c r="T460">
        <v>4.9399999999999997E-4</v>
      </c>
    </row>
    <row r="461" spans="1:20" x14ac:dyDescent="0.25">
      <c r="A461">
        <v>459</v>
      </c>
      <c r="B461">
        <v>6</v>
      </c>
      <c r="C461" t="s">
        <v>103</v>
      </c>
      <c r="D461" t="s">
        <v>103</v>
      </c>
      <c r="E461" t="s">
        <v>188</v>
      </c>
      <c r="F461">
        <v>2.4313000000000001E-2</v>
      </c>
      <c r="G461">
        <v>216.06200000000001</v>
      </c>
      <c r="H461">
        <v>279.27999999999997</v>
      </c>
      <c r="I461">
        <v>13.115835000000001</v>
      </c>
      <c r="J461">
        <v>0</v>
      </c>
      <c r="K461">
        <v>23.868148999999999</v>
      </c>
      <c r="L461">
        <v>4.75E-4</v>
      </c>
      <c r="M461">
        <v>100.929129</v>
      </c>
      <c r="N461">
        <v>-105.45226099999999</v>
      </c>
      <c r="O461">
        <v>-3.1400619999999999</v>
      </c>
      <c r="P461">
        <v>100.97946899999999</v>
      </c>
      <c r="Q461">
        <v>-105.42532300000001</v>
      </c>
      <c r="R461">
        <v>3.14073</v>
      </c>
      <c r="S461">
        <v>5.7094529999999999</v>
      </c>
      <c r="T461">
        <v>6.6799999999999997E-4</v>
      </c>
    </row>
    <row r="462" spans="1:20" x14ac:dyDescent="0.25">
      <c r="A462">
        <v>460</v>
      </c>
      <c r="B462">
        <v>6</v>
      </c>
      <c r="C462" t="s">
        <v>103</v>
      </c>
      <c r="D462" t="s">
        <v>103</v>
      </c>
      <c r="E462" t="s">
        <v>188</v>
      </c>
      <c r="F462">
        <v>0.114012</v>
      </c>
      <c r="G462">
        <v>153.22900000000001</v>
      </c>
      <c r="H462">
        <v>353.94099999999997</v>
      </c>
      <c r="I462">
        <v>16.183879000000001</v>
      </c>
      <c r="J462">
        <v>0</v>
      </c>
      <c r="K462">
        <v>23.275293000000001</v>
      </c>
      <c r="L462">
        <v>2.9100000000000003E-4</v>
      </c>
      <c r="M462">
        <v>98.141696999999994</v>
      </c>
      <c r="N462">
        <v>-105.42128700000001</v>
      </c>
      <c r="O462">
        <v>-3.1411009999999999</v>
      </c>
      <c r="P462">
        <v>98.151955000000001</v>
      </c>
      <c r="Q462">
        <v>-105.422935</v>
      </c>
      <c r="R462">
        <v>3.1407780000000001</v>
      </c>
      <c r="S462">
        <v>1.038956</v>
      </c>
      <c r="T462">
        <v>3.2299999999999999E-4</v>
      </c>
    </row>
    <row r="463" spans="1:20" x14ac:dyDescent="0.25">
      <c r="A463">
        <v>461</v>
      </c>
      <c r="B463">
        <v>6</v>
      </c>
      <c r="C463" t="s">
        <v>103</v>
      </c>
      <c r="D463" t="s">
        <v>103</v>
      </c>
      <c r="E463" t="s">
        <v>188</v>
      </c>
      <c r="F463">
        <v>4.9105999999999997E-2</v>
      </c>
      <c r="G463">
        <v>175.03899999999999</v>
      </c>
      <c r="H463">
        <v>312.23599999999999</v>
      </c>
      <c r="I463">
        <v>11.95121</v>
      </c>
      <c r="J463">
        <v>0</v>
      </c>
      <c r="K463">
        <v>22.787392000000001</v>
      </c>
      <c r="L463">
        <v>3.1599999999999998E-4</v>
      </c>
      <c r="M463">
        <v>96.089828999999995</v>
      </c>
      <c r="N463">
        <v>-105.434575</v>
      </c>
      <c r="O463">
        <v>-3.1398709999999999</v>
      </c>
      <c r="P463">
        <v>96.082061999999993</v>
      </c>
      <c r="Q463">
        <v>-105.421234</v>
      </c>
      <c r="R463">
        <v>3.1408200000000002</v>
      </c>
      <c r="S463">
        <v>1.543744</v>
      </c>
      <c r="T463">
        <v>9.4899999999999997E-4</v>
      </c>
    </row>
    <row r="464" spans="1:20" x14ac:dyDescent="0.25">
      <c r="A464">
        <v>462</v>
      </c>
      <c r="B464">
        <v>6</v>
      </c>
      <c r="C464" t="s">
        <v>103</v>
      </c>
      <c r="D464" t="s">
        <v>103</v>
      </c>
      <c r="E464" t="s">
        <v>188</v>
      </c>
      <c r="F464">
        <v>9.9868999999999999E-2</v>
      </c>
      <c r="G464">
        <v>211.71700000000001</v>
      </c>
      <c r="H464">
        <v>312.26900000000001</v>
      </c>
      <c r="I464">
        <v>12.995269</v>
      </c>
      <c r="J464">
        <v>0</v>
      </c>
      <c r="K464">
        <v>22.390975000000001</v>
      </c>
      <c r="L464">
        <v>3.2400000000000001E-4</v>
      </c>
      <c r="M464">
        <v>94.055178999999995</v>
      </c>
      <c r="N464">
        <v>-105.415099</v>
      </c>
      <c r="O464">
        <v>3.140619</v>
      </c>
      <c r="P464">
        <v>94.052009999999996</v>
      </c>
      <c r="Q464">
        <v>-105.419647</v>
      </c>
      <c r="R464">
        <v>3.1408640000000001</v>
      </c>
      <c r="S464">
        <v>0.55438200000000004</v>
      </c>
      <c r="T464">
        <v>2.4399999999999999E-4</v>
      </c>
    </row>
    <row r="465" spans="1:20" x14ac:dyDescent="0.25">
      <c r="A465">
        <v>463</v>
      </c>
      <c r="B465">
        <v>4</v>
      </c>
      <c r="C465" t="s">
        <v>104</v>
      </c>
      <c r="D465" t="s">
        <v>104</v>
      </c>
      <c r="E465" t="s">
        <v>188</v>
      </c>
      <c r="F465">
        <v>4.0883999999999997E-2</v>
      </c>
      <c r="G465">
        <v>114.50700000000001</v>
      </c>
      <c r="H465">
        <v>271.13099999999997</v>
      </c>
      <c r="I465">
        <v>10.68107</v>
      </c>
      <c r="J465">
        <v>0</v>
      </c>
      <c r="K465">
        <v>22.055153000000001</v>
      </c>
      <c r="L465">
        <v>1.11E-4</v>
      </c>
      <c r="M465">
        <v>91.439408</v>
      </c>
      <c r="N465">
        <v>-105.362903</v>
      </c>
      <c r="O465">
        <v>-3.1415869999999999</v>
      </c>
      <c r="P465">
        <v>91.388846999999998</v>
      </c>
      <c r="Q465">
        <v>-105.417633</v>
      </c>
      <c r="R465">
        <v>3.1408870000000002</v>
      </c>
      <c r="S465">
        <v>7.4510110000000003</v>
      </c>
      <c r="T465">
        <v>7.0100000000000002E-4</v>
      </c>
    </row>
    <row r="466" spans="1:20" x14ac:dyDescent="0.25">
      <c r="A466">
        <v>464</v>
      </c>
      <c r="B466">
        <v>4</v>
      </c>
      <c r="C466" t="s">
        <v>104</v>
      </c>
      <c r="D466" t="s">
        <v>104</v>
      </c>
      <c r="E466" t="s">
        <v>188</v>
      </c>
      <c r="F466">
        <v>2.5631000000000001E-2</v>
      </c>
      <c r="G466">
        <v>186.79599999999999</v>
      </c>
      <c r="H466">
        <v>254.64400000000001</v>
      </c>
      <c r="I466">
        <v>7.7070550000000004</v>
      </c>
      <c r="J466">
        <v>0</v>
      </c>
      <c r="K466">
        <v>21.889334999999999</v>
      </c>
      <c r="L466">
        <v>4.6999999999999997E-5</v>
      </c>
      <c r="M466">
        <v>89.420024999999995</v>
      </c>
      <c r="N466">
        <v>-105.406665</v>
      </c>
      <c r="O466">
        <v>3.141003</v>
      </c>
      <c r="P466">
        <v>89.412315000000007</v>
      </c>
      <c r="Q466">
        <v>-105.41619900000001</v>
      </c>
      <c r="R466">
        <v>3.1408930000000002</v>
      </c>
      <c r="S466">
        <v>1.2261230000000001</v>
      </c>
      <c r="T466">
        <v>1.1E-4</v>
      </c>
    </row>
    <row r="467" spans="1:20" x14ac:dyDescent="0.25">
      <c r="A467">
        <v>465</v>
      </c>
      <c r="B467">
        <v>4</v>
      </c>
      <c r="C467" t="s">
        <v>104</v>
      </c>
      <c r="D467" t="s">
        <v>104</v>
      </c>
      <c r="E467" t="s">
        <v>188</v>
      </c>
      <c r="F467">
        <v>9.2549999999999993E-3</v>
      </c>
      <c r="G467">
        <v>138.267</v>
      </c>
      <c r="H467">
        <v>288.26299999999998</v>
      </c>
      <c r="I467">
        <v>8.0970069999999996</v>
      </c>
      <c r="J467">
        <v>0</v>
      </c>
      <c r="K467">
        <v>21.719366999999998</v>
      </c>
      <c r="L467">
        <v>1.7E-5</v>
      </c>
      <c r="M467">
        <v>87.444084000000004</v>
      </c>
      <c r="N467">
        <v>-105.418837</v>
      </c>
      <c r="O467">
        <v>3.1406480000000001</v>
      </c>
      <c r="P467">
        <v>87.450478000000004</v>
      </c>
      <c r="Q467">
        <v>-105.414795</v>
      </c>
      <c r="R467">
        <v>3.140895</v>
      </c>
      <c r="S467">
        <v>0.75641800000000003</v>
      </c>
      <c r="T467">
        <v>2.4800000000000001E-4</v>
      </c>
    </row>
    <row r="468" spans="1:20" x14ac:dyDescent="0.25">
      <c r="A468">
        <v>466</v>
      </c>
      <c r="B468">
        <v>4</v>
      </c>
      <c r="C468" t="s">
        <v>104</v>
      </c>
      <c r="D468" t="s">
        <v>104</v>
      </c>
      <c r="E468" t="s">
        <v>188</v>
      </c>
      <c r="F468">
        <v>3.866E-2</v>
      </c>
      <c r="G468">
        <v>157.54499999999999</v>
      </c>
      <c r="H468">
        <v>269.774</v>
      </c>
      <c r="I468">
        <v>7.9447669999999997</v>
      </c>
      <c r="J468">
        <v>0</v>
      </c>
      <c r="K468">
        <v>21.503544999999999</v>
      </c>
      <c r="L468">
        <v>3.0000000000000001E-6</v>
      </c>
      <c r="M468">
        <v>85.475493</v>
      </c>
      <c r="N468">
        <v>-105.443861</v>
      </c>
      <c r="O468">
        <v>3.1408049999999998</v>
      </c>
      <c r="P468">
        <v>85.506118999999998</v>
      </c>
      <c r="Q468">
        <v>-105.413383</v>
      </c>
      <c r="R468">
        <v>3.1408969999999998</v>
      </c>
      <c r="S468">
        <v>4.3206879999999996</v>
      </c>
      <c r="T468">
        <v>9.2E-5</v>
      </c>
    </row>
    <row r="469" spans="1:20" x14ac:dyDescent="0.25">
      <c r="A469">
        <v>467</v>
      </c>
      <c r="B469">
        <v>5</v>
      </c>
      <c r="C469" t="s">
        <v>105</v>
      </c>
      <c r="D469" t="s">
        <v>105</v>
      </c>
      <c r="E469" t="s">
        <v>188</v>
      </c>
      <c r="F469">
        <v>3.1230000000000001E-2</v>
      </c>
      <c r="G469">
        <v>169.10499999999999</v>
      </c>
      <c r="H469">
        <v>304.14999999999998</v>
      </c>
      <c r="I469">
        <v>13.304859</v>
      </c>
      <c r="J469">
        <v>0</v>
      </c>
      <c r="K469">
        <v>21.148491</v>
      </c>
      <c r="L469">
        <v>-6.9999999999999999E-6</v>
      </c>
      <c r="M469">
        <v>82.877825999999999</v>
      </c>
      <c r="N469">
        <v>-105.482325</v>
      </c>
      <c r="O469">
        <v>3.1407910000000001</v>
      </c>
      <c r="P469">
        <v>82.948256999999998</v>
      </c>
      <c r="Q469">
        <v>-105.411621</v>
      </c>
      <c r="R469">
        <v>3.1408969999999998</v>
      </c>
      <c r="S469">
        <v>9.9797689999999992</v>
      </c>
      <c r="T469">
        <v>1.06E-4</v>
      </c>
    </row>
    <row r="470" spans="1:20" x14ac:dyDescent="0.25">
      <c r="A470">
        <v>468</v>
      </c>
      <c r="B470">
        <v>5</v>
      </c>
      <c r="C470" t="s">
        <v>105</v>
      </c>
      <c r="D470" t="s">
        <v>105</v>
      </c>
      <c r="E470" t="s">
        <v>188</v>
      </c>
      <c r="F470">
        <v>6.1008E-2</v>
      </c>
      <c r="G470">
        <v>218.691</v>
      </c>
      <c r="H470">
        <v>220.114</v>
      </c>
      <c r="I470">
        <v>9.7381949999999993</v>
      </c>
      <c r="J470">
        <v>0</v>
      </c>
      <c r="K470">
        <v>20.866382000000002</v>
      </c>
      <c r="L470">
        <v>-1.0000000000000001E-5</v>
      </c>
      <c r="M470">
        <v>81.064216000000002</v>
      </c>
      <c r="N470">
        <v>-105.409599</v>
      </c>
      <c r="O470">
        <v>3.1410969999999998</v>
      </c>
      <c r="P470">
        <v>81.059051999999994</v>
      </c>
      <c r="Q470">
        <v>-105.410301</v>
      </c>
      <c r="R470">
        <v>3.140895</v>
      </c>
      <c r="S470">
        <v>0.52117000000000002</v>
      </c>
      <c r="T470">
        <v>2.02E-4</v>
      </c>
    </row>
    <row r="471" spans="1:20" x14ac:dyDescent="0.25">
      <c r="A471">
        <v>469</v>
      </c>
      <c r="B471">
        <v>5</v>
      </c>
      <c r="C471" t="s">
        <v>105</v>
      </c>
      <c r="D471" t="s">
        <v>105</v>
      </c>
      <c r="E471" t="s">
        <v>188</v>
      </c>
      <c r="F471">
        <v>2.7224999999999999E-2</v>
      </c>
      <c r="G471">
        <v>160.85400000000001</v>
      </c>
      <c r="H471">
        <v>241.89699999999999</v>
      </c>
      <c r="I471">
        <v>8.843216</v>
      </c>
      <c r="J471">
        <v>0</v>
      </c>
      <c r="K471">
        <v>20.468086</v>
      </c>
      <c r="L471">
        <v>-1.5999999999999999E-5</v>
      </c>
      <c r="M471">
        <v>79.188734999999994</v>
      </c>
      <c r="N471">
        <v>-105.419072</v>
      </c>
      <c r="O471">
        <v>3.1408619999999998</v>
      </c>
      <c r="P471">
        <v>79.198807000000002</v>
      </c>
      <c r="Q471">
        <v>-105.40898900000001</v>
      </c>
      <c r="R471">
        <v>3.1408939999999999</v>
      </c>
      <c r="S471">
        <v>1.42516</v>
      </c>
      <c r="T471">
        <v>3.1999999999999999E-5</v>
      </c>
    </row>
    <row r="472" spans="1:20" x14ac:dyDescent="0.25">
      <c r="A472">
        <v>470</v>
      </c>
      <c r="B472">
        <v>5</v>
      </c>
      <c r="C472" t="s">
        <v>105</v>
      </c>
      <c r="D472" t="s">
        <v>105</v>
      </c>
      <c r="E472" t="s">
        <v>188</v>
      </c>
      <c r="F472">
        <v>6.1773000000000002E-2</v>
      </c>
      <c r="G472">
        <v>204.75</v>
      </c>
      <c r="H472">
        <v>301.73099999999999</v>
      </c>
      <c r="I472">
        <v>11.277277</v>
      </c>
      <c r="J472">
        <v>0</v>
      </c>
      <c r="K472">
        <v>19.719286</v>
      </c>
      <c r="L472">
        <v>6.5899999999999997E-4</v>
      </c>
      <c r="M472">
        <v>76.791324000000003</v>
      </c>
      <c r="N472">
        <v>-105.400105</v>
      </c>
      <c r="O472">
        <v>-3.1389860000000001</v>
      </c>
      <c r="P472">
        <v>76.791313000000002</v>
      </c>
      <c r="Q472">
        <v>-105.407341</v>
      </c>
      <c r="R472">
        <v>3.1409199999999999</v>
      </c>
      <c r="S472">
        <v>0.72362099999999996</v>
      </c>
      <c r="T472">
        <v>1.933E-3</v>
      </c>
    </row>
    <row r="473" spans="1:20" x14ac:dyDescent="0.25">
      <c r="A473">
        <v>471</v>
      </c>
      <c r="B473">
        <v>5</v>
      </c>
      <c r="C473" t="s">
        <v>105</v>
      </c>
      <c r="D473" t="s">
        <v>105</v>
      </c>
      <c r="E473" t="s">
        <v>188</v>
      </c>
      <c r="F473">
        <v>7.0789000000000005E-2</v>
      </c>
      <c r="G473">
        <v>220.44800000000001</v>
      </c>
      <c r="H473">
        <v>302.959</v>
      </c>
      <c r="I473">
        <v>8.4889410000000005</v>
      </c>
      <c r="J473">
        <v>0</v>
      </c>
      <c r="K473">
        <v>19.196114000000001</v>
      </c>
      <c r="L473">
        <v>1.94E-4</v>
      </c>
      <c r="M473">
        <v>75.064859999999996</v>
      </c>
      <c r="N473">
        <v>-105.406166</v>
      </c>
      <c r="O473">
        <v>-3.1396570000000001</v>
      </c>
      <c r="P473">
        <v>75.042655999999994</v>
      </c>
      <c r="Q473">
        <v>-105.406189</v>
      </c>
      <c r="R473">
        <v>3.140949</v>
      </c>
      <c r="S473">
        <v>2.2203819999999999</v>
      </c>
      <c r="T473">
        <v>1.292E-3</v>
      </c>
    </row>
    <row r="474" spans="1:20" x14ac:dyDescent="0.25">
      <c r="A474">
        <v>472</v>
      </c>
      <c r="B474">
        <v>5</v>
      </c>
      <c r="C474" t="s">
        <v>105</v>
      </c>
      <c r="D474" t="s">
        <v>105</v>
      </c>
      <c r="E474" t="s">
        <v>188</v>
      </c>
      <c r="F474">
        <v>1.3638000000000001E-2</v>
      </c>
      <c r="G474">
        <v>138.12700000000001</v>
      </c>
      <c r="H474">
        <v>213.81</v>
      </c>
      <c r="I474">
        <v>8.9384870000000003</v>
      </c>
      <c r="J474">
        <v>0</v>
      </c>
      <c r="K474">
        <v>18.640146000000001</v>
      </c>
      <c r="L474">
        <v>7.1000000000000005E-5</v>
      </c>
      <c r="M474">
        <v>73.325445999999999</v>
      </c>
      <c r="N474">
        <v>-105.436415</v>
      </c>
      <c r="O474">
        <v>3.1400999999999999</v>
      </c>
      <c r="P474">
        <v>73.343117000000007</v>
      </c>
      <c r="Q474">
        <v>-105.40506000000001</v>
      </c>
      <c r="R474">
        <v>3.1409590000000001</v>
      </c>
      <c r="S474">
        <v>3.599183</v>
      </c>
      <c r="T474">
        <v>8.5800000000000004E-4</v>
      </c>
    </row>
    <row r="475" spans="1:20" x14ac:dyDescent="0.25">
      <c r="A475">
        <v>473</v>
      </c>
      <c r="B475">
        <v>5</v>
      </c>
      <c r="C475" t="s">
        <v>105</v>
      </c>
      <c r="D475" t="s">
        <v>105</v>
      </c>
      <c r="E475" t="s">
        <v>188</v>
      </c>
      <c r="F475">
        <v>9.8949999999999996E-2</v>
      </c>
      <c r="G475">
        <v>228.55500000000001</v>
      </c>
      <c r="H475">
        <v>285.29199999999997</v>
      </c>
      <c r="I475">
        <v>8.89602</v>
      </c>
      <c r="J475">
        <v>0</v>
      </c>
      <c r="K475">
        <v>18.217948</v>
      </c>
      <c r="L475">
        <v>2.0000000000000002E-5</v>
      </c>
      <c r="M475">
        <v>71.678673000000003</v>
      </c>
      <c r="N475">
        <v>-105.381281</v>
      </c>
      <c r="O475">
        <v>3.1378400000000002</v>
      </c>
      <c r="P475">
        <v>71.688522000000006</v>
      </c>
      <c r="Q475">
        <v>-105.403999</v>
      </c>
      <c r="R475">
        <v>3.1409630000000002</v>
      </c>
      <c r="S475">
        <v>2.47614</v>
      </c>
      <c r="T475">
        <v>3.1229999999999999E-3</v>
      </c>
    </row>
    <row r="476" spans="1:20" x14ac:dyDescent="0.25">
      <c r="A476">
        <v>474</v>
      </c>
      <c r="B476">
        <v>6</v>
      </c>
      <c r="C476" t="s">
        <v>106</v>
      </c>
      <c r="D476" t="s">
        <v>106</v>
      </c>
      <c r="E476" t="s">
        <v>188</v>
      </c>
      <c r="F476">
        <v>5.9572E-2</v>
      </c>
      <c r="G476">
        <v>168.41499999999999</v>
      </c>
      <c r="H476">
        <v>345.65899999999999</v>
      </c>
      <c r="I476">
        <v>12.662758999999999</v>
      </c>
      <c r="J476">
        <v>0</v>
      </c>
      <c r="K476">
        <v>18.037599</v>
      </c>
      <c r="L476">
        <v>2.6899999999999998E-4</v>
      </c>
      <c r="M476">
        <v>69.507210999999998</v>
      </c>
      <c r="N476">
        <v>-105.41349599999999</v>
      </c>
      <c r="O476">
        <v>3.141178</v>
      </c>
      <c r="P476">
        <v>69.515586999999996</v>
      </c>
      <c r="Q476">
        <v>-105.40267900000001</v>
      </c>
      <c r="R476">
        <v>3.141016</v>
      </c>
      <c r="S476">
        <v>1.3680030000000001</v>
      </c>
      <c r="T476">
        <v>1.6200000000000001E-4</v>
      </c>
    </row>
    <row r="477" spans="1:20" x14ac:dyDescent="0.25">
      <c r="A477">
        <v>475</v>
      </c>
      <c r="B477">
        <v>6</v>
      </c>
      <c r="C477" t="s">
        <v>106</v>
      </c>
      <c r="D477" t="s">
        <v>106</v>
      </c>
      <c r="E477" t="s">
        <v>188</v>
      </c>
      <c r="F477">
        <v>0.177235</v>
      </c>
      <c r="G477">
        <v>135.602</v>
      </c>
      <c r="H477">
        <v>244.88499999999999</v>
      </c>
      <c r="I477">
        <v>10.974435</v>
      </c>
      <c r="J477">
        <v>0</v>
      </c>
      <c r="K477">
        <v>17.933444999999999</v>
      </c>
      <c r="L477">
        <v>9.7999999999999997E-5</v>
      </c>
      <c r="M477">
        <v>67.908922000000004</v>
      </c>
      <c r="N477">
        <v>-105.38072</v>
      </c>
      <c r="O477">
        <v>3.1384539999999999</v>
      </c>
      <c r="P477">
        <v>67.897614000000004</v>
      </c>
      <c r="Q477">
        <v>-105.401718</v>
      </c>
      <c r="R477">
        <v>3.1410309999999999</v>
      </c>
      <c r="S477">
        <v>2.384973</v>
      </c>
      <c r="T477">
        <v>2.5760000000000002E-3</v>
      </c>
    </row>
    <row r="478" spans="1:20" x14ac:dyDescent="0.25">
      <c r="A478">
        <v>476</v>
      </c>
      <c r="B478">
        <v>5</v>
      </c>
      <c r="C478" t="s">
        <v>230</v>
      </c>
      <c r="D478" t="s">
        <v>230</v>
      </c>
      <c r="E478" t="s">
        <v>188</v>
      </c>
      <c r="F478">
        <v>0.28379599999999999</v>
      </c>
      <c r="G478">
        <v>162.792</v>
      </c>
      <c r="H478">
        <v>262.76900000000001</v>
      </c>
      <c r="I478">
        <v>12.506176</v>
      </c>
      <c r="J478">
        <v>0</v>
      </c>
      <c r="K478">
        <v>17.883966000000001</v>
      </c>
      <c r="L478">
        <v>2.5000000000000001E-5</v>
      </c>
      <c r="M478">
        <v>65.722209000000007</v>
      </c>
      <c r="N478">
        <v>-105.376192</v>
      </c>
      <c r="O478">
        <v>3.1380409999999999</v>
      </c>
      <c r="P478">
        <v>65.749527</v>
      </c>
      <c r="Q478">
        <v>-105.400505</v>
      </c>
      <c r="R478">
        <v>3.1410360000000002</v>
      </c>
      <c r="S478">
        <v>3.65707</v>
      </c>
      <c r="T478">
        <v>2.9949999999999998E-3</v>
      </c>
    </row>
    <row r="479" spans="1:20" x14ac:dyDescent="0.25">
      <c r="A479">
        <v>477</v>
      </c>
      <c r="B479">
        <v>4</v>
      </c>
      <c r="C479" t="s">
        <v>107</v>
      </c>
      <c r="D479" t="s">
        <v>107</v>
      </c>
      <c r="E479" t="s">
        <v>188</v>
      </c>
      <c r="F479">
        <v>7.9086000000000004E-2</v>
      </c>
      <c r="G479">
        <v>123.02200000000001</v>
      </c>
      <c r="H479">
        <v>328.28500000000003</v>
      </c>
      <c r="I479">
        <v>5.9924289999999996</v>
      </c>
      <c r="J479">
        <v>0</v>
      </c>
      <c r="K479">
        <v>17.621669000000001</v>
      </c>
      <c r="L479">
        <v>1.9999999999999999E-6</v>
      </c>
      <c r="M479">
        <v>64.200629000000006</v>
      </c>
      <c r="N479">
        <v>-105.427556</v>
      </c>
      <c r="O479">
        <v>3.1386509999999999</v>
      </c>
      <c r="P479">
        <v>64.150002000000001</v>
      </c>
      <c r="Q479">
        <v>-105.39962800000001</v>
      </c>
      <c r="R479">
        <v>3.141038</v>
      </c>
      <c r="S479">
        <v>5.7819770000000004</v>
      </c>
      <c r="T479">
        <v>2.3860000000000001E-3</v>
      </c>
    </row>
    <row r="480" spans="1:20" x14ac:dyDescent="0.25">
      <c r="A480">
        <v>478</v>
      </c>
      <c r="B480">
        <v>4</v>
      </c>
      <c r="C480" t="s">
        <v>107</v>
      </c>
      <c r="D480" t="s">
        <v>107</v>
      </c>
      <c r="E480" t="s">
        <v>188</v>
      </c>
      <c r="F480">
        <v>6.0719000000000002E-2</v>
      </c>
      <c r="G480">
        <v>145.81299999999999</v>
      </c>
      <c r="H480">
        <v>278.37799999999999</v>
      </c>
      <c r="I480">
        <v>5.940817</v>
      </c>
      <c r="J480">
        <v>0</v>
      </c>
      <c r="K480">
        <v>17.070326000000001</v>
      </c>
      <c r="L480">
        <v>-1.2999999999999999E-5</v>
      </c>
      <c r="M480">
        <v>62.571533000000002</v>
      </c>
      <c r="N480">
        <v>-105.32054100000001</v>
      </c>
      <c r="O480">
        <v>-3.138137</v>
      </c>
      <c r="P480">
        <v>62.590564999999998</v>
      </c>
      <c r="Q480">
        <v>-105.39875000000001</v>
      </c>
      <c r="R480">
        <v>3.1410369999999999</v>
      </c>
      <c r="S480">
        <v>8.0491279999999996</v>
      </c>
      <c r="T480">
        <v>2.8999999999999998E-3</v>
      </c>
    </row>
    <row r="481" spans="1:20" x14ac:dyDescent="0.25">
      <c r="A481">
        <v>479</v>
      </c>
      <c r="B481">
        <v>4</v>
      </c>
      <c r="C481" t="s">
        <v>107</v>
      </c>
      <c r="D481" t="s">
        <v>107</v>
      </c>
      <c r="E481" t="s">
        <v>188</v>
      </c>
      <c r="F481">
        <v>5.9462000000000001E-2</v>
      </c>
      <c r="G481">
        <v>149.81200000000001</v>
      </c>
      <c r="H481">
        <v>327.64800000000002</v>
      </c>
      <c r="I481">
        <v>5.8181039999999999</v>
      </c>
      <c r="J481">
        <v>0</v>
      </c>
      <c r="K481">
        <v>16.417826999999999</v>
      </c>
      <c r="L481">
        <v>-2.0999999999999999E-5</v>
      </c>
      <c r="M481">
        <v>61.046410000000002</v>
      </c>
      <c r="N481">
        <v>-105.43736699999999</v>
      </c>
      <c r="O481">
        <v>3.140781</v>
      </c>
      <c r="P481">
        <v>61.086829999999999</v>
      </c>
      <c r="Q481">
        <v>-105.39791099999999</v>
      </c>
      <c r="R481">
        <v>3.141035</v>
      </c>
      <c r="S481">
        <v>5.6485300000000001</v>
      </c>
      <c r="T481">
        <v>2.5399999999999999E-4</v>
      </c>
    </row>
    <row r="482" spans="1:20" x14ac:dyDescent="0.25">
      <c r="A482">
        <v>480</v>
      </c>
      <c r="B482">
        <v>4</v>
      </c>
      <c r="C482" t="s">
        <v>107</v>
      </c>
      <c r="D482" t="s">
        <v>107</v>
      </c>
      <c r="E482" t="s">
        <v>188</v>
      </c>
      <c r="F482">
        <v>5.0444000000000003E-2</v>
      </c>
      <c r="G482">
        <v>106.736</v>
      </c>
      <c r="H482">
        <v>175.02699999999999</v>
      </c>
      <c r="I482">
        <v>7.2706910000000002</v>
      </c>
      <c r="J482">
        <v>0</v>
      </c>
      <c r="K482">
        <v>15.879847</v>
      </c>
      <c r="L482">
        <v>-1.5E-5</v>
      </c>
      <c r="M482">
        <v>59.193401999999999</v>
      </c>
      <c r="N482">
        <v>-105.355374</v>
      </c>
      <c r="O482">
        <v>-3.1402369999999999</v>
      </c>
      <c r="P482">
        <v>59.157558000000002</v>
      </c>
      <c r="Q482">
        <v>-105.396851</v>
      </c>
      <c r="R482">
        <v>3.1410330000000002</v>
      </c>
      <c r="S482">
        <v>5.4818309999999997</v>
      </c>
      <c r="T482">
        <v>7.9600000000000005E-4</v>
      </c>
    </row>
    <row r="483" spans="1:20" x14ac:dyDescent="0.25">
      <c r="A483">
        <v>481</v>
      </c>
      <c r="B483">
        <v>4</v>
      </c>
      <c r="C483" t="s">
        <v>107</v>
      </c>
      <c r="D483" t="s">
        <v>107</v>
      </c>
      <c r="E483" t="s">
        <v>188</v>
      </c>
      <c r="F483">
        <v>2.7056E-2</v>
      </c>
      <c r="G483">
        <v>179.803</v>
      </c>
      <c r="H483">
        <v>322.34399999999999</v>
      </c>
      <c r="I483">
        <v>6.0983109999999998</v>
      </c>
      <c r="J483">
        <v>0</v>
      </c>
      <c r="K483">
        <v>15.862104</v>
      </c>
      <c r="L483">
        <v>-5.0000000000000004E-6</v>
      </c>
      <c r="M483">
        <v>57.766781000000002</v>
      </c>
      <c r="N483">
        <v>-105.39634100000001</v>
      </c>
      <c r="O483">
        <v>3.1355550000000001</v>
      </c>
      <c r="P483">
        <v>57.731124999999999</v>
      </c>
      <c r="Q483">
        <v>-105.39606499999999</v>
      </c>
      <c r="R483">
        <v>3.141032</v>
      </c>
      <c r="S483">
        <v>3.5656910000000002</v>
      </c>
      <c r="T483">
        <v>5.4770000000000001E-3</v>
      </c>
    </row>
    <row r="484" spans="1:20" x14ac:dyDescent="0.25">
      <c r="A484">
        <v>482</v>
      </c>
      <c r="B484">
        <v>4</v>
      </c>
      <c r="C484" t="s">
        <v>107</v>
      </c>
      <c r="D484" t="s">
        <v>107</v>
      </c>
      <c r="E484" t="s">
        <v>188</v>
      </c>
      <c r="F484">
        <v>0.19241</v>
      </c>
      <c r="G484">
        <v>152.12799999999999</v>
      </c>
      <c r="H484">
        <v>265.14800000000002</v>
      </c>
      <c r="I484">
        <v>4.972836</v>
      </c>
      <c r="J484">
        <v>0</v>
      </c>
      <c r="K484">
        <v>16.038515</v>
      </c>
      <c r="L484">
        <v>3.0000000000000001E-6</v>
      </c>
      <c r="M484">
        <v>56.419530000000002</v>
      </c>
      <c r="N484">
        <v>-105.244781</v>
      </c>
      <c r="O484">
        <v>-3.1351840000000002</v>
      </c>
      <c r="P484">
        <v>56.295506000000003</v>
      </c>
      <c r="Q484">
        <v>-105.39527099999999</v>
      </c>
      <c r="R484">
        <v>3.141032</v>
      </c>
      <c r="S484">
        <v>19.501158</v>
      </c>
      <c r="T484">
        <v>5.849E-3</v>
      </c>
    </row>
    <row r="485" spans="1:20" x14ac:dyDescent="0.25">
      <c r="A485">
        <v>483</v>
      </c>
      <c r="B485">
        <v>4</v>
      </c>
      <c r="C485" t="s">
        <v>107</v>
      </c>
      <c r="D485" t="s">
        <v>107</v>
      </c>
      <c r="E485" t="s">
        <v>188</v>
      </c>
      <c r="F485">
        <v>9.2962000000000003E-2</v>
      </c>
      <c r="G485">
        <v>98.372</v>
      </c>
      <c r="H485">
        <v>211.71100000000001</v>
      </c>
      <c r="I485">
        <v>8.1103740000000002</v>
      </c>
      <c r="J485">
        <v>0</v>
      </c>
      <c r="K485">
        <v>16.30921</v>
      </c>
      <c r="L485">
        <v>4.5779999999999996E-3</v>
      </c>
      <c r="M485">
        <v>54.322653000000003</v>
      </c>
      <c r="N485">
        <v>-105.423947</v>
      </c>
      <c r="O485">
        <v>-3.1403219999999998</v>
      </c>
      <c r="P485">
        <v>54.351188999999998</v>
      </c>
      <c r="Q485">
        <v>-105.394722</v>
      </c>
      <c r="R485">
        <v>3.141454</v>
      </c>
      <c r="S485">
        <v>4.0845859999999998</v>
      </c>
      <c r="T485">
        <v>1.132E-3</v>
      </c>
    </row>
    <row r="486" spans="1:20" x14ac:dyDescent="0.25">
      <c r="A486">
        <v>484</v>
      </c>
      <c r="B486">
        <v>4</v>
      </c>
      <c r="C486" t="s">
        <v>107</v>
      </c>
      <c r="D486" t="s">
        <v>107</v>
      </c>
      <c r="E486" t="s">
        <v>188</v>
      </c>
      <c r="F486">
        <v>2.6461999999999999E-2</v>
      </c>
      <c r="G486">
        <v>105.413</v>
      </c>
      <c r="H486">
        <v>246.429</v>
      </c>
      <c r="I486">
        <v>5.9630559999999999</v>
      </c>
      <c r="J486">
        <v>0</v>
      </c>
      <c r="K486">
        <v>16.259421</v>
      </c>
      <c r="L486">
        <v>4.0889999999999998E-3</v>
      </c>
      <c r="M486">
        <v>52.890326000000002</v>
      </c>
      <c r="N486">
        <v>-105.37803599999999</v>
      </c>
      <c r="O486">
        <v>3.135929</v>
      </c>
      <c r="P486">
        <v>52.883682</v>
      </c>
      <c r="Q486">
        <v>-105.39484400000001</v>
      </c>
      <c r="R486">
        <v>-3.1413199999999999</v>
      </c>
      <c r="S486">
        <v>1.8073349999999999</v>
      </c>
      <c r="T486">
        <v>5.3899999999999998E-3</v>
      </c>
    </row>
    <row r="487" spans="1:20" x14ac:dyDescent="0.25">
      <c r="A487">
        <v>485</v>
      </c>
      <c r="B487">
        <v>4</v>
      </c>
      <c r="C487" t="s">
        <v>107</v>
      </c>
      <c r="D487" t="s">
        <v>107</v>
      </c>
      <c r="E487" t="s">
        <v>188</v>
      </c>
      <c r="F487">
        <v>7.1339E-2</v>
      </c>
      <c r="G487">
        <v>165.16300000000001</v>
      </c>
      <c r="H487">
        <v>322.34399999999999</v>
      </c>
      <c r="I487">
        <v>6.4109230000000004</v>
      </c>
      <c r="J487">
        <v>0</v>
      </c>
      <c r="K487">
        <v>15.94807</v>
      </c>
      <c r="L487">
        <v>3.1489999999999999E-3</v>
      </c>
      <c r="M487">
        <v>51.419938999999999</v>
      </c>
      <c r="N487">
        <v>-105.431307</v>
      </c>
      <c r="O487">
        <v>-3.1365440000000002</v>
      </c>
      <c r="P487">
        <v>51.434452</v>
      </c>
      <c r="Q487">
        <v>-105.395355</v>
      </c>
      <c r="R487">
        <v>-3.1409910000000001</v>
      </c>
      <c r="S487">
        <v>3.87704</v>
      </c>
      <c r="T487">
        <v>4.4460000000000003E-3</v>
      </c>
    </row>
    <row r="488" spans="1:20" x14ac:dyDescent="0.25">
      <c r="A488">
        <v>486</v>
      </c>
      <c r="B488">
        <v>4</v>
      </c>
      <c r="C488" t="s">
        <v>107</v>
      </c>
      <c r="D488" t="s">
        <v>107</v>
      </c>
      <c r="E488" t="s">
        <v>188</v>
      </c>
      <c r="F488">
        <v>0.15287400000000001</v>
      </c>
      <c r="G488">
        <v>105.658</v>
      </c>
      <c r="H488">
        <v>200.35599999999999</v>
      </c>
      <c r="I488">
        <v>8.1154770000000003</v>
      </c>
      <c r="J488">
        <v>0</v>
      </c>
      <c r="K488">
        <v>15.338381</v>
      </c>
      <c r="L488">
        <v>7.659E-3</v>
      </c>
      <c r="M488">
        <v>49.563059000000003</v>
      </c>
      <c r="N488">
        <v>-105.405266</v>
      </c>
      <c r="O488">
        <v>-3.1385749999999999</v>
      </c>
      <c r="P488">
        <v>49.559382999999997</v>
      </c>
      <c r="Q488">
        <v>-105.397232</v>
      </c>
      <c r="R488">
        <v>-3.140164</v>
      </c>
      <c r="S488">
        <v>0.88346899999999995</v>
      </c>
      <c r="T488">
        <v>1.5889999999999999E-3</v>
      </c>
    </row>
    <row r="489" spans="1:20" x14ac:dyDescent="0.25">
      <c r="A489">
        <v>487</v>
      </c>
      <c r="B489">
        <v>4</v>
      </c>
      <c r="C489" t="s">
        <v>107</v>
      </c>
      <c r="D489" t="s">
        <v>107</v>
      </c>
      <c r="E489" t="s">
        <v>188</v>
      </c>
      <c r="F489">
        <v>4.8947999999999998E-2</v>
      </c>
      <c r="G489">
        <v>128.636</v>
      </c>
      <c r="H489">
        <v>210.251</v>
      </c>
      <c r="I489">
        <v>5.9818340000000001</v>
      </c>
      <c r="J489">
        <v>0</v>
      </c>
      <c r="K489">
        <v>14.841526</v>
      </c>
      <c r="L489">
        <v>6.0619999999999997E-3</v>
      </c>
      <c r="M489">
        <v>48.198227000000003</v>
      </c>
      <c r="N489">
        <v>-105.417252</v>
      </c>
      <c r="O489">
        <v>-3.139033</v>
      </c>
      <c r="P489">
        <v>48.203671</v>
      </c>
      <c r="Q489">
        <v>-105.399445</v>
      </c>
      <c r="R489">
        <v>-3.139548</v>
      </c>
      <c r="S489">
        <v>1.862114</v>
      </c>
      <c r="T489">
        <v>5.1500000000000005E-4</v>
      </c>
    </row>
    <row r="490" spans="1:20" x14ac:dyDescent="0.25">
      <c r="A490">
        <v>488</v>
      </c>
      <c r="B490">
        <v>4</v>
      </c>
      <c r="C490" t="s">
        <v>107</v>
      </c>
      <c r="D490" t="s">
        <v>107</v>
      </c>
      <c r="E490" t="s">
        <v>188</v>
      </c>
      <c r="F490">
        <v>5.5159E-2</v>
      </c>
      <c r="G490">
        <v>305.04700000000003</v>
      </c>
      <c r="H490">
        <v>942.71900000000005</v>
      </c>
      <c r="I490">
        <v>5.1751480000000001</v>
      </c>
      <c r="J490">
        <v>0</v>
      </c>
      <c r="K490">
        <v>14.246537</v>
      </c>
      <c r="L490">
        <v>4.1200000000000004E-3</v>
      </c>
      <c r="M490">
        <v>46.898217000000002</v>
      </c>
      <c r="N490">
        <v>-105.380561</v>
      </c>
      <c r="O490">
        <v>-3.1407949999999998</v>
      </c>
      <c r="P490">
        <v>46.896808999999998</v>
      </c>
      <c r="Q490">
        <v>-105.402191</v>
      </c>
      <c r="R490">
        <v>-3.1390959999999999</v>
      </c>
      <c r="S490">
        <v>2.1676030000000002</v>
      </c>
      <c r="T490">
        <v>1.6980000000000001E-3</v>
      </c>
    </row>
    <row r="491" spans="1:20" x14ac:dyDescent="0.25">
      <c r="A491">
        <v>489</v>
      </c>
      <c r="B491">
        <v>3</v>
      </c>
      <c r="C491" t="s">
        <v>265</v>
      </c>
      <c r="D491" t="s">
        <v>265</v>
      </c>
      <c r="E491" t="s">
        <v>188</v>
      </c>
      <c r="F491">
        <v>1.5799000000000001E-2</v>
      </c>
      <c r="G491">
        <v>136.06899999999999</v>
      </c>
      <c r="H491">
        <v>415.584</v>
      </c>
      <c r="I491">
        <v>3.5916229999999998</v>
      </c>
      <c r="J491">
        <v>0</v>
      </c>
      <c r="K491">
        <v>13.582007000000001</v>
      </c>
      <c r="L491">
        <v>3.3379999999999998E-3</v>
      </c>
      <c r="M491">
        <v>45.644404000000002</v>
      </c>
      <c r="N491">
        <v>-105.315769</v>
      </c>
      <c r="O491">
        <v>3.1402489999999998</v>
      </c>
      <c r="P491">
        <v>45.647888000000002</v>
      </c>
      <c r="Q491">
        <v>-105.405235</v>
      </c>
      <c r="R491">
        <v>-3.138817</v>
      </c>
      <c r="S491">
        <v>8.9534160000000007</v>
      </c>
      <c r="T491">
        <v>1.4319999999999999E-3</v>
      </c>
    </row>
    <row r="492" spans="1:20" x14ac:dyDescent="0.25">
      <c r="A492">
        <v>490</v>
      </c>
      <c r="B492">
        <v>2</v>
      </c>
      <c r="C492" t="s">
        <v>218</v>
      </c>
      <c r="D492" t="s">
        <v>218</v>
      </c>
      <c r="E492" t="s">
        <v>188</v>
      </c>
      <c r="F492">
        <v>1.3724E-2</v>
      </c>
      <c r="G492">
        <v>168.98099999999999</v>
      </c>
      <c r="H492">
        <v>879.13699999999994</v>
      </c>
      <c r="I492">
        <v>2.967797</v>
      </c>
      <c r="J492">
        <v>0</v>
      </c>
      <c r="K492">
        <v>12.744612999999999</v>
      </c>
      <c r="L492">
        <v>1.3420000000000001E-3</v>
      </c>
      <c r="M492">
        <v>44.096938000000002</v>
      </c>
      <c r="N492">
        <v>-105.38281499999999</v>
      </c>
      <c r="O492">
        <v>-3.1388980000000002</v>
      </c>
      <c r="P492">
        <v>44.074027999999998</v>
      </c>
      <c r="Q492">
        <v>-105.40969800000001</v>
      </c>
      <c r="R492">
        <v>-3.138503</v>
      </c>
      <c r="S492">
        <v>3.5321259999999999</v>
      </c>
      <c r="T492">
        <v>3.9500000000000001E-4</v>
      </c>
    </row>
    <row r="493" spans="1:20" x14ac:dyDescent="0.25">
      <c r="A493">
        <v>491</v>
      </c>
      <c r="B493">
        <v>2</v>
      </c>
      <c r="C493" t="s">
        <v>218</v>
      </c>
      <c r="D493" t="s">
        <v>218</v>
      </c>
      <c r="E493" t="s">
        <v>188</v>
      </c>
      <c r="F493">
        <v>9.3830000000000007E-3</v>
      </c>
      <c r="G493">
        <v>118.108</v>
      </c>
      <c r="H493">
        <v>374.05399999999997</v>
      </c>
      <c r="I493">
        <v>2.1641900000000001</v>
      </c>
      <c r="J493">
        <v>0</v>
      </c>
      <c r="K493">
        <v>12.227285</v>
      </c>
      <c r="L493">
        <v>3.6999999999999999E-4</v>
      </c>
      <c r="M493">
        <v>42.962380000000003</v>
      </c>
      <c r="N493">
        <v>-105.39941399999999</v>
      </c>
      <c r="O493">
        <v>-3.1380780000000001</v>
      </c>
      <c r="P493">
        <v>42.953594000000002</v>
      </c>
      <c r="Q493">
        <v>-105.413101</v>
      </c>
      <c r="R493">
        <v>-3.138439</v>
      </c>
      <c r="S493">
        <v>1.626403</v>
      </c>
      <c r="T493">
        <v>3.6200000000000002E-4</v>
      </c>
    </row>
    <row r="494" spans="1:20" x14ac:dyDescent="0.25">
      <c r="A494">
        <v>492</v>
      </c>
      <c r="B494">
        <v>2</v>
      </c>
      <c r="C494" t="s">
        <v>218</v>
      </c>
      <c r="D494" t="s">
        <v>218</v>
      </c>
      <c r="E494" t="s">
        <v>188</v>
      </c>
      <c r="F494">
        <v>1.3103999999999999E-2</v>
      </c>
      <c r="G494">
        <v>118.467</v>
      </c>
      <c r="H494">
        <v>519.49300000000005</v>
      </c>
      <c r="I494">
        <v>2.318953</v>
      </c>
      <c r="J494">
        <v>0</v>
      </c>
      <c r="K494">
        <v>11.79715</v>
      </c>
      <c r="L494">
        <v>1.3090000000000001E-3</v>
      </c>
      <c r="M494">
        <v>41.878742000000003</v>
      </c>
      <c r="N494">
        <v>-105.419089</v>
      </c>
      <c r="O494">
        <v>-3.1378889999999999</v>
      </c>
      <c r="P494">
        <v>41.875320000000002</v>
      </c>
      <c r="Q494">
        <v>-105.416504</v>
      </c>
      <c r="R494">
        <v>-3.138369</v>
      </c>
      <c r="S494">
        <v>0.42883300000000002</v>
      </c>
      <c r="T494">
        <v>4.8000000000000001E-4</v>
      </c>
    </row>
    <row r="495" spans="1:20" x14ac:dyDescent="0.25">
      <c r="A495">
        <v>493</v>
      </c>
      <c r="B495">
        <v>2</v>
      </c>
      <c r="C495" t="s">
        <v>218</v>
      </c>
      <c r="D495" t="s">
        <v>218</v>
      </c>
      <c r="E495" t="s">
        <v>188</v>
      </c>
      <c r="F495">
        <v>4.6247999999999997E-2</v>
      </c>
      <c r="G495">
        <v>102.48699999999999</v>
      </c>
      <c r="H495">
        <v>292.22399999999999</v>
      </c>
      <c r="I495">
        <v>2.0942829999999999</v>
      </c>
      <c r="J495">
        <v>0</v>
      </c>
      <c r="K495">
        <v>11.491234</v>
      </c>
      <c r="L495">
        <v>5.9299999999999999E-4</v>
      </c>
      <c r="M495">
        <v>40.807906000000003</v>
      </c>
      <c r="N495">
        <v>-105.44008100000001</v>
      </c>
      <c r="O495">
        <v>-3.1370429999999998</v>
      </c>
      <c r="P495">
        <v>40.829849000000003</v>
      </c>
      <c r="Q495">
        <v>-105.419884</v>
      </c>
      <c r="R495">
        <v>-3.1383230000000002</v>
      </c>
      <c r="S495">
        <v>2.9823439999999999</v>
      </c>
      <c r="T495">
        <v>1.2800000000000001E-3</v>
      </c>
    </row>
    <row r="496" spans="1:20" x14ac:dyDescent="0.25">
      <c r="A496">
        <v>494</v>
      </c>
      <c r="B496">
        <v>2</v>
      </c>
      <c r="C496" t="s">
        <v>218</v>
      </c>
      <c r="D496" t="s">
        <v>218</v>
      </c>
      <c r="E496" t="s">
        <v>188</v>
      </c>
      <c r="F496">
        <v>1.2664999999999999E-2</v>
      </c>
      <c r="G496">
        <v>113.384</v>
      </c>
      <c r="H496">
        <v>341.476</v>
      </c>
      <c r="I496">
        <v>2.8751699999999998</v>
      </c>
      <c r="J496">
        <v>0</v>
      </c>
      <c r="K496">
        <v>11.257773</v>
      </c>
      <c r="L496">
        <v>1.8950000000000002E-2</v>
      </c>
      <c r="M496">
        <v>39.381711000000003</v>
      </c>
      <c r="N496">
        <v>-105.510672</v>
      </c>
      <c r="O496">
        <v>-3.1383429999999999</v>
      </c>
      <c r="P496">
        <v>39.467250999999997</v>
      </c>
      <c r="Q496">
        <v>-105.424301</v>
      </c>
      <c r="R496">
        <v>-3.1382189999999999</v>
      </c>
      <c r="S496">
        <v>12.156051</v>
      </c>
      <c r="T496">
        <v>1.2400000000000001E-4</v>
      </c>
    </row>
    <row r="497" spans="1:20" x14ac:dyDescent="0.25">
      <c r="A497">
        <v>495</v>
      </c>
      <c r="B497">
        <v>2</v>
      </c>
      <c r="C497" t="s">
        <v>218</v>
      </c>
      <c r="D497" t="s">
        <v>218</v>
      </c>
      <c r="E497" t="s">
        <v>188</v>
      </c>
      <c r="F497">
        <v>0.113107</v>
      </c>
      <c r="G497">
        <v>94.287999999999997</v>
      </c>
      <c r="H497">
        <v>364.00599999999997</v>
      </c>
      <c r="I497">
        <v>1.666309</v>
      </c>
      <c r="J497">
        <v>0</v>
      </c>
      <c r="K497">
        <v>11.123946</v>
      </c>
      <c r="L497">
        <v>-2.7983000000000001E-2</v>
      </c>
      <c r="M497">
        <v>38.420136999999997</v>
      </c>
      <c r="N497">
        <v>-105.454886</v>
      </c>
      <c r="O497">
        <v>-3.1368649999999998</v>
      </c>
      <c r="P497">
        <v>38.460647999999999</v>
      </c>
      <c r="Q497">
        <v>-105.42774199999999</v>
      </c>
      <c r="R497">
        <v>-3.1384029999999998</v>
      </c>
      <c r="S497">
        <v>4.8763420000000002</v>
      </c>
      <c r="T497">
        <v>1.5380000000000001E-3</v>
      </c>
    </row>
    <row r="498" spans="1:20" x14ac:dyDescent="0.25">
      <c r="A498">
        <v>496</v>
      </c>
      <c r="B498">
        <v>2</v>
      </c>
      <c r="C498" t="s">
        <v>218</v>
      </c>
      <c r="D498" t="s">
        <v>218</v>
      </c>
      <c r="E498" t="s">
        <v>188</v>
      </c>
      <c r="F498">
        <v>1.2441000000000001E-2</v>
      </c>
      <c r="G498">
        <v>74.915999999999997</v>
      </c>
      <c r="H498">
        <v>536.11500000000001</v>
      </c>
      <c r="I498">
        <v>2.0591379999999999</v>
      </c>
      <c r="J498">
        <v>0</v>
      </c>
      <c r="K498">
        <v>10.978418</v>
      </c>
      <c r="L498">
        <v>3.1844999999999998E-2</v>
      </c>
      <c r="M498">
        <v>37.455882000000003</v>
      </c>
      <c r="N498">
        <v>-105.44897</v>
      </c>
      <c r="O498">
        <v>-3.1375679999999999</v>
      </c>
      <c r="P498">
        <v>37.466560000000001</v>
      </c>
      <c r="Q498">
        <v>-105.431084</v>
      </c>
      <c r="R498">
        <v>-3.1379920000000001</v>
      </c>
      <c r="S498">
        <v>2.0831</v>
      </c>
      <c r="T498">
        <v>4.2400000000000001E-4</v>
      </c>
    </row>
    <row r="499" spans="1:20" x14ac:dyDescent="0.25">
      <c r="A499">
        <v>497</v>
      </c>
      <c r="B499">
        <v>2</v>
      </c>
      <c r="C499" t="s">
        <v>218</v>
      </c>
      <c r="D499" t="s">
        <v>218</v>
      </c>
      <c r="E499" t="s">
        <v>188</v>
      </c>
      <c r="F499">
        <v>4.1472000000000002E-2</v>
      </c>
      <c r="G499">
        <v>72.171000000000006</v>
      </c>
      <c r="H499">
        <v>462.15100000000001</v>
      </c>
      <c r="I499">
        <v>2.3743919999999998</v>
      </c>
      <c r="J499">
        <v>0</v>
      </c>
      <c r="K499">
        <v>10.743397</v>
      </c>
      <c r="L499">
        <v>3.3058999999999998E-2</v>
      </c>
      <c r="M499">
        <v>36.156579000000001</v>
      </c>
      <c r="N499">
        <v>-105.437231</v>
      </c>
      <c r="O499">
        <v>-3.1370110000000002</v>
      </c>
      <c r="P499">
        <v>36.163952000000002</v>
      </c>
      <c r="Q499">
        <v>-105.435669</v>
      </c>
      <c r="R499">
        <v>-3.1378759999999999</v>
      </c>
      <c r="S499">
        <v>0.75369600000000003</v>
      </c>
      <c r="T499">
        <v>8.6499999999999999E-4</v>
      </c>
    </row>
    <row r="500" spans="1:20" x14ac:dyDescent="0.25">
      <c r="A500">
        <v>498</v>
      </c>
      <c r="B500">
        <v>2</v>
      </c>
      <c r="C500" t="s">
        <v>218</v>
      </c>
      <c r="D500" t="s">
        <v>218</v>
      </c>
      <c r="E500" t="s">
        <v>188</v>
      </c>
      <c r="F500">
        <v>4.274E-2</v>
      </c>
      <c r="G500">
        <v>75.010000000000005</v>
      </c>
      <c r="H500">
        <v>289.36700000000002</v>
      </c>
      <c r="I500">
        <v>1.7744549999999999</v>
      </c>
      <c r="J500">
        <v>0</v>
      </c>
      <c r="K500">
        <v>10.544585</v>
      </c>
      <c r="L500">
        <v>-3.2617E-2</v>
      </c>
      <c r="M500">
        <v>35.154555999999999</v>
      </c>
      <c r="N500">
        <v>-105.48801400000001</v>
      </c>
      <c r="O500">
        <v>-3.137041</v>
      </c>
      <c r="P500">
        <v>35.206924000000001</v>
      </c>
      <c r="Q500">
        <v>-105.43924699999999</v>
      </c>
      <c r="R500">
        <v>-3.138131</v>
      </c>
      <c r="S500">
        <v>7.1559419999999996</v>
      </c>
      <c r="T500">
        <v>1.09E-3</v>
      </c>
    </row>
    <row r="501" spans="1:20" x14ac:dyDescent="0.25">
      <c r="A501">
        <v>499</v>
      </c>
      <c r="B501">
        <v>3</v>
      </c>
      <c r="C501" t="s">
        <v>217</v>
      </c>
      <c r="D501" t="s">
        <v>217</v>
      </c>
      <c r="E501" t="s">
        <v>188</v>
      </c>
      <c r="F501">
        <v>7.6798000000000005E-2</v>
      </c>
      <c r="G501">
        <v>130.26400000000001</v>
      </c>
      <c r="H501">
        <v>380.18400000000003</v>
      </c>
      <c r="I501">
        <v>3.3533110000000002</v>
      </c>
      <c r="J501">
        <v>0</v>
      </c>
      <c r="K501">
        <v>10.342924999999999</v>
      </c>
      <c r="L501">
        <v>3.5471000000000003E-2</v>
      </c>
      <c r="M501">
        <v>34.106287999999999</v>
      </c>
      <c r="N501">
        <v>-105.63441400000001</v>
      </c>
      <c r="O501">
        <v>-3.1345339999999999</v>
      </c>
      <c r="P501">
        <v>34.268036000000002</v>
      </c>
      <c r="Q501">
        <v>-105.44255800000001</v>
      </c>
      <c r="R501">
        <v>-3.1377519999999999</v>
      </c>
      <c r="S501">
        <v>25.094021999999999</v>
      </c>
      <c r="T501">
        <v>3.2179999999999999E-3</v>
      </c>
    </row>
    <row r="502" spans="1:20" x14ac:dyDescent="0.25">
      <c r="A502">
        <v>500</v>
      </c>
      <c r="B502">
        <v>3</v>
      </c>
      <c r="C502" t="s">
        <v>217</v>
      </c>
      <c r="D502" t="s">
        <v>217</v>
      </c>
      <c r="E502" t="s">
        <v>188</v>
      </c>
      <c r="F502">
        <v>0.26897199999999999</v>
      </c>
      <c r="G502">
        <v>81.504000000000005</v>
      </c>
      <c r="H502">
        <v>197.892</v>
      </c>
      <c r="I502">
        <v>4.0764009999999997</v>
      </c>
      <c r="J502">
        <v>0</v>
      </c>
      <c r="K502">
        <v>10.088431999999999</v>
      </c>
      <c r="L502">
        <v>3.6387999999999997E-2</v>
      </c>
      <c r="M502">
        <v>33.046196999999999</v>
      </c>
      <c r="N502">
        <v>-105.440853</v>
      </c>
      <c r="O502">
        <v>-3.1365620000000001</v>
      </c>
      <c r="P502">
        <v>33.043655000000001</v>
      </c>
      <c r="Q502">
        <v>-105.44702100000001</v>
      </c>
      <c r="R502">
        <v>-3.1377510000000002</v>
      </c>
      <c r="S502">
        <v>0.66715599999999997</v>
      </c>
      <c r="T502">
        <v>1.189E-3</v>
      </c>
    </row>
    <row r="503" spans="1:20" x14ac:dyDescent="0.25">
      <c r="A503">
        <v>501</v>
      </c>
      <c r="B503">
        <v>3</v>
      </c>
      <c r="C503" t="s">
        <v>217</v>
      </c>
      <c r="D503" t="s">
        <v>217</v>
      </c>
      <c r="E503" t="s">
        <v>188</v>
      </c>
      <c r="F503">
        <v>1.5369000000000001E-2</v>
      </c>
      <c r="G503">
        <v>131.809</v>
      </c>
      <c r="H503">
        <v>239.761</v>
      </c>
      <c r="I503">
        <v>2.870263</v>
      </c>
      <c r="J503">
        <v>0</v>
      </c>
      <c r="K503">
        <v>9.9120109999999997</v>
      </c>
      <c r="L503">
        <v>-3.7435000000000003E-2</v>
      </c>
      <c r="M503">
        <v>32.135312999999996</v>
      </c>
      <c r="N503">
        <v>-105.47863700000001</v>
      </c>
      <c r="O503">
        <v>-3.1351270000000002</v>
      </c>
      <c r="P503">
        <v>32.144607999999998</v>
      </c>
      <c r="Q503">
        <v>-105.450478</v>
      </c>
      <c r="R503">
        <v>-3.1380940000000002</v>
      </c>
      <c r="S503">
        <v>2.9653480000000001</v>
      </c>
      <c r="T503">
        <v>2.967E-3</v>
      </c>
    </row>
    <row r="504" spans="1:20" x14ac:dyDescent="0.25">
      <c r="A504">
        <v>502</v>
      </c>
      <c r="B504">
        <v>3</v>
      </c>
      <c r="C504" t="s">
        <v>217</v>
      </c>
      <c r="D504" t="s">
        <v>217</v>
      </c>
      <c r="E504" t="s">
        <v>188</v>
      </c>
      <c r="F504">
        <v>0.119341</v>
      </c>
      <c r="G504">
        <v>154.46</v>
      </c>
      <c r="H504">
        <v>211.87299999999999</v>
      </c>
      <c r="I504">
        <v>3.2841239999999998</v>
      </c>
      <c r="J504">
        <v>0</v>
      </c>
      <c r="K504">
        <v>9.7444989999999994</v>
      </c>
      <c r="L504">
        <v>3.8942999999999998E-2</v>
      </c>
      <c r="M504">
        <v>31.246675</v>
      </c>
      <c r="N504">
        <v>-105.465529</v>
      </c>
      <c r="O504">
        <v>-3.1312920000000002</v>
      </c>
      <c r="P504">
        <v>31.260946000000001</v>
      </c>
      <c r="Q504">
        <v>-105.453598</v>
      </c>
      <c r="R504">
        <v>-3.1376979999999999</v>
      </c>
      <c r="S504">
        <v>1.8601540000000001</v>
      </c>
      <c r="T504">
        <v>6.4050000000000001E-3</v>
      </c>
    </row>
    <row r="505" spans="1:20" x14ac:dyDescent="0.25">
      <c r="A505">
        <v>503</v>
      </c>
      <c r="B505">
        <v>3</v>
      </c>
      <c r="C505" t="s">
        <v>217</v>
      </c>
      <c r="D505" t="s">
        <v>217</v>
      </c>
      <c r="E505" t="s">
        <v>188</v>
      </c>
      <c r="F505">
        <v>6.8853999999999999E-2</v>
      </c>
      <c r="G505">
        <v>151.53299999999999</v>
      </c>
      <c r="H505">
        <v>243.04400000000001</v>
      </c>
      <c r="I505">
        <v>3.2916310000000002</v>
      </c>
      <c r="J505">
        <v>0</v>
      </c>
      <c r="K505">
        <v>9.5267470000000003</v>
      </c>
      <c r="L505">
        <v>4.052E-2</v>
      </c>
      <c r="M505">
        <v>30.157312000000001</v>
      </c>
      <c r="N505">
        <v>-105.395788</v>
      </c>
      <c r="O505">
        <v>-3.127154</v>
      </c>
      <c r="P505">
        <v>30.105782999999999</v>
      </c>
      <c r="Q505">
        <v>-105.457939</v>
      </c>
      <c r="R505">
        <v>-3.1376529999999998</v>
      </c>
      <c r="S505">
        <v>8.0734110000000001</v>
      </c>
      <c r="T505">
        <v>1.0498E-2</v>
      </c>
    </row>
    <row r="506" spans="1:20" x14ac:dyDescent="0.25">
      <c r="A506">
        <v>504</v>
      </c>
      <c r="B506">
        <v>3</v>
      </c>
      <c r="C506" t="s">
        <v>217</v>
      </c>
      <c r="D506" t="s">
        <v>217</v>
      </c>
      <c r="E506" t="s">
        <v>188</v>
      </c>
      <c r="F506">
        <v>6.5475000000000005E-2</v>
      </c>
      <c r="G506">
        <v>117.489</v>
      </c>
      <c r="H506">
        <v>309.52199999999999</v>
      </c>
      <c r="I506">
        <v>3.4431630000000002</v>
      </c>
      <c r="J506">
        <v>0</v>
      </c>
      <c r="K506">
        <v>9.3636959999999991</v>
      </c>
      <c r="L506">
        <v>-4.1377999999999998E-2</v>
      </c>
      <c r="M506">
        <v>29.084123999999999</v>
      </c>
      <c r="N506">
        <v>-105.66249999999999</v>
      </c>
      <c r="O506">
        <v>-3.135678</v>
      </c>
      <c r="P506">
        <v>29.256526999999998</v>
      </c>
      <c r="Q506">
        <v>-105.46125000000001</v>
      </c>
      <c r="R506">
        <v>-3.1380539999999999</v>
      </c>
      <c r="S506">
        <v>26.499856999999999</v>
      </c>
      <c r="T506">
        <v>2.3760000000000001E-3</v>
      </c>
    </row>
    <row r="507" spans="1:20" x14ac:dyDescent="0.25">
      <c r="A507">
        <v>505</v>
      </c>
      <c r="B507">
        <v>3</v>
      </c>
      <c r="C507" t="s">
        <v>217</v>
      </c>
      <c r="D507" t="s">
        <v>217</v>
      </c>
      <c r="E507" t="s">
        <v>188</v>
      </c>
      <c r="F507">
        <v>0.30092099999999999</v>
      </c>
      <c r="G507">
        <v>87.814999999999998</v>
      </c>
      <c r="H507">
        <v>202.77199999999999</v>
      </c>
      <c r="I507">
        <v>3.0240969999999998</v>
      </c>
      <c r="J507">
        <v>0</v>
      </c>
      <c r="K507">
        <v>9.2003950000000003</v>
      </c>
      <c r="L507">
        <v>4.2500000000000003E-2</v>
      </c>
      <c r="M507">
        <v>28.377724000000001</v>
      </c>
      <c r="N507">
        <v>-105.59235</v>
      </c>
      <c r="O507">
        <v>-3.1246390000000002</v>
      </c>
      <c r="P507">
        <v>28.421965</v>
      </c>
      <c r="Q507">
        <v>-105.46423299999999</v>
      </c>
      <c r="R507">
        <v>-3.137632</v>
      </c>
      <c r="S507">
        <v>13.554026</v>
      </c>
      <c r="T507">
        <v>1.2992999999999999E-2</v>
      </c>
    </row>
    <row r="508" spans="1:20" x14ac:dyDescent="0.25">
      <c r="A508">
        <v>506</v>
      </c>
      <c r="B508">
        <v>3</v>
      </c>
      <c r="C508" t="s">
        <v>217</v>
      </c>
      <c r="D508" t="s">
        <v>217</v>
      </c>
      <c r="E508" t="s">
        <v>188</v>
      </c>
      <c r="F508">
        <v>8.4036E-2</v>
      </c>
      <c r="G508">
        <v>89.262</v>
      </c>
      <c r="H508">
        <v>288.15100000000001</v>
      </c>
      <c r="I508">
        <v>2.1755659999999999</v>
      </c>
      <c r="J508">
        <v>0</v>
      </c>
      <c r="K508">
        <v>9.0382169999999995</v>
      </c>
      <c r="L508">
        <v>-4.3714999999999997E-2</v>
      </c>
      <c r="M508">
        <v>27.572967999999999</v>
      </c>
      <c r="N508">
        <v>-105.49555100000001</v>
      </c>
      <c r="O508">
        <v>-3.1369799999999999</v>
      </c>
      <c r="P508">
        <v>27.602062</v>
      </c>
      <c r="Q508">
        <v>-105.467392</v>
      </c>
      <c r="R508">
        <v>-3.1380970000000001</v>
      </c>
      <c r="S508">
        <v>4.0489620000000004</v>
      </c>
      <c r="T508">
        <v>1.1169999999999999E-3</v>
      </c>
    </row>
    <row r="509" spans="1:20" x14ac:dyDescent="0.25">
      <c r="A509">
        <v>507</v>
      </c>
      <c r="B509">
        <v>3</v>
      </c>
      <c r="C509" t="s">
        <v>217</v>
      </c>
      <c r="D509" t="s">
        <v>217</v>
      </c>
      <c r="E509" t="s">
        <v>188</v>
      </c>
      <c r="F509">
        <v>6.0385000000000001E-2</v>
      </c>
      <c r="G509">
        <v>149.696</v>
      </c>
      <c r="H509">
        <v>341.95699999999999</v>
      </c>
      <c r="I509">
        <v>3.7391960000000002</v>
      </c>
      <c r="J509">
        <v>0</v>
      </c>
      <c r="K509">
        <v>8.8264639999999996</v>
      </c>
      <c r="L509">
        <v>-4.5770999999999999E-2</v>
      </c>
      <c r="M509">
        <v>26.388390000000001</v>
      </c>
      <c r="N509">
        <v>-105.637564</v>
      </c>
      <c r="O509">
        <v>-3.1406070000000001</v>
      </c>
      <c r="P509">
        <v>26.531310999999999</v>
      </c>
      <c r="Q509">
        <v>-105.471352</v>
      </c>
      <c r="R509">
        <v>-3.1381230000000002</v>
      </c>
      <c r="S509">
        <v>21.921004</v>
      </c>
      <c r="T509">
        <v>2.4840000000000001E-3</v>
      </c>
    </row>
    <row r="510" spans="1:20" x14ac:dyDescent="0.25">
      <c r="A510">
        <v>508</v>
      </c>
      <c r="B510">
        <v>3</v>
      </c>
      <c r="C510" t="s">
        <v>217</v>
      </c>
      <c r="D510" t="s">
        <v>217</v>
      </c>
      <c r="E510" t="s">
        <v>188</v>
      </c>
      <c r="F510">
        <v>9.2536999999999994E-2</v>
      </c>
      <c r="G510">
        <v>151.357</v>
      </c>
      <c r="H510">
        <v>178.566</v>
      </c>
      <c r="I510">
        <v>2.665654</v>
      </c>
      <c r="J510">
        <v>0</v>
      </c>
      <c r="K510">
        <v>8.6840600000000006</v>
      </c>
      <c r="L510">
        <v>4.5915999999999998E-2</v>
      </c>
      <c r="M510">
        <v>25.637706000000001</v>
      </c>
      <c r="N510">
        <v>-105.642111</v>
      </c>
      <c r="O510">
        <v>-3.1349659999999999</v>
      </c>
      <c r="P510">
        <v>25.744430999999999</v>
      </c>
      <c r="Q510">
        <v>-105.47410600000001</v>
      </c>
      <c r="R510">
        <v>-3.1376919999999999</v>
      </c>
      <c r="S510">
        <v>19.903734</v>
      </c>
      <c r="T510">
        <v>2.7260000000000001E-3</v>
      </c>
    </row>
    <row r="511" spans="1:20" x14ac:dyDescent="0.25">
      <c r="A511">
        <v>509</v>
      </c>
      <c r="B511">
        <v>4</v>
      </c>
      <c r="C511" t="s">
        <v>109</v>
      </c>
      <c r="D511" t="s">
        <v>109</v>
      </c>
      <c r="E511" t="s">
        <v>188</v>
      </c>
      <c r="F511">
        <v>7.6168E-2</v>
      </c>
      <c r="G511">
        <v>152.94399999999999</v>
      </c>
      <c r="H511">
        <v>332.28899999999999</v>
      </c>
      <c r="I511">
        <v>3.4705940000000002</v>
      </c>
      <c r="J511">
        <v>0</v>
      </c>
      <c r="K511">
        <v>8.460623</v>
      </c>
      <c r="L511">
        <v>4.8745999999999998E-2</v>
      </c>
      <c r="M511">
        <v>24.691293000000002</v>
      </c>
      <c r="N511">
        <v>-105.43535199999999</v>
      </c>
      <c r="O511">
        <v>-3.139961</v>
      </c>
      <c r="P511">
        <v>24.714386000000001</v>
      </c>
      <c r="Q511">
        <v>-105.477859</v>
      </c>
      <c r="R511">
        <v>-3.1376710000000001</v>
      </c>
      <c r="S511">
        <v>4.8374879999999996</v>
      </c>
      <c r="T511">
        <v>2.2899999999999999E-3</v>
      </c>
    </row>
    <row r="512" spans="1:20" x14ac:dyDescent="0.25">
      <c r="A512">
        <v>510</v>
      </c>
      <c r="B512">
        <v>4</v>
      </c>
      <c r="C512" t="s">
        <v>109</v>
      </c>
      <c r="D512" t="s">
        <v>109</v>
      </c>
      <c r="E512" t="s">
        <v>188</v>
      </c>
      <c r="F512">
        <v>3.2160000000000001E-2</v>
      </c>
      <c r="G512">
        <v>184.22300000000001</v>
      </c>
      <c r="H512">
        <v>274.20100000000002</v>
      </c>
      <c r="I512">
        <v>2.3841890000000001</v>
      </c>
      <c r="J512">
        <v>0</v>
      </c>
      <c r="K512">
        <v>8.2163559999999993</v>
      </c>
      <c r="L512">
        <v>-4.8875000000000002E-2</v>
      </c>
      <c r="M512">
        <v>24.027056000000002</v>
      </c>
      <c r="N512">
        <v>-105.39561999999999</v>
      </c>
      <c r="O512">
        <v>-3.1397339999999998</v>
      </c>
      <c r="P512">
        <v>23.965202000000001</v>
      </c>
      <c r="Q512">
        <v>-105.48075900000001</v>
      </c>
      <c r="R512">
        <v>-3.138166</v>
      </c>
      <c r="S512">
        <v>10.523555999999999</v>
      </c>
      <c r="T512">
        <v>1.5679999999999999E-3</v>
      </c>
    </row>
    <row r="513" spans="1:20" x14ac:dyDescent="0.25">
      <c r="A513">
        <v>511</v>
      </c>
      <c r="B513">
        <v>4</v>
      </c>
      <c r="C513" t="s">
        <v>109</v>
      </c>
      <c r="D513" t="s">
        <v>109</v>
      </c>
      <c r="E513" t="s">
        <v>188</v>
      </c>
      <c r="F513">
        <v>0.38163200000000003</v>
      </c>
      <c r="G513">
        <v>124.008</v>
      </c>
      <c r="H513">
        <v>239.66900000000001</v>
      </c>
      <c r="I513">
        <v>4.7723560000000003</v>
      </c>
      <c r="J513">
        <v>0</v>
      </c>
      <c r="K513">
        <v>7.9954939999999999</v>
      </c>
      <c r="L513">
        <v>4.9949E-2</v>
      </c>
      <c r="M513">
        <v>23.249777999999999</v>
      </c>
      <c r="N513">
        <v>-105.44505700000001</v>
      </c>
      <c r="O513">
        <v>3.1407569999999998</v>
      </c>
      <c r="P513">
        <v>23.237290999999999</v>
      </c>
      <c r="Q513">
        <v>-105.483238</v>
      </c>
      <c r="R513">
        <v>-3.1376979999999999</v>
      </c>
      <c r="S513">
        <v>4.017093</v>
      </c>
      <c r="T513">
        <v>3.0590000000000001E-3</v>
      </c>
    </row>
    <row r="514" spans="1:20" x14ac:dyDescent="0.25">
      <c r="A514">
        <v>512</v>
      </c>
      <c r="B514">
        <v>5</v>
      </c>
      <c r="C514" t="s">
        <v>110</v>
      </c>
      <c r="D514" t="s">
        <v>110</v>
      </c>
      <c r="E514" t="s">
        <v>188</v>
      </c>
      <c r="F514">
        <v>2.7746E-2</v>
      </c>
      <c r="G514">
        <v>205.77</v>
      </c>
      <c r="H514">
        <v>541.40899999999999</v>
      </c>
      <c r="I514">
        <v>5.1788020000000001</v>
      </c>
      <c r="J514">
        <v>0</v>
      </c>
      <c r="K514">
        <v>7.8761320000000001</v>
      </c>
      <c r="L514">
        <v>5.0056000000000003E-2</v>
      </c>
      <c r="M514">
        <v>22.266627</v>
      </c>
      <c r="N514">
        <v>-105.47017700000001</v>
      </c>
      <c r="O514">
        <v>-3.136924</v>
      </c>
      <c r="P514">
        <v>22.288042000000001</v>
      </c>
      <c r="Q514">
        <v>-105.486656</v>
      </c>
      <c r="R514">
        <v>-3.1377359999999999</v>
      </c>
      <c r="S514">
        <v>2.7021500000000001</v>
      </c>
      <c r="T514">
        <v>8.12E-4</v>
      </c>
    </row>
    <row r="515" spans="1:20" x14ac:dyDescent="0.25">
      <c r="A515">
        <v>513</v>
      </c>
      <c r="B515">
        <v>5</v>
      </c>
      <c r="C515" t="s">
        <v>110</v>
      </c>
      <c r="D515" t="s">
        <v>110</v>
      </c>
      <c r="E515" t="s">
        <v>188</v>
      </c>
      <c r="F515">
        <v>0.114734</v>
      </c>
      <c r="G515">
        <v>221.92500000000001</v>
      </c>
      <c r="H515">
        <v>485.81400000000002</v>
      </c>
      <c r="I515">
        <v>4.1637469999999999</v>
      </c>
      <c r="J515">
        <v>0</v>
      </c>
      <c r="K515">
        <v>7.9398749999999998</v>
      </c>
      <c r="L515">
        <v>-4.8277E-2</v>
      </c>
      <c r="M515">
        <v>21.599242</v>
      </c>
      <c r="N515">
        <v>-105.555851</v>
      </c>
      <c r="O515">
        <v>-3.1404700000000001</v>
      </c>
      <c r="P515">
        <v>21.576703999999999</v>
      </c>
      <c r="Q515">
        <v>-105.489372</v>
      </c>
      <c r="R515">
        <v>-3.1382300000000001</v>
      </c>
      <c r="S515">
        <v>7.0194890000000001</v>
      </c>
      <c r="T515">
        <v>2.2399999999999998E-3</v>
      </c>
    </row>
    <row r="516" spans="1:20" x14ac:dyDescent="0.25">
      <c r="A516">
        <v>514</v>
      </c>
      <c r="B516">
        <v>5</v>
      </c>
      <c r="C516" t="s">
        <v>110</v>
      </c>
      <c r="D516" t="s">
        <v>110</v>
      </c>
      <c r="E516" t="s">
        <v>188</v>
      </c>
      <c r="F516">
        <v>7.2717000000000004E-2</v>
      </c>
      <c r="G516">
        <v>212.6</v>
      </c>
      <c r="H516">
        <v>341.5</v>
      </c>
      <c r="I516">
        <v>3.8969070000000001</v>
      </c>
      <c r="J516">
        <v>0</v>
      </c>
      <c r="K516">
        <v>8.0589390000000005</v>
      </c>
      <c r="L516">
        <v>4.7588999999999999E-2</v>
      </c>
      <c r="M516">
        <v>20.882182</v>
      </c>
      <c r="N516">
        <v>-105.419394</v>
      </c>
      <c r="O516">
        <v>-3.1352850000000001</v>
      </c>
      <c r="P516">
        <v>20.856107999999999</v>
      </c>
      <c r="Q516">
        <v>-105.491837</v>
      </c>
      <c r="R516">
        <v>-3.137721</v>
      </c>
      <c r="S516">
        <v>7.6992479999999999</v>
      </c>
      <c r="T516">
        <v>2.4359999999999998E-3</v>
      </c>
    </row>
    <row r="517" spans="1:20" x14ac:dyDescent="0.25">
      <c r="A517">
        <v>515</v>
      </c>
      <c r="B517">
        <v>5</v>
      </c>
      <c r="C517" t="s">
        <v>110</v>
      </c>
      <c r="D517" t="s">
        <v>110</v>
      </c>
      <c r="E517" t="s">
        <v>188</v>
      </c>
      <c r="F517">
        <v>0.18185100000000001</v>
      </c>
      <c r="G517">
        <v>209.012</v>
      </c>
      <c r="H517">
        <v>521.73400000000004</v>
      </c>
      <c r="I517">
        <v>5.1895030000000002</v>
      </c>
      <c r="J517">
        <v>0</v>
      </c>
      <c r="K517">
        <v>8.1505220000000005</v>
      </c>
      <c r="L517">
        <v>4.8264000000000001E-2</v>
      </c>
      <c r="M517">
        <v>19.870315999999999</v>
      </c>
      <c r="N517">
        <v>-105.521022</v>
      </c>
      <c r="O517">
        <v>-3.1380810000000001</v>
      </c>
      <c r="P517">
        <v>19.881765000000001</v>
      </c>
      <c r="Q517">
        <v>-105.495346</v>
      </c>
      <c r="R517">
        <v>-3.1377100000000002</v>
      </c>
      <c r="S517">
        <v>2.8112699999999999</v>
      </c>
      <c r="T517">
        <v>3.7100000000000002E-4</v>
      </c>
    </row>
    <row r="518" spans="1:20" x14ac:dyDescent="0.25">
      <c r="A518">
        <v>516</v>
      </c>
      <c r="B518">
        <v>5</v>
      </c>
      <c r="C518" t="s">
        <v>110</v>
      </c>
      <c r="D518" t="s">
        <v>110</v>
      </c>
      <c r="E518" t="s">
        <v>188</v>
      </c>
      <c r="F518">
        <v>0.14836199999999999</v>
      </c>
      <c r="G518">
        <v>158.328</v>
      </c>
      <c r="H518">
        <v>260.38900000000001</v>
      </c>
      <c r="I518">
        <v>4.049512</v>
      </c>
      <c r="J518">
        <v>0</v>
      </c>
      <c r="K518">
        <v>8.1378760000000003</v>
      </c>
      <c r="L518">
        <v>-4.8659000000000001E-2</v>
      </c>
      <c r="M518">
        <v>19.204663</v>
      </c>
      <c r="N518">
        <v>-105.508647</v>
      </c>
      <c r="O518">
        <v>-3.1410110000000002</v>
      </c>
      <c r="P518">
        <v>19.148439</v>
      </c>
      <c r="Q518">
        <v>-105.498199</v>
      </c>
      <c r="R518">
        <v>-3.1381679999999998</v>
      </c>
      <c r="S518">
        <v>5.7186000000000003</v>
      </c>
      <c r="T518">
        <v>2.8419999999999999E-3</v>
      </c>
    </row>
    <row r="519" spans="1:20" x14ac:dyDescent="0.25">
      <c r="A519">
        <v>517</v>
      </c>
      <c r="B519">
        <v>5</v>
      </c>
      <c r="C519" t="s">
        <v>110</v>
      </c>
      <c r="D519" t="s">
        <v>110</v>
      </c>
      <c r="E519" t="s">
        <v>188</v>
      </c>
      <c r="F519">
        <v>3.5543999999999999E-2</v>
      </c>
      <c r="G519">
        <v>176.66800000000001</v>
      </c>
      <c r="H519">
        <v>330.58600000000001</v>
      </c>
      <c r="I519">
        <v>5.0484210000000003</v>
      </c>
      <c r="J519">
        <v>0</v>
      </c>
      <c r="K519">
        <v>8.0711739999999992</v>
      </c>
      <c r="L519">
        <v>-4.9567E-2</v>
      </c>
      <c r="M519">
        <v>18.092023000000001</v>
      </c>
      <c r="N519">
        <v>-105.501482</v>
      </c>
      <c r="O519">
        <v>-3.13497</v>
      </c>
      <c r="P519">
        <v>18.176123</v>
      </c>
      <c r="Q519">
        <v>-105.50174</v>
      </c>
      <c r="R519">
        <v>-3.138204</v>
      </c>
      <c r="S519">
        <v>8.4099819999999994</v>
      </c>
      <c r="T519">
        <v>3.2339999999999999E-3</v>
      </c>
    </row>
    <row r="520" spans="1:20" x14ac:dyDescent="0.25">
      <c r="A520">
        <v>518</v>
      </c>
      <c r="B520">
        <v>5</v>
      </c>
      <c r="C520" t="s">
        <v>110</v>
      </c>
      <c r="D520" t="s">
        <v>110</v>
      </c>
      <c r="E520" t="s">
        <v>188</v>
      </c>
      <c r="F520">
        <v>0.15427399999999999</v>
      </c>
      <c r="G520">
        <v>196.78899999999999</v>
      </c>
      <c r="H520">
        <v>403.834</v>
      </c>
      <c r="I520">
        <v>2.7055560000000001</v>
      </c>
      <c r="J520">
        <v>0</v>
      </c>
      <c r="K520">
        <v>8.0330209999999997</v>
      </c>
      <c r="L520">
        <v>5.0421000000000001E-2</v>
      </c>
      <c r="M520">
        <v>17.472911</v>
      </c>
      <c r="N520">
        <v>-105.423025</v>
      </c>
      <c r="O520">
        <v>-3.1330689999999999</v>
      </c>
      <c r="P520">
        <v>17.451843</v>
      </c>
      <c r="Q520">
        <v>-105.50421900000001</v>
      </c>
      <c r="R520">
        <v>-3.1376940000000002</v>
      </c>
      <c r="S520">
        <v>8.3882560000000002</v>
      </c>
      <c r="T520">
        <v>4.6249999999999998E-3</v>
      </c>
    </row>
    <row r="521" spans="1:20" x14ac:dyDescent="0.25">
      <c r="A521">
        <v>519</v>
      </c>
      <c r="B521">
        <v>5</v>
      </c>
      <c r="C521" t="s">
        <v>110</v>
      </c>
      <c r="D521" t="s">
        <v>110</v>
      </c>
      <c r="E521" t="s">
        <v>188</v>
      </c>
      <c r="F521">
        <v>0.116595</v>
      </c>
      <c r="G521">
        <v>224.58699999999999</v>
      </c>
      <c r="H521">
        <v>316.21199999999999</v>
      </c>
      <c r="I521">
        <v>5.126023</v>
      </c>
      <c r="J521">
        <v>0</v>
      </c>
      <c r="K521">
        <v>8.0294720000000002</v>
      </c>
      <c r="L521">
        <v>4.9038999999999999E-2</v>
      </c>
      <c r="M521">
        <v>16.530863</v>
      </c>
      <c r="N521">
        <v>-105.47002000000001</v>
      </c>
      <c r="O521">
        <v>3.1403699999999999</v>
      </c>
      <c r="P521">
        <v>16.488638000000002</v>
      </c>
      <c r="Q521">
        <v>-105.50778200000001</v>
      </c>
      <c r="R521">
        <v>-3.137664</v>
      </c>
      <c r="S521">
        <v>5.6647619999999996</v>
      </c>
      <c r="T521">
        <v>2.7049999999999999E-3</v>
      </c>
    </row>
    <row r="522" spans="1:20" x14ac:dyDescent="0.25">
      <c r="A522">
        <v>520</v>
      </c>
      <c r="B522">
        <v>5</v>
      </c>
      <c r="C522" t="s">
        <v>110</v>
      </c>
      <c r="D522" t="s">
        <v>110</v>
      </c>
      <c r="E522" t="s">
        <v>188</v>
      </c>
      <c r="F522">
        <v>0.108921</v>
      </c>
      <c r="G522">
        <v>116.306</v>
      </c>
      <c r="H522">
        <v>324.029</v>
      </c>
      <c r="I522">
        <v>3.5218690000000001</v>
      </c>
      <c r="J522">
        <v>0</v>
      </c>
      <c r="K522">
        <v>8.0515450000000008</v>
      </c>
      <c r="L522">
        <v>-4.9521999999999997E-2</v>
      </c>
      <c r="M522">
        <v>15.757794000000001</v>
      </c>
      <c r="N522">
        <v>-105.524125</v>
      </c>
      <c r="O522">
        <v>-3.1386919999999998</v>
      </c>
      <c r="P522">
        <v>15.764946</v>
      </c>
      <c r="Q522">
        <v>-105.510582</v>
      </c>
      <c r="R522">
        <v>-3.138169</v>
      </c>
      <c r="S522">
        <v>1.5316129999999999</v>
      </c>
      <c r="T522">
        <v>5.2300000000000003E-4</v>
      </c>
    </row>
    <row r="523" spans="1:20" x14ac:dyDescent="0.25">
      <c r="A523">
        <v>521</v>
      </c>
      <c r="B523">
        <v>4</v>
      </c>
      <c r="C523" t="s">
        <v>111</v>
      </c>
      <c r="D523" t="s">
        <v>111</v>
      </c>
      <c r="E523" t="s">
        <v>188</v>
      </c>
      <c r="F523">
        <v>0.13120100000000001</v>
      </c>
      <c r="G523">
        <v>163.38800000000001</v>
      </c>
      <c r="H523">
        <v>310.15199999999999</v>
      </c>
      <c r="I523">
        <v>2.6446450000000001</v>
      </c>
      <c r="J523">
        <v>0</v>
      </c>
      <c r="K523">
        <v>8.0738059999999994</v>
      </c>
      <c r="L523">
        <v>4.8815999999999998E-2</v>
      </c>
      <c r="M523">
        <v>15.08887</v>
      </c>
      <c r="N523">
        <v>-105.275243</v>
      </c>
      <c r="O523">
        <v>-3.130566</v>
      </c>
      <c r="P523">
        <v>15.039123999999999</v>
      </c>
      <c r="Q523">
        <v>-105.51308400000001</v>
      </c>
      <c r="R523">
        <v>-3.1376689999999998</v>
      </c>
      <c r="S523">
        <v>24.298780000000001</v>
      </c>
      <c r="T523">
        <v>7.1040000000000001E-3</v>
      </c>
    </row>
    <row r="524" spans="1:20" x14ac:dyDescent="0.25">
      <c r="A524">
        <v>522</v>
      </c>
      <c r="B524">
        <v>4</v>
      </c>
      <c r="C524" t="s">
        <v>111</v>
      </c>
      <c r="D524" t="s">
        <v>111</v>
      </c>
      <c r="E524" t="s">
        <v>188</v>
      </c>
      <c r="F524">
        <v>0.19606599999999999</v>
      </c>
      <c r="G524">
        <v>115.01600000000001</v>
      </c>
      <c r="H524">
        <v>252.316</v>
      </c>
      <c r="I524">
        <v>3.3306309999999999</v>
      </c>
      <c r="J524">
        <v>0</v>
      </c>
      <c r="K524">
        <v>8.0830579999999994</v>
      </c>
      <c r="L524">
        <v>4.8848000000000003E-2</v>
      </c>
      <c r="M524">
        <v>14.089600000000001</v>
      </c>
      <c r="N524">
        <v>-105.421215</v>
      </c>
      <c r="O524">
        <v>-3.1300520000000001</v>
      </c>
      <c r="P524">
        <v>14.069404</v>
      </c>
      <c r="Q524">
        <v>-105.51660200000001</v>
      </c>
      <c r="R524">
        <v>-3.137699</v>
      </c>
      <c r="S524">
        <v>9.7501219999999993</v>
      </c>
      <c r="T524">
        <v>7.6470000000000002E-3</v>
      </c>
    </row>
    <row r="525" spans="1:20" x14ac:dyDescent="0.25">
      <c r="A525">
        <v>523</v>
      </c>
      <c r="B525">
        <v>4</v>
      </c>
      <c r="C525" t="s">
        <v>111</v>
      </c>
      <c r="D525" t="s">
        <v>111</v>
      </c>
      <c r="E525" t="s">
        <v>188</v>
      </c>
      <c r="F525">
        <v>3.2499E-2</v>
      </c>
      <c r="G525">
        <v>101.916</v>
      </c>
      <c r="H525">
        <v>295.40199999999999</v>
      </c>
      <c r="I525">
        <v>3.4218920000000002</v>
      </c>
      <c r="J525">
        <v>0</v>
      </c>
      <c r="K525">
        <v>8.0754889999999993</v>
      </c>
      <c r="L525">
        <v>-4.9784000000000002E-2</v>
      </c>
      <c r="M525">
        <v>13.216635999999999</v>
      </c>
      <c r="N525">
        <v>-105.49930999999999</v>
      </c>
      <c r="O525">
        <v>-3.13409</v>
      </c>
      <c r="P525">
        <v>13.342255</v>
      </c>
      <c r="Q525">
        <v>-105.51939400000001</v>
      </c>
      <c r="R525">
        <v>-3.138207</v>
      </c>
      <c r="S525">
        <v>12.721444</v>
      </c>
      <c r="T525">
        <v>4.1180000000000001E-3</v>
      </c>
    </row>
    <row r="526" spans="1:20" x14ac:dyDescent="0.25">
      <c r="A526">
        <v>524</v>
      </c>
      <c r="B526">
        <v>4</v>
      </c>
      <c r="C526" t="s">
        <v>111</v>
      </c>
      <c r="D526" t="s">
        <v>111</v>
      </c>
      <c r="E526" t="s">
        <v>188</v>
      </c>
      <c r="F526">
        <v>0.100323</v>
      </c>
      <c r="G526">
        <v>99.570999999999998</v>
      </c>
      <c r="H526">
        <v>279.08699999999999</v>
      </c>
      <c r="I526">
        <v>3.7880549999999999</v>
      </c>
      <c r="J526">
        <v>0</v>
      </c>
      <c r="K526">
        <v>8.0612999999999992</v>
      </c>
      <c r="L526">
        <v>-4.8993000000000002E-2</v>
      </c>
      <c r="M526">
        <v>12.386084</v>
      </c>
      <c r="N526">
        <v>-105.49571299999999</v>
      </c>
      <c r="O526">
        <v>-3.1362619999999999</v>
      </c>
      <c r="P526">
        <v>12.374167999999999</v>
      </c>
      <c r="Q526">
        <v>-105.522926</v>
      </c>
      <c r="R526">
        <v>-3.1381999999999999</v>
      </c>
      <c r="S526">
        <v>2.970736</v>
      </c>
      <c r="T526">
        <v>1.9380000000000001E-3</v>
      </c>
    </row>
    <row r="527" spans="1:20" x14ac:dyDescent="0.25">
      <c r="A527">
        <v>525</v>
      </c>
      <c r="B527">
        <v>4</v>
      </c>
      <c r="C527" t="s">
        <v>111</v>
      </c>
      <c r="D527" t="s">
        <v>111</v>
      </c>
      <c r="E527" t="s">
        <v>188</v>
      </c>
      <c r="F527">
        <v>2.3161000000000001E-2</v>
      </c>
      <c r="G527">
        <v>186.03800000000001</v>
      </c>
      <c r="H527">
        <v>262.92700000000002</v>
      </c>
      <c r="I527">
        <v>3.004502</v>
      </c>
      <c r="J527">
        <v>0</v>
      </c>
      <c r="K527">
        <v>8.0563749999999992</v>
      </c>
      <c r="L527">
        <v>4.9105000000000003E-2</v>
      </c>
      <c r="M527">
        <v>11.644468</v>
      </c>
      <c r="N527">
        <v>-105.547866</v>
      </c>
      <c r="O527">
        <v>-3.1390419999999999</v>
      </c>
      <c r="P527">
        <v>11.648956</v>
      </c>
      <c r="Q527">
        <v>-105.525398</v>
      </c>
      <c r="R527">
        <v>-3.137702</v>
      </c>
      <c r="S527">
        <v>2.291166</v>
      </c>
      <c r="T527">
        <v>1.3389999999999999E-3</v>
      </c>
    </row>
    <row r="528" spans="1:20" x14ac:dyDescent="0.25">
      <c r="A528">
        <v>526</v>
      </c>
      <c r="B528">
        <v>4</v>
      </c>
      <c r="C528" t="s">
        <v>111</v>
      </c>
      <c r="D528" t="s">
        <v>111</v>
      </c>
      <c r="E528" t="s">
        <v>188</v>
      </c>
      <c r="F528">
        <v>7.5240000000000001E-2</v>
      </c>
      <c r="G528">
        <v>116.491</v>
      </c>
      <c r="H528">
        <v>257.57499999999999</v>
      </c>
      <c r="I528">
        <v>2.8409119999999999</v>
      </c>
      <c r="J528">
        <v>0</v>
      </c>
      <c r="K528">
        <v>8.0559530000000006</v>
      </c>
      <c r="L528">
        <v>6.0930000000000003E-3</v>
      </c>
      <c r="M528">
        <v>11.047325000000001</v>
      </c>
      <c r="N528">
        <v>-105.643919</v>
      </c>
      <c r="O528">
        <v>3.1376270000000002</v>
      </c>
      <c r="P528">
        <v>10.923952</v>
      </c>
      <c r="Q528">
        <v>-105.53085299999999</v>
      </c>
      <c r="R528">
        <v>-3.1358359999999998</v>
      </c>
      <c r="S528">
        <v>16.734625999999999</v>
      </c>
      <c r="T528">
        <v>1.7899999999999999E-3</v>
      </c>
    </row>
    <row r="529" spans="1:20" x14ac:dyDescent="0.25">
      <c r="A529">
        <v>527</v>
      </c>
      <c r="B529">
        <v>4</v>
      </c>
      <c r="C529" t="s">
        <v>111</v>
      </c>
      <c r="D529" t="s">
        <v>111</v>
      </c>
      <c r="E529" t="s">
        <v>188</v>
      </c>
      <c r="F529">
        <v>7.3176000000000005E-2</v>
      </c>
      <c r="G529">
        <v>103.907</v>
      </c>
      <c r="H529">
        <v>285.94299999999998</v>
      </c>
      <c r="I529">
        <v>4.6100630000000002</v>
      </c>
      <c r="J529">
        <v>0</v>
      </c>
      <c r="K529">
        <v>8.0637260000000008</v>
      </c>
      <c r="L529">
        <v>1.017E-2</v>
      </c>
      <c r="M529">
        <v>9.9963650000000008</v>
      </c>
      <c r="N529">
        <v>-105.615026</v>
      </c>
      <c r="O529">
        <v>-3.1324230000000002</v>
      </c>
      <c r="P529">
        <v>9.9569069999999993</v>
      </c>
      <c r="Q529">
        <v>-105.546188</v>
      </c>
      <c r="R529">
        <v>-3.1284320000000001</v>
      </c>
      <c r="S529">
        <v>7.934469</v>
      </c>
      <c r="T529">
        <v>3.9909999999999998E-3</v>
      </c>
    </row>
    <row r="530" spans="1:20" x14ac:dyDescent="0.25">
      <c r="A530">
        <v>528</v>
      </c>
      <c r="B530">
        <v>4</v>
      </c>
      <c r="C530" t="s">
        <v>111</v>
      </c>
      <c r="D530" t="s">
        <v>111</v>
      </c>
      <c r="E530" t="s">
        <v>188</v>
      </c>
      <c r="F530">
        <v>3.8767000000000003E-2</v>
      </c>
      <c r="G530">
        <v>167.50700000000001</v>
      </c>
      <c r="H530">
        <v>319.28399999999999</v>
      </c>
      <c r="I530">
        <v>3.2391510000000001</v>
      </c>
      <c r="J530">
        <v>0</v>
      </c>
      <c r="K530">
        <v>8.0679820000000007</v>
      </c>
      <c r="L530">
        <v>9.5737000000000003E-2</v>
      </c>
      <c r="M530">
        <v>9.2175139999999995</v>
      </c>
      <c r="N530">
        <v>-105.594971</v>
      </c>
      <c r="O530">
        <v>-3.1252279999999999</v>
      </c>
      <c r="P530">
        <v>9.2310809999999996</v>
      </c>
      <c r="Q530">
        <v>-105.56089799999999</v>
      </c>
      <c r="R530">
        <v>-3.123237</v>
      </c>
      <c r="S530">
        <v>3.667516</v>
      </c>
      <c r="T530">
        <v>1.9910000000000001E-3</v>
      </c>
    </row>
    <row r="531" spans="1:20" x14ac:dyDescent="0.25">
      <c r="A531">
        <v>529</v>
      </c>
      <c r="B531">
        <v>4</v>
      </c>
      <c r="C531" t="s">
        <v>111</v>
      </c>
      <c r="D531" t="s">
        <v>111</v>
      </c>
      <c r="E531" t="s">
        <v>188</v>
      </c>
      <c r="F531">
        <v>1.7337000000000002E-2</v>
      </c>
      <c r="G531">
        <v>242.923</v>
      </c>
      <c r="H531">
        <v>228.01499999999999</v>
      </c>
      <c r="I531">
        <v>2.528899</v>
      </c>
      <c r="J531">
        <v>0</v>
      </c>
      <c r="K531">
        <v>8.0697050000000008</v>
      </c>
      <c r="L531">
        <v>-1.5518000000000001E-2</v>
      </c>
      <c r="M531">
        <v>8.5265039999999992</v>
      </c>
      <c r="N531">
        <v>-105.573421</v>
      </c>
      <c r="O531">
        <v>-3.1208979999999999</v>
      </c>
      <c r="P531">
        <v>8.505039</v>
      </c>
      <c r="Q531">
        <v>-105.57791899999999</v>
      </c>
      <c r="R531">
        <v>-3.1202130000000001</v>
      </c>
      <c r="S531">
        <v>2.1930779999999999</v>
      </c>
      <c r="T531">
        <v>6.8499999999999995E-4</v>
      </c>
    </row>
    <row r="532" spans="1:20" x14ac:dyDescent="0.25">
      <c r="A532">
        <v>530</v>
      </c>
      <c r="B532">
        <v>4</v>
      </c>
      <c r="C532" t="s">
        <v>111</v>
      </c>
      <c r="D532" t="s">
        <v>111</v>
      </c>
      <c r="E532" t="s">
        <v>188</v>
      </c>
      <c r="F532">
        <v>0.156305</v>
      </c>
      <c r="G532">
        <v>105.93899999999999</v>
      </c>
      <c r="H532">
        <v>320.459</v>
      </c>
      <c r="I532">
        <v>4.4028409999999996</v>
      </c>
      <c r="J532">
        <v>0</v>
      </c>
      <c r="K532">
        <v>8.0666679999999999</v>
      </c>
      <c r="L532">
        <v>-2.7831999999999999E-2</v>
      </c>
      <c r="M532">
        <v>7.5537000000000001</v>
      </c>
      <c r="N532">
        <v>-105.578018</v>
      </c>
      <c r="O532">
        <v>-3.114398</v>
      </c>
      <c r="P532">
        <v>7.5371790000000001</v>
      </c>
      <c r="Q532">
        <v>-105.60257</v>
      </c>
      <c r="R532">
        <v>-3.1170119999999999</v>
      </c>
      <c r="S532">
        <v>2.9592700000000001</v>
      </c>
      <c r="T532">
        <v>2.6150000000000001E-3</v>
      </c>
    </row>
    <row r="533" spans="1:20" x14ac:dyDescent="0.25">
      <c r="A533">
        <v>531</v>
      </c>
      <c r="B533">
        <v>4</v>
      </c>
      <c r="C533" t="s">
        <v>111</v>
      </c>
      <c r="D533" t="s">
        <v>111</v>
      </c>
      <c r="E533" t="s">
        <v>188</v>
      </c>
      <c r="F533">
        <v>0.19655300000000001</v>
      </c>
      <c r="G533">
        <v>167.499</v>
      </c>
      <c r="H533">
        <v>275.88799999999998</v>
      </c>
      <c r="I533">
        <v>3.8103530000000001</v>
      </c>
      <c r="J533">
        <v>0</v>
      </c>
      <c r="K533">
        <v>8.0636989999999997</v>
      </c>
      <c r="L533">
        <v>6.4893999999999993E-2</v>
      </c>
      <c r="M533">
        <v>6.7504189999999999</v>
      </c>
      <c r="N533">
        <v>-105.67028999999999</v>
      </c>
      <c r="O533">
        <v>-3.112949</v>
      </c>
      <c r="P533">
        <v>6.8116000000000003</v>
      </c>
      <c r="Q533">
        <v>-105.622055</v>
      </c>
      <c r="R533">
        <v>-3.1149019999999998</v>
      </c>
      <c r="S533">
        <v>7.7907859999999998</v>
      </c>
      <c r="T533">
        <v>1.9530000000000001E-3</v>
      </c>
    </row>
    <row r="534" spans="1:20" x14ac:dyDescent="0.25">
      <c r="A534">
        <v>532</v>
      </c>
      <c r="B534">
        <v>4</v>
      </c>
      <c r="C534" t="s">
        <v>111</v>
      </c>
      <c r="D534" t="s">
        <v>111</v>
      </c>
      <c r="E534" t="s">
        <v>188</v>
      </c>
      <c r="F534">
        <v>4.0638000000000001E-2</v>
      </c>
      <c r="G534">
        <v>142.66900000000001</v>
      </c>
      <c r="H534">
        <v>267.05</v>
      </c>
      <c r="I534">
        <v>3.9390540000000001</v>
      </c>
      <c r="J534">
        <v>0</v>
      </c>
      <c r="K534">
        <v>8.028257</v>
      </c>
      <c r="L534">
        <v>0.238897</v>
      </c>
      <c r="M534">
        <v>5.8427040000000003</v>
      </c>
      <c r="N534">
        <v>-105.691772</v>
      </c>
      <c r="O534">
        <v>-3.110824</v>
      </c>
      <c r="P534">
        <v>5.8454379999999997</v>
      </c>
      <c r="Q534">
        <v>-105.65527299999999</v>
      </c>
      <c r="R534">
        <v>-3.1080429999999999</v>
      </c>
      <c r="S534">
        <v>3.660072</v>
      </c>
      <c r="T534">
        <v>2.7810000000000001E-3</v>
      </c>
    </row>
    <row r="535" spans="1:20" x14ac:dyDescent="0.25">
      <c r="A535">
        <v>533</v>
      </c>
      <c r="B535">
        <v>4</v>
      </c>
      <c r="C535" t="s">
        <v>111</v>
      </c>
      <c r="D535" t="s">
        <v>111</v>
      </c>
      <c r="E535" t="s">
        <v>188</v>
      </c>
      <c r="F535">
        <v>2.6126E-2</v>
      </c>
      <c r="G535">
        <v>150.696</v>
      </c>
      <c r="H535">
        <v>277.68599999999998</v>
      </c>
      <c r="I535">
        <v>3.107996</v>
      </c>
      <c r="J535">
        <v>0</v>
      </c>
      <c r="K535">
        <v>7.9485729999999997</v>
      </c>
      <c r="L535">
        <v>0.29875299999999999</v>
      </c>
      <c r="M535">
        <v>5.1218709999999996</v>
      </c>
      <c r="N535">
        <v>-105.724997</v>
      </c>
      <c r="O535">
        <v>-3.0821529999999999</v>
      </c>
      <c r="P535">
        <v>5.1292549999999997</v>
      </c>
      <c r="Q535">
        <v>-105.711533</v>
      </c>
      <c r="R535">
        <v>-3.0811470000000001</v>
      </c>
      <c r="S535">
        <v>1.53566</v>
      </c>
      <c r="T535">
        <v>1.0059999999999999E-3</v>
      </c>
    </row>
    <row r="536" spans="1:20" x14ac:dyDescent="0.25">
      <c r="A536">
        <v>534</v>
      </c>
      <c r="B536">
        <v>4</v>
      </c>
      <c r="C536" t="s">
        <v>111</v>
      </c>
      <c r="D536" t="s">
        <v>111</v>
      </c>
      <c r="E536" t="s">
        <v>188</v>
      </c>
      <c r="F536">
        <v>4.1820000000000003E-2</v>
      </c>
      <c r="G536">
        <v>146.339</v>
      </c>
      <c r="H536">
        <v>305.35500000000002</v>
      </c>
      <c r="I536">
        <v>3.3000729999999998</v>
      </c>
      <c r="J536">
        <v>0</v>
      </c>
      <c r="K536">
        <v>7.9079730000000001</v>
      </c>
      <c r="L536">
        <v>0.372251</v>
      </c>
      <c r="M536">
        <v>4.4309830000000003</v>
      </c>
      <c r="N536">
        <v>-105.780179</v>
      </c>
      <c r="O536">
        <v>-3.0454249999999998</v>
      </c>
      <c r="P536">
        <v>4.4201319999999997</v>
      </c>
      <c r="Q536">
        <v>-105.788895</v>
      </c>
      <c r="R536">
        <v>-3.0501049999999998</v>
      </c>
      <c r="S536">
        <v>1.391813</v>
      </c>
      <c r="T536">
        <v>4.6800000000000001E-3</v>
      </c>
    </row>
    <row r="537" spans="1:20" x14ac:dyDescent="0.25">
      <c r="A537">
        <v>535</v>
      </c>
      <c r="B537">
        <v>4</v>
      </c>
      <c r="C537" t="s">
        <v>111</v>
      </c>
      <c r="D537" t="s">
        <v>111</v>
      </c>
      <c r="E537" t="s">
        <v>188</v>
      </c>
      <c r="F537">
        <v>0.107081</v>
      </c>
      <c r="G537">
        <v>155.14500000000001</v>
      </c>
      <c r="H537">
        <v>295.41399999999999</v>
      </c>
      <c r="I537">
        <v>3.2042899999999999</v>
      </c>
      <c r="J537">
        <v>0</v>
      </c>
      <c r="K537">
        <v>7.9123760000000001</v>
      </c>
      <c r="L537">
        <v>0.21043000000000001</v>
      </c>
      <c r="M537">
        <v>3.720431</v>
      </c>
      <c r="N537">
        <v>-105.87686100000001</v>
      </c>
      <c r="O537">
        <v>-3.0236100000000001</v>
      </c>
      <c r="P537">
        <v>3.7143060000000001</v>
      </c>
      <c r="Q537">
        <v>-105.881874</v>
      </c>
      <c r="R537">
        <v>-3.0247280000000001</v>
      </c>
      <c r="S537">
        <v>0.79148300000000005</v>
      </c>
      <c r="T537">
        <v>1.1180000000000001E-3</v>
      </c>
    </row>
    <row r="538" spans="1:20" x14ac:dyDescent="0.25">
      <c r="A538">
        <v>536</v>
      </c>
      <c r="B538">
        <v>4</v>
      </c>
      <c r="C538" t="s">
        <v>111</v>
      </c>
      <c r="D538" t="s">
        <v>111</v>
      </c>
      <c r="E538" t="s">
        <v>188</v>
      </c>
      <c r="F538">
        <v>0.197355</v>
      </c>
      <c r="G538">
        <v>184.364</v>
      </c>
      <c r="H538">
        <v>270.28500000000003</v>
      </c>
      <c r="I538">
        <v>3.9300449999999998</v>
      </c>
      <c r="J538">
        <v>0</v>
      </c>
      <c r="K538">
        <v>7.9499529999999998</v>
      </c>
      <c r="L538">
        <v>0.28424500000000003</v>
      </c>
      <c r="M538">
        <v>2.7677990000000001</v>
      </c>
      <c r="N538">
        <v>-106.00806900000001</v>
      </c>
      <c r="O538">
        <v>-2.988521</v>
      </c>
      <c r="P538">
        <v>2.7755040000000002</v>
      </c>
      <c r="Q538">
        <v>-106.033897</v>
      </c>
      <c r="R538">
        <v>-2.9900920000000002</v>
      </c>
      <c r="S538">
        <v>2.6952919999999998</v>
      </c>
      <c r="T538">
        <v>1.5709999999999999E-3</v>
      </c>
    </row>
    <row r="539" spans="1:20" x14ac:dyDescent="0.25">
      <c r="A539">
        <v>537</v>
      </c>
      <c r="B539">
        <v>3</v>
      </c>
      <c r="C539" t="s">
        <v>112</v>
      </c>
      <c r="D539" t="s">
        <v>112</v>
      </c>
      <c r="E539" t="s">
        <v>188</v>
      </c>
      <c r="F539">
        <v>3.5210999999999999E-2</v>
      </c>
      <c r="G539">
        <v>90.153999999999996</v>
      </c>
      <c r="H539">
        <v>204.626</v>
      </c>
      <c r="I539">
        <v>1.9217599999999999</v>
      </c>
      <c r="J539">
        <v>0</v>
      </c>
      <c r="K539">
        <v>8.0188240000000004</v>
      </c>
      <c r="L539">
        <v>0.47225699999999998</v>
      </c>
      <c r="M539">
        <v>2.0476549999999998</v>
      </c>
      <c r="N539">
        <v>-106.092718</v>
      </c>
      <c r="O539">
        <v>-2.9488949999999998</v>
      </c>
      <c r="P539">
        <v>2.070827</v>
      </c>
      <c r="Q539">
        <v>-106.179283</v>
      </c>
      <c r="R539">
        <v>-2.9562439999999999</v>
      </c>
      <c r="S539">
        <v>8.9613110000000002</v>
      </c>
      <c r="T539">
        <v>7.3489999999999996E-3</v>
      </c>
    </row>
    <row r="540" spans="1:20" x14ac:dyDescent="0.25">
      <c r="A540">
        <v>538</v>
      </c>
      <c r="B540">
        <v>3</v>
      </c>
      <c r="C540" t="s">
        <v>112</v>
      </c>
      <c r="D540" t="s">
        <v>112</v>
      </c>
      <c r="E540" t="s">
        <v>188</v>
      </c>
      <c r="F540">
        <v>1.3205E-2</v>
      </c>
      <c r="G540">
        <v>152.27199999999999</v>
      </c>
      <c r="H540">
        <v>178.94900000000001</v>
      </c>
      <c r="I540">
        <v>2.8534929999999998</v>
      </c>
      <c r="J540">
        <v>0</v>
      </c>
      <c r="K540">
        <v>8.0817350000000001</v>
      </c>
      <c r="L540">
        <v>0.554149</v>
      </c>
      <c r="M540">
        <v>1.1581189999999999</v>
      </c>
      <c r="N540">
        <v>-106.399252</v>
      </c>
      <c r="O540">
        <v>-2.8984580000000002</v>
      </c>
      <c r="P540">
        <v>1.1338410000000001</v>
      </c>
      <c r="Q540">
        <v>-106.424194</v>
      </c>
      <c r="R540">
        <v>-2.9011580000000001</v>
      </c>
      <c r="S540">
        <v>3.4806970000000002</v>
      </c>
      <c r="T540">
        <v>2.7009999999999998E-3</v>
      </c>
    </row>
    <row r="541" spans="1:20" x14ac:dyDescent="0.25">
      <c r="A541">
        <v>539</v>
      </c>
      <c r="B541">
        <v>3</v>
      </c>
      <c r="C541" t="s">
        <v>112</v>
      </c>
      <c r="D541" t="s">
        <v>112</v>
      </c>
      <c r="E541" t="s">
        <v>188</v>
      </c>
      <c r="F541">
        <v>8.251E-2</v>
      </c>
      <c r="G541">
        <v>118.246</v>
      </c>
      <c r="H541">
        <v>293.49299999999999</v>
      </c>
      <c r="I541">
        <v>2.813539</v>
      </c>
      <c r="J541">
        <v>0</v>
      </c>
      <c r="K541">
        <v>8.0838219999999996</v>
      </c>
      <c r="L541">
        <v>0.49197200000000002</v>
      </c>
      <c r="M541">
        <v>0.43508999999999998</v>
      </c>
      <c r="N541">
        <v>-106.652657</v>
      </c>
      <c r="O541">
        <v>-2.8561969999999999</v>
      </c>
      <c r="P541">
        <v>0.43977300000000003</v>
      </c>
      <c r="Q541">
        <v>-106.646461</v>
      </c>
      <c r="R541">
        <v>-2.8559559999999999</v>
      </c>
      <c r="S541">
        <v>0.77662299999999995</v>
      </c>
      <c r="T541">
        <v>2.42E-4</v>
      </c>
    </row>
    <row r="542" spans="1:20" x14ac:dyDescent="0.25">
      <c r="A542">
        <v>540</v>
      </c>
      <c r="B542">
        <v>3</v>
      </c>
      <c r="C542" t="s">
        <v>112</v>
      </c>
      <c r="D542" t="s">
        <v>112</v>
      </c>
      <c r="E542" t="s">
        <v>188</v>
      </c>
      <c r="F542">
        <v>1.3453E-2</v>
      </c>
      <c r="G542">
        <v>154.113</v>
      </c>
      <c r="H542">
        <v>304.32</v>
      </c>
      <c r="I542">
        <v>2.6246849999999999</v>
      </c>
      <c r="J542">
        <v>0</v>
      </c>
      <c r="K542">
        <v>8.0589919999999999</v>
      </c>
      <c r="L542">
        <v>0.55977699999999997</v>
      </c>
      <c r="M542">
        <v>-0.28394599999999998</v>
      </c>
      <c r="N542">
        <v>-106.99066500000001</v>
      </c>
      <c r="O542">
        <v>-2.8081670000000001</v>
      </c>
      <c r="P542">
        <v>-0.240984</v>
      </c>
      <c r="Q542">
        <v>-106.90107</v>
      </c>
      <c r="R542">
        <v>-2.8076620000000001</v>
      </c>
      <c r="S542">
        <v>9.9363329999999994</v>
      </c>
      <c r="T542">
        <v>5.0500000000000002E-4</v>
      </c>
    </row>
    <row r="543" spans="1:20" x14ac:dyDescent="0.25">
      <c r="A543">
        <v>541</v>
      </c>
      <c r="B543">
        <v>3</v>
      </c>
      <c r="C543" t="s">
        <v>112</v>
      </c>
      <c r="D543" t="s">
        <v>112</v>
      </c>
      <c r="E543" t="s">
        <v>188</v>
      </c>
      <c r="F543">
        <v>1.701E-3</v>
      </c>
      <c r="G543">
        <v>85.037000000000006</v>
      </c>
      <c r="H543">
        <v>300.37099999999998</v>
      </c>
      <c r="I543">
        <v>3.0948250000000002</v>
      </c>
      <c r="J543">
        <v>0</v>
      </c>
      <c r="K543">
        <v>8.0159269999999996</v>
      </c>
      <c r="L543">
        <v>0.58277900000000005</v>
      </c>
      <c r="M543">
        <v>-1.130018</v>
      </c>
      <c r="N543">
        <v>-107.302904</v>
      </c>
      <c r="O543">
        <v>-2.741638</v>
      </c>
      <c r="P543">
        <v>-1.1229420000000001</v>
      </c>
      <c r="Q543">
        <v>-107.290955</v>
      </c>
      <c r="R543">
        <v>-2.7417479999999999</v>
      </c>
      <c r="S543">
        <v>1.388755</v>
      </c>
      <c r="T543">
        <v>1.0900000000000001E-4</v>
      </c>
    </row>
    <row r="544" spans="1:20" x14ac:dyDescent="0.25">
      <c r="A544">
        <v>542</v>
      </c>
      <c r="B544">
        <v>3</v>
      </c>
      <c r="C544" t="s">
        <v>112</v>
      </c>
      <c r="D544" t="s">
        <v>112</v>
      </c>
      <c r="E544" t="s">
        <v>188</v>
      </c>
      <c r="F544">
        <v>1.1363E-2</v>
      </c>
      <c r="G544">
        <v>140.89500000000001</v>
      </c>
      <c r="H544">
        <v>294.96699999999998</v>
      </c>
      <c r="I544">
        <v>2.6211730000000002</v>
      </c>
      <c r="J544">
        <v>0</v>
      </c>
      <c r="K544">
        <v>8.0008590000000002</v>
      </c>
      <c r="L544">
        <v>0.53943399999999997</v>
      </c>
      <c r="M544">
        <v>-1.7964340000000001</v>
      </c>
      <c r="N544">
        <v>-107.655036</v>
      </c>
      <c r="O544">
        <v>-2.68662</v>
      </c>
      <c r="P544">
        <v>-1.7626900000000001</v>
      </c>
      <c r="Q544">
        <v>-107.62294799999999</v>
      </c>
      <c r="R544">
        <v>-2.6900430000000002</v>
      </c>
      <c r="S544">
        <v>4.6565130000000003</v>
      </c>
      <c r="T544">
        <v>3.4220000000000001E-3</v>
      </c>
    </row>
    <row r="545" spans="1:20" x14ac:dyDescent="0.25">
      <c r="A545">
        <v>543</v>
      </c>
      <c r="B545">
        <v>3</v>
      </c>
      <c r="C545" t="s">
        <v>112</v>
      </c>
      <c r="D545" t="s">
        <v>112</v>
      </c>
      <c r="E545" t="s">
        <v>188</v>
      </c>
      <c r="F545">
        <v>4.4618999999999999E-2</v>
      </c>
      <c r="G545">
        <v>98.79</v>
      </c>
      <c r="H545">
        <v>302.50200000000001</v>
      </c>
      <c r="I545">
        <v>2.5596169999999998</v>
      </c>
      <c r="J545">
        <v>0</v>
      </c>
      <c r="K545">
        <v>7.9938700000000003</v>
      </c>
      <c r="L545">
        <v>0.67580200000000001</v>
      </c>
      <c r="M545">
        <v>-2.3879830000000002</v>
      </c>
      <c r="N545">
        <v>-107.990388</v>
      </c>
      <c r="O545">
        <v>-2.636307</v>
      </c>
      <c r="P545">
        <v>-2.383467</v>
      </c>
      <c r="Q545">
        <v>-107.98912</v>
      </c>
      <c r="R545">
        <v>-2.6357279999999998</v>
      </c>
      <c r="S545">
        <v>0.46905999999999998</v>
      </c>
      <c r="T545">
        <v>5.7899999999999998E-4</v>
      </c>
    </row>
    <row r="546" spans="1:20" x14ac:dyDescent="0.25">
      <c r="A546">
        <v>544</v>
      </c>
      <c r="B546">
        <v>3</v>
      </c>
      <c r="C546" t="s">
        <v>112</v>
      </c>
      <c r="D546" t="s">
        <v>112</v>
      </c>
      <c r="E546" t="s">
        <v>188</v>
      </c>
      <c r="F546">
        <v>5.6176999999999998E-2</v>
      </c>
      <c r="G546">
        <v>80.241</v>
      </c>
      <c r="H546">
        <v>183.13800000000001</v>
      </c>
      <c r="I546">
        <v>3.8196539999999999</v>
      </c>
      <c r="J546">
        <v>0</v>
      </c>
      <c r="K546">
        <v>8.0081039999999994</v>
      </c>
      <c r="L546">
        <v>0.715974</v>
      </c>
      <c r="M546">
        <v>-3.163097</v>
      </c>
      <c r="N546">
        <v>-108.593872</v>
      </c>
      <c r="O546">
        <v>-2.5640879999999999</v>
      </c>
      <c r="P546">
        <v>-3.1767460000000001</v>
      </c>
      <c r="Q546">
        <v>-108.533951</v>
      </c>
      <c r="R546">
        <v>-2.5594960000000002</v>
      </c>
      <c r="S546">
        <v>6.1456220000000004</v>
      </c>
      <c r="T546">
        <v>4.5929999999999999E-3</v>
      </c>
    </row>
    <row r="547" spans="1:20" x14ac:dyDescent="0.25">
      <c r="A547">
        <v>545</v>
      </c>
      <c r="B547">
        <v>3</v>
      </c>
      <c r="C547" t="s">
        <v>112</v>
      </c>
      <c r="D547" t="s">
        <v>112</v>
      </c>
      <c r="E547" t="s">
        <v>188</v>
      </c>
      <c r="F547">
        <v>4.2241000000000001E-2</v>
      </c>
      <c r="G547">
        <v>134.79</v>
      </c>
      <c r="H547">
        <v>336.77800000000002</v>
      </c>
      <c r="I547">
        <v>3.2444009999999999</v>
      </c>
      <c r="J547">
        <v>0</v>
      </c>
      <c r="K547">
        <v>8.0054619999999996</v>
      </c>
      <c r="L547">
        <v>0.68822099999999997</v>
      </c>
      <c r="M547">
        <v>-3.7249889999999999</v>
      </c>
      <c r="N547">
        <v>-108.958984</v>
      </c>
      <c r="O547">
        <v>-2.4957310000000001</v>
      </c>
      <c r="P547">
        <v>-3.7393049999999999</v>
      </c>
      <c r="Q547">
        <v>-108.98653400000001</v>
      </c>
      <c r="R547">
        <v>-2.4972449999999999</v>
      </c>
      <c r="S547">
        <v>3.1047539999999998</v>
      </c>
      <c r="T547">
        <v>1.513E-3</v>
      </c>
    </row>
    <row r="548" spans="1:20" x14ac:dyDescent="0.25">
      <c r="A548">
        <v>546</v>
      </c>
      <c r="B548">
        <v>3</v>
      </c>
      <c r="C548" t="s">
        <v>112</v>
      </c>
      <c r="D548" t="s">
        <v>112</v>
      </c>
      <c r="E548" t="s">
        <v>188</v>
      </c>
      <c r="F548">
        <v>1.4318000000000001E-2</v>
      </c>
      <c r="G548">
        <v>158.17599999999999</v>
      </c>
      <c r="H548">
        <v>364.83</v>
      </c>
      <c r="I548">
        <v>3.1034120000000001</v>
      </c>
      <c r="J548">
        <v>0</v>
      </c>
      <c r="K548">
        <v>7.9796860000000001</v>
      </c>
      <c r="L548">
        <v>0.842746</v>
      </c>
      <c r="M548">
        <v>-4.2751609999999998</v>
      </c>
      <c r="N548">
        <v>-109.50928399999999</v>
      </c>
      <c r="O548">
        <v>-2.427025</v>
      </c>
      <c r="P548">
        <v>-4.2674950000000003</v>
      </c>
      <c r="Q548">
        <v>-109.47708900000001</v>
      </c>
      <c r="R548">
        <v>-2.42841</v>
      </c>
      <c r="S548">
        <v>3.3094980000000001</v>
      </c>
      <c r="T548">
        <v>1.384E-3</v>
      </c>
    </row>
    <row r="549" spans="1:20" x14ac:dyDescent="0.25">
      <c r="A549">
        <v>547</v>
      </c>
      <c r="B549">
        <v>3</v>
      </c>
      <c r="C549" t="s">
        <v>112</v>
      </c>
      <c r="D549" t="s">
        <v>112</v>
      </c>
      <c r="E549" t="s">
        <v>188</v>
      </c>
      <c r="F549">
        <v>7.5152999999999998E-2</v>
      </c>
      <c r="G549">
        <v>136.16900000000001</v>
      </c>
      <c r="H549">
        <v>302.32299999999998</v>
      </c>
      <c r="I549">
        <v>4.3001930000000002</v>
      </c>
      <c r="J549">
        <v>0</v>
      </c>
      <c r="K549">
        <v>7.9800620000000002</v>
      </c>
      <c r="L549">
        <v>0.86997999999999998</v>
      </c>
      <c r="M549">
        <v>-4.8964090000000002</v>
      </c>
      <c r="N549">
        <v>-110.208669</v>
      </c>
      <c r="O549">
        <v>-2.340382</v>
      </c>
      <c r="P549">
        <v>-4.9127559999999999</v>
      </c>
      <c r="Q549">
        <v>-110.188553</v>
      </c>
      <c r="R549">
        <v>-2.33256</v>
      </c>
      <c r="S549">
        <v>2.5920939999999999</v>
      </c>
      <c r="T549">
        <v>7.8220000000000008E-3</v>
      </c>
    </row>
    <row r="550" spans="1:20" x14ac:dyDescent="0.25">
      <c r="A550">
        <v>548</v>
      </c>
      <c r="B550">
        <v>3</v>
      </c>
      <c r="C550" t="s">
        <v>112</v>
      </c>
      <c r="D550" t="s">
        <v>112</v>
      </c>
      <c r="E550" t="s">
        <v>188</v>
      </c>
      <c r="F550">
        <v>8.5001999999999994E-2</v>
      </c>
      <c r="G550">
        <v>144.91</v>
      </c>
      <c r="H550">
        <v>329.399</v>
      </c>
      <c r="I550">
        <v>3.7566619999999999</v>
      </c>
      <c r="J550">
        <v>0</v>
      </c>
      <c r="K550">
        <v>7.9953770000000004</v>
      </c>
      <c r="L550">
        <v>0.78624799999999995</v>
      </c>
      <c r="M550">
        <v>-5.3377359999999996</v>
      </c>
      <c r="N550">
        <v>-110.923838</v>
      </c>
      <c r="O550">
        <v>-2.263817</v>
      </c>
      <c r="P550">
        <v>-5.3499980000000003</v>
      </c>
      <c r="Q550">
        <v>-110.762016</v>
      </c>
      <c r="R550">
        <v>-2.2602190000000002</v>
      </c>
      <c r="S550">
        <v>16.228611000000001</v>
      </c>
      <c r="T550">
        <v>3.5980000000000001E-3</v>
      </c>
    </row>
    <row r="551" spans="1:20" x14ac:dyDescent="0.25">
      <c r="A551">
        <v>549</v>
      </c>
      <c r="B551">
        <v>3</v>
      </c>
      <c r="C551" t="s">
        <v>112</v>
      </c>
      <c r="D551" t="s">
        <v>112</v>
      </c>
      <c r="E551" t="s">
        <v>188</v>
      </c>
      <c r="F551">
        <v>6.8469999999999998E-3</v>
      </c>
      <c r="G551">
        <v>95.533000000000001</v>
      </c>
      <c r="H551">
        <v>305.286</v>
      </c>
      <c r="I551">
        <v>3.0529730000000002</v>
      </c>
      <c r="J551">
        <v>0</v>
      </c>
      <c r="K551">
        <v>8.0075219999999998</v>
      </c>
      <c r="L551">
        <v>0.83886499999999997</v>
      </c>
      <c r="M551">
        <v>-5.7615819999999998</v>
      </c>
      <c r="N551">
        <v>-111.365827</v>
      </c>
      <c r="O551">
        <v>-2.1885210000000002</v>
      </c>
      <c r="P551">
        <v>-5.7435960000000001</v>
      </c>
      <c r="Q551">
        <v>-111.366394</v>
      </c>
      <c r="R551">
        <v>-2.1859039999999998</v>
      </c>
      <c r="S551">
        <v>1.799544</v>
      </c>
      <c r="T551">
        <v>2.617E-3</v>
      </c>
    </row>
    <row r="552" spans="1:20" x14ac:dyDescent="0.25">
      <c r="A552">
        <v>550</v>
      </c>
      <c r="B552">
        <v>3</v>
      </c>
      <c r="C552" t="s">
        <v>112</v>
      </c>
      <c r="D552" t="s">
        <v>112</v>
      </c>
      <c r="E552" t="s">
        <v>188</v>
      </c>
      <c r="F552">
        <v>0.116884</v>
      </c>
      <c r="G552">
        <v>80.19</v>
      </c>
      <c r="H552">
        <v>208.721</v>
      </c>
      <c r="I552">
        <v>4.0598840000000003</v>
      </c>
      <c r="J552">
        <v>0</v>
      </c>
      <c r="K552">
        <v>8.0367460000000008</v>
      </c>
      <c r="L552">
        <v>0.75284700000000004</v>
      </c>
      <c r="M552">
        <v>-6.1785319999999997</v>
      </c>
      <c r="N552">
        <v>-112.34344900000001</v>
      </c>
      <c r="O552">
        <v>-2.1019920000000001</v>
      </c>
      <c r="P552">
        <v>-6.212872</v>
      </c>
      <c r="Q552">
        <v>-112.21077</v>
      </c>
      <c r="R552">
        <v>-2.0993409999999999</v>
      </c>
      <c r="S552">
        <v>13.705133999999999</v>
      </c>
      <c r="T552">
        <v>2.6510000000000001E-3</v>
      </c>
    </row>
    <row r="553" spans="1:20" x14ac:dyDescent="0.25">
      <c r="A553">
        <v>551</v>
      </c>
      <c r="B553">
        <v>3</v>
      </c>
      <c r="C553" t="s">
        <v>112</v>
      </c>
      <c r="D553" t="s">
        <v>112</v>
      </c>
      <c r="E553" t="s">
        <v>188</v>
      </c>
      <c r="F553">
        <v>5.8161999999999998E-2</v>
      </c>
      <c r="G553">
        <v>86.138999999999996</v>
      </c>
      <c r="H553">
        <v>250.87299999999999</v>
      </c>
      <c r="I553">
        <v>2.9467509999999999</v>
      </c>
      <c r="J553">
        <v>0</v>
      </c>
      <c r="K553">
        <v>8.0269209999999998</v>
      </c>
      <c r="L553">
        <v>0.66301200000000005</v>
      </c>
      <c r="M553">
        <v>-6.5077569999999998</v>
      </c>
      <c r="N553">
        <v>-112.857342</v>
      </c>
      <c r="O553">
        <v>-2.0247280000000001</v>
      </c>
      <c r="P553">
        <v>-6.5152650000000003</v>
      </c>
      <c r="Q553">
        <v>-112.868004</v>
      </c>
      <c r="R553">
        <v>-2.0348869999999999</v>
      </c>
      <c r="S553">
        <v>1.304014</v>
      </c>
      <c r="T553">
        <v>1.0160000000000001E-2</v>
      </c>
    </row>
    <row r="554" spans="1:20" x14ac:dyDescent="0.25">
      <c r="A554">
        <v>552</v>
      </c>
      <c r="B554">
        <v>3</v>
      </c>
      <c r="C554" t="s">
        <v>112</v>
      </c>
      <c r="D554" t="s">
        <v>112</v>
      </c>
      <c r="E554" t="s">
        <v>188</v>
      </c>
      <c r="F554">
        <v>4.3758999999999999E-2</v>
      </c>
      <c r="G554">
        <v>134.05699999999999</v>
      </c>
      <c r="H554">
        <v>254.708</v>
      </c>
      <c r="I554">
        <v>2.6678890000000002</v>
      </c>
      <c r="J554">
        <v>0</v>
      </c>
      <c r="K554">
        <v>7.9801469999999997</v>
      </c>
      <c r="L554">
        <v>0.81196199999999996</v>
      </c>
      <c r="M554">
        <v>-6.7839109999999998</v>
      </c>
      <c r="N554">
        <v>-113.479844</v>
      </c>
      <c r="O554">
        <v>-1.9603550000000001</v>
      </c>
      <c r="P554">
        <v>-6.770289</v>
      </c>
      <c r="Q554">
        <v>-113.542023</v>
      </c>
      <c r="R554">
        <v>-1.966491</v>
      </c>
      <c r="S554">
        <v>6.3653190000000004</v>
      </c>
      <c r="T554">
        <v>6.1370000000000001E-3</v>
      </c>
    </row>
    <row r="555" spans="1:20" x14ac:dyDescent="0.25">
      <c r="A555">
        <v>553</v>
      </c>
      <c r="B555">
        <v>3</v>
      </c>
      <c r="C555" t="s">
        <v>112</v>
      </c>
      <c r="D555" t="s">
        <v>112</v>
      </c>
      <c r="E555" t="s">
        <v>188</v>
      </c>
      <c r="F555">
        <v>3.6259999999999999E-3</v>
      </c>
      <c r="G555">
        <v>103.11199999999999</v>
      </c>
      <c r="H555">
        <v>292.57499999999999</v>
      </c>
      <c r="I555">
        <v>4.0725259999999999</v>
      </c>
      <c r="J555">
        <v>0</v>
      </c>
      <c r="K555">
        <v>7.9369319999999997</v>
      </c>
      <c r="L555">
        <v>0.90847100000000003</v>
      </c>
      <c r="M555">
        <v>-7.014564</v>
      </c>
      <c r="N555">
        <v>-114.46387199999999</v>
      </c>
      <c r="O555">
        <v>-1.8674809999999999</v>
      </c>
      <c r="P555">
        <v>-7.03003</v>
      </c>
      <c r="Q555">
        <v>-114.463531</v>
      </c>
      <c r="R555">
        <v>-1.869874</v>
      </c>
      <c r="S555">
        <v>1.5469679999999999</v>
      </c>
      <c r="T555">
        <v>2.3930000000000002E-3</v>
      </c>
    </row>
    <row r="556" spans="1:20" x14ac:dyDescent="0.25">
      <c r="A556">
        <v>554</v>
      </c>
      <c r="B556">
        <v>3</v>
      </c>
      <c r="C556" t="s">
        <v>112</v>
      </c>
      <c r="D556" t="s">
        <v>112</v>
      </c>
      <c r="E556" t="s">
        <v>188</v>
      </c>
      <c r="F556">
        <v>4.4230999999999999E-2</v>
      </c>
      <c r="G556">
        <v>121.38500000000001</v>
      </c>
      <c r="H556">
        <v>285.27300000000002</v>
      </c>
      <c r="I556">
        <v>2.9048150000000001</v>
      </c>
      <c r="J556">
        <v>0</v>
      </c>
      <c r="K556">
        <v>8.0078019999999999</v>
      </c>
      <c r="L556">
        <v>0.72726900000000005</v>
      </c>
      <c r="M556">
        <v>-7.1551580000000001</v>
      </c>
      <c r="N556">
        <v>-115.213832</v>
      </c>
      <c r="O556">
        <v>-1.800268</v>
      </c>
      <c r="P556">
        <v>-7.1629050000000003</v>
      </c>
      <c r="Q556">
        <v>-115.170113</v>
      </c>
      <c r="R556">
        <v>-1.7963009999999999</v>
      </c>
      <c r="S556">
        <v>4.4400009999999996</v>
      </c>
      <c r="T556">
        <v>3.9659999999999999E-3</v>
      </c>
    </row>
    <row r="557" spans="1:20" x14ac:dyDescent="0.25">
      <c r="A557">
        <v>555</v>
      </c>
      <c r="B557">
        <v>3</v>
      </c>
      <c r="C557" t="s">
        <v>112</v>
      </c>
      <c r="D557" t="s">
        <v>112</v>
      </c>
      <c r="E557" t="s">
        <v>188</v>
      </c>
      <c r="F557">
        <v>7.5721999999999998E-2</v>
      </c>
      <c r="G557">
        <v>114.434</v>
      </c>
      <c r="H557">
        <v>286.577</v>
      </c>
      <c r="I557">
        <v>2.6588120000000002</v>
      </c>
      <c r="J557">
        <v>0</v>
      </c>
      <c r="K557">
        <v>8.0746500000000001</v>
      </c>
      <c r="L557">
        <v>0.664605</v>
      </c>
      <c r="M557">
        <v>-7.245717</v>
      </c>
      <c r="N557">
        <v>-115.902592</v>
      </c>
      <c r="O557">
        <v>-1.7337210000000001</v>
      </c>
      <c r="P557">
        <v>-7.2593819999999996</v>
      </c>
      <c r="Q557">
        <v>-115.888931</v>
      </c>
      <c r="R557">
        <v>-1.73417</v>
      </c>
      <c r="S557">
        <v>1.9322710000000001</v>
      </c>
      <c r="T557">
        <v>4.4900000000000002E-4</v>
      </c>
    </row>
    <row r="558" spans="1:20" x14ac:dyDescent="0.25">
      <c r="A558">
        <v>556</v>
      </c>
      <c r="B558">
        <v>3</v>
      </c>
      <c r="C558" t="s">
        <v>112</v>
      </c>
      <c r="D558" t="s">
        <v>112</v>
      </c>
      <c r="E558" t="s">
        <v>188</v>
      </c>
      <c r="F558">
        <v>3.0739999999999999E-3</v>
      </c>
      <c r="G558">
        <v>146.49100000000001</v>
      </c>
      <c r="H558">
        <v>291.88600000000002</v>
      </c>
      <c r="I558">
        <v>2.5345559999999998</v>
      </c>
      <c r="J558">
        <v>0</v>
      </c>
      <c r="K558">
        <v>8.1109880000000008</v>
      </c>
      <c r="L558">
        <v>0.42763600000000002</v>
      </c>
      <c r="M558">
        <v>-7.3407910000000003</v>
      </c>
      <c r="N558">
        <v>-116.61366</v>
      </c>
      <c r="O558">
        <v>-1.6888160000000001</v>
      </c>
      <c r="P558">
        <v>-7.3274410000000003</v>
      </c>
      <c r="Q558">
        <v>-116.615273</v>
      </c>
      <c r="R558">
        <v>-1.6864749999999999</v>
      </c>
      <c r="S558">
        <v>1.3447009999999999</v>
      </c>
      <c r="T558">
        <v>2.3400000000000001E-3</v>
      </c>
    </row>
    <row r="559" spans="1:20" x14ac:dyDescent="0.25">
      <c r="A559">
        <v>557</v>
      </c>
      <c r="B559">
        <v>3</v>
      </c>
      <c r="C559" t="s">
        <v>112</v>
      </c>
      <c r="D559" t="s">
        <v>112</v>
      </c>
      <c r="E559" t="s">
        <v>188</v>
      </c>
      <c r="F559">
        <v>3.5999000000000003E-2</v>
      </c>
      <c r="G559">
        <v>145.69900000000001</v>
      </c>
      <c r="H559">
        <v>277.74900000000002</v>
      </c>
      <c r="I559">
        <v>2.7126519999999998</v>
      </c>
      <c r="J559">
        <v>0</v>
      </c>
      <c r="K559">
        <v>8.0916460000000008</v>
      </c>
      <c r="L559">
        <v>0.40946100000000002</v>
      </c>
      <c r="M559">
        <v>-7.3739650000000001</v>
      </c>
      <c r="N559">
        <v>-117.304489</v>
      </c>
      <c r="O559">
        <v>-1.644836</v>
      </c>
      <c r="P559">
        <v>-7.3737149999999998</v>
      </c>
      <c r="Q559">
        <v>-117.343307</v>
      </c>
      <c r="R559">
        <v>-1.649259</v>
      </c>
      <c r="S559">
        <v>3.8819080000000001</v>
      </c>
      <c r="T559">
        <v>4.4229999999999998E-3</v>
      </c>
    </row>
    <row r="560" spans="1:20" x14ac:dyDescent="0.25">
      <c r="A560">
        <v>558</v>
      </c>
      <c r="B560">
        <v>3</v>
      </c>
      <c r="C560" t="s">
        <v>112</v>
      </c>
      <c r="D560" t="s">
        <v>112</v>
      </c>
      <c r="E560" t="s">
        <v>188</v>
      </c>
      <c r="F560">
        <v>3.1387999999999999E-2</v>
      </c>
      <c r="G560">
        <v>80.852000000000004</v>
      </c>
      <c r="H560">
        <v>322.09100000000001</v>
      </c>
      <c r="I560">
        <v>2.4777520000000002</v>
      </c>
      <c r="J560">
        <v>0</v>
      </c>
      <c r="K560">
        <v>8.0665849999999999</v>
      </c>
      <c r="L560">
        <v>0.21168300000000001</v>
      </c>
      <c r="M560">
        <v>-7.3533819999999999</v>
      </c>
      <c r="N560">
        <v>-118.166909</v>
      </c>
      <c r="O560">
        <v>-1.6159159999999999</v>
      </c>
      <c r="P560">
        <v>-7.4028650000000003</v>
      </c>
      <c r="Q560">
        <v>-118.069901</v>
      </c>
      <c r="R560">
        <v>-1.6223829999999999</v>
      </c>
      <c r="S560">
        <v>10.889989999999999</v>
      </c>
      <c r="T560">
        <v>6.4669999999999997E-3</v>
      </c>
    </row>
    <row r="561" spans="1:20" x14ac:dyDescent="0.25">
      <c r="A561">
        <v>559</v>
      </c>
      <c r="B561">
        <v>3</v>
      </c>
      <c r="C561" t="s">
        <v>112</v>
      </c>
      <c r="D561" t="s">
        <v>112</v>
      </c>
      <c r="E561" t="s">
        <v>188</v>
      </c>
      <c r="F561">
        <v>7.9065999999999997E-2</v>
      </c>
      <c r="G561">
        <v>80.656000000000006</v>
      </c>
      <c r="H561">
        <v>199.89699999999999</v>
      </c>
      <c r="I561">
        <v>2.1109140000000002</v>
      </c>
      <c r="J561">
        <v>0</v>
      </c>
      <c r="K561">
        <v>8.0413320000000006</v>
      </c>
      <c r="L561">
        <v>0.232601</v>
      </c>
      <c r="M561">
        <v>-7.447775</v>
      </c>
      <c r="N561">
        <v>-118.767976</v>
      </c>
      <c r="O561">
        <v>-1.603192</v>
      </c>
      <c r="P561">
        <v>-7.4208249999999998</v>
      </c>
      <c r="Q561">
        <v>-118.79433400000001</v>
      </c>
      <c r="R561">
        <v>-1.6025450000000001</v>
      </c>
      <c r="S561">
        <v>3.7696299999999998</v>
      </c>
      <c r="T561">
        <v>6.4700000000000001E-4</v>
      </c>
    </row>
    <row r="562" spans="1:20" x14ac:dyDescent="0.25">
      <c r="A562">
        <v>560</v>
      </c>
      <c r="B562">
        <v>3</v>
      </c>
      <c r="C562" t="s">
        <v>112</v>
      </c>
      <c r="D562" t="s">
        <v>112</v>
      </c>
      <c r="E562" t="s">
        <v>188</v>
      </c>
      <c r="F562">
        <v>3.5458999999999997E-2</v>
      </c>
      <c r="G562">
        <v>105.22</v>
      </c>
      <c r="H562">
        <v>281.505</v>
      </c>
      <c r="I562">
        <v>2.5763120000000002</v>
      </c>
      <c r="J562">
        <v>0</v>
      </c>
      <c r="K562">
        <v>8.0397999999999996</v>
      </c>
      <c r="L562">
        <v>7.8157000000000004E-2</v>
      </c>
      <c r="M562">
        <v>-7.3978580000000003</v>
      </c>
      <c r="N562">
        <v>-119.572754</v>
      </c>
      <c r="O562">
        <v>-1.591931</v>
      </c>
      <c r="P562">
        <v>-7.4303330000000001</v>
      </c>
      <c r="Q562">
        <v>-119.51783</v>
      </c>
      <c r="R562">
        <v>-1.5895319999999999</v>
      </c>
      <c r="S562">
        <v>6.3806909999999997</v>
      </c>
      <c r="T562">
        <v>2.3990000000000001E-3</v>
      </c>
    </row>
    <row r="563" spans="1:20" x14ac:dyDescent="0.25">
      <c r="A563">
        <v>561</v>
      </c>
      <c r="B563">
        <v>3</v>
      </c>
      <c r="C563" t="s">
        <v>112</v>
      </c>
      <c r="D563" t="s">
        <v>112</v>
      </c>
      <c r="E563" t="s">
        <v>188</v>
      </c>
      <c r="F563">
        <v>2.7695999999999998E-2</v>
      </c>
      <c r="G563">
        <v>82.168000000000006</v>
      </c>
      <c r="H563">
        <v>365.04899999999998</v>
      </c>
      <c r="I563">
        <v>2.873726</v>
      </c>
      <c r="J563">
        <v>0</v>
      </c>
      <c r="K563">
        <v>8.0563819999999993</v>
      </c>
      <c r="L563">
        <v>2.9909000000000002E-2</v>
      </c>
      <c r="M563">
        <v>-7.4430750000000003</v>
      </c>
      <c r="N563">
        <v>-120.473584</v>
      </c>
      <c r="O563">
        <v>-1.5774630000000001</v>
      </c>
      <c r="P563">
        <v>-7.4346620000000003</v>
      </c>
      <c r="Q563">
        <v>-120.483475</v>
      </c>
      <c r="R563">
        <v>-1.5776509999999999</v>
      </c>
      <c r="S563">
        <v>1.298451</v>
      </c>
      <c r="T563">
        <v>1.8799999999999999E-4</v>
      </c>
    </row>
    <row r="564" spans="1:20" x14ac:dyDescent="0.25">
      <c r="A564">
        <v>562</v>
      </c>
      <c r="B564">
        <v>3</v>
      </c>
      <c r="C564" t="s">
        <v>112</v>
      </c>
      <c r="D564" t="s">
        <v>112</v>
      </c>
      <c r="E564" t="s">
        <v>188</v>
      </c>
      <c r="F564">
        <v>2.9999000000000001E-2</v>
      </c>
      <c r="G564">
        <v>140.81</v>
      </c>
      <c r="H564">
        <v>307.13499999999999</v>
      </c>
      <c r="I564">
        <v>2.2618290000000001</v>
      </c>
      <c r="J564">
        <v>0</v>
      </c>
      <c r="K564">
        <v>8.0697390000000002</v>
      </c>
      <c r="L564">
        <v>0.105075</v>
      </c>
      <c r="M564">
        <v>-7.4536249999999997</v>
      </c>
      <c r="N564">
        <v>-121.163695</v>
      </c>
      <c r="O564">
        <v>-1.573221</v>
      </c>
      <c r="P564">
        <v>-7.4337119999999999</v>
      </c>
      <c r="Q564">
        <v>-121.209267</v>
      </c>
      <c r="R564">
        <v>-1.5712839999999999</v>
      </c>
      <c r="S564">
        <v>4.9731959999999997</v>
      </c>
      <c r="T564">
        <v>1.9369999999999999E-3</v>
      </c>
    </row>
    <row r="565" spans="1:20" x14ac:dyDescent="0.25">
      <c r="A565">
        <v>563</v>
      </c>
      <c r="B565">
        <v>3</v>
      </c>
      <c r="C565" t="s">
        <v>112</v>
      </c>
      <c r="D565" t="s">
        <v>112</v>
      </c>
      <c r="E565" t="s">
        <v>188</v>
      </c>
      <c r="F565">
        <v>4.3736999999999998E-2</v>
      </c>
      <c r="G565">
        <v>127.111</v>
      </c>
      <c r="H565">
        <v>228.60300000000001</v>
      </c>
      <c r="I565">
        <v>2.4079489999999999</v>
      </c>
      <c r="J565">
        <v>0</v>
      </c>
      <c r="K565">
        <v>8.0765940000000001</v>
      </c>
      <c r="L565">
        <v>-2.8285000000000001E-2</v>
      </c>
      <c r="M565">
        <v>-7.2934089999999996</v>
      </c>
      <c r="N565">
        <v>-121.99412100000001</v>
      </c>
      <c r="O565">
        <v>-1.559048</v>
      </c>
      <c r="P565">
        <v>-7.4308189999999996</v>
      </c>
      <c r="Q565">
        <v>-121.935974</v>
      </c>
      <c r="R565">
        <v>-1.568435</v>
      </c>
      <c r="S565">
        <v>14.920685000000001</v>
      </c>
      <c r="T565">
        <v>9.3869999999999995E-3</v>
      </c>
    </row>
    <row r="566" spans="1:20" x14ac:dyDescent="0.25">
      <c r="A566">
        <v>564</v>
      </c>
      <c r="B566">
        <v>3</v>
      </c>
      <c r="C566" t="s">
        <v>112</v>
      </c>
      <c r="D566" t="s">
        <v>112</v>
      </c>
      <c r="E566" t="s">
        <v>188</v>
      </c>
      <c r="F566">
        <v>7.4781E-2</v>
      </c>
      <c r="G566">
        <v>119.16200000000001</v>
      </c>
      <c r="H566">
        <v>325.572</v>
      </c>
      <c r="I566">
        <v>2.727366</v>
      </c>
      <c r="J566">
        <v>0</v>
      </c>
      <c r="K566">
        <v>8.0736059999999998</v>
      </c>
      <c r="L566">
        <v>5.6565999999999998E-2</v>
      </c>
      <c r="M566">
        <v>-7.382034</v>
      </c>
      <c r="N566">
        <v>-122.727981</v>
      </c>
      <c r="O566">
        <v>-1.5685880000000001</v>
      </c>
      <c r="P566">
        <v>-7.4282870000000001</v>
      </c>
      <c r="Q566">
        <v>-122.66274300000001</v>
      </c>
      <c r="R566">
        <v>-1.566843</v>
      </c>
      <c r="S566">
        <v>7.9970299999999996</v>
      </c>
      <c r="T566">
        <v>1.745E-3</v>
      </c>
    </row>
    <row r="567" spans="1:20" x14ac:dyDescent="0.25">
      <c r="A567">
        <v>565</v>
      </c>
      <c r="B567">
        <v>3</v>
      </c>
      <c r="C567" t="s">
        <v>112</v>
      </c>
      <c r="D567" t="s">
        <v>112</v>
      </c>
      <c r="E567" t="s">
        <v>188</v>
      </c>
      <c r="F567">
        <v>9.1407000000000002E-2</v>
      </c>
      <c r="G567">
        <v>138.691</v>
      </c>
      <c r="H567">
        <v>290.68200000000002</v>
      </c>
      <c r="I567">
        <v>3.0374340000000002</v>
      </c>
      <c r="J567">
        <v>0</v>
      </c>
      <c r="K567">
        <v>8.0645199999999999</v>
      </c>
      <c r="L567">
        <v>5.1610999999999997E-2</v>
      </c>
      <c r="M567">
        <v>-7.482704</v>
      </c>
      <c r="N567">
        <v>-123.56810299999999</v>
      </c>
      <c r="O567">
        <v>-1.567607</v>
      </c>
      <c r="P567">
        <v>-7.4243709999999998</v>
      </c>
      <c r="Q567">
        <v>-123.63097399999999</v>
      </c>
      <c r="R567">
        <v>-1.5663830000000001</v>
      </c>
      <c r="S567">
        <v>8.5764080000000007</v>
      </c>
      <c r="T567">
        <v>1.224E-3</v>
      </c>
    </row>
    <row r="568" spans="1:20" x14ac:dyDescent="0.25">
      <c r="A568">
        <v>566</v>
      </c>
      <c r="B568">
        <v>3</v>
      </c>
      <c r="C568" t="s">
        <v>112</v>
      </c>
      <c r="D568" t="s">
        <v>112</v>
      </c>
      <c r="E568" t="s">
        <v>188</v>
      </c>
      <c r="F568">
        <v>1.2381E-2</v>
      </c>
      <c r="G568">
        <v>139.43199999999999</v>
      </c>
      <c r="H568">
        <v>342.50700000000001</v>
      </c>
      <c r="I568">
        <v>2.0867689999999999</v>
      </c>
      <c r="J568">
        <v>0</v>
      </c>
      <c r="K568">
        <v>8.0600389999999997</v>
      </c>
      <c r="L568">
        <v>-4.9028000000000002E-2</v>
      </c>
      <c r="M568">
        <v>-7.5303620000000002</v>
      </c>
      <c r="N568">
        <v>-124.267725</v>
      </c>
      <c r="O568">
        <v>-1.568659</v>
      </c>
      <c r="P568">
        <v>-7.4211320000000001</v>
      </c>
      <c r="Q568">
        <v>-124.356514</v>
      </c>
      <c r="R568">
        <v>-1.5667629999999999</v>
      </c>
      <c r="S568">
        <v>14.076473</v>
      </c>
      <c r="T568">
        <v>1.8959999999999999E-3</v>
      </c>
    </row>
    <row r="569" spans="1:20" x14ac:dyDescent="0.25">
      <c r="A569">
        <v>567</v>
      </c>
      <c r="B569">
        <v>3</v>
      </c>
      <c r="C569" t="s">
        <v>112</v>
      </c>
      <c r="D569" t="s">
        <v>112</v>
      </c>
      <c r="E569" t="s">
        <v>188</v>
      </c>
      <c r="F569">
        <v>1.3396E-2</v>
      </c>
      <c r="G569">
        <v>121.18600000000001</v>
      </c>
      <c r="H569">
        <v>300.32499999999999</v>
      </c>
      <c r="I569">
        <v>2.2526769999999998</v>
      </c>
      <c r="J569">
        <v>0</v>
      </c>
      <c r="K569">
        <v>8.0597440000000002</v>
      </c>
      <c r="L569">
        <v>4.9305000000000002E-2</v>
      </c>
      <c r="M569">
        <v>-7.4710510000000001</v>
      </c>
      <c r="N569">
        <v>-125.059184</v>
      </c>
      <c r="O569">
        <v>-1.5698449999999999</v>
      </c>
      <c r="P569">
        <v>-7.4181549999999996</v>
      </c>
      <c r="Q569">
        <v>-125.08187100000001</v>
      </c>
      <c r="R569">
        <v>-1.5662149999999999</v>
      </c>
      <c r="S569">
        <v>5.7556659999999997</v>
      </c>
      <c r="T569">
        <v>3.63E-3</v>
      </c>
    </row>
    <row r="570" spans="1:20" x14ac:dyDescent="0.25">
      <c r="A570">
        <v>568</v>
      </c>
      <c r="B570">
        <v>4</v>
      </c>
      <c r="C570" t="s">
        <v>113</v>
      </c>
      <c r="D570" t="s">
        <v>113</v>
      </c>
      <c r="E570" t="s">
        <v>188</v>
      </c>
      <c r="F570">
        <v>1.5868E-2</v>
      </c>
      <c r="G570">
        <v>120.247</v>
      </c>
      <c r="H570">
        <v>300.58100000000002</v>
      </c>
      <c r="I570">
        <v>3.2272050000000001</v>
      </c>
      <c r="J570">
        <v>0</v>
      </c>
      <c r="K570">
        <v>8.0624579999999995</v>
      </c>
      <c r="L570">
        <v>-4.9051999999999998E-2</v>
      </c>
      <c r="M570">
        <v>-7.3801730000000001</v>
      </c>
      <c r="N570">
        <v>-125.86933999999999</v>
      </c>
      <c r="O570">
        <v>-1.564387</v>
      </c>
      <c r="P570">
        <v>-7.4148839999999998</v>
      </c>
      <c r="Q570">
        <v>-125.80735799999999</v>
      </c>
      <c r="R570">
        <v>-1.5667230000000001</v>
      </c>
      <c r="S570">
        <v>7.1039899999999996</v>
      </c>
      <c r="T570">
        <v>2.336E-3</v>
      </c>
    </row>
    <row r="571" spans="1:20" x14ac:dyDescent="0.25">
      <c r="A571">
        <v>569</v>
      </c>
      <c r="B571">
        <v>4</v>
      </c>
      <c r="C571" t="s">
        <v>113</v>
      </c>
      <c r="D571" t="s">
        <v>113</v>
      </c>
      <c r="E571" t="s">
        <v>188</v>
      </c>
      <c r="F571">
        <v>4.1546E-2</v>
      </c>
      <c r="G571">
        <v>126.523</v>
      </c>
      <c r="H571">
        <v>283.78399999999999</v>
      </c>
      <c r="I571">
        <v>2.834273</v>
      </c>
      <c r="J571">
        <v>0</v>
      </c>
      <c r="K571">
        <v>8.0655470000000005</v>
      </c>
      <c r="L571">
        <v>4.2716999999999998E-2</v>
      </c>
      <c r="M571">
        <v>-7.4155350000000002</v>
      </c>
      <c r="N571">
        <v>-126.494653</v>
      </c>
      <c r="O571">
        <v>-1.5701229999999999</v>
      </c>
      <c r="P571">
        <v>-7.4120629999999998</v>
      </c>
      <c r="Q571">
        <v>-126.533142</v>
      </c>
      <c r="R571">
        <v>-1.5663689999999999</v>
      </c>
      <c r="S571">
        <v>3.864519</v>
      </c>
      <c r="T571">
        <v>3.754E-3</v>
      </c>
    </row>
    <row r="572" spans="1:20" x14ac:dyDescent="0.25">
      <c r="A572">
        <v>570</v>
      </c>
      <c r="B572">
        <v>4</v>
      </c>
      <c r="C572" t="s">
        <v>113</v>
      </c>
      <c r="D572" t="s">
        <v>113</v>
      </c>
      <c r="E572" t="s">
        <v>188</v>
      </c>
      <c r="F572">
        <v>0.12609000000000001</v>
      </c>
      <c r="G572">
        <v>169.529</v>
      </c>
      <c r="H572">
        <v>362.65899999999999</v>
      </c>
      <c r="I572">
        <v>3.5574889999999999</v>
      </c>
      <c r="J572">
        <v>0</v>
      </c>
      <c r="K572">
        <v>8.0670819999999992</v>
      </c>
      <c r="L572">
        <v>-5.8982E-2</v>
      </c>
      <c r="M572">
        <v>-7.4594110000000002</v>
      </c>
      <c r="N572">
        <v>-127.209174</v>
      </c>
      <c r="O572">
        <v>-1.5675490000000001</v>
      </c>
      <c r="P572">
        <v>-7.4098319999999998</v>
      </c>
      <c r="Q572">
        <v>-127.259117</v>
      </c>
      <c r="R572">
        <v>-1.567666</v>
      </c>
      <c r="S572">
        <v>7.0372729999999999</v>
      </c>
      <c r="T572">
        <v>1.17E-4</v>
      </c>
    </row>
    <row r="573" spans="1:20" x14ac:dyDescent="0.25">
      <c r="A573">
        <v>571</v>
      </c>
      <c r="B573">
        <v>4</v>
      </c>
      <c r="C573" t="s">
        <v>113</v>
      </c>
      <c r="D573" t="s">
        <v>113</v>
      </c>
      <c r="E573" t="s">
        <v>188</v>
      </c>
      <c r="F573">
        <v>8.0504000000000006E-2</v>
      </c>
      <c r="G573">
        <v>96.882999999999996</v>
      </c>
      <c r="H573">
        <v>236.16399999999999</v>
      </c>
      <c r="I573">
        <v>3.8576109999999999</v>
      </c>
      <c r="J573">
        <v>0</v>
      </c>
      <c r="K573">
        <v>8.0663769999999992</v>
      </c>
      <c r="L573">
        <v>-5.6911000000000003E-2</v>
      </c>
      <c r="M573">
        <v>-7.5482040000000001</v>
      </c>
      <c r="N573">
        <v>-128.083305</v>
      </c>
      <c r="O573">
        <v>-1.569437</v>
      </c>
      <c r="P573">
        <v>-7.4078460000000002</v>
      </c>
      <c r="Q573">
        <v>-128.227158</v>
      </c>
      <c r="R573">
        <v>-1.568694</v>
      </c>
      <c r="S573">
        <v>20.098217000000002</v>
      </c>
      <c r="T573">
        <v>7.4299999999999995E-4</v>
      </c>
    </row>
    <row r="574" spans="1:20" x14ac:dyDescent="0.25">
      <c r="A574">
        <v>572</v>
      </c>
      <c r="B574">
        <v>4</v>
      </c>
      <c r="C574" t="s">
        <v>113</v>
      </c>
      <c r="D574" t="s">
        <v>113</v>
      </c>
      <c r="E574" t="s">
        <v>188</v>
      </c>
      <c r="F574">
        <v>2.7487999999999999E-2</v>
      </c>
      <c r="G574">
        <v>124.238</v>
      </c>
      <c r="H574">
        <v>260.459</v>
      </c>
      <c r="I574">
        <v>3.2758379999999998</v>
      </c>
      <c r="J574">
        <v>0</v>
      </c>
      <c r="K574">
        <v>8.0649809999999995</v>
      </c>
      <c r="L574">
        <v>4.3839999999999997E-2</v>
      </c>
      <c r="M574">
        <v>-7.3981079999999997</v>
      </c>
      <c r="N574">
        <v>-128.97405800000001</v>
      </c>
      <c r="O574">
        <v>-1.5672870000000001</v>
      </c>
      <c r="P574">
        <v>-7.4069039999999999</v>
      </c>
      <c r="Q574">
        <v>-128.953079</v>
      </c>
      <c r="R574">
        <v>-1.5687679999999999</v>
      </c>
      <c r="S574">
        <v>2.2748740000000001</v>
      </c>
      <c r="T574">
        <v>1.482E-3</v>
      </c>
    </row>
    <row r="575" spans="1:20" x14ac:dyDescent="0.25">
      <c r="A575">
        <v>573</v>
      </c>
      <c r="B575">
        <v>4</v>
      </c>
      <c r="C575" t="s">
        <v>113</v>
      </c>
      <c r="D575" t="s">
        <v>113</v>
      </c>
      <c r="E575" t="s">
        <v>188</v>
      </c>
      <c r="F575">
        <v>3.5929000000000003E-2</v>
      </c>
      <c r="G575">
        <v>171.702</v>
      </c>
      <c r="H575">
        <v>268.233</v>
      </c>
      <c r="I575">
        <v>3.3316560000000002</v>
      </c>
      <c r="J575">
        <v>0</v>
      </c>
      <c r="K575">
        <v>8.0638480000000001</v>
      </c>
      <c r="L575">
        <v>-5.3053000000000003E-2</v>
      </c>
      <c r="M575">
        <v>-7.39086</v>
      </c>
      <c r="N575">
        <v>-129.70370500000001</v>
      </c>
      <c r="O575">
        <v>-1.56887</v>
      </c>
      <c r="P575">
        <v>-7.4058609999999998</v>
      </c>
      <c r="Q575">
        <v>-129.678864</v>
      </c>
      <c r="R575">
        <v>-1.569661</v>
      </c>
      <c r="S575">
        <v>2.901913</v>
      </c>
      <c r="T575">
        <v>7.9199999999999995E-4</v>
      </c>
    </row>
    <row r="576" spans="1:20" x14ac:dyDescent="0.25">
      <c r="A576">
        <v>574</v>
      </c>
      <c r="B576">
        <v>4</v>
      </c>
      <c r="C576" t="s">
        <v>113</v>
      </c>
      <c r="D576" t="s">
        <v>113</v>
      </c>
      <c r="E576" t="s">
        <v>188</v>
      </c>
      <c r="F576">
        <v>3.2113000000000003E-2</v>
      </c>
      <c r="G576">
        <v>166.684</v>
      </c>
      <c r="H576">
        <v>259.70499999999998</v>
      </c>
      <c r="I576">
        <v>2.9334600000000002</v>
      </c>
      <c r="J576">
        <v>0</v>
      </c>
      <c r="K576">
        <v>8.0636860000000006</v>
      </c>
      <c r="L576">
        <v>4.6729E-2</v>
      </c>
      <c r="M576">
        <v>-7.3281210000000003</v>
      </c>
      <c r="N576">
        <v>-130.447755</v>
      </c>
      <c r="O576">
        <v>-1.5670230000000001</v>
      </c>
      <c r="P576">
        <v>-7.4053180000000003</v>
      </c>
      <c r="Q576">
        <v>-130.404572</v>
      </c>
      <c r="R576">
        <v>-1.5694589999999999</v>
      </c>
      <c r="S576">
        <v>8.8454510000000006</v>
      </c>
      <c r="T576">
        <v>2.4359999999999998E-3</v>
      </c>
    </row>
    <row r="577" spans="1:20" x14ac:dyDescent="0.25">
      <c r="A577">
        <v>575</v>
      </c>
      <c r="B577">
        <v>4</v>
      </c>
      <c r="C577" t="s">
        <v>113</v>
      </c>
      <c r="D577" t="s">
        <v>113</v>
      </c>
      <c r="E577" t="s">
        <v>188</v>
      </c>
      <c r="F577">
        <v>1.2003E-2</v>
      </c>
      <c r="G577">
        <v>185.054</v>
      </c>
      <c r="H577">
        <v>307.31599999999997</v>
      </c>
      <c r="I577">
        <v>3.0216669999999999</v>
      </c>
      <c r="J577">
        <v>0</v>
      </c>
      <c r="K577">
        <v>8.0641590000000001</v>
      </c>
      <c r="L577">
        <v>-5.1364E-2</v>
      </c>
      <c r="M577">
        <v>-7.4147689999999997</v>
      </c>
      <c r="N577">
        <v>-131.11893499999999</v>
      </c>
      <c r="O577">
        <v>-1.570055</v>
      </c>
      <c r="P577">
        <v>-7.4045670000000001</v>
      </c>
      <c r="Q577">
        <v>-131.130325</v>
      </c>
      <c r="R577">
        <v>-1.570155</v>
      </c>
      <c r="S577">
        <v>1.5290619999999999</v>
      </c>
      <c r="T577">
        <v>1E-4</v>
      </c>
    </row>
    <row r="578" spans="1:20" x14ac:dyDescent="0.25">
      <c r="A578">
        <v>576</v>
      </c>
      <c r="B578">
        <v>4</v>
      </c>
      <c r="C578" t="s">
        <v>113</v>
      </c>
      <c r="D578" t="s">
        <v>113</v>
      </c>
      <c r="E578" t="s">
        <v>188</v>
      </c>
      <c r="F578">
        <v>0.252946</v>
      </c>
      <c r="G578">
        <v>100.673</v>
      </c>
      <c r="H578">
        <v>195.61500000000001</v>
      </c>
      <c r="I578">
        <v>3.650674</v>
      </c>
      <c r="J578">
        <v>0</v>
      </c>
      <c r="K578">
        <v>8.0649700000000006</v>
      </c>
      <c r="L578">
        <v>-5.4635999999999997E-2</v>
      </c>
      <c r="M578">
        <v>-7.3602530000000002</v>
      </c>
      <c r="N578">
        <v>-132.13662199999999</v>
      </c>
      <c r="O578">
        <v>-1.5735209999999999</v>
      </c>
      <c r="P578">
        <v>-7.4042380000000003</v>
      </c>
      <c r="Q578">
        <v>-132.09806800000001</v>
      </c>
      <c r="R578">
        <v>-1.570608</v>
      </c>
      <c r="S578">
        <v>5.8490599999999997</v>
      </c>
      <c r="T578">
        <v>2.9129999999999998E-3</v>
      </c>
    </row>
    <row r="579" spans="1:20" x14ac:dyDescent="0.25">
      <c r="A579">
        <v>577</v>
      </c>
      <c r="B579">
        <v>4</v>
      </c>
      <c r="C579" t="s">
        <v>113</v>
      </c>
      <c r="D579" t="s">
        <v>113</v>
      </c>
      <c r="E579" t="s">
        <v>188</v>
      </c>
      <c r="F579">
        <v>8.7623999999999994E-2</v>
      </c>
      <c r="G579">
        <v>171.548</v>
      </c>
      <c r="H579">
        <v>362.06200000000001</v>
      </c>
      <c r="I579">
        <v>2.650477</v>
      </c>
      <c r="J579">
        <v>0</v>
      </c>
      <c r="K579">
        <v>8.0652989999999996</v>
      </c>
      <c r="L579">
        <v>4.4826999999999999E-2</v>
      </c>
      <c r="M579">
        <v>-7.4388719999999999</v>
      </c>
      <c r="N579">
        <v>-132.7748</v>
      </c>
      <c r="O579">
        <v>-1.5663469999999999</v>
      </c>
      <c r="P579">
        <v>-7.4045800000000002</v>
      </c>
      <c r="Q579">
        <v>-132.823959</v>
      </c>
      <c r="R579">
        <v>-1.5705579999999999</v>
      </c>
      <c r="S579">
        <v>5.9938010000000004</v>
      </c>
      <c r="T579">
        <v>4.2119999999999996E-3</v>
      </c>
    </row>
    <row r="580" spans="1:20" x14ac:dyDescent="0.25">
      <c r="A580">
        <v>578</v>
      </c>
      <c r="B580">
        <v>4</v>
      </c>
      <c r="C580" t="s">
        <v>113</v>
      </c>
      <c r="D580" t="s">
        <v>113</v>
      </c>
      <c r="E580" t="s">
        <v>188</v>
      </c>
      <c r="F580">
        <v>0.14712</v>
      </c>
      <c r="G580">
        <v>172.42400000000001</v>
      </c>
      <c r="H580">
        <v>279.75299999999999</v>
      </c>
      <c r="I580">
        <v>2.8180390000000002</v>
      </c>
      <c r="J580">
        <v>0</v>
      </c>
      <c r="K580">
        <v>8.0651460000000004</v>
      </c>
      <c r="L580">
        <v>-5.2779E-2</v>
      </c>
      <c r="M580">
        <v>-7.4632490000000002</v>
      </c>
      <c r="N580">
        <v>-133.487537</v>
      </c>
      <c r="O580">
        <v>-1.5712060000000001</v>
      </c>
      <c r="P580">
        <v>-7.4048030000000002</v>
      </c>
      <c r="Q580">
        <v>-133.54984999999999</v>
      </c>
      <c r="R580">
        <v>-1.5714030000000001</v>
      </c>
      <c r="S580">
        <v>8.5433810000000001</v>
      </c>
      <c r="T580">
        <v>1.9699999999999999E-4</v>
      </c>
    </row>
    <row r="581" spans="1:20" x14ac:dyDescent="0.25">
      <c r="A581">
        <v>579</v>
      </c>
      <c r="B581">
        <v>4</v>
      </c>
      <c r="C581" t="s">
        <v>113</v>
      </c>
      <c r="D581" t="s">
        <v>113</v>
      </c>
      <c r="E581" t="s">
        <v>188</v>
      </c>
      <c r="F581">
        <v>6.8487999999999993E-2</v>
      </c>
      <c r="G581">
        <v>177.922</v>
      </c>
      <c r="H581">
        <v>292.404</v>
      </c>
      <c r="I581">
        <v>3.137985</v>
      </c>
      <c r="J581">
        <v>0</v>
      </c>
      <c r="K581">
        <v>8.0648780000000002</v>
      </c>
      <c r="L581">
        <v>4.7583E-2</v>
      </c>
      <c r="M581">
        <v>-7.3999499999999996</v>
      </c>
      <c r="N581">
        <v>-134.26193900000001</v>
      </c>
      <c r="O581">
        <v>-1.57555</v>
      </c>
      <c r="P581">
        <v>-7.4054900000000004</v>
      </c>
      <c r="Q581">
        <v>-134.275711</v>
      </c>
      <c r="R581">
        <v>-1.5711619999999999</v>
      </c>
      <c r="S581">
        <v>1.4844139999999999</v>
      </c>
      <c r="T581">
        <v>4.3889999999999997E-3</v>
      </c>
    </row>
    <row r="582" spans="1:20" x14ac:dyDescent="0.25">
      <c r="A582">
        <v>580</v>
      </c>
      <c r="B582">
        <v>4</v>
      </c>
      <c r="C582" t="s">
        <v>113</v>
      </c>
      <c r="D582" t="s">
        <v>113</v>
      </c>
      <c r="E582" t="s">
        <v>188</v>
      </c>
      <c r="F582">
        <v>4.564E-2</v>
      </c>
      <c r="G582">
        <v>123.217</v>
      </c>
      <c r="H582">
        <v>340.43400000000003</v>
      </c>
      <c r="I582">
        <v>3.2415419999999999</v>
      </c>
      <c r="J582">
        <v>0</v>
      </c>
      <c r="K582">
        <v>8.0645950000000006</v>
      </c>
      <c r="L582">
        <v>-5.1236999999999998E-2</v>
      </c>
      <c r="M582">
        <v>-7.4307319999999999</v>
      </c>
      <c r="N582">
        <v>-134.98102</v>
      </c>
      <c r="O582">
        <v>-1.572473</v>
      </c>
      <c r="P582">
        <v>-7.4059350000000004</v>
      </c>
      <c r="Q582">
        <v>-135.00151099999999</v>
      </c>
      <c r="R582">
        <v>-1.571817</v>
      </c>
      <c r="S582">
        <v>3.2167880000000002</v>
      </c>
      <c r="T582">
        <v>6.5700000000000003E-4</v>
      </c>
    </row>
    <row r="583" spans="1:20" x14ac:dyDescent="0.25">
      <c r="A583">
        <v>581</v>
      </c>
      <c r="B583">
        <v>3</v>
      </c>
      <c r="C583" t="s">
        <v>114</v>
      </c>
      <c r="D583" t="s">
        <v>114</v>
      </c>
      <c r="E583" t="s">
        <v>188</v>
      </c>
      <c r="F583">
        <v>1.4394000000000001E-2</v>
      </c>
      <c r="G583">
        <v>147.096</v>
      </c>
      <c r="H583">
        <v>335.97</v>
      </c>
      <c r="I583">
        <v>2.0369429999999999</v>
      </c>
      <c r="J583">
        <v>0</v>
      </c>
      <c r="K583">
        <v>8.0645260000000007</v>
      </c>
      <c r="L583">
        <v>4.8375000000000001E-2</v>
      </c>
      <c r="M583">
        <v>-7.4326780000000001</v>
      </c>
      <c r="N583">
        <v>-135.74926300000001</v>
      </c>
      <c r="O583">
        <v>-1.569744</v>
      </c>
      <c r="P583">
        <v>-7.4067670000000003</v>
      </c>
      <c r="Q583">
        <v>-135.72730999999999</v>
      </c>
      <c r="R583">
        <v>-1.5714319999999999</v>
      </c>
      <c r="S583">
        <v>3.3960210000000002</v>
      </c>
      <c r="T583">
        <v>1.689E-3</v>
      </c>
    </row>
    <row r="584" spans="1:20" x14ac:dyDescent="0.25">
      <c r="A584">
        <v>582</v>
      </c>
      <c r="B584">
        <v>3</v>
      </c>
      <c r="C584" t="s">
        <v>114</v>
      </c>
      <c r="D584" t="s">
        <v>114</v>
      </c>
      <c r="E584" t="s">
        <v>188</v>
      </c>
      <c r="F584">
        <v>0.114041</v>
      </c>
      <c r="G584">
        <v>80.492999999999995</v>
      </c>
      <c r="H584">
        <v>214.238</v>
      </c>
      <c r="I584">
        <v>2.529836</v>
      </c>
      <c r="J584">
        <v>0</v>
      </c>
      <c r="K584">
        <v>8.0646620000000002</v>
      </c>
      <c r="L584">
        <v>4.8490999999999999E-2</v>
      </c>
      <c r="M584">
        <v>-7.3851599999999999</v>
      </c>
      <c r="N584">
        <v>-136.65540899999999</v>
      </c>
      <c r="O584">
        <v>-1.577277</v>
      </c>
      <c r="P584">
        <v>-7.407756</v>
      </c>
      <c r="Q584">
        <v>-136.695053</v>
      </c>
      <c r="R584">
        <v>-1.5715479999999999</v>
      </c>
      <c r="S584">
        <v>4.5631300000000001</v>
      </c>
      <c r="T584">
        <v>5.7299999999999999E-3</v>
      </c>
    </row>
    <row r="585" spans="1:20" x14ac:dyDescent="0.25">
      <c r="A585">
        <v>583</v>
      </c>
      <c r="B585">
        <v>3</v>
      </c>
      <c r="C585" t="s">
        <v>114</v>
      </c>
      <c r="D585" t="s">
        <v>114</v>
      </c>
      <c r="E585" t="s">
        <v>188</v>
      </c>
      <c r="F585">
        <v>3.2141999999999997E-2</v>
      </c>
      <c r="G585">
        <v>106.98399999999999</v>
      </c>
      <c r="H585">
        <v>236.08500000000001</v>
      </c>
      <c r="I585">
        <v>2.0003479999999998</v>
      </c>
      <c r="J585">
        <v>0</v>
      </c>
      <c r="K585">
        <v>8.0647900000000003</v>
      </c>
      <c r="L585">
        <v>-5.1769999999999997E-2</v>
      </c>
      <c r="M585">
        <v>-7.445112</v>
      </c>
      <c r="N585">
        <v>-137.382713</v>
      </c>
      <c r="O585">
        <v>-1.5746690000000001</v>
      </c>
      <c r="P585">
        <v>-7.4085330000000003</v>
      </c>
      <c r="Q585">
        <v>-137.42085299999999</v>
      </c>
      <c r="R585">
        <v>-1.572228</v>
      </c>
      <c r="S585">
        <v>5.2845420000000001</v>
      </c>
      <c r="T585">
        <v>2.441E-3</v>
      </c>
    </row>
    <row r="586" spans="1:20" x14ac:dyDescent="0.25">
      <c r="A586">
        <v>584</v>
      </c>
      <c r="B586">
        <v>3</v>
      </c>
      <c r="C586" t="s">
        <v>114</v>
      </c>
      <c r="D586" t="s">
        <v>114</v>
      </c>
      <c r="E586" t="s">
        <v>188</v>
      </c>
      <c r="F586">
        <v>0.18695800000000001</v>
      </c>
      <c r="G586">
        <v>126.818</v>
      </c>
      <c r="H586">
        <v>285.911</v>
      </c>
      <c r="I586">
        <v>3.1986560000000002</v>
      </c>
      <c r="J586">
        <v>0</v>
      </c>
      <c r="K586">
        <v>8.0648800000000005</v>
      </c>
      <c r="L586">
        <v>4.7918000000000002E-2</v>
      </c>
      <c r="M586">
        <v>-7.3909799999999999</v>
      </c>
      <c r="N586">
        <v>-138.15808000000001</v>
      </c>
      <c r="O586">
        <v>-1.563269</v>
      </c>
      <c r="P586">
        <v>-7.4097619999999997</v>
      </c>
      <c r="Q586">
        <v>-138.14665199999999</v>
      </c>
      <c r="R586">
        <v>-1.5719190000000001</v>
      </c>
      <c r="S586">
        <v>2.1985640000000002</v>
      </c>
      <c r="T586">
        <v>8.6510000000000007E-3</v>
      </c>
    </row>
    <row r="587" spans="1:20" x14ac:dyDescent="0.25">
      <c r="A587">
        <v>585</v>
      </c>
      <c r="B587">
        <v>3</v>
      </c>
      <c r="C587" t="s">
        <v>114</v>
      </c>
      <c r="D587" t="s">
        <v>114</v>
      </c>
      <c r="E587" t="s">
        <v>188</v>
      </c>
      <c r="F587">
        <v>1.7461000000000001E-2</v>
      </c>
      <c r="G587">
        <v>93.501000000000005</v>
      </c>
      <c r="H587">
        <v>325.02699999999999</v>
      </c>
      <c r="I587">
        <v>2.2446700000000002</v>
      </c>
      <c r="J587">
        <v>0</v>
      </c>
      <c r="K587">
        <v>8.0648529999999994</v>
      </c>
      <c r="L587">
        <v>-5.0726E-2</v>
      </c>
      <c r="M587">
        <v>-7.4208360000000004</v>
      </c>
      <c r="N587">
        <v>-138.84544700000001</v>
      </c>
      <c r="O587">
        <v>-1.5685709999999999</v>
      </c>
      <c r="P587">
        <v>-7.4107250000000002</v>
      </c>
      <c r="Q587">
        <v>-138.87245200000001</v>
      </c>
      <c r="R587">
        <v>-1.5725359999999999</v>
      </c>
      <c r="S587">
        <v>2.8835860000000002</v>
      </c>
      <c r="T587">
        <v>3.9649999999999998E-3</v>
      </c>
    </row>
    <row r="588" spans="1:20" x14ac:dyDescent="0.25">
      <c r="A588">
        <v>586</v>
      </c>
      <c r="B588">
        <v>3</v>
      </c>
      <c r="C588" t="s">
        <v>114</v>
      </c>
      <c r="D588" t="s">
        <v>114</v>
      </c>
      <c r="E588" t="s">
        <v>188</v>
      </c>
      <c r="F588">
        <v>0.14996999999999999</v>
      </c>
      <c r="G588">
        <v>82.650999999999996</v>
      </c>
      <c r="H588">
        <v>243.62700000000001</v>
      </c>
      <c r="I588">
        <v>2.6426780000000001</v>
      </c>
      <c r="J588">
        <v>0</v>
      </c>
      <c r="K588">
        <v>8.0647760000000002</v>
      </c>
      <c r="L588">
        <v>-5.0532000000000001E-2</v>
      </c>
      <c r="M588">
        <v>-7.4256929999999999</v>
      </c>
      <c r="N588">
        <v>-139.83544499999999</v>
      </c>
      <c r="O588">
        <v>-1.572311</v>
      </c>
      <c r="P588">
        <v>-7.4123289999999997</v>
      </c>
      <c r="Q588">
        <v>-139.84017900000001</v>
      </c>
      <c r="R588">
        <v>-1.572673</v>
      </c>
      <c r="S588">
        <v>1.4178010000000001</v>
      </c>
      <c r="T588">
        <v>3.6200000000000002E-4</v>
      </c>
    </row>
    <row r="589" spans="1:20" x14ac:dyDescent="0.25">
      <c r="A589">
        <v>587</v>
      </c>
      <c r="B589">
        <v>3</v>
      </c>
      <c r="C589" t="s">
        <v>114</v>
      </c>
      <c r="D589" t="s">
        <v>114</v>
      </c>
      <c r="E589" t="s">
        <v>188</v>
      </c>
      <c r="F589">
        <v>8.8961999999999999E-2</v>
      </c>
      <c r="G589">
        <v>115.96599999999999</v>
      </c>
      <c r="H589">
        <v>248.006</v>
      </c>
      <c r="I589">
        <v>2.6261410000000001</v>
      </c>
      <c r="J589">
        <v>0</v>
      </c>
      <c r="K589">
        <v>8.0647319999999993</v>
      </c>
      <c r="L589">
        <v>4.8395000000000001E-2</v>
      </c>
      <c r="M589">
        <v>-7.363937</v>
      </c>
      <c r="N589">
        <v>-140.59830700000001</v>
      </c>
      <c r="O589">
        <v>-1.5715680000000001</v>
      </c>
      <c r="P589">
        <v>-7.4137769999999996</v>
      </c>
      <c r="Q589">
        <v>-140.565979</v>
      </c>
      <c r="R589">
        <v>-1.5722769999999999</v>
      </c>
      <c r="S589">
        <v>5.9406429999999997</v>
      </c>
      <c r="T589">
        <v>7.0899999999999999E-4</v>
      </c>
    </row>
    <row r="590" spans="1:20" x14ac:dyDescent="0.25">
      <c r="A590">
        <v>588</v>
      </c>
      <c r="B590">
        <v>3</v>
      </c>
      <c r="C590" t="s">
        <v>114</v>
      </c>
      <c r="D590" t="s">
        <v>114</v>
      </c>
      <c r="E590" t="s">
        <v>188</v>
      </c>
      <c r="F590">
        <v>3.4192E-2</v>
      </c>
      <c r="G590">
        <v>79.576999999999998</v>
      </c>
      <c r="H590">
        <v>283.63099999999997</v>
      </c>
      <c r="I590">
        <v>2.4754139999999998</v>
      </c>
      <c r="J590">
        <v>0</v>
      </c>
      <c r="K590">
        <v>8.0647249999999993</v>
      </c>
      <c r="L590">
        <v>-5.0159000000000002E-2</v>
      </c>
      <c r="M590">
        <v>-7.3649149999999999</v>
      </c>
      <c r="N590">
        <v>-141.32800599999999</v>
      </c>
      <c r="O590">
        <v>-1.573672</v>
      </c>
      <c r="P590">
        <v>-7.4149070000000004</v>
      </c>
      <c r="Q590">
        <v>-141.29177899999999</v>
      </c>
      <c r="R590">
        <v>-1.5728139999999999</v>
      </c>
      <c r="S590">
        <v>6.173883</v>
      </c>
      <c r="T590">
        <v>8.5800000000000004E-4</v>
      </c>
    </row>
    <row r="591" spans="1:20" x14ac:dyDescent="0.25">
      <c r="A591">
        <v>589</v>
      </c>
      <c r="B591">
        <v>3</v>
      </c>
      <c r="C591" t="s">
        <v>114</v>
      </c>
      <c r="D591" t="s">
        <v>114</v>
      </c>
      <c r="E591" t="s">
        <v>188</v>
      </c>
      <c r="F591">
        <v>7.1700000000000002E-3</v>
      </c>
      <c r="G591">
        <v>86.774000000000001</v>
      </c>
      <c r="H591">
        <v>278.80200000000002</v>
      </c>
      <c r="I591">
        <v>2.0646390000000001</v>
      </c>
      <c r="J591">
        <v>0</v>
      </c>
      <c r="K591">
        <v>8.064743</v>
      </c>
      <c r="L591">
        <v>4.7754999999999999E-2</v>
      </c>
      <c r="M591">
        <v>-7.427657</v>
      </c>
      <c r="N591">
        <v>-142.01982100000001</v>
      </c>
      <c r="O591">
        <v>-1.5749120000000001</v>
      </c>
      <c r="P591">
        <v>-7.416461</v>
      </c>
      <c r="Q591">
        <v>-142.01757799999999</v>
      </c>
      <c r="R591">
        <v>-1.572417</v>
      </c>
      <c r="S591">
        <v>1.1418159999999999</v>
      </c>
      <c r="T591">
        <v>2.4949999999999998E-3</v>
      </c>
    </row>
    <row r="592" spans="1:20" x14ac:dyDescent="0.25">
      <c r="A592">
        <v>590</v>
      </c>
      <c r="B592">
        <v>3</v>
      </c>
      <c r="C592" t="s">
        <v>114</v>
      </c>
      <c r="D592" t="s">
        <v>114</v>
      </c>
      <c r="E592" t="s">
        <v>188</v>
      </c>
      <c r="F592">
        <v>3.8455000000000003E-2</v>
      </c>
      <c r="G592">
        <v>139.04599999999999</v>
      </c>
      <c r="H592">
        <v>281.20299999999997</v>
      </c>
      <c r="I592">
        <v>2.015012</v>
      </c>
      <c r="J592">
        <v>0</v>
      </c>
      <c r="K592">
        <v>8.0647719999999996</v>
      </c>
      <c r="L592">
        <v>-4.9336999999999999E-2</v>
      </c>
      <c r="M592">
        <v>-7.4893390000000002</v>
      </c>
      <c r="N592">
        <v>-142.70188300000001</v>
      </c>
      <c r="O592">
        <v>-1.574562</v>
      </c>
      <c r="P592">
        <v>-7.417732</v>
      </c>
      <c r="Q592">
        <v>-142.743393</v>
      </c>
      <c r="R592">
        <v>-1.57298</v>
      </c>
      <c r="S592">
        <v>8.2769049999999993</v>
      </c>
      <c r="T592">
        <v>1.5820000000000001E-3</v>
      </c>
    </row>
    <row r="593" spans="1:20" x14ac:dyDescent="0.25">
      <c r="A593">
        <v>591</v>
      </c>
      <c r="B593">
        <v>3</v>
      </c>
      <c r="C593" t="s">
        <v>114</v>
      </c>
      <c r="D593" t="s">
        <v>114</v>
      </c>
      <c r="E593" t="s">
        <v>188</v>
      </c>
      <c r="F593">
        <v>2.0403000000000001E-2</v>
      </c>
      <c r="G593">
        <v>91.188000000000002</v>
      </c>
      <c r="H593">
        <v>244.33199999999999</v>
      </c>
      <c r="I593">
        <v>2.1081910000000001</v>
      </c>
      <c r="J593">
        <v>0</v>
      </c>
      <c r="K593">
        <v>8.0647909999999996</v>
      </c>
      <c r="L593">
        <v>4.8712999999999999E-2</v>
      </c>
      <c r="M593">
        <v>-7.4504640000000002</v>
      </c>
      <c r="N593">
        <v>-143.447171</v>
      </c>
      <c r="O593">
        <v>-1.575199</v>
      </c>
      <c r="P593">
        <v>-7.4193429999999996</v>
      </c>
      <c r="Q593">
        <v>-143.46919299999999</v>
      </c>
      <c r="R593">
        <v>-1.57253</v>
      </c>
      <c r="S593">
        <v>3.8123770000000001</v>
      </c>
      <c r="T593">
        <v>2.6689999999999999E-3</v>
      </c>
    </row>
    <row r="594" spans="1:20" x14ac:dyDescent="0.25">
      <c r="A594">
        <v>592</v>
      </c>
      <c r="B594">
        <v>3</v>
      </c>
      <c r="C594" t="s">
        <v>114</v>
      </c>
      <c r="D594" t="s">
        <v>114</v>
      </c>
      <c r="E594" t="s">
        <v>188</v>
      </c>
      <c r="F594">
        <v>1.7995000000000001E-2</v>
      </c>
      <c r="G594">
        <v>111.54</v>
      </c>
      <c r="H594">
        <v>297.22899999999998</v>
      </c>
      <c r="I594">
        <v>2.229622</v>
      </c>
      <c r="J594">
        <v>0</v>
      </c>
      <c r="K594">
        <v>8.0647889999999993</v>
      </c>
      <c r="L594">
        <v>-4.9259999999999998E-2</v>
      </c>
      <c r="M594">
        <v>-7.3629220000000002</v>
      </c>
      <c r="N594">
        <v>-144.24302499999999</v>
      </c>
      <c r="O594">
        <v>-1.5724750000000001</v>
      </c>
      <c r="P594">
        <v>-7.4206810000000001</v>
      </c>
      <c r="Q594">
        <v>-144.19499200000001</v>
      </c>
      <c r="R594">
        <v>-1.5730770000000001</v>
      </c>
      <c r="S594">
        <v>7.5121630000000001</v>
      </c>
      <c r="T594">
        <v>6.02E-4</v>
      </c>
    </row>
    <row r="595" spans="1:20" x14ac:dyDescent="0.25">
      <c r="A595">
        <v>593</v>
      </c>
      <c r="B595">
        <v>3</v>
      </c>
      <c r="C595" t="s">
        <v>114</v>
      </c>
      <c r="D595" t="s">
        <v>114</v>
      </c>
      <c r="E595" t="s">
        <v>188</v>
      </c>
      <c r="F595">
        <v>4.7355000000000001E-2</v>
      </c>
      <c r="G595">
        <v>131.73099999999999</v>
      </c>
      <c r="H595">
        <v>338.97800000000001</v>
      </c>
      <c r="I595">
        <v>3.2267869999999998</v>
      </c>
      <c r="J595">
        <v>0</v>
      </c>
      <c r="K595">
        <v>8.0647710000000004</v>
      </c>
      <c r="L595">
        <v>-5.0192000000000001E-2</v>
      </c>
      <c r="M595">
        <v>-7.3350379999999999</v>
      </c>
      <c r="N595">
        <v>-145.147367</v>
      </c>
      <c r="O595">
        <v>-1.5702560000000001</v>
      </c>
      <c r="P595">
        <v>-7.4227230000000004</v>
      </c>
      <c r="Q595">
        <v>-145.16272000000001</v>
      </c>
      <c r="R595">
        <v>-1.5731409999999999</v>
      </c>
      <c r="S595">
        <v>8.9018719999999991</v>
      </c>
      <c r="T595">
        <v>2.885E-3</v>
      </c>
    </row>
    <row r="596" spans="1:20" x14ac:dyDescent="0.25">
      <c r="A596">
        <v>594</v>
      </c>
      <c r="B596">
        <v>3</v>
      </c>
      <c r="C596" t="s">
        <v>114</v>
      </c>
      <c r="D596" t="s">
        <v>114</v>
      </c>
      <c r="E596" t="s">
        <v>188</v>
      </c>
      <c r="F596">
        <v>0.33784700000000001</v>
      </c>
      <c r="G596">
        <v>81.41</v>
      </c>
      <c r="H596">
        <v>226.75</v>
      </c>
      <c r="I596">
        <v>3.5973630000000001</v>
      </c>
      <c r="J596">
        <v>0</v>
      </c>
      <c r="K596">
        <v>8.0647579999999994</v>
      </c>
      <c r="L596">
        <v>4.8856999999999998E-2</v>
      </c>
      <c r="M596">
        <v>-7.2556909999999997</v>
      </c>
      <c r="N596">
        <v>-145.997737</v>
      </c>
      <c r="O596">
        <v>-1.5652969999999999</v>
      </c>
      <c r="P596">
        <v>-7.4244479999999999</v>
      </c>
      <c r="Q596">
        <v>-145.888519</v>
      </c>
      <c r="R596">
        <v>-1.572684</v>
      </c>
      <c r="S596">
        <v>20.101607999999999</v>
      </c>
      <c r="T596">
        <v>7.3870000000000003E-3</v>
      </c>
    </row>
    <row r="597" spans="1:20" x14ac:dyDescent="0.25">
      <c r="A597">
        <v>595</v>
      </c>
      <c r="B597">
        <v>3</v>
      </c>
      <c r="C597" t="s">
        <v>114</v>
      </c>
      <c r="D597" t="s">
        <v>114</v>
      </c>
      <c r="E597" t="s">
        <v>188</v>
      </c>
      <c r="F597">
        <v>2.1117E-2</v>
      </c>
      <c r="G597">
        <v>150.81200000000001</v>
      </c>
      <c r="H597">
        <v>278.84199999999998</v>
      </c>
      <c r="I597">
        <v>2.06758</v>
      </c>
      <c r="J597">
        <v>0</v>
      </c>
      <c r="K597">
        <v>8.0647669999999998</v>
      </c>
      <c r="L597">
        <v>-4.9036000000000003E-2</v>
      </c>
      <c r="M597">
        <v>-7.4705199999999996</v>
      </c>
      <c r="N597">
        <v>-146.56924000000001</v>
      </c>
      <c r="O597">
        <v>-1.573202</v>
      </c>
      <c r="P597">
        <v>-7.4258360000000003</v>
      </c>
      <c r="Q597">
        <v>-146.61431899999999</v>
      </c>
      <c r="R597">
        <v>-1.5731809999999999</v>
      </c>
      <c r="S597">
        <v>6.3472619999999997</v>
      </c>
      <c r="T597">
        <v>2.1999999999999999E-5</v>
      </c>
    </row>
    <row r="598" spans="1:20" x14ac:dyDescent="0.25">
      <c r="A598">
        <v>596</v>
      </c>
      <c r="B598">
        <v>3</v>
      </c>
      <c r="C598" t="s">
        <v>114</v>
      </c>
      <c r="D598" t="s">
        <v>114</v>
      </c>
      <c r="E598" t="s">
        <v>188</v>
      </c>
      <c r="F598">
        <v>0.240396</v>
      </c>
      <c r="G598">
        <v>116.661</v>
      </c>
      <c r="H598">
        <v>273.36399999999998</v>
      </c>
      <c r="I598">
        <v>3.35995</v>
      </c>
      <c r="J598">
        <v>0</v>
      </c>
      <c r="K598">
        <v>8.0647649999999995</v>
      </c>
      <c r="L598">
        <v>4.8779000000000003E-2</v>
      </c>
      <c r="M598">
        <v>-7.3649449999999996</v>
      </c>
      <c r="N598">
        <v>-147.19845000000001</v>
      </c>
      <c r="O598">
        <v>-1.585909</v>
      </c>
      <c r="P598">
        <v>-7.4275830000000003</v>
      </c>
      <c r="Q598">
        <v>-147.34011799999999</v>
      </c>
      <c r="R598">
        <v>-1.5727180000000001</v>
      </c>
      <c r="S598">
        <v>15.489801</v>
      </c>
      <c r="T598">
        <v>1.3191E-2</v>
      </c>
    </row>
    <row r="599" spans="1:20" x14ac:dyDescent="0.25">
      <c r="A599">
        <v>597</v>
      </c>
      <c r="B599">
        <v>2</v>
      </c>
      <c r="C599" t="s">
        <v>216</v>
      </c>
      <c r="D599" t="s">
        <v>216</v>
      </c>
      <c r="E599" t="s">
        <v>188</v>
      </c>
      <c r="F599">
        <v>3.2052999999999998E-2</v>
      </c>
      <c r="G599">
        <v>129.21</v>
      </c>
      <c r="H599">
        <v>327.49400000000003</v>
      </c>
      <c r="I599">
        <v>1.603326</v>
      </c>
      <c r="J599">
        <v>0</v>
      </c>
      <c r="K599">
        <v>8.0647669999999998</v>
      </c>
      <c r="L599">
        <v>-4.9909000000000002E-2</v>
      </c>
      <c r="M599">
        <v>-7.4354100000000001</v>
      </c>
      <c r="N599">
        <v>-147.97054800000001</v>
      </c>
      <c r="O599">
        <v>-1.583054</v>
      </c>
      <c r="P599">
        <v>-7.4290580000000004</v>
      </c>
      <c r="Q599">
        <v>-148.06591800000001</v>
      </c>
      <c r="R599">
        <v>-1.573264</v>
      </c>
      <c r="S599">
        <v>9.558109</v>
      </c>
      <c r="T599">
        <v>9.7900000000000001E-3</v>
      </c>
    </row>
    <row r="600" spans="1:20" x14ac:dyDescent="0.25">
      <c r="A600">
        <v>598</v>
      </c>
      <c r="B600">
        <v>3</v>
      </c>
      <c r="C600" t="s">
        <v>215</v>
      </c>
      <c r="D600" t="s">
        <v>215</v>
      </c>
      <c r="E600" t="s">
        <v>188</v>
      </c>
      <c r="F600">
        <v>8.6985000000000007E-2</v>
      </c>
      <c r="G600">
        <v>144.19999999999999</v>
      </c>
      <c r="H600">
        <v>391.21</v>
      </c>
      <c r="I600">
        <v>2.3404349999999998</v>
      </c>
      <c r="J600">
        <v>0</v>
      </c>
      <c r="K600">
        <v>8.064762</v>
      </c>
      <c r="L600">
        <v>4.9744999999999998E-2</v>
      </c>
      <c r="M600">
        <v>-7.2679070000000001</v>
      </c>
      <c r="N600">
        <v>-148.751351</v>
      </c>
      <c r="O600">
        <v>-1.584036</v>
      </c>
      <c r="P600">
        <v>-7.4308069999999997</v>
      </c>
      <c r="Q600">
        <v>-148.79173299999999</v>
      </c>
      <c r="R600">
        <v>-1.572754</v>
      </c>
      <c r="S600">
        <v>16.782992</v>
      </c>
      <c r="T600">
        <v>1.1280999999999999E-2</v>
      </c>
    </row>
    <row r="601" spans="1:20" x14ac:dyDescent="0.25">
      <c r="A601">
        <v>599</v>
      </c>
      <c r="B601">
        <v>3</v>
      </c>
      <c r="C601" t="s">
        <v>215</v>
      </c>
      <c r="D601" t="s">
        <v>215</v>
      </c>
      <c r="E601" t="s">
        <v>188</v>
      </c>
      <c r="F601">
        <v>3.6971999999999998E-2</v>
      </c>
      <c r="G601">
        <v>86.048000000000002</v>
      </c>
      <c r="H601">
        <v>216.149</v>
      </c>
      <c r="I601">
        <v>2.5906959999999999</v>
      </c>
      <c r="J601">
        <v>0</v>
      </c>
      <c r="K601">
        <v>8.0647710000000004</v>
      </c>
      <c r="L601">
        <v>4.9062000000000001E-2</v>
      </c>
      <c r="M601">
        <v>-7.5518980000000004</v>
      </c>
      <c r="N601">
        <v>-149.65090499999999</v>
      </c>
      <c r="O601">
        <v>-1.575666</v>
      </c>
      <c r="P601">
        <v>-7.4329090000000004</v>
      </c>
      <c r="Q601">
        <v>-149.75945999999999</v>
      </c>
      <c r="R601">
        <v>-1.572732</v>
      </c>
      <c r="S601">
        <v>16.106788000000002</v>
      </c>
      <c r="T601">
        <v>2.934E-3</v>
      </c>
    </row>
    <row r="602" spans="1:20" x14ac:dyDescent="0.25">
      <c r="A602">
        <v>600</v>
      </c>
      <c r="B602">
        <v>3</v>
      </c>
      <c r="C602" t="s">
        <v>215</v>
      </c>
      <c r="D602" t="s">
        <v>215</v>
      </c>
      <c r="E602" t="s">
        <v>188</v>
      </c>
      <c r="F602">
        <v>7.8940999999999997E-2</v>
      </c>
      <c r="G602">
        <v>147.006</v>
      </c>
      <c r="H602">
        <v>299.81900000000002</v>
      </c>
      <c r="I602">
        <v>2.3098380000000001</v>
      </c>
      <c r="J602">
        <v>0</v>
      </c>
      <c r="K602">
        <v>8.0647769999999994</v>
      </c>
      <c r="L602">
        <v>-4.9125000000000002E-2</v>
      </c>
      <c r="M602">
        <v>-7.3740030000000001</v>
      </c>
      <c r="N602">
        <v>-150.539537</v>
      </c>
      <c r="O602">
        <v>-1.575054</v>
      </c>
      <c r="P602">
        <v>-7.4343659999999998</v>
      </c>
      <c r="Q602">
        <v>-150.48526000000001</v>
      </c>
      <c r="R602">
        <v>-1.573251</v>
      </c>
      <c r="S602">
        <v>8.1176770000000005</v>
      </c>
      <c r="T602">
        <v>1.8029999999999999E-3</v>
      </c>
    </row>
    <row r="603" spans="1:20" x14ac:dyDescent="0.25">
      <c r="A603">
        <v>601</v>
      </c>
      <c r="B603">
        <v>3</v>
      </c>
      <c r="C603" t="s">
        <v>215</v>
      </c>
      <c r="D603" t="s">
        <v>215</v>
      </c>
      <c r="E603" t="s">
        <v>188</v>
      </c>
      <c r="F603">
        <v>2.4015000000000002E-2</v>
      </c>
      <c r="G603">
        <v>98.522000000000006</v>
      </c>
      <c r="H603">
        <v>602.62699999999995</v>
      </c>
      <c r="I603">
        <v>2.1264090000000002</v>
      </c>
      <c r="J603">
        <v>0</v>
      </c>
      <c r="K603">
        <v>8.0647730000000006</v>
      </c>
      <c r="L603">
        <v>4.8985000000000001E-2</v>
      </c>
      <c r="M603">
        <v>-7.4183089999999998</v>
      </c>
      <c r="N603">
        <v>-151.225246</v>
      </c>
      <c r="O603">
        <v>-1.572487</v>
      </c>
      <c r="P603">
        <v>-7.43614</v>
      </c>
      <c r="Q603">
        <v>-151.21106</v>
      </c>
      <c r="R603">
        <v>-1.572765</v>
      </c>
      <c r="S603">
        <v>2.278562</v>
      </c>
      <c r="T603">
        <v>2.7799999999999998E-4</v>
      </c>
    </row>
    <row r="604" spans="1:20" x14ac:dyDescent="0.25">
      <c r="A604">
        <v>602</v>
      </c>
      <c r="B604">
        <v>3</v>
      </c>
      <c r="C604" t="s">
        <v>215</v>
      </c>
      <c r="D604" t="s">
        <v>215</v>
      </c>
      <c r="E604" t="s">
        <v>188</v>
      </c>
      <c r="F604">
        <v>8.1932000000000005E-2</v>
      </c>
      <c r="G604">
        <v>96.744</v>
      </c>
      <c r="H604">
        <v>306.60300000000001</v>
      </c>
      <c r="I604">
        <v>2.2603260000000001</v>
      </c>
      <c r="J604">
        <v>0</v>
      </c>
      <c r="K604">
        <v>8.0647780000000004</v>
      </c>
      <c r="L604">
        <v>-4.9007000000000002E-2</v>
      </c>
      <c r="M604">
        <v>-7.3427239999999996</v>
      </c>
      <c r="N604">
        <v>-151.86111199999999</v>
      </c>
      <c r="O604">
        <v>-1.5842830000000001</v>
      </c>
      <c r="P604">
        <v>-7.4375840000000002</v>
      </c>
      <c r="Q604">
        <v>-151.936859</v>
      </c>
      <c r="R604">
        <v>-1.573256</v>
      </c>
      <c r="S604">
        <v>12.139139</v>
      </c>
      <c r="T604">
        <v>1.1027E-2</v>
      </c>
    </row>
    <row r="605" spans="1:20" x14ac:dyDescent="0.25">
      <c r="A605">
        <v>603</v>
      </c>
      <c r="B605">
        <v>3</v>
      </c>
      <c r="C605" t="s">
        <v>215</v>
      </c>
      <c r="D605" t="s">
        <v>215</v>
      </c>
      <c r="E605" t="s">
        <v>188</v>
      </c>
      <c r="F605">
        <v>0.243171</v>
      </c>
      <c r="G605">
        <v>151.709</v>
      </c>
      <c r="H605">
        <v>301.45600000000002</v>
      </c>
      <c r="I605">
        <v>3.0178579999999999</v>
      </c>
      <c r="J605">
        <v>0</v>
      </c>
      <c r="K605">
        <v>8.0647629999999992</v>
      </c>
      <c r="L605">
        <v>-4.9778000000000003E-2</v>
      </c>
      <c r="M605">
        <v>-7.2571219999999999</v>
      </c>
      <c r="N605">
        <v>-152.976035</v>
      </c>
      <c r="O605">
        <v>-1.5857619999999999</v>
      </c>
      <c r="P605">
        <v>-7.4397349999999998</v>
      </c>
      <c r="Q605">
        <v>-152.90460200000001</v>
      </c>
      <c r="R605">
        <v>-1.5732680000000001</v>
      </c>
      <c r="S605">
        <v>19.608737000000001</v>
      </c>
      <c r="T605">
        <v>1.2494E-2</v>
      </c>
    </row>
    <row r="606" spans="1:20" x14ac:dyDescent="0.25">
      <c r="A606">
        <v>604</v>
      </c>
      <c r="B606">
        <v>3</v>
      </c>
      <c r="C606" t="s">
        <v>215</v>
      </c>
      <c r="D606" t="s">
        <v>215</v>
      </c>
      <c r="E606" t="s">
        <v>188</v>
      </c>
      <c r="F606">
        <v>0.11745999999999999</v>
      </c>
      <c r="G606">
        <v>146.35</v>
      </c>
      <c r="H606">
        <v>351.11399999999998</v>
      </c>
      <c r="I606">
        <v>2.4588299999999998</v>
      </c>
      <c r="J606">
        <v>0</v>
      </c>
      <c r="K606">
        <v>8.0647540000000006</v>
      </c>
      <c r="L606">
        <v>4.9052999999999999E-2</v>
      </c>
      <c r="M606">
        <v>-7.5556229999999998</v>
      </c>
      <c r="N606">
        <v>-153.68724399999999</v>
      </c>
      <c r="O606">
        <v>-1.5606450000000001</v>
      </c>
      <c r="P606">
        <v>-7.4415019999999998</v>
      </c>
      <c r="Q606">
        <v>-153.630402</v>
      </c>
      <c r="R606">
        <v>-1.5727679999999999</v>
      </c>
      <c r="S606">
        <v>12.74939</v>
      </c>
      <c r="T606">
        <v>1.2123E-2</v>
      </c>
    </row>
    <row r="607" spans="1:20" x14ac:dyDescent="0.25">
      <c r="A607">
        <v>605</v>
      </c>
      <c r="B607">
        <v>3</v>
      </c>
      <c r="C607" t="s">
        <v>215</v>
      </c>
      <c r="D607" t="s">
        <v>215</v>
      </c>
      <c r="E607" t="s">
        <v>188</v>
      </c>
      <c r="F607">
        <v>4.4913000000000002E-2</v>
      </c>
      <c r="G607">
        <v>150.553</v>
      </c>
      <c r="H607">
        <v>329.84399999999999</v>
      </c>
      <c r="I607">
        <v>1.8559939999999999</v>
      </c>
      <c r="J607">
        <v>0</v>
      </c>
      <c r="K607">
        <v>8.0647749999999991</v>
      </c>
      <c r="L607">
        <v>-4.8993000000000002E-2</v>
      </c>
      <c r="M607">
        <v>-7.6103440000000004</v>
      </c>
      <c r="N607">
        <v>-154.35899599999999</v>
      </c>
      <c r="O607">
        <v>-1.5657760000000001</v>
      </c>
      <c r="P607">
        <v>-7.4429439999999998</v>
      </c>
      <c r="Q607">
        <v>-154.356201</v>
      </c>
      <c r="R607">
        <v>-1.573256</v>
      </c>
      <c r="S607">
        <v>16.742325000000001</v>
      </c>
      <c r="T607">
        <v>7.4790000000000004E-3</v>
      </c>
    </row>
    <row r="608" spans="1:20" x14ac:dyDescent="0.25">
      <c r="A608">
        <v>606</v>
      </c>
      <c r="B608">
        <v>3</v>
      </c>
      <c r="C608" t="s">
        <v>215</v>
      </c>
      <c r="D608" t="s">
        <v>215</v>
      </c>
      <c r="E608" t="s">
        <v>188</v>
      </c>
      <c r="F608">
        <v>0.371751</v>
      </c>
      <c r="G608">
        <v>241.41300000000001</v>
      </c>
      <c r="H608">
        <v>369.77199999999999</v>
      </c>
      <c r="I608">
        <v>4.0254880000000002</v>
      </c>
      <c r="J608">
        <v>0</v>
      </c>
      <c r="K608">
        <v>8.0647830000000003</v>
      </c>
      <c r="L608">
        <v>-4.9001000000000003E-2</v>
      </c>
      <c r="M608">
        <v>-7.5198980000000004</v>
      </c>
      <c r="N608">
        <v>-155.405565</v>
      </c>
      <c r="O608">
        <v>-1.565318</v>
      </c>
      <c r="P608">
        <v>-7.4450859999999999</v>
      </c>
      <c r="Q608">
        <v>-155.32392899999999</v>
      </c>
      <c r="R608">
        <v>-1.5732550000000001</v>
      </c>
      <c r="S608">
        <v>11.073036</v>
      </c>
      <c r="T608">
        <v>7.9369999999999996E-3</v>
      </c>
    </row>
    <row r="609" spans="1:20" x14ac:dyDescent="0.25">
      <c r="A609">
        <v>607</v>
      </c>
      <c r="B609">
        <v>3</v>
      </c>
      <c r="C609" t="s">
        <v>215</v>
      </c>
      <c r="D609" t="s">
        <v>215</v>
      </c>
      <c r="E609" t="s">
        <v>188</v>
      </c>
      <c r="F609">
        <v>7.8739000000000003E-2</v>
      </c>
      <c r="G609">
        <v>82.863</v>
      </c>
      <c r="H609">
        <v>220.17599999999999</v>
      </c>
      <c r="I609">
        <v>2.1401240000000001</v>
      </c>
      <c r="J609">
        <v>0</v>
      </c>
      <c r="K609">
        <v>8.0647760000000002</v>
      </c>
      <c r="L609">
        <v>4.9010999999999999E-2</v>
      </c>
      <c r="M609">
        <v>-7.3943719999999997</v>
      </c>
      <c r="N609">
        <v>-156.19934799999999</v>
      </c>
      <c r="O609">
        <v>-1.562592</v>
      </c>
      <c r="P609">
        <v>-7.4468579999999998</v>
      </c>
      <c r="Q609">
        <v>-156.04972799999999</v>
      </c>
      <c r="R609">
        <v>-1.5727640000000001</v>
      </c>
      <c r="S609">
        <v>15.855855999999999</v>
      </c>
      <c r="T609">
        <v>1.0172E-2</v>
      </c>
    </row>
    <row r="610" spans="1:20" x14ac:dyDescent="0.25">
      <c r="A610">
        <v>608</v>
      </c>
      <c r="B610">
        <v>3</v>
      </c>
      <c r="C610" t="s">
        <v>215</v>
      </c>
      <c r="D610" t="s">
        <v>215</v>
      </c>
      <c r="E610" t="s">
        <v>188</v>
      </c>
      <c r="F610">
        <v>0.18635299999999999</v>
      </c>
      <c r="G610">
        <v>125.117</v>
      </c>
      <c r="H610">
        <v>321.05799999999999</v>
      </c>
      <c r="I610">
        <v>2.709063</v>
      </c>
      <c r="J610">
        <v>0</v>
      </c>
      <c r="K610">
        <v>8.0647749999999991</v>
      </c>
      <c r="L610">
        <v>-4.6646E-2</v>
      </c>
      <c r="M610">
        <v>-7.4486140000000001</v>
      </c>
      <c r="N610">
        <v>-156.592646</v>
      </c>
      <c r="O610">
        <v>-1.5900860000000001</v>
      </c>
      <c r="P610">
        <v>-7.4481619999999999</v>
      </c>
      <c r="Q610">
        <v>-156.77552800000001</v>
      </c>
      <c r="R610">
        <v>-1.573132</v>
      </c>
      <c r="S610">
        <v>18.288291999999998</v>
      </c>
      <c r="T610">
        <v>1.6954E-2</v>
      </c>
    </row>
    <row r="611" spans="1:20" x14ac:dyDescent="0.25">
      <c r="A611">
        <v>609</v>
      </c>
      <c r="B611">
        <v>3</v>
      </c>
      <c r="C611" t="s">
        <v>215</v>
      </c>
      <c r="D611" t="s">
        <v>215</v>
      </c>
      <c r="E611" t="s">
        <v>188</v>
      </c>
      <c r="F611">
        <v>0.30353599999999997</v>
      </c>
      <c r="G611">
        <v>118.663</v>
      </c>
      <c r="H611">
        <v>381.05599999999998</v>
      </c>
      <c r="I611">
        <v>3.780119</v>
      </c>
      <c r="J611">
        <v>0</v>
      </c>
      <c r="K611">
        <v>8.0647300000000008</v>
      </c>
      <c r="L611">
        <v>5.2234000000000003E-2</v>
      </c>
      <c r="M611">
        <v>-7.3639539999999997</v>
      </c>
      <c r="N611">
        <v>-157.75005899999999</v>
      </c>
      <c r="O611">
        <v>-1.558867</v>
      </c>
      <c r="P611">
        <v>-7.4495399999999998</v>
      </c>
      <c r="Q611">
        <v>-157.501328</v>
      </c>
      <c r="R611">
        <v>-1.5723830000000001</v>
      </c>
      <c r="S611">
        <v>26.304407000000001</v>
      </c>
      <c r="T611">
        <v>1.3516E-2</v>
      </c>
    </row>
    <row r="612" spans="1:20" x14ac:dyDescent="0.25">
      <c r="A612">
        <v>610</v>
      </c>
      <c r="B612">
        <v>3</v>
      </c>
      <c r="C612" t="s">
        <v>215</v>
      </c>
      <c r="D612" t="s">
        <v>215</v>
      </c>
      <c r="E612" t="s">
        <v>188</v>
      </c>
      <c r="F612">
        <v>0.16984199999999999</v>
      </c>
      <c r="G612">
        <v>79.16</v>
      </c>
      <c r="H612">
        <v>170.523</v>
      </c>
      <c r="I612">
        <v>3.3634770000000001</v>
      </c>
      <c r="J612">
        <v>0</v>
      </c>
      <c r="K612">
        <v>8.0647380000000002</v>
      </c>
      <c r="L612">
        <v>5.142E-2</v>
      </c>
      <c r="M612">
        <v>-7.3930189999999998</v>
      </c>
      <c r="N612">
        <v>-158.54411500000001</v>
      </c>
      <c r="O612">
        <v>-1.570597</v>
      </c>
      <c r="P612">
        <v>-7.4510139999999998</v>
      </c>
      <c r="Q612">
        <v>-158.46906999999999</v>
      </c>
      <c r="R612">
        <v>-1.572136</v>
      </c>
      <c r="S612">
        <v>9.4842560000000002</v>
      </c>
      <c r="T612">
        <v>1.539E-3</v>
      </c>
    </row>
    <row r="613" spans="1:20" x14ac:dyDescent="0.25">
      <c r="A613">
        <v>611</v>
      </c>
      <c r="B613">
        <v>3</v>
      </c>
      <c r="C613" t="s">
        <v>215</v>
      </c>
      <c r="D613" t="s">
        <v>215</v>
      </c>
      <c r="E613" t="s">
        <v>188</v>
      </c>
      <c r="F613">
        <v>4.6578000000000001E-2</v>
      </c>
      <c r="G613">
        <v>108.61799999999999</v>
      </c>
      <c r="H613">
        <v>238.715</v>
      </c>
      <c r="I613">
        <v>2.1987359999999998</v>
      </c>
      <c r="J613">
        <v>0</v>
      </c>
      <c r="K613">
        <v>8.0647769999999994</v>
      </c>
      <c r="L613">
        <v>-4.8134000000000003E-2</v>
      </c>
      <c r="M613">
        <v>-7.4675880000000001</v>
      </c>
      <c r="N613">
        <v>-159.175273</v>
      </c>
      <c r="O613">
        <v>-1.5726659999999999</v>
      </c>
      <c r="P613">
        <v>-7.4518380000000004</v>
      </c>
      <c r="Q613">
        <v>-159.19487000000001</v>
      </c>
      <c r="R613">
        <v>-1.5724750000000001</v>
      </c>
      <c r="S613">
        <v>2.5141830000000001</v>
      </c>
      <c r="T613">
        <v>1.9000000000000001E-4</v>
      </c>
    </row>
    <row r="614" spans="1:20" x14ac:dyDescent="0.25">
      <c r="A614">
        <v>612</v>
      </c>
      <c r="B614">
        <v>3</v>
      </c>
      <c r="C614" t="s">
        <v>215</v>
      </c>
      <c r="D614" t="s">
        <v>215</v>
      </c>
      <c r="E614" t="s">
        <v>188</v>
      </c>
      <c r="F614">
        <v>2.8691000000000001E-2</v>
      </c>
      <c r="G614">
        <v>80.721000000000004</v>
      </c>
      <c r="H614">
        <v>239.83500000000001</v>
      </c>
      <c r="I614">
        <v>2.3298209999999999</v>
      </c>
      <c r="J614">
        <v>0</v>
      </c>
      <c r="K614">
        <v>8.0647599999999997</v>
      </c>
      <c r="L614">
        <v>5.0643000000000001E-2</v>
      </c>
      <c r="M614">
        <v>-7.3996440000000003</v>
      </c>
      <c r="N614">
        <v>-160.013397</v>
      </c>
      <c r="O614">
        <v>-1.565083</v>
      </c>
      <c r="P614">
        <v>-7.4529319999999997</v>
      </c>
      <c r="Q614">
        <v>-159.92067</v>
      </c>
      <c r="R614">
        <v>-1.5718780000000001</v>
      </c>
      <c r="S614">
        <v>10.694804</v>
      </c>
      <c r="T614">
        <v>6.7949999999999998E-3</v>
      </c>
    </row>
    <row r="615" spans="1:20" x14ac:dyDescent="0.25">
      <c r="A615">
        <v>613</v>
      </c>
      <c r="B615">
        <v>3</v>
      </c>
      <c r="C615" t="s">
        <v>215</v>
      </c>
      <c r="D615" t="s">
        <v>215</v>
      </c>
      <c r="E615" t="s">
        <v>188</v>
      </c>
      <c r="F615">
        <v>0.62889099999999998</v>
      </c>
      <c r="G615">
        <v>129.40100000000001</v>
      </c>
      <c r="H615">
        <v>259.43099999999998</v>
      </c>
      <c r="I615">
        <v>2.585639</v>
      </c>
      <c r="J615">
        <v>0</v>
      </c>
      <c r="K615">
        <v>8.0647830000000003</v>
      </c>
      <c r="L615">
        <v>-4.8459000000000002E-2</v>
      </c>
      <c r="M615">
        <v>-7.4022410000000001</v>
      </c>
      <c r="N615">
        <v>-160.748155</v>
      </c>
      <c r="O615">
        <v>-1.5659430000000001</v>
      </c>
      <c r="P615">
        <v>-7.45364</v>
      </c>
      <c r="Q615">
        <v>-160.646469</v>
      </c>
      <c r="R615">
        <v>-1.5722799999999999</v>
      </c>
      <c r="S615">
        <v>11.393841</v>
      </c>
      <c r="T615">
        <v>6.3369999999999998E-3</v>
      </c>
    </row>
    <row r="616" spans="1:20" x14ac:dyDescent="0.25">
      <c r="A616">
        <v>614</v>
      </c>
      <c r="B616">
        <v>3</v>
      </c>
      <c r="C616" t="s">
        <v>215</v>
      </c>
      <c r="D616" t="s">
        <v>215</v>
      </c>
      <c r="E616" t="s">
        <v>188</v>
      </c>
      <c r="F616">
        <v>9.3720000000000001E-3</v>
      </c>
      <c r="G616">
        <v>124.32599999999999</v>
      </c>
      <c r="H616">
        <v>388.904</v>
      </c>
      <c r="I616">
        <v>1.8923080000000001</v>
      </c>
      <c r="J616">
        <v>0</v>
      </c>
      <c r="K616">
        <v>8.0647649999999995</v>
      </c>
      <c r="L616">
        <v>5.0286999999999998E-2</v>
      </c>
      <c r="M616">
        <v>-7.4372990000000003</v>
      </c>
      <c r="N616">
        <v>-161.40712600000001</v>
      </c>
      <c r="O616">
        <v>-1.5690500000000001</v>
      </c>
      <c r="P616">
        <v>-7.4546260000000002</v>
      </c>
      <c r="Q616">
        <v>-161.37226899999999</v>
      </c>
      <c r="R616">
        <v>-1.5717140000000001</v>
      </c>
      <c r="S616">
        <v>3.8925960000000002</v>
      </c>
      <c r="T616">
        <v>2.6640000000000001E-3</v>
      </c>
    </row>
    <row r="617" spans="1:20" x14ac:dyDescent="0.25">
      <c r="A617">
        <v>615</v>
      </c>
      <c r="B617">
        <v>3</v>
      </c>
      <c r="C617" t="s">
        <v>215</v>
      </c>
      <c r="D617" t="s">
        <v>215</v>
      </c>
      <c r="E617" t="s">
        <v>188</v>
      </c>
      <c r="F617">
        <v>2.1127E-2</v>
      </c>
      <c r="G617">
        <v>105.768</v>
      </c>
      <c r="H617">
        <v>286.66800000000001</v>
      </c>
      <c r="I617">
        <v>2.9250780000000001</v>
      </c>
      <c r="J617">
        <v>0</v>
      </c>
      <c r="K617">
        <v>8.0628700000000002</v>
      </c>
      <c r="L617">
        <v>5.1695999999999999E-2</v>
      </c>
      <c r="M617">
        <v>-7.4880760000000004</v>
      </c>
      <c r="N617">
        <v>-162.28347600000001</v>
      </c>
      <c r="O617">
        <v>-1.5740149999999999</v>
      </c>
      <c r="P617">
        <v>-7.455489</v>
      </c>
      <c r="Q617">
        <v>-162.33998099999999</v>
      </c>
      <c r="R617">
        <v>-1.571504</v>
      </c>
      <c r="S617">
        <v>6.5228409999999997</v>
      </c>
      <c r="T617">
        <v>2.5110000000000002E-3</v>
      </c>
    </row>
    <row r="618" spans="1:20" x14ac:dyDescent="0.25">
      <c r="A618">
        <v>616</v>
      </c>
      <c r="B618">
        <v>3</v>
      </c>
      <c r="C618" t="s">
        <v>215</v>
      </c>
      <c r="D618" t="s">
        <v>215</v>
      </c>
      <c r="E618" t="s">
        <v>188</v>
      </c>
      <c r="F618">
        <v>5.1312000000000003E-2</v>
      </c>
      <c r="G618">
        <v>142.953</v>
      </c>
      <c r="H618">
        <v>277.72800000000001</v>
      </c>
      <c r="I618">
        <v>2.6651150000000001</v>
      </c>
      <c r="J618">
        <v>0</v>
      </c>
      <c r="K618">
        <v>8.0315220000000007</v>
      </c>
      <c r="L618">
        <v>-4.7307000000000002E-2</v>
      </c>
      <c r="M618">
        <v>-7.4657390000000001</v>
      </c>
      <c r="N618">
        <v>-163.088447</v>
      </c>
      <c r="O618">
        <v>-1.568022</v>
      </c>
      <c r="P618">
        <v>-7.4557859999999998</v>
      </c>
      <c r="Q618">
        <v>-163.06440699999999</v>
      </c>
      <c r="R618">
        <v>-1.571793</v>
      </c>
      <c r="S618">
        <v>2.601874</v>
      </c>
      <c r="T618">
        <v>3.771E-3</v>
      </c>
    </row>
    <row r="619" spans="1:20" x14ac:dyDescent="0.25">
      <c r="A619">
        <v>617</v>
      </c>
      <c r="B619">
        <v>3</v>
      </c>
      <c r="C619" t="s">
        <v>215</v>
      </c>
      <c r="D619" t="s">
        <v>215</v>
      </c>
      <c r="E619" t="s">
        <v>188</v>
      </c>
      <c r="F619">
        <v>0.37264700000000001</v>
      </c>
      <c r="G619">
        <v>129.75200000000001</v>
      </c>
      <c r="H619">
        <v>330.64</v>
      </c>
      <c r="I619">
        <v>3.6721529999999998</v>
      </c>
      <c r="J619">
        <v>0</v>
      </c>
      <c r="K619">
        <v>7.9481200000000003</v>
      </c>
      <c r="L619">
        <v>5.2010000000000001E-2</v>
      </c>
      <c r="M619">
        <v>-7.3458540000000001</v>
      </c>
      <c r="N619">
        <v>-163.91613799999999</v>
      </c>
      <c r="O619">
        <v>-1.565123</v>
      </c>
      <c r="P619">
        <v>-7.4563160000000002</v>
      </c>
      <c r="Q619">
        <v>-163.78341699999999</v>
      </c>
      <c r="R619">
        <v>-1.5711299999999999</v>
      </c>
      <c r="S619">
        <v>17.267506999999998</v>
      </c>
      <c r="T619">
        <v>6.0070000000000002E-3</v>
      </c>
    </row>
    <row r="620" spans="1:20" x14ac:dyDescent="0.25">
      <c r="A620">
        <v>618</v>
      </c>
      <c r="B620">
        <v>2</v>
      </c>
      <c r="C620" t="s">
        <v>214</v>
      </c>
      <c r="D620" t="s">
        <v>214</v>
      </c>
      <c r="E620" t="s">
        <v>188</v>
      </c>
      <c r="F620">
        <v>7.6550000000000003E-3</v>
      </c>
      <c r="G620">
        <v>78.709000000000003</v>
      </c>
      <c r="H620">
        <v>259.798</v>
      </c>
      <c r="I620">
        <v>1.20644</v>
      </c>
      <c r="J620">
        <v>0</v>
      </c>
      <c r="K620">
        <v>7.8269859999999998</v>
      </c>
      <c r="L620">
        <v>-5.0390999999999998E-2</v>
      </c>
      <c r="M620">
        <v>-7.4659579999999997</v>
      </c>
      <c r="N620">
        <v>-164.46237400000001</v>
      </c>
      <c r="O620">
        <v>-1.5778000000000001</v>
      </c>
      <c r="P620">
        <v>-7.4564329999999996</v>
      </c>
      <c r="Q620">
        <v>-164.492783</v>
      </c>
      <c r="R620">
        <v>-1.5715159999999999</v>
      </c>
      <c r="S620">
        <v>3.1865250000000001</v>
      </c>
      <c r="T620">
        <v>6.2839999999999997E-3</v>
      </c>
    </row>
    <row r="621" spans="1:20" x14ac:dyDescent="0.25">
      <c r="A621">
        <v>619</v>
      </c>
      <c r="B621">
        <v>2</v>
      </c>
      <c r="C621" t="s">
        <v>214</v>
      </c>
      <c r="D621" t="s">
        <v>214</v>
      </c>
      <c r="E621" t="s">
        <v>188</v>
      </c>
      <c r="F621">
        <v>2.1413000000000001E-2</v>
      </c>
      <c r="G621">
        <v>81.915000000000006</v>
      </c>
      <c r="H621">
        <v>312.358</v>
      </c>
      <c r="I621">
        <v>1.272025</v>
      </c>
      <c r="J621">
        <v>0</v>
      </c>
      <c r="K621">
        <v>7.6973370000000001</v>
      </c>
      <c r="L621">
        <v>5.3142000000000002E-2</v>
      </c>
      <c r="M621">
        <v>-7.6184979999999998</v>
      </c>
      <c r="N621">
        <v>-165.133993</v>
      </c>
      <c r="O621">
        <v>-1.563458</v>
      </c>
      <c r="P621">
        <v>-7.4568510000000003</v>
      </c>
      <c r="Q621">
        <v>-165.190674</v>
      </c>
      <c r="R621">
        <v>-1.570919</v>
      </c>
      <c r="S621">
        <v>17.129722999999998</v>
      </c>
      <c r="T621">
        <v>7.4609999999999998E-3</v>
      </c>
    </row>
    <row r="622" spans="1:20" x14ac:dyDescent="0.25">
      <c r="A622">
        <v>620</v>
      </c>
      <c r="B622">
        <v>2</v>
      </c>
      <c r="C622" t="s">
        <v>214</v>
      </c>
      <c r="D622" t="s">
        <v>214</v>
      </c>
      <c r="E622" t="s">
        <v>188</v>
      </c>
      <c r="F622">
        <v>1.6969000000000001E-2</v>
      </c>
      <c r="G622">
        <v>90.233000000000004</v>
      </c>
      <c r="H622">
        <v>262.012</v>
      </c>
      <c r="I622">
        <v>1.5410440000000001</v>
      </c>
      <c r="J622">
        <v>0</v>
      </c>
      <c r="K622">
        <v>7.5830700000000002</v>
      </c>
      <c r="L622">
        <v>-5.2220999999999997E-2</v>
      </c>
      <c r="M622">
        <v>-7.5186539999999997</v>
      </c>
      <c r="N622">
        <v>-165.900713</v>
      </c>
      <c r="O622">
        <v>-1.559906</v>
      </c>
      <c r="P622">
        <v>-7.456912</v>
      </c>
      <c r="Q622">
        <v>-165.877533</v>
      </c>
      <c r="R622">
        <v>-1.571407</v>
      </c>
      <c r="S622">
        <v>6.5950360000000003</v>
      </c>
      <c r="T622">
        <v>1.1501000000000001E-2</v>
      </c>
    </row>
    <row r="623" spans="1:20" x14ac:dyDescent="0.25">
      <c r="A623">
        <v>621</v>
      </c>
      <c r="B623">
        <v>2</v>
      </c>
      <c r="C623" t="s">
        <v>214</v>
      </c>
      <c r="D623" t="s">
        <v>214</v>
      </c>
      <c r="E623" t="s">
        <v>188</v>
      </c>
      <c r="F623">
        <v>4.3922999999999997E-2</v>
      </c>
      <c r="G623">
        <v>67.27</v>
      </c>
      <c r="H623">
        <v>216.958</v>
      </c>
      <c r="I623">
        <v>1.7413479999999999</v>
      </c>
      <c r="J623">
        <v>0</v>
      </c>
      <c r="K623">
        <v>7.4926459999999997</v>
      </c>
      <c r="L623">
        <v>5.391E-2</v>
      </c>
      <c r="M623">
        <v>-7.2989949999999997</v>
      </c>
      <c r="N623">
        <v>-166.72905399999999</v>
      </c>
      <c r="O623">
        <v>-1.567242</v>
      </c>
      <c r="P623">
        <v>-7.4572960000000004</v>
      </c>
      <c r="Q623">
        <v>-166.55531300000001</v>
      </c>
      <c r="R623">
        <v>-1.570848</v>
      </c>
      <c r="S623">
        <v>23.504332000000002</v>
      </c>
      <c r="T623">
        <v>3.6059999999999998E-3</v>
      </c>
    </row>
    <row r="624" spans="1:20" x14ac:dyDescent="0.25">
      <c r="A624">
        <v>622</v>
      </c>
      <c r="B624">
        <v>2</v>
      </c>
      <c r="C624" t="s">
        <v>214</v>
      </c>
      <c r="D624" t="s">
        <v>214</v>
      </c>
      <c r="E624" t="s">
        <v>188</v>
      </c>
      <c r="F624">
        <v>5.5730000000000002E-2</v>
      </c>
      <c r="G624">
        <v>101.816</v>
      </c>
      <c r="H624">
        <v>263.09500000000003</v>
      </c>
      <c r="I624">
        <v>1.613551</v>
      </c>
      <c r="J624">
        <v>0</v>
      </c>
      <c r="K624">
        <v>7.3974489999999999</v>
      </c>
      <c r="L624">
        <v>5.4476999999999998E-2</v>
      </c>
      <c r="M624">
        <v>-7.4675940000000001</v>
      </c>
      <c r="N624">
        <v>-167.499246</v>
      </c>
      <c r="O624">
        <v>-1.5505660000000001</v>
      </c>
      <c r="P624">
        <v>-7.4574829999999999</v>
      </c>
      <c r="Q624">
        <v>-167.44809000000001</v>
      </c>
      <c r="R624">
        <v>-1.570765</v>
      </c>
      <c r="S624">
        <v>5.2145760000000001</v>
      </c>
      <c r="T624">
        <v>2.0199999999999999E-2</v>
      </c>
    </row>
    <row r="625" spans="1:20" x14ac:dyDescent="0.25">
      <c r="A625">
        <v>623</v>
      </c>
      <c r="B625">
        <v>2</v>
      </c>
      <c r="C625" t="s">
        <v>214</v>
      </c>
      <c r="D625" t="s">
        <v>214</v>
      </c>
      <c r="E625" t="s">
        <v>188</v>
      </c>
      <c r="F625">
        <v>1.4940000000000001E-3</v>
      </c>
      <c r="G625">
        <v>79.325000000000003</v>
      </c>
      <c r="H625">
        <v>237.41499999999999</v>
      </c>
      <c r="I625">
        <v>1.45248</v>
      </c>
      <c r="J625">
        <v>0</v>
      </c>
      <c r="K625">
        <v>7.3280010000000004</v>
      </c>
      <c r="L625">
        <v>-5.3220999999999997E-2</v>
      </c>
      <c r="M625">
        <v>-7.425808</v>
      </c>
      <c r="N625">
        <v>-168.143191</v>
      </c>
      <c r="O625">
        <v>-1.570956</v>
      </c>
      <c r="P625">
        <v>-7.457376</v>
      </c>
      <c r="Q625">
        <v>-168.11042800000001</v>
      </c>
      <c r="R625">
        <v>-1.5712250000000001</v>
      </c>
      <c r="S625">
        <v>4.5496509999999999</v>
      </c>
      <c r="T625">
        <v>2.6899999999999998E-4</v>
      </c>
    </row>
    <row r="626" spans="1:20" x14ac:dyDescent="0.25">
      <c r="A626">
        <v>624</v>
      </c>
      <c r="B626">
        <v>2</v>
      </c>
      <c r="C626" t="s">
        <v>214</v>
      </c>
      <c r="D626" t="s">
        <v>214</v>
      </c>
      <c r="E626" t="s">
        <v>188</v>
      </c>
      <c r="F626">
        <v>1.7502E-2</v>
      </c>
      <c r="G626">
        <v>63.601999999999997</v>
      </c>
      <c r="H626">
        <v>297.91800000000001</v>
      </c>
      <c r="I626">
        <v>1.2219139999999999</v>
      </c>
      <c r="J626">
        <v>0</v>
      </c>
      <c r="K626">
        <v>7.2498639999999996</v>
      </c>
      <c r="L626">
        <v>5.5608999999999999E-2</v>
      </c>
      <c r="M626">
        <v>-7.4609319999999997</v>
      </c>
      <c r="N626">
        <v>-168.73942700000001</v>
      </c>
      <c r="O626">
        <v>-1.5819080000000001</v>
      </c>
      <c r="P626">
        <v>-7.4575810000000002</v>
      </c>
      <c r="Q626">
        <v>-168.766144</v>
      </c>
      <c r="R626">
        <v>-1.5706100000000001</v>
      </c>
      <c r="S626">
        <v>2.6926420000000002</v>
      </c>
      <c r="T626">
        <v>1.1298000000000001E-2</v>
      </c>
    </row>
    <row r="627" spans="1:20" x14ac:dyDescent="0.25">
      <c r="A627">
        <v>625</v>
      </c>
      <c r="B627">
        <v>2</v>
      </c>
      <c r="C627" t="s">
        <v>214</v>
      </c>
      <c r="D627" t="s">
        <v>214</v>
      </c>
      <c r="E627" t="s">
        <v>188</v>
      </c>
      <c r="F627">
        <v>3.5133999999999999E-2</v>
      </c>
      <c r="G627">
        <v>111.39400000000001</v>
      </c>
      <c r="H627">
        <v>278.18900000000002</v>
      </c>
      <c r="I627">
        <v>1.6789719999999999</v>
      </c>
      <c r="J627">
        <v>0</v>
      </c>
      <c r="K627">
        <v>7.1624650000000001</v>
      </c>
      <c r="L627">
        <v>-5.5023000000000002E-2</v>
      </c>
      <c r="M627">
        <v>-7.3080670000000003</v>
      </c>
      <c r="N627">
        <v>-169.567768</v>
      </c>
      <c r="O627">
        <v>-1.567321</v>
      </c>
      <c r="P627">
        <v>-7.4573989999999997</v>
      </c>
      <c r="Q627">
        <v>-169.414276</v>
      </c>
      <c r="R627">
        <v>-1.5711059999999999</v>
      </c>
      <c r="S627">
        <v>21.414923999999999</v>
      </c>
      <c r="T627">
        <v>3.7850000000000002E-3</v>
      </c>
    </row>
    <row r="628" spans="1:20" x14ac:dyDescent="0.25">
      <c r="A628">
        <v>626</v>
      </c>
      <c r="B628">
        <v>2</v>
      </c>
      <c r="C628" t="s">
        <v>214</v>
      </c>
      <c r="D628" t="s">
        <v>214</v>
      </c>
      <c r="E628" t="s">
        <v>188</v>
      </c>
      <c r="F628">
        <v>9.8619999999999992E-3</v>
      </c>
      <c r="G628">
        <v>75.710999999999999</v>
      </c>
      <c r="H628">
        <v>307.23599999999999</v>
      </c>
      <c r="I628">
        <v>1.5326649999999999</v>
      </c>
      <c r="J628">
        <v>0</v>
      </c>
      <c r="K628">
        <v>7.0406560000000002</v>
      </c>
      <c r="L628">
        <v>-5.5120000000000002E-2</v>
      </c>
      <c r="M628">
        <v>-7.3983920000000003</v>
      </c>
      <c r="N628">
        <v>-170.30633800000001</v>
      </c>
      <c r="O628">
        <v>-1.564392</v>
      </c>
      <c r="P628">
        <v>-7.4573650000000002</v>
      </c>
      <c r="Q628">
        <v>-170.26585399999999</v>
      </c>
      <c r="R628">
        <v>-1.5710550000000001</v>
      </c>
      <c r="S628">
        <v>7.1531269999999996</v>
      </c>
      <c r="T628">
        <v>6.6629999999999997E-3</v>
      </c>
    </row>
    <row r="629" spans="1:20" x14ac:dyDescent="0.25">
      <c r="A629">
        <v>627</v>
      </c>
      <c r="B629">
        <v>2</v>
      </c>
      <c r="C629" t="s">
        <v>214</v>
      </c>
      <c r="D629" t="s">
        <v>214</v>
      </c>
      <c r="E629" t="s">
        <v>188</v>
      </c>
      <c r="F629">
        <v>4.1152000000000001E-2</v>
      </c>
      <c r="G629">
        <v>63.414000000000001</v>
      </c>
      <c r="H629">
        <v>240.28</v>
      </c>
      <c r="I629">
        <v>1.5216320000000001</v>
      </c>
      <c r="J629">
        <v>0</v>
      </c>
      <c r="K629">
        <v>6.9530240000000001</v>
      </c>
      <c r="L629">
        <v>5.5891000000000003E-2</v>
      </c>
      <c r="M629">
        <v>-7.2947990000000003</v>
      </c>
      <c r="N629">
        <v>-171.041405</v>
      </c>
      <c r="O629">
        <v>-1.5630790000000001</v>
      </c>
      <c r="P629">
        <v>-7.4575300000000002</v>
      </c>
      <c r="Q629">
        <v>-170.89515700000001</v>
      </c>
      <c r="R629">
        <v>-1.570487</v>
      </c>
      <c r="S629">
        <v>21.879270999999999</v>
      </c>
      <c r="T629">
        <v>7.4079999999999997E-3</v>
      </c>
    </row>
    <row r="630" spans="1:20" x14ac:dyDescent="0.25">
      <c r="A630">
        <v>628</v>
      </c>
      <c r="B630">
        <v>2</v>
      </c>
      <c r="C630" t="s">
        <v>214</v>
      </c>
      <c r="D630" t="s">
        <v>214</v>
      </c>
      <c r="E630" t="s">
        <v>188</v>
      </c>
      <c r="F630">
        <v>8.1821000000000005E-2</v>
      </c>
      <c r="G630">
        <v>87.784000000000006</v>
      </c>
      <c r="H630">
        <v>249.625</v>
      </c>
      <c r="I630">
        <v>1.2518750000000001</v>
      </c>
      <c r="J630">
        <v>0</v>
      </c>
      <c r="K630">
        <v>6.8716020000000002</v>
      </c>
      <c r="L630">
        <v>-5.6196000000000003E-2</v>
      </c>
      <c r="M630">
        <v>-7.2981999999999996</v>
      </c>
      <c r="N630">
        <v>-171.603072</v>
      </c>
      <c r="O630">
        <v>-1.5490839999999999</v>
      </c>
      <c r="P630">
        <v>-7.4573239999999998</v>
      </c>
      <c r="Q630">
        <v>-171.51679999999999</v>
      </c>
      <c r="R630">
        <v>-1.571045</v>
      </c>
      <c r="S630">
        <v>18.100612000000002</v>
      </c>
      <c r="T630">
        <v>2.1961000000000001E-2</v>
      </c>
    </row>
    <row r="631" spans="1:20" x14ac:dyDescent="0.25">
      <c r="A631">
        <v>629</v>
      </c>
      <c r="B631">
        <v>2</v>
      </c>
      <c r="C631" t="s">
        <v>214</v>
      </c>
      <c r="D631" t="s">
        <v>214</v>
      </c>
      <c r="E631" t="s">
        <v>188</v>
      </c>
      <c r="F631">
        <v>3.2162999999999997E-2</v>
      </c>
      <c r="G631">
        <v>104.631</v>
      </c>
      <c r="H631">
        <v>295.97500000000002</v>
      </c>
      <c r="I631">
        <v>1.550214</v>
      </c>
      <c r="J631">
        <v>0</v>
      </c>
      <c r="K631">
        <v>6.7951059999999996</v>
      </c>
      <c r="L631">
        <v>5.7347000000000002E-2</v>
      </c>
      <c r="M631">
        <v>-7.3223510000000003</v>
      </c>
      <c r="N631">
        <v>-172.20845399999999</v>
      </c>
      <c r="O631">
        <v>-1.579107</v>
      </c>
      <c r="P631">
        <v>-7.4574420000000003</v>
      </c>
      <c r="Q631">
        <v>-172.13137800000001</v>
      </c>
      <c r="R631">
        <v>-1.5704389999999999</v>
      </c>
      <c r="S631">
        <v>15.553163</v>
      </c>
      <c r="T631">
        <v>8.6680000000000004E-3</v>
      </c>
    </row>
    <row r="632" spans="1:20" x14ac:dyDescent="0.25">
      <c r="A632">
        <v>630</v>
      </c>
      <c r="B632">
        <v>2</v>
      </c>
      <c r="C632" t="s">
        <v>214</v>
      </c>
      <c r="D632" t="s">
        <v>214</v>
      </c>
      <c r="E632" t="s">
        <v>188</v>
      </c>
      <c r="F632">
        <v>7.0270000000000003E-3</v>
      </c>
      <c r="G632">
        <v>64.775000000000006</v>
      </c>
      <c r="H632">
        <v>304.13499999999999</v>
      </c>
      <c r="I632">
        <v>1.0930850000000001</v>
      </c>
      <c r="J632">
        <v>0</v>
      </c>
      <c r="K632">
        <v>6.7204829999999998</v>
      </c>
      <c r="L632">
        <v>-5.6683999999999998E-2</v>
      </c>
      <c r="M632">
        <v>-7.4902610000000003</v>
      </c>
      <c r="N632">
        <v>-172.742357</v>
      </c>
      <c r="O632">
        <v>-1.5643279999999999</v>
      </c>
      <c r="P632">
        <v>-7.4571560000000003</v>
      </c>
      <c r="Q632">
        <v>-172.73921200000001</v>
      </c>
      <c r="R632">
        <v>-1.570962</v>
      </c>
      <c r="S632">
        <v>3.3254320000000002</v>
      </c>
      <c r="T632">
        <v>6.6340000000000001E-3</v>
      </c>
    </row>
    <row r="633" spans="1:20" x14ac:dyDescent="0.25">
      <c r="A633">
        <v>631</v>
      </c>
      <c r="B633">
        <v>2</v>
      </c>
      <c r="C633" t="s">
        <v>214</v>
      </c>
      <c r="D633" t="s">
        <v>214</v>
      </c>
      <c r="E633" t="s">
        <v>188</v>
      </c>
      <c r="F633">
        <v>2.5118000000000001E-2</v>
      </c>
      <c r="G633">
        <v>106.075</v>
      </c>
      <c r="H633">
        <v>354.76900000000001</v>
      </c>
      <c r="I633">
        <v>1.4683550000000001</v>
      </c>
      <c r="J633">
        <v>0</v>
      </c>
      <c r="K633">
        <v>6.6449559999999996</v>
      </c>
      <c r="L633">
        <v>5.7425999999999998E-2</v>
      </c>
      <c r="M633">
        <v>-7.3588519999999997</v>
      </c>
      <c r="N633">
        <v>-173.38208499999999</v>
      </c>
      <c r="O633">
        <v>-1.5797920000000001</v>
      </c>
      <c r="P633">
        <v>-7.4572649999999996</v>
      </c>
      <c r="Q633">
        <v>-173.34033199999999</v>
      </c>
      <c r="R633">
        <v>-1.5703780000000001</v>
      </c>
      <c r="S633">
        <v>10.690325</v>
      </c>
      <c r="T633">
        <v>9.4129999999999995E-3</v>
      </c>
    </row>
    <row r="634" spans="1:20" x14ac:dyDescent="0.25">
      <c r="A634">
        <v>632</v>
      </c>
      <c r="B634">
        <v>2</v>
      </c>
      <c r="C634" t="s">
        <v>214</v>
      </c>
      <c r="D634" t="s">
        <v>214</v>
      </c>
      <c r="E634" t="s">
        <v>188</v>
      </c>
      <c r="F634">
        <v>3.4473999999999998E-2</v>
      </c>
      <c r="G634">
        <v>106.247</v>
      </c>
      <c r="H634">
        <v>488.94200000000001</v>
      </c>
      <c r="I634">
        <v>0.96396599999999999</v>
      </c>
      <c r="J634">
        <v>0</v>
      </c>
      <c r="K634">
        <v>6.5676490000000003</v>
      </c>
      <c r="L634">
        <v>-5.8278000000000003E-2</v>
      </c>
      <c r="M634">
        <v>-7.6178650000000001</v>
      </c>
      <c r="N634">
        <v>-173.84525600000001</v>
      </c>
      <c r="O634">
        <v>-1.582255</v>
      </c>
      <c r="P634">
        <v>-7.4570189999999998</v>
      </c>
      <c r="Q634">
        <v>-173.93450899999999</v>
      </c>
      <c r="R634">
        <v>-1.57097</v>
      </c>
      <c r="S634">
        <v>18.394901000000001</v>
      </c>
      <c r="T634">
        <v>1.1285E-2</v>
      </c>
    </row>
    <row r="635" spans="1:20" x14ac:dyDescent="0.25">
      <c r="A635">
        <v>633</v>
      </c>
      <c r="B635">
        <v>2</v>
      </c>
      <c r="C635" t="s">
        <v>214</v>
      </c>
      <c r="D635" t="s">
        <v>214</v>
      </c>
      <c r="E635" t="s">
        <v>188</v>
      </c>
      <c r="F635">
        <v>3.3860000000000001E-3</v>
      </c>
      <c r="G635">
        <v>112.09099999999999</v>
      </c>
      <c r="H635">
        <v>337.63299999999998</v>
      </c>
      <c r="I635">
        <v>1.409718</v>
      </c>
      <c r="J635">
        <v>0</v>
      </c>
      <c r="K635">
        <v>6.4894160000000003</v>
      </c>
      <c r="L635">
        <v>5.8865000000000001E-2</v>
      </c>
      <c r="M635">
        <v>-7.4331459999999998</v>
      </c>
      <c r="N635">
        <v>-174.526478</v>
      </c>
      <c r="O635">
        <v>-1.5744899999999999</v>
      </c>
      <c r="P635">
        <v>-7.4571120000000004</v>
      </c>
      <c r="Q635">
        <v>-174.521683</v>
      </c>
      <c r="R635">
        <v>-1.5703609999999999</v>
      </c>
      <c r="S635">
        <v>2.4440870000000001</v>
      </c>
      <c r="T635">
        <v>4.1289999999999999E-3</v>
      </c>
    </row>
    <row r="636" spans="1:20" x14ac:dyDescent="0.25">
      <c r="A636">
        <v>634</v>
      </c>
      <c r="B636">
        <v>3</v>
      </c>
      <c r="C636" t="s">
        <v>229</v>
      </c>
      <c r="D636" t="s">
        <v>229</v>
      </c>
      <c r="E636" t="s">
        <v>188</v>
      </c>
      <c r="F636">
        <v>0.24273800000000001</v>
      </c>
      <c r="G636">
        <v>130.125</v>
      </c>
      <c r="H636">
        <v>194.01400000000001</v>
      </c>
      <c r="I636">
        <v>1.8247599999999999</v>
      </c>
      <c r="J636">
        <v>0</v>
      </c>
      <c r="K636">
        <v>6.3865270000000001</v>
      </c>
      <c r="L636">
        <v>5.8715000000000003E-2</v>
      </c>
      <c r="M636">
        <v>-7.6558390000000003</v>
      </c>
      <c r="N636">
        <v>-175.106011</v>
      </c>
      <c r="O636">
        <v>-1.575453</v>
      </c>
      <c r="P636">
        <v>-7.4569749999999999</v>
      </c>
      <c r="Q636">
        <v>-175.29368600000001</v>
      </c>
      <c r="R636">
        <v>-1.570338</v>
      </c>
      <c r="S636">
        <v>27.343934999999998</v>
      </c>
      <c r="T636">
        <v>5.1159999999999999E-3</v>
      </c>
    </row>
    <row r="637" spans="1:20" x14ac:dyDescent="0.25">
      <c r="A637">
        <v>635</v>
      </c>
      <c r="B637">
        <v>4</v>
      </c>
      <c r="C637" t="s">
        <v>116</v>
      </c>
      <c r="D637" t="s">
        <v>116</v>
      </c>
      <c r="E637" t="s">
        <v>188</v>
      </c>
      <c r="F637">
        <v>0.105739</v>
      </c>
      <c r="G637">
        <v>129.84800000000001</v>
      </c>
      <c r="H637">
        <v>348.1</v>
      </c>
      <c r="I637">
        <v>3.4452560000000001</v>
      </c>
      <c r="J637">
        <v>0</v>
      </c>
      <c r="K637">
        <v>6.311814</v>
      </c>
      <c r="L637">
        <v>-5.8997000000000001E-2</v>
      </c>
      <c r="M637">
        <v>-7.4131359999999997</v>
      </c>
      <c r="N637">
        <v>-175.886211</v>
      </c>
      <c r="O637">
        <v>-1.577126</v>
      </c>
      <c r="P637">
        <v>-7.456683</v>
      </c>
      <c r="Q637">
        <v>-175.864746</v>
      </c>
      <c r="R637">
        <v>-1.570924</v>
      </c>
      <c r="S637">
        <v>4.8549759999999997</v>
      </c>
      <c r="T637">
        <v>6.202E-3</v>
      </c>
    </row>
    <row r="638" spans="1:20" x14ac:dyDescent="0.25">
      <c r="A638">
        <v>636</v>
      </c>
      <c r="B638">
        <v>4</v>
      </c>
      <c r="C638" t="s">
        <v>116</v>
      </c>
      <c r="D638" t="s">
        <v>116</v>
      </c>
      <c r="E638" t="s">
        <v>188</v>
      </c>
      <c r="F638">
        <v>5.1364E-2</v>
      </c>
      <c r="G638">
        <v>179.72300000000001</v>
      </c>
      <c r="H638">
        <v>281.37099999999998</v>
      </c>
      <c r="I638">
        <v>2.949891</v>
      </c>
      <c r="J638">
        <v>0</v>
      </c>
      <c r="K638">
        <v>6.2361570000000004</v>
      </c>
      <c r="L638">
        <v>0.109128</v>
      </c>
      <c r="M638">
        <v>-7.434088</v>
      </c>
      <c r="N638">
        <v>-176.45053100000001</v>
      </c>
      <c r="O638">
        <v>-1.5697239999999999</v>
      </c>
      <c r="P638">
        <v>-7.4557929999999999</v>
      </c>
      <c r="Q638">
        <v>-176.429092</v>
      </c>
      <c r="R638">
        <v>-1.56941</v>
      </c>
      <c r="S638">
        <v>3.0508519999999999</v>
      </c>
      <c r="T638">
        <v>3.1399999999999999E-4</v>
      </c>
    </row>
    <row r="639" spans="1:20" x14ac:dyDescent="0.25">
      <c r="A639">
        <v>637</v>
      </c>
      <c r="B639">
        <v>4</v>
      </c>
      <c r="C639" t="s">
        <v>116</v>
      </c>
      <c r="D639" t="s">
        <v>116</v>
      </c>
      <c r="E639" t="s">
        <v>188</v>
      </c>
      <c r="F639">
        <v>0.17261000000000001</v>
      </c>
      <c r="G639">
        <v>186.25299999999999</v>
      </c>
      <c r="H639">
        <v>229</v>
      </c>
      <c r="I639">
        <v>1.987047</v>
      </c>
      <c r="J639">
        <v>0</v>
      </c>
      <c r="K639">
        <v>6.1636689999999996</v>
      </c>
      <c r="L639">
        <v>2.5832999999999998E-2</v>
      </c>
      <c r="M639">
        <v>-7.5057510000000001</v>
      </c>
      <c r="N639">
        <v>-176.93395799999999</v>
      </c>
      <c r="O639">
        <v>-1.562608</v>
      </c>
      <c r="P639">
        <v>-7.4466869999999998</v>
      </c>
      <c r="Q639">
        <v>-176.986557</v>
      </c>
      <c r="R639">
        <v>-1.5630919999999999</v>
      </c>
      <c r="S639">
        <v>7.9090299999999996</v>
      </c>
      <c r="T639">
        <v>4.8500000000000003E-4</v>
      </c>
    </row>
    <row r="640" spans="1:20" x14ac:dyDescent="0.25">
      <c r="A640">
        <v>638</v>
      </c>
      <c r="B640">
        <v>4</v>
      </c>
      <c r="C640" t="s">
        <v>116</v>
      </c>
      <c r="D640" t="s">
        <v>116</v>
      </c>
      <c r="E640" t="s">
        <v>188</v>
      </c>
      <c r="F640">
        <v>8.1770999999999996E-2</v>
      </c>
      <c r="G640">
        <v>129.624</v>
      </c>
      <c r="H640">
        <v>236.86500000000001</v>
      </c>
      <c r="I640">
        <v>2.9119549999999998</v>
      </c>
      <c r="J640">
        <v>0</v>
      </c>
      <c r="K640">
        <v>6.0735020000000004</v>
      </c>
      <c r="L640">
        <v>1.0775E-2</v>
      </c>
      <c r="M640">
        <v>-7.4239300000000004</v>
      </c>
      <c r="N640">
        <v>-177.72847899999999</v>
      </c>
      <c r="O640">
        <v>-1.5556019999999999</v>
      </c>
      <c r="P640">
        <v>-7.4285569999999996</v>
      </c>
      <c r="Q640">
        <v>-177.72004699999999</v>
      </c>
      <c r="R640">
        <v>-1.55355</v>
      </c>
      <c r="S640">
        <v>0.96184800000000004</v>
      </c>
      <c r="T640">
        <v>2.0509999999999999E-3</v>
      </c>
    </row>
    <row r="641" spans="1:20" x14ac:dyDescent="0.25">
      <c r="A641">
        <v>639</v>
      </c>
      <c r="B641">
        <v>4</v>
      </c>
      <c r="C641" t="s">
        <v>116</v>
      </c>
      <c r="D641" t="s">
        <v>116</v>
      </c>
      <c r="E641" t="s">
        <v>188</v>
      </c>
      <c r="F641">
        <v>2.879E-3</v>
      </c>
      <c r="G641">
        <v>174.441</v>
      </c>
      <c r="H641">
        <v>325.86700000000002</v>
      </c>
      <c r="I641">
        <v>2.1726700000000001</v>
      </c>
      <c r="J641">
        <v>0</v>
      </c>
      <c r="K641">
        <v>6.0044040000000001</v>
      </c>
      <c r="L641">
        <v>0.116371</v>
      </c>
      <c r="M641">
        <v>-7.407241</v>
      </c>
      <c r="N641">
        <v>-178.27571399999999</v>
      </c>
      <c r="O641">
        <v>-1.5469029999999999</v>
      </c>
      <c r="P641">
        <v>-7.4126110000000001</v>
      </c>
      <c r="Q641">
        <v>-178.263046</v>
      </c>
      <c r="R641">
        <v>-1.5473460000000001</v>
      </c>
      <c r="S641">
        <v>1.375883</v>
      </c>
      <c r="T641">
        <v>4.4299999999999998E-4</v>
      </c>
    </row>
    <row r="642" spans="1:20" x14ac:dyDescent="0.25">
      <c r="A642">
        <v>640</v>
      </c>
      <c r="B642">
        <v>4</v>
      </c>
      <c r="C642" t="s">
        <v>116</v>
      </c>
      <c r="D642" t="s">
        <v>116</v>
      </c>
      <c r="E642" t="s">
        <v>188</v>
      </c>
      <c r="F642">
        <v>0.29033399999999998</v>
      </c>
      <c r="G642">
        <v>102.499</v>
      </c>
      <c r="H642">
        <v>234.13</v>
      </c>
      <c r="I642">
        <v>2.522281</v>
      </c>
      <c r="J642">
        <v>0</v>
      </c>
      <c r="K642">
        <v>5.9352850000000004</v>
      </c>
      <c r="L642">
        <v>-1.8787999999999999E-2</v>
      </c>
      <c r="M642">
        <v>-7.4130060000000002</v>
      </c>
      <c r="N642">
        <v>-178.75404800000001</v>
      </c>
      <c r="O642">
        <v>-1.548888</v>
      </c>
      <c r="P642">
        <v>-7.3949030000000002</v>
      </c>
      <c r="Q642">
        <v>-178.79972799999999</v>
      </c>
      <c r="R642">
        <v>-1.5436529999999999</v>
      </c>
      <c r="S642">
        <v>4.9136889999999998</v>
      </c>
      <c r="T642">
        <v>5.2360000000000002E-3</v>
      </c>
    </row>
    <row r="643" spans="1:20" x14ac:dyDescent="0.25">
      <c r="A643">
        <v>641</v>
      </c>
      <c r="B643">
        <v>4</v>
      </c>
      <c r="C643" t="s">
        <v>116</v>
      </c>
      <c r="D643" t="s">
        <v>116</v>
      </c>
      <c r="E643" t="s">
        <v>188</v>
      </c>
      <c r="F643">
        <v>0.271839</v>
      </c>
      <c r="G643">
        <v>118.383</v>
      </c>
      <c r="H643">
        <v>319.74799999999999</v>
      </c>
      <c r="I643">
        <v>4.0449270000000004</v>
      </c>
      <c r="J643">
        <v>0</v>
      </c>
      <c r="K643">
        <v>5.8639340000000004</v>
      </c>
      <c r="L643">
        <v>9.3823000000000004E-2</v>
      </c>
      <c r="M643">
        <v>-7.4196790000000004</v>
      </c>
      <c r="N643">
        <v>-179.32238699999999</v>
      </c>
      <c r="O643">
        <v>-1.53647</v>
      </c>
      <c r="P643">
        <v>-7.3766559999999997</v>
      </c>
      <c r="Q643">
        <v>-179.33003199999999</v>
      </c>
      <c r="R643">
        <v>-1.539758</v>
      </c>
      <c r="S643">
        <v>4.3697229999999996</v>
      </c>
      <c r="T643">
        <v>3.287E-3</v>
      </c>
    </row>
    <row r="644" spans="1:20" x14ac:dyDescent="0.25">
      <c r="A644">
        <v>642</v>
      </c>
      <c r="B644">
        <v>4</v>
      </c>
      <c r="C644" t="s">
        <v>116</v>
      </c>
      <c r="D644" t="s">
        <v>116</v>
      </c>
      <c r="E644" t="s">
        <v>188</v>
      </c>
      <c r="F644">
        <v>0.14195199999999999</v>
      </c>
      <c r="G644">
        <v>123.483</v>
      </c>
      <c r="H644">
        <v>261.17399999999998</v>
      </c>
      <c r="I644">
        <v>2.646604</v>
      </c>
      <c r="J644">
        <v>0</v>
      </c>
      <c r="K644">
        <v>5.7944529999999999</v>
      </c>
      <c r="L644">
        <v>-3.7184000000000002E-2</v>
      </c>
      <c r="M644">
        <v>-7.3636600000000003</v>
      </c>
      <c r="N644">
        <v>-179.84778700000001</v>
      </c>
      <c r="O644">
        <v>-1.53722</v>
      </c>
      <c r="P644">
        <v>-7.3573769999999996</v>
      </c>
      <c r="Q644">
        <v>-179.85395800000001</v>
      </c>
      <c r="R644">
        <v>-1.537874</v>
      </c>
      <c r="S644">
        <v>0.88076900000000002</v>
      </c>
      <c r="T644">
        <v>6.5499999999999998E-4</v>
      </c>
    </row>
    <row r="645" spans="1:20" x14ac:dyDescent="0.25">
      <c r="A645">
        <v>643</v>
      </c>
      <c r="B645">
        <v>4</v>
      </c>
      <c r="C645" t="s">
        <v>116</v>
      </c>
      <c r="D645" t="s">
        <v>116</v>
      </c>
      <c r="E645" t="s">
        <v>188</v>
      </c>
      <c r="F645">
        <v>2.5332E-2</v>
      </c>
      <c r="G645">
        <v>122.887</v>
      </c>
      <c r="H645">
        <v>305.32499999999999</v>
      </c>
      <c r="I645">
        <v>3.1716359999999999</v>
      </c>
      <c r="J645">
        <v>0</v>
      </c>
      <c r="K645">
        <v>5.7044059999999996</v>
      </c>
      <c r="L645">
        <v>-4.4880000000000003E-2</v>
      </c>
      <c r="M645">
        <v>-7.3362980000000002</v>
      </c>
      <c r="N645">
        <v>-180.540638</v>
      </c>
      <c r="O645">
        <v>-1.5350870000000001</v>
      </c>
      <c r="P645">
        <v>-7.3313139999999999</v>
      </c>
      <c r="Q645">
        <v>-180.54290800000001</v>
      </c>
      <c r="R645">
        <v>-1.535426</v>
      </c>
      <c r="S645">
        <v>0.54759000000000002</v>
      </c>
      <c r="T645">
        <v>3.39E-4</v>
      </c>
    </row>
    <row r="646" spans="1:20" x14ac:dyDescent="0.25">
      <c r="A646">
        <v>644</v>
      </c>
      <c r="B646">
        <v>4</v>
      </c>
      <c r="C646" t="s">
        <v>116</v>
      </c>
      <c r="D646" t="s">
        <v>116</v>
      </c>
      <c r="E646" t="s">
        <v>188</v>
      </c>
      <c r="F646">
        <v>0.153917</v>
      </c>
      <c r="G646">
        <v>126.149</v>
      </c>
      <c r="H646">
        <v>285.76</v>
      </c>
      <c r="I646">
        <v>1.989269</v>
      </c>
      <c r="J646">
        <v>0</v>
      </c>
      <c r="K646">
        <v>5.6392049999999996</v>
      </c>
      <c r="L646">
        <v>7.5947000000000001E-2</v>
      </c>
      <c r="M646">
        <v>-7.3414529999999996</v>
      </c>
      <c r="N646">
        <v>-181.02496500000001</v>
      </c>
      <c r="O646">
        <v>-1.533423</v>
      </c>
      <c r="P646">
        <v>-7.3116890000000003</v>
      </c>
      <c r="Q646">
        <v>-181.05265800000001</v>
      </c>
      <c r="R646">
        <v>-1.5334460000000001</v>
      </c>
      <c r="S646">
        <v>4.0653730000000001</v>
      </c>
      <c r="T646">
        <v>2.3E-5</v>
      </c>
    </row>
    <row r="647" spans="1:20" x14ac:dyDescent="0.25">
      <c r="A647">
        <v>645</v>
      </c>
      <c r="B647">
        <v>4</v>
      </c>
      <c r="C647" t="s">
        <v>116</v>
      </c>
      <c r="D647" t="s">
        <v>116</v>
      </c>
      <c r="E647" t="s">
        <v>188</v>
      </c>
      <c r="F647">
        <v>0.12740499999999999</v>
      </c>
      <c r="G647">
        <v>150.35</v>
      </c>
      <c r="H647">
        <v>274.375</v>
      </c>
      <c r="I647">
        <v>2.2060819999999999</v>
      </c>
      <c r="J647">
        <v>0</v>
      </c>
      <c r="K647">
        <v>5.5728119999999999</v>
      </c>
      <c r="L647">
        <v>1.2999999999999999E-3</v>
      </c>
      <c r="M647">
        <v>-7.2480869999999999</v>
      </c>
      <c r="N647">
        <v>-181.606618</v>
      </c>
      <c r="O647">
        <v>-1.5269360000000001</v>
      </c>
      <c r="P647">
        <v>-7.2905449999999998</v>
      </c>
      <c r="Q647">
        <v>-181.55650299999999</v>
      </c>
      <c r="R647">
        <v>-1.5320830000000001</v>
      </c>
      <c r="S647">
        <v>6.5682549999999997</v>
      </c>
      <c r="T647">
        <v>5.1469999999999997E-3</v>
      </c>
    </row>
    <row r="648" spans="1:20" x14ac:dyDescent="0.25">
      <c r="A648">
        <v>646</v>
      </c>
      <c r="B648">
        <v>4</v>
      </c>
      <c r="C648" t="s">
        <v>116</v>
      </c>
      <c r="D648" t="s">
        <v>116</v>
      </c>
      <c r="E648" t="s">
        <v>188</v>
      </c>
      <c r="F648">
        <v>4.8764000000000002E-2</v>
      </c>
      <c r="G648">
        <v>117.736</v>
      </c>
      <c r="H648">
        <v>284.59399999999999</v>
      </c>
      <c r="I648">
        <v>2.2644030000000002</v>
      </c>
      <c r="J648">
        <v>0</v>
      </c>
      <c r="K648">
        <v>5.4977609999999997</v>
      </c>
      <c r="L648">
        <v>0.432056</v>
      </c>
      <c r="M648">
        <v>-7.2128800000000002</v>
      </c>
      <c r="N648">
        <v>-182.062849</v>
      </c>
      <c r="O648">
        <v>-1.5062500000000001</v>
      </c>
      <c r="P648">
        <v>-7.2469939999999999</v>
      </c>
      <c r="Q648">
        <v>-182.0522</v>
      </c>
      <c r="R648">
        <v>-1.510648</v>
      </c>
      <c r="S648">
        <v>3.5737359999999998</v>
      </c>
      <c r="T648">
        <v>4.398E-3</v>
      </c>
    </row>
    <row r="649" spans="1:20" x14ac:dyDescent="0.25">
      <c r="A649">
        <v>647</v>
      </c>
      <c r="B649">
        <v>4</v>
      </c>
      <c r="C649" t="s">
        <v>116</v>
      </c>
      <c r="D649" t="s">
        <v>116</v>
      </c>
      <c r="E649" t="s">
        <v>188</v>
      </c>
      <c r="F649">
        <v>3.2660000000000002E-2</v>
      </c>
      <c r="G649">
        <v>172.72800000000001</v>
      </c>
      <c r="H649">
        <v>331.48899999999998</v>
      </c>
      <c r="I649">
        <v>5.6158429999999999</v>
      </c>
      <c r="J649">
        <v>0</v>
      </c>
      <c r="K649">
        <v>5.7617960000000004</v>
      </c>
      <c r="L649">
        <v>0.50138799999999994</v>
      </c>
      <c r="M649">
        <v>-7.1311359999999997</v>
      </c>
      <c r="N649">
        <v>-182.759974</v>
      </c>
      <c r="O649">
        <v>-1.4550730000000001</v>
      </c>
      <c r="P649">
        <v>-7.1362410000000001</v>
      </c>
      <c r="Q649">
        <v>-182.71765099999999</v>
      </c>
      <c r="R649">
        <v>-1.4575130000000001</v>
      </c>
      <c r="S649">
        <v>4.262937</v>
      </c>
      <c r="T649">
        <v>2.441E-3</v>
      </c>
    </row>
    <row r="650" spans="1:20" x14ac:dyDescent="0.25">
      <c r="A650">
        <v>648</v>
      </c>
      <c r="B650">
        <v>4</v>
      </c>
      <c r="C650" t="s">
        <v>116</v>
      </c>
      <c r="D650" t="s">
        <v>116</v>
      </c>
      <c r="E650" t="s">
        <v>188</v>
      </c>
      <c r="F650">
        <v>9.4677999999999998E-2</v>
      </c>
      <c r="G650">
        <v>117.78100000000001</v>
      </c>
      <c r="H650">
        <v>212.36500000000001</v>
      </c>
      <c r="I650">
        <v>3.602538</v>
      </c>
      <c r="J650">
        <v>0</v>
      </c>
      <c r="K650">
        <v>6.1580849999999998</v>
      </c>
      <c r="L650">
        <v>0.35380099999999998</v>
      </c>
      <c r="M650">
        <v>-7.0159060000000002</v>
      </c>
      <c r="N650">
        <v>-183.22861700000001</v>
      </c>
      <c r="O650">
        <v>-1.414086</v>
      </c>
      <c r="P650">
        <v>-7.0263239999999998</v>
      </c>
      <c r="Q650">
        <v>-183.245361</v>
      </c>
      <c r="R650">
        <v>-1.4200550000000001</v>
      </c>
      <c r="S650">
        <v>1.9720489999999999</v>
      </c>
      <c r="T650">
        <v>5.9680000000000002E-3</v>
      </c>
    </row>
    <row r="651" spans="1:20" x14ac:dyDescent="0.25">
      <c r="A651">
        <v>649</v>
      </c>
      <c r="B651">
        <v>4</v>
      </c>
      <c r="C651" t="s">
        <v>116</v>
      </c>
      <c r="D651" t="s">
        <v>116</v>
      </c>
      <c r="E651" t="s">
        <v>188</v>
      </c>
      <c r="F651">
        <v>0.419686</v>
      </c>
      <c r="G651">
        <v>115.48399999999999</v>
      </c>
      <c r="H651">
        <v>229.34100000000001</v>
      </c>
      <c r="I651">
        <v>5.4330920000000003</v>
      </c>
      <c r="J651">
        <v>0</v>
      </c>
      <c r="K651">
        <v>6.6613220000000002</v>
      </c>
      <c r="L651">
        <v>0.38797500000000001</v>
      </c>
      <c r="M651">
        <v>-6.8353719999999996</v>
      </c>
      <c r="N651">
        <v>-183.86467500000001</v>
      </c>
      <c r="O651">
        <v>-1.389141</v>
      </c>
      <c r="P651">
        <v>-6.8961300000000003</v>
      </c>
      <c r="Q651">
        <v>-183.81033300000001</v>
      </c>
      <c r="R651">
        <v>-1.386414</v>
      </c>
      <c r="S651">
        <v>8.1513609999999996</v>
      </c>
      <c r="T651">
        <v>2.7269999999999998E-3</v>
      </c>
    </row>
    <row r="652" spans="1:20" x14ac:dyDescent="0.25">
      <c r="A652">
        <v>650</v>
      </c>
      <c r="B652">
        <v>4</v>
      </c>
      <c r="C652" t="s">
        <v>116</v>
      </c>
      <c r="D652" t="s">
        <v>116</v>
      </c>
      <c r="E652" t="s">
        <v>188</v>
      </c>
      <c r="F652">
        <v>0.106391</v>
      </c>
      <c r="G652">
        <v>108.19</v>
      </c>
      <c r="H652">
        <v>348.05599999999998</v>
      </c>
      <c r="I652">
        <v>3.6571829999999999</v>
      </c>
      <c r="J652">
        <v>0</v>
      </c>
      <c r="K652">
        <v>7.1484810000000003</v>
      </c>
      <c r="L652">
        <v>0.250361</v>
      </c>
      <c r="M652">
        <v>-6.6719010000000001</v>
      </c>
      <c r="N652">
        <v>-184.42566099999999</v>
      </c>
      <c r="O652">
        <v>-1.3506499999999999</v>
      </c>
      <c r="P652">
        <v>-6.7450950000000001</v>
      </c>
      <c r="Q652">
        <v>-184.416473</v>
      </c>
      <c r="R652">
        <v>-1.3584050000000001</v>
      </c>
      <c r="S652">
        <v>7.3768799999999999</v>
      </c>
      <c r="T652">
        <v>7.7549999999999997E-3</v>
      </c>
    </row>
    <row r="653" spans="1:20" x14ac:dyDescent="0.25">
      <c r="A653">
        <v>651</v>
      </c>
      <c r="B653">
        <v>4</v>
      </c>
      <c r="C653" t="s">
        <v>116</v>
      </c>
      <c r="D653" t="s">
        <v>116</v>
      </c>
      <c r="E653" t="s">
        <v>188</v>
      </c>
      <c r="F653">
        <v>0.135295</v>
      </c>
      <c r="G653">
        <v>98.248999999999995</v>
      </c>
      <c r="H653">
        <v>200.017</v>
      </c>
      <c r="I653">
        <v>3.2806700000000002</v>
      </c>
      <c r="J653">
        <v>0</v>
      </c>
      <c r="K653">
        <v>7.7979479999999999</v>
      </c>
      <c r="L653">
        <v>0.18556800000000001</v>
      </c>
      <c r="M653">
        <v>-6.5451560000000004</v>
      </c>
      <c r="N653">
        <v>-185.27584200000001</v>
      </c>
      <c r="O653">
        <v>-1.3305180000000001</v>
      </c>
      <c r="P653">
        <v>-6.5130949999999999</v>
      </c>
      <c r="Q653">
        <v>-185.286362</v>
      </c>
      <c r="R653">
        <v>-1.3278749999999999</v>
      </c>
      <c r="S653">
        <v>3.3743020000000001</v>
      </c>
      <c r="T653">
        <v>2.643E-3</v>
      </c>
    </row>
    <row r="654" spans="1:20" x14ac:dyDescent="0.25">
      <c r="A654">
        <v>652</v>
      </c>
      <c r="B654">
        <v>4</v>
      </c>
      <c r="C654" t="s">
        <v>116</v>
      </c>
      <c r="D654" t="s">
        <v>116</v>
      </c>
      <c r="E654" t="s">
        <v>188</v>
      </c>
      <c r="F654">
        <v>1.9821999999999999E-2</v>
      </c>
      <c r="G654">
        <v>100.00700000000001</v>
      </c>
      <c r="H654">
        <v>194.4</v>
      </c>
      <c r="I654">
        <v>3.8699189999999999</v>
      </c>
      <c r="J654">
        <v>0</v>
      </c>
      <c r="K654">
        <v>8.2172409999999996</v>
      </c>
      <c r="L654">
        <v>0.22591</v>
      </c>
      <c r="M654">
        <v>-6.3121590000000003</v>
      </c>
      <c r="N654">
        <v>-185.986874</v>
      </c>
      <c r="O654">
        <v>-1.3088569999999999</v>
      </c>
      <c r="P654">
        <v>-6.3169659999999999</v>
      </c>
      <c r="Q654">
        <v>-185.98345900000001</v>
      </c>
      <c r="R654">
        <v>-1.309396</v>
      </c>
      <c r="S654">
        <v>0.58955199999999996</v>
      </c>
      <c r="T654">
        <v>5.3899999999999998E-4</v>
      </c>
    </row>
    <row r="655" spans="1:20" x14ac:dyDescent="0.25">
      <c r="A655">
        <v>653</v>
      </c>
      <c r="B655">
        <v>4</v>
      </c>
      <c r="C655" t="s">
        <v>116</v>
      </c>
      <c r="D655" t="s">
        <v>116</v>
      </c>
      <c r="E655" t="s">
        <v>188</v>
      </c>
      <c r="F655">
        <v>0.12892999999999999</v>
      </c>
      <c r="G655">
        <v>114.58499999999999</v>
      </c>
      <c r="H655">
        <v>248.947</v>
      </c>
      <c r="I655">
        <v>4.0371629999999996</v>
      </c>
      <c r="J655">
        <v>0</v>
      </c>
      <c r="K655">
        <v>8.3645929999999993</v>
      </c>
      <c r="L655">
        <v>0.17161499999999999</v>
      </c>
      <c r="M655">
        <v>-6.1371140000000004</v>
      </c>
      <c r="N655">
        <v>-186.62672699999999</v>
      </c>
      <c r="O655">
        <v>-1.2813159999999999</v>
      </c>
      <c r="P655">
        <v>-6.1053610000000003</v>
      </c>
      <c r="Q655">
        <v>-186.70242300000001</v>
      </c>
      <c r="R655">
        <v>-1.29393</v>
      </c>
      <c r="S655">
        <v>8.2085849999999994</v>
      </c>
      <c r="T655">
        <v>1.2614999999999999E-2</v>
      </c>
    </row>
    <row r="656" spans="1:20" x14ac:dyDescent="0.25">
      <c r="A656">
        <v>654</v>
      </c>
      <c r="B656">
        <v>4</v>
      </c>
      <c r="C656" t="s">
        <v>116</v>
      </c>
      <c r="D656" t="s">
        <v>116</v>
      </c>
      <c r="E656" t="s">
        <v>188</v>
      </c>
      <c r="F656">
        <v>7.9923999999999995E-2</v>
      </c>
      <c r="G656">
        <v>176.714</v>
      </c>
      <c r="H656">
        <v>361.56400000000002</v>
      </c>
      <c r="I656">
        <v>3.4005450000000002</v>
      </c>
      <c r="J656">
        <v>0</v>
      </c>
      <c r="K656">
        <v>8.2155020000000007</v>
      </c>
      <c r="L656">
        <v>0.53354299999999999</v>
      </c>
      <c r="M656">
        <v>-5.9754430000000003</v>
      </c>
      <c r="N656">
        <v>-187.36221499999999</v>
      </c>
      <c r="O656">
        <v>-1.2513270000000001</v>
      </c>
      <c r="P656">
        <v>-5.8647479999999996</v>
      </c>
      <c r="Q656">
        <v>-187.409424</v>
      </c>
      <c r="R656">
        <v>-1.2600480000000001</v>
      </c>
      <c r="S656">
        <v>12.034053</v>
      </c>
      <c r="T656">
        <v>8.7209999999999996E-3</v>
      </c>
    </row>
    <row r="657" spans="1:20" x14ac:dyDescent="0.25">
      <c r="A657">
        <v>655</v>
      </c>
      <c r="B657">
        <v>4</v>
      </c>
      <c r="C657" t="s">
        <v>116</v>
      </c>
      <c r="D657" t="s">
        <v>116</v>
      </c>
      <c r="E657" t="s">
        <v>188</v>
      </c>
      <c r="F657">
        <v>3.6069999999999998E-2</v>
      </c>
      <c r="G657">
        <v>103.40300000000001</v>
      </c>
      <c r="H657">
        <v>214.30799999999999</v>
      </c>
      <c r="I657">
        <v>7.5435169999999996</v>
      </c>
      <c r="J657">
        <v>0</v>
      </c>
      <c r="K657">
        <v>7.8300210000000003</v>
      </c>
      <c r="L657">
        <v>0.92608000000000001</v>
      </c>
      <c r="M657">
        <v>-5.4874280000000004</v>
      </c>
      <c r="N657">
        <v>-188.27238</v>
      </c>
      <c r="O657">
        <v>-1.1713880000000001</v>
      </c>
      <c r="P657">
        <v>-5.4725760000000001</v>
      </c>
      <c r="Q657">
        <v>-188.28717</v>
      </c>
      <c r="R657">
        <v>-1.172892</v>
      </c>
      <c r="S657">
        <v>2.0960990000000002</v>
      </c>
      <c r="T657">
        <v>1.5039999999999999E-3</v>
      </c>
    </row>
    <row r="658" spans="1:20" x14ac:dyDescent="0.25">
      <c r="A658">
        <v>656</v>
      </c>
      <c r="B658">
        <v>4</v>
      </c>
      <c r="C658" t="s">
        <v>116</v>
      </c>
      <c r="D658" t="s">
        <v>116</v>
      </c>
      <c r="E658" t="s">
        <v>188</v>
      </c>
      <c r="F658">
        <v>0.493035</v>
      </c>
      <c r="G658">
        <v>99.11</v>
      </c>
      <c r="H658">
        <v>249.191</v>
      </c>
      <c r="I658">
        <v>8.0071440000000003</v>
      </c>
      <c r="J658">
        <v>0</v>
      </c>
      <c r="K658">
        <v>7.6486150000000004</v>
      </c>
      <c r="L658">
        <v>1.071588</v>
      </c>
      <c r="M658">
        <v>-5.0693929999999998</v>
      </c>
      <c r="N658">
        <v>-188.92736300000001</v>
      </c>
      <c r="O658">
        <v>-1.090082</v>
      </c>
      <c r="P658">
        <v>-5.1138649999999997</v>
      </c>
      <c r="Q658">
        <v>-188.884964</v>
      </c>
      <c r="R658">
        <v>-1.082624</v>
      </c>
      <c r="S658">
        <v>6.1444530000000004</v>
      </c>
      <c r="T658">
        <v>7.4580000000000002E-3</v>
      </c>
    </row>
    <row r="659" spans="1:20" x14ac:dyDescent="0.25">
      <c r="A659">
        <v>657</v>
      </c>
      <c r="B659">
        <v>4</v>
      </c>
      <c r="C659" t="s">
        <v>116</v>
      </c>
      <c r="D659" t="s">
        <v>116</v>
      </c>
      <c r="E659" t="s">
        <v>188</v>
      </c>
      <c r="F659">
        <v>9.2411999999999994E-2</v>
      </c>
      <c r="G659">
        <v>180.982</v>
      </c>
      <c r="H659">
        <v>202.17699999999999</v>
      </c>
      <c r="I659">
        <v>9.4028569999999991</v>
      </c>
      <c r="J659">
        <v>0</v>
      </c>
      <c r="K659">
        <v>7.6037860000000004</v>
      </c>
      <c r="L659">
        <v>1.352886</v>
      </c>
      <c r="M659">
        <v>-4.7310179999999997</v>
      </c>
      <c r="N659">
        <v>-189.420277</v>
      </c>
      <c r="O659">
        <v>-0.97274300000000002</v>
      </c>
      <c r="P659">
        <v>-4.687055</v>
      </c>
      <c r="Q659">
        <v>-189.42524700000001</v>
      </c>
      <c r="R659">
        <v>-0.97131400000000001</v>
      </c>
      <c r="S659">
        <v>4.4242499999999998</v>
      </c>
      <c r="T659">
        <v>1.4289999999999999E-3</v>
      </c>
    </row>
    <row r="660" spans="1:20" x14ac:dyDescent="0.25">
      <c r="A660">
        <v>658</v>
      </c>
      <c r="B660">
        <v>4</v>
      </c>
      <c r="C660" t="s">
        <v>116</v>
      </c>
      <c r="D660" t="s">
        <v>116</v>
      </c>
      <c r="E660" t="s">
        <v>188</v>
      </c>
      <c r="F660">
        <v>0.13728399999999999</v>
      </c>
      <c r="G660">
        <v>137.292</v>
      </c>
      <c r="H660">
        <v>257.12599999999998</v>
      </c>
      <c r="I660">
        <v>12.591934999999999</v>
      </c>
      <c r="J660">
        <v>0</v>
      </c>
      <c r="K660">
        <v>7.7487009999999996</v>
      </c>
      <c r="L660">
        <v>1.4182779999999999</v>
      </c>
      <c r="M660">
        <v>-4.2765810000000002</v>
      </c>
      <c r="N660">
        <v>-189.85743600000001</v>
      </c>
      <c r="O660">
        <v>-0.82614200000000004</v>
      </c>
      <c r="P660">
        <v>-4.1831589999999998</v>
      </c>
      <c r="Q660">
        <v>-189.90360999999999</v>
      </c>
      <c r="R660">
        <v>-0.843893</v>
      </c>
      <c r="S660">
        <v>10.421008</v>
      </c>
      <c r="T660">
        <v>1.7750999999999999E-2</v>
      </c>
    </row>
    <row r="661" spans="1:20" x14ac:dyDescent="0.25">
      <c r="A661">
        <v>659</v>
      </c>
      <c r="B661">
        <v>4</v>
      </c>
      <c r="C661" t="s">
        <v>116</v>
      </c>
      <c r="D661" t="s">
        <v>116</v>
      </c>
      <c r="E661" t="s">
        <v>188</v>
      </c>
      <c r="F661">
        <v>7.0803000000000005E-2</v>
      </c>
      <c r="G661">
        <v>106.572</v>
      </c>
      <c r="H661">
        <v>206.82400000000001</v>
      </c>
      <c r="I661">
        <v>10.522161000000001</v>
      </c>
      <c r="J661">
        <v>0</v>
      </c>
      <c r="K661">
        <v>8.0358640000000001</v>
      </c>
      <c r="L661">
        <v>1.3791960000000001</v>
      </c>
      <c r="M661">
        <v>-3.5932979999999999</v>
      </c>
      <c r="N661">
        <v>-190.352035</v>
      </c>
      <c r="O661">
        <v>-0.72067700000000001</v>
      </c>
      <c r="P661">
        <v>-3.6071230000000001</v>
      </c>
      <c r="Q661">
        <v>-190.33206200000001</v>
      </c>
      <c r="R661">
        <v>-0.71772000000000002</v>
      </c>
      <c r="S661">
        <v>2.4291360000000002</v>
      </c>
      <c r="T661">
        <v>2.9559999999999999E-3</v>
      </c>
    </row>
    <row r="662" spans="1:20" x14ac:dyDescent="0.25">
      <c r="A662">
        <v>660</v>
      </c>
      <c r="B662">
        <v>4</v>
      </c>
      <c r="C662" t="s">
        <v>116</v>
      </c>
      <c r="D662" t="s">
        <v>116</v>
      </c>
      <c r="E662" t="s">
        <v>188</v>
      </c>
      <c r="F662">
        <v>2.5173000000000001E-2</v>
      </c>
      <c r="G662">
        <v>105.861</v>
      </c>
      <c r="H662">
        <v>335.786</v>
      </c>
      <c r="I662">
        <v>11.380665</v>
      </c>
      <c r="J662">
        <v>0</v>
      </c>
      <c r="K662">
        <v>8.0722050000000003</v>
      </c>
      <c r="L662">
        <v>1.3237669999999999</v>
      </c>
      <c r="M662">
        <v>-2.9581930000000001</v>
      </c>
      <c r="N662">
        <v>-190.703777</v>
      </c>
      <c r="O662">
        <v>-0.59586899999999998</v>
      </c>
      <c r="P662">
        <v>-2.976537</v>
      </c>
      <c r="Q662">
        <v>-190.69992099999999</v>
      </c>
      <c r="R662">
        <v>-0.59523800000000004</v>
      </c>
      <c r="S662">
        <v>1.874549</v>
      </c>
      <c r="T662">
        <v>6.3100000000000005E-4</v>
      </c>
    </row>
    <row r="663" spans="1:20" x14ac:dyDescent="0.25">
      <c r="A663">
        <v>661</v>
      </c>
      <c r="B663">
        <v>4</v>
      </c>
      <c r="C663" t="s">
        <v>116</v>
      </c>
      <c r="D663" t="s">
        <v>116</v>
      </c>
      <c r="E663" t="s">
        <v>188</v>
      </c>
      <c r="F663">
        <v>0.104535</v>
      </c>
      <c r="G663">
        <v>155.483</v>
      </c>
      <c r="H663">
        <v>324.95100000000002</v>
      </c>
      <c r="I663">
        <v>10.654864</v>
      </c>
      <c r="J663">
        <v>0</v>
      </c>
      <c r="K663">
        <v>8.0632780000000004</v>
      </c>
      <c r="L663">
        <v>1.243301</v>
      </c>
      <c r="M663">
        <v>-2.449284</v>
      </c>
      <c r="N663">
        <v>-191.04355699999999</v>
      </c>
      <c r="O663">
        <v>-0.478883</v>
      </c>
      <c r="P663">
        <v>-2.311426</v>
      </c>
      <c r="Q663">
        <v>-191.00015300000001</v>
      </c>
      <c r="R663">
        <v>-0.47983599999999998</v>
      </c>
      <c r="S663">
        <v>14.452992</v>
      </c>
      <c r="T663">
        <v>9.5299999999999996E-4</v>
      </c>
    </row>
    <row r="664" spans="1:20" x14ac:dyDescent="0.25">
      <c r="A664">
        <v>662</v>
      </c>
      <c r="B664">
        <v>4</v>
      </c>
      <c r="C664" t="s">
        <v>116</v>
      </c>
      <c r="D664" t="s">
        <v>116</v>
      </c>
      <c r="E664" t="s">
        <v>188</v>
      </c>
      <c r="F664">
        <v>6.8266999999999994E-2</v>
      </c>
      <c r="G664">
        <v>125.28100000000001</v>
      </c>
      <c r="H664">
        <v>348.23099999999999</v>
      </c>
      <c r="I664">
        <v>9.3736730000000001</v>
      </c>
      <c r="J664">
        <v>0</v>
      </c>
      <c r="K664">
        <v>7.9778130000000003</v>
      </c>
      <c r="L664">
        <v>1.090187</v>
      </c>
      <c r="M664">
        <v>-1.5895790000000001</v>
      </c>
      <c r="N664">
        <v>-191.21014</v>
      </c>
      <c r="O664">
        <v>-0.37555899999999998</v>
      </c>
      <c r="P664">
        <v>-1.6258980000000001</v>
      </c>
      <c r="Q664">
        <v>-191.23550399999999</v>
      </c>
      <c r="R664">
        <v>-0.37731300000000001</v>
      </c>
      <c r="S664">
        <v>4.4299280000000003</v>
      </c>
      <c r="T664">
        <v>1.753E-3</v>
      </c>
    </row>
    <row r="665" spans="1:20" x14ac:dyDescent="0.25">
      <c r="A665">
        <v>663</v>
      </c>
      <c r="B665">
        <v>4</v>
      </c>
      <c r="C665" t="s">
        <v>116</v>
      </c>
      <c r="D665" t="s">
        <v>116</v>
      </c>
      <c r="E665" t="s">
        <v>188</v>
      </c>
      <c r="F665">
        <v>0.12088699999999999</v>
      </c>
      <c r="G665">
        <v>116.889</v>
      </c>
      <c r="H665">
        <v>228.58</v>
      </c>
      <c r="I665">
        <v>10.531980000000001</v>
      </c>
      <c r="J665">
        <v>0</v>
      </c>
      <c r="K665">
        <v>7.9546970000000004</v>
      </c>
      <c r="L665">
        <v>0.87602599999999997</v>
      </c>
      <c r="M665">
        <v>-0.59097500000000003</v>
      </c>
      <c r="N665">
        <v>-191.39355399999999</v>
      </c>
      <c r="O665">
        <v>-0.254888</v>
      </c>
      <c r="P665">
        <v>-0.69412499999999999</v>
      </c>
      <c r="Q665">
        <v>-191.44958500000001</v>
      </c>
      <c r="R665">
        <v>-0.25435200000000002</v>
      </c>
      <c r="S665">
        <v>11.738574</v>
      </c>
      <c r="T665">
        <v>5.3499999999999999E-4</v>
      </c>
    </row>
    <row r="666" spans="1:20" x14ac:dyDescent="0.25">
      <c r="A666">
        <v>664</v>
      </c>
      <c r="B666">
        <v>4</v>
      </c>
      <c r="C666" t="s">
        <v>116</v>
      </c>
      <c r="D666" t="s">
        <v>116</v>
      </c>
      <c r="E666" t="s">
        <v>188</v>
      </c>
      <c r="F666">
        <v>5.6801999999999998E-2</v>
      </c>
      <c r="G666">
        <v>176.44</v>
      </c>
      <c r="H666">
        <v>323.19799999999998</v>
      </c>
      <c r="I666">
        <v>6.9075360000000003</v>
      </c>
      <c r="J666">
        <v>0</v>
      </c>
      <c r="K666">
        <v>7.9885859999999997</v>
      </c>
      <c r="L666">
        <v>0.80302700000000005</v>
      </c>
      <c r="M666">
        <v>2.3411000000000001E-2</v>
      </c>
      <c r="N666">
        <v>-191.57570100000001</v>
      </c>
      <c r="O666">
        <v>-0.183696</v>
      </c>
      <c r="P666">
        <v>1.6920000000000001E-2</v>
      </c>
      <c r="Q666">
        <v>-191.553864</v>
      </c>
      <c r="R666">
        <v>-0.17943999999999999</v>
      </c>
      <c r="S666">
        <v>2.2781349999999998</v>
      </c>
      <c r="T666">
        <v>4.2560000000000002E-3</v>
      </c>
    </row>
    <row r="667" spans="1:20" x14ac:dyDescent="0.25">
      <c r="A667">
        <v>665</v>
      </c>
      <c r="B667">
        <v>4</v>
      </c>
      <c r="C667" t="s">
        <v>116</v>
      </c>
      <c r="D667" t="s">
        <v>116</v>
      </c>
      <c r="E667" t="s">
        <v>188</v>
      </c>
      <c r="F667">
        <v>2.4846E-2</v>
      </c>
      <c r="G667">
        <v>117.024</v>
      </c>
      <c r="H667">
        <v>231.26900000000001</v>
      </c>
      <c r="I667">
        <v>6.0535519999999998</v>
      </c>
      <c r="J667">
        <v>0</v>
      </c>
      <c r="K667">
        <v>8.0586289999999998</v>
      </c>
      <c r="L667">
        <v>0.53148200000000001</v>
      </c>
      <c r="M667">
        <v>0.76798999999999995</v>
      </c>
      <c r="N667">
        <v>-191.57444000000001</v>
      </c>
      <c r="O667">
        <v>-0.117325</v>
      </c>
      <c r="P667">
        <v>0.73718799999999995</v>
      </c>
      <c r="Q667">
        <v>-191.621613</v>
      </c>
      <c r="R667">
        <v>-0.121</v>
      </c>
      <c r="S667">
        <v>5.6338689999999998</v>
      </c>
      <c r="T667">
        <v>3.676E-3</v>
      </c>
    </row>
    <row r="668" spans="1:20" x14ac:dyDescent="0.25">
      <c r="A668">
        <v>666</v>
      </c>
      <c r="B668">
        <v>4</v>
      </c>
      <c r="C668" t="s">
        <v>116</v>
      </c>
      <c r="D668" t="s">
        <v>116</v>
      </c>
      <c r="E668" t="s">
        <v>188</v>
      </c>
      <c r="F668">
        <v>9.2169000000000001E-2</v>
      </c>
      <c r="G668">
        <v>153.22200000000001</v>
      </c>
      <c r="H668">
        <v>376.185</v>
      </c>
      <c r="I668">
        <v>4.5165860000000002</v>
      </c>
      <c r="J668">
        <v>0</v>
      </c>
      <c r="K668">
        <v>8.0877389999999991</v>
      </c>
      <c r="L668">
        <v>0.47506700000000002</v>
      </c>
      <c r="M668">
        <v>1.466353</v>
      </c>
      <c r="N668">
        <v>-191.615748</v>
      </c>
      <c r="O668">
        <v>-7.2883000000000003E-2</v>
      </c>
      <c r="P668">
        <v>1.4633769999999999</v>
      </c>
      <c r="Q668">
        <v>-191.663681</v>
      </c>
      <c r="R668">
        <v>-7.6429999999999998E-2</v>
      </c>
      <c r="S668">
        <v>4.8025460000000004</v>
      </c>
      <c r="T668">
        <v>3.5469999999999998E-3</v>
      </c>
    </row>
    <row r="669" spans="1:20" x14ac:dyDescent="0.25">
      <c r="A669">
        <v>667</v>
      </c>
      <c r="B669">
        <v>4</v>
      </c>
      <c r="C669" t="s">
        <v>116</v>
      </c>
      <c r="D669" t="s">
        <v>116</v>
      </c>
      <c r="E669" t="s">
        <v>188</v>
      </c>
      <c r="F669">
        <v>0.151807</v>
      </c>
      <c r="G669">
        <v>183.57499999999999</v>
      </c>
      <c r="H669">
        <v>357.762</v>
      </c>
      <c r="I669">
        <v>3.5935459999999999</v>
      </c>
      <c r="J669">
        <v>0</v>
      </c>
      <c r="K669">
        <v>8.0938649999999992</v>
      </c>
      <c r="L669">
        <v>0.26062999999999997</v>
      </c>
      <c r="M669">
        <v>2.1968549999999998</v>
      </c>
      <c r="N669">
        <v>-191.66954999999999</v>
      </c>
      <c r="O669">
        <v>-4.5186999999999998E-2</v>
      </c>
      <c r="P669">
        <v>2.191697</v>
      </c>
      <c r="Q669">
        <v>-191.68641700000001</v>
      </c>
      <c r="R669">
        <v>-4.4717E-2</v>
      </c>
      <c r="S669">
        <v>1.7637769999999999</v>
      </c>
      <c r="T669">
        <v>4.6999999999999999E-4</v>
      </c>
    </row>
    <row r="670" spans="1:20" x14ac:dyDescent="0.25">
      <c r="A670">
        <v>668</v>
      </c>
      <c r="B670">
        <v>4</v>
      </c>
      <c r="C670" t="s">
        <v>116</v>
      </c>
      <c r="D670" t="s">
        <v>116</v>
      </c>
      <c r="E670" t="s">
        <v>188</v>
      </c>
      <c r="F670">
        <v>3.2839E-2</v>
      </c>
      <c r="G670">
        <v>136.94900000000001</v>
      </c>
      <c r="H670">
        <v>322.709</v>
      </c>
      <c r="I670">
        <v>2.9447019999999999</v>
      </c>
      <c r="J670">
        <v>0</v>
      </c>
      <c r="K670">
        <v>8.0714769999999998</v>
      </c>
      <c r="L670">
        <v>0.27161600000000002</v>
      </c>
      <c r="M670">
        <v>2.8896449999999998</v>
      </c>
      <c r="N670">
        <v>-191.68927500000001</v>
      </c>
      <c r="O670">
        <v>-2.2436000000000001E-2</v>
      </c>
      <c r="P670">
        <v>2.919111</v>
      </c>
      <c r="Q670">
        <v>-191.69548</v>
      </c>
      <c r="R670">
        <v>-2.1010999999999998E-2</v>
      </c>
      <c r="S670">
        <v>3.0112730000000001</v>
      </c>
      <c r="T670">
        <v>1.4250000000000001E-3</v>
      </c>
    </row>
    <row r="671" spans="1:20" x14ac:dyDescent="0.25">
      <c r="A671">
        <v>669</v>
      </c>
      <c r="B671">
        <v>5</v>
      </c>
      <c r="C671" t="s">
        <v>152</v>
      </c>
      <c r="D671" t="s">
        <v>152</v>
      </c>
      <c r="E671" t="s">
        <v>188</v>
      </c>
      <c r="F671">
        <v>0.145702</v>
      </c>
      <c r="G671">
        <v>136.35599999999999</v>
      </c>
      <c r="H671">
        <v>336.83</v>
      </c>
      <c r="I671">
        <v>2.8289260000000001</v>
      </c>
      <c r="J671">
        <v>0</v>
      </c>
      <c r="K671">
        <v>8.0557510000000008</v>
      </c>
      <c r="L671">
        <v>8.1199999999999994E-2</v>
      </c>
      <c r="M671">
        <v>3.6515939999999998</v>
      </c>
      <c r="N671">
        <v>-191.69772499999999</v>
      </c>
      <c r="O671">
        <v>-5.0679999999999996E-3</v>
      </c>
      <c r="P671">
        <v>3.6447449999999999</v>
      </c>
      <c r="Q671">
        <v>-191.69470200000001</v>
      </c>
      <c r="R671">
        <v>-5.4539999999999996E-3</v>
      </c>
      <c r="S671">
        <v>0.74864600000000003</v>
      </c>
      <c r="T671">
        <v>3.8699999999999997E-4</v>
      </c>
    </row>
    <row r="672" spans="1:20" x14ac:dyDescent="0.25">
      <c r="A672">
        <v>670</v>
      </c>
      <c r="B672">
        <v>5</v>
      </c>
      <c r="C672" t="s">
        <v>152</v>
      </c>
      <c r="D672" t="s">
        <v>152</v>
      </c>
      <c r="E672" t="s">
        <v>188</v>
      </c>
      <c r="F672">
        <v>0.290827</v>
      </c>
      <c r="G672">
        <v>115.464</v>
      </c>
      <c r="H672">
        <v>431.26299999999998</v>
      </c>
      <c r="I672">
        <v>5.3089079999999997</v>
      </c>
      <c r="J672">
        <v>0</v>
      </c>
      <c r="K672">
        <v>8.0475069999999995</v>
      </c>
      <c r="L672">
        <v>8.4799999999999997E-3</v>
      </c>
      <c r="M672">
        <v>4.6170679999999997</v>
      </c>
      <c r="N672">
        <v>-191.67713800000001</v>
      </c>
      <c r="O672">
        <v>5.4770000000000001E-3</v>
      </c>
      <c r="P672">
        <v>4.6105700000000001</v>
      </c>
      <c r="Q672">
        <v>-191.68890400000001</v>
      </c>
      <c r="R672">
        <v>4.7169999999999998E-3</v>
      </c>
      <c r="S672">
        <v>1.3440350000000001</v>
      </c>
      <c r="T672">
        <v>7.6000000000000004E-4</v>
      </c>
    </row>
    <row r="673" spans="1:20" x14ac:dyDescent="0.25">
      <c r="A673">
        <v>671</v>
      </c>
      <c r="B673">
        <v>5</v>
      </c>
      <c r="C673" t="s">
        <v>152</v>
      </c>
      <c r="D673" t="s">
        <v>152</v>
      </c>
      <c r="E673" t="s">
        <v>188</v>
      </c>
      <c r="F673">
        <v>1.8682000000000001E-2</v>
      </c>
      <c r="G673">
        <v>215.09</v>
      </c>
      <c r="H673">
        <v>300.596</v>
      </c>
      <c r="I673">
        <v>3.9833120000000002</v>
      </c>
      <c r="J673">
        <v>0</v>
      </c>
      <c r="K673">
        <v>8.0542569999999998</v>
      </c>
      <c r="L673">
        <v>8.4287000000000001E-2</v>
      </c>
      <c r="M673">
        <v>5.3359290000000001</v>
      </c>
      <c r="N673">
        <v>-191.679993</v>
      </c>
      <c r="O673">
        <v>9.4479999999999998E-3</v>
      </c>
      <c r="P673">
        <v>5.3350949999999999</v>
      </c>
      <c r="Q673">
        <v>-191.68187</v>
      </c>
      <c r="R673">
        <v>9.1509999999999994E-3</v>
      </c>
      <c r="S673">
        <v>0.20532800000000001</v>
      </c>
      <c r="T673">
        <v>2.9700000000000001E-4</v>
      </c>
    </row>
    <row r="674" spans="1:20" x14ac:dyDescent="0.25">
      <c r="A674">
        <v>672</v>
      </c>
      <c r="B674">
        <v>5</v>
      </c>
      <c r="C674" t="s">
        <v>152</v>
      </c>
      <c r="D674" t="s">
        <v>152</v>
      </c>
      <c r="E674" t="s">
        <v>188</v>
      </c>
      <c r="F674">
        <v>0.11390400000000001</v>
      </c>
      <c r="G674">
        <v>210.6</v>
      </c>
      <c r="H674">
        <v>373.28300000000002</v>
      </c>
      <c r="I674">
        <v>4.508883</v>
      </c>
      <c r="J674">
        <v>0</v>
      </c>
      <c r="K674">
        <v>8.0654219999999999</v>
      </c>
      <c r="L674">
        <v>-2.6981000000000002E-2</v>
      </c>
      <c r="M674">
        <v>6.0819239999999999</v>
      </c>
      <c r="N674">
        <v>-191.685832</v>
      </c>
      <c r="O674">
        <v>9.698E-3</v>
      </c>
      <c r="P674">
        <v>6.0605029999999998</v>
      </c>
      <c r="Q674">
        <v>-191.672943</v>
      </c>
      <c r="R674">
        <v>1.1112E-2</v>
      </c>
      <c r="S674">
        <v>2.4999739999999999</v>
      </c>
      <c r="T674">
        <v>1.4139999999999999E-3</v>
      </c>
    </row>
    <row r="675" spans="1:20" x14ac:dyDescent="0.25">
      <c r="A675">
        <v>673</v>
      </c>
      <c r="B675">
        <v>5</v>
      </c>
      <c r="C675" t="s">
        <v>152</v>
      </c>
      <c r="D675" t="s">
        <v>152</v>
      </c>
      <c r="E675" t="s">
        <v>188</v>
      </c>
      <c r="F675">
        <v>4.6214999999999999E-2</v>
      </c>
      <c r="G675">
        <v>141.76900000000001</v>
      </c>
      <c r="H675">
        <v>352.863</v>
      </c>
      <c r="I675">
        <v>3.4027940000000001</v>
      </c>
      <c r="J675">
        <v>0</v>
      </c>
      <c r="K675">
        <v>8.071923</v>
      </c>
      <c r="L675">
        <v>6.4071000000000003E-2</v>
      </c>
      <c r="M675">
        <v>6.71889</v>
      </c>
      <c r="N675">
        <v>-191.764354</v>
      </c>
      <c r="O675">
        <v>1.1103999999999999E-2</v>
      </c>
      <c r="P675">
        <v>6.7866989999999996</v>
      </c>
      <c r="Q675">
        <v>-191.66329999999999</v>
      </c>
      <c r="R675">
        <v>1.3204E-2</v>
      </c>
      <c r="S675">
        <v>12.169733000000001</v>
      </c>
      <c r="T675">
        <v>2.0999999999999999E-3</v>
      </c>
    </row>
    <row r="676" spans="1:20" x14ac:dyDescent="0.25">
      <c r="A676">
        <v>674</v>
      </c>
      <c r="B676">
        <v>6</v>
      </c>
      <c r="C676" t="s">
        <v>151</v>
      </c>
      <c r="D676" t="s">
        <v>151</v>
      </c>
      <c r="E676" t="s">
        <v>188</v>
      </c>
      <c r="F676">
        <v>0.13310900000000001</v>
      </c>
      <c r="G676">
        <v>161.767</v>
      </c>
      <c r="H676">
        <v>363.077</v>
      </c>
      <c r="I676">
        <v>6.5822289999999999</v>
      </c>
      <c r="J676">
        <v>0</v>
      </c>
      <c r="K676">
        <v>8.0723900000000004</v>
      </c>
      <c r="L676">
        <v>-3.9329000000000003E-2</v>
      </c>
      <c r="M676">
        <v>7.6043630000000002</v>
      </c>
      <c r="N676">
        <v>-191.575514</v>
      </c>
      <c r="O676">
        <v>1.2262E-2</v>
      </c>
      <c r="P676">
        <v>7.5131649999999999</v>
      </c>
      <c r="Q676">
        <v>-191.65269499999999</v>
      </c>
      <c r="R676">
        <v>1.3786E-2</v>
      </c>
      <c r="S676">
        <v>11.947343</v>
      </c>
      <c r="T676">
        <v>1.524E-3</v>
      </c>
    </row>
    <row r="677" spans="1:20" x14ac:dyDescent="0.25">
      <c r="A677">
        <v>675</v>
      </c>
      <c r="B677">
        <v>6</v>
      </c>
      <c r="C677" t="s">
        <v>151</v>
      </c>
      <c r="D677" t="s">
        <v>151</v>
      </c>
      <c r="E677" t="s">
        <v>188</v>
      </c>
      <c r="F677">
        <v>7.8974000000000003E-2</v>
      </c>
      <c r="G677">
        <v>128.376</v>
      </c>
      <c r="H677">
        <v>263.298</v>
      </c>
      <c r="I677">
        <v>5.1264010000000004</v>
      </c>
      <c r="J677">
        <v>0</v>
      </c>
      <c r="K677">
        <v>8.066535</v>
      </c>
      <c r="L677">
        <v>-4.3110000000000002E-2</v>
      </c>
      <c r="M677">
        <v>8.4628440000000005</v>
      </c>
      <c r="N677">
        <v>-191.66618500000001</v>
      </c>
      <c r="O677">
        <v>1.3891000000000001E-2</v>
      </c>
      <c r="P677">
        <v>8.4813810000000007</v>
      </c>
      <c r="Q677">
        <v>-191.63800000000001</v>
      </c>
      <c r="R677">
        <v>1.4722000000000001E-2</v>
      </c>
      <c r="S677">
        <v>3.3733780000000002</v>
      </c>
      <c r="T677">
        <v>8.3100000000000003E-4</v>
      </c>
    </row>
    <row r="678" spans="1:20" x14ac:dyDescent="0.25">
      <c r="A678">
        <v>676</v>
      </c>
      <c r="B678">
        <v>6</v>
      </c>
      <c r="C678" t="s">
        <v>151</v>
      </c>
      <c r="D678" t="s">
        <v>151</v>
      </c>
      <c r="E678" t="s">
        <v>188</v>
      </c>
      <c r="F678">
        <v>0.19995499999999999</v>
      </c>
      <c r="G678">
        <v>157.02000000000001</v>
      </c>
      <c r="H678">
        <v>321.524</v>
      </c>
      <c r="I678">
        <v>6.2907760000000001</v>
      </c>
      <c r="J678">
        <v>0</v>
      </c>
      <c r="K678">
        <v>8.0621740000000006</v>
      </c>
      <c r="L678">
        <v>2.9055000000000001E-2</v>
      </c>
      <c r="M678">
        <v>9.2163529999999998</v>
      </c>
      <c r="N678">
        <v>-191.63845599999999</v>
      </c>
      <c r="O678">
        <v>1.4909E-2</v>
      </c>
      <c r="P678">
        <v>9.2070659999999993</v>
      </c>
      <c r="Q678">
        <v>-191.628906</v>
      </c>
      <c r="R678">
        <v>1.3953E-2</v>
      </c>
      <c r="S678">
        <v>1.3320860000000001</v>
      </c>
      <c r="T678">
        <v>9.5600000000000004E-4</v>
      </c>
    </row>
    <row r="679" spans="1:20" x14ac:dyDescent="0.25">
      <c r="A679">
        <v>677</v>
      </c>
      <c r="B679">
        <v>6</v>
      </c>
      <c r="C679" t="s">
        <v>151</v>
      </c>
      <c r="D679" t="s">
        <v>151</v>
      </c>
      <c r="E679" t="s">
        <v>188</v>
      </c>
      <c r="F679">
        <v>0.117614</v>
      </c>
      <c r="G679">
        <v>229.142</v>
      </c>
      <c r="H679">
        <v>376.173</v>
      </c>
      <c r="I679">
        <v>4.8014939999999999</v>
      </c>
      <c r="J679">
        <v>0</v>
      </c>
      <c r="K679">
        <v>8.0607340000000001</v>
      </c>
      <c r="L679">
        <v>-6.9488999999999995E-2</v>
      </c>
      <c r="M679">
        <v>10.009157</v>
      </c>
      <c r="N679">
        <v>-191.542575</v>
      </c>
      <c r="O679">
        <v>1.1498E-2</v>
      </c>
      <c r="P679">
        <v>9.9325259999999993</v>
      </c>
      <c r="Q679">
        <v>-191.62098700000001</v>
      </c>
      <c r="R679">
        <v>1.1583E-2</v>
      </c>
      <c r="S679">
        <v>10.963946</v>
      </c>
      <c r="T679">
        <v>8.3999999999999995E-5</v>
      </c>
    </row>
    <row r="680" spans="1:20" x14ac:dyDescent="0.25">
      <c r="A680">
        <v>678</v>
      </c>
      <c r="B680">
        <v>6</v>
      </c>
      <c r="C680" t="s">
        <v>151</v>
      </c>
      <c r="D680" t="s">
        <v>151</v>
      </c>
      <c r="E680" t="s">
        <v>188</v>
      </c>
      <c r="F680">
        <v>0.23757</v>
      </c>
      <c r="G680">
        <v>144.517</v>
      </c>
      <c r="H680">
        <v>266.49799999999999</v>
      </c>
      <c r="I680">
        <v>5.8040719999999997</v>
      </c>
      <c r="J680">
        <v>0</v>
      </c>
      <c r="K680">
        <v>8.0623959999999997</v>
      </c>
      <c r="L680">
        <v>3.3773999999999998E-2</v>
      </c>
      <c r="M680">
        <v>10.707608</v>
      </c>
      <c r="N680">
        <v>-191.58273399999999</v>
      </c>
      <c r="O680">
        <v>9.9579999999999998E-3</v>
      </c>
      <c r="P680">
        <v>10.658032</v>
      </c>
      <c r="Q680">
        <v>-191.61431899999999</v>
      </c>
      <c r="R680">
        <v>1.0492E-2</v>
      </c>
      <c r="S680">
        <v>5.8782480000000001</v>
      </c>
      <c r="T680">
        <v>5.3399999999999997E-4</v>
      </c>
    </row>
    <row r="681" spans="1:20" x14ac:dyDescent="0.25">
      <c r="A681">
        <v>679</v>
      </c>
      <c r="B681">
        <v>6</v>
      </c>
      <c r="C681" t="s">
        <v>151</v>
      </c>
      <c r="D681" t="s">
        <v>151</v>
      </c>
      <c r="E681" t="s">
        <v>188</v>
      </c>
      <c r="F681">
        <v>0.17011899999999999</v>
      </c>
      <c r="G681">
        <v>193.40100000000001</v>
      </c>
      <c r="H681">
        <v>212.97200000000001</v>
      </c>
      <c r="I681">
        <v>7.7442089999999997</v>
      </c>
      <c r="J681">
        <v>0</v>
      </c>
      <c r="K681">
        <v>8.0654029999999999</v>
      </c>
      <c r="L681">
        <v>3.9364000000000003E-2</v>
      </c>
      <c r="M681">
        <v>11.928324</v>
      </c>
      <c r="N681">
        <v>-191.29827800000001</v>
      </c>
      <c r="O681">
        <v>8.8570000000000003E-3</v>
      </c>
      <c r="P681">
        <v>11.625676</v>
      </c>
      <c r="Q681">
        <v>-191.606155</v>
      </c>
      <c r="R681">
        <v>9.0039999999999999E-3</v>
      </c>
      <c r="S681">
        <v>43.172229000000002</v>
      </c>
      <c r="T681">
        <v>1.47E-4</v>
      </c>
    </row>
    <row r="682" spans="1:20" x14ac:dyDescent="0.25">
      <c r="A682">
        <v>680</v>
      </c>
      <c r="B682">
        <v>6</v>
      </c>
      <c r="C682" t="s">
        <v>151</v>
      </c>
      <c r="D682" t="s">
        <v>151</v>
      </c>
      <c r="E682" t="s">
        <v>188</v>
      </c>
      <c r="F682">
        <v>9.2104000000000005E-2</v>
      </c>
      <c r="G682">
        <v>234.87299999999999</v>
      </c>
      <c r="H682">
        <v>309.58600000000001</v>
      </c>
      <c r="I682">
        <v>3.653492</v>
      </c>
      <c r="J682">
        <v>0</v>
      </c>
      <c r="K682">
        <v>8.0664540000000002</v>
      </c>
      <c r="L682">
        <v>-5.6432999999999997E-2</v>
      </c>
      <c r="M682">
        <v>12.368043999999999</v>
      </c>
      <c r="N682">
        <v>-191.57700600000001</v>
      </c>
      <c r="O682">
        <v>6.2529999999999999E-3</v>
      </c>
      <c r="P682">
        <v>12.351603000000001</v>
      </c>
      <c r="Q682">
        <v>-191.60038800000001</v>
      </c>
      <c r="R682">
        <v>7.7679999999999997E-3</v>
      </c>
      <c r="S682">
        <v>2.858371</v>
      </c>
      <c r="T682">
        <v>1.5150000000000001E-3</v>
      </c>
    </row>
    <row r="683" spans="1:20" x14ac:dyDescent="0.25">
      <c r="A683">
        <v>681</v>
      </c>
      <c r="B683">
        <v>6</v>
      </c>
      <c r="C683" t="s">
        <v>151</v>
      </c>
      <c r="D683" t="s">
        <v>151</v>
      </c>
      <c r="E683" t="s">
        <v>188</v>
      </c>
      <c r="F683">
        <v>0.13098299999999999</v>
      </c>
      <c r="G683">
        <v>191.16499999999999</v>
      </c>
      <c r="H683">
        <v>345.94499999999999</v>
      </c>
      <c r="I683">
        <v>5.2145359999999998</v>
      </c>
      <c r="J683">
        <v>0</v>
      </c>
      <c r="K683">
        <v>8.0662939999999992</v>
      </c>
      <c r="L683">
        <v>4.4338000000000002E-2</v>
      </c>
      <c r="M683">
        <v>13.006144000000001</v>
      </c>
      <c r="N683">
        <v>-191.57879800000001</v>
      </c>
      <c r="O683">
        <v>1.0536E-2</v>
      </c>
      <c r="P683">
        <v>13.077567999999999</v>
      </c>
      <c r="Q683">
        <v>-191.595215</v>
      </c>
      <c r="R683">
        <v>7.7460000000000003E-3</v>
      </c>
      <c r="S683">
        <v>7.3286530000000001</v>
      </c>
      <c r="T683">
        <v>2.7899999999999999E-3</v>
      </c>
    </row>
    <row r="684" spans="1:20" x14ac:dyDescent="0.25">
      <c r="A684">
        <v>682</v>
      </c>
      <c r="B684">
        <v>6</v>
      </c>
      <c r="C684" t="s">
        <v>151</v>
      </c>
      <c r="D684" t="s">
        <v>151</v>
      </c>
      <c r="E684" t="s">
        <v>188</v>
      </c>
      <c r="F684">
        <v>0.121725</v>
      </c>
      <c r="G684">
        <v>162.214</v>
      </c>
      <c r="H684">
        <v>214.946</v>
      </c>
      <c r="I684">
        <v>5.5479539999999998</v>
      </c>
      <c r="J684">
        <v>0</v>
      </c>
      <c r="K684">
        <v>8.0651539999999997</v>
      </c>
      <c r="L684">
        <v>-6.0158999999999997E-2</v>
      </c>
      <c r="M684">
        <v>13.795571000000001</v>
      </c>
      <c r="N684">
        <v>-191.59537499999999</v>
      </c>
      <c r="O684">
        <v>6.5519999999999997E-3</v>
      </c>
      <c r="P684">
        <v>13.803464</v>
      </c>
      <c r="Q684">
        <v>-191.59016399999999</v>
      </c>
      <c r="R684">
        <v>6.7320000000000001E-3</v>
      </c>
      <c r="S684">
        <v>0.94573799999999997</v>
      </c>
      <c r="T684">
        <v>1.8100000000000001E-4</v>
      </c>
    </row>
    <row r="685" spans="1:20" x14ac:dyDescent="0.25">
      <c r="A685">
        <v>683</v>
      </c>
      <c r="B685">
        <v>6</v>
      </c>
      <c r="C685" t="s">
        <v>151</v>
      </c>
      <c r="D685" t="s">
        <v>151</v>
      </c>
      <c r="E685" t="s">
        <v>188</v>
      </c>
      <c r="F685">
        <v>2.3186999999999999E-2</v>
      </c>
      <c r="G685">
        <v>131.46899999999999</v>
      </c>
      <c r="H685">
        <v>337.32499999999999</v>
      </c>
      <c r="I685">
        <v>4.5843249999999998</v>
      </c>
      <c r="J685">
        <v>0</v>
      </c>
      <c r="K685">
        <v>8.0642929999999993</v>
      </c>
      <c r="L685">
        <v>3.6521999999999999E-2</v>
      </c>
      <c r="M685">
        <v>14.530198</v>
      </c>
      <c r="N685">
        <v>-191.58139</v>
      </c>
      <c r="O685">
        <v>5.9579999999999998E-3</v>
      </c>
      <c r="P685">
        <v>14.529268</v>
      </c>
      <c r="Q685">
        <v>-191.586578</v>
      </c>
      <c r="R685">
        <v>6.0949999999999997E-3</v>
      </c>
      <c r="S685">
        <v>0.52706699999999995</v>
      </c>
      <c r="T685">
        <v>1.37E-4</v>
      </c>
    </row>
    <row r="686" spans="1:20" x14ac:dyDescent="0.25">
      <c r="A686">
        <v>684</v>
      </c>
      <c r="B686">
        <v>5</v>
      </c>
      <c r="C686" t="s">
        <v>266</v>
      </c>
      <c r="D686" t="s">
        <v>266</v>
      </c>
      <c r="E686" t="s">
        <v>188</v>
      </c>
      <c r="F686">
        <v>5.0428000000000001E-2</v>
      </c>
      <c r="G686">
        <v>206.285</v>
      </c>
      <c r="H686">
        <v>243.23099999999999</v>
      </c>
      <c r="I686">
        <v>5.301507</v>
      </c>
      <c r="J686">
        <v>0</v>
      </c>
      <c r="K686">
        <v>8.0640239999999999</v>
      </c>
      <c r="L686">
        <v>3.9927999999999998E-2</v>
      </c>
      <c r="M686">
        <v>15.55179</v>
      </c>
      <c r="N686">
        <v>-191.579128</v>
      </c>
      <c r="O686">
        <v>3.2390000000000001E-3</v>
      </c>
      <c r="P686">
        <v>15.496938</v>
      </c>
      <c r="Q686">
        <v>-191.58255</v>
      </c>
      <c r="R686">
        <v>4.7530000000000003E-3</v>
      </c>
      <c r="S686">
        <v>5.4958780000000003</v>
      </c>
      <c r="T686">
        <v>1.5139999999999999E-3</v>
      </c>
    </row>
    <row r="687" spans="1:20" x14ac:dyDescent="0.25">
      <c r="A687">
        <v>685</v>
      </c>
      <c r="B687">
        <v>5</v>
      </c>
      <c r="C687" t="s">
        <v>266</v>
      </c>
      <c r="D687" t="s">
        <v>266</v>
      </c>
      <c r="E687" t="s">
        <v>188</v>
      </c>
      <c r="F687">
        <v>0.19021199999999999</v>
      </c>
      <c r="G687">
        <v>191.02</v>
      </c>
      <c r="H687">
        <v>183.166</v>
      </c>
      <c r="I687">
        <v>3.1989459999999998</v>
      </c>
      <c r="J687">
        <v>0</v>
      </c>
      <c r="K687">
        <v>8.0589560000000002</v>
      </c>
      <c r="L687">
        <v>-5.6337999999999999E-2</v>
      </c>
      <c r="M687">
        <v>16.104845999999998</v>
      </c>
      <c r="N687">
        <v>-191.68412799999999</v>
      </c>
      <c r="O687">
        <v>4.0920000000000002E-3</v>
      </c>
      <c r="P687">
        <v>16.222580000000001</v>
      </c>
      <c r="Q687">
        <v>-191.57988</v>
      </c>
      <c r="R687">
        <v>3.5430000000000001E-3</v>
      </c>
      <c r="S687">
        <v>15.725467</v>
      </c>
      <c r="T687">
        <v>5.4900000000000001E-4</v>
      </c>
    </row>
    <row r="688" spans="1:20" x14ac:dyDescent="0.25">
      <c r="A688">
        <v>686</v>
      </c>
      <c r="B688">
        <v>5</v>
      </c>
      <c r="C688" t="s">
        <v>266</v>
      </c>
      <c r="D688" t="s">
        <v>266</v>
      </c>
      <c r="E688" t="s">
        <v>188</v>
      </c>
      <c r="F688">
        <v>0.109426</v>
      </c>
      <c r="G688">
        <v>117.193</v>
      </c>
      <c r="H688">
        <v>288.76299999999998</v>
      </c>
      <c r="I688">
        <v>3.4402729999999999</v>
      </c>
      <c r="J688">
        <v>0</v>
      </c>
      <c r="K688">
        <v>8.0147429999999993</v>
      </c>
      <c r="L688">
        <v>4.5309000000000002E-2</v>
      </c>
      <c r="M688">
        <v>16.938165999999999</v>
      </c>
      <c r="N688">
        <v>-191.57872900000001</v>
      </c>
      <c r="O688">
        <v>3.7209999999999999E-3</v>
      </c>
      <c r="P688">
        <v>16.946058000000001</v>
      </c>
      <c r="Q688">
        <v>-191.57785000000001</v>
      </c>
      <c r="R688">
        <v>3.5349999999999999E-3</v>
      </c>
      <c r="S688">
        <v>0.79410599999999998</v>
      </c>
      <c r="T688">
        <v>1.8699999999999999E-4</v>
      </c>
    </row>
    <row r="689" spans="1:20" x14ac:dyDescent="0.25">
      <c r="A689">
        <v>687</v>
      </c>
      <c r="B689">
        <v>5</v>
      </c>
      <c r="C689" t="s">
        <v>266</v>
      </c>
      <c r="D689" t="s">
        <v>266</v>
      </c>
      <c r="E689" t="s">
        <v>188</v>
      </c>
      <c r="F689">
        <v>7.2108000000000005E-2</v>
      </c>
      <c r="G689">
        <v>237.732</v>
      </c>
      <c r="H689">
        <v>418.35700000000003</v>
      </c>
      <c r="I689">
        <v>4.3807749999999999</v>
      </c>
      <c r="J689">
        <v>0</v>
      </c>
      <c r="K689">
        <v>7.918831</v>
      </c>
      <c r="L689">
        <v>-5.4195E-2</v>
      </c>
      <c r="M689">
        <v>17.663872999999999</v>
      </c>
      <c r="N689">
        <v>-191.559642</v>
      </c>
      <c r="O689">
        <v>2.1359999999999999E-3</v>
      </c>
      <c r="P689">
        <v>17.662894999999999</v>
      </c>
      <c r="Q689">
        <v>-191.57565299999999</v>
      </c>
      <c r="R689">
        <v>2.676E-3</v>
      </c>
      <c r="S689">
        <v>1.604053</v>
      </c>
      <c r="T689">
        <v>5.4000000000000001E-4</v>
      </c>
    </row>
    <row r="690" spans="1:20" x14ac:dyDescent="0.25">
      <c r="A690">
        <v>688</v>
      </c>
      <c r="B690">
        <v>5</v>
      </c>
      <c r="C690" t="s">
        <v>266</v>
      </c>
      <c r="D690" t="s">
        <v>266</v>
      </c>
      <c r="E690" t="s">
        <v>188</v>
      </c>
      <c r="F690">
        <v>5.8062000000000002E-2</v>
      </c>
      <c r="G690">
        <v>148.126</v>
      </c>
      <c r="H690">
        <v>291.46100000000001</v>
      </c>
      <c r="I690">
        <v>4.6902720000000002</v>
      </c>
      <c r="J690">
        <v>0</v>
      </c>
      <c r="K690">
        <v>7.7484770000000003</v>
      </c>
      <c r="L690">
        <v>-5.3929999999999999E-2</v>
      </c>
      <c r="M690">
        <v>18.621186999999999</v>
      </c>
      <c r="N690">
        <v>-191.60671099999999</v>
      </c>
      <c r="O690">
        <v>1.2869999999999999E-3</v>
      </c>
      <c r="P690">
        <v>18.602221</v>
      </c>
      <c r="Q690">
        <v>-191.57324199999999</v>
      </c>
      <c r="R690">
        <v>2.379E-3</v>
      </c>
      <c r="S690">
        <v>3.8468960000000001</v>
      </c>
      <c r="T690">
        <v>1.0920000000000001E-3</v>
      </c>
    </row>
    <row r="691" spans="1:20" x14ac:dyDescent="0.25">
      <c r="A691">
        <v>689</v>
      </c>
      <c r="B691">
        <v>4</v>
      </c>
      <c r="C691" t="s">
        <v>149</v>
      </c>
      <c r="D691" t="s">
        <v>149</v>
      </c>
      <c r="E691" t="s">
        <v>188</v>
      </c>
      <c r="F691">
        <v>0.122323</v>
      </c>
      <c r="G691">
        <v>172.952</v>
      </c>
      <c r="H691">
        <v>331.577</v>
      </c>
      <c r="I691">
        <v>3.1246909999999999</v>
      </c>
      <c r="J691">
        <v>0</v>
      </c>
      <c r="K691">
        <v>7.6258350000000004</v>
      </c>
      <c r="L691">
        <v>4.7567999999999999E-2</v>
      </c>
      <c r="M691">
        <v>19.26906</v>
      </c>
      <c r="N691">
        <v>-191.51190600000001</v>
      </c>
      <c r="O691">
        <v>7.9690000000000004E-3</v>
      </c>
      <c r="P691">
        <v>19.293296999999999</v>
      </c>
      <c r="Q691">
        <v>-191.57205200000001</v>
      </c>
      <c r="R691">
        <v>2.4979999999999998E-3</v>
      </c>
      <c r="S691">
        <v>6.4846019999999998</v>
      </c>
      <c r="T691">
        <v>5.4710000000000002E-3</v>
      </c>
    </row>
    <row r="692" spans="1:20" x14ac:dyDescent="0.25">
      <c r="A692">
        <v>690</v>
      </c>
      <c r="B692">
        <v>4</v>
      </c>
      <c r="C692" t="s">
        <v>149</v>
      </c>
      <c r="D692" t="s">
        <v>149</v>
      </c>
      <c r="E692" t="s">
        <v>188</v>
      </c>
      <c r="F692">
        <v>0.11543</v>
      </c>
      <c r="G692">
        <v>173.321</v>
      </c>
      <c r="H692">
        <v>316.79599999999999</v>
      </c>
      <c r="I692">
        <v>2.8702359999999998</v>
      </c>
      <c r="J692">
        <v>0</v>
      </c>
      <c r="K692">
        <v>7.5257019999999999</v>
      </c>
      <c r="L692">
        <v>-5.7521999999999997E-2</v>
      </c>
      <c r="M692">
        <v>19.936592000000001</v>
      </c>
      <c r="N692">
        <v>-191.554452</v>
      </c>
      <c r="O692">
        <v>7.9179999999999997E-3</v>
      </c>
      <c r="P692">
        <v>19.974426000000001</v>
      </c>
      <c r="Q692">
        <v>-191.570831</v>
      </c>
      <c r="R692">
        <v>1.529E-3</v>
      </c>
      <c r="S692">
        <v>4.1227770000000001</v>
      </c>
      <c r="T692">
        <v>6.3899999999999998E-3</v>
      </c>
    </row>
    <row r="693" spans="1:20" x14ac:dyDescent="0.25">
      <c r="A693">
        <v>691</v>
      </c>
      <c r="B693">
        <v>5</v>
      </c>
      <c r="C693" t="s">
        <v>157</v>
      </c>
      <c r="D693" t="s">
        <v>157</v>
      </c>
      <c r="E693" t="s">
        <v>188</v>
      </c>
      <c r="F693">
        <v>7.2636999999999993E-2</v>
      </c>
      <c r="G693">
        <v>203.16</v>
      </c>
      <c r="H693">
        <v>299.87200000000001</v>
      </c>
      <c r="I693">
        <v>3.5332780000000001</v>
      </c>
      <c r="J693">
        <v>0</v>
      </c>
      <c r="K693">
        <v>7.4474559999999999</v>
      </c>
      <c r="L693">
        <v>4.9945999999999997E-2</v>
      </c>
      <c r="M693">
        <v>20.649805000000001</v>
      </c>
      <c r="N693">
        <v>-191.59542099999999</v>
      </c>
      <c r="O693">
        <v>5.9800000000000001E-4</v>
      </c>
      <c r="P693">
        <v>20.647707</v>
      </c>
      <c r="Q693">
        <v>-191.57019</v>
      </c>
      <c r="R693">
        <v>1.714E-3</v>
      </c>
      <c r="S693">
        <v>2.5317159999999999</v>
      </c>
      <c r="T693">
        <v>1.116E-3</v>
      </c>
    </row>
    <row r="694" spans="1:20" x14ac:dyDescent="0.25">
      <c r="A694">
        <v>692</v>
      </c>
      <c r="B694">
        <v>5</v>
      </c>
      <c r="C694" t="s">
        <v>157</v>
      </c>
      <c r="D694" t="s">
        <v>157</v>
      </c>
      <c r="E694" t="s">
        <v>188</v>
      </c>
      <c r="F694">
        <v>0.11269700000000001</v>
      </c>
      <c r="G694">
        <v>213.81899999999999</v>
      </c>
      <c r="H694">
        <v>299.363</v>
      </c>
      <c r="I694">
        <v>4.2867329999999999</v>
      </c>
      <c r="J694">
        <v>0</v>
      </c>
      <c r="K694">
        <v>7.3792600000000004</v>
      </c>
      <c r="L694">
        <v>-5.6353E-2</v>
      </c>
      <c r="M694">
        <v>21.436323000000002</v>
      </c>
      <c r="N694">
        <v>-191.43010599999999</v>
      </c>
      <c r="O694">
        <v>1.629E-3</v>
      </c>
      <c r="P694">
        <v>21.314556</v>
      </c>
      <c r="Q694">
        <v>-191.56929</v>
      </c>
      <c r="R694">
        <v>9.2100000000000005E-4</v>
      </c>
      <c r="S694">
        <v>18.493057</v>
      </c>
      <c r="T694">
        <v>7.0799999999999997E-4</v>
      </c>
    </row>
    <row r="695" spans="1:20" x14ac:dyDescent="0.25">
      <c r="A695">
        <v>693</v>
      </c>
      <c r="B695">
        <v>5</v>
      </c>
      <c r="C695" t="s">
        <v>157</v>
      </c>
      <c r="D695" t="s">
        <v>157</v>
      </c>
      <c r="E695" t="s">
        <v>188</v>
      </c>
      <c r="F695">
        <v>4.0578999999999997E-2</v>
      </c>
      <c r="G695">
        <v>123.959</v>
      </c>
      <c r="H695">
        <v>214.911</v>
      </c>
      <c r="I695">
        <v>3.369389</v>
      </c>
      <c r="J695">
        <v>0</v>
      </c>
      <c r="K695">
        <v>7.2823849999999997</v>
      </c>
      <c r="L695">
        <v>-5.5678999999999999E-2</v>
      </c>
      <c r="M695">
        <v>22.097798000000001</v>
      </c>
      <c r="N695">
        <v>-191.66696300000001</v>
      </c>
      <c r="O695">
        <v>1.204E-3</v>
      </c>
      <c r="P695">
        <v>22.193933000000001</v>
      </c>
      <c r="Q695">
        <v>-191.56849700000001</v>
      </c>
      <c r="R695">
        <v>7.3300000000000004E-4</v>
      </c>
      <c r="S695">
        <v>13.761426999999999</v>
      </c>
      <c r="T695">
        <v>4.7100000000000001E-4</v>
      </c>
    </row>
    <row r="696" spans="1:20" x14ac:dyDescent="0.25">
      <c r="A696">
        <v>694</v>
      </c>
      <c r="B696">
        <v>5</v>
      </c>
      <c r="C696" t="s">
        <v>157</v>
      </c>
      <c r="D696" t="s">
        <v>157</v>
      </c>
      <c r="E696" t="s">
        <v>188</v>
      </c>
      <c r="F696">
        <v>0.203066</v>
      </c>
      <c r="G696">
        <v>154.80799999999999</v>
      </c>
      <c r="H696">
        <v>291.387</v>
      </c>
      <c r="I696">
        <v>3.63157</v>
      </c>
      <c r="J696">
        <v>0</v>
      </c>
      <c r="K696">
        <v>7.1983180000000004</v>
      </c>
      <c r="L696">
        <v>5.3850000000000002E-2</v>
      </c>
      <c r="M696">
        <v>22.782945000000002</v>
      </c>
      <c r="N696">
        <v>-191.581874</v>
      </c>
      <c r="O696">
        <v>-1.5820000000000001E-3</v>
      </c>
      <c r="P696">
        <v>22.845209000000001</v>
      </c>
      <c r="Q696">
        <v>-191.56814600000001</v>
      </c>
      <c r="R696">
        <v>1.1709999999999999E-3</v>
      </c>
      <c r="S696">
        <v>6.3759259999999998</v>
      </c>
      <c r="T696">
        <v>4.1100000000000002E-4</v>
      </c>
    </row>
    <row r="697" spans="1:20" x14ac:dyDescent="0.25">
      <c r="A697">
        <v>695</v>
      </c>
      <c r="B697">
        <v>4</v>
      </c>
      <c r="C697" t="s">
        <v>148</v>
      </c>
      <c r="D697" t="s">
        <v>148</v>
      </c>
      <c r="E697" t="s">
        <v>188</v>
      </c>
      <c r="F697">
        <v>0.43534099999999998</v>
      </c>
      <c r="G697">
        <v>150.30500000000001</v>
      </c>
      <c r="H697">
        <v>214.809</v>
      </c>
      <c r="I697">
        <v>4.2450700000000001</v>
      </c>
      <c r="J697">
        <v>0</v>
      </c>
      <c r="K697">
        <v>7.1075749999999998</v>
      </c>
      <c r="L697">
        <v>-5.6564999999999997E-2</v>
      </c>
      <c r="M697">
        <v>23.399761999999999</v>
      </c>
      <c r="N697">
        <v>-191.79797199999999</v>
      </c>
      <c r="O697">
        <v>1.3598000000000001E-2</v>
      </c>
      <c r="P697">
        <v>23.488538999999999</v>
      </c>
      <c r="Q697">
        <v>-191.56748999999999</v>
      </c>
      <c r="R697">
        <v>5.13E-4</v>
      </c>
      <c r="S697">
        <v>24.698836</v>
      </c>
      <c r="T697">
        <v>1.3084999999999999E-2</v>
      </c>
    </row>
    <row r="698" spans="1:20" x14ac:dyDescent="0.25">
      <c r="A698">
        <v>696</v>
      </c>
      <c r="B698">
        <v>4</v>
      </c>
      <c r="C698" t="s">
        <v>148</v>
      </c>
      <c r="D698" t="s">
        <v>148</v>
      </c>
      <c r="E698" t="s">
        <v>188</v>
      </c>
      <c r="F698">
        <v>9.0491000000000002E-2</v>
      </c>
      <c r="G698">
        <v>131.90199999999999</v>
      </c>
      <c r="H698">
        <v>300.42</v>
      </c>
      <c r="I698">
        <v>3.3701319999999999</v>
      </c>
      <c r="J698">
        <v>0</v>
      </c>
      <c r="K698">
        <v>7.0166579999999996</v>
      </c>
      <c r="L698">
        <v>5.3984999999999998E-2</v>
      </c>
      <c r="M698">
        <v>24.076476</v>
      </c>
      <c r="N698">
        <v>-191.541089</v>
      </c>
      <c r="O698">
        <v>3.2940000000000001E-3</v>
      </c>
      <c r="P698">
        <v>24.123652</v>
      </c>
      <c r="Q698">
        <v>-191.56738300000001</v>
      </c>
      <c r="R698">
        <v>9.0499999999999999E-4</v>
      </c>
      <c r="S698">
        <v>5.4008459999999996</v>
      </c>
      <c r="T698">
        <v>2.3879999999999999E-3</v>
      </c>
    </row>
    <row r="699" spans="1:20" x14ac:dyDescent="0.25">
      <c r="A699">
        <v>697</v>
      </c>
      <c r="B699">
        <v>4</v>
      </c>
      <c r="C699" t="s">
        <v>148</v>
      </c>
      <c r="D699" t="s">
        <v>148</v>
      </c>
      <c r="E699" t="s">
        <v>188</v>
      </c>
      <c r="F699">
        <v>0.147839</v>
      </c>
      <c r="G699">
        <v>150.09</v>
      </c>
      <c r="H699">
        <v>309.685</v>
      </c>
      <c r="I699">
        <v>3.1213959999999998</v>
      </c>
      <c r="J699">
        <v>0</v>
      </c>
      <c r="K699">
        <v>6.9305490000000001</v>
      </c>
      <c r="L699">
        <v>-5.8083000000000003E-2</v>
      </c>
      <c r="M699">
        <v>24.705399</v>
      </c>
      <c r="N699">
        <v>-191.58386400000001</v>
      </c>
      <c r="O699">
        <v>3.434E-3</v>
      </c>
      <c r="P699">
        <v>24.750796999999999</v>
      </c>
      <c r="Q699">
        <v>-191.56698600000001</v>
      </c>
      <c r="R699">
        <v>1.8699999999999999E-4</v>
      </c>
      <c r="S699">
        <v>4.8434090000000003</v>
      </c>
      <c r="T699">
        <v>3.2460000000000002E-3</v>
      </c>
    </row>
    <row r="700" spans="1:20" x14ac:dyDescent="0.25">
      <c r="A700">
        <v>698</v>
      </c>
      <c r="B700">
        <v>4</v>
      </c>
      <c r="C700" t="s">
        <v>148</v>
      </c>
      <c r="D700" t="s">
        <v>148</v>
      </c>
      <c r="E700" t="s">
        <v>188</v>
      </c>
      <c r="F700">
        <v>6.5107999999999999E-2</v>
      </c>
      <c r="G700">
        <v>165.92</v>
      </c>
      <c r="H700">
        <v>307.83300000000003</v>
      </c>
      <c r="I700">
        <v>2.5302410000000002</v>
      </c>
      <c r="J700">
        <v>0</v>
      </c>
      <c r="K700">
        <v>6.8506799999999997</v>
      </c>
      <c r="L700">
        <v>5.5615999999999999E-2</v>
      </c>
      <c r="M700">
        <v>25.291160000000001</v>
      </c>
      <c r="N700">
        <v>-191.64333600000001</v>
      </c>
      <c r="O700">
        <v>7.7099999999999998E-4</v>
      </c>
      <c r="P700">
        <v>25.370514</v>
      </c>
      <c r="Q700">
        <v>-191.566971</v>
      </c>
      <c r="R700">
        <v>6.3400000000000001E-4</v>
      </c>
      <c r="S700">
        <v>11.013051000000001</v>
      </c>
      <c r="T700">
        <v>1.37E-4</v>
      </c>
    </row>
    <row r="701" spans="1:20" x14ac:dyDescent="0.25">
      <c r="A701">
        <v>699</v>
      </c>
      <c r="B701">
        <v>4</v>
      </c>
      <c r="C701" t="s">
        <v>148</v>
      </c>
      <c r="D701" t="s">
        <v>148</v>
      </c>
      <c r="E701" t="s">
        <v>188</v>
      </c>
      <c r="F701">
        <v>8.7060000000000002E-3</v>
      </c>
      <c r="G701">
        <v>127.294</v>
      </c>
      <c r="H701">
        <v>342.077</v>
      </c>
      <c r="I701">
        <v>2.7262979999999999</v>
      </c>
      <c r="J701">
        <v>0</v>
      </c>
      <c r="K701">
        <v>6.7750539999999999</v>
      </c>
      <c r="L701">
        <v>-5.7955E-2</v>
      </c>
      <c r="M701">
        <v>25.994629</v>
      </c>
      <c r="N701">
        <v>-191.558652</v>
      </c>
      <c r="O701">
        <v>-4.6999999999999999E-4</v>
      </c>
      <c r="P701">
        <v>25.983284000000001</v>
      </c>
      <c r="Q701">
        <v>-191.566711</v>
      </c>
      <c r="R701">
        <v>-3.4E-5</v>
      </c>
      <c r="S701">
        <v>1.391626</v>
      </c>
      <c r="T701">
        <v>4.3600000000000003E-4</v>
      </c>
    </row>
    <row r="702" spans="1:20" x14ac:dyDescent="0.25">
      <c r="A702">
        <v>700</v>
      </c>
      <c r="B702">
        <v>4</v>
      </c>
      <c r="C702" t="s">
        <v>148</v>
      </c>
      <c r="D702" t="s">
        <v>148</v>
      </c>
      <c r="E702" t="s">
        <v>188</v>
      </c>
      <c r="F702">
        <v>5.5667000000000001E-2</v>
      </c>
      <c r="G702">
        <v>173.44399999999999</v>
      </c>
      <c r="H702">
        <v>423.19200000000001</v>
      </c>
      <c r="I702">
        <v>2.794168</v>
      </c>
      <c r="J702">
        <v>0</v>
      </c>
      <c r="K702">
        <v>6.7004489999999999</v>
      </c>
      <c r="L702">
        <v>5.6478E-2</v>
      </c>
      <c r="M702">
        <v>26.598842999999999</v>
      </c>
      <c r="N702">
        <v>-191.630618</v>
      </c>
      <c r="O702">
        <v>4.653E-3</v>
      </c>
      <c r="P702">
        <v>26.589314000000002</v>
      </c>
      <c r="Q702">
        <v>-191.56686400000001</v>
      </c>
      <c r="R702">
        <v>4.3100000000000001E-4</v>
      </c>
      <c r="S702">
        <v>6.4462260000000002</v>
      </c>
      <c r="T702">
        <v>4.2220000000000001E-3</v>
      </c>
    </row>
    <row r="703" spans="1:20" x14ac:dyDescent="0.25">
      <c r="A703">
        <v>701</v>
      </c>
      <c r="B703">
        <v>4</v>
      </c>
      <c r="C703" t="s">
        <v>148</v>
      </c>
      <c r="D703" t="s">
        <v>148</v>
      </c>
      <c r="E703" t="s">
        <v>188</v>
      </c>
      <c r="F703">
        <v>5.2970999999999997E-2</v>
      </c>
      <c r="G703">
        <v>159.631</v>
      </c>
      <c r="H703">
        <v>336.52499999999998</v>
      </c>
      <c r="I703">
        <v>3.3904550000000002</v>
      </c>
      <c r="J703">
        <v>0</v>
      </c>
      <c r="K703">
        <v>6.5987330000000002</v>
      </c>
      <c r="L703">
        <v>5.7222000000000002E-2</v>
      </c>
      <c r="M703">
        <v>27.349022000000001</v>
      </c>
      <c r="N703">
        <v>-191.600943</v>
      </c>
      <c r="O703">
        <v>-2.14E-4</v>
      </c>
      <c r="P703">
        <v>27.386790999999999</v>
      </c>
      <c r="Q703">
        <v>-191.566833</v>
      </c>
      <c r="R703">
        <v>3.4499999999999998E-4</v>
      </c>
      <c r="S703">
        <v>5.0891510000000002</v>
      </c>
      <c r="T703">
        <v>1.3100000000000001E-4</v>
      </c>
    </row>
    <row r="704" spans="1:20" x14ac:dyDescent="0.25">
      <c r="A704">
        <v>702</v>
      </c>
      <c r="B704">
        <v>4</v>
      </c>
      <c r="C704" t="s">
        <v>148</v>
      </c>
      <c r="D704" t="s">
        <v>148</v>
      </c>
      <c r="E704" t="s">
        <v>188</v>
      </c>
      <c r="F704">
        <v>3.6956000000000003E-2</v>
      </c>
      <c r="G704">
        <v>106.057</v>
      </c>
      <c r="H704">
        <v>288.714</v>
      </c>
      <c r="I704">
        <v>2.122099</v>
      </c>
      <c r="J704">
        <v>0</v>
      </c>
      <c r="K704">
        <v>6.520683</v>
      </c>
      <c r="L704">
        <v>-5.9121E-2</v>
      </c>
      <c r="M704">
        <v>28.029567</v>
      </c>
      <c r="N704">
        <v>-191.622333</v>
      </c>
      <c r="O704">
        <v>-3.3839999999999999E-3</v>
      </c>
      <c r="P704">
        <v>27.976782</v>
      </c>
      <c r="Q704">
        <v>-191.56668099999999</v>
      </c>
      <c r="R704">
        <v>-3.0499999999999999E-4</v>
      </c>
      <c r="S704">
        <v>7.6703039999999998</v>
      </c>
      <c r="T704">
        <v>3.0790000000000001E-3</v>
      </c>
    </row>
    <row r="705" spans="1:20" x14ac:dyDescent="0.25">
      <c r="A705">
        <v>703</v>
      </c>
      <c r="B705">
        <v>4</v>
      </c>
      <c r="C705" t="s">
        <v>148</v>
      </c>
      <c r="D705" t="s">
        <v>148</v>
      </c>
      <c r="E705" t="s">
        <v>188</v>
      </c>
      <c r="F705">
        <v>6.3795000000000004E-2</v>
      </c>
      <c r="G705">
        <v>160.20400000000001</v>
      </c>
      <c r="H705">
        <v>301.125</v>
      </c>
      <c r="I705">
        <v>3.0139589999999998</v>
      </c>
      <c r="J705">
        <v>0</v>
      </c>
      <c r="K705">
        <v>6.4426880000000004</v>
      </c>
      <c r="L705">
        <v>5.8094E-2</v>
      </c>
      <c r="M705">
        <v>28.595326</v>
      </c>
      <c r="N705">
        <v>-191.50667300000001</v>
      </c>
      <c r="O705">
        <v>3.5539999999999999E-3</v>
      </c>
      <c r="P705">
        <v>28.559736000000001</v>
      </c>
      <c r="Q705">
        <v>-191.56698600000001</v>
      </c>
      <c r="R705">
        <v>2.24E-4</v>
      </c>
      <c r="S705">
        <v>7.0030349999999997</v>
      </c>
      <c r="T705">
        <v>3.3300000000000001E-3</v>
      </c>
    </row>
    <row r="706" spans="1:20" x14ac:dyDescent="0.25">
      <c r="A706">
        <v>704</v>
      </c>
      <c r="B706">
        <v>4</v>
      </c>
      <c r="C706" t="s">
        <v>148</v>
      </c>
      <c r="D706" t="s">
        <v>148</v>
      </c>
      <c r="E706" t="s">
        <v>188</v>
      </c>
      <c r="F706">
        <v>4.1109E-2</v>
      </c>
      <c r="G706">
        <v>118.508</v>
      </c>
      <c r="H706">
        <v>279.49799999999999</v>
      </c>
      <c r="I706">
        <v>2.5595309999999998</v>
      </c>
      <c r="J706">
        <v>0</v>
      </c>
      <c r="K706">
        <v>6.366282</v>
      </c>
      <c r="L706">
        <v>-5.9609000000000002E-2</v>
      </c>
      <c r="M706">
        <v>29.182091</v>
      </c>
      <c r="N706">
        <v>-191.522831</v>
      </c>
      <c r="O706">
        <v>-9.8200000000000002E-4</v>
      </c>
      <c r="P706">
        <v>29.135742</v>
      </c>
      <c r="Q706">
        <v>-191.566956</v>
      </c>
      <c r="R706">
        <v>-4.3199999999999998E-4</v>
      </c>
      <c r="S706">
        <v>6.3994049999999998</v>
      </c>
      <c r="T706">
        <v>5.5000000000000003E-4</v>
      </c>
    </row>
    <row r="707" spans="1:20" x14ac:dyDescent="0.25">
      <c r="A707">
        <v>705</v>
      </c>
      <c r="B707">
        <v>3</v>
      </c>
      <c r="C707" t="s">
        <v>74</v>
      </c>
      <c r="D707" t="s">
        <v>74</v>
      </c>
      <c r="E707" t="s">
        <v>188</v>
      </c>
      <c r="F707">
        <v>0.10983999999999999</v>
      </c>
      <c r="G707">
        <v>80.688999999999993</v>
      </c>
      <c r="H707">
        <v>200.13900000000001</v>
      </c>
      <c r="I707">
        <v>1.7241519999999999</v>
      </c>
      <c r="J707">
        <v>0</v>
      </c>
      <c r="K707">
        <v>6.2679150000000003</v>
      </c>
      <c r="L707">
        <v>-6.0240000000000002E-2</v>
      </c>
      <c r="M707">
        <v>29.734642999999998</v>
      </c>
      <c r="N707">
        <v>-191.58305300000001</v>
      </c>
      <c r="O707">
        <v>-1.0833000000000001E-2</v>
      </c>
      <c r="P707">
        <v>29.893260999999999</v>
      </c>
      <c r="Q707">
        <v>-191.56716900000001</v>
      </c>
      <c r="R707">
        <v>-5.04E-4</v>
      </c>
      <c r="S707">
        <v>15.941084999999999</v>
      </c>
      <c r="T707">
        <v>1.0329E-2</v>
      </c>
    </row>
    <row r="708" spans="1:20" x14ac:dyDescent="0.25">
      <c r="A708">
        <v>706</v>
      </c>
      <c r="B708">
        <v>3</v>
      </c>
      <c r="C708" t="s">
        <v>74</v>
      </c>
      <c r="D708" t="s">
        <v>74</v>
      </c>
      <c r="E708" t="s">
        <v>188</v>
      </c>
      <c r="F708">
        <v>7.6119999999999998E-3</v>
      </c>
      <c r="G708">
        <v>94.448999999999998</v>
      </c>
      <c r="H708">
        <v>303.25299999999999</v>
      </c>
      <c r="I708">
        <v>2.4730799999999999</v>
      </c>
      <c r="J708">
        <v>0</v>
      </c>
      <c r="K708">
        <v>6.1962029999999997</v>
      </c>
      <c r="L708">
        <v>5.9450000000000003E-2</v>
      </c>
      <c r="M708">
        <v>30.492681000000001</v>
      </c>
      <c r="N708">
        <v>-191.54564500000001</v>
      </c>
      <c r="O708">
        <v>-5.169E-3</v>
      </c>
      <c r="P708">
        <v>30.453783000000001</v>
      </c>
      <c r="Q708">
        <v>-191.56752</v>
      </c>
      <c r="R708">
        <v>6.3E-5</v>
      </c>
      <c r="S708">
        <v>4.4626729999999997</v>
      </c>
      <c r="T708">
        <v>5.1060000000000003E-3</v>
      </c>
    </row>
    <row r="709" spans="1:20" x14ac:dyDescent="0.25">
      <c r="A709">
        <v>707</v>
      </c>
      <c r="B709">
        <v>3</v>
      </c>
      <c r="C709" t="s">
        <v>74</v>
      </c>
      <c r="D709" t="s">
        <v>74</v>
      </c>
      <c r="E709" t="s">
        <v>188</v>
      </c>
      <c r="F709">
        <v>8.2164000000000001E-2</v>
      </c>
      <c r="G709">
        <v>122.839</v>
      </c>
      <c r="H709">
        <v>335.274</v>
      </c>
      <c r="I709">
        <v>1.544087</v>
      </c>
      <c r="J709">
        <v>0</v>
      </c>
      <c r="K709">
        <v>6.125292</v>
      </c>
      <c r="L709">
        <v>-5.9906000000000001E-2</v>
      </c>
      <c r="M709">
        <v>31.091643000000001</v>
      </c>
      <c r="N709">
        <v>-191.51661100000001</v>
      </c>
      <c r="O709">
        <v>-1.4881999999999999E-2</v>
      </c>
      <c r="P709">
        <v>31.007892999999999</v>
      </c>
      <c r="Q709">
        <v>-191.56748999999999</v>
      </c>
      <c r="R709">
        <v>-5.3799999999999996E-4</v>
      </c>
      <c r="S709">
        <v>9.7993229999999993</v>
      </c>
      <c r="T709">
        <v>1.4344000000000001E-2</v>
      </c>
    </row>
    <row r="710" spans="1:20" x14ac:dyDescent="0.25">
      <c r="A710">
        <v>708</v>
      </c>
      <c r="B710">
        <v>3</v>
      </c>
      <c r="C710" t="s">
        <v>74</v>
      </c>
      <c r="D710" t="s">
        <v>74</v>
      </c>
      <c r="E710" t="s">
        <v>188</v>
      </c>
      <c r="F710">
        <v>3.3848999999999997E-2</v>
      </c>
      <c r="G710">
        <v>113.569</v>
      </c>
      <c r="H710">
        <v>334.40300000000002</v>
      </c>
      <c r="I710">
        <v>1.6102240000000001</v>
      </c>
      <c r="J710">
        <v>0</v>
      </c>
      <c r="K710">
        <v>6.0545020000000003</v>
      </c>
      <c r="L710">
        <v>6.0768999999999997E-2</v>
      </c>
      <c r="M710">
        <v>31.515739</v>
      </c>
      <c r="N710">
        <v>-191.614395</v>
      </c>
      <c r="O710">
        <v>3.7750000000000001E-3</v>
      </c>
      <c r="P710">
        <v>31.555631999999999</v>
      </c>
      <c r="Q710">
        <v>-191.56784099999999</v>
      </c>
      <c r="R710">
        <v>7.8999999999999996E-5</v>
      </c>
      <c r="S710">
        <v>6.1308290000000003</v>
      </c>
      <c r="T710">
        <v>3.6960000000000001E-3</v>
      </c>
    </row>
    <row r="711" spans="1:20" x14ac:dyDescent="0.25">
      <c r="A711">
        <v>709</v>
      </c>
      <c r="B711">
        <v>3</v>
      </c>
      <c r="C711" t="s">
        <v>74</v>
      </c>
      <c r="D711" t="s">
        <v>74</v>
      </c>
      <c r="E711" t="s">
        <v>188</v>
      </c>
      <c r="F711">
        <v>6.5294000000000005E-2</v>
      </c>
      <c r="G711">
        <v>143.70400000000001</v>
      </c>
      <c r="H711">
        <v>296.93700000000001</v>
      </c>
      <c r="I711">
        <v>2.0316269999999998</v>
      </c>
      <c r="J711">
        <v>0</v>
      </c>
      <c r="K711">
        <v>5.9603650000000004</v>
      </c>
      <c r="L711">
        <v>6.1303999999999997E-2</v>
      </c>
      <c r="M711">
        <v>32.133623</v>
      </c>
      <c r="N711">
        <v>-191.74295000000001</v>
      </c>
      <c r="O711">
        <v>1.2059E-2</v>
      </c>
      <c r="P711">
        <v>32.276051000000002</v>
      </c>
      <c r="Q711">
        <v>-191.56800799999999</v>
      </c>
      <c r="R711">
        <v>1.07E-4</v>
      </c>
      <c r="S711">
        <v>22.558886000000001</v>
      </c>
      <c r="T711">
        <v>1.1952000000000001E-2</v>
      </c>
    </row>
    <row r="712" spans="1:20" x14ac:dyDescent="0.25">
      <c r="A712">
        <v>710</v>
      </c>
      <c r="B712">
        <v>3</v>
      </c>
      <c r="C712" t="s">
        <v>74</v>
      </c>
      <c r="D712" t="s">
        <v>74</v>
      </c>
      <c r="E712" t="s">
        <v>188</v>
      </c>
      <c r="F712">
        <v>7.5097999999999998E-2</v>
      </c>
      <c r="G712">
        <v>80.700999999999993</v>
      </c>
      <c r="H712">
        <v>205.511</v>
      </c>
      <c r="I712">
        <v>2.0131230000000002</v>
      </c>
      <c r="J712">
        <v>0</v>
      </c>
      <c r="K712">
        <v>5.8904709999999998</v>
      </c>
      <c r="L712">
        <v>-6.1859999999999998E-2</v>
      </c>
      <c r="M712">
        <v>32.864480999999998</v>
      </c>
      <c r="N712">
        <v>-191.48305400000001</v>
      </c>
      <c r="O712">
        <v>-3.6749999999999999E-3</v>
      </c>
      <c r="P712">
        <v>32.808982999999998</v>
      </c>
      <c r="Q712">
        <v>-191.56796299999999</v>
      </c>
      <c r="R712">
        <v>-5.2800000000000004E-4</v>
      </c>
      <c r="S712">
        <v>10.143723</v>
      </c>
      <c r="T712">
        <v>3.1470000000000001E-3</v>
      </c>
    </row>
    <row r="713" spans="1:20" x14ac:dyDescent="0.25">
      <c r="A713">
        <v>711</v>
      </c>
      <c r="B713">
        <v>3</v>
      </c>
      <c r="C713" t="s">
        <v>74</v>
      </c>
      <c r="D713" t="s">
        <v>74</v>
      </c>
      <c r="E713" t="s">
        <v>188</v>
      </c>
      <c r="F713">
        <v>0.273642</v>
      </c>
      <c r="G713">
        <v>86.305000000000007</v>
      </c>
      <c r="H713">
        <v>351.64400000000001</v>
      </c>
      <c r="I713">
        <v>1.6180399999999999</v>
      </c>
      <c r="J713">
        <v>0</v>
      </c>
      <c r="K713">
        <v>5.8216669999999997</v>
      </c>
      <c r="L713">
        <v>6.1233999999999997E-2</v>
      </c>
      <c r="M713">
        <v>33.216458000000003</v>
      </c>
      <c r="N713">
        <v>-191.66199599999999</v>
      </c>
      <c r="O713">
        <v>-4.1209999999999997E-3</v>
      </c>
      <c r="P713">
        <v>33.335678000000001</v>
      </c>
      <c r="Q713">
        <v>-191.56832900000001</v>
      </c>
      <c r="R713">
        <v>6.3E-5</v>
      </c>
      <c r="S713">
        <v>15.161469</v>
      </c>
      <c r="T713">
        <v>4.058E-3</v>
      </c>
    </row>
    <row r="714" spans="1:20" x14ac:dyDescent="0.25">
      <c r="A714">
        <v>712</v>
      </c>
      <c r="B714">
        <v>3</v>
      </c>
      <c r="C714" t="s">
        <v>74</v>
      </c>
      <c r="D714" t="s">
        <v>74</v>
      </c>
      <c r="E714" t="s">
        <v>188</v>
      </c>
      <c r="F714">
        <v>0.25078099999999998</v>
      </c>
      <c r="G714">
        <v>111.70399999999999</v>
      </c>
      <c r="H714">
        <v>261.46499999999997</v>
      </c>
      <c r="I714">
        <v>2.1327799999999999</v>
      </c>
      <c r="J714">
        <v>0</v>
      </c>
      <c r="K714">
        <v>5.7578329999999998</v>
      </c>
      <c r="L714">
        <v>-6.1615000000000003E-2</v>
      </c>
      <c r="M714">
        <v>33.882072999999998</v>
      </c>
      <c r="N714">
        <v>-191.64112299999999</v>
      </c>
      <c r="O714">
        <v>8.4469999999999996E-3</v>
      </c>
      <c r="P714">
        <v>33.856330999999997</v>
      </c>
      <c r="Q714">
        <v>-191.568298</v>
      </c>
      <c r="R714">
        <v>-5.8900000000000001E-4</v>
      </c>
      <c r="S714">
        <v>7.7240609999999998</v>
      </c>
      <c r="T714">
        <v>7.8580000000000004E-3</v>
      </c>
    </row>
    <row r="715" spans="1:20" x14ac:dyDescent="0.25">
      <c r="A715">
        <v>713</v>
      </c>
      <c r="B715">
        <v>3</v>
      </c>
      <c r="C715" t="s">
        <v>74</v>
      </c>
      <c r="D715" t="s">
        <v>74</v>
      </c>
      <c r="E715" t="s">
        <v>188</v>
      </c>
      <c r="F715">
        <v>0.12898999999999999</v>
      </c>
      <c r="G715">
        <v>135.24299999999999</v>
      </c>
      <c r="H715">
        <v>307.358</v>
      </c>
      <c r="I715">
        <v>1.4180900000000001</v>
      </c>
      <c r="J715">
        <v>0</v>
      </c>
      <c r="K715">
        <v>5.70953</v>
      </c>
      <c r="L715">
        <v>6.1966E-2</v>
      </c>
      <c r="M715">
        <v>34.342122000000003</v>
      </c>
      <c r="N715">
        <v>-191.492605</v>
      </c>
      <c r="O715">
        <v>-1.489E-2</v>
      </c>
      <c r="P715">
        <v>34.372050999999999</v>
      </c>
      <c r="Q715">
        <v>-191.56864899999999</v>
      </c>
      <c r="R715">
        <v>1.2999999999999999E-5</v>
      </c>
      <c r="S715">
        <v>8.1721749999999993</v>
      </c>
      <c r="T715">
        <v>1.4877E-2</v>
      </c>
    </row>
    <row r="716" spans="1:20" x14ac:dyDescent="0.25">
      <c r="A716">
        <v>714</v>
      </c>
      <c r="B716">
        <v>3</v>
      </c>
      <c r="C716" t="s">
        <v>74</v>
      </c>
      <c r="D716" t="s">
        <v>74</v>
      </c>
      <c r="E716" t="s">
        <v>188</v>
      </c>
      <c r="F716">
        <v>1.8412000000000001E-2</v>
      </c>
      <c r="G716">
        <v>122.205</v>
      </c>
      <c r="H716">
        <v>236.20599999999999</v>
      </c>
      <c r="I716">
        <v>2.0338660000000002</v>
      </c>
      <c r="J716">
        <v>0</v>
      </c>
      <c r="K716">
        <v>5.6638029999999997</v>
      </c>
      <c r="L716">
        <v>-6.2259000000000002E-2</v>
      </c>
      <c r="M716">
        <v>34.880315000000003</v>
      </c>
      <c r="N716">
        <v>-191.559012</v>
      </c>
      <c r="O716">
        <v>-1.8489999999999999E-3</v>
      </c>
      <c r="P716">
        <v>34.88364</v>
      </c>
      <c r="Q716">
        <v>-191.56864899999999</v>
      </c>
      <c r="R716">
        <v>-6.2200000000000005E-4</v>
      </c>
      <c r="S716">
        <v>1.0194589999999999</v>
      </c>
      <c r="T716">
        <v>1.227E-3</v>
      </c>
    </row>
    <row r="717" spans="1:20" x14ac:dyDescent="0.25">
      <c r="A717">
        <v>715</v>
      </c>
      <c r="B717">
        <v>3</v>
      </c>
      <c r="C717" t="s">
        <v>74</v>
      </c>
      <c r="D717" t="s">
        <v>74</v>
      </c>
      <c r="E717" t="s">
        <v>188</v>
      </c>
      <c r="F717">
        <v>4.3841999999999999E-2</v>
      </c>
      <c r="G717">
        <v>78.709000000000003</v>
      </c>
      <c r="H717">
        <v>240.60400000000001</v>
      </c>
      <c r="I717">
        <v>1.7215149999999999</v>
      </c>
      <c r="J717">
        <v>0</v>
      </c>
      <c r="K717">
        <v>5.6836729999999998</v>
      </c>
      <c r="L717">
        <v>5.8876999999999999E-2</v>
      </c>
      <c r="M717">
        <v>35.337781</v>
      </c>
      <c r="N717">
        <v>-191.61372600000001</v>
      </c>
      <c r="O717">
        <v>-1.356E-3</v>
      </c>
      <c r="P717">
        <v>35.393250000000002</v>
      </c>
      <c r="Q717">
        <v>-191.569016</v>
      </c>
      <c r="R717">
        <v>-3.4999999999999997E-5</v>
      </c>
      <c r="S717">
        <v>7.1244610000000002</v>
      </c>
      <c r="T717">
        <v>1.3209999999999999E-3</v>
      </c>
    </row>
    <row r="718" spans="1:20" x14ac:dyDescent="0.25">
      <c r="A718">
        <v>716</v>
      </c>
      <c r="B718">
        <v>3</v>
      </c>
      <c r="C718" t="s">
        <v>74</v>
      </c>
      <c r="D718" t="s">
        <v>74</v>
      </c>
      <c r="E718" t="s">
        <v>188</v>
      </c>
      <c r="F718">
        <v>3.8085000000000001E-2</v>
      </c>
      <c r="G718">
        <v>133.578</v>
      </c>
      <c r="H718">
        <v>262.49299999999999</v>
      </c>
      <c r="I718">
        <v>2.178874</v>
      </c>
      <c r="J718">
        <v>0</v>
      </c>
      <c r="K718">
        <v>5.8905700000000003</v>
      </c>
      <c r="L718">
        <v>-5.4657999999999998E-2</v>
      </c>
      <c r="M718">
        <v>35.950397000000002</v>
      </c>
      <c r="N718">
        <v>-191.598308</v>
      </c>
      <c r="O718">
        <v>7.3889999999999997E-3</v>
      </c>
      <c r="P718">
        <v>35.913868000000001</v>
      </c>
      <c r="Q718">
        <v>-191.569016</v>
      </c>
      <c r="R718">
        <v>-6.4000000000000005E-4</v>
      </c>
      <c r="S718">
        <v>4.6823670000000002</v>
      </c>
      <c r="T718">
        <v>6.7489999999999998E-3</v>
      </c>
    </row>
    <row r="719" spans="1:20" x14ac:dyDescent="0.25">
      <c r="A719">
        <v>717</v>
      </c>
      <c r="B719">
        <v>3</v>
      </c>
      <c r="C719" t="s">
        <v>74</v>
      </c>
      <c r="D719" t="s">
        <v>74</v>
      </c>
      <c r="E719" t="s">
        <v>188</v>
      </c>
      <c r="F719">
        <v>1.7222000000000001E-2</v>
      </c>
      <c r="G719">
        <v>77.802999999999997</v>
      </c>
      <c r="H719">
        <v>236.18</v>
      </c>
      <c r="I719">
        <v>2.072562</v>
      </c>
      <c r="J719">
        <v>0</v>
      </c>
      <c r="K719">
        <v>6.3773260000000001</v>
      </c>
      <c r="L719">
        <v>-4.8481000000000003E-2</v>
      </c>
      <c r="M719">
        <v>36.640152999999998</v>
      </c>
      <c r="N719">
        <v>-191.57315600000001</v>
      </c>
      <c r="O719">
        <v>4.9199999999999999E-3</v>
      </c>
      <c r="P719">
        <v>36.650798999999999</v>
      </c>
      <c r="Q719">
        <v>-191.569366</v>
      </c>
      <c r="R719">
        <v>-6.5600000000000001E-4</v>
      </c>
      <c r="S719">
        <v>1.130029</v>
      </c>
      <c r="T719">
        <v>4.2649999999999997E-3</v>
      </c>
    </row>
    <row r="720" spans="1:20" x14ac:dyDescent="0.25">
      <c r="A720">
        <v>718</v>
      </c>
      <c r="B720">
        <v>3</v>
      </c>
      <c r="C720" t="s">
        <v>74</v>
      </c>
      <c r="D720" t="s">
        <v>74</v>
      </c>
      <c r="E720" t="s">
        <v>188</v>
      </c>
      <c r="F720">
        <v>2.7588000000000001E-2</v>
      </c>
      <c r="G720">
        <v>131.14099999999999</v>
      </c>
      <c r="H720">
        <v>280.32799999999997</v>
      </c>
      <c r="I720">
        <v>1.969007</v>
      </c>
      <c r="J720">
        <v>0</v>
      </c>
      <c r="K720">
        <v>6.8233819999999996</v>
      </c>
      <c r="L720">
        <v>4.5192999999999997E-2</v>
      </c>
      <c r="M720">
        <v>37.248967</v>
      </c>
      <c r="N720">
        <v>-191.577369</v>
      </c>
      <c r="O720">
        <v>1.4159999999999999E-3</v>
      </c>
      <c r="P720">
        <v>37.246845</v>
      </c>
      <c r="Q720">
        <v>-191.569794</v>
      </c>
      <c r="R720">
        <v>-1.92E-4</v>
      </c>
      <c r="S720">
        <v>0.78668199999999999</v>
      </c>
      <c r="T720">
        <v>1.224E-3</v>
      </c>
    </row>
    <row r="721" spans="1:20" x14ac:dyDescent="0.25">
      <c r="A721">
        <v>719</v>
      </c>
      <c r="B721">
        <v>3</v>
      </c>
      <c r="C721" t="s">
        <v>74</v>
      </c>
      <c r="D721" t="s">
        <v>74</v>
      </c>
      <c r="E721" t="s">
        <v>188</v>
      </c>
      <c r="F721">
        <v>6.4102999999999993E-2</v>
      </c>
      <c r="G721">
        <v>132.00299999999999</v>
      </c>
      <c r="H721">
        <v>312.85199999999998</v>
      </c>
      <c r="I721">
        <v>2.109232</v>
      </c>
      <c r="J721">
        <v>0</v>
      </c>
      <c r="K721">
        <v>7.2995720000000004</v>
      </c>
      <c r="L721">
        <v>-4.3246E-2</v>
      </c>
      <c r="M721">
        <v>37.877614000000001</v>
      </c>
      <c r="N721">
        <v>-191.56423100000001</v>
      </c>
      <c r="O721">
        <v>-2.362E-3</v>
      </c>
      <c r="P721">
        <v>37.884692999999999</v>
      </c>
      <c r="Q721">
        <v>-191.56999200000001</v>
      </c>
      <c r="R721">
        <v>-6.7400000000000001E-4</v>
      </c>
      <c r="S721">
        <v>0.91271500000000005</v>
      </c>
      <c r="T721">
        <v>1.688E-3</v>
      </c>
    </row>
    <row r="722" spans="1:20" x14ac:dyDescent="0.25">
      <c r="A722">
        <v>720</v>
      </c>
      <c r="B722">
        <v>3</v>
      </c>
      <c r="C722" t="s">
        <v>74</v>
      </c>
      <c r="D722" t="s">
        <v>74</v>
      </c>
      <c r="E722" t="s">
        <v>188</v>
      </c>
      <c r="F722">
        <v>0.111153</v>
      </c>
      <c r="G722">
        <v>130.06399999999999</v>
      </c>
      <c r="H722">
        <v>305.01600000000002</v>
      </c>
      <c r="I722">
        <v>2.226553</v>
      </c>
      <c r="J722">
        <v>0</v>
      </c>
      <c r="K722">
        <v>7.7884250000000002</v>
      </c>
      <c r="L722">
        <v>4.0717999999999997E-2</v>
      </c>
      <c r="M722">
        <v>38.710127999999997</v>
      </c>
      <c r="N722">
        <v>-191.45430999999999</v>
      </c>
      <c r="O722">
        <v>-4.8570000000000002E-3</v>
      </c>
      <c r="P722">
        <v>38.566093000000002</v>
      </c>
      <c r="Q722">
        <v>-191.57044999999999</v>
      </c>
      <c r="R722">
        <v>-2.61E-4</v>
      </c>
      <c r="S722">
        <v>18.502524000000001</v>
      </c>
      <c r="T722">
        <v>4.5960000000000003E-3</v>
      </c>
    </row>
    <row r="723" spans="1:20" x14ac:dyDescent="0.25">
      <c r="A723">
        <v>721</v>
      </c>
      <c r="B723">
        <v>3</v>
      </c>
      <c r="C723" t="s">
        <v>74</v>
      </c>
      <c r="D723" t="s">
        <v>74</v>
      </c>
      <c r="E723" t="s">
        <v>188</v>
      </c>
      <c r="F723">
        <v>1.6222E-2</v>
      </c>
      <c r="G723">
        <v>125.24</v>
      </c>
      <c r="H723">
        <v>207.18899999999999</v>
      </c>
      <c r="I723">
        <v>2.6931210000000001</v>
      </c>
      <c r="J723">
        <v>0</v>
      </c>
      <c r="K723">
        <v>8.3174740000000007</v>
      </c>
      <c r="L723">
        <v>4.3708999999999998E-2</v>
      </c>
      <c r="M723">
        <v>39.450493000000002</v>
      </c>
      <c r="N723">
        <v>-191.532948</v>
      </c>
      <c r="O723">
        <v>6.3039999999999997E-3</v>
      </c>
      <c r="P723">
        <v>39.538947999999998</v>
      </c>
      <c r="Q723">
        <v>-191.570908</v>
      </c>
      <c r="R723">
        <v>-2.13E-4</v>
      </c>
      <c r="S723">
        <v>9.6256149999999998</v>
      </c>
      <c r="T723">
        <v>6.0920000000000002E-3</v>
      </c>
    </row>
    <row r="724" spans="1:20" x14ac:dyDescent="0.25">
      <c r="A724">
        <v>722</v>
      </c>
      <c r="B724">
        <v>3</v>
      </c>
      <c r="C724" t="s">
        <v>74</v>
      </c>
      <c r="D724" t="s">
        <v>74</v>
      </c>
      <c r="E724" t="s">
        <v>188</v>
      </c>
      <c r="F724">
        <v>2.7618E-2</v>
      </c>
      <c r="G724">
        <v>83.045000000000002</v>
      </c>
      <c r="H724">
        <v>218.047</v>
      </c>
      <c r="I724">
        <v>2.5236610000000002</v>
      </c>
      <c r="J724">
        <v>0</v>
      </c>
      <c r="K724">
        <v>8.37791</v>
      </c>
      <c r="L724">
        <v>-4.8117E-2</v>
      </c>
      <c r="M724">
        <v>40.253539000000004</v>
      </c>
      <c r="N724">
        <v>-191.544037</v>
      </c>
      <c r="O724">
        <v>9.5860000000000008E-3</v>
      </c>
      <c r="P724">
        <v>40.292549000000001</v>
      </c>
      <c r="Q724">
        <v>-191.571091</v>
      </c>
      <c r="R724">
        <v>-7.0899999999999999E-4</v>
      </c>
      <c r="S724">
        <v>4.7472599999999998</v>
      </c>
      <c r="T724">
        <v>8.8769999999999995E-3</v>
      </c>
    </row>
    <row r="725" spans="1:20" x14ac:dyDescent="0.25">
      <c r="A725">
        <v>723</v>
      </c>
      <c r="B725">
        <v>3</v>
      </c>
      <c r="C725" t="s">
        <v>74</v>
      </c>
      <c r="D725" t="s">
        <v>74</v>
      </c>
      <c r="E725" t="s">
        <v>188</v>
      </c>
      <c r="F725">
        <v>2.6270999999999999E-2</v>
      </c>
      <c r="G725">
        <v>148.43899999999999</v>
      </c>
      <c r="H725">
        <v>350.15100000000001</v>
      </c>
      <c r="I725">
        <v>2.203837</v>
      </c>
      <c r="J725">
        <v>0</v>
      </c>
      <c r="K725">
        <v>8.254505</v>
      </c>
      <c r="L725">
        <v>4.9124000000000001E-2</v>
      </c>
      <c r="M725">
        <v>40.975594000000001</v>
      </c>
      <c r="N725">
        <v>-191.56355500000001</v>
      </c>
      <c r="O725">
        <v>7.894E-3</v>
      </c>
      <c r="P725">
        <v>41.040981000000002</v>
      </c>
      <c r="Q725">
        <v>-191.571594</v>
      </c>
      <c r="R725">
        <v>-2.2000000000000001E-4</v>
      </c>
      <c r="S725">
        <v>6.5879200000000004</v>
      </c>
      <c r="T725">
        <v>7.6750000000000004E-3</v>
      </c>
    </row>
    <row r="726" spans="1:20" x14ac:dyDescent="0.25">
      <c r="A726">
        <v>724</v>
      </c>
      <c r="B726">
        <v>3</v>
      </c>
      <c r="C726" t="s">
        <v>74</v>
      </c>
      <c r="D726" t="s">
        <v>74</v>
      </c>
      <c r="E726" t="s">
        <v>188</v>
      </c>
      <c r="F726">
        <v>8.1899999999999996E-4</v>
      </c>
      <c r="G726">
        <v>154.03200000000001</v>
      </c>
      <c r="H726">
        <v>308.24200000000002</v>
      </c>
      <c r="I726">
        <v>2.2169850000000002</v>
      </c>
      <c r="J726">
        <v>0</v>
      </c>
      <c r="K726">
        <v>8.0787060000000004</v>
      </c>
      <c r="L726">
        <v>-5.0347000000000003E-2</v>
      </c>
      <c r="M726">
        <v>41.785491</v>
      </c>
      <c r="N726">
        <v>-191.55977999999999</v>
      </c>
      <c r="O726">
        <v>-4.2999999999999999E-4</v>
      </c>
      <c r="P726">
        <v>41.774937000000001</v>
      </c>
      <c r="Q726">
        <v>-191.57179300000001</v>
      </c>
      <c r="R726">
        <v>-7.3800000000000005E-4</v>
      </c>
      <c r="S726">
        <v>1.5990200000000001</v>
      </c>
      <c r="T726">
        <v>3.0899999999999998E-4</v>
      </c>
    </row>
    <row r="727" spans="1:20" x14ac:dyDescent="0.25">
      <c r="A727">
        <v>725</v>
      </c>
      <c r="B727">
        <v>3</v>
      </c>
      <c r="C727" t="s">
        <v>74</v>
      </c>
      <c r="D727" t="s">
        <v>74</v>
      </c>
      <c r="E727" t="s">
        <v>188</v>
      </c>
      <c r="F727">
        <v>6.0956000000000003E-2</v>
      </c>
      <c r="G727">
        <v>94.683000000000007</v>
      </c>
      <c r="H727">
        <v>253.50299999999999</v>
      </c>
      <c r="I727">
        <v>2.2506719999999998</v>
      </c>
      <c r="J727">
        <v>0</v>
      </c>
      <c r="K727">
        <v>7.9533509999999996</v>
      </c>
      <c r="L727">
        <v>5.0354000000000003E-2</v>
      </c>
      <c r="M727">
        <v>42.456892000000003</v>
      </c>
      <c r="N727">
        <v>-191.60476299999999</v>
      </c>
      <c r="O727">
        <v>-2.2169999999999998E-3</v>
      </c>
      <c r="P727">
        <v>42.495018000000002</v>
      </c>
      <c r="Q727">
        <v>-191.57229599999999</v>
      </c>
      <c r="R727">
        <v>-2.3000000000000001E-4</v>
      </c>
      <c r="S727">
        <v>5.0076280000000004</v>
      </c>
      <c r="T727">
        <v>1.9870000000000001E-3</v>
      </c>
    </row>
    <row r="728" spans="1:20" x14ac:dyDescent="0.25">
      <c r="A728">
        <v>726</v>
      </c>
      <c r="B728">
        <v>3</v>
      </c>
      <c r="C728" t="s">
        <v>74</v>
      </c>
      <c r="D728" t="s">
        <v>74</v>
      </c>
      <c r="E728" t="s">
        <v>188</v>
      </c>
      <c r="F728">
        <v>3.8381999999999999E-2</v>
      </c>
      <c r="G728">
        <v>93.790999999999997</v>
      </c>
      <c r="H728">
        <v>211.05</v>
      </c>
      <c r="I728">
        <v>2.8284400000000001</v>
      </c>
      <c r="J728">
        <v>0</v>
      </c>
      <c r="K728">
        <v>7.9439219999999997</v>
      </c>
      <c r="L728">
        <v>4.9091999999999997E-2</v>
      </c>
      <c r="M728">
        <v>43.487045999999999</v>
      </c>
      <c r="N728">
        <v>-191.590193</v>
      </c>
      <c r="O728">
        <v>-8.3470000000000003E-3</v>
      </c>
      <c r="P728">
        <v>43.447024999999996</v>
      </c>
      <c r="Q728">
        <v>-191.57276899999999</v>
      </c>
      <c r="R728">
        <v>-2.34E-4</v>
      </c>
      <c r="S728">
        <v>4.3649110000000002</v>
      </c>
      <c r="T728">
        <v>8.1130000000000004E-3</v>
      </c>
    </row>
    <row r="729" spans="1:20" x14ac:dyDescent="0.25">
      <c r="A729">
        <v>727</v>
      </c>
      <c r="B729">
        <v>3</v>
      </c>
      <c r="C729" t="s">
        <v>74</v>
      </c>
      <c r="D729" t="s">
        <v>74</v>
      </c>
      <c r="E729" t="s">
        <v>188</v>
      </c>
      <c r="F729">
        <v>0.11171300000000001</v>
      </c>
      <c r="G729">
        <v>114.19799999999999</v>
      </c>
      <c r="H729">
        <v>220.41499999999999</v>
      </c>
      <c r="I729">
        <v>2.0531739999999998</v>
      </c>
      <c r="J729">
        <v>0</v>
      </c>
      <c r="K729">
        <v>8.0225460000000002</v>
      </c>
      <c r="L729">
        <v>-4.8057000000000002E-2</v>
      </c>
      <c r="M729">
        <v>44.238258000000002</v>
      </c>
      <c r="N729">
        <v>-191.63529</v>
      </c>
      <c r="O729">
        <v>-6.3959999999999998E-3</v>
      </c>
      <c r="P729">
        <v>44.165703000000001</v>
      </c>
      <c r="Q729">
        <v>-191.572968</v>
      </c>
      <c r="R729">
        <v>-7.1900000000000002E-4</v>
      </c>
      <c r="S729">
        <v>9.5647289999999998</v>
      </c>
      <c r="T729">
        <v>5.6769999999999998E-3</v>
      </c>
    </row>
    <row r="730" spans="1:20" x14ac:dyDescent="0.25">
      <c r="A730">
        <v>728</v>
      </c>
      <c r="B730">
        <v>3</v>
      </c>
      <c r="C730" t="s">
        <v>74</v>
      </c>
      <c r="D730" t="s">
        <v>74</v>
      </c>
      <c r="E730" t="s">
        <v>188</v>
      </c>
      <c r="F730">
        <v>2.1714000000000001E-2</v>
      </c>
      <c r="G730">
        <v>144.518</v>
      </c>
      <c r="H730">
        <v>342.52600000000001</v>
      </c>
      <c r="I730">
        <v>2.0570279999999999</v>
      </c>
      <c r="J730">
        <v>0</v>
      </c>
      <c r="K730">
        <v>8.0997789999999998</v>
      </c>
      <c r="L730">
        <v>4.8994000000000003E-2</v>
      </c>
      <c r="M730">
        <v>44.965902</v>
      </c>
      <c r="N730">
        <v>-191.58524</v>
      </c>
      <c r="O730">
        <v>-3.5260000000000001E-3</v>
      </c>
      <c r="P730">
        <v>44.891871999999999</v>
      </c>
      <c r="Q730">
        <v>-191.573395</v>
      </c>
      <c r="R730">
        <v>-1.7699999999999999E-4</v>
      </c>
      <c r="S730">
        <v>7.497115</v>
      </c>
      <c r="T730">
        <v>3.349E-3</v>
      </c>
    </row>
    <row r="731" spans="1:20" x14ac:dyDescent="0.25">
      <c r="A731">
        <v>729</v>
      </c>
      <c r="B731">
        <v>4</v>
      </c>
      <c r="C731" t="s">
        <v>75</v>
      </c>
      <c r="D731" t="s">
        <v>75</v>
      </c>
      <c r="E731" t="s">
        <v>188</v>
      </c>
      <c r="F731">
        <v>0.31018299999999999</v>
      </c>
      <c r="G731">
        <v>122.477</v>
      </c>
      <c r="H731">
        <v>320.923</v>
      </c>
      <c r="I731">
        <v>2.5341209999999998</v>
      </c>
      <c r="J731">
        <v>0</v>
      </c>
      <c r="K731">
        <v>8.1293880000000005</v>
      </c>
      <c r="L731">
        <v>-4.9160000000000002E-2</v>
      </c>
      <c r="M731">
        <v>45.593361000000002</v>
      </c>
      <c r="N731">
        <v>-191.60906800000001</v>
      </c>
      <c r="O731">
        <v>-7.1630000000000001E-3</v>
      </c>
      <c r="P731">
        <v>45.622748999999999</v>
      </c>
      <c r="Q731">
        <v>-191.573532</v>
      </c>
      <c r="R731">
        <v>-6.4800000000000003E-4</v>
      </c>
      <c r="S731">
        <v>4.6113330000000001</v>
      </c>
      <c r="T731">
        <v>6.515E-3</v>
      </c>
    </row>
    <row r="732" spans="1:20" x14ac:dyDescent="0.25">
      <c r="A732">
        <v>730</v>
      </c>
      <c r="B732">
        <v>4</v>
      </c>
      <c r="C732" t="s">
        <v>75</v>
      </c>
      <c r="D732" t="s">
        <v>75</v>
      </c>
      <c r="E732" t="s">
        <v>188</v>
      </c>
      <c r="F732">
        <v>1.7988000000000001E-2</v>
      </c>
      <c r="G732">
        <v>97.778999999999996</v>
      </c>
      <c r="H732">
        <v>294.02699999999999</v>
      </c>
      <c r="I732">
        <v>3.2303999999999999</v>
      </c>
      <c r="J732">
        <v>0</v>
      </c>
      <c r="K732">
        <v>8.1116010000000003</v>
      </c>
      <c r="L732">
        <v>4.8971000000000001E-2</v>
      </c>
      <c r="M732">
        <v>46.368364</v>
      </c>
      <c r="N732">
        <v>-191.56168400000001</v>
      </c>
      <c r="O732">
        <v>-2.7959999999999999E-3</v>
      </c>
      <c r="P732">
        <v>46.353763999999998</v>
      </c>
      <c r="Q732">
        <v>-191.57403600000001</v>
      </c>
      <c r="R732">
        <v>-1.74E-4</v>
      </c>
      <c r="S732">
        <v>1.912385</v>
      </c>
      <c r="T732">
        <v>2.6229999999999999E-3</v>
      </c>
    </row>
    <row r="733" spans="1:20" x14ac:dyDescent="0.25">
      <c r="A733">
        <v>731</v>
      </c>
      <c r="B733">
        <v>4</v>
      </c>
      <c r="C733" t="s">
        <v>75</v>
      </c>
      <c r="D733" t="s">
        <v>75</v>
      </c>
      <c r="E733" t="s">
        <v>188</v>
      </c>
      <c r="F733">
        <v>8.0587000000000006E-2</v>
      </c>
      <c r="G733">
        <v>211.161</v>
      </c>
      <c r="H733">
        <v>582.81399999999996</v>
      </c>
      <c r="I733">
        <v>3.0294219999999998</v>
      </c>
      <c r="J733">
        <v>0</v>
      </c>
      <c r="K733">
        <v>8.0735440000000001</v>
      </c>
      <c r="L733">
        <v>-4.9312000000000002E-2</v>
      </c>
      <c r="M733">
        <v>47.05086</v>
      </c>
      <c r="N733">
        <v>-191.609679</v>
      </c>
      <c r="O733">
        <v>-3.6229999999999999E-3</v>
      </c>
      <c r="P733">
        <v>47.081913</v>
      </c>
      <c r="Q733">
        <v>-191.57423399999999</v>
      </c>
      <c r="R733">
        <v>-6.6699999999999995E-4</v>
      </c>
      <c r="S733">
        <v>4.7123540000000004</v>
      </c>
      <c r="T733">
        <v>2.9559999999999999E-3</v>
      </c>
    </row>
    <row r="734" spans="1:20" x14ac:dyDescent="0.25">
      <c r="A734">
        <v>732</v>
      </c>
      <c r="B734">
        <v>4</v>
      </c>
      <c r="C734" t="s">
        <v>75</v>
      </c>
      <c r="D734" t="s">
        <v>75</v>
      </c>
      <c r="E734" t="s">
        <v>188</v>
      </c>
      <c r="F734">
        <v>6.7002000000000006E-2</v>
      </c>
      <c r="G734">
        <v>132.52099999999999</v>
      </c>
      <c r="H734">
        <v>292.60700000000003</v>
      </c>
      <c r="I734">
        <v>2.8912049999999998</v>
      </c>
      <c r="J734">
        <v>0</v>
      </c>
      <c r="K734">
        <v>8.043412</v>
      </c>
      <c r="L734">
        <v>5.0133999999999998E-2</v>
      </c>
      <c r="M734">
        <v>47.724947999999998</v>
      </c>
      <c r="N734">
        <v>-191.65757300000001</v>
      </c>
      <c r="O734">
        <v>-1.1400000000000001E-4</v>
      </c>
      <c r="P734">
        <v>47.806877</v>
      </c>
      <c r="Q734">
        <v>-191.57472200000001</v>
      </c>
      <c r="R734">
        <v>-1.7899999999999999E-4</v>
      </c>
      <c r="S734">
        <v>11.651901000000001</v>
      </c>
      <c r="T734">
        <v>6.4999999999999994E-5</v>
      </c>
    </row>
    <row r="735" spans="1:20" x14ac:dyDescent="0.25">
      <c r="A735">
        <v>733</v>
      </c>
      <c r="B735">
        <v>4</v>
      </c>
      <c r="C735" t="s">
        <v>75</v>
      </c>
      <c r="D735" t="s">
        <v>75</v>
      </c>
      <c r="E735" t="s">
        <v>188</v>
      </c>
      <c r="F735">
        <v>5.5584000000000001E-2</v>
      </c>
      <c r="G735">
        <v>113.301</v>
      </c>
      <c r="H735">
        <v>399.35899999999998</v>
      </c>
      <c r="I735">
        <v>4.6286389999999997</v>
      </c>
      <c r="J735">
        <v>0</v>
      </c>
      <c r="K735">
        <v>8.0377240000000008</v>
      </c>
      <c r="L735">
        <v>4.9169999999999998E-2</v>
      </c>
      <c r="M735">
        <v>48.806910999999999</v>
      </c>
      <c r="N735">
        <v>-191.568037</v>
      </c>
      <c r="O735">
        <v>-1.818E-3</v>
      </c>
      <c r="P735">
        <v>48.771327999999997</v>
      </c>
      <c r="Q735">
        <v>-191.57515000000001</v>
      </c>
      <c r="R735">
        <v>-1.64E-4</v>
      </c>
      <c r="S735">
        <v>3.62873</v>
      </c>
      <c r="T735">
        <v>1.6540000000000001E-3</v>
      </c>
    </row>
    <row r="736" spans="1:20" x14ac:dyDescent="0.25">
      <c r="A736">
        <v>734</v>
      </c>
      <c r="B736">
        <v>4</v>
      </c>
      <c r="C736" t="s">
        <v>75</v>
      </c>
      <c r="D736" t="s">
        <v>75</v>
      </c>
      <c r="E736" t="s">
        <v>188</v>
      </c>
      <c r="F736">
        <v>0.114116</v>
      </c>
      <c r="G736">
        <v>168.05</v>
      </c>
      <c r="H736">
        <v>351.084</v>
      </c>
      <c r="I736">
        <v>3.1082990000000001</v>
      </c>
      <c r="J736">
        <v>0</v>
      </c>
      <c r="K736">
        <v>8.0530740000000005</v>
      </c>
      <c r="L736">
        <v>-4.8847000000000002E-2</v>
      </c>
      <c r="M736">
        <v>49.473739000000002</v>
      </c>
      <c r="N736">
        <v>-191.543318</v>
      </c>
      <c r="O736">
        <v>3.2109999999999999E-3</v>
      </c>
      <c r="P736">
        <v>49.495438</v>
      </c>
      <c r="Q736">
        <v>-191.57534799999999</v>
      </c>
      <c r="R736">
        <v>-6.4999999999999997E-4</v>
      </c>
      <c r="S736">
        <v>3.8687649999999998</v>
      </c>
      <c r="T736">
        <v>2.562E-3</v>
      </c>
    </row>
    <row r="737" spans="1:20" x14ac:dyDescent="0.25">
      <c r="A737">
        <v>735</v>
      </c>
      <c r="B737">
        <v>4</v>
      </c>
      <c r="C737" t="s">
        <v>75</v>
      </c>
      <c r="D737" t="s">
        <v>75</v>
      </c>
      <c r="E737" t="s">
        <v>188</v>
      </c>
      <c r="F737">
        <v>0.11690300000000001</v>
      </c>
      <c r="G737">
        <v>108.90600000000001</v>
      </c>
      <c r="H737">
        <v>360.58100000000002</v>
      </c>
      <c r="I737">
        <v>2.9047239999999999</v>
      </c>
      <c r="J737">
        <v>0</v>
      </c>
      <c r="K737">
        <v>8.0699860000000001</v>
      </c>
      <c r="L737">
        <v>4.8606999999999997E-2</v>
      </c>
      <c r="M737">
        <v>50.078130000000002</v>
      </c>
      <c r="N737">
        <v>-191.52288100000001</v>
      </c>
      <c r="O737">
        <v>1.2035000000000001E-2</v>
      </c>
      <c r="P737">
        <v>50.221096000000003</v>
      </c>
      <c r="Q737">
        <v>-191.575851</v>
      </c>
      <c r="R737">
        <v>-1.8599999999999999E-4</v>
      </c>
      <c r="S737">
        <v>15.246359999999999</v>
      </c>
      <c r="T737">
        <v>1.1847999999999999E-2</v>
      </c>
    </row>
    <row r="738" spans="1:20" x14ac:dyDescent="0.25">
      <c r="A738">
        <v>736</v>
      </c>
      <c r="B738">
        <v>4</v>
      </c>
      <c r="C738" t="s">
        <v>75</v>
      </c>
      <c r="D738" t="s">
        <v>75</v>
      </c>
      <c r="E738" t="s">
        <v>188</v>
      </c>
      <c r="F738">
        <v>4.3189999999999999E-3</v>
      </c>
      <c r="G738">
        <v>107.929</v>
      </c>
      <c r="H738">
        <v>264.14100000000002</v>
      </c>
      <c r="I738">
        <v>3.296306</v>
      </c>
      <c r="J738">
        <v>0</v>
      </c>
      <c r="K738">
        <v>8.0781209999999994</v>
      </c>
      <c r="L738">
        <v>-4.9570999999999997E-2</v>
      </c>
      <c r="M738">
        <v>50.944012999999998</v>
      </c>
      <c r="N738">
        <v>-191.57907</v>
      </c>
      <c r="O738">
        <v>-5.8200000000000005E-4</v>
      </c>
      <c r="P738">
        <v>50.947884000000002</v>
      </c>
      <c r="Q738">
        <v>-191.57603499999999</v>
      </c>
      <c r="R738">
        <v>-7.0399999999999998E-4</v>
      </c>
      <c r="S738">
        <v>0.491871</v>
      </c>
      <c r="T738">
        <v>1.22E-4</v>
      </c>
    </row>
    <row r="739" spans="1:20" x14ac:dyDescent="0.25">
      <c r="A739">
        <v>737</v>
      </c>
      <c r="B739">
        <v>4</v>
      </c>
      <c r="C739" t="s">
        <v>75</v>
      </c>
      <c r="D739" t="s">
        <v>75</v>
      </c>
      <c r="E739" t="s">
        <v>188</v>
      </c>
      <c r="F739">
        <v>0.30653799999999998</v>
      </c>
      <c r="G739">
        <v>161.81800000000001</v>
      </c>
      <c r="H739">
        <v>504.404</v>
      </c>
      <c r="I739">
        <v>5.7634740000000004</v>
      </c>
      <c r="J739">
        <v>0</v>
      </c>
      <c r="K739">
        <v>8.0734910000000006</v>
      </c>
      <c r="L739">
        <v>-4.8845E-2</v>
      </c>
      <c r="M739">
        <v>51.899239000000001</v>
      </c>
      <c r="N739">
        <v>-191.56040300000001</v>
      </c>
      <c r="O739">
        <v>3.21E-4</v>
      </c>
      <c r="P739">
        <v>51.917095000000003</v>
      </c>
      <c r="Q739">
        <v>-191.57647700000001</v>
      </c>
      <c r="R739">
        <v>-6.9700000000000003E-4</v>
      </c>
      <c r="S739">
        <v>2.4025159999999999</v>
      </c>
      <c r="T739">
        <v>3.7500000000000001E-4</v>
      </c>
    </row>
    <row r="740" spans="1:20" x14ac:dyDescent="0.25">
      <c r="A740">
        <v>738</v>
      </c>
      <c r="B740">
        <v>4</v>
      </c>
      <c r="C740" t="s">
        <v>75</v>
      </c>
      <c r="D740" t="s">
        <v>75</v>
      </c>
      <c r="E740" t="s">
        <v>188</v>
      </c>
      <c r="F740">
        <v>3.8602999999999998E-2</v>
      </c>
      <c r="G740">
        <v>99.742000000000004</v>
      </c>
      <c r="H740">
        <v>301.72500000000002</v>
      </c>
      <c r="I740">
        <v>3.3790559999999998</v>
      </c>
      <c r="J740">
        <v>0</v>
      </c>
      <c r="K740">
        <v>8.0652810000000006</v>
      </c>
      <c r="L740">
        <v>4.9320000000000003E-2</v>
      </c>
      <c r="M740">
        <v>52.693005999999997</v>
      </c>
      <c r="N740">
        <v>-191.522864</v>
      </c>
      <c r="O740">
        <v>2.92E-4</v>
      </c>
      <c r="P740">
        <v>52.643290999999998</v>
      </c>
      <c r="Q740">
        <v>-191.57693499999999</v>
      </c>
      <c r="R740">
        <v>-1.54E-4</v>
      </c>
      <c r="S740">
        <v>7.3451829999999996</v>
      </c>
      <c r="T740">
        <v>1.3799999999999999E-4</v>
      </c>
    </row>
    <row r="741" spans="1:20" x14ac:dyDescent="0.25">
      <c r="A741">
        <v>739</v>
      </c>
      <c r="B741">
        <v>4</v>
      </c>
      <c r="C741" t="s">
        <v>75</v>
      </c>
      <c r="D741" t="s">
        <v>75</v>
      </c>
      <c r="E741" t="s">
        <v>188</v>
      </c>
      <c r="F741">
        <v>0.12245300000000001</v>
      </c>
      <c r="G741">
        <v>124.57</v>
      </c>
      <c r="H741">
        <v>244.71700000000001</v>
      </c>
      <c r="I741">
        <v>3.290559</v>
      </c>
      <c r="J741">
        <v>0</v>
      </c>
      <c r="K741">
        <v>8.0595730000000003</v>
      </c>
      <c r="L741">
        <v>-4.9875000000000003E-2</v>
      </c>
      <c r="M741">
        <v>53.410628000000003</v>
      </c>
      <c r="N741">
        <v>-191.61557999999999</v>
      </c>
      <c r="O741">
        <v>-5.1320000000000003E-3</v>
      </c>
      <c r="P741">
        <v>53.368847000000002</v>
      </c>
      <c r="Q741">
        <v>-191.57710299999999</v>
      </c>
      <c r="R741">
        <v>-6.8099999999999996E-4</v>
      </c>
      <c r="S741">
        <v>5.6799169999999997</v>
      </c>
      <c r="T741">
        <v>4.4510000000000001E-3</v>
      </c>
    </row>
    <row r="742" spans="1:20" x14ac:dyDescent="0.25">
      <c r="A742">
        <v>740</v>
      </c>
      <c r="B742">
        <v>4</v>
      </c>
      <c r="C742" t="s">
        <v>75</v>
      </c>
      <c r="D742" t="s">
        <v>75</v>
      </c>
      <c r="E742" t="s">
        <v>188</v>
      </c>
      <c r="F742">
        <v>9.1580999999999996E-2</v>
      </c>
      <c r="G742">
        <v>168.876</v>
      </c>
      <c r="H742">
        <v>238.239</v>
      </c>
      <c r="I742">
        <v>2.4836960000000001</v>
      </c>
      <c r="J742">
        <v>0</v>
      </c>
      <c r="K742">
        <v>8.0587560000000007</v>
      </c>
      <c r="L742">
        <v>4.8845E-2</v>
      </c>
      <c r="M742">
        <v>54.102938000000002</v>
      </c>
      <c r="N742">
        <v>-191.64585199999999</v>
      </c>
      <c r="O742">
        <v>-4.9529999999999999E-3</v>
      </c>
      <c r="P742">
        <v>54.094130999999997</v>
      </c>
      <c r="Q742">
        <v>-191.57759100000001</v>
      </c>
      <c r="R742">
        <v>-2.0699999999999999E-4</v>
      </c>
      <c r="S742">
        <v>6.8826729999999996</v>
      </c>
      <c r="T742">
        <v>4.7460000000000002E-3</v>
      </c>
    </row>
    <row r="743" spans="1:20" x14ac:dyDescent="0.25">
      <c r="A743">
        <v>741</v>
      </c>
      <c r="B743">
        <v>4</v>
      </c>
      <c r="C743" t="s">
        <v>75</v>
      </c>
      <c r="D743" t="s">
        <v>75</v>
      </c>
      <c r="E743" t="s">
        <v>188</v>
      </c>
      <c r="F743">
        <v>0.16350999999999999</v>
      </c>
      <c r="G743">
        <v>139.16300000000001</v>
      </c>
      <c r="H743">
        <v>470.608</v>
      </c>
      <c r="I743">
        <v>3.2586369999999998</v>
      </c>
      <c r="J743">
        <v>0</v>
      </c>
      <c r="K743">
        <v>8.0616699999999994</v>
      </c>
      <c r="L743">
        <v>-4.9654999999999998E-2</v>
      </c>
      <c r="M743">
        <v>54.699205999999997</v>
      </c>
      <c r="N743">
        <v>-191.47990300000001</v>
      </c>
      <c r="O743">
        <v>5.3070000000000001E-3</v>
      </c>
      <c r="P743">
        <v>54.819546000000003</v>
      </c>
      <c r="Q743">
        <v>-191.57777400000001</v>
      </c>
      <c r="R743">
        <v>-7.2499999999999995E-4</v>
      </c>
      <c r="S743">
        <v>15.511405999999999</v>
      </c>
      <c r="T743">
        <v>4.5820000000000001E-3</v>
      </c>
    </row>
    <row r="744" spans="1:20" x14ac:dyDescent="0.25">
      <c r="A744">
        <v>742</v>
      </c>
      <c r="B744">
        <v>4</v>
      </c>
      <c r="C744" t="s">
        <v>75</v>
      </c>
      <c r="D744" t="s">
        <v>75</v>
      </c>
      <c r="E744" t="s">
        <v>188</v>
      </c>
      <c r="F744">
        <v>0.138767</v>
      </c>
      <c r="G744">
        <v>190.44200000000001</v>
      </c>
      <c r="H744">
        <v>301.58999999999997</v>
      </c>
      <c r="I744">
        <v>4.3707380000000002</v>
      </c>
      <c r="J744">
        <v>0</v>
      </c>
      <c r="K744">
        <v>8.0663330000000002</v>
      </c>
      <c r="L744">
        <v>-4.9007000000000002E-2</v>
      </c>
      <c r="M744">
        <v>55.718710000000002</v>
      </c>
      <c r="N744">
        <v>-191.64551900000001</v>
      </c>
      <c r="O744">
        <v>-9.7799999999999992E-4</v>
      </c>
      <c r="P744">
        <v>55.787269999999999</v>
      </c>
      <c r="Q744">
        <v>-191.57823200000001</v>
      </c>
      <c r="R744">
        <v>-7.4299999999999995E-4</v>
      </c>
      <c r="S744">
        <v>9.6062250000000002</v>
      </c>
      <c r="T744">
        <v>2.3499999999999999E-4</v>
      </c>
    </row>
    <row r="745" spans="1:20" x14ac:dyDescent="0.25">
      <c r="A745">
        <v>743</v>
      </c>
      <c r="B745">
        <v>4</v>
      </c>
      <c r="C745" t="s">
        <v>75</v>
      </c>
      <c r="D745" t="s">
        <v>75</v>
      </c>
      <c r="E745" t="s">
        <v>188</v>
      </c>
      <c r="F745">
        <v>9.8790000000000003E-2</v>
      </c>
      <c r="G745">
        <v>171.59</v>
      </c>
      <c r="H745">
        <v>255.262</v>
      </c>
      <c r="I745">
        <v>2.5259680000000002</v>
      </c>
      <c r="J745">
        <v>0</v>
      </c>
      <c r="K745">
        <v>8.0676539999999992</v>
      </c>
      <c r="L745">
        <v>4.8981999999999998E-2</v>
      </c>
      <c r="M745">
        <v>56.462452999999996</v>
      </c>
      <c r="N745">
        <v>-191.55242699999999</v>
      </c>
      <c r="O745">
        <v>2.849E-3</v>
      </c>
      <c r="P745">
        <v>56.513328999999999</v>
      </c>
      <c r="Q745">
        <v>-191.57875100000001</v>
      </c>
      <c r="R745">
        <v>-2.5399999999999999E-4</v>
      </c>
      <c r="S745">
        <v>5.7282830000000002</v>
      </c>
      <c r="T745">
        <v>2.5950000000000001E-3</v>
      </c>
    </row>
    <row r="746" spans="1:20" x14ac:dyDescent="0.25">
      <c r="A746">
        <v>744</v>
      </c>
      <c r="B746">
        <v>4</v>
      </c>
      <c r="C746" t="s">
        <v>75</v>
      </c>
      <c r="D746" t="s">
        <v>75</v>
      </c>
      <c r="E746" t="s">
        <v>188</v>
      </c>
      <c r="F746">
        <v>0.17067099999999999</v>
      </c>
      <c r="G746">
        <v>109.756</v>
      </c>
      <c r="H746">
        <v>286.89499999999998</v>
      </c>
      <c r="I746">
        <v>3.7052209999999999</v>
      </c>
      <c r="J746">
        <v>0</v>
      </c>
      <c r="K746">
        <v>8.0668799999999994</v>
      </c>
      <c r="L746">
        <v>-4.9725999999999999E-2</v>
      </c>
      <c r="M746">
        <v>57.197484000000003</v>
      </c>
      <c r="N746">
        <v>-191.63798199999999</v>
      </c>
      <c r="O746">
        <v>-3.8909999999999999E-3</v>
      </c>
      <c r="P746">
        <v>57.239387999999998</v>
      </c>
      <c r="Q746">
        <v>-191.578934</v>
      </c>
      <c r="R746">
        <v>-7.5900000000000002E-4</v>
      </c>
      <c r="S746">
        <v>7.2406240000000004</v>
      </c>
      <c r="T746">
        <v>3.1310000000000001E-3</v>
      </c>
    </row>
    <row r="747" spans="1:20" x14ac:dyDescent="0.25">
      <c r="A747">
        <v>745</v>
      </c>
      <c r="B747">
        <v>4</v>
      </c>
      <c r="C747" t="s">
        <v>75</v>
      </c>
      <c r="D747" t="s">
        <v>75</v>
      </c>
      <c r="E747" t="s">
        <v>188</v>
      </c>
      <c r="F747">
        <v>0.12654899999999999</v>
      </c>
      <c r="G747">
        <v>134.97800000000001</v>
      </c>
      <c r="H747">
        <v>373.64600000000002</v>
      </c>
      <c r="I747">
        <v>4.1773610000000003</v>
      </c>
      <c r="J747">
        <v>0</v>
      </c>
      <c r="K747">
        <v>8.0651410000000006</v>
      </c>
      <c r="L747">
        <v>4.9137E-2</v>
      </c>
      <c r="M747">
        <v>58.013370000000002</v>
      </c>
      <c r="N747">
        <v>-191.43678</v>
      </c>
      <c r="O747">
        <v>1.0498E-2</v>
      </c>
      <c r="P747">
        <v>57.965321000000003</v>
      </c>
      <c r="Q747">
        <v>-191.57946799999999</v>
      </c>
      <c r="R747">
        <v>-2.4399999999999999E-4</v>
      </c>
      <c r="S747">
        <v>15.056044</v>
      </c>
      <c r="T747">
        <v>1.0253999999999999E-2</v>
      </c>
    </row>
    <row r="748" spans="1:20" x14ac:dyDescent="0.25">
      <c r="A748">
        <v>746</v>
      </c>
      <c r="B748">
        <v>4</v>
      </c>
      <c r="C748" t="s">
        <v>75</v>
      </c>
      <c r="D748" t="s">
        <v>75</v>
      </c>
      <c r="E748" t="s">
        <v>188</v>
      </c>
      <c r="F748">
        <v>3.5286999999999999E-2</v>
      </c>
      <c r="G748">
        <v>189.56700000000001</v>
      </c>
      <c r="H748">
        <v>245.91399999999999</v>
      </c>
      <c r="I748">
        <v>3.359626</v>
      </c>
      <c r="J748">
        <v>0</v>
      </c>
      <c r="K748">
        <v>8.0635530000000006</v>
      </c>
      <c r="L748">
        <v>4.9896000000000003E-2</v>
      </c>
      <c r="M748">
        <v>58.886778999999997</v>
      </c>
      <c r="N748">
        <v>-191.626767</v>
      </c>
      <c r="O748">
        <v>-1.9999999999999999E-6</v>
      </c>
      <c r="P748">
        <v>58.933017999999997</v>
      </c>
      <c r="Q748">
        <v>-191.57989499999999</v>
      </c>
      <c r="R748">
        <v>-1.9100000000000001E-4</v>
      </c>
      <c r="S748">
        <v>6.5840990000000001</v>
      </c>
      <c r="T748">
        <v>1.8900000000000001E-4</v>
      </c>
    </row>
    <row r="749" spans="1:20" x14ac:dyDescent="0.25">
      <c r="A749">
        <v>747</v>
      </c>
      <c r="B749">
        <v>4</v>
      </c>
      <c r="C749" t="s">
        <v>75</v>
      </c>
      <c r="D749" t="s">
        <v>75</v>
      </c>
      <c r="E749" t="s">
        <v>188</v>
      </c>
      <c r="F749">
        <v>0.117567</v>
      </c>
      <c r="G749">
        <v>147.726</v>
      </c>
      <c r="H749">
        <v>256.70400000000001</v>
      </c>
      <c r="I749">
        <v>4.3919309999999996</v>
      </c>
      <c r="J749">
        <v>0</v>
      </c>
      <c r="K749">
        <v>8.063561</v>
      </c>
      <c r="L749">
        <v>-4.9745999999999999E-2</v>
      </c>
      <c r="M749">
        <v>59.902346999999999</v>
      </c>
      <c r="N749">
        <v>-191.32232300000001</v>
      </c>
      <c r="O749">
        <v>1.4999999999999999E-4</v>
      </c>
      <c r="P749">
        <v>59.658729999999998</v>
      </c>
      <c r="Q749">
        <v>-191.58007799999999</v>
      </c>
      <c r="R749">
        <v>-7.0200000000000004E-4</v>
      </c>
      <c r="S749">
        <v>35.466501999999998</v>
      </c>
      <c r="T749">
        <v>5.53E-4</v>
      </c>
    </row>
    <row r="750" spans="1:20" x14ac:dyDescent="0.25">
      <c r="A750">
        <v>748</v>
      </c>
      <c r="B750">
        <v>4</v>
      </c>
      <c r="C750" t="s">
        <v>75</v>
      </c>
      <c r="D750" t="s">
        <v>75</v>
      </c>
      <c r="E750" t="s">
        <v>188</v>
      </c>
      <c r="F750">
        <v>3.9420999999999998E-2</v>
      </c>
      <c r="G750">
        <v>165.74600000000001</v>
      </c>
      <c r="H750">
        <v>262.68400000000003</v>
      </c>
      <c r="I750">
        <v>2.1192060000000001</v>
      </c>
      <c r="J750">
        <v>0</v>
      </c>
      <c r="K750">
        <v>8.0642530000000008</v>
      </c>
      <c r="L750">
        <v>4.8696000000000003E-2</v>
      </c>
      <c r="M750">
        <v>60.293446000000003</v>
      </c>
      <c r="N750">
        <v>-191.69304600000001</v>
      </c>
      <c r="O750">
        <v>-9.0600000000000001E-4</v>
      </c>
      <c r="P750">
        <v>60.384480000000003</v>
      </c>
      <c r="Q750">
        <v>-191.58059700000001</v>
      </c>
      <c r="R750">
        <v>-2.5799999999999998E-4</v>
      </c>
      <c r="S750">
        <v>14.46786</v>
      </c>
      <c r="T750">
        <v>6.4800000000000003E-4</v>
      </c>
    </row>
    <row r="751" spans="1:20" x14ac:dyDescent="0.25">
      <c r="A751">
        <v>749</v>
      </c>
      <c r="B751">
        <v>4</v>
      </c>
      <c r="C751" t="s">
        <v>75</v>
      </c>
      <c r="D751" t="s">
        <v>75</v>
      </c>
      <c r="E751" t="s">
        <v>188</v>
      </c>
      <c r="F751">
        <v>6.7264000000000004E-2</v>
      </c>
      <c r="G751">
        <v>97.840999999999994</v>
      </c>
      <c r="H751">
        <v>285.20699999999999</v>
      </c>
      <c r="I751">
        <v>3.7011080000000001</v>
      </c>
      <c r="J751">
        <v>0</v>
      </c>
      <c r="K751">
        <v>8.0650130000000004</v>
      </c>
      <c r="L751">
        <v>-4.8744999999999997E-2</v>
      </c>
      <c r="M751">
        <v>61.133350999999998</v>
      </c>
      <c r="N751">
        <v>-191.658064</v>
      </c>
      <c r="O751">
        <v>-5.8690000000000001E-3</v>
      </c>
      <c r="P751">
        <v>61.110306000000001</v>
      </c>
      <c r="Q751">
        <v>-191.58078</v>
      </c>
      <c r="R751">
        <v>-7.2300000000000001E-4</v>
      </c>
      <c r="S751">
        <v>8.0646850000000008</v>
      </c>
      <c r="T751">
        <v>5.1450000000000003E-3</v>
      </c>
    </row>
    <row r="752" spans="1:20" x14ac:dyDescent="0.25">
      <c r="A752">
        <v>750</v>
      </c>
      <c r="B752">
        <v>4</v>
      </c>
      <c r="C752" t="s">
        <v>75</v>
      </c>
      <c r="D752" t="s">
        <v>75</v>
      </c>
      <c r="E752" t="s">
        <v>188</v>
      </c>
      <c r="F752">
        <v>1.8384999999999999E-2</v>
      </c>
      <c r="G752">
        <v>154.80699999999999</v>
      </c>
      <c r="H752">
        <v>262.86500000000001</v>
      </c>
      <c r="I752">
        <v>3.1917840000000002</v>
      </c>
      <c r="J752">
        <v>0</v>
      </c>
      <c r="K752">
        <v>8.0653659999999991</v>
      </c>
      <c r="L752">
        <v>4.9783000000000001E-2</v>
      </c>
      <c r="M752">
        <v>61.890470000000001</v>
      </c>
      <c r="N752">
        <v>-191.62190200000001</v>
      </c>
      <c r="O752">
        <v>-3.349E-3</v>
      </c>
      <c r="P752">
        <v>61.836182000000001</v>
      </c>
      <c r="Q752">
        <v>-191.58128400000001</v>
      </c>
      <c r="R752">
        <v>-2.0699999999999999E-4</v>
      </c>
      <c r="S752">
        <v>6.7801749999999998</v>
      </c>
      <c r="T752">
        <v>3.1410000000000001E-3</v>
      </c>
    </row>
    <row r="753" spans="1:20" x14ac:dyDescent="0.25">
      <c r="A753">
        <v>751</v>
      </c>
      <c r="B753">
        <v>4</v>
      </c>
      <c r="C753" t="s">
        <v>75</v>
      </c>
      <c r="D753" t="s">
        <v>75</v>
      </c>
      <c r="E753" t="s">
        <v>188</v>
      </c>
      <c r="F753">
        <v>0.21727199999999999</v>
      </c>
      <c r="G753">
        <v>113.03400000000001</v>
      </c>
      <c r="H753">
        <v>233.53700000000001</v>
      </c>
      <c r="I753">
        <v>2.993617</v>
      </c>
      <c r="J753">
        <v>0</v>
      </c>
      <c r="K753">
        <v>8.0652620000000006</v>
      </c>
      <c r="L753">
        <v>-4.9540000000000001E-2</v>
      </c>
      <c r="M753">
        <v>62.486711</v>
      </c>
      <c r="N753">
        <v>-191.66183899999999</v>
      </c>
      <c r="O753">
        <v>-2.4880000000000002E-3</v>
      </c>
      <c r="P753">
        <v>62.562069000000001</v>
      </c>
      <c r="Q753">
        <v>-191.581436</v>
      </c>
      <c r="R753">
        <v>-6.96E-4</v>
      </c>
      <c r="S753">
        <v>11.019672999999999</v>
      </c>
      <c r="T753">
        <v>1.792E-3</v>
      </c>
    </row>
    <row r="754" spans="1:20" x14ac:dyDescent="0.25">
      <c r="A754">
        <v>752</v>
      </c>
      <c r="B754">
        <v>4</v>
      </c>
      <c r="C754" t="s">
        <v>75</v>
      </c>
      <c r="D754" t="s">
        <v>75</v>
      </c>
      <c r="E754" t="s">
        <v>188</v>
      </c>
      <c r="F754">
        <v>7.3897000000000004E-2</v>
      </c>
      <c r="G754">
        <v>163.67699999999999</v>
      </c>
      <c r="H754">
        <v>295.91199999999998</v>
      </c>
      <c r="I754">
        <v>3.8791350000000002</v>
      </c>
      <c r="J754">
        <v>0</v>
      </c>
      <c r="K754">
        <v>8.0647800000000007</v>
      </c>
      <c r="L754">
        <v>-4.8825E-2</v>
      </c>
      <c r="M754">
        <v>63.567413000000002</v>
      </c>
      <c r="N754">
        <v>-191.53980300000001</v>
      </c>
      <c r="O754">
        <v>1.9799999999999999E-4</v>
      </c>
      <c r="P754">
        <v>63.529873000000002</v>
      </c>
      <c r="Q754">
        <v>-191.581863</v>
      </c>
      <c r="R754">
        <v>-6.6399999999999999E-4</v>
      </c>
      <c r="S754">
        <v>5.6376809999999997</v>
      </c>
      <c r="T754">
        <v>4.66E-4</v>
      </c>
    </row>
    <row r="755" spans="1:20" x14ac:dyDescent="0.25">
      <c r="A755">
        <v>753</v>
      </c>
      <c r="B755">
        <v>4</v>
      </c>
      <c r="C755" t="s">
        <v>75</v>
      </c>
      <c r="D755" t="s">
        <v>75</v>
      </c>
      <c r="E755" t="s">
        <v>188</v>
      </c>
      <c r="F755">
        <v>0.223774</v>
      </c>
      <c r="G755">
        <v>177.02500000000001</v>
      </c>
      <c r="H755">
        <v>429.16500000000002</v>
      </c>
      <c r="I755">
        <v>3.6607430000000001</v>
      </c>
      <c r="J755">
        <v>0</v>
      </c>
      <c r="K755">
        <v>8.0645260000000007</v>
      </c>
      <c r="L755">
        <v>4.9849999999999998E-2</v>
      </c>
      <c r="M755">
        <v>64.441435999999996</v>
      </c>
      <c r="N755">
        <v>-191.71909400000001</v>
      </c>
      <c r="O755">
        <v>-7.4330000000000004E-3</v>
      </c>
      <c r="P755">
        <v>64.255684000000002</v>
      </c>
      <c r="Q755">
        <v>-191.582336</v>
      </c>
      <c r="R755">
        <v>-1.7000000000000001E-4</v>
      </c>
      <c r="S755">
        <v>23.066524000000001</v>
      </c>
      <c r="T755">
        <v>7.2630000000000004E-3</v>
      </c>
    </row>
    <row r="756" spans="1:20" x14ac:dyDescent="0.25">
      <c r="A756">
        <v>754</v>
      </c>
      <c r="B756">
        <v>4</v>
      </c>
      <c r="C756" t="s">
        <v>75</v>
      </c>
      <c r="D756" t="s">
        <v>75</v>
      </c>
      <c r="E756" t="s">
        <v>188</v>
      </c>
      <c r="F756">
        <v>0.30843900000000002</v>
      </c>
      <c r="G756">
        <v>142.887</v>
      </c>
      <c r="H756">
        <v>276.27300000000002</v>
      </c>
      <c r="I756">
        <v>4.3430439999999999</v>
      </c>
      <c r="J756">
        <v>0</v>
      </c>
      <c r="K756">
        <v>8.064508</v>
      </c>
      <c r="L756">
        <v>-4.9648999999999999E-2</v>
      </c>
      <c r="M756">
        <v>65.142548000000005</v>
      </c>
      <c r="N756">
        <v>-191.40846999999999</v>
      </c>
      <c r="O756">
        <v>6.9700000000000003E-4</v>
      </c>
      <c r="P756">
        <v>64.981482999999997</v>
      </c>
      <c r="Q756">
        <v>-191.58248900000001</v>
      </c>
      <c r="R756">
        <v>-6.5600000000000001E-4</v>
      </c>
      <c r="S756">
        <v>23.71171</v>
      </c>
      <c r="T756">
        <v>4.0000000000000003E-5</v>
      </c>
    </row>
    <row r="757" spans="1:20" x14ac:dyDescent="0.25">
      <c r="A757">
        <v>755</v>
      </c>
      <c r="B757">
        <v>5</v>
      </c>
      <c r="C757" t="s">
        <v>267</v>
      </c>
      <c r="D757" t="s">
        <v>267</v>
      </c>
      <c r="E757" t="s">
        <v>188</v>
      </c>
      <c r="F757">
        <v>0.27701799999999999</v>
      </c>
      <c r="G757">
        <v>131.98599999999999</v>
      </c>
      <c r="H757">
        <v>330.96600000000001</v>
      </c>
      <c r="I757">
        <v>4.1553800000000001</v>
      </c>
      <c r="J757">
        <v>0</v>
      </c>
      <c r="K757">
        <v>8.0646360000000001</v>
      </c>
      <c r="L757">
        <v>4.9966000000000003E-2</v>
      </c>
      <c r="M757">
        <v>65.688768999999994</v>
      </c>
      <c r="N757">
        <v>-191.60368800000001</v>
      </c>
      <c r="O757">
        <v>-2.3599999999999999E-4</v>
      </c>
      <c r="P757">
        <v>65.707283000000004</v>
      </c>
      <c r="Q757">
        <v>-191.58296200000001</v>
      </c>
      <c r="R757">
        <v>-1.6000000000000001E-4</v>
      </c>
      <c r="S757">
        <v>2.779029</v>
      </c>
      <c r="T757">
        <v>7.6000000000000004E-5</v>
      </c>
    </row>
    <row r="758" spans="1:20" x14ac:dyDescent="0.25">
      <c r="A758">
        <v>756</v>
      </c>
      <c r="B758">
        <v>5</v>
      </c>
      <c r="C758" t="s">
        <v>267</v>
      </c>
      <c r="D758" t="s">
        <v>267</v>
      </c>
      <c r="E758" t="s">
        <v>188</v>
      </c>
      <c r="F758">
        <v>0.14160300000000001</v>
      </c>
      <c r="G758">
        <v>195.333</v>
      </c>
      <c r="H758">
        <v>288.45499999999998</v>
      </c>
      <c r="I758">
        <v>4.5262700000000002</v>
      </c>
      <c r="J758">
        <v>0</v>
      </c>
      <c r="K758">
        <v>8.0648049999999998</v>
      </c>
      <c r="L758">
        <v>-4.9034000000000001E-2</v>
      </c>
      <c r="M758">
        <v>66.452556999999999</v>
      </c>
      <c r="N758">
        <v>-191.57323700000001</v>
      </c>
      <c r="O758">
        <v>-2.238E-3</v>
      </c>
      <c r="P758">
        <v>66.433121</v>
      </c>
      <c r="Q758">
        <v>-191.583145</v>
      </c>
      <c r="R758">
        <v>-6.5700000000000003E-4</v>
      </c>
      <c r="S758">
        <v>2.1815760000000002</v>
      </c>
      <c r="T758">
        <v>1.5809999999999999E-3</v>
      </c>
    </row>
    <row r="759" spans="1:20" x14ac:dyDescent="0.25">
      <c r="A759">
        <v>757</v>
      </c>
      <c r="B759">
        <v>4</v>
      </c>
      <c r="C759" t="s">
        <v>76</v>
      </c>
      <c r="D759" t="s">
        <v>76</v>
      </c>
      <c r="E759" t="s">
        <v>188</v>
      </c>
      <c r="F759">
        <v>0.134162</v>
      </c>
      <c r="G759">
        <v>172.726</v>
      </c>
      <c r="H759">
        <v>389.803</v>
      </c>
      <c r="I759">
        <v>4.125197</v>
      </c>
      <c r="J759">
        <v>0</v>
      </c>
      <c r="K759">
        <v>8.0649080000000009</v>
      </c>
      <c r="L759">
        <v>-4.9005E-2</v>
      </c>
      <c r="M759">
        <v>67.302108000000004</v>
      </c>
      <c r="N759">
        <v>-191.52346399999999</v>
      </c>
      <c r="O759">
        <v>3.8660000000000001E-3</v>
      </c>
      <c r="P759">
        <v>67.400908999999999</v>
      </c>
      <c r="Q759">
        <v>-191.58360300000001</v>
      </c>
      <c r="R759">
        <v>-6.5799999999999995E-4</v>
      </c>
      <c r="S759">
        <v>11.566547999999999</v>
      </c>
      <c r="T759">
        <v>3.209E-3</v>
      </c>
    </row>
    <row r="760" spans="1:20" x14ac:dyDescent="0.25">
      <c r="A760">
        <v>758</v>
      </c>
      <c r="B760">
        <v>4</v>
      </c>
      <c r="C760" t="s">
        <v>76</v>
      </c>
      <c r="D760" t="s">
        <v>76</v>
      </c>
      <c r="E760" t="s">
        <v>188</v>
      </c>
      <c r="F760">
        <v>0.12164999999999999</v>
      </c>
      <c r="G760">
        <v>125.941</v>
      </c>
      <c r="H760">
        <v>231.21600000000001</v>
      </c>
      <c r="I760">
        <v>3.3462689999999999</v>
      </c>
      <c r="J760">
        <v>0</v>
      </c>
      <c r="K760">
        <v>8.0648649999999993</v>
      </c>
      <c r="L760">
        <v>4.9009999999999998E-2</v>
      </c>
      <c r="M760">
        <v>68.202028999999996</v>
      </c>
      <c r="N760">
        <v>-191.50858700000001</v>
      </c>
      <c r="O760">
        <v>-3.7750000000000001E-3</v>
      </c>
      <c r="P760">
        <v>68.126755000000003</v>
      </c>
      <c r="Q760">
        <v>-191.58412200000001</v>
      </c>
      <c r="R760">
        <v>-1.6699999999999999E-4</v>
      </c>
      <c r="S760">
        <v>10.663812999999999</v>
      </c>
      <c r="T760">
        <v>3.6080000000000001E-3</v>
      </c>
    </row>
    <row r="761" spans="1:20" x14ac:dyDescent="0.25">
      <c r="A761">
        <v>759</v>
      </c>
      <c r="B761">
        <v>4</v>
      </c>
      <c r="C761" t="s">
        <v>76</v>
      </c>
      <c r="D761" t="s">
        <v>76</v>
      </c>
      <c r="E761" t="s">
        <v>188</v>
      </c>
      <c r="F761">
        <v>0.28497099999999997</v>
      </c>
      <c r="G761">
        <v>102.093</v>
      </c>
      <c r="H761">
        <v>284.44299999999998</v>
      </c>
      <c r="I761">
        <v>4.3250830000000002</v>
      </c>
      <c r="J761">
        <v>0</v>
      </c>
      <c r="K761">
        <v>8.0647909999999996</v>
      </c>
      <c r="L761">
        <v>-4.9723999999999997E-2</v>
      </c>
      <c r="M761">
        <v>68.925302000000002</v>
      </c>
      <c r="N761">
        <v>-191.49784</v>
      </c>
      <c r="O761">
        <v>-4.071E-3</v>
      </c>
      <c r="P761">
        <v>68.852599999999995</v>
      </c>
      <c r="Q761">
        <v>-191.584305</v>
      </c>
      <c r="R761">
        <v>-6.7199999999999996E-4</v>
      </c>
      <c r="S761">
        <v>11.296785</v>
      </c>
      <c r="T761">
        <v>3.398E-3</v>
      </c>
    </row>
    <row r="762" spans="1:20" x14ac:dyDescent="0.25">
      <c r="A762">
        <v>760</v>
      </c>
      <c r="B762">
        <v>4</v>
      </c>
      <c r="C762" t="s">
        <v>76</v>
      </c>
      <c r="D762" t="s">
        <v>76</v>
      </c>
      <c r="E762" t="s">
        <v>188</v>
      </c>
      <c r="F762">
        <v>9.8512000000000002E-2</v>
      </c>
      <c r="G762">
        <v>112.526</v>
      </c>
      <c r="H762">
        <v>692.28200000000004</v>
      </c>
      <c r="I762">
        <v>3.0203470000000001</v>
      </c>
      <c r="J762">
        <v>0</v>
      </c>
      <c r="K762">
        <v>8.0647210000000005</v>
      </c>
      <c r="L762">
        <v>4.8930000000000001E-2</v>
      </c>
      <c r="M762">
        <v>69.586101999999997</v>
      </c>
      <c r="N762">
        <v>-191.545433</v>
      </c>
      <c r="O762">
        <v>-5.8929999999999998E-3</v>
      </c>
      <c r="P762">
        <v>69.578445000000002</v>
      </c>
      <c r="Q762">
        <v>-191.584824</v>
      </c>
      <c r="R762">
        <v>-2.0100000000000001E-4</v>
      </c>
      <c r="S762">
        <v>4.0128069999999996</v>
      </c>
      <c r="T762">
        <v>5.692E-3</v>
      </c>
    </row>
    <row r="763" spans="1:20" x14ac:dyDescent="0.25">
      <c r="A763">
        <v>761</v>
      </c>
      <c r="B763">
        <v>4</v>
      </c>
      <c r="C763" t="s">
        <v>76</v>
      </c>
      <c r="D763" t="s">
        <v>76</v>
      </c>
      <c r="E763" t="s">
        <v>188</v>
      </c>
      <c r="F763">
        <v>8.6344000000000004E-2</v>
      </c>
      <c r="G763">
        <v>104.08</v>
      </c>
      <c r="H763">
        <v>238.839</v>
      </c>
      <c r="I763">
        <v>2.8833310000000001</v>
      </c>
      <c r="J763">
        <v>0</v>
      </c>
      <c r="K763">
        <v>8.0647120000000001</v>
      </c>
      <c r="L763">
        <v>-4.8794999999999998E-2</v>
      </c>
      <c r="M763">
        <v>70.313115999999994</v>
      </c>
      <c r="N763">
        <v>-191.56223</v>
      </c>
      <c r="O763">
        <v>-2.016E-3</v>
      </c>
      <c r="P763">
        <v>70.304291000000006</v>
      </c>
      <c r="Q763">
        <v>-191.58496099999999</v>
      </c>
      <c r="R763">
        <v>-6.6699999999999995E-4</v>
      </c>
      <c r="S763">
        <v>2.4384190000000001</v>
      </c>
      <c r="T763">
        <v>1.3489999999999999E-3</v>
      </c>
    </row>
    <row r="764" spans="1:20" x14ac:dyDescent="0.25">
      <c r="A764">
        <v>762</v>
      </c>
      <c r="B764">
        <v>3</v>
      </c>
      <c r="C764" t="s">
        <v>77</v>
      </c>
      <c r="D764" t="s">
        <v>77</v>
      </c>
      <c r="E764" t="s">
        <v>188</v>
      </c>
      <c r="F764">
        <v>7.0670000000000004E-3</v>
      </c>
      <c r="G764">
        <v>97.075000000000003</v>
      </c>
      <c r="H764">
        <v>319.185</v>
      </c>
      <c r="I764">
        <v>2.1673429999999998</v>
      </c>
      <c r="J764">
        <v>0</v>
      </c>
      <c r="K764">
        <v>8.0647280000000006</v>
      </c>
      <c r="L764">
        <v>4.9554000000000001E-2</v>
      </c>
      <c r="M764">
        <v>71.010427000000007</v>
      </c>
      <c r="N764">
        <v>-191.596315</v>
      </c>
      <c r="O764">
        <v>-1.6900000000000001E-3</v>
      </c>
      <c r="P764">
        <v>71.030135999999999</v>
      </c>
      <c r="Q764">
        <v>-191.58544900000001</v>
      </c>
      <c r="R764">
        <v>-1.7899999999999999E-4</v>
      </c>
      <c r="S764">
        <v>2.2505470000000001</v>
      </c>
      <c r="T764">
        <v>1.5100000000000001E-3</v>
      </c>
    </row>
    <row r="765" spans="1:20" x14ac:dyDescent="0.25">
      <c r="A765">
        <v>763</v>
      </c>
      <c r="B765">
        <v>3</v>
      </c>
      <c r="C765" t="s">
        <v>77</v>
      </c>
      <c r="D765" t="s">
        <v>77</v>
      </c>
      <c r="E765" t="s">
        <v>188</v>
      </c>
      <c r="F765">
        <v>0.201379</v>
      </c>
      <c r="G765">
        <v>132.54900000000001</v>
      </c>
      <c r="H765">
        <v>233.86</v>
      </c>
      <c r="I765">
        <v>3.348738</v>
      </c>
      <c r="J765">
        <v>0</v>
      </c>
      <c r="K765">
        <v>8.0647760000000002</v>
      </c>
      <c r="L765">
        <v>4.9036999999999997E-2</v>
      </c>
      <c r="M765">
        <v>72.151632000000006</v>
      </c>
      <c r="N765">
        <v>-191.40241399999999</v>
      </c>
      <c r="O765">
        <v>-1.2071E-2</v>
      </c>
      <c r="P765">
        <v>71.997924999999995</v>
      </c>
      <c r="Q765">
        <v>-191.58590699999999</v>
      </c>
      <c r="R765">
        <v>-1.6699999999999999E-4</v>
      </c>
      <c r="S765">
        <v>23.936523000000001</v>
      </c>
      <c r="T765">
        <v>1.1905000000000001E-2</v>
      </c>
    </row>
    <row r="766" spans="1:20" x14ac:dyDescent="0.25">
      <c r="A766">
        <v>764</v>
      </c>
      <c r="B766">
        <v>3</v>
      </c>
      <c r="C766" t="s">
        <v>77</v>
      </c>
      <c r="D766" t="s">
        <v>77</v>
      </c>
      <c r="E766" t="s">
        <v>188</v>
      </c>
      <c r="F766">
        <v>4.8150999999999999E-2</v>
      </c>
      <c r="G766">
        <v>97.155000000000001</v>
      </c>
      <c r="H766">
        <v>317.87700000000001</v>
      </c>
      <c r="I766">
        <v>2.0511439999999999</v>
      </c>
      <c r="J766">
        <v>0</v>
      </c>
      <c r="K766">
        <v>8.0647959999999994</v>
      </c>
      <c r="L766">
        <v>-4.8814000000000003E-2</v>
      </c>
      <c r="M766">
        <v>72.690405999999996</v>
      </c>
      <c r="N766">
        <v>-191.620362</v>
      </c>
      <c r="O766">
        <v>-8.03E-4</v>
      </c>
      <c r="P766">
        <v>72.723770000000002</v>
      </c>
      <c r="Q766">
        <v>-191.586029</v>
      </c>
      <c r="R766">
        <v>-6.4900000000000005E-4</v>
      </c>
      <c r="S766">
        <v>4.7874590000000001</v>
      </c>
      <c r="T766">
        <v>1.54E-4</v>
      </c>
    </row>
    <row r="767" spans="1:20" x14ac:dyDescent="0.25">
      <c r="A767">
        <v>765</v>
      </c>
      <c r="B767">
        <v>3</v>
      </c>
      <c r="C767" t="s">
        <v>77</v>
      </c>
      <c r="D767" t="s">
        <v>77</v>
      </c>
      <c r="E767" t="s">
        <v>188</v>
      </c>
      <c r="F767">
        <v>9.5687999999999995E-2</v>
      </c>
      <c r="G767">
        <v>130.96600000000001</v>
      </c>
      <c r="H767">
        <v>337.56700000000001</v>
      </c>
      <c r="I767">
        <v>2.3215249999999998</v>
      </c>
      <c r="J767">
        <v>0</v>
      </c>
      <c r="K767">
        <v>8.0647859999999998</v>
      </c>
      <c r="L767">
        <v>4.9775E-2</v>
      </c>
      <c r="M767">
        <v>73.535697999999996</v>
      </c>
      <c r="N767">
        <v>-191.50640300000001</v>
      </c>
      <c r="O767">
        <v>-3.9360000000000003E-3</v>
      </c>
      <c r="P767">
        <v>73.449614999999994</v>
      </c>
      <c r="Q767">
        <v>-191.586502</v>
      </c>
      <c r="R767">
        <v>-1.35E-4</v>
      </c>
      <c r="S767">
        <v>11.758399000000001</v>
      </c>
      <c r="T767">
        <v>3.8010000000000001E-3</v>
      </c>
    </row>
    <row r="768" spans="1:20" x14ac:dyDescent="0.25">
      <c r="A768">
        <v>766</v>
      </c>
      <c r="B768">
        <v>3</v>
      </c>
      <c r="C768" t="s">
        <v>77</v>
      </c>
      <c r="D768" t="s">
        <v>77</v>
      </c>
      <c r="E768" t="s">
        <v>188</v>
      </c>
      <c r="F768">
        <v>7.0042999999999994E-2</v>
      </c>
      <c r="G768">
        <v>80.599000000000004</v>
      </c>
      <c r="H768">
        <v>260.59800000000001</v>
      </c>
      <c r="I768">
        <v>2.9672969999999999</v>
      </c>
      <c r="J768">
        <v>0</v>
      </c>
      <c r="K768">
        <v>8.0647599999999997</v>
      </c>
      <c r="L768">
        <v>4.9841999999999997E-2</v>
      </c>
      <c r="M768">
        <v>74.355506000000005</v>
      </c>
      <c r="N768">
        <v>-191.631619</v>
      </c>
      <c r="O768">
        <v>-1.256E-3</v>
      </c>
      <c r="P768">
        <v>74.417411999999999</v>
      </c>
      <c r="Q768">
        <v>-191.58680699999999</v>
      </c>
      <c r="R768">
        <v>-1E-4</v>
      </c>
      <c r="S768">
        <v>7.6422920000000003</v>
      </c>
      <c r="T768">
        <v>1.1559999999999999E-3</v>
      </c>
    </row>
    <row r="769" spans="1:20" x14ac:dyDescent="0.25">
      <c r="A769">
        <v>767</v>
      </c>
      <c r="B769">
        <v>3</v>
      </c>
      <c r="C769" t="s">
        <v>77</v>
      </c>
      <c r="D769" t="s">
        <v>77</v>
      </c>
      <c r="E769" t="s">
        <v>188</v>
      </c>
      <c r="F769">
        <v>0.73608499999999999</v>
      </c>
      <c r="G769">
        <v>88.114000000000004</v>
      </c>
      <c r="H769">
        <v>323.35700000000003</v>
      </c>
      <c r="I769">
        <v>3.4029959999999999</v>
      </c>
      <c r="J769">
        <v>0</v>
      </c>
      <c r="K769">
        <v>8.064762</v>
      </c>
      <c r="L769">
        <v>-4.9392999999999999E-2</v>
      </c>
      <c r="M769">
        <v>75.013861000000006</v>
      </c>
      <c r="N769">
        <v>-191.731471</v>
      </c>
      <c r="O769">
        <v>2.4267E-2</v>
      </c>
      <c r="P769">
        <v>75.143257000000006</v>
      </c>
      <c r="Q769">
        <v>-191.58685299999999</v>
      </c>
      <c r="R769">
        <v>-5.5500000000000005E-4</v>
      </c>
      <c r="S769">
        <v>19.405629999999999</v>
      </c>
      <c r="T769">
        <v>2.3713000000000001E-2</v>
      </c>
    </row>
    <row r="770" spans="1:20" x14ac:dyDescent="0.25">
      <c r="A770">
        <v>768</v>
      </c>
      <c r="B770">
        <v>3</v>
      </c>
      <c r="C770" t="s">
        <v>77</v>
      </c>
      <c r="D770" t="s">
        <v>77</v>
      </c>
      <c r="E770" t="s">
        <v>188</v>
      </c>
      <c r="F770">
        <v>3.0752999999999999E-2</v>
      </c>
      <c r="G770">
        <v>86.114000000000004</v>
      </c>
      <c r="H770">
        <v>213.23</v>
      </c>
      <c r="I770">
        <v>2.176094</v>
      </c>
      <c r="J770">
        <v>0</v>
      </c>
      <c r="K770">
        <v>8.0647529999999996</v>
      </c>
      <c r="L770">
        <v>4.8779000000000003E-2</v>
      </c>
      <c r="M770">
        <v>75.884324000000007</v>
      </c>
      <c r="N770">
        <v>-191.572665</v>
      </c>
      <c r="O770">
        <v>-2.2169999999999998E-3</v>
      </c>
      <c r="P770">
        <v>75.869101999999998</v>
      </c>
      <c r="Q770">
        <v>-191.58729600000001</v>
      </c>
      <c r="R770">
        <v>-9.5000000000000005E-5</v>
      </c>
      <c r="S770">
        <v>2.1112669999999998</v>
      </c>
      <c r="T770">
        <v>2.1220000000000002E-3</v>
      </c>
    </row>
    <row r="771" spans="1:20" x14ac:dyDescent="0.25">
      <c r="A771">
        <v>769</v>
      </c>
      <c r="B771">
        <v>3</v>
      </c>
      <c r="C771" t="s">
        <v>77</v>
      </c>
      <c r="D771" t="s">
        <v>77</v>
      </c>
      <c r="E771" t="s">
        <v>188</v>
      </c>
      <c r="F771">
        <v>0.17513699999999999</v>
      </c>
      <c r="G771">
        <v>79.861000000000004</v>
      </c>
      <c r="H771">
        <v>311.173</v>
      </c>
      <c r="I771">
        <v>2.2720729999999998</v>
      </c>
      <c r="J771">
        <v>0</v>
      </c>
      <c r="K771">
        <v>8.0647680000000008</v>
      </c>
      <c r="L771">
        <v>-4.9773999999999999E-2</v>
      </c>
      <c r="M771">
        <v>76.483214000000004</v>
      </c>
      <c r="N771">
        <v>-191.70312200000001</v>
      </c>
      <c r="O771">
        <v>1.2097999999999999E-2</v>
      </c>
      <c r="P771">
        <v>76.594948000000002</v>
      </c>
      <c r="Q771">
        <v>-191.587402</v>
      </c>
      <c r="R771">
        <v>-6.0999999999999997E-4</v>
      </c>
      <c r="S771">
        <v>16.085825</v>
      </c>
      <c r="T771">
        <v>1.1487000000000001E-2</v>
      </c>
    </row>
    <row r="772" spans="1:20" x14ac:dyDescent="0.25">
      <c r="A772">
        <v>770</v>
      </c>
      <c r="B772">
        <v>3</v>
      </c>
      <c r="C772" t="s">
        <v>77</v>
      </c>
      <c r="D772" t="s">
        <v>77</v>
      </c>
      <c r="E772" t="s">
        <v>188</v>
      </c>
      <c r="F772">
        <v>3.1945000000000001E-2</v>
      </c>
      <c r="G772">
        <v>140.851</v>
      </c>
      <c r="H772">
        <v>344.87</v>
      </c>
      <c r="I772">
        <v>3.3650910000000001</v>
      </c>
      <c r="J772">
        <v>0</v>
      </c>
      <c r="K772">
        <v>8.0647780000000004</v>
      </c>
      <c r="L772">
        <v>-4.9778999999999997E-2</v>
      </c>
      <c r="M772">
        <v>77.558497000000003</v>
      </c>
      <c r="N772">
        <v>-191.59197700000001</v>
      </c>
      <c r="O772">
        <v>-1.2390000000000001E-3</v>
      </c>
      <c r="P772">
        <v>77.562736999999998</v>
      </c>
      <c r="Q772">
        <v>-191.58784499999999</v>
      </c>
      <c r="R772">
        <v>-6.4800000000000003E-4</v>
      </c>
      <c r="S772">
        <v>0.59207500000000002</v>
      </c>
      <c r="T772">
        <v>5.9100000000000005E-4</v>
      </c>
    </row>
    <row r="773" spans="1:20" x14ac:dyDescent="0.25">
      <c r="A773">
        <v>771</v>
      </c>
      <c r="B773">
        <v>3</v>
      </c>
      <c r="C773" t="s">
        <v>77</v>
      </c>
      <c r="D773" t="s">
        <v>77</v>
      </c>
      <c r="E773" t="s">
        <v>188</v>
      </c>
      <c r="F773">
        <v>0.18723000000000001</v>
      </c>
      <c r="G773">
        <v>105.05200000000001</v>
      </c>
      <c r="H773">
        <v>279.00299999999999</v>
      </c>
      <c r="I773">
        <v>3.2901150000000001</v>
      </c>
      <c r="J773">
        <v>0</v>
      </c>
      <c r="K773">
        <v>8.0647739999999999</v>
      </c>
      <c r="L773">
        <v>4.8917000000000002E-2</v>
      </c>
      <c r="M773">
        <v>78.409160999999997</v>
      </c>
      <c r="N773">
        <v>-191.465182</v>
      </c>
      <c r="O773">
        <v>1.629E-3</v>
      </c>
      <c r="P773">
        <v>78.288582000000005</v>
      </c>
      <c r="Q773">
        <v>-191.588348</v>
      </c>
      <c r="R773">
        <v>-1.7899999999999999E-4</v>
      </c>
      <c r="S773">
        <v>17.236360999999999</v>
      </c>
      <c r="T773">
        <v>1.4499999999999999E-3</v>
      </c>
    </row>
    <row r="774" spans="1:20" x14ac:dyDescent="0.25">
      <c r="A774">
        <v>772</v>
      </c>
      <c r="B774">
        <v>3</v>
      </c>
      <c r="C774" t="s">
        <v>77</v>
      </c>
      <c r="D774" t="s">
        <v>77</v>
      </c>
      <c r="E774" t="s">
        <v>188</v>
      </c>
      <c r="F774">
        <v>8.8802000000000006E-2</v>
      </c>
      <c r="G774">
        <v>125.595</v>
      </c>
      <c r="H774">
        <v>315.642</v>
      </c>
      <c r="I774">
        <v>2.410069</v>
      </c>
      <c r="J774">
        <v>0</v>
      </c>
      <c r="K774">
        <v>8.0647699999999993</v>
      </c>
      <c r="L774">
        <v>-4.9654999999999998E-2</v>
      </c>
      <c r="M774">
        <v>79.032791000000003</v>
      </c>
      <c r="N774">
        <v>-191.57229799999999</v>
      </c>
      <c r="O774">
        <v>-1.281E-3</v>
      </c>
      <c r="P774">
        <v>79.014426999999998</v>
      </c>
      <c r="Q774">
        <v>-191.588516</v>
      </c>
      <c r="R774">
        <v>-6.9200000000000002E-4</v>
      </c>
      <c r="S774">
        <v>2.450005</v>
      </c>
      <c r="T774">
        <v>5.8900000000000001E-4</v>
      </c>
    </row>
    <row r="775" spans="1:20" x14ac:dyDescent="0.25">
      <c r="A775">
        <v>773</v>
      </c>
      <c r="B775">
        <v>2</v>
      </c>
      <c r="C775" t="s">
        <v>78</v>
      </c>
      <c r="D775" t="s">
        <v>78</v>
      </c>
      <c r="E775" t="s">
        <v>188</v>
      </c>
      <c r="F775">
        <v>8.8702000000000003E-2</v>
      </c>
      <c r="G775">
        <v>77.356999999999999</v>
      </c>
      <c r="H775">
        <v>290.173</v>
      </c>
      <c r="I775">
        <v>2.3114309999999998</v>
      </c>
      <c r="J775">
        <v>0</v>
      </c>
      <c r="K775">
        <v>8.0647599999999997</v>
      </c>
      <c r="L775">
        <v>-4.8870999999999998E-2</v>
      </c>
      <c r="M775">
        <v>79.911164999999997</v>
      </c>
      <c r="N775">
        <v>-191.58303000000001</v>
      </c>
      <c r="O775">
        <v>1.6978E-2</v>
      </c>
      <c r="P775">
        <v>79.982224000000002</v>
      </c>
      <c r="Q775">
        <v>-191.58895899999999</v>
      </c>
      <c r="R775">
        <v>-6.8000000000000005E-4</v>
      </c>
      <c r="S775">
        <v>7.1305230000000002</v>
      </c>
      <c r="T775">
        <v>1.6298E-2</v>
      </c>
    </row>
    <row r="776" spans="1:20" x14ac:dyDescent="0.25">
      <c r="A776">
        <v>774</v>
      </c>
      <c r="B776">
        <v>2</v>
      </c>
      <c r="C776" t="s">
        <v>78</v>
      </c>
      <c r="D776" t="s">
        <v>78</v>
      </c>
      <c r="E776" t="s">
        <v>188</v>
      </c>
      <c r="F776">
        <v>0.111383</v>
      </c>
      <c r="G776">
        <v>121.38</v>
      </c>
      <c r="H776">
        <v>275.38799999999998</v>
      </c>
      <c r="I776">
        <v>1.458369</v>
      </c>
      <c r="J776">
        <v>0</v>
      </c>
      <c r="K776">
        <v>8.0647540000000006</v>
      </c>
      <c r="L776">
        <v>4.8951000000000001E-2</v>
      </c>
      <c r="M776">
        <v>80.684702999999999</v>
      </c>
      <c r="N776">
        <v>-191.67727199999999</v>
      </c>
      <c r="O776">
        <v>-1.5513000000000001E-2</v>
      </c>
      <c r="P776">
        <v>80.708061000000001</v>
      </c>
      <c r="Q776">
        <v>-191.58943199999999</v>
      </c>
      <c r="R776">
        <v>-1.7899999999999999E-4</v>
      </c>
      <c r="S776">
        <v>9.0892839999999993</v>
      </c>
      <c r="T776">
        <v>1.5334E-2</v>
      </c>
    </row>
    <row r="777" spans="1:20" x14ac:dyDescent="0.25">
      <c r="A777">
        <v>775</v>
      </c>
      <c r="B777">
        <v>2</v>
      </c>
      <c r="C777" t="s">
        <v>78</v>
      </c>
      <c r="D777" t="s">
        <v>78</v>
      </c>
      <c r="E777" t="s">
        <v>188</v>
      </c>
      <c r="F777">
        <v>4.48E-2</v>
      </c>
      <c r="G777">
        <v>110.843</v>
      </c>
      <c r="H777">
        <v>225.517</v>
      </c>
      <c r="I777">
        <v>1.5655190000000001</v>
      </c>
      <c r="J777">
        <v>0</v>
      </c>
      <c r="K777">
        <v>8.0647760000000002</v>
      </c>
      <c r="L777">
        <v>-4.9015000000000003E-2</v>
      </c>
      <c r="M777">
        <v>81.551159999999996</v>
      </c>
      <c r="N777">
        <v>-191.495498</v>
      </c>
      <c r="O777">
        <v>-1.7455999999999999E-2</v>
      </c>
      <c r="P777">
        <v>81.433907000000005</v>
      </c>
      <c r="Q777">
        <v>-191.58963</v>
      </c>
      <c r="R777">
        <v>-6.7100000000000005E-4</v>
      </c>
      <c r="S777">
        <v>15.036334</v>
      </c>
      <c r="T777">
        <v>1.6785000000000001E-2</v>
      </c>
    </row>
    <row r="778" spans="1:20" x14ac:dyDescent="0.25">
      <c r="A778">
        <v>776</v>
      </c>
      <c r="B778">
        <v>2</v>
      </c>
      <c r="C778" t="s">
        <v>78</v>
      </c>
      <c r="D778" t="s">
        <v>78</v>
      </c>
      <c r="E778" t="s">
        <v>188</v>
      </c>
      <c r="F778">
        <v>9.8999999999999999E-4</v>
      </c>
      <c r="G778">
        <v>94.489000000000004</v>
      </c>
      <c r="H778">
        <v>294.80200000000002</v>
      </c>
      <c r="I778">
        <v>1.4424220000000001</v>
      </c>
      <c r="J778">
        <v>0</v>
      </c>
      <c r="K778">
        <v>8.0647699999999993</v>
      </c>
      <c r="L778">
        <v>4.8919999999999998E-2</v>
      </c>
      <c r="M778">
        <v>82.142700000000005</v>
      </c>
      <c r="N778">
        <v>-191.60378800000001</v>
      </c>
      <c r="O778">
        <v>2.3960000000000001E-3</v>
      </c>
      <c r="P778">
        <v>82.159713999999994</v>
      </c>
      <c r="Q778">
        <v>-191.59008800000001</v>
      </c>
      <c r="R778">
        <v>-1.7699999999999999E-4</v>
      </c>
      <c r="S778">
        <v>2.184431</v>
      </c>
      <c r="T778">
        <v>2.2190000000000001E-3</v>
      </c>
    </row>
    <row r="779" spans="1:20" x14ac:dyDescent="0.25">
      <c r="A779">
        <v>777</v>
      </c>
      <c r="B779">
        <v>2</v>
      </c>
      <c r="C779" t="s">
        <v>78</v>
      </c>
      <c r="D779" t="s">
        <v>78</v>
      </c>
      <c r="E779" t="s">
        <v>188</v>
      </c>
      <c r="F779">
        <v>9.8589999999999997E-3</v>
      </c>
      <c r="G779">
        <v>111.26300000000001</v>
      </c>
      <c r="H779">
        <v>286.53300000000002</v>
      </c>
      <c r="I779">
        <v>1.602841</v>
      </c>
      <c r="J779">
        <v>0</v>
      </c>
      <c r="K779">
        <v>8.0647789999999997</v>
      </c>
      <c r="L779">
        <v>-4.9743000000000002E-2</v>
      </c>
      <c r="M779">
        <v>82.893147999999997</v>
      </c>
      <c r="N779">
        <v>-191.55283</v>
      </c>
      <c r="O779">
        <v>3.9029999999999998E-3</v>
      </c>
      <c r="P779">
        <v>82.885513000000003</v>
      </c>
      <c r="Q779">
        <v>-191.59028599999999</v>
      </c>
      <c r="R779">
        <v>-6.8499999999999995E-4</v>
      </c>
      <c r="S779">
        <v>3.8226770000000001</v>
      </c>
      <c r="T779">
        <v>3.2179999999999999E-3</v>
      </c>
    </row>
    <row r="780" spans="1:20" x14ac:dyDescent="0.25">
      <c r="A780">
        <v>778</v>
      </c>
      <c r="B780">
        <v>2</v>
      </c>
      <c r="C780" t="s">
        <v>78</v>
      </c>
      <c r="D780" t="s">
        <v>78</v>
      </c>
      <c r="E780" t="s">
        <v>188</v>
      </c>
      <c r="F780">
        <v>3.846E-3</v>
      </c>
      <c r="G780">
        <v>105.852</v>
      </c>
      <c r="H780">
        <v>2126.2190000000001</v>
      </c>
      <c r="I780">
        <v>1.9269860000000001</v>
      </c>
      <c r="J780">
        <v>0</v>
      </c>
      <c r="K780">
        <v>8.0647680000000008</v>
      </c>
      <c r="L780">
        <v>-4.9107999999999999E-2</v>
      </c>
      <c r="M780">
        <v>83.861309000000006</v>
      </c>
      <c r="N780">
        <v>-191.54334499999999</v>
      </c>
      <c r="O780">
        <v>-5.5890000000000002E-3</v>
      </c>
      <c r="P780">
        <v>83.853249000000005</v>
      </c>
      <c r="Q780">
        <v>-191.59071399999999</v>
      </c>
      <c r="R780">
        <v>-7.0299999999999996E-4</v>
      </c>
      <c r="S780">
        <v>4.8049410000000004</v>
      </c>
      <c r="T780">
        <v>4.8859999999999997E-3</v>
      </c>
    </row>
    <row r="781" spans="1:20" x14ac:dyDescent="0.25">
      <c r="A781">
        <v>779</v>
      </c>
      <c r="B781">
        <v>2</v>
      </c>
      <c r="C781" t="s">
        <v>78</v>
      </c>
      <c r="D781" t="s">
        <v>78</v>
      </c>
      <c r="E781" t="s">
        <v>188</v>
      </c>
      <c r="F781">
        <v>8.1609999999999999E-3</v>
      </c>
      <c r="G781">
        <v>112.962</v>
      </c>
      <c r="H781">
        <v>492.87</v>
      </c>
      <c r="I781">
        <v>1.393189</v>
      </c>
      <c r="J781">
        <v>0</v>
      </c>
      <c r="K781">
        <v>8.0647559999999991</v>
      </c>
      <c r="L781">
        <v>4.9620999999999998E-2</v>
      </c>
      <c r="M781">
        <v>84.549170000000004</v>
      </c>
      <c r="N781">
        <v>-191.676018</v>
      </c>
      <c r="O781">
        <v>4.8069999999999996E-3</v>
      </c>
      <c r="P781">
        <v>84.579048</v>
      </c>
      <c r="Q781">
        <v>-191.59120200000001</v>
      </c>
      <c r="R781">
        <v>-1.9699999999999999E-4</v>
      </c>
      <c r="S781">
        <v>8.9925099999999993</v>
      </c>
      <c r="T781">
        <v>4.6100000000000004E-3</v>
      </c>
    </row>
    <row r="782" spans="1:20" x14ac:dyDescent="0.25">
      <c r="A782">
        <v>780</v>
      </c>
      <c r="B782">
        <v>2</v>
      </c>
      <c r="C782" t="s">
        <v>78</v>
      </c>
      <c r="D782" t="s">
        <v>78</v>
      </c>
      <c r="E782" t="s">
        <v>188</v>
      </c>
      <c r="F782">
        <v>5.3220000000000003E-3</v>
      </c>
      <c r="G782">
        <v>96.277000000000001</v>
      </c>
      <c r="H782">
        <v>458.99599999999998</v>
      </c>
      <c r="I782">
        <v>1.405025</v>
      </c>
      <c r="J782">
        <v>0</v>
      </c>
      <c r="K782">
        <v>8.0647599999999997</v>
      </c>
      <c r="L782">
        <v>-4.9875999999999997E-2</v>
      </c>
      <c r="M782">
        <v>85.296971999999997</v>
      </c>
      <c r="N782">
        <v>-191.646604</v>
      </c>
      <c r="O782">
        <v>4.6930000000000001E-3</v>
      </c>
      <c r="P782">
        <v>85.304855000000003</v>
      </c>
      <c r="Q782">
        <v>-191.59137000000001</v>
      </c>
      <c r="R782">
        <v>-6.9899999999999997E-4</v>
      </c>
      <c r="S782">
        <v>5.5794540000000001</v>
      </c>
      <c r="T782">
        <v>3.9940000000000002E-3</v>
      </c>
    </row>
    <row r="783" spans="1:20" x14ac:dyDescent="0.25">
      <c r="A783">
        <v>781</v>
      </c>
      <c r="B783">
        <v>2</v>
      </c>
      <c r="C783" t="s">
        <v>78</v>
      </c>
      <c r="D783" t="s">
        <v>78</v>
      </c>
      <c r="E783" t="s">
        <v>188</v>
      </c>
      <c r="F783">
        <v>8.5081000000000004E-2</v>
      </c>
      <c r="G783">
        <v>112.129</v>
      </c>
      <c r="H783">
        <v>394.12400000000002</v>
      </c>
      <c r="I783">
        <v>1.5700289999999999</v>
      </c>
      <c r="J783">
        <v>0</v>
      </c>
      <c r="K783">
        <v>8.0647710000000004</v>
      </c>
      <c r="L783">
        <v>-4.8734E-2</v>
      </c>
      <c r="M783">
        <v>86.207468000000006</v>
      </c>
      <c r="N783">
        <v>-191.760704</v>
      </c>
      <c r="O783">
        <v>-1.2367E-2</v>
      </c>
      <c r="P783">
        <v>86.272582999999997</v>
      </c>
      <c r="Q783">
        <v>-191.59176600000001</v>
      </c>
      <c r="R783">
        <v>-6.8400000000000004E-4</v>
      </c>
      <c r="S783">
        <v>18.105233999999999</v>
      </c>
      <c r="T783">
        <v>1.1684E-2</v>
      </c>
    </row>
    <row r="784" spans="1:20" x14ac:dyDescent="0.25">
      <c r="A784">
        <v>782</v>
      </c>
      <c r="B784">
        <v>2</v>
      </c>
      <c r="C784" t="s">
        <v>78</v>
      </c>
      <c r="D784" t="s">
        <v>78</v>
      </c>
      <c r="E784" t="s">
        <v>188</v>
      </c>
      <c r="F784">
        <v>2.6051000000000001E-2</v>
      </c>
      <c r="G784">
        <v>70.891999999999996</v>
      </c>
      <c r="H784">
        <v>233.214</v>
      </c>
      <c r="I784">
        <v>1.9419949999999999</v>
      </c>
      <c r="J784">
        <v>0</v>
      </c>
      <c r="K784">
        <v>8.0647660000000005</v>
      </c>
      <c r="L784">
        <v>4.9206E-2</v>
      </c>
      <c r="M784">
        <v>86.910449999999997</v>
      </c>
      <c r="N784">
        <v>-191.562297</v>
      </c>
      <c r="O784">
        <v>1.1873999999999999E-2</v>
      </c>
      <c r="P784">
        <v>86.998390000000001</v>
      </c>
      <c r="Q784">
        <v>-191.59222399999999</v>
      </c>
      <c r="R784">
        <v>-1.5100000000000001E-4</v>
      </c>
      <c r="S784">
        <v>9.2893139999999992</v>
      </c>
      <c r="T784">
        <v>1.1723000000000001E-2</v>
      </c>
    </row>
    <row r="785" spans="1:20" x14ac:dyDescent="0.25">
      <c r="A785">
        <v>783</v>
      </c>
      <c r="B785">
        <v>2</v>
      </c>
      <c r="C785" t="s">
        <v>78</v>
      </c>
      <c r="D785" t="s">
        <v>78</v>
      </c>
      <c r="E785" t="s">
        <v>188</v>
      </c>
      <c r="F785">
        <v>2.7642E-2</v>
      </c>
      <c r="G785">
        <v>98.236000000000004</v>
      </c>
      <c r="H785">
        <v>240.65700000000001</v>
      </c>
      <c r="I785">
        <v>1.6001799999999999</v>
      </c>
      <c r="J785">
        <v>0</v>
      </c>
      <c r="K785">
        <v>8.0647739999999999</v>
      </c>
      <c r="L785">
        <v>-4.9872E-2</v>
      </c>
      <c r="M785">
        <v>87.797757000000004</v>
      </c>
      <c r="N785">
        <v>-191.5745</v>
      </c>
      <c r="O785">
        <v>-1.4409E-2</v>
      </c>
      <c r="P785">
        <v>87.724189999999993</v>
      </c>
      <c r="Q785">
        <v>-191.592377</v>
      </c>
      <c r="R785">
        <v>-6.9099999999999999E-4</v>
      </c>
      <c r="S785">
        <v>7.5708260000000003</v>
      </c>
      <c r="T785">
        <v>1.3717E-2</v>
      </c>
    </row>
    <row r="786" spans="1:20" x14ac:dyDescent="0.25">
      <c r="A786">
        <v>784</v>
      </c>
      <c r="B786">
        <v>2</v>
      </c>
      <c r="C786" t="s">
        <v>78</v>
      </c>
      <c r="D786" t="s">
        <v>78</v>
      </c>
      <c r="E786" t="s">
        <v>188</v>
      </c>
      <c r="F786">
        <v>6.8809999999999996E-2</v>
      </c>
      <c r="G786">
        <v>76.772000000000006</v>
      </c>
      <c r="H786">
        <v>290.32299999999998</v>
      </c>
      <c r="I786">
        <v>1.1073409999999999</v>
      </c>
      <c r="J786">
        <v>0</v>
      </c>
      <c r="K786">
        <v>8.0647660000000005</v>
      </c>
      <c r="L786">
        <v>4.9031999999999999E-2</v>
      </c>
      <c r="M786">
        <v>88.227350999999999</v>
      </c>
      <c r="N786">
        <v>-191.81438299999999</v>
      </c>
      <c r="O786">
        <v>3.7300000000000001E-4</v>
      </c>
      <c r="P786">
        <v>88.449989000000002</v>
      </c>
      <c r="Q786">
        <v>-191.59291099999999</v>
      </c>
      <c r="R786">
        <v>-1.95E-4</v>
      </c>
      <c r="S786">
        <v>31.40344</v>
      </c>
      <c r="T786">
        <v>1.7899999999999999E-4</v>
      </c>
    </row>
    <row r="787" spans="1:20" x14ac:dyDescent="0.25">
      <c r="A787">
        <v>785</v>
      </c>
      <c r="B787">
        <v>2</v>
      </c>
      <c r="C787" t="s">
        <v>78</v>
      </c>
      <c r="D787" t="s">
        <v>78</v>
      </c>
      <c r="E787" t="s">
        <v>188</v>
      </c>
      <c r="F787">
        <v>2.7050000000000001E-2</v>
      </c>
      <c r="G787">
        <v>71.951999999999998</v>
      </c>
      <c r="H787">
        <v>224.375</v>
      </c>
      <c r="I787">
        <v>1.622147</v>
      </c>
      <c r="J787">
        <v>0</v>
      </c>
      <c r="K787">
        <v>8.0647690000000001</v>
      </c>
      <c r="L787">
        <v>-4.8908E-2</v>
      </c>
      <c r="M787">
        <v>89.048796999999993</v>
      </c>
      <c r="N787">
        <v>-191.72883300000001</v>
      </c>
      <c r="O787">
        <v>-2.2820000000000002E-3</v>
      </c>
      <c r="P787">
        <v>89.175788999999995</v>
      </c>
      <c r="Q787">
        <v>-191.59307899999999</v>
      </c>
      <c r="R787">
        <v>-6.8800000000000003E-4</v>
      </c>
      <c r="S787">
        <v>18.589292</v>
      </c>
      <c r="T787">
        <v>1.5939999999999999E-3</v>
      </c>
    </row>
    <row r="788" spans="1:20" x14ac:dyDescent="0.25">
      <c r="A788">
        <v>786</v>
      </c>
      <c r="B788">
        <v>2</v>
      </c>
      <c r="C788" t="s">
        <v>78</v>
      </c>
      <c r="D788" t="s">
        <v>78</v>
      </c>
      <c r="E788" t="s">
        <v>188</v>
      </c>
      <c r="F788">
        <v>2.1023E-2</v>
      </c>
      <c r="G788">
        <v>77.381</v>
      </c>
      <c r="H788">
        <v>306.19400000000002</v>
      </c>
      <c r="I788">
        <v>1.9814689999999999</v>
      </c>
      <c r="J788">
        <v>0</v>
      </c>
      <c r="K788">
        <v>8.0647570000000002</v>
      </c>
      <c r="L788">
        <v>4.9665000000000001E-2</v>
      </c>
      <c r="M788">
        <v>89.966323000000003</v>
      </c>
      <c r="N788">
        <v>-191.49401800000001</v>
      </c>
      <c r="O788">
        <v>-7.1459999999999996E-3</v>
      </c>
      <c r="P788">
        <v>89.901588000000004</v>
      </c>
      <c r="Q788">
        <v>-191.59355199999999</v>
      </c>
      <c r="R788">
        <v>-1.74E-4</v>
      </c>
      <c r="S788">
        <v>11.873309000000001</v>
      </c>
      <c r="T788">
        <v>6.9719999999999999E-3</v>
      </c>
    </row>
    <row r="789" spans="1:20" x14ac:dyDescent="0.25">
      <c r="A789">
        <v>787</v>
      </c>
      <c r="B789">
        <v>2</v>
      </c>
      <c r="C789" t="s">
        <v>78</v>
      </c>
      <c r="D789" t="s">
        <v>78</v>
      </c>
      <c r="E789" t="s">
        <v>188</v>
      </c>
      <c r="F789">
        <v>2.5569999999999998E-3</v>
      </c>
      <c r="G789">
        <v>119.178</v>
      </c>
      <c r="H789">
        <v>289.25400000000002</v>
      </c>
      <c r="I789">
        <v>1.468855</v>
      </c>
      <c r="J789">
        <v>0</v>
      </c>
      <c r="K789">
        <v>8.0647710000000004</v>
      </c>
      <c r="L789">
        <v>-4.8934999999999999E-2</v>
      </c>
      <c r="M789">
        <v>90.664563999999999</v>
      </c>
      <c r="N789">
        <v>-191.55472</v>
      </c>
      <c r="O789">
        <v>-2.0899999999999998E-3</v>
      </c>
      <c r="P789">
        <v>90.627387999999996</v>
      </c>
      <c r="Q789">
        <v>-191.59371899999999</v>
      </c>
      <c r="R789">
        <v>-6.4700000000000001E-4</v>
      </c>
      <c r="S789">
        <v>5.3879640000000002</v>
      </c>
      <c r="T789">
        <v>1.4430000000000001E-3</v>
      </c>
    </row>
    <row r="790" spans="1:20" x14ac:dyDescent="0.25">
      <c r="A790">
        <v>788</v>
      </c>
      <c r="B790">
        <v>2</v>
      </c>
      <c r="C790" t="s">
        <v>78</v>
      </c>
      <c r="D790" t="s">
        <v>78</v>
      </c>
      <c r="E790" t="s">
        <v>188</v>
      </c>
      <c r="F790">
        <v>1.5859000000000002E-2</v>
      </c>
      <c r="G790">
        <v>63.899000000000001</v>
      </c>
      <c r="H790">
        <v>198.816</v>
      </c>
      <c r="I790">
        <v>1.7560960000000001</v>
      </c>
      <c r="J790">
        <v>0</v>
      </c>
      <c r="K790">
        <v>8.0647730000000006</v>
      </c>
      <c r="L790">
        <v>-4.9848999999999997E-2</v>
      </c>
      <c r="M790">
        <v>91.640653</v>
      </c>
      <c r="N790">
        <v>-191.67528200000001</v>
      </c>
      <c r="O790">
        <v>-8.6669999999999994E-3</v>
      </c>
      <c r="P790">
        <v>91.595123000000001</v>
      </c>
      <c r="Q790">
        <v>-191.594177</v>
      </c>
      <c r="R790">
        <v>-6.8999999999999997E-4</v>
      </c>
      <c r="S790">
        <v>9.3010570000000001</v>
      </c>
      <c r="T790">
        <v>7.9769999999999997E-3</v>
      </c>
    </row>
    <row r="791" spans="1:20" x14ac:dyDescent="0.25">
      <c r="A791">
        <v>789</v>
      </c>
      <c r="B791">
        <v>2</v>
      </c>
      <c r="C791" t="s">
        <v>78</v>
      </c>
      <c r="D791" t="s">
        <v>78</v>
      </c>
      <c r="E791" t="s">
        <v>188</v>
      </c>
      <c r="F791">
        <v>1.3612000000000001E-2</v>
      </c>
      <c r="G791">
        <v>117.03400000000001</v>
      </c>
      <c r="H791">
        <v>899.77200000000005</v>
      </c>
      <c r="I791">
        <v>1.67235</v>
      </c>
      <c r="J791">
        <v>0</v>
      </c>
      <c r="K791">
        <v>8.0647590000000005</v>
      </c>
      <c r="L791">
        <v>5.0113999999999999E-2</v>
      </c>
      <c r="M791">
        <v>92.416899000000001</v>
      </c>
      <c r="N791">
        <v>-191.495643</v>
      </c>
      <c r="O791">
        <v>2.33E-4</v>
      </c>
      <c r="P791">
        <v>92.320922999999993</v>
      </c>
      <c r="Q791">
        <v>-191.594604</v>
      </c>
      <c r="R791">
        <v>-1.5799999999999999E-4</v>
      </c>
      <c r="S791">
        <v>13.785761000000001</v>
      </c>
      <c r="T791">
        <v>7.3999999999999996E-5</v>
      </c>
    </row>
    <row r="792" spans="1:20" x14ac:dyDescent="0.25">
      <c r="A792">
        <v>790</v>
      </c>
      <c r="B792">
        <v>2</v>
      </c>
      <c r="C792" t="s">
        <v>78</v>
      </c>
      <c r="D792" t="s">
        <v>78</v>
      </c>
      <c r="E792" t="s">
        <v>188</v>
      </c>
      <c r="F792">
        <v>3.9171999999999998E-2</v>
      </c>
      <c r="G792">
        <v>106.898</v>
      </c>
      <c r="H792">
        <v>808.33900000000006</v>
      </c>
      <c r="I792">
        <v>1.5833029999999999</v>
      </c>
      <c r="J792">
        <v>0</v>
      </c>
      <c r="K792">
        <v>8.0647640000000003</v>
      </c>
      <c r="L792">
        <v>-4.9724999999999998E-2</v>
      </c>
      <c r="M792">
        <v>93.208658</v>
      </c>
      <c r="N792">
        <v>-191.44547900000001</v>
      </c>
      <c r="O792">
        <v>-4.5269999999999998E-3</v>
      </c>
      <c r="P792">
        <v>93.046729999999997</v>
      </c>
      <c r="Q792">
        <v>-191.59478799999999</v>
      </c>
      <c r="R792">
        <v>-6.6399999999999999E-4</v>
      </c>
      <c r="S792">
        <v>22.025812999999999</v>
      </c>
      <c r="T792">
        <v>3.8630000000000001E-3</v>
      </c>
    </row>
    <row r="793" spans="1:20" x14ac:dyDescent="0.25">
      <c r="A793">
        <v>791</v>
      </c>
      <c r="B793">
        <v>2</v>
      </c>
      <c r="C793" t="s">
        <v>78</v>
      </c>
      <c r="D793" t="s">
        <v>78</v>
      </c>
      <c r="E793" t="s">
        <v>188</v>
      </c>
      <c r="F793">
        <v>5.4100000000000003E-4</v>
      </c>
      <c r="G793">
        <v>116.464</v>
      </c>
      <c r="H793">
        <v>258.62400000000002</v>
      </c>
      <c r="I793">
        <v>1.2109719999999999</v>
      </c>
      <c r="J793">
        <v>0</v>
      </c>
      <c r="K793">
        <v>8.0647669999999998</v>
      </c>
      <c r="L793">
        <v>4.8929E-2</v>
      </c>
      <c r="M793">
        <v>93.769199999999998</v>
      </c>
      <c r="N793">
        <v>-191.59430800000001</v>
      </c>
      <c r="O793">
        <v>1.671E-3</v>
      </c>
      <c r="P793">
        <v>93.772530000000003</v>
      </c>
      <c r="Q793">
        <v>-191.595291</v>
      </c>
      <c r="R793">
        <v>-1.93E-4</v>
      </c>
      <c r="S793">
        <v>0.34712700000000002</v>
      </c>
      <c r="T793">
        <v>1.4779999999999999E-3</v>
      </c>
    </row>
    <row r="794" spans="1:20" x14ac:dyDescent="0.25">
      <c r="A794">
        <v>792</v>
      </c>
      <c r="B794">
        <v>3</v>
      </c>
      <c r="C794" t="s">
        <v>79</v>
      </c>
      <c r="D794" t="s">
        <v>79</v>
      </c>
      <c r="E794" t="s">
        <v>188</v>
      </c>
      <c r="F794">
        <v>9.9046999999999996E-2</v>
      </c>
      <c r="G794">
        <v>122.785</v>
      </c>
      <c r="H794">
        <v>277.89299999999997</v>
      </c>
      <c r="I794">
        <v>2.965128</v>
      </c>
      <c r="J794">
        <v>0</v>
      </c>
      <c r="K794">
        <v>8.0647719999999996</v>
      </c>
      <c r="L794">
        <v>4.8918000000000003E-2</v>
      </c>
      <c r="M794">
        <v>94.833196000000001</v>
      </c>
      <c r="N794">
        <v>-191.50288599999999</v>
      </c>
      <c r="O794">
        <v>-7.5669999999999999E-3</v>
      </c>
      <c r="P794">
        <v>94.740264999999994</v>
      </c>
      <c r="Q794">
        <v>-191.59573399999999</v>
      </c>
      <c r="R794">
        <v>-2.3000000000000001E-4</v>
      </c>
      <c r="S794">
        <v>13.136587</v>
      </c>
      <c r="T794">
        <v>7.3359999999999996E-3</v>
      </c>
    </row>
    <row r="795" spans="1:20" x14ac:dyDescent="0.25">
      <c r="A795">
        <v>793</v>
      </c>
      <c r="B795">
        <v>3</v>
      </c>
      <c r="C795" t="s">
        <v>79</v>
      </c>
      <c r="D795" t="s">
        <v>79</v>
      </c>
      <c r="E795" t="s">
        <v>188</v>
      </c>
      <c r="F795">
        <v>9.8259999999999997E-3</v>
      </c>
      <c r="G795">
        <v>122.37</v>
      </c>
      <c r="H795">
        <v>263.29300000000001</v>
      </c>
      <c r="I795">
        <v>1.9762059999999999</v>
      </c>
      <c r="J795">
        <v>0</v>
      </c>
      <c r="K795">
        <v>8.0647789999999997</v>
      </c>
      <c r="L795">
        <v>-4.9743000000000002E-2</v>
      </c>
      <c r="M795">
        <v>95.429390999999995</v>
      </c>
      <c r="N795">
        <v>-191.640165</v>
      </c>
      <c r="O795">
        <v>1.743E-3</v>
      </c>
      <c r="P795">
        <v>95.466064000000003</v>
      </c>
      <c r="Q795">
        <v>-191.595932</v>
      </c>
      <c r="R795">
        <v>-7.3899999999999997E-4</v>
      </c>
      <c r="S795">
        <v>5.7458600000000004</v>
      </c>
      <c r="T795">
        <v>1.005E-3</v>
      </c>
    </row>
    <row r="796" spans="1:20" x14ac:dyDescent="0.25">
      <c r="A796">
        <v>794</v>
      </c>
      <c r="B796">
        <v>3</v>
      </c>
      <c r="C796" t="s">
        <v>79</v>
      </c>
      <c r="D796" t="s">
        <v>79</v>
      </c>
      <c r="E796" t="s">
        <v>188</v>
      </c>
      <c r="F796">
        <v>0.157469</v>
      </c>
      <c r="G796">
        <v>161.614</v>
      </c>
      <c r="H796">
        <v>322.74900000000002</v>
      </c>
      <c r="I796">
        <v>2.5328010000000001</v>
      </c>
      <c r="J796">
        <v>0</v>
      </c>
      <c r="K796">
        <v>8.0647680000000008</v>
      </c>
      <c r="L796">
        <v>4.9944000000000002E-2</v>
      </c>
      <c r="M796">
        <v>96.318558999999993</v>
      </c>
      <c r="N796">
        <v>-191.483002</v>
      </c>
      <c r="O796">
        <v>-9.7079999999999996E-3</v>
      </c>
      <c r="P796">
        <v>96.191863999999995</v>
      </c>
      <c r="Q796">
        <v>-191.59641999999999</v>
      </c>
      <c r="R796">
        <v>-2.4699999999999999E-4</v>
      </c>
      <c r="S796">
        <v>17.004501000000001</v>
      </c>
      <c r="T796">
        <v>9.4610000000000007E-3</v>
      </c>
    </row>
    <row r="797" spans="1:20" x14ac:dyDescent="0.25">
      <c r="A797">
        <v>795</v>
      </c>
      <c r="B797">
        <v>3</v>
      </c>
      <c r="C797" t="s">
        <v>79</v>
      </c>
      <c r="D797" t="s">
        <v>79</v>
      </c>
      <c r="E797" t="s">
        <v>188</v>
      </c>
      <c r="F797">
        <v>1.9869999999999999E-2</v>
      </c>
      <c r="G797">
        <v>136.501</v>
      </c>
      <c r="H797">
        <v>255.11799999999999</v>
      </c>
      <c r="I797">
        <v>1.8049919999999999</v>
      </c>
      <c r="J797">
        <v>0</v>
      </c>
      <c r="K797">
        <v>8.0647730000000006</v>
      </c>
      <c r="L797">
        <v>-4.8904999999999997E-2</v>
      </c>
      <c r="M797">
        <v>96.909165999999999</v>
      </c>
      <c r="N797">
        <v>-191.595114</v>
      </c>
      <c r="O797">
        <v>-1.3619999999999999E-3</v>
      </c>
      <c r="P797">
        <v>96.917664000000002</v>
      </c>
      <c r="Q797">
        <v>-191.596619</v>
      </c>
      <c r="R797">
        <v>-7.1299999999999998E-4</v>
      </c>
      <c r="S797">
        <v>0.862954</v>
      </c>
      <c r="T797">
        <v>6.4800000000000003E-4</v>
      </c>
    </row>
    <row r="798" spans="1:20" x14ac:dyDescent="0.25">
      <c r="A798">
        <v>796</v>
      </c>
      <c r="B798">
        <v>3</v>
      </c>
      <c r="C798" t="s">
        <v>79</v>
      </c>
      <c r="D798" t="s">
        <v>79</v>
      </c>
      <c r="E798" t="s">
        <v>188</v>
      </c>
      <c r="F798">
        <v>7.6426999999999995E-2</v>
      </c>
      <c r="G798">
        <v>91.948999999999998</v>
      </c>
      <c r="H798">
        <v>228.851</v>
      </c>
      <c r="I798">
        <v>2.5659770000000002</v>
      </c>
      <c r="J798">
        <v>0</v>
      </c>
      <c r="K798">
        <v>8.0647710000000004</v>
      </c>
      <c r="L798">
        <v>-4.8682000000000003E-2</v>
      </c>
      <c r="M798">
        <v>97.915430000000001</v>
      </c>
      <c r="N798">
        <v>-191.56653</v>
      </c>
      <c r="O798">
        <v>-1.2700000000000001E-3</v>
      </c>
      <c r="P798">
        <v>97.885399000000007</v>
      </c>
      <c r="Q798">
        <v>-191.59700000000001</v>
      </c>
      <c r="R798">
        <v>-6.4700000000000001E-4</v>
      </c>
      <c r="S798">
        <v>4.2781650000000004</v>
      </c>
      <c r="T798">
        <v>6.2299999999999996E-4</v>
      </c>
    </row>
    <row r="799" spans="1:20" x14ac:dyDescent="0.25">
      <c r="A799">
        <v>797</v>
      </c>
      <c r="B799">
        <v>4</v>
      </c>
      <c r="C799" t="s">
        <v>80</v>
      </c>
      <c r="D799" t="s">
        <v>80</v>
      </c>
      <c r="E799" t="s">
        <v>188</v>
      </c>
      <c r="F799">
        <v>6.4270999999999995E-2</v>
      </c>
      <c r="G799">
        <v>122.839</v>
      </c>
      <c r="H799">
        <v>324.03899999999999</v>
      </c>
      <c r="I799">
        <v>3.1921360000000001</v>
      </c>
      <c r="J799">
        <v>0</v>
      </c>
      <c r="K799">
        <v>8.0647640000000003</v>
      </c>
      <c r="L799">
        <v>4.8857999999999999E-2</v>
      </c>
      <c r="M799">
        <v>98.586675</v>
      </c>
      <c r="N799">
        <v>-191.62517099999999</v>
      </c>
      <c r="O799">
        <v>2.4329999999999998E-3</v>
      </c>
      <c r="P799">
        <v>98.611198000000002</v>
      </c>
      <c r="Q799">
        <v>-191.59751900000001</v>
      </c>
      <c r="R799">
        <v>-1.7000000000000001E-4</v>
      </c>
      <c r="S799">
        <v>3.69597</v>
      </c>
      <c r="T799">
        <v>2.264E-3</v>
      </c>
    </row>
    <row r="800" spans="1:20" x14ac:dyDescent="0.25">
      <c r="A800">
        <v>798</v>
      </c>
      <c r="B800">
        <v>4</v>
      </c>
      <c r="C800" t="s">
        <v>80</v>
      </c>
      <c r="D800" t="s">
        <v>80</v>
      </c>
      <c r="E800" t="s">
        <v>188</v>
      </c>
      <c r="F800">
        <v>7.7181E-2</v>
      </c>
      <c r="G800">
        <v>107.988</v>
      </c>
      <c r="H800">
        <v>244.41300000000001</v>
      </c>
      <c r="I800">
        <v>2.467816</v>
      </c>
      <c r="J800">
        <v>0</v>
      </c>
      <c r="K800">
        <v>8.0647690000000001</v>
      </c>
      <c r="L800">
        <v>-4.9170999999999999E-2</v>
      </c>
      <c r="M800">
        <v>99.333449999999999</v>
      </c>
      <c r="N800">
        <v>-191.60392899999999</v>
      </c>
      <c r="O800">
        <v>-1.5770000000000001E-3</v>
      </c>
      <c r="P800">
        <v>99.336997999999994</v>
      </c>
      <c r="Q800">
        <v>-191.59768700000001</v>
      </c>
      <c r="R800">
        <v>-6.9700000000000003E-4</v>
      </c>
      <c r="S800">
        <v>0.71804199999999996</v>
      </c>
      <c r="T800">
        <v>8.8000000000000003E-4</v>
      </c>
    </row>
    <row r="801" spans="1:20" x14ac:dyDescent="0.25">
      <c r="A801">
        <v>799</v>
      </c>
      <c r="B801">
        <v>4</v>
      </c>
      <c r="C801" t="s">
        <v>80</v>
      </c>
      <c r="D801" t="s">
        <v>80</v>
      </c>
      <c r="E801" t="s">
        <v>188</v>
      </c>
      <c r="F801">
        <v>0.13442999999999999</v>
      </c>
      <c r="G801">
        <v>101.253</v>
      </c>
      <c r="H801">
        <v>237.755</v>
      </c>
      <c r="I801">
        <v>4.6273689999999998</v>
      </c>
      <c r="J801">
        <v>0</v>
      </c>
      <c r="K801">
        <v>8.0647800000000007</v>
      </c>
      <c r="L801">
        <v>-4.9023999999999998E-2</v>
      </c>
      <c r="M801">
        <v>100.363017</v>
      </c>
      <c r="N801">
        <v>-191.55024299999999</v>
      </c>
      <c r="O801">
        <v>-2.7190000000000001E-3</v>
      </c>
      <c r="P801">
        <v>100.304733</v>
      </c>
      <c r="Q801">
        <v>-191.59816000000001</v>
      </c>
      <c r="R801">
        <v>-7.0500000000000001E-4</v>
      </c>
      <c r="S801">
        <v>7.5451889999999997</v>
      </c>
      <c r="T801">
        <v>2.0149999999999999E-3</v>
      </c>
    </row>
    <row r="802" spans="1:20" x14ac:dyDescent="0.25">
      <c r="A802">
        <v>800</v>
      </c>
      <c r="B802">
        <v>4</v>
      </c>
      <c r="C802" t="s">
        <v>80</v>
      </c>
      <c r="D802" t="s">
        <v>80</v>
      </c>
      <c r="E802" t="s">
        <v>188</v>
      </c>
      <c r="F802">
        <v>0.221078</v>
      </c>
      <c r="G802">
        <v>169.017</v>
      </c>
      <c r="H802">
        <v>306.21699999999998</v>
      </c>
      <c r="I802">
        <v>3.789126</v>
      </c>
      <c r="J802">
        <v>0</v>
      </c>
      <c r="K802">
        <v>8.0647730000000006</v>
      </c>
      <c r="L802">
        <v>4.9728000000000001E-2</v>
      </c>
      <c r="M802">
        <v>100.997499</v>
      </c>
      <c r="N802">
        <v>-191.60636700000001</v>
      </c>
      <c r="O802">
        <v>4.0249999999999999E-3</v>
      </c>
      <c r="P802">
        <v>101.03053300000001</v>
      </c>
      <c r="Q802">
        <v>-191.59866299999999</v>
      </c>
      <c r="R802">
        <v>-2.0000000000000001E-4</v>
      </c>
      <c r="S802">
        <v>3.3920110000000001</v>
      </c>
      <c r="T802">
        <v>3.826E-3</v>
      </c>
    </row>
    <row r="803" spans="1:20" x14ac:dyDescent="0.25">
      <c r="A803">
        <v>801</v>
      </c>
      <c r="B803">
        <v>4</v>
      </c>
      <c r="C803" t="s">
        <v>80</v>
      </c>
      <c r="D803" t="s">
        <v>80</v>
      </c>
      <c r="E803" t="s">
        <v>188</v>
      </c>
      <c r="F803">
        <v>0.13918700000000001</v>
      </c>
      <c r="G803">
        <v>127.874</v>
      </c>
      <c r="H803">
        <v>419.18799999999999</v>
      </c>
      <c r="I803">
        <v>3.3257669999999999</v>
      </c>
      <c r="J803">
        <v>0</v>
      </c>
      <c r="K803">
        <v>8.0647749999999991</v>
      </c>
      <c r="L803">
        <v>-4.9643E-2</v>
      </c>
      <c r="M803">
        <v>101.729687</v>
      </c>
      <c r="N803">
        <v>-191.65223599999999</v>
      </c>
      <c r="O803">
        <v>4.4390000000000002E-3</v>
      </c>
      <c r="P803">
        <v>101.756332</v>
      </c>
      <c r="Q803">
        <v>-191.59884600000001</v>
      </c>
      <c r="R803">
        <v>-6.8599999999999998E-4</v>
      </c>
      <c r="S803">
        <v>5.9668840000000003</v>
      </c>
      <c r="T803">
        <v>3.7529999999999998E-3</v>
      </c>
    </row>
    <row r="804" spans="1:20" x14ac:dyDescent="0.25">
      <c r="A804">
        <v>802</v>
      </c>
      <c r="B804">
        <v>4</v>
      </c>
      <c r="C804" t="s">
        <v>80</v>
      </c>
      <c r="D804" t="s">
        <v>80</v>
      </c>
      <c r="E804" t="s">
        <v>188</v>
      </c>
      <c r="F804">
        <v>2.405E-3</v>
      </c>
      <c r="G804">
        <v>116.346</v>
      </c>
      <c r="H804">
        <v>256.05399999999997</v>
      </c>
      <c r="I804">
        <v>2.9571779999999999</v>
      </c>
      <c r="J804">
        <v>0</v>
      </c>
      <c r="K804">
        <v>8.0647549999999999</v>
      </c>
      <c r="L804">
        <v>4.9487000000000003E-2</v>
      </c>
      <c r="M804">
        <v>102.483057</v>
      </c>
      <c r="N804">
        <v>-191.593028</v>
      </c>
      <c r="O804">
        <v>-6.3599999999999996E-4</v>
      </c>
      <c r="P804">
        <v>102.48214</v>
      </c>
      <c r="Q804">
        <v>-191.599335</v>
      </c>
      <c r="R804">
        <v>-2.02E-4</v>
      </c>
      <c r="S804">
        <v>0.63731099999999996</v>
      </c>
      <c r="T804">
        <v>4.3399999999999998E-4</v>
      </c>
    </row>
    <row r="805" spans="1:20" x14ac:dyDescent="0.25">
      <c r="A805">
        <v>803</v>
      </c>
      <c r="B805">
        <v>4</v>
      </c>
      <c r="C805" t="s">
        <v>80</v>
      </c>
      <c r="D805" t="s">
        <v>80</v>
      </c>
      <c r="E805" t="s">
        <v>188</v>
      </c>
      <c r="F805">
        <v>0.334206</v>
      </c>
      <c r="G805">
        <v>97.936999999999998</v>
      </c>
      <c r="H805">
        <v>287.46600000000001</v>
      </c>
      <c r="I805">
        <v>4.3852289999999998</v>
      </c>
      <c r="J805">
        <v>0</v>
      </c>
      <c r="K805">
        <v>8.043533</v>
      </c>
      <c r="L805">
        <v>4.9639000000000003E-2</v>
      </c>
      <c r="M805">
        <v>103.442155</v>
      </c>
      <c r="N805">
        <v>-191.599355</v>
      </c>
      <c r="O805">
        <v>7.8100000000000001E-4</v>
      </c>
      <c r="P805">
        <v>103.449127</v>
      </c>
      <c r="Q805">
        <v>-191.59974700000001</v>
      </c>
      <c r="R805">
        <v>-1.5799999999999999E-4</v>
      </c>
      <c r="S805">
        <v>0.69830000000000003</v>
      </c>
      <c r="T805">
        <v>6.2299999999999996E-4</v>
      </c>
    </row>
    <row r="806" spans="1:20" x14ac:dyDescent="0.25">
      <c r="A806">
        <v>804</v>
      </c>
      <c r="B806">
        <v>4</v>
      </c>
      <c r="C806" t="s">
        <v>80</v>
      </c>
      <c r="D806" t="s">
        <v>80</v>
      </c>
      <c r="E806" t="s">
        <v>188</v>
      </c>
      <c r="F806">
        <v>4.0478E-2</v>
      </c>
      <c r="G806">
        <v>306.62799999999999</v>
      </c>
      <c r="H806">
        <v>671.327</v>
      </c>
      <c r="I806">
        <v>2.6674920000000002</v>
      </c>
      <c r="J806">
        <v>0</v>
      </c>
      <c r="K806">
        <v>7.9724789999999999</v>
      </c>
      <c r="L806">
        <v>-5.0978999999999997E-2</v>
      </c>
      <c r="M806">
        <v>104.162544</v>
      </c>
      <c r="N806">
        <v>-191.622727</v>
      </c>
      <c r="O806">
        <v>-1.256E-3</v>
      </c>
      <c r="P806">
        <v>104.169861</v>
      </c>
      <c r="Q806">
        <v>-191.59989899999999</v>
      </c>
      <c r="R806">
        <v>-6.96E-4</v>
      </c>
      <c r="S806">
        <v>2.397141</v>
      </c>
      <c r="T806">
        <v>5.5999999999999995E-4</v>
      </c>
    </row>
    <row r="807" spans="1:20" x14ac:dyDescent="0.25">
      <c r="A807">
        <v>805</v>
      </c>
      <c r="B807">
        <v>4</v>
      </c>
      <c r="C807" t="s">
        <v>80</v>
      </c>
      <c r="D807" t="s">
        <v>80</v>
      </c>
      <c r="E807" t="s">
        <v>188</v>
      </c>
      <c r="F807">
        <v>3.9125E-2</v>
      </c>
      <c r="G807">
        <v>101.833</v>
      </c>
      <c r="H807">
        <v>291.87299999999999</v>
      </c>
      <c r="I807">
        <v>3.0793159999999999</v>
      </c>
      <c r="J807">
        <v>0</v>
      </c>
      <c r="K807">
        <v>7.8579439999999998</v>
      </c>
      <c r="L807">
        <v>5.0729999999999997E-2</v>
      </c>
      <c r="M807">
        <v>104.845084</v>
      </c>
      <c r="N807">
        <v>-191.602811</v>
      </c>
      <c r="O807">
        <v>4.4070000000000003E-3</v>
      </c>
      <c r="P807">
        <v>104.881874</v>
      </c>
      <c r="Q807">
        <v>-191.60041799999999</v>
      </c>
      <c r="R807">
        <v>-2.0799999999999999E-4</v>
      </c>
      <c r="S807">
        <v>3.6867779999999999</v>
      </c>
      <c r="T807">
        <v>4.1980000000000003E-3</v>
      </c>
    </row>
    <row r="808" spans="1:20" x14ac:dyDescent="0.25">
      <c r="A808">
        <v>806</v>
      </c>
      <c r="B808">
        <v>4</v>
      </c>
      <c r="C808" t="s">
        <v>80</v>
      </c>
      <c r="D808" t="s">
        <v>80</v>
      </c>
      <c r="E808" t="s">
        <v>188</v>
      </c>
      <c r="F808">
        <v>0.106211</v>
      </c>
      <c r="G808">
        <v>164.97300000000001</v>
      </c>
      <c r="H808">
        <v>230.346</v>
      </c>
      <c r="I808">
        <v>3.1841400000000002</v>
      </c>
      <c r="J808">
        <v>0</v>
      </c>
      <c r="K808">
        <v>7.7278079999999996</v>
      </c>
      <c r="L808">
        <v>-5.1735999999999997E-2</v>
      </c>
      <c r="M808">
        <v>105.49161700000001</v>
      </c>
      <c r="N808">
        <v>-191.69081199999999</v>
      </c>
      <c r="O808">
        <v>-1.4430000000000001E-3</v>
      </c>
      <c r="P808">
        <v>105.58255</v>
      </c>
      <c r="Q808">
        <v>-191.60060100000001</v>
      </c>
      <c r="R808">
        <v>-7.2999999999999996E-4</v>
      </c>
      <c r="S808">
        <v>12.80894</v>
      </c>
      <c r="T808">
        <v>7.1400000000000001E-4</v>
      </c>
    </row>
    <row r="809" spans="1:20" x14ac:dyDescent="0.25">
      <c r="A809">
        <v>807</v>
      </c>
      <c r="B809">
        <v>4</v>
      </c>
      <c r="C809" t="s">
        <v>80</v>
      </c>
      <c r="D809" t="s">
        <v>80</v>
      </c>
      <c r="E809" t="s">
        <v>188</v>
      </c>
      <c r="F809">
        <v>0.158363</v>
      </c>
      <c r="G809">
        <v>103.083</v>
      </c>
      <c r="H809">
        <v>209.74</v>
      </c>
      <c r="I809">
        <v>5.3499819999999998</v>
      </c>
      <c r="J809">
        <v>0</v>
      </c>
      <c r="K809">
        <v>7.5737319999999997</v>
      </c>
      <c r="L809">
        <v>-5.3136999999999997E-2</v>
      </c>
      <c r="M809">
        <v>106.45082600000001</v>
      </c>
      <c r="N809">
        <v>-191.59748200000001</v>
      </c>
      <c r="O809">
        <v>4.4460000000000003E-3</v>
      </c>
      <c r="P809">
        <v>106.49947400000001</v>
      </c>
      <c r="Q809">
        <v>-191.60102800000001</v>
      </c>
      <c r="R809">
        <v>-7.1699999999999997E-4</v>
      </c>
      <c r="S809">
        <v>4.8777080000000002</v>
      </c>
      <c r="T809">
        <v>3.7290000000000001E-3</v>
      </c>
    </row>
    <row r="810" spans="1:20" x14ac:dyDescent="0.25">
      <c r="A810">
        <v>808</v>
      </c>
      <c r="B810">
        <v>4</v>
      </c>
      <c r="C810" t="s">
        <v>80</v>
      </c>
      <c r="D810" t="s">
        <v>80</v>
      </c>
      <c r="E810" t="s">
        <v>188</v>
      </c>
      <c r="F810">
        <v>0.180507</v>
      </c>
      <c r="G810">
        <v>125.367</v>
      </c>
      <c r="H810">
        <v>249.827</v>
      </c>
      <c r="I810">
        <v>2.8965459999999998</v>
      </c>
      <c r="J810">
        <v>0</v>
      </c>
      <c r="K810">
        <v>7.4853719999999999</v>
      </c>
      <c r="L810">
        <v>5.3245000000000001E-2</v>
      </c>
      <c r="M810">
        <v>107.16086900000001</v>
      </c>
      <c r="N810">
        <v>-191.650295</v>
      </c>
      <c r="O810">
        <v>-3.2529999999999998E-3</v>
      </c>
      <c r="P810">
        <v>107.176514</v>
      </c>
      <c r="Q810">
        <v>-191.601562</v>
      </c>
      <c r="R810">
        <v>-2.2499999999999999E-4</v>
      </c>
      <c r="S810">
        <v>5.1182259999999999</v>
      </c>
      <c r="T810">
        <v>3.0279999999999999E-3</v>
      </c>
    </row>
    <row r="811" spans="1:20" x14ac:dyDescent="0.25">
      <c r="A811">
        <v>809</v>
      </c>
      <c r="B811">
        <v>4</v>
      </c>
      <c r="C811" t="s">
        <v>80</v>
      </c>
      <c r="D811" t="s">
        <v>80</v>
      </c>
      <c r="E811" t="s">
        <v>188</v>
      </c>
      <c r="F811">
        <v>9.5433000000000004E-2</v>
      </c>
      <c r="G811">
        <v>110.681</v>
      </c>
      <c r="H811">
        <v>243.68799999999999</v>
      </c>
      <c r="I811">
        <v>2.1892390000000002</v>
      </c>
      <c r="J811">
        <v>0</v>
      </c>
      <c r="K811">
        <v>7.4137019999999998</v>
      </c>
      <c r="L811">
        <v>-5.3231000000000001E-2</v>
      </c>
      <c r="M811">
        <v>107.85248</v>
      </c>
      <c r="N811">
        <v>-191.57650699999999</v>
      </c>
      <c r="O811">
        <v>7.36E-4</v>
      </c>
      <c r="P811">
        <v>107.846542</v>
      </c>
      <c r="Q811">
        <v>-191.60173</v>
      </c>
      <c r="R811">
        <v>-7.5299999999999998E-4</v>
      </c>
      <c r="S811">
        <v>2.5912389999999998</v>
      </c>
      <c r="T811">
        <v>1.7E-5</v>
      </c>
    </row>
    <row r="812" spans="1:20" x14ac:dyDescent="0.25">
      <c r="A812">
        <v>810</v>
      </c>
      <c r="B812">
        <v>4</v>
      </c>
      <c r="C812" t="s">
        <v>80</v>
      </c>
      <c r="D812" t="s">
        <v>80</v>
      </c>
      <c r="E812" t="s">
        <v>188</v>
      </c>
      <c r="F812">
        <v>5.3700999999999999E-2</v>
      </c>
      <c r="G812">
        <v>108.21899999999999</v>
      </c>
      <c r="H812">
        <v>274.928</v>
      </c>
      <c r="I812">
        <v>2.9312119999999999</v>
      </c>
      <c r="J812">
        <v>0</v>
      </c>
      <c r="K812">
        <v>7.3452599999999997</v>
      </c>
      <c r="L812">
        <v>5.4300000000000001E-2</v>
      </c>
      <c r="M812">
        <v>108.514211</v>
      </c>
      <c r="N812">
        <v>-191.56744800000001</v>
      </c>
      <c r="O812">
        <v>-1.9430000000000001E-3</v>
      </c>
      <c r="P812">
        <v>108.51039900000001</v>
      </c>
      <c r="Q812">
        <v>-191.60226399999999</v>
      </c>
      <c r="R812">
        <v>-2.04E-4</v>
      </c>
      <c r="S812">
        <v>3.5024570000000002</v>
      </c>
      <c r="T812">
        <v>1.7390000000000001E-3</v>
      </c>
    </row>
    <row r="813" spans="1:20" x14ac:dyDescent="0.25">
      <c r="A813">
        <v>811</v>
      </c>
      <c r="B813">
        <v>4</v>
      </c>
      <c r="C813" t="s">
        <v>80</v>
      </c>
      <c r="D813" t="s">
        <v>80</v>
      </c>
      <c r="E813" t="s">
        <v>188</v>
      </c>
      <c r="F813">
        <v>0.239816</v>
      </c>
      <c r="G813">
        <v>106.678</v>
      </c>
      <c r="H813">
        <v>225.16499999999999</v>
      </c>
      <c r="I813">
        <v>3.6980759999999999</v>
      </c>
      <c r="J813">
        <v>0</v>
      </c>
      <c r="K813">
        <v>7.2420619999999998</v>
      </c>
      <c r="L813">
        <v>5.4239999999999997E-2</v>
      </c>
      <c r="M813">
        <v>109.49104699999999</v>
      </c>
      <c r="N813">
        <v>-191.538185</v>
      </c>
      <c r="O813">
        <v>-6.045E-3</v>
      </c>
      <c r="P813">
        <v>109.38529200000001</v>
      </c>
      <c r="Q813">
        <v>-191.60273699999999</v>
      </c>
      <c r="R813">
        <v>-2.13E-4</v>
      </c>
      <c r="S813">
        <v>12.390008999999999</v>
      </c>
      <c r="T813">
        <v>5.8329999999999996E-3</v>
      </c>
    </row>
    <row r="814" spans="1:20" x14ac:dyDescent="0.25">
      <c r="A814">
        <v>812</v>
      </c>
      <c r="B814">
        <v>4</v>
      </c>
      <c r="C814" t="s">
        <v>80</v>
      </c>
      <c r="D814" t="s">
        <v>80</v>
      </c>
      <c r="E814" t="s">
        <v>188</v>
      </c>
      <c r="F814">
        <v>6.7280000000000006E-2</v>
      </c>
      <c r="G814">
        <v>116.18600000000001</v>
      </c>
      <c r="H814">
        <v>230.983</v>
      </c>
      <c r="I814">
        <v>2.853888</v>
      </c>
      <c r="J814">
        <v>0</v>
      </c>
      <c r="K814">
        <v>7.1540119999999998</v>
      </c>
      <c r="L814">
        <v>-5.4704999999999997E-2</v>
      </c>
      <c r="M814">
        <v>110.028235</v>
      </c>
      <c r="N814">
        <v>-191.59749500000001</v>
      </c>
      <c r="O814">
        <v>-7.2999999999999999E-5</v>
      </c>
      <c r="P814">
        <v>110.03272200000001</v>
      </c>
      <c r="Q814">
        <v>-191.602859</v>
      </c>
      <c r="R814">
        <v>-7.6300000000000001E-4</v>
      </c>
      <c r="S814">
        <v>0.69942499999999996</v>
      </c>
      <c r="T814">
        <v>6.8999999999999997E-4</v>
      </c>
    </row>
    <row r="815" spans="1:20" x14ac:dyDescent="0.25">
      <c r="A815">
        <v>813</v>
      </c>
      <c r="B815">
        <v>5</v>
      </c>
      <c r="C815" t="s">
        <v>81</v>
      </c>
      <c r="D815" t="s">
        <v>81</v>
      </c>
      <c r="E815" t="s">
        <v>188</v>
      </c>
      <c r="F815">
        <v>0.20124900000000001</v>
      </c>
      <c r="G815">
        <v>148.44399999999999</v>
      </c>
      <c r="H815">
        <v>267.3</v>
      </c>
      <c r="I815">
        <v>4.6571579999999999</v>
      </c>
      <c r="J815">
        <v>0</v>
      </c>
      <c r="K815">
        <v>7.0624440000000002</v>
      </c>
      <c r="L815">
        <v>5.5225000000000003E-2</v>
      </c>
      <c r="M815">
        <v>110.72414499999999</v>
      </c>
      <c r="N815">
        <v>-191.59386699999999</v>
      </c>
      <c r="O815">
        <v>-3.8609999999999998E-3</v>
      </c>
      <c r="P815">
        <v>110.671997</v>
      </c>
      <c r="Q815">
        <v>-191.60337799999999</v>
      </c>
      <c r="R815">
        <v>-2.05E-4</v>
      </c>
      <c r="S815">
        <v>5.3008309999999996</v>
      </c>
      <c r="T815">
        <v>3.656E-3</v>
      </c>
    </row>
    <row r="816" spans="1:20" x14ac:dyDescent="0.25">
      <c r="A816">
        <v>814</v>
      </c>
      <c r="B816">
        <v>5</v>
      </c>
      <c r="C816" t="s">
        <v>81</v>
      </c>
      <c r="D816" t="s">
        <v>81</v>
      </c>
      <c r="E816" t="s">
        <v>188</v>
      </c>
      <c r="F816">
        <v>9.5782000000000006E-2</v>
      </c>
      <c r="G816">
        <v>165.637</v>
      </c>
      <c r="H816">
        <v>230.85400000000001</v>
      </c>
      <c r="I816">
        <v>4.0064060000000001</v>
      </c>
      <c r="J816">
        <v>0</v>
      </c>
      <c r="K816">
        <v>6.9451929999999997</v>
      </c>
      <c r="L816">
        <v>5.5980000000000002E-2</v>
      </c>
      <c r="M816">
        <v>111.455912</v>
      </c>
      <c r="N816">
        <v>-191.686474</v>
      </c>
      <c r="O816">
        <v>1.4139999999999999E-3</v>
      </c>
      <c r="P816">
        <v>111.511787</v>
      </c>
      <c r="Q816">
        <v>-191.60375999999999</v>
      </c>
      <c r="R816">
        <v>-1.76E-4</v>
      </c>
      <c r="S816">
        <v>9.9818730000000002</v>
      </c>
      <c r="T816">
        <v>1.238E-3</v>
      </c>
    </row>
    <row r="817" spans="1:20" x14ac:dyDescent="0.25">
      <c r="A817">
        <v>815</v>
      </c>
      <c r="B817">
        <v>5</v>
      </c>
      <c r="C817" t="s">
        <v>81</v>
      </c>
      <c r="D817" t="s">
        <v>81</v>
      </c>
      <c r="E817" t="s">
        <v>188</v>
      </c>
      <c r="F817">
        <v>8.745E-2</v>
      </c>
      <c r="G817">
        <v>161.179</v>
      </c>
      <c r="H817">
        <v>245.73400000000001</v>
      </c>
      <c r="I817">
        <v>4.0382949999999997</v>
      </c>
      <c r="J817">
        <v>0</v>
      </c>
      <c r="K817">
        <v>6.8643289999999997</v>
      </c>
      <c r="L817">
        <v>-5.6869000000000003E-2</v>
      </c>
      <c r="M817">
        <v>112.12369200000001</v>
      </c>
      <c r="N817">
        <v>-191.53233800000001</v>
      </c>
      <c r="O817">
        <v>4.2059999999999997E-3</v>
      </c>
      <c r="P817">
        <v>112.13275899999999</v>
      </c>
      <c r="Q817">
        <v>-191.603928</v>
      </c>
      <c r="R817">
        <v>-7.4600000000000003E-4</v>
      </c>
      <c r="S817">
        <v>7.2161929999999996</v>
      </c>
      <c r="T817">
        <v>3.46E-3</v>
      </c>
    </row>
    <row r="818" spans="1:20" x14ac:dyDescent="0.25">
      <c r="A818">
        <v>816</v>
      </c>
      <c r="B818">
        <v>5</v>
      </c>
      <c r="C818" t="s">
        <v>81</v>
      </c>
      <c r="D818" t="s">
        <v>81</v>
      </c>
      <c r="E818" t="s">
        <v>188</v>
      </c>
      <c r="F818">
        <v>1.0527999999999999E-2</v>
      </c>
      <c r="G818">
        <v>167.66399999999999</v>
      </c>
      <c r="H818">
        <v>329.51</v>
      </c>
      <c r="I818">
        <v>3.1549900000000002</v>
      </c>
      <c r="J818">
        <v>0</v>
      </c>
      <c r="K818">
        <v>6.7881499999999999</v>
      </c>
      <c r="L818">
        <v>5.7285999999999997E-2</v>
      </c>
      <c r="M818">
        <v>112.778586</v>
      </c>
      <c r="N818">
        <v>-191.57186899999999</v>
      </c>
      <c r="O818">
        <v>-4.57E-4</v>
      </c>
      <c r="P818">
        <v>112.74672700000001</v>
      </c>
      <c r="Q818">
        <v>-191.604446</v>
      </c>
      <c r="R818">
        <v>-2.0000000000000001E-4</v>
      </c>
      <c r="S818">
        <v>4.5566550000000001</v>
      </c>
      <c r="T818">
        <v>2.5700000000000001E-4</v>
      </c>
    </row>
    <row r="819" spans="1:20" x14ac:dyDescent="0.25">
      <c r="A819">
        <v>817</v>
      </c>
      <c r="B819">
        <v>5</v>
      </c>
      <c r="C819" t="s">
        <v>81</v>
      </c>
      <c r="D819" t="s">
        <v>81</v>
      </c>
      <c r="E819" t="s">
        <v>188</v>
      </c>
      <c r="F819">
        <v>5.9880000000000003E-2</v>
      </c>
      <c r="G819">
        <v>142.81299999999999</v>
      </c>
      <c r="H819">
        <v>227.74600000000001</v>
      </c>
      <c r="I819">
        <v>4.3187449999999998</v>
      </c>
      <c r="J819">
        <v>0</v>
      </c>
      <c r="K819">
        <v>6.6884690000000004</v>
      </c>
      <c r="L819">
        <v>5.7707000000000001E-2</v>
      </c>
      <c r="M819">
        <v>113.541656</v>
      </c>
      <c r="N819">
        <v>-191.60995500000001</v>
      </c>
      <c r="O819">
        <v>5.1699999999999999E-4</v>
      </c>
      <c r="P819">
        <v>113.55484800000001</v>
      </c>
      <c r="Q819">
        <v>-191.60484299999999</v>
      </c>
      <c r="R819">
        <v>-1.84E-4</v>
      </c>
      <c r="S819">
        <v>1.414806</v>
      </c>
      <c r="T819">
        <v>3.3300000000000002E-4</v>
      </c>
    </row>
    <row r="820" spans="1:20" x14ac:dyDescent="0.25">
      <c r="A820">
        <v>818</v>
      </c>
      <c r="B820">
        <v>5</v>
      </c>
      <c r="C820" t="s">
        <v>81</v>
      </c>
      <c r="D820" t="s">
        <v>81</v>
      </c>
      <c r="E820" t="s">
        <v>188</v>
      </c>
      <c r="F820">
        <v>0.13827700000000001</v>
      </c>
      <c r="G820">
        <v>159.03</v>
      </c>
      <c r="H820">
        <v>188.477</v>
      </c>
      <c r="I820">
        <v>4.0901370000000004</v>
      </c>
      <c r="J820">
        <v>0</v>
      </c>
      <c r="K820">
        <v>6.6121889999999999</v>
      </c>
      <c r="L820">
        <v>-5.7965000000000003E-2</v>
      </c>
      <c r="M820">
        <v>114.26075899999999</v>
      </c>
      <c r="N820">
        <v>-191.508174</v>
      </c>
      <c r="O820">
        <v>-3.7590000000000002E-3</v>
      </c>
      <c r="P820">
        <v>114.153015</v>
      </c>
      <c r="Q820">
        <v>-191.60493500000001</v>
      </c>
      <c r="R820">
        <v>-7.5199999999999996E-4</v>
      </c>
      <c r="S820">
        <v>14.481503</v>
      </c>
      <c r="T820">
        <v>3.0070000000000001E-3</v>
      </c>
    </row>
    <row r="821" spans="1:20" x14ac:dyDescent="0.25">
      <c r="A821">
        <v>819</v>
      </c>
      <c r="B821">
        <v>4</v>
      </c>
      <c r="C821" t="s">
        <v>82</v>
      </c>
      <c r="D821" t="s">
        <v>82</v>
      </c>
      <c r="E821" t="s">
        <v>188</v>
      </c>
      <c r="F821">
        <v>0.31598900000000002</v>
      </c>
      <c r="G821">
        <v>174.35300000000001</v>
      </c>
      <c r="H821">
        <v>270.11799999999999</v>
      </c>
      <c r="I821">
        <v>2.8441730000000001</v>
      </c>
      <c r="J821">
        <v>0</v>
      </c>
      <c r="K821">
        <v>6.5343210000000003</v>
      </c>
      <c r="L821">
        <v>5.8814999999999999E-2</v>
      </c>
      <c r="M821">
        <v>114.877202</v>
      </c>
      <c r="N821">
        <v>-191.49520100000001</v>
      </c>
      <c r="O821">
        <v>-2.7139999999999998E-3</v>
      </c>
      <c r="P821">
        <v>114.744225</v>
      </c>
      <c r="Q821">
        <v>-191.605423</v>
      </c>
      <c r="R821">
        <v>-1.63E-4</v>
      </c>
      <c r="S821">
        <v>17.271916999999998</v>
      </c>
      <c r="T821">
        <v>2.552E-3</v>
      </c>
    </row>
    <row r="822" spans="1:20" x14ac:dyDescent="0.25">
      <c r="A822">
        <v>820</v>
      </c>
      <c r="B822">
        <v>4</v>
      </c>
      <c r="C822" t="s">
        <v>82</v>
      </c>
      <c r="D822" t="s">
        <v>82</v>
      </c>
      <c r="E822" t="s">
        <v>188</v>
      </c>
      <c r="F822">
        <v>0.102215</v>
      </c>
      <c r="G822">
        <v>146.328</v>
      </c>
      <c r="H822">
        <v>319.97000000000003</v>
      </c>
      <c r="I822">
        <v>2.5128509999999999</v>
      </c>
      <c r="J822">
        <v>0</v>
      </c>
      <c r="K822">
        <v>6.4562410000000003</v>
      </c>
      <c r="L822">
        <v>-5.8346000000000002E-2</v>
      </c>
      <c r="M822">
        <v>115.20264400000001</v>
      </c>
      <c r="N822">
        <v>-191.70154400000001</v>
      </c>
      <c r="O822">
        <v>4.2969999999999996E-3</v>
      </c>
      <c r="P822">
        <v>115.328407</v>
      </c>
      <c r="Q822">
        <v>-191.60549900000001</v>
      </c>
      <c r="R822">
        <v>-7.4899999999999999E-4</v>
      </c>
      <c r="S822">
        <v>15.824377</v>
      </c>
      <c r="T822">
        <v>3.5479999999999999E-3</v>
      </c>
    </row>
    <row r="823" spans="1:20" x14ac:dyDescent="0.25">
      <c r="A823">
        <v>821</v>
      </c>
      <c r="B823">
        <v>4</v>
      </c>
      <c r="C823" t="s">
        <v>82</v>
      </c>
      <c r="D823" t="s">
        <v>82</v>
      </c>
      <c r="E823" t="s">
        <v>188</v>
      </c>
      <c r="F823">
        <v>0.25090499999999999</v>
      </c>
      <c r="G823">
        <v>109.181</v>
      </c>
      <c r="H823">
        <v>190.93199999999999</v>
      </c>
      <c r="I823">
        <v>3.0227210000000002</v>
      </c>
      <c r="J823">
        <v>0</v>
      </c>
      <c r="K823">
        <v>6.3795019999999996</v>
      </c>
      <c r="L823">
        <v>5.8699000000000001E-2</v>
      </c>
      <c r="M823">
        <v>115.906857</v>
      </c>
      <c r="N823">
        <v>-191.425963</v>
      </c>
      <c r="O823">
        <v>-1.1032E-2</v>
      </c>
      <c r="P823">
        <v>115.905624</v>
      </c>
      <c r="Q823">
        <v>-191.60595699999999</v>
      </c>
      <c r="R823">
        <v>-1.64E-4</v>
      </c>
      <c r="S823">
        <v>17.999811000000001</v>
      </c>
      <c r="T823">
        <v>1.0867999999999999E-2</v>
      </c>
    </row>
    <row r="824" spans="1:20" x14ac:dyDescent="0.25">
      <c r="A824">
        <v>822</v>
      </c>
      <c r="B824">
        <v>4</v>
      </c>
      <c r="C824" t="s">
        <v>82</v>
      </c>
      <c r="D824" t="s">
        <v>82</v>
      </c>
      <c r="E824" t="s">
        <v>188</v>
      </c>
      <c r="F824">
        <v>0.12987599999999999</v>
      </c>
      <c r="G824">
        <v>123.318</v>
      </c>
      <c r="H824">
        <v>309.80099999999999</v>
      </c>
      <c r="I824">
        <v>3.6448019999999999</v>
      </c>
      <c r="J824">
        <v>0</v>
      </c>
      <c r="K824">
        <v>6.3049869999999997</v>
      </c>
      <c r="L824">
        <v>-5.9653999999999999E-2</v>
      </c>
      <c r="M824">
        <v>116.484477</v>
      </c>
      <c r="N824">
        <v>-191.66819799999999</v>
      </c>
      <c r="O824">
        <v>3.6319999999999998E-3</v>
      </c>
      <c r="P824">
        <v>116.476021</v>
      </c>
      <c r="Q824">
        <v>-191.60604900000001</v>
      </c>
      <c r="R824">
        <v>-7.6599999999999997E-4</v>
      </c>
      <c r="S824">
        <v>6.2721960000000001</v>
      </c>
      <c r="T824">
        <v>2.8660000000000001E-3</v>
      </c>
    </row>
    <row r="825" spans="1:20" x14ac:dyDescent="0.25">
      <c r="A825">
        <v>823</v>
      </c>
      <c r="B825">
        <v>4</v>
      </c>
      <c r="C825" t="s">
        <v>82</v>
      </c>
      <c r="D825" t="s">
        <v>82</v>
      </c>
      <c r="E825" t="s">
        <v>188</v>
      </c>
      <c r="F825">
        <v>5.1200000000000004E-3</v>
      </c>
      <c r="G825">
        <v>138.376</v>
      </c>
      <c r="H825">
        <v>290.62</v>
      </c>
      <c r="I825">
        <v>2.2167560000000002</v>
      </c>
      <c r="J825">
        <v>0</v>
      </c>
      <c r="K825">
        <v>6.2324840000000004</v>
      </c>
      <c r="L825">
        <v>5.9433E-2</v>
      </c>
      <c r="M825">
        <v>117.051104</v>
      </c>
      <c r="N825">
        <v>-191.59127599999999</v>
      </c>
      <c r="O825">
        <v>-5.5999999999999995E-4</v>
      </c>
      <c r="P825">
        <v>117.039833</v>
      </c>
      <c r="Q825">
        <v>-191.60647599999999</v>
      </c>
      <c r="R825">
        <v>-1.6200000000000001E-4</v>
      </c>
      <c r="S825">
        <v>1.8922920000000001</v>
      </c>
      <c r="T825">
        <v>3.9899999999999999E-4</v>
      </c>
    </row>
    <row r="826" spans="1:20" x14ac:dyDescent="0.25">
      <c r="A826">
        <v>824</v>
      </c>
      <c r="B826">
        <v>4</v>
      </c>
      <c r="C826" t="s">
        <v>82</v>
      </c>
      <c r="D826" t="s">
        <v>82</v>
      </c>
      <c r="E826" t="s">
        <v>188</v>
      </c>
      <c r="F826">
        <v>7.0109999999999999E-3</v>
      </c>
      <c r="G826">
        <v>184.43</v>
      </c>
      <c r="H826">
        <v>307.53300000000002</v>
      </c>
      <c r="I826">
        <v>2.9037929999999998</v>
      </c>
      <c r="J826">
        <v>0</v>
      </c>
      <c r="K826">
        <v>6.1376150000000003</v>
      </c>
      <c r="L826">
        <v>6.0592E-2</v>
      </c>
      <c r="M826">
        <v>117.75587299999999</v>
      </c>
      <c r="N826">
        <v>-191.62447900000001</v>
      </c>
      <c r="O826">
        <v>6.5099999999999999E-4</v>
      </c>
      <c r="P826">
        <v>117.781548</v>
      </c>
      <c r="Q826">
        <v>-191.60676599999999</v>
      </c>
      <c r="R826">
        <v>-1.08E-4</v>
      </c>
      <c r="S826">
        <v>3.119167</v>
      </c>
      <c r="T826">
        <v>5.4299999999999997E-4</v>
      </c>
    </row>
    <row r="827" spans="1:20" x14ac:dyDescent="0.25">
      <c r="A827">
        <v>825</v>
      </c>
      <c r="B827">
        <v>4</v>
      </c>
      <c r="C827" t="s">
        <v>82</v>
      </c>
      <c r="D827" t="s">
        <v>82</v>
      </c>
      <c r="E827" t="s">
        <v>188</v>
      </c>
      <c r="F827">
        <v>0.17268800000000001</v>
      </c>
      <c r="G827">
        <v>175.99299999999999</v>
      </c>
      <c r="H827">
        <v>317.61099999999999</v>
      </c>
      <c r="I827">
        <v>3.224837</v>
      </c>
      <c r="J827">
        <v>0</v>
      </c>
      <c r="K827">
        <v>6.0668550000000003</v>
      </c>
      <c r="L827">
        <v>-6.0082000000000003E-2</v>
      </c>
      <c r="M827">
        <v>118.445595</v>
      </c>
      <c r="N827">
        <v>-191.64116100000001</v>
      </c>
      <c r="O827">
        <v>8.4440000000000001E-3</v>
      </c>
      <c r="P827">
        <v>118.330414</v>
      </c>
      <c r="Q827">
        <v>-191.60675000000001</v>
      </c>
      <c r="R827">
        <v>-6.87E-4</v>
      </c>
      <c r="S827">
        <v>12.021101</v>
      </c>
      <c r="T827">
        <v>7.7559999999999999E-3</v>
      </c>
    </row>
    <row r="828" spans="1:20" x14ac:dyDescent="0.25">
      <c r="A828">
        <v>826</v>
      </c>
      <c r="B828">
        <v>4</v>
      </c>
      <c r="C828" t="s">
        <v>82</v>
      </c>
      <c r="D828" t="s">
        <v>82</v>
      </c>
      <c r="E828" t="s">
        <v>188</v>
      </c>
      <c r="F828">
        <v>1.439E-2</v>
      </c>
      <c r="G828">
        <v>145.142</v>
      </c>
      <c r="H828">
        <v>298.08999999999997</v>
      </c>
      <c r="I828">
        <v>1.692499</v>
      </c>
      <c r="J828">
        <v>0</v>
      </c>
      <c r="K828">
        <v>5.9961409999999997</v>
      </c>
      <c r="L828">
        <v>6.0394999999999997E-2</v>
      </c>
      <c r="M828">
        <v>118.862641</v>
      </c>
      <c r="N828">
        <v>-191.61384699999999</v>
      </c>
      <c r="O828">
        <v>2.6800000000000001E-4</v>
      </c>
      <c r="P828">
        <v>118.872879</v>
      </c>
      <c r="Q828">
        <v>-191.60716199999999</v>
      </c>
      <c r="R828">
        <v>-8.5000000000000006E-5</v>
      </c>
      <c r="S828">
        <v>1.222709</v>
      </c>
      <c r="T828">
        <v>1.83E-4</v>
      </c>
    </row>
    <row r="829" spans="1:20" x14ac:dyDescent="0.25">
      <c r="A829">
        <v>827</v>
      </c>
      <c r="B829">
        <v>4</v>
      </c>
      <c r="C829" t="s">
        <v>82</v>
      </c>
      <c r="D829" t="s">
        <v>82</v>
      </c>
      <c r="E829" t="s">
        <v>188</v>
      </c>
      <c r="F829">
        <v>0.18664600000000001</v>
      </c>
      <c r="G829">
        <v>115.348</v>
      </c>
      <c r="H829">
        <v>220.06899999999999</v>
      </c>
      <c r="I829">
        <v>3.360992</v>
      </c>
      <c r="J829">
        <v>0</v>
      </c>
      <c r="K829">
        <v>5.9258649999999999</v>
      </c>
      <c r="L829">
        <v>-6.1374999999999999E-2</v>
      </c>
      <c r="M829">
        <v>119.38303399999999</v>
      </c>
      <c r="N829">
        <v>-191.61561399999999</v>
      </c>
      <c r="O829">
        <v>4.0940000000000004E-3</v>
      </c>
      <c r="P829">
        <v>119.409012</v>
      </c>
      <c r="Q829">
        <v>-191.607178</v>
      </c>
      <c r="R829">
        <v>-7.1199999999999996E-4</v>
      </c>
      <c r="S829">
        <v>2.731331</v>
      </c>
      <c r="T829">
        <v>3.382E-3</v>
      </c>
    </row>
    <row r="830" spans="1:20" x14ac:dyDescent="0.25">
      <c r="A830">
        <v>828</v>
      </c>
      <c r="B830">
        <v>4</v>
      </c>
      <c r="C830" t="s">
        <v>82</v>
      </c>
      <c r="D830" t="s">
        <v>82</v>
      </c>
      <c r="E830" t="s">
        <v>188</v>
      </c>
      <c r="F830">
        <v>1.5991999999999999E-2</v>
      </c>
      <c r="G830">
        <v>96.257999999999996</v>
      </c>
      <c r="H830">
        <v>242.227</v>
      </c>
      <c r="I830">
        <v>1.95059</v>
      </c>
      <c r="J830">
        <v>0</v>
      </c>
      <c r="K830">
        <v>5.8564639999999999</v>
      </c>
      <c r="L830">
        <v>6.1795999999999997E-2</v>
      </c>
      <c r="M830">
        <v>119.937754</v>
      </c>
      <c r="N830">
        <v>-191.62096199999999</v>
      </c>
      <c r="O830">
        <v>-1.5280000000000001E-3</v>
      </c>
      <c r="P830">
        <v>119.938858</v>
      </c>
      <c r="Q830">
        <v>-191.607574</v>
      </c>
      <c r="R830">
        <v>-7.6000000000000004E-5</v>
      </c>
      <c r="S830">
        <v>1.3433459999999999</v>
      </c>
      <c r="T830">
        <v>1.4519999999999999E-3</v>
      </c>
    </row>
    <row r="831" spans="1:20" x14ac:dyDescent="0.25">
      <c r="A831">
        <v>829</v>
      </c>
      <c r="B831">
        <v>4</v>
      </c>
      <c r="C831" t="s">
        <v>82</v>
      </c>
      <c r="D831" t="s">
        <v>82</v>
      </c>
      <c r="E831" t="s">
        <v>188</v>
      </c>
      <c r="F831">
        <v>1.8973E-2</v>
      </c>
      <c r="G831">
        <v>103.413</v>
      </c>
      <c r="H831">
        <v>256.60199999999998</v>
      </c>
      <c r="I831">
        <v>3.1076929999999998</v>
      </c>
      <c r="J831">
        <v>0</v>
      </c>
      <c r="K831">
        <v>5.7658379999999996</v>
      </c>
      <c r="L831">
        <v>6.1413000000000002E-2</v>
      </c>
      <c r="M831">
        <v>120.645428</v>
      </c>
      <c r="N831">
        <v>-191.59655599999999</v>
      </c>
      <c r="O831">
        <v>1.01E-4</v>
      </c>
      <c r="P831">
        <v>120.63571899999999</v>
      </c>
      <c r="Q831">
        <v>-191.60784899999999</v>
      </c>
      <c r="R831">
        <v>-8.7999999999999998E-5</v>
      </c>
      <c r="S831">
        <v>1.48925</v>
      </c>
      <c r="T831">
        <v>1.4E-5</v>
      </c>
    </row>
    <row r="832" spans="1:20" x14ac:dyDescent="0.25">
      <c r="A832">
        <v>830</v>
      </c>
      <c r="B832">
        <v>4</v>
      </c>
      <c r="C832" t="s">
        <v>82</v>
      </c>
      <c r="D832" t="s">
        <v>82</v>
      </c>
      <c r="E832" t="s">
        <v>188</v>
      </c>
      <c r="F832">
        <v>6.1040999999999998E-2</v>
      </c>
      <c r="G832">
        <v>99.843999999999994</v>
      </c>
      <c r="H832">
        <v>275.60300000000001</v>
      </c>
      <c r="I832">
        <v>2.184828</v>
      </c>
      <c r="J832">
        <v>0</v>
      </c>
      <c r="K832">
        <v>5.6992630000000002</v>
      </c>
      <c r="L832">
        <v>-6.1799E-2</v>
      </c>
      <c r="M832">
        <v>121.147312</v>
      </c>
      <c r="N832">
        <v>-191.64609400000001</v>
      </c>
      <c r="O832">
        <v>2.2539999999999999E-3</v>
      </c>
      <c r="P832">
        <v>121.151314</v>
      </c>
      <c r="Q832">
        <v>-191.60784899999999</v>
      </c>
      <c r="R832">
        <v>-7.1299999999999998E-4</v>
      </c>
      <c r="S832">
        <v>3.845348</v>
      </c>
      <c r="T832">
        <v>1.5410000000000001E-3</v>
      </c>
    </row>
    <row r="833" spans="1:20" x14ac:dyDescent="0.25">
      <c r="A833">
        <v>831</v>
      </c>
      <c r="B833">
        <v>4</v>
      </c>
      <c r="C833" t="s">
        <v>82</v>
      </c>
      <c r="D833" t="s">
        <v>82</v>
      </c>
      <c r="E833" t="s">
        <v>188</v>
      </c>
      <c r="F833">
        <v>3.4155999999999999E-2</v>
      </c>
      <c r="G833">
        <v>181.767</v>
      </c>
      <c r="H833">
        <v>422.01799999999997</v>
      </c>
      <c r="I833">
        <v>2.2955990000000002</v>
      </c>
      <c r="J833">
        <v>0</v>
      </c>
      <c r="K833">
        <v>5.6335829999999998</v>
      </c>
      <c r="L833">
        <v>6.2701999999999994E-2</v>
      </c>
      <c r="M833">
        <v>121.671018</v>
      </c>
      <c r="N833">
        <v>-191.605996</v>
      </c>
      <c r="O833">
        <v>-9.3499999999999996E-4</v>
      </c>
      <c r="P833">
        <v>121.660973</v>
      </c>
      <c r="Q833">
        <v>-191.608215</v>
      </c>
      <c r="R833">
        <v>-6.6000000000000005E-5</v>
      </c>
      <c r="S833">
        <v>1.0287230000000001</v>
      </c>
      <c r="T833">
        <v>8.7000000000000001E-4</v>
      </c>
    </row>
    <row r="834" spans="1:20" x14ac:dyDescent="0.25">
      <c r="A834">
        <v>832</v>
      </c>
      <c r="B834">
        <v>4</v>
      </c>
      <c r="C834" t="s">
        <v>82</v>
      </c>
      <c r="D834" t="s">
        <v>82</v>
      </c>
      <c r="E834" t="s">
        <v>188</v>
      </c>
      <c r="F834">
        <v>4.4026999999999997E-2</v>
      </c>
      <c r="G834">
        <v>121.376</v>
      </c>
      <c r="H834">
        <v>244.935</v>
      </c>
      <c r="I834">
        <v>1.897999</v>
      </c>
      <c r="J834">
        <v>0</v>
      </c>
      <c r="K834">
        <v>5.5686900000000001</v>
      </c>
      <c r="L834">
        <v>-6.3300999999999996E-2</v>
      </c>
      <c r="M834">
        <v>122.139078</v>
      </c>
      <c r="N834">
        <v>-191.653693</v>
      </c>
      <c r="O834">
        <v>-3.4889999999999999E-3</v>
      </c>
      <c r="P834">
        <v>122.164742</v>
      </c>
      <c r="Q834">
        <v>-191.608215</v>
      </c>
      <c r="R834">
        <v>-6.9999999999999999E-4</v>
      </c>
      <c r="S834">
        <v>5.2218650000000002</v>
      </c>
      <c r="T834">
        <v>2.7889999999999998E-3</v>
      </c>
    </row>
    <row r="835" spans="1:20" x14ac:dyDescent="0.25">
      <c r="A835">
        <v>833</v>
      </c>
      <c r="B835">
        <v>4</v>
      </c>
      <c r="C835" t="s">
        <v>82</v>
      </c>
      <c r="D835" t="s">
        <v>82</v>
      </c>
      <c r="E835" t="s">
        <v>188</v>
      </c>
      <c r="F835">
        <v>4.6848000000000001E-2</v>
      </c>
      <c r="G835">
        <v>99.3</v>
      </c>
      <c r="H835">
        <v>314.36500000000001</v>
      </c>
      <c r="I835">
        <v>2.958243</v>
      </c>
      <c r="J835">
        <v>0</v>
      </c>
      <c r="K835">
        <v>5.4837030000000002</v>
      </c>
      <c r="L835">
        <v>-6.3414999999999999E-2</v>
      </c>
      <c r="M835">
        <v>122.742986</v>
      </c>
      <c r="N835">
        <v>-191.63877600000001</v>
      </c>
      <c r="O835">
        <v>9.6589999999999992E-3</v>
      </c>
      <c r="P835">
        <v>122.827438</v>
      </c>
      <c r="Q835">
        <v>-191.60848999999999</v>
      </c>
      <c r="R835">
        <v>-7.2999999999999996E-4</v>
      </c>
      <c r="S835">
        <v>8.9718970000000002</v>
      </c>
      <c r="T835">
        <v>8.9280000000000002E-3</v>
      </c>
    </row>
    <row r="836" spans="1:20" x14ac:dyDescent="0.25">
      <c r="A836">
        <v>834</v>
      </c>
      <c r="B836">
        <v>4</v>
      </c>
      <c r="C836" t="s">
        <v>82</v>
      </c>
      <c r="D836" t="s">
        <v>82</v>
      </c>
      <c r="E836" t="s">
        <v>188</v>
      </c>
      <c r="F836">
        <v>0.102039</v>
      </c>
      <c r="G836">
        <v>147.453</v>
      </c>
      <c r="H836">
        <v>237.20099999999999</v>
      </c>
      <c r="I836">
        <v>2.7589959999999998</v>
      </c>
      <c r="J836">
        <v>0</v>
      </c>
      <c r="K836">
        <v>5.4503870000000001</v>
      </c>
      <c r="L836">
        <v>6.2084E-2</v>
      </c>
      <c r="M836">
        <v>123.417371</v>
      </c>
      <c r="N836">
        <v>-191.53466299999999</v>
      </c>
      <c r="O836">
        <v>-3.2659999999999998E-3</v>
      </c>
      <c r="P836">
        <v>123.31862599999999</v>
      </c>
      <c r="Q836">
        <v>-191.60891699999999</v>
      </c>
      <c r="R836">
        <v>-1.3200000000000001E-4</v>
      </c>
      <c r="S836">
        <v>12.354851999999999</v>
      </c>
      <c r="T836">
        <v>3.1329999999999999E-3</v>
      </c>
    </row>
    <row r="837" spans="1:20" x14ac:dyDescent="0.25">
      <c r="A837">
        <v>835</v>
      </c>
      <c r="B837">
        <v>4</v>
      </c>
      <c r="C837" t="s">
        <v>82</v>
      </c>
      <c r="D837" t="s">
        <v>82</v>
      </c>
      <c r="E837" t="s">
        <v>188</v>
      </c>
      <c r="F837">
        <v>3.4634999999999999E-2</v>
      </c>
      <c r="G837">
        <v>99.884</v>
      </c>
      <c r="H837">
        <v>258.084</v>
      </c>
      <c r="I837">
        <v>1.8142100000000001</v>
      </c>
      <c r="J837">
        <v>0</v>
      </c>
      <c r="K837">
        <v>5.5838580000000002</v>
      </c>
      <c r="L837">
        <v>-5.7341999999999997E-2</v>
      </c>
      <c r="M837">
        <v>123.74904100000001</v>
      </c>
      <c r="N837">
        <v>-191.65607900000001</v>
      </c>
      <c r="O837">
        <v>6.9579999999999998E-3</v>
      </c>
      <c r="P837">
        <v>123.814384</v>
      </c>
      <c r="Q837">
        <v>-191.60896299999999</v>
      </c>
      <c r="R837">
        <v>-7.5199999999999996E-4</v>
      </c>
      <c r="S837">
        <v>8.0558589999999999</v>
      </c>
      <c r="T837">
        <v>6.2049999999999996E-3</v>
      </c>
    </row>
    <row r="838" spans="1:20" x14ac:dyDescent="0.25">
      <c r="A838">
        <v>836</v>
      </c>
      <c r="B838">
        <v>4</v>
      </c>
      <c r="C838" t="s">
        <v>82</v>
      </c>
      <c r="D838" t="s">
        <v>82</v>
      </c>
      <c r="E838" t="s">
        <v>188</v>
      </c>
      <c r="F838">
        <v>2.9850999999999999E-2</v>
      </c>
      <c r="G838">
        <v>100.404</v>
      </c>
      <c r="H838">
        <v>278.11599999999999</v>
      </c>
      <c r="I838">
        <v>2.3731439999999999</v>
      </c>
      <c r="J838">
        <v>0</v>
      </c>
      <c r="K838">
        <v>5.8887840000000002</v>
      </c>
      <c r="L838">
        <v>5.1899000000000001E-2</v>
      </c>
      <c r="M838">
        <v>124.317419</v>
      </c>
      <c r="N838">
        <v>-191.640038</v>
      </c>
      <c r="O838">
        <v>-2.173E-3</v>
      </c>
      <c r="P838">
        <v>124.33126799999999</v>
      </c>
      <c r="Q838">
        <v>-191.60943599999999</v>
      </c>
      <c r="R838">
        <v>-2.2499999999999999E-4</v>
      </c>
      <c r="S838">
        <v>3.3589730000000002</v>
      </c>
      <c r="T838">
        <v>1.9480000000000001E-3</v>
      </c>
    </row>
    <row r="839" spans="1:20" x14ac:dyDescent="0.25">
      <c r="A839">
        <v>837</v>
      </c>
      <c r="B839">
        <v>4</v>
      </c>
      <c r="C839" t="s">
        <v>82</v>
      </c>
      <c r="D839" t="s">
        <v>82</v>
      </c>
      <c r="E839" t="s">
        <v>188</v>
      </c>
      <c r="F839">
        <v>1.3878E-2</v>
      </c>
      <c r="G839">
        <v>121.03</v>
      </c>
      <c r="H839">
        <v>376.05099999999999</v>
      </c>
      <c r="I839">
        <v>3.1950080000000001</v>
      </c>
      <c r="J839">
        <v>0</v>
      </c>
      <c r="K839">
        <v>6.4448470000000002</v>
      </c>
      <c r="L839">
        <v>4.7884999999999997E-2</v>
      </c>
      <c r="M839">
        <v>125.057564</v>
      </c>
      <c r="N839">
        <v>-191.63860500000001</v>
      </c>
      <c r="O839">
        <v>-7.6499999999999995E-4</v>
      </c>
      <c r="P839">
        <v>125.07306699999999</v>
      </c>
      <c r="Q839">
        <v>-191.60974100000001</v>
      </c>
      <c r="R839">
        <v>-2.34E-4</v>
      </c>
      <c r="S839">
        <v>3.2763520000000002</v>
      </c>
      <c r="T839">
        <v>5.31E-4</v>
      </c>
    </row>
    <row r="840" spans="1:20" x14ac:dyDescent="0.25">
      <c r="A840">
        <v>838</v>
      </c>
      <c r="B840">
        <v>4</v>
      </c>
      <c r="C840" t="s">
        <v>82</v>
      </c>
      <c r="D840" t="s">
        <v>82</v>
      </c>
      <c r="E840" t="s">
        <v>188</v>
      </c>
      <c r="F840">
        <v>0.103953</v>
      </c>
      <c r="G840">
        <v>143.465</v>
      </c>
      <c r="H840">
        <v>293.53699999999998</v>
      </c>
      <c r="I840">
        <v>2.592441</v>
      </c>
      <c r="J840">
        <v>0</v>
      </c>
      <c r="K840">
        <v>6.9140050000000004</v>
      </c>
      <c r="L840">
        <v>-4.4219000000000001E-2</v>
      </c>
      <c r="M840">
        <v>125.71257199999999</v>
      </c>
      <c r="N840">
        <v>-191.58513600000001</v>
      </c>
      <c r="O840">
        <v>1.2539999999999999E-3</v>
      </c>
      <c r="P840">
        <v>125.67646000000001</v>
      </c>
      <c r="Q840">
        <v>-191.60983300000001</v>
      </c>
      <c r="R840">
        <v>-6.7299999999999999E-4</v>
      </c>
      <c r="S840">
        <v>4.3749209999999996</v>
      </c>
      <c r="T840">
        <v>5.8100000000000003E-4</v>
      </c>
    </row>
    <row r="841" spans="1:20" x14ac:dyDescent="0.25">
      <c r="A841">
        <v>839</v>
      </c>
      <c r="B841">
        <v>4</v>
      </c>
      <c r="C841" t="s">
        <v>82</v>
      </c>
      <c r="D841" t="s">
        <v>82</v>
      </c>
      <c r="E841" t="s">
        <v>188</v>
      </c>
      <c r="F841">
        <v>6.2548999999999993E-2</v>
      </c>
      <c r="G841">
        <v>141.72399999999999</v>
      </c>
      <c r="H841">
        <v>279.976</v>
      </c>
      <c r="I841">
        <v>2.8140670000000001</v>
      </c>
      <c r="J841">
        <v>0</v>
      </c>
      <c r="K841">
        <v>7.4010439999999997</v>
      </c>
      <c r="L841">
        <v>4.1620999999999998E-2</v>
      </c>
      <c r="M841">
        <v>126.42753999999999</v>
      </c>
      <c r="N841">
        <v>-191.50707499999999</v>
      </c>
      <c r="O841">
        <v>-2.4260000000000002E-3</v>
      </c>
      <c r="P841">
        <v>126.323082</v>
      </c>
      <c r="Q841">
        <v>-191.610321</v>
      </c>
      <c r="R841">
        <v>-2.42E-4</v>
      </c>
      <c r="S841">
        <v>14.687156</v>
      </c>
      <c r="T841">
        <v>2.183E-3</v>
      </c>
    </row>
    <row r="842" spans="1:20" x14ac:dyDescent="0.25">
      <c r="A842">
        <v>840</v>
      </c>
      <c r="B842">
        <v>4</v>
      </c>
      <c r="C842" t="s">
        <v>82</v>
      </c>
      <c r="D842" t="s">
        <v>82</v>
      </c>
      <c r="E842" t="s">
        <v>188</v>
      </c>
      <c r="F842">
        <v>2.2596999999999999E-2</v>
      </c>
      <c r="G842">
        <v>180.17099999999999</v>
      </c>
      <c r="H842">
        <v>228.685</v>
      </c>
      <c r="I842">
        <v>2.2785890000000002</v>
      </c>
      <c r="J842">
        <v>0</v>
      </c>
      <c r="K842">
        <v>7.8947969999999996</v>
      </c>
      <c r="L842">
        <v>-3.9772000000000002E-2</v>
      </c>
      <c r="M842">
        <v>126.980428</v>
      </c>
      <c r="N842">
        <v>-191.66828100000001</v>
      </c>
      <c r="O842">
        <v>-2.8770000000000002E-3</v>
      </c>
      <c r="P842">
        <v>127.01391599999999</v>
      </c>
      <c r="Q842">
        <v>-191.61054999999999</v>
      </c>
      <c r="R842">
        <v>-6.5899999999999997E-4</v>
      </c>
      <c r="S842">
        <v>6.6741010000000003</v>
      </c>
      <c r="T842">
        <v>2.2179999999999999E-3</v>
      </c>
    </row>
    <row r="843" spans="1:20" x14ac:dyDescent="0.25">
      <c r="A843">
        <v>841</v>
      </c>
      <c r="B843">
        <v>5</v>
      </c>
      <c r="C843" t="s">
        <v>158</v>
      </c>
      <c r="D843" t="s">
        <v>158</v>
      </c>
      <c r="E843" t="s">
        <v>188</v>
      </c>
      <c r="F843">
        <v>4.2263000000000002E-2</v>
      </c>
      <c r="G843">
        <v>194.87700000000001</v>
      </c>
      <c r="H843">
        <v>334.589</v>
      </c>
      <c r="I843">
        <v>5.1271769999999997</v>
      </c>
      <c r="J843">
        <v>0</v>
      </c>
      <c r="K843">
        <v>8.3646290000000008</v>
      </c>
      <c r="L843">
        <v>-4.4921000000000003E-2</v>
      </c>
      <c r="M843">
        <v>127.992678</v>
      </c>
      <c r="N843">
        <v>-191.61278899999999</v>
      </c>
      <c r="O843">
        <v>-1.0169999999999999E-3</v>
      </c>
      <c r="P843">
        <v>127.99691799999999</v>
      </c>
      <c r="Q843">
        <v>-191.61099200000001</v>
      </c>
      <c r="R843">
        <v>-7.1000000000000002E-4</v>
      </c>
      <c r="S843">
        <v>0.460511</v>
      </c>
      <c r="T843">
        <v>3.0600000000000001E-4</v>
      </c>
    </row>
    <row r="844" spans="1:20" x14ac:dyDescent="0.25">
      <c r="A844">
        <v>842</v>
      </c>
      <c r="B844">
        <v>6</v>
      </c>
      <c r="C844" t="s">
        <v>83</v>
      </c>
      <c r="D844" t="s">
        <v>83</v>
      </c>
      <c r="E844" t="s">
        <v>188</v>
      </c>
      <c r="F844">
        <v>0.13922100000000001</v>
      </c>
      <c r="G844">
        <v>269.50400000000002</v>
      </c>
      <c r="H844">
        <v>409.92500000000001</v>
      </c>
      <c r="I844">
        <v>5.267881</v>
      </c>
      <c r="J844">
        <v>0</v>
      </c>
      <c r="K844">
        <v>8.3658280000000005</v>
      </c>
      <c r="L844">
        <v>4.8253999999999998E-2</v>
      </c>
      <c r="M844">
        <v>128.75311300000001</v>
      </c>
      <c r="N844">
        <v>-191.61112299999999</v>
      </c>
      <c r="O844">
        <v>-1.5300000000000001E-4</v>
      </c>
      <c r="P844">
        <v>128.751419</v>
      </c>
      <c r="Q844">
        <v>-191.61149599999999</v>
      </c>
      <c r="R844">
        <v>-2.4499999999999999E-4</v>
      </c>
      <c r="S844">
        <v>0.17341300000000001</v>
      </c>
      <c r="T844">
        <v>9.2999999999999997E-5</v>
      </c>
    </row>
    <row r="845" spans="1:20" x14ac:dyDescent="0.25">
      <c r="A845">
        <v>843</v>
      </c>
      <c r="B845">
        <v>6</v>
      </c>
      <c r="C845" t="s">
        <v>83</v>
      </c>
      <c r="D845" t="s">
        <v>83</v>
      </c>
      <c r="E845" t="s">
        <v>188</v>
      </c>
      <c r="F845">
        <v>9.2900999999999997E-2</v>
      </c>
      <c r="G845">
        <v>236.63800000000001</v>
      </c>
      <c r="H845">
        <v>237.97800000000001</v>
      </c>
      <c r="I845">
        <v>4.8896199999999999</v>
      </c>
      <c r="J845">
        <v>0</v>
      </c>
      <c r="K845">
        <v>8.2203520000000001</v>
      </c>
      <c r="L845">
        <v>-4.8555000000000001E-2</v>
      </c>
      <c r="M845">
        <v>129.53300200000001</v>
      </c>
      <c r="N845">
        <v>-191.58430300000001</v>
      </c>
      <c r="O845">
        <v>-2.6329999999999999E-3</v>
      </c>
      <c r="P845">
        <v>129.497513</v>
      </c>
      <c r="Q845">
        <v>-191.611694</v>
      </c>
      <c r="R845">
        <v>-7.2800000000000002E-4</v>
      </c>
      <c r="S845">
        <v>4.4830199999999998</v>
      </c>
      <c r="T845">
        <v>1.905E-3</v>
      </c>
    </row>
    <row r="846" spans="1:20" x14ac:dyDescent="0.25">
      <c r="A846">
        <v>844</v>
      </c>
      <c r="B846">
        <v>6</v>
      </c>
      <c r="C846" t="s">
        <v>83</v>
      </c>
      <c r="D846" t="s">
        <v>83</v>
      </c>
      <c r="E846" t="s">
        <v>188</v>
      </c>
      <c r="F846">
        <v>6.8406999999999996E-2</v>
      </c>
      <c r="G846">
        <v>214.93600000000001</v>
      </c>
      <c r="H846">
        <v>272.31799999999998</v>
      </c>
      <c r="I846">
        <v>5.3343239999999996</v>
      </c>
      <c r="J846">
        <v>0</v>
      </c>
      <c r="K846">
        <v>7.9984929999999999</v>
      </c>
      <c r="L846">
        <v>-4.9922000000000001E-2</v>
      </c>
      <c r="M846">
        <v>130.47161299999999</v>
      </c>
      <c r="N846">
        <v>-191.61669800000001</v>
      </c>
      <c r="O846">
        <v>5.71E-4</v>
      </c>
      <c r="P846">
        <v>130.46859699999999</v>
      </c>
      <c r="Q846">
        <v>-191.61213699999999</v>
      </c>
      <c r="R846">
        <v>-7.0699999999999995E-4</v>
      </c>
      <c r="S846">
        <v>0.54678400000000005</v>
      </c>
      <c r="T846">
        <v>1.36E-4</v>
      </c>
    </row>
    <row r="847" spans="1:20" x14ac:dyDescent="0.25">
      <c r="A847">
        <v>845</v>
      </c>
      <c r="B847">
        <v>6</v>
      </c>
      <c r="C847" t="s">
        <v>83</v>
      </c>
      <c r="D847" t="s">
        <v>83</v>
      </c>
      <c r="E847" t="s">
        <v>188</v>
      </c>
      <c r="F847">
        <v>0.164413</v>
      </c>
      <c r="G847">
        <v>180.13200000000001</v>
      </c>
      <c r="H847">
        <v>362.834</v>
      </c>
      <c r="I847">
        <v>5.1374060000000004</v>
      </c>
      <c r="J847">
        <v>0</v>
      </c>
      <c r="K847">
        <v>7.9254220000000002</v>
      </c>
      <c r="L847">
        <v>5.0811000000000002E-2</v>
      </c>
      <c r="M847">
        <v>131.209407</v>
      </c>
      <c r="N847">
        <v>-191.635054</v>
      </c>
      <c r="O847">
        <v>-1.7049999999999999E-3</v>
      </c>
      <c r="P847">
        <v>131.183975</v>
      </c>
      <c r="Q847">
        <v>-191.612549</v>
      </c>
      <c r="R847">
        <v>-1.64E-4</v>
      </c>
      <c r="S847">
        <v>3.396023</v>
      </c>
      <c r="T847">
        <v>1.5410000000000001E-3</v>
      </c>
    </row>
    <row r="848" spans="1:20" x14ac:dyDescent="0.25">
      <c r="A848">
        <v>846</v>
      </c>
      <c r="B848">
        <v>6</v>
      </c>
      <c r="C848" t="s">
        <v>83</v>
      </c>
      <c r="D848" t="s">
        <v>83</v>
      </c>
      <c r="E848" t="s">
        <v>188</v>
      </c>
      <c r="F848">
        <v>4.9697999999999999E-2</v>
      </c>
      <c r="G848">
        <v>233.25</v>
      </c>
      <c r="H848">
        <v>277.3</v>
      </c>
      <c r="I848">
        <v>4.8452809999999999</v>
      </c>
      <c r="J848">
        <v>0</v>
      </c>
      <c r="K848">
        <v>7.9552550000000002</v>
      </c>
      <c r="L848">
        <v>-4.8710000000000003E-2</v>
      </c>
      <c r="M848">
        <v>131.91707099999999</v>
      </c>
      <c r="N848">
        <v>-191.64132499999999</v>
      </c>
      <c r="O848">
        <v>7.45E-4</v>
      </c>
      <c r="P848">
        <v>131.89810199999999</v>
      </c>
      <c r="Q848">
        <v>-191.612717</v>
      </c>
      <c r="R848">
        <v>-6.38E-4</v>
      </c>
      <c r="S848">
        <v>3.432553</v>
      </c>
      <c r="T848">
        <v>1.07E-4</v>
      </c>
    </row>
    <row r="849" spans="1:20" x14ac:dyDescent="0.25">
      <c r="A849">
        <v>847</v>
      </c>
      <c r="B849">
        <v>6</v>
      </c>
      <c r="C849" t="s">
        <v>83</v>
      </c>
      <c r="D849" t="s">
        <v>83</v>
      </c>
      <c r="E849" t="s">
        <v>188</v>
      </c>
      <c r="F849">
        <v>0.50121300000000002</v>
      </c>
      <c r="G849">
        <v>239.45099999999999</v>
      </c>
      <c r="H849">
        <v>264.22899999999998</v>
      </c>
      <c r="I849">
        <v>6.4551990000000004</v>
      </c>
      <c r="J849">
        <v>0</v>
      </c>
      <c r="K849">
        <v>8.0407440000000001</v>
      </c>
      <c r="L849">
        <v>4.7767999999999998E-2</v>
      </c>
      <c r="M849">
        <v>132.71044900000001</v>
      </c>
      <c r="N849">
        <v>-191.51856699999999</v>
      </c>
      <c r="O849">
        <v>-5.2500000000000003E-3</v>
      </c>
      <c r="P849">
        <v>132.618256</v>
      </c>
      <c r="Q849">
        <v>-191.61322000000001</v>
      </c>
      <c r="R849">
        <v>-1.7699999999999999E-4</v>
      </c>
      <c r="S849">
        <v>13.213181000000001</v>
      </c>
      <c r="T849">
        <v>5.0730000000000003E-3</v>
      </c>
    </row>
    <row r="850" spans="1:20" x14ac:dyDescent="0.25">
      <c r="A850">
        <v>848</v>
      </c>
      <c r="B850">
        <v>6</v>
      </c>
      <c r="C850" t="s">
        <v>83</v>
      </c>
      <c r="D850" t="s">
        <v>83</v>
      </c>
      <c r="E850" t="s">
        <v>188</v>
      </c>
      <c r="F850">
        <v>7.3388999999999996E-2</v>
      </c>
      <c r="G850">
        <v>234.232</v>
      </c>
      <c r="H850">
        <v>260.67899999999997</v>
      </c>
      <c r="I850">
        <v>3.9608349999999999</v>
      </c>
      <c r="J850">
        <v>0</v>
      </c>
      <c r="K850">
        <v>8.1113090000000003</v>
      </c>
      <c r="L850">
        <v>-4.9043999999999997E-2</v>
      </c>
      <c r="M850">
        <v>133.371872</v>
      </c>
      <c r="N850">
        <v>-191.58877899999999</v>
      </c>
      <c r="O850">
        <v>8.8999999999999995E-5</v>
      </c>
      <c r="P850">
        <v>133.34579500000001</v>
      </c>
      <c r="Q850">
        <v>-191.61338799999999</v>
      </c>
      <c r="R850">
        <v>-7.1199999999999996E-4</v>
      </c>
      <c r="S850">
        <v>3.5855459999999999</v>
      </c>
      <c r="T850">
        <v>6.2299999999999996E-4</v>
      </c>
    </row>
    <row r="851" spans="1:20" x14ac:dyDescent="0.25">
      <c r="A851">
        <v>849</v>
      </c>
      <c r="B851">
        <v>6</v>
      </c>
      <c r="C851" t="s">
        <v>83</v>
      </c>
      <c r="D851" t="s">
        <v>83</v>
      </c>
      <c r="E851" t="s">
        <v>188</v>
      </c>
      <c r="F851">
        <v>0.13922799999999999</v>
      </c>
      <c r="G851">
        <v>180.81100000000001</v>
      </c>
      <c r="H851">
        <v>300.43400000000003</v>
      </c>
      <c r="I851">
        <v>5.4431690000000001</v>
      </c>
      <c r="J851">
        <v>0</v>
      </c>
      <c r="K851">
        <v>8.1298630000000003</v>
      </c>
      <c r="L851">
        <v>4.9412999999999999E-2</v>
      </c>
      <c r="M851">
        <v>134.106033</v>
      </c>
      <c r="N851">
        <v>-191.63054399999999</v>
      </c>
      <c r="O851">
        <v>1.9269999999999999E-3</v>
      </c>
      <c r="P851">
        <v>134.077133</v>
      </c>
      <c r="Q851">
        <v>-191.61390700000001</v>
      </c>
      <c r="R851">
        <v>-2.0699999999999999E-4</v>
      </c>
      <c r="S851">
        <v>3.3346360000000002</v>
      </c>
      <c r="T851">
        <v>1.72E-3</v>
      </c>
    </row>
    <row r="852" spans="1:20" x14ac:dyDescent="0.25">
      <c r="A852">
        <v>850</v>
      </c>
      <c r="B852">
        <v>5</v>
      </c>
      <c r="C852" t="s">
        <v>84</v>
      </c>
      <c r="D852" t="s">
        <v>84</v>
      </c>
      <c r="E852" t="s">
        <v>188</v>
      </c>
      <c r="F852">
        <v>9.4259999999999997E-2</v>
      </c>
      <c r="G852">
        <v>138.916</v>
      </c>
      <c r="H852">
        <v>274.65600000000001</v>
      </c>
      <c r="I852">
        <v>5.0396200000000002</v>
      </c>
      <c r="J852">
        <v>0</v>
      </c>
      <c r="K852">
        <v>8.0918150000000004</v>
      </c>
      <c r="L852">
        <v>4.9172E-2</v>
      </c>
      <c r="M852">
        <v>135.082089</v>
      </c>
      <c r="N852">
        <v>-191.60029599999999</v>
      </c>
      <c r="O852">
        <v>-1.513E-3</v>
      </c>
      <c r="P852">
        <v>135.05062899999999</v>
      </c>
      <c r="Q852">
        <v>-191.61433400000001</v>
      </c>
      <c r="R852">
        <v>-1.7699999999999999E-4</v>
      </c>
      <c r="S852">
        <v>3.4449890000000001</v>
      </c>
      <c r="T852">
        <v>1.3359999999999999E-3</v>
      </c>
    </row>
    <row r="853" spans="1:20" x14ac:dyDescent="0.25">
      <c r="A853">
        <v>851</v>
      </c>
      <c r="B853">
        <v>5</v>
      </c>
      <c r="C853" t="s">
        <v>84</v>
      </c>
      <c r="D853" t="s">
        <v>84</v>
      </c>
      <c r="E853" t="s">
        <v>188</v>
      </c>
      <c r="F853">
        <v>3.2575E-2</v>
      </c>
      <c r="G853">
        <v>213.71700000000001</v>
      </c>
      <c r="H853">
        <v>371.07299999999998</v>
      </c>
      <c r="I853">
        <v>2.9828920000000001</v>
      </c>
      <c r="J853">
        <v>0</v>
      </c>
      <c r="K853">
        <v>8.0547050000000002</v>
      </c>
      <c r="L853">
        <v>-4.9501999999999997E-2</v>
      </c>
      <c r="M853">
        <v>135.74787000000001</v>
      </c>
      <c r="N853">
        <v>-191.640534</v>
      </c>
      <c r="O853">
        <v>-4.3779999999999999E-3</v>
      </c>
      <c r="P853">
        <v>135.77694700000001</v>
      </c>
      <c r="Q853">
        <v>-191.61450199999999</v>
      </c>
      <c r="R853">
        <v>-7.0299999999999996E-4</v>
      </c>
      <c r="S853">
        <v>3.90273</v>
      </c>
      <c r="T853">
        <v>3.676E-3</v>
      </c>
    </row>
    <row r="854" spans="1:20" x14ac:dyDescent="0.25">
      <c r="A854">
        <v>852</v>
      </c>
      <c r="B854">
        <v>5</v>
      </c>
      <c r="C854" t="s">
        <v>84</v>
      </c>
      <c r="D854" t="s">
        <v>84</v>
      </c>
      <c r="E854" t="s">
        <v>188</v>
      </c>
      <c r="F854">
        <v>3.6118999999999998E-2</v>
      </c>
      <c r="G854">
        <v>141.999</v>
      </c>
      <c r="H854">
        <v>313.57400000000001</v>
      </c>
      <c r="I854">
        <v>3.9080029999999999</v>
      </c>
      <c r="J854">
        <v>0</v>
      </c>
      <c r="K854">
        <v>8.0357350000000007</v>
      </c>
      <c r="L854">
        <v>5.0443000000000002E-2</v>
      </c>
      <c r="M854">
        <v>136.50886499999999</v>
      </c>
      <c r="N854">
        <v>-191.60749000000001</v>
      </c>
      <c r="O854">
        <v>-1.1850000000000001E-3</v>
      </c>
      <c r="P854">
        <v>136.500732</v>
      </c>
      <c r="Q854">
        <v>-191.614914</v>
      </c>
      <c r="R854">
        <v>-1.4999999999999999E-4</v>
      </c>
      <c r="S854">
        <v>1.101135</v>
      </c>
      <c r="T854">
        <v>1.036E-3</v>
      </c>
    </row>
    <row r="855" spans="1:20" x14ac:dyDescent="0.25">
      <c r="A855">
        <v>853</v>
      </c>
      <c r="B855">
        <v>5</v>
      </c>
      <c r="C855" t="s">
        <v>84</v>
      </c>
      <c r="D855" t="s">
        <v>84</v>
      </c>
      <c r="E855" t="s">
        <v>188</v>
      </c>
      <c r="F855">
        <v>2.5651E-2</v>
      </c>
      <c r="G855">
        <v>129.82</v>
      </c>
      <c r="H855">
        <v>265.41000000000003</v>
      </c>
      <c r="I855">
        <v>4.8868510000000001</v>
      </c>
      <c r="J855">
        <v>0</v>
      </c>
      <c r="K855">
        <v>8.0446939999999998</v>
      </c>
      <c r="L855">
        <v>4.8960999999999998E-2</v>
      </c>
      <c r="M855">
        <v>137.42357699999999</v>
      </c>
      <c r="N855">
        <v>-191.623582</v>
      </c>
      <c r="O855">
        <v>2.5460000000000001E-3</v>
      </c>
      <c r="P855">
        <v>137.465317</v>
      </c>
      <c r="Q855">
        <v>-191.61537200000001</v>
      </c>
      <c r="R855">
        <v>-1.4799999999999999E-4</v>
      </c>
      <c r="S855">
        <v>4.2539259999999999</v>
      </c>
      <c r="T855">
        <v>2.398E-3</v>
      </c>
    </row>
    <row r="856" spans="1:20" x14ac:dyDescent="0.25">
      <c r="A856">
        <v>854</v>
      </c>
      <c r="B856">
        <v>5</v>
      </c>
      <c r="C856" t="s">
        <v>84</v>
      </c>
      <c r="D856" t="s">
        <v>84</v>
      </c>
      <c r="E856" t="s">
        <v>188</v>
      </c>
      <c r="F856">
        <v>3.6214999999999997E-2</v>
      </c>
      <c r="G856">
        <v>189.923</v>
      </c>
      <c r="H856">
        <v>329.983</v>
      </c>
      <c r="I856">
        <v>4.2378179999999999</v>
      </c>
      <c r="J856">
        <v>0</v>
      </c>
      <c r="K856">
        <v>8.0628860000000007</v>
      </c>
      <c r="L856">
        <v>-4.9006000000000001E-2</v>
      </c>
      <c r="M856">
        <v>138.219368</v>
      </c>
      <c r="N856">
        <v>-191.621498</v>
      </c>
      <c r="O856">
        <v>-2.8609999999999998E-3</v>
      </c>
      <c r="P856">
        <v>138.190247</v>
      </c>
      <c r="Q856">
        <v>-191.61554000000001</v>
      </c>
      <c r="R856">
        <v>-6.8000000000000005E-4</v>
      </c>
      <c r="S856">
        <v>2.9724179999999998</v>
      </c>
      <c r="T856">
        <v>2.1810000000000002E-3</v>
      </c>
    </row>
    <row r="857" spans="1:20" x14ac:dyDescent="0.25">
      <c r="A857">
        <v>855</v>
      </c>
      <c r="B857">
        <v>5</v>
      </c>
      <c r="C857" t="s">
        <v>84</v>
      </c>
      <c r="D857" t="s">
        <v>84</v>
      </c>
      <c r="E857" t="s">
        <v>188</v>
      </c>
      <c r="F857">
        <v>4.2243000000000003E-2</v>
      </c>
      <c r="G857">
        <v>206.405</v>
      </c>
      <c r="H857">
        <v>347.39100000000002</v>
      </c>
      <c r="I857">
        <v>3.6652369999999999</v>
      </c>
      <c r="J857">
        <v>0</v>
      </c>
      <c r="K857">
        <v>8.0759659999999993</v>
      </c>
      <c r="L857">
        <v>4.8779999999999997E-2</v>
      </c>
      <c r="M857">
        <v>138.89458200000001</v>
      </c>
      <c r="N857">
        <v>-191.675017</v>
      </c>
      <c r="O857">
        <v>-3.4780000000000002E-3</v>
      </c>
      <c r="P857">
        <v>138.916641</v>
      </c>
      <c r="Q857">
        <v>-191.61599699999999</v>
      </c>
      <c r="R857">
        <v>-1.8200000000000001E-4</v>
      </c>
      <c r="S857">
        <v>6.3006929999999999</v>
      </c>
      <c r="T857">
        <v>3.297E-3</v>
      </c>
    </row>
    <row r="858" spans="1:20" x14ac:dyDescent="0.25">
      <c r="A858">
        <v>856</v>
      </c>
      <c r="B858">
        <v>5</v>
      </c>
      <c r="C858" t="s">
        <v>84</v>
      </c>
      <c r="D858" t="s">
        <v>84</v>
      </c>
      <c r="E858" t="s">
        <v>188</v>
      </c>
      <c r="F858">
        <v>0.141927</v>
      </c>
      <c r="G858">
        <v>214.63800000000001</v>
      </c>
      <c r="H858">
        <v>370.06400000000002</v>
      </c>
      <c r="I858">
        <v>3.9585319999999999</v>
      </c>
      <c r="J858">
        <v>0</v>
      </c>
      <c r="K858">
        <v>8.0781449999999992</v>
      </c>
      <c r="L858">
        <v>-4.8875000000000002E-2</v>
      </c>
      <c r="M858">
        <v>139.62474599999999</v>
      </c>
      <c r="N858">
        <v>-191.71229099999999</v>
      </c>
      <c r="O858">
        <v>-4.3680000000000004E-3</v>
      </c>
      <c r="P858">
        <v>139.64364599999999</v>
      </c>
      <c r="Q858">
        <v>-191.61618000000001</v>
      </c>
      <c r="R858">
        <v>-6.78E-4</v>
      </c>
      <c r="S858">
        <v>9.7950949999999999</v>
      </c>
      <c r="T858">
        <v>3.6900000000000001E-3</v>
      </c>
    </row>
    <row r="859" spans="1:20" x14ac:dyDescent="0.25">
      <c r="A859">
        <v>857</v>
      </c>
      <c r="B859">
        <v>5</v>
      </c>
      <c r="C859" t="s">
        <v>84</v>
      </c>
      <c r="D859" t="s">
        <v>84</v>
      </c>
      <c r="E859" t="s">
        <v>188</v>
      </c>
      <c r="F859">
        <v>4.6073999999999997E-2</v>
      </c>
      <c r="G859">
        <v>212.94499999999999</v>
      </c>
      <c r="H859">
        <v>275.40199999999999</v>
      </c>
      <c r="I859">
        <v>4.7046409999999996</v>
      </c>
      <c r="J859">
        <v>0</v>
      </c>
      <c r="K859">
        <v>8.0690829999999991</v>
      </c>
      <c r="L859">
        <v>-4.9106999999999998E-2</v>
      </c>
      <c r="M859">
        <v>140.61132900000001</v>
      </c>
      <c r="N859">
        <v>-191.602823</v>
      </c>
      <c r="O859">
        <v>-1.701E-3</v>
      </c>
      <c r="P859">
        <v>140.61251799999999</v>
      </c>
      <c r="Q859">
        <v>-191.616623</v>
      </c>
      <c r="R859">
        <v>-6.7199999999999996E-4</v>
      </c>
      <c r="S859">
        <v>1.385159</v>
      </c>
      <c r="T859">
        <v>1.029E-3</v>
      </c>
    </row>
    <row r="860" spans="1:20" x14ac:dyDescent="0.25">
      <c r="A860">
        <v>858</v>
      </c>
      <c r="B860">
        <v>5</v>
      </c>
      <c r="C860" t="s">
        <v>84</v>
      </c>
      <c r="D860" t="s">
        <v>84</v>
      </c>
      <c r="E860" t="s">
        <v>188</v>
      </c>
      <c r="F860">
        <v>0.198935</v>
      </c>
      <c r="G860">
        <v>117.30500000000001</v>
      </c>
      <c r="H860">
        <v>227.084</v>
      </c>
      <c r="I860">
        <v>4.1897859999999998</v>
      </c>
      <c r="J860">
        <v>0</v>
      </c>
      <c r="K860">
        <v>8.0615729999999992</v>
      </c>
      <c r="L860">
        <v>4.8993000000000002E-2</v>
      </c>
      <c r="M860">
        <v>141.40688700000001</v>
      </c>
      <c r="N860">
        <v>-191.549036</v>
      </c>
      <c r="O860">
        <v>-6.9999999999999999E-4</v>
      </c>
      <c r="P860">
        <v>141.33833300000001</v>
      </c>
      <c r="Q860">
        <v>-191.61708100000001</v>
      </c>
      <c r="R860">
        <v>-1.7799999999999999E-4</v>
      </c>
      <c r="S860">
        <v>9.6590679999999995</v>
      </c>
      <c r="T860">
        <v>5.22E-4</v>
      </c>
    </row>
    <row r="861" spans="1:20" x14ac:dyDescent="0.25">
      <c r="A861">
        <v>859</v>
      </c>
      <c r="B861">
        <v>5</v>
      </c>
      <c r="C861" t="s">
        <v>84</v>
      </c>
      <c r="D861" t="s">
        <v>84</v>
      </c>
      <c r="E861" t="s">
        <v>188</v>
      </c>
      <c r="F861">
        <v>0.13003999999999999</v>
      </c>
      <c r="G861">
        <v>178.51499999999999</v>
      </c>
      <c r="H861">
        <v>317.976</v>
      </c>
      <c r="I861">
        <v>4.5942030000000003</v>
      </c>
      <c r="J861">
        <v>0</v>
      </c>
      <c r="K861">
        <v>8.0584349999999993</v>
      </c>
      <c r="L861">
        <v>-4.9702000000000003E-2</v>
      </c>
      <c r="M861">
        <v>142.095136</v>
      </c>
      <c r="N861">
        <v>-191.584384</v>
      </c>
      <c r="O861">
        <v>-6.4099999999999997E-4</v>
      </c>
      <c r="P861">
        <v>142.06367499999999</v>
      </c>
      <c r="Q861">
        <v>-191.61724899999999</v>
      </c>
      <c r="R861">
        <v>-6.9200000000000002E-4</v>
      </c>
      <c r="S861">
        <v>4.549544</v>
      </c>
      <c r="T861">
        <v>5.1E-5</v>
      </c>
    </row>
    <row r="862" spans="1:20" x14ac:dyDescent="0.25">
      <c r="A862">
        <v>860</v>
      </c>
      <c r="B862">
        <v>5</v>
      </c>
      <c r="C862" t="s">
        <v>84</v>
      </c>
      <c r="D862" t="s">
        <v>84</v>
      </c>
      <c r="E862" t="s">
        <v>188</v>
      </c>
      <c r="F862">
        <v>0.121313</v>
      </c>
      <c r="G862">
        <v>122.47499999999999</v>
      </c>
      <c r="H862">
        <v>271.08699999999999</v>
      </c>
      <c r="I862">
        <v>4.473598</v>
      </c>
      <c r="J862">
        <v>0</v>
      </c>
      <c r="K862">
        <v>8.0611560000000004</v>
      </c>
      <c r="L862">
        <v>-4.9664E-2</v>
      </c>
      <c r="M862">
        <v>143.07126</v>
      </c>
      <c r="N862">
        <v>-191.60757899999999</v>
      </c>
      <c r="O862">
        <v>-5.7829999999999999E-3</v>
      </c>
      <c r="P862">
        <v>143.03080700000001</v>
      </c>
      <c r="Q862">
        <v>-191.61769100000001</v>
      </c>
      <c r="R862">
        <v>-6.8999999999999997E-4</v>
      </c>
      <c r="S862">
        <v>4.1696970000000002</v>
      </c>
      <c r="T862">
        <v>5.0930000000000003E-3</v>
      </c>
    </row>
    <row r="863" spans="1:20" x14ac:dyDescent="0.25">
      <c r="A863">
        <v>861</v>
      </c>
      <c r="B863">
        <v>5</v>
      </c>
      <c r="C863" t="s">
        <v>84</v>
      </c>
      <c r="D863" t="s">
        <v>84</v>
      </c>
      <c r="E863" t="s">
        <v>188</v>
      </c>
      <c r="F863">
        <v>9.8171999999999995E-2</v>
      </c>
      <c r="G863">
        <v>149.964</v>
      </c>
      <c r="H863">
        <v>253.125</v>
      </c>
      <c r="I863">
        <v>4.4972899999999996</v>
      </c>
      <c r="J863">
        <v>0</v>
      </c>
      <c r="K863">
        <v>8.0649689999999996</v>
      </c>
      <c r="L863">
        <v>4.9534000000000002E-2</v>
      </c>
      <c r="M863">
        <v>143.74410599999999</v>
      </c>
      <c r="N863">
        <v>-191.566823</v>
      </c>
      <c r="O863">
        <v>1.9599999999999999E-3</v>
      </c>
      <c r="P863">
        <v>143.75649999999999</v>
      </c>
      <c r="Q863">
        <v>-191.618179</v>
      </c>
      <c r="R863">
        <v>-1.9699999999999999E-4</v>
      </c>
      <c r="S863">
        <v>5.2831169999999998</v>
      </c>
      <c r="T863">
        <v>1.763E-3</v>
      </c>
    </row>
    <row r="864" spans="1:20" x14ac:dyDescent="0.25">
      <c r="A864">
        <v>862</v>
      </c>
      <c r="B864">
        <v>5</v>
      </c>
      <c r="C864" t="s">
        <v>84</v>
      </c>
      <c r="D864" t="s">
        <v>84</v>
      </c>
      <c r="E864" t="s">
        <v>188</v>
      </c>
      <c r="F864">
        <v>9.4710000000000003E-3</v>
      </c>
      <c r="G864">
        <v>166.471</v>
      </c>
      <c r="H864">
        <v>347.505</v>
      </c>
      <c r="I864">
        <v>3.5872280000000001</v>
      </c>
      <c r="J864">
        <v>0</v>
      </c>
      <c r="K864">
        <v>8.0673739999999992</v>
      </c>
      <c r="L864">
        <v>-4.9117000000000001E-2</v>
      </c>
      <c r="M864">
        <v>144.47275999999999</v>
      </c>
      <c r="N864">
        <v>-191.61621700000001</v>
      </c>
      <c r="O864">
        <v>-3.5E-4</v>
      </c>
      <c r="P864">
        <v>144.482483</v>
      </c>
      <c r="Q864">
        <v>-191.61836199999999</v>
      </c>
      <c r="R864">
        <v>-7.18E-4</v>
      </c>
      <c r="S864">
        <v>0.99565400000000004</v>
      </c>
      <c r="T864">
        <v>3.68E-4</v>
      </c>
    </row>
    <row r="865" spans="1:20" x14ac:dyDescent="0.25">
      <c r="A865">
        <v>863</v>
      </c>
      <c r="B865">
        <v>5</v>
      </c>
      <c r="C865" t="s">
        <v>84</v>
      </c>
      <c r="D865" t="s">
        <v>84</v>
      </c>
      <c r="E865" t="s">
        <v>188</v>
      </c>
      <c r="F865">
        <v>0.16242300000000001</v>
      </c>
      <c r="G865">
        <v>127.004</v>
      </c>
      <c r="H865">
        <v>862.10799999999995</v>
      </c>
      <c r="I865">
        <v>4.5960859999999997</v>
      </c>
      <c r="J865">
        <v>0</v>
      </c>
      <c r="K865">
        <v>8.0670909999999996</v>
      </c>
      <c r="L865">
        <v>-4.9021000000000002E-2</v>
      </c>
      <c r="M865">
        <v>145.47810100000001</v>
      </c>
      <c r="N865">
        <v>-191.641682</v>
      </c>
      <c r="O865">
        <v>1.291E-3</v>
      </c>
      <c r="P865">
        <v>145.45057700000001</v>
      </c>
      <c r="Q865">
        <v>-191.61882</v>
      </c>
      <c r="R865">
        <v>-7.2499999999999995E-4</v>
      </c>
      <c r="S865">
        <v>3.5780340000000002</v>
      </c>
      <c r="T865">
        <v>5.6700000000000001E-4</v>
      </c>
    </row>
    <row r="866" spans="1:20" x14ac:dyDescent="0.25">
      <c r="A866">
        <v>864</v>
      </c>
      <c r="B866">
        <v>5</v>
      </c>
      <c r="C866" t="s">
        <v>84</v>
      </c>
      <c r="D866" t="s">
        <v>84</v>
      </c>
      <c r="E866" t="s">
        <v>188</v>
      </c>
      <c r="F866">
        <v>5.6154999999999997E-2</v>
      </c>
      <c r="G866">
        <v>164.44399999999999</v>
      </c>
      <c r="H866">
        <v>314.55099999999999</v>
      </c>
      <c r="I866">
        <v>3.7879070000000001</v>
      </c>
      <c r="J866">
        <v>0</v>
      </c>
      <c r="K866">
        <v>8.0653839999999999</v>
      </c>
      <c r="L866">
        <v>4.9022000000000003E-2</v>
      </c>
      <c r="M866">
        <v>146.163105</v>
      </c>
      <c r="N866">
        <v>-191.64210399999999</v>
      </c>
      <c r="O866">
        <v>1.6200000000000001E-4</v>
      </c>
      <c r="P866">
        <v>146.17652899999999</v>
      </c>
      <c r="Q866">
        <v>-191.619339</v>
      </c>
      <c r="R866">
        <v>-2.3499999999999999E-4</v>
      </c>
      <c r="S866">
        <v>2.6428569999999998</v>
      </c>
      <c r="T866">
        <v>7.2999999999999999E-5</v>
      </c>
    </row>
    <row r="867" spans="1:20" x14ac:dyDescent="0.25">
      <c r="A867">
        <v>865</v>
      </c>
      <c r="B867">
        <v>5</v>
      </c>
      <c r="C867" t="s">
        <v>84</v>
      </c>
      <c r="D867" t="s">
        <v>84</v>
      </c>
      <c r="E867" t="s">
        <v>188</v>
      </c>
      <c r="F867">
        <v>4.3504000000000001E-2</v>
      </c>
      <c r="G867">
        <v>137.536</v>
      </c>
      <c r="H867">
        <v>255.15199999999999</v>
      </c>
      <c r="I867">
        <v>4.1134719999999998</v>
      </c>
      <c r="J867">
        <v>0</v>
      </c>
      <c r="K867">
        <v>8.0639160000000007</v>
      </c>
      <c r="L867">
        <v>-4.9019E-2</v>
      </c>
      <c r="M867">
        <v>146.880698</v>
      </c>
      <c r="N867">
        <v>-191.611705</v>
      </c>
      <c r="O867">
        <v>8.8099999999999995E-4</v>
      </c>
      <c r="P867">
        <v>146.902344</v>
      </c>
      <c r="Q867">
        <v>-191.61952199999999</v>
      </c>
      <c r="R867">
        <v>-7.2499999999999995E-4</v>
      </c>
      <c r="S867">
        <v>2.3014039999999998</v>
      </c>
      <c r="T867">
        <v>1.56E-4</v>
      </c>
    </row>
    <row r="868" spans="1:20" x14ac:dyDescent="0.25">
      <c r="A868">
        <v>866</v>
      </c>
      <c r="B868">
        <v>5</v>
      </c>
      <c r="C868" t="s">
        <v>84</v>
      </c>
      <c r="D868" t="s">
        <v>84</v>
      </c>
      <c r="E868" t="s">
        <v>188</v>
      </c>
      <c r="F868">
        <v>3.8810999999999998E-2</v>
      </c>
      <c r="G868">
        <v>123.45399999999999</v>
      </c>
      <c r="H868">
        <v>231.30799999999999</v>
      </c>
      <c r="I868">
        <v>4.7593379999999996</v>
      </c>
      <c r="J868">
        <v>0</v>
      </c>
      <c r="K868">
        <v>8.0635030000000008</v>
      </c>
      <c r="L868">
        <v>-4.9006000000000001E-2</v>
      </c>
      <c r="M868">
        <v>147.87254899999999</v>
      </c>
      <c r="N868">
        <v>-191.61986099999999</v>
      </c>
      <c r="O868">
        <v>-9.3499999999999996E-4</v>
      </c>
      <c r="P868">
        <v>147.86996500000001</v>
      </c>
      <c r="Q868">
        <v>-191.61999499999999</v>
      </c>
      <c r="R868">
        <v>-7.2400000000000003E-4</v>
      </c>
      <c r="S868">
        <v>0.25875900000000002</v>
      </c>
      <c r="T868">
        <v>2.1100000000000001E-4</v>
      </c>
    </row>
    <row r="869" spans="1:20" x14ac:dyDescent="0.25">
      <c r="A869">
        <v>867</v>
      </c>
      <c r="B869">
        <v>5</v>
      </c>
      <c r="C869" t="s">
        <v>84</v>
      </c>
      <c r="D869" t="s">
        <v>84</v>
      </c>
      <c r="E869" t="s">
        <v>188</v>
      </c>
      <c r="F869">
        <v>7.1402999999999994E-2</v>
      </c>
      <c r="G869">
        <v>162.733</v>
      </c>
      <c r="H869">
        <v>265.82400000000001</v>
      </c>
      <c r="I869">
        <v>3.3473890000000002</v>
      </c>
      <c r="J869">
        <v>0</v>
      </c>
      <c r="K869">
        <v>8.0641390000000008</v>
      </c>
      <c r="L869">
        <v>4.9006000000000001E-2</v>
      </c>
      <c r="M869">
        <v>148.549004</v>
      </c>
      <c r="N869">
        <v>-191.66103100000001</v>
      </c>
      <c r="O869">
        <v>2.1499999999999999E-4</v>
      </c>
      <c r="P869">
        <v>148.595688</v>
      </c>
      <c r="Q869">
        <v>-191.620499</v>
      </c>
      <c r="R869">
        <v>-2.34E-4</v>
      </c>
      <c r="S869">
        <v>6.1824519999999996</v>
      </c>
      <c r="T869">
        <v>1.9000000000000001E-5</v>
      </c>
    </row>
    <row r="870" spans="1:20" x14ac:dyDescent="0.25">
      <c r="A870">
        <v>868</v>
      </c>
      <c r="B870">
        <v>5</v>
      </c>
      <c r="C870" t="s">
        <v>84</v>
      </c>
      <c r="D870" t="s">
        <v>84</v>
      </c>
      <c r="E870" t="s">
        <v>188</v>
      </c>
      <c r="F870">
        <v>5.6695000000000002E-2</v>
      </c>
      <c r="G870">
        <v>135.15199999999999</v>
      </c>
      <c r="H870">
        <v>224.35499999999999</v>
      </c>
      <c r="I870">
        <v>4.8296720000000004</v>
      </c>
      <c r="J870">
        <v>0</v>
      </c>
      <c r="K870">
        <v>8.0649329999999999</v>
      </c>
      <c r="L870">
        <v>-4.8994000000000003E-2</v>
      </c>
      <c r="M870">
        <v>149.33657299999999</v>
      </c>
      <c r="N870">
        <v>-191.603306</v>
      </c>
      <c r="O870">
        <v>-8.4199999999999998E-4</v>
      </c>
      <c r="P870">
        <v>149.32148699999999</v>
      </c>
      <c r="Q870">
        <v>-191.62069700000001</v>
      </c>
      <c r="R870">
        <v>-7.2400000000000003E-4</v>
      </c>
      <c r="S870">
        <v>2.3021790000000002</v>
      </c>
      <c r="T870">
        <v>1.18E-4</v>
      </c>
    </row>
    <row r="871" spans="1:20" x14ac:dyDescent="0.25">
      <c r="A871">
        <v>869</v>
      </c>
      <c r="B871">
        <v>5</v>
      </c>
      <c r="C871" t="s">
        <v>84</v>
      </c>
      <c r="D871" t="s">
        <v>84</v>
      </c>
      <c r="E871" t="s">
        <v>188</v>
      </c>
      <c r="F871">
        <v>0.13546800000000001</v>
      </c>
      <c r="G871">
        <v>117.75</v>
      </c>
      <c r="H871">
        <v>296.45699999999999</v>
      </c>
      <c r="I871">
        <v>3.8275760000000001</v>
      </c>
      <c r="J871">
        <v>0</v>
      </c>
      <c r="K871">
        <v>8.0653559999999995</v>
      </c>
      <c r="L871">
        <v>4.9006000000000001E-2</v>
      </c>
      <c r="M871">
        <v>150.047518</v>
      </c>
      <c r="N871">
        <v>-191.63439099999999</v>
      </c>
      <c r="O871">
        <v>-1.2290000000000001E-3</v>
      </c>
      <c r="P871">
        <v>150.04737900000001</v>
      </c>
      <c r="Q871">
        <v>-191.62120100000001</v>
      </c>
      <c r="R871">
        <v>-2.33E-4</v>
      </c>
      <c r="S871">
        <v>1.3190789999999999</v>
      </c>
      <c r="T871">
        <v>9.9599999999999992E-4</v>
      </c>
    </row>
    <row r="872" spans="1:20" x14ac:dyDescent="0.25">
      <c r="A872">
        <v>870</v>
      </c>
      <c r="B872">
        <v>5</v>
      </c>
      <c r="C872" t="s">
        <v>84</v>
      </c>
      <c r="D872" t="s">
        <v>84</v>
      </c>
      <c r="E872" t="s">
        <v>188</v>
      </c>
      <c r="F872">
        <v>5.2900999999999997E-2</v>
      </c>
      <c r="G872">
        <v>217.92099999999999</v>
      </c>
      <c r="H872">
        <v>337.94400000000002</v>
      </c>
      <c r="I872">
        <v>5.1793449999999996</v>
      </c>
      <c r="J872">
        <v>0</v>
      </c>
      <c r="K872">
        <v>8.0652050000000006</v>
      </c>
      <c r="L872">
        <v>4.9734E-2</v>
      </c>
      <c r="M872">
        <v>151.02521899999999</v>
      </c>
      <c r="N872">
        <v>-191.60156900000001</v>
      </c>
      <c r="O872">
        <v>-7.7300000000000003E-4</v>
      </c>
      <c r="P872">
        <v>151.01522800000001</v>
      </c>
      <c r="Q872">
        <v>-191.62167400000001</v>
      </c>
      <c r="R872">
        <v>-2.1699999999999999E-4</v>
      </c>
      <c r="S872">
        <v>2.2450260000000002</v>
      </c>
      <c r="T872">
        <v>5.5599999999999996E-4</v>
      </c>
    </row>
    <row r="873" spans="1:20" x14ac:dyDescent="0.25">
      <c r="A873">
        <v>871</v>
      </c>
      <c r="B873">
        <v>5</v>
      </c>
      <c r="C873" t="s">
        <v>84</v>
      </c>
      <c r="D873" t="s">
        <v>84</v>
      </c>
      <c r="E873" t="s">
        <v>188</v>
      </c>
      <c r="F873">
        <v>0.19531999999999999</v>
      </c>
      <c r="G873">
        <v>159.49700000000001</v>
      </c>
      <c r="H873">
        <v>223.28700000000001</v>
      </c>
      <c r="I873">
        <v>3.8804219999999998</v>
      </c>
      <c r="J873">
        <v>0</v>
      </c>
      <c r="K873">
        <v>8.0648400000000002</v>
      </c>
      <c r="L873">
        <v>-4.9644000000000001E-2</v>
      </c>
      <c r="M873">
        <v>151.70119</v>
      </c>
      <c r="N873">
        <v>-191.684663</v>
      </c>
      <c r="O873">
        <v>3.4680000000000002E-3</v>
      </c>
      <c r="P873">
        <v>151.74108899999999</v>
      </c>
      <c r="Q873">
        <v>-191.62185700000001</v>
      </c>
      <c r="R873">
        <v>-7.0299999999999996E-4</v>
      </c>
      <c r="S873">
        <v>7.4408310000000002</v>
      </c>
      <c r="T873">
        <v>2.7650000000000001E-3</v>
      </c>
    </row>
    <row r="874" spans="1:20" x14ac:dyDescent="0.25">
      <c r="A874">
        <v>872</v>
      </c>
      <c r="B874">
        <v>5</v>
      </c>
      <c r="C874" t="s">
        <v>84</v>
      </c>
      <c r="D874" t="s">
        <v>84</v>
      </c>
      <c r="E874" t="s">
        <v>188</v>
      </c>
      <c r="F874">
        <v>4.2347000000000003E-2</v>
      </c>
      <c r="G874">
        <v>189.054</v>
      </c>
      <c r="H874">
        <v>302.71800000000002</v>
      </c>
      <c r="I874">
        <v>3.9948220000000001</v>
      </c>
      <c r="J874">
        <v>0</v>
      </c>
      <c r="K874">
        <v>8.0645399999999992</v>
      </c>
      <c r="L874">
        <v>4.9085999999999998E-2</v>
      </c>
      <c r="M874">
        <v>152.48043200000001</v>
      </c>
      <c r="N874">
        <v>-191.556771</v>
      </c>
      <c r="O874">
        <v>3.4129999999999998E-3</v>
      </c>
      <c r="P874">
        <v>152.46688800000001</v>
      </c>
      <c r="Q874">
        <v>-191.62237500000001</v>
      </c>
      <c r="R874">
        <v>-1.9699999999999999E-4</v>
      </c>
      <c r="S874">
        <v>6.6987699999999997</v>
      </c>
      <c r="T874">
        <v>3.2160000000000001E-3</v>
      </c>
    </row>
    <row r="875" spans="1:20" x14ac:dyDescent="0.25">
      <c r="A875">
        <v>873</v>
      </c>
      <c r="B875">
        <v>6</v>
      </c>
      <c r="C875" t="s">
        <v>268</v>
      </c>
      <c r="D875" t="s">
        <v>268</v>
      </c>
      <c r="E875" t="s">
        <v>188</v>
      </c>
      <c r="F875">
        <v>7.6742000000000005E-2</v>
      </c>
      <c r="G875">
        <v>248.90799999999999</v>
      </c>
      <c r="H875">
        <v>302.97500000000002</v>
      </c>
      <c r="I875">
        <v>5.7931679999999997</v>
      </c>
      <c r="J875">
        <v>0</v>
      </c>
      <c r="K875">
        <v>8.0645030000000002</v>
      </c>
      <c r="L875">
        <v>4.8850999999999999E-2</v>
      </c>
      <c r="M875">
        <v>153.44464500000001</v>
      </c>
      <c r="N875">
        <v>-191.60259099999999</v>
      </c>
      <c r="O875">
        <v>-2.6740000000000002E-3</v>
      </c>
      <c r="P875">
        <v>153.434631</v>
      </c>
      <c r="Q875">
        <v>-191.62283300000001</v>
      </c>
      <c r="R875">
        <v>-2.22E-4</v>
      </c>
      <c r="S875">
        <v>2.2583319999999998</v>
      </c>
      <c r="T875">
        <v>2.4510000000000001E-3</v>
      </c>
    </row>
    <row r="876" spans="1:20" x14ac:dyDescent="0.25">
      <c r="A876">
        <v>874</v>
      </c>
      <c r="B876">
        <v>6</v>
      </c>
      <c r="C876" t="s">
        <v>268</v>
      </c>
      <c r="D876" t="s">
        <v>268</v>
      </c>
      <c r="E876" t="s">
        <v>188</v>
      </c>
      <c r="F876">
        <v>8.3001000000000005E-2</v>
      </c>
      <c r="G876">
        <v>159.60499999999999</v>
      </c>
      <c r="H876">
        <v>261.41500000000002</v>
      </c>
      <c r="I876">
        <v>4.5696209999999997</v>
      </c>
      <c r="J876">
        <v>0</v>
      </c>
      <c r="K876">
        <v>8.0646719999999998</v>
      </c>
      <c r="L876">
        <v>-4.9036000000000003E-2</v>
      </c>
      <c r="M876">
        <v>154.18151399999999</v>
      </c>
      <c r="N876">
        <v>-191.611831</v>
      </c>
      <c r="O876">
        <v>-1.1180000000000001E-3</v>
      </c>
      <c r="P876">
        <v>154.16043099999999</v>
      </c>
      <c r="Q876">
        <v>-191.62301600000001</v>
      </c>
      <c r="R876">
        <v>-7.1900000000000002E-4</v>
      </c>
      <c r="S876">
        <v>2.3866990000000001</v>
      </c>
      <c r="T876">
        <v>3.9899999999999999E-4</v>
      </c>
    </row>
    <row r="877" spans="1:20" x14ac:dyDescent="0.25">
      <c r="A877">
        <v>875</v>
      </c>
      <c r="B877">
        <v>6</v>
      </c>
      <c r="C877" t="s">
        <v>268</v>
      </c>
      <c r="D877" t="s">
        <v>268</v>
      </c>
      <c r="E877" t="s">
        <v>188</v>
      </c>
      <c r="F877">
        <v>3.3404000000000003E-2</v>
      </c>
      <c r="G877">
        <v>153.107</v>
      </c>
      <c r="H877">
        <v>287.714</v>
      </c>
      <c r="I877">
        <v>4.0442299999999998</v>
      </c>
      <c r="J877">
        <v>0</v>
      </c>
      <c r="K877">
        <v>8.0648300000000006</v>
      </c>
      <c r="L877">
        <v>4.9723000000000003E-2</v>
      </c>
      <c r="M877">
        <v>154.86293800000001</v>
      </c>
      <c r="N877">
        <v>-191.63251</v>
      </c>
      <c r="O877">
        <v>9.0799999999999995E-4</v>
      </c>
      <c r="P877">
        <v>154.88623000000001</v>
      </c>
      <c r="Q877">
        <v>-191.623535</v>
      </c>
      <c r="R877">
        <v>-2.14E-4</v>
      </c>
      <c r="S877">
        <v>2.4961380000000002</v>
      </c>
      <c r="T877">
        <v>6.9300000000000004E-4</v>
      </c>
    </row>
    <row r="878" spans="1:20" x14ac:dyDescent="0.25">
      <c r="A878">
        <v>876</v>
      </c>
      <c r="B878">
        <v>6</v>
      </c>
      <c r="C878" t="s">
        <v>268</v>
      </c>
      <c r="D878" t="s">
        <v>268</v>
      </c>
      <c r="E878" t="s">
        <v>188</v>
      </c>
      <c r="F878">
        <v>0.13377900000000001</v>
      </c>
      <c r="G878">
        <v>131.291</v>
      </c>
      <c r="H878">
        <v>208.95400000000001</v>
      </c>
      <c r="I878">
        <v>5.6561110000000001</v>
      </c>
      <c r="J878">
        <v>0</v>
      </c>
      <c r="K878">
        <v>8.0648929999999996</v>
      </c>
      <c r="L878">
        <v>4.9112999999999997E-2</v>
      </c>
      <c r="M878">
        <v>155.85261</v>
      </c>
      <c r="N878">
        <v>-191.61050800000001</v>
      </c>
      <c r="O878">
        <v>-2.5769999999999999E-3</v>
      </c>
      <c r="P878">
        <v>155.85395800000001</v>
      </c>
      <c r="Q878">
        <v>-191.62397799999999</v>
      </c>
      <c r="R878">
        <v>-1.9599999999999999E-4</v>
      </c>
      <c r="S878">
        <v>1.3537349999999999</v>
      </c>
      <c r="T878">
        <v>2.3809999999999999E-3</v>
      </c>
    </row>
    <row r="879" spans="1:20" x14ac:dyDescent="0.25">
      <c r="A879">
        <v>877</v>
      </c>
      <c r="B879">
        <v>6</v>
      </c>
      <c r="C879" t="s">
        <v>268</v>
      </c>
      <c r="D879" t="s">
        <v>268</v>
      </c>
      <c r="E879" t="s">
        <v>188</v>
      </c>
      <c r="F879">
        <v>0.109292</v>
      </c>
      <c r="G879">
        <v>136.07900000000001</v>
      </c>
      <c r="H879">
        <v>226.96</v>
      </c>
      <c r="I879">
        <v>5.7446190000000001</v>
      </c>
      <c r="J879">
        <v>0</v>
      </c>
      <c r="K879">
        <v>8.0648510000000009</v>
      </c>
      <c r="L879">
        <v>-4.9475999999999999E-2</v>
      </c>
      <c r="M879">
        <v>156.612089</v>
      </c>
      <c r="N879">
        <v>-191.59087500000001</v>
      </c>
      <c r="O879">
        <v>1.0900000000000001E-4</v>
      </c>
      <c r="P879">
        <v>156.579758</v>
      </c>
      <c r="Q879">
        <v>-191.62413000000001</v>
      </c>
      <c r="R879">
        <v>-6.7100000000000005E-4</v>
      </c>
      <c r="S879">
        <v>4.6381370000000004</v>
      </c>
      <c r="T879">
        <v>5.62E-4</v>
      </c>
    </row>
    <row r="880" spans="1:20" x14ac:dyDescent="0.25">
      <c r="A880">
        <v>878</v>
      </c>
      <c r="B880">
        <v>6</v>
      </c>
      <c r="C880" t="s">
        <v>268</v>
      </c>
      <c r="D880" t="s">
        <v>268</v>
      </c>
      <c r="E880" t="s">
        <v>188</v>
      </c>
      <c r="F880">
        <v>0.118449</v>
      </c>
      <c r="G880">
        <v>140.517</v>
      </c>
      <c r="H880">
        <v>228.90700000000001</v>
      </c>
      <c r="I880">
        <v>6.2927540000000004</v>
      </c>
      <c r="J880">
        <v>0</v>
      </c>
      <c r="K880">
        <v>8.064743</v>
      </c>
      <c r="L880">
        <v>-4.9072999999999999E-2</v>
      </c>
      <c r="M880">
        <v>157.50213199999999</v>
      </c>
      <c r="N880">
        <v>-191.61775299999999</v>
      </c>
      <c r="O880">
        <v>-4.836E-3</v>
      </c>
      <c r="P880">
        <v>157.54750100000001</v>
      </c>
      <c r="Q880">
        <v>-191.62458799999999</v>
      </c>
      <c r="R880">
        <v>-6.7599999999999995E-4</v>
      </c>
      <c r="S880">
        <v>4.588012</v>
      </c>
      <c r="T880">
        <v>4.1599999999999996E-3</v>
      </c>
    </row>
    <row r="881" spans="1:20" x14ac:dyDescent="0.25">
      <c r="A881">
        <v>879</v>
      </c>
      <c r="B881">
        <v>5</v>
      </c>
      <c r="C881" t="s">
        <v>85</v>
      </c>
      <c r="D881" t="s">
        <v>85</v>
      </c>
      <c r="E881" t="s">
        <v>188</v>
      </c>
      <c r="F881">
        <v>0.123047</v>
      </c>
      <c r="G881">
        <v>149.238</v>
      </c>
      <c r="H881">
        <v>323.71499999999997</v>
      </c>
      <c r="I881">
        <v>5.1370740000000001</v>
      </c>
      <c r="J881">
        <v>0</v>
      </c>
      <c r="K881">
        <v>8.0647070000000003</v>
      </c>
      <c r="L881">
        <v>4.9493000000000002E-2</v>
      </c>
      <c r="M881">
        <v>158.302402</v>
      </c>
      <c r="N881">
        <v>-191.59598299999999</v>
      </c>
      <c r="O881">
        <v>2.8E-3</v>
      </c>
      <c r="P881">
        <v>158.27330000000001</v>
      </c>
      <c r="Q881">
        <v>-191.625092</v>
      </c>
      <c r="R881">
        <v>-2.0000000000000001E-4</v>
      </c>
      <c r="S881">
        <v>4.1160940000000004</v>
      </c>
      <c r="T881">
        <v>2.601E-3</v>
      </c>
    </row>
    <row r="882" spans="1:20" x14ac:dyDescent="0.25">
      <c r="A882">
        <v>880</v>
      </c>
      <c r="B882">
        <v>5</v>
      </c>
      <c r="C882" t="s">
        <v>85</v>
      </c>
      <c r="D882" t="s">
        <v>85</v>
      </c>
      <c r="E882" t="s">
        <v>188</v>
      </c>
      <c r="F882">
        <v>0.104447</v>
      </c>
      <c r="G882">
        <v>115.492</v>
      </c>
      <c r="H882">
        <v>167.55199999999999</v>
      </c>
      <c r="I882">
        <v>3.008823</v>
      </c>
      <c r="J882">
        <v>0</v>
      </c>
      <c r="K882">
        <v>8.0647169999999999</v>
      </c>
      <c r="L882">
        <v>-4.9605000000000003E-2</v>
      </c>
      <c r="M882">
        <v>158.992268</v>
      </c>
      <c r="N882">
        <v>-191.646514</v>
      </c>
      <c r="O882">
        <v>6.9399999999999996E-4</v>
      </c>
      <c r="P882">
        <v>158.9991</v>
      </c>
      <c r="Q882">
        <v>-191.62524400000001</v>
      </c>
      <c r="R882">
        <v>-7.0100000000000002E-4</v>
      </c>
      <c r="S882">
        <v>2.2340309999999999</v>
      </c>
      <c r="T882">
        <v>6.0000000000000002E-6</v>
      </c>
    </row>
    <row r="883" spans="1:20" x14ac:dyDescent="0.25">
      <c r="A883">
        <v>881</v>
      </c>
      <c r="B883">
        <v>5</v>
      </c>
      <c r="C883" t="s">
        <v>85</v>
      </c>
      <c r="D883" t="s">
        <v>85</v>
      </c>
      <c r="E883" t="s">
        <v>188</v>
      </c>
      <c r="F883">
        <v>0.15813199999999999</v>
      </c>
      <c r="G883">
        <v>151.029</v>
      </c>
      <c r="H883">
        <v>290.31299999999999</v>
      </c>
      <c r="I883">
        <v>5.240316</v>
      </c>
      <c r="J883">
        <v>0</v>
      </c>
      <c r="K883">
        <v>8.0647649999999995</v>
      </c>
      <c r="L883">
        <v>-4.9449E-2</v>
      </c>
      <c r="M883">
        <v>160.03993</v>
      </c>
      <c r="N883">
        <v>-191.55786499999999</v>
      </c>
      <c r="O883">
        <v>6.0039999999999998E-3</v>
      </c>
      <c r="P883">
        <v>159.96682699999999</v>
      </c>
      <c r="Q883">
        <v>-191.625687</v>
      </c>
      <c r="R883">
        <v>-6.7000000000000002E-4</v>
      </c>
      <c r="S883">
        <v>9.9718719999999994</v>
      </c>
      <c r="T883">
        <v>5.3340000000000002E-3</v>
      </c>
    </row>
    <row r="884" spans="1:20" x14ac:dyDescent="0.25">
      <c r="A884">
        <v>882</v>
      </c>
      <c r="B884">
        <v>5</v>
      </c>
      <c r="C884" t="s">
        <v>85</v>
      </c>
      <c r="D884" t="s">
        <v>85</v>
      </c>
      <c r="E884" t="s">
        <v>188</v>
      </c>
      <c r="F884">
        <v>9.6213000000000007E-2</v>
      </c>
      <c r="G884">
        <v>160.43</v>
      </c>
      <c r="H884">
        <v>235.21199999999999</v>
      </c>
      <c r="I884">
        <v>2.9077679999999999</v>
      </c>
      <c r="J884">
        <v>0</v>
      </c>
      <c r="K884">
        <v>8.0647859999999998</v>
      </c>
      <c r="L884">
        <v>4.9486000000000002E-2</v>
      </c>
      <c r="M884">
        <v>160.69376099999999</v>
      </c>
      <c r="N884">
        <v>-191.62093400000001</v>
      </c>
      <c r="O884">
        <v>-7.5500000000000003E-4</v>
      </c>
      <c r="P884">
        <v>160.69262699999999</v>
      </c>
      <c r="Q884">
        <v>-191.62619000000001</v>
      </c>
      <c r="R884">
        <v>-1.9799999999999999E-4</v>
      </c>
      <c r="S884">
        <v>0.53773800000000005</v>
      </c>
      <c r="T884">
        <v>5.5699999999999999E-4</v>
      </c>
    </row>
    <row r="885" spans="1:20" x14ac:dyDescent="0.25">
      <c r="A885">
        <v>883</v>
      </c>
      <c r="B885">
        <v>5</v>
      </c>
      <c r="C885" t="s">
        <v>85</v>
      </c>
      <c r="D885" t="s">
        <v>85</v>
      </c>
      <c r="E885" t="s">
        <v>188</v>
      </c>
      <c r="F885">
        <v>6.4282000000000006E-2</v>
      </c>
      <c r="G885">
        <v>124.001</v>
      </c>
      <c r="H885">
        <v>271.822</v>
      </c>
      <c r="I885">
        <v>5.0687810000000004</v>
      </c>
      <c r="J885">
        <v>0</v>
      </c>
      <c r="K885">
        <v>8.0647839999999995</v>
      </c>
      <c r="L885">
        <v>4.9578999999999998E-2</v>
      </c>
      <c r="M885">
        <v>161.68294299999999</v>
      </c>
      <c r="N885">
        <v>-191.62104500000001</v>
      </c>
      <c r="O885">
        <v>1.7520000000000001E-3</v>
      </c>
      <c r="P885">
        <v>161.66037</v>
      </c>
      <c r="Q885">
        <v>-191.62661700000001</v>
      </c>
      <c r="R885">
        <v>-2.02E-4</v>
      </c>
      <c r="S885">
        <v>2.3251210000000002</v>
      </c>
      <c r="T885">
        <v>1.549E-3</v>
      </c>
    </row>
    <row r="886" spans="1:20" x14ac:dyDescent="0.25">
      <c r="A886">
        <v>884</v>
      </c>
      <c r="B886">
        <v>4</v>
      </c>
      <c r="C886" t="s">
        <v>269</v>
      </c>
      <c r="D886" t="s">
        <v>269</v>
      </c>
      <c r="E886" t="s">
        <v>188</v>
      </c>
      <c r="F886">
        <v>8.1615999999999994E-2</v>
      </c>
      <c r="G886">
        <v>131.643</v>
      </c>
      <c r="H886">
        <v>227.84899999999999</v>
      </c>
      <c r="I886">
        <v>2.8274210000000002</v>
      </c>
      <c r="J886">
        <v>0</v>
      </c>
      <c r="K886">
        <v>8.0647749999999991</v>
      </c>
      <c r="L886">
        <v>-4.9586999999999999E-2</v>
      </c>
      <c r="M886">
        <v>162.435383</v>
      </c>
      <c r="N886">
        <v>-191.576821</v>
      </c>
      <c r="O886">
        <v>1.315E-3</v>
      </c>
      <c r="P886">
        <v>162.386169</v>
      </c>
      <c r="Q886">
        <v>-191.62676999999999</v>
      </c>
      <c r="R886">
        <v>-6.9999999999999999E-4</v>
      </c>
      <c r="S886">
        <v>7.0120800000000001</v>
      </c>
      <c r="T886">
        <v>6.1499999999999999E-4</v>
      </c>
    </row>
    <row r="887" spans="1:20" x14ac:dyDescent="0.25">
      <c r="A887">
        <v>885</v>
      </c>
      <c r="B887">
        <v>5</v>
      </c>
      <c r="C887" t="s">
        <v>86</v>
      </c>
      <c r="D887" t="s">
        <v>86</v>
      </c>
      <c r="E887" t="s">
        <v>188</v>
      </c>
      <c r="F887">
        <v>0.11322599999999999</v>
      </c>
      <c r="G887">
        <v>178.98</v>
      </c>
      <c r="H887">
        <v>227.08500000000001</v>
      </c>
      <c r="I887">
        <v>4.0578820000000002</v>
      </c>
      <c r="J887">
        <v>0</v>
      </c>
      <c r="K887">
        <v>8.0647479999999998</v>
      </c>
      <c r="L887">
        <v>4.9648999999999999E-2</v>
      </c>
      <c r="M887">
        <v>163.100832</v>
      </c>
      <c r="N887">
        <v>-191.61732699999999</v>
      </c>
      <c r="O887">
        <v>3.846E-3</v>
      </c>
      <c r="P887">
        <v>163.11196899999999</v>
      </c>
      <c r="Q887">
        <v>-191.62725800000001</v>
      </c>
      <c r="R887">
        <v>-1.8900000000000001E-4</v>
      </c>
      <c r="S887">
        <v>1.49221</v>
      </c>
      <c r="T887">
        <v>3.6570000000000001E-3</v>
      </c>
    </row>
    <row r="888" spans="1:20" x14ac:dyDescent="0.25">
      <c r="A888">
        <v>886</v>
      </c>
      <c r="B888">
        <v>5</v>
      </c>
      <c r="C888" t="s">
        <v>86</v>
      </c>
      <c r="D888" t="s">
        <v>86</v>
      </c>
      <c r="E888" t="s">
        <v>188</v>
      </c>
      <c r="F888">
        <v>0.121007</v>
      </c>
      <c r="G888">
        <v>123.977</v>
      </c>
      <c r="H888">
        <v>233.86500000000001</v>
      </c>
      <c r="I888">
        <v>5.2318800000000003</v>
      </c>
      <c r="J888">
        <v>0</v>
      </c>
      <c r="K888">
        <v>8.0594830000000002</v>
      </c>
      <c r="L888">
        <v>4.9064999999999998E-2</v>
      </c>
      <c r="M888">
        <v>164.12663699999999</v>
      </c>
      <c r="N888">
        <v>-191.59461999999999</v>
      </c>
      <c r="O888">
        <v>2.1649999999999998E-3</v>
      </c>
      <c r="P888">
        <v>164.07959</v>
      </c>
      <c r="Q888">
        <v>-191.62771599999999</v>
      </c>
      <c r="R888">
        <v>-2.0100000000000001E-4</v>
      </c>
      <c r="S888">
        <v>5.7521519999999997</v>
      </c>
      <c r="T888">
        <v>1.9650000000000002E-3</v>
      </c>
    </row>
    <row r="889" spans="1:20" x14ac:dyDescent="0.25">
      <c r="A889">
        <v>887</v>
      </c>
      <c r="B889">
        <v>6</v>
      </c>
      <c r="C889" t="s">
        <v>270</v>
      </c>
      <c r="D889" t="s">
        <v>270</v>
      </c>
      <c r="E889" t="s">
        <v>188</v>
      </c>
      <c r="F889">
        <v>0.10702100000000001</v>
      </c>
      <c r="G889">
        <v>200.09399999999999</v>
      </c>
      <c r="H889">
        <v>221.608</v>
      </c>
      <c r="I889">
        <v>4.9152560000000003</v>
      </c>
      <c r="J889">
        <v>0</v>
      </c>
      <c r="K889">
        <v>8.0149500000000007</v>
      </c>
      <c r="L889">
        <v>-4.9718999999999999E-2</v>
      </c>
      <c r="M889">
        <v>164.817353</v>
      </c>
      <c r="N889">
        <v>-191.61218199999999</v>
      </c>
      <c r="O889">
        <v>-3.1700000000000001E-4</v>
      </c>
      <c r="P889">
        <v>164.80311599999999</v>
      </c>
      <c r="Q889">
        <v>-191.62788399999999</v>
      </c>
      <c r="R889">
        <v>-7.0799999999999997E-4</v>
      </c>
      <c r="S889">
        <v>2.1195249999999999</v>
      </c>
      <c r="T889">
        <v>3.9100000000000002E-4</v>
      </c>
    </row>
    <row r="890" spans="1:20" x14ac:dyDescent="0.25">
      <c r="A890">
        <v>888</v>
      </c>
      <c r="B890">
        <v>6</v>
      </c>
      <c r="C890" t="s">
        <v>270</v>
      </c>
      <c r="D890" t="s">
        <v>270</v>
      </c>
      <c r="E890" t="s">
        <v>188</v>
      </c>
      <c r="F890">
        <v>4.8451000000000001E-2</v>
      </c>
      <c r="G890">
        <v>231.61799999999999</v>
      </c>
      <c r="H890">
        <v>202.541</v>
      </c>
      <c r="I890">
        <v>4.6073579999999996</v>
      </c>
      <c r="J890">
        <v>0</v>
      </c>
      <c r="K890">
        <v>7.9190069999999997</v>
      </c>
      <c r="L890">
        <v>5.1180000000000003E-2</v>
      </c>
      <c r="M890">
        <v>165.497806</v>
      </c>
      <c r="N890">
        <v>-191.65550300000001</v>
      </c>
      <c r="O890">
        <v>-5.8100000000000003E-4</v>
      </c>
      <c r="P890">
        <v>165.519958</v>
      </c>
      <c r="Q890">
        <v>-191.62835699999999</v>
      </c>
      <c r="R890">
        <v>-1.8200000000000001E-4</v>
      </c>
      <c r="S890">
        <v>3.5037829999999999</v>
      </c>
      <c r="T890">
        <v>3.9899999999999999E-4</v>
      </c>
    </row>
    <row r="891" spans="1:20" x14ac:dyDescent="0.25">
      <c r="A891">
        <v>889</v>
      </c>
      <c r="B891">
        <v>6</v>
      </c>
      <c r="C891" t="s">
        <v>270</v>
      </c>
      <c r="D891" t="s">
        <v>270</v>
      </c>
      <c r="E891" t="s">
        <v>188</v>
      </c>
      <c r="F891">
        <v>0.21903800000000001</v>
      </c>
      <c r="G891">
        <v>240.678</v>
      </c>
      <c r="H891">
        <v>246.185</v>
      </c>
      <c r="I891">
        <v>5.4564519999999996</v>
      </c>
      <c r="J891">
        <v>0</v>
      </c>
      <c r="K891">
        <v>7.7487469999999998</v>
      </c>
      <c r="L891">
        <v>5.1531E-2</v>
      </c>
      <c r="M891">
        <v>166.46018599999999</v>
      </c>
      <c r="N891">
        <v>-191.626396</v>
      </c>
      <c r="O891">
        <v>2.7999999999999998E-4</v>
      </c>
      <c r="P891">
        <v>166.45931999999999</v>
      </c>
      <c r="Q891">
        <v>-191.628738</v>
      </c>
      <c r="R891">
        <v>-1.54E-4</v>
      </c>
      <c r="S891">
        <v>0.24971599999999999</v>
      </c>
      <c r="T891">
        <v>1.26E-4</v>
      </c>
    </row>
    <row r="892" spans="1:20" x14ac:dyDescent="0.25">
      <c r="A892">
        <v>890</v>
      </c>
      <c r="B892">
        <v>6</v>
      </c>
      <c r="C892" t="s">
        <v>270</v>
      </c>
      <c r="D892" t="s">
        <v>270</v>
      </c>
      <c r="E892" t="s">
        <v>188</v>
      </c>
      <c r="F892">
        <v>0.14809600000000001</v>
      </c>
      <c r="G892">
        <v>219.184</v>
      </c>
      <c r="H892">
        <v>242.11699999999999</v>
      </c>
      <c r="I892">
        <v>4.7640929999999999</v>
      </c>
      <c r="J892">
        <v>0</v>
      </c>
      <c r="K892">
        <v>7.6262030000000003</v>
      </c>
      <c r="L892">
        <v>-5.2745E-2</v>
      </c>
      <c r="M892">
        <v>167.24823000000001</v>
      </c>
      <c r="N892">
        <v>-191.56243599999999</v>
      </c>
      <c r="O892">
        <v>-4.3730000000000002E-3</v>
      </c>
      <c r="P892">
        <v>167.150406</v>
      </c>
      <c r="Q892">
        <v>-191.62884500000001</v>
      </c>
      <c r="R892">
        <v>-6.6500000000000001E-4</v>
      </c>
      <c r="S892">
        <v>11.82353</v>
      </c>
      <c r="T892">
        <v>3.7079999999999999E-3</v>
      </c>
    </row>
    <row r="893" spans="1:20" x14ac:dyDescent="0.25">
      <c r="A893">
        <v>891</v>
      </c>
      <c r="B893">
        <v>7</v>
      </c>
      <c r="C893" t="s">
        <v>271</v>
      </c>
      <c r="D893" t="s">
        <v>271</v>
      </c>
      <c r="E893" t="s">
        <v>188</v>
      </c>
      <c r="F893">
        <v>0.120939</v>
      </c>
      <c r="G893">
        <v>278.93099999999998</v>
      </c>
      <c r="H893">
        <v>278.56700000000001</v>
      </c>
      <c r="I893">
        <v>5.6673580000000001</v>
      </c>
      <c r="J893">
        <v>0</v>
      </c>
      <c r="K893">
        <v>7.5261959999999997</v>
      </c>
      <c r="L893">
        <v>5.2713000000000003E-2</v>
      </c>
      <c r="M893">
        <v>167.71786800000001</v>
      </c>
      <c r="N893">
        <v>-191.670489</v>
      </c>
      <c r="O893">
        <v>8.5710000000000005E-3</v>
      </c>
      <c r="P893">
        <v>167.831558</v>
      </c>
      <c r="Q893">
        <v>-191.62936400000001</v>
      </c>
      <c r="R893">
        <v>-1.4899999999999999E-4</v>
      </c>
      <c r="S893">
        <v>12.089999000000001</v>
      </c>
      <c r="T893">
        <v>8.4220000000000007E-3</v>
      </c>
    </row>
    <row r="894" spans="1:20" x14ac:dyDescent="0.25">
      <c r="A894">
        <v>892</v>
      </c>
      <c r="B894">
        <v>7</v>
      </c>
      <c r="C894" t="s">
        <v>271</v>
      </c>
      <c r="D894" t="s">
        <v>271</v>
      </c>
      <c r="E894" t="s">
        <v>188</v>
      </c>
      <c r="F894">
        <v>0.12898399999999999</v>
      </c>
      <c r="G894">
        <v>371.99599999999998</v>
      </c>
      <c r="H894">
        <v>359.803</v>
      </c>
      <c r="I894">
        <v>6.5467940000000002</v>
      </c>
      <c r="J894">
        <v>0</v>
      </c>
      <c r="K894">
        <v>7.4247370000000004</v>
      </c>
      <c r="L894">
        <v>5.3022E-2</v>
      </c>
      <c r="M894">
        <v>168.664199</v>
      </c>
      <c r="N894">
        <v>-191.691146</v>
      </c>
      <c r="O894">
        <v>2.9999999999999997E-4</v>
      </c>
      <c r="P894">
        <v>168.72782900000001</v>
      </c>
      <c r="Q894">
        <v>-191.629807</v>
      </c>
      <c r="R894">
        <v>-1.75E-4</v>
      </c>
      <c r="S894">
        <v>8.8381519999999991</v>
      </c>
      <c r="T894">
        <v>1.25E-4</v>
      </c>
    </row>
    <row r="895" spans="1:20" x14ac:dyDescent="0.25">
      <c r="A895">
        <v>893</v>
      </c>
      <c r="B895">
        <v>7</v>
      </c>
      <c r="C895" t="s">
        <v>271</v>
      </c>
      <c r="D895" t="s">
        <v>271</v>
      </c>
      <c r="E895" t="s">
        <v>188</v>
      </c>
      <c r="F895">
        <v>0.21646000000000001</v>
      </c>
      <c r="G895">
        <v>267.76299999999998</v>
      </c>
      <c r="H895">
        <v>427.04700000000003</v>
      </c>
      <c r="I895">
        <v>6.5531119999999996</v>
      </c>
      <c r="J895">
        <v>0</v>
      </c>
      <c r="K895">
        <v>7.3567980000000004</v>
      </c>
      <c r="L895">
        <v>-5.3579000000000002E-2</v>
      </c>
      <c r="M895">
        <v>169.440854</v>
      </c>
      <c r="N895">
        <v>-191.58605299999999</v>
      </c>
      <c r="O895">
        <v>-2.271E-3</v>
      </c>
      <c r="P895">
        <v>169.392685</v>
      </c>
      <c r="Q895">
        <v>-191.629974</v>
      </c>
      <c r="R895">
        <v>-7.1500000000000003E-4</v>
      </c>
      <c r="S895">
        <v>6.5186849999999996</v>
      </c>
      <c r="T895">
        <v>1.5560000000000001E-3</v>
      </c>
    </row>
    <row r="896" spans="1:20" x14ac:dyDescent="0.25">
      <c r="A896">
        <v>894</v>
      </c>
      <c r="B896">
        <v>6</v>
      </c>
      <c r="C896" t="s">
        <v>87</v>
      </c>
      <c r="D896" t="s">
        <v>87</v>
      </c>
      <c r="E896" t="s">
        <v>188</v>
      </c>
      <c r="F896">
        <v>2.0580999999999999E-2</v>
      </c>
      <c r="G896">
        <v>136.55000000000001</v>
      </c>
      <c r="H896">
        <v>276.55200000000002</v>
      </c>
      <c r="I896">
        <v>4.6538510000000004</v>
      </c>
      <c r="J896">
        <v>0</v>
      </c>
      <c r="K896">
        <v>7.255757</v>
      </c>
      <c r="L896">
        <v>-5.4868E-2</v>
      </c>
      <c r="M896">
        <v>170.27289400000001</v>
      </c>
      <c r="N896">
        <v>-191.63109600000001</v>
      </c>
      <c r="O896">
        <v>-1.052E-3</v>
      </c>
      <c r="P896">
        <v>170.26915</v>
      </c>
      <c r="Q896">
        <v>-191.630371</v>
      </c>
      <c r="R896">
        <v>-7.18E-4</v>
      </c>
      <c r="S896">
        <v>0.38137900000000002</v>
      </c>
      <c r="T896">
        <v>3.3500000000000001E-4</v>
      </c>
    </row>
    <row r="897" spans="1:20" x14ac:dyDescent="0.25">
      <c r="A897">
        <v>895</v>
      </c>
      <c r="B897">
        <v>6</v>
      </c>
      <c r="C897" t="s">
        <v>87</v>
      </c>
      <c r="D897" t="s">
        <v>87</v>
      </c>
      <c r="E897" t="s">
        <v>188</v>
      </c>
      <c r="F897">
        <v>7.3433999999999999E-2</v>
      </c>
      <c r="G897">
        <v>191.47499999999999</v>
      </c>
      <c r="H897">
        <v>271.40300000000002</v>
      </c>
      <c r="I897">
        <v>3.3490669999999998</v>
      </c>
      <c r="J897">
        <v>0</v>
      </c>
      <c r="K897">
        <v>7.1688039999999997</v>
      </c>
      <c r="L897">
        <v>5.5212999999999998E-2</v>
      </c>
      <c r="M897">
        <v>170.94935699999999</v>
      </c>
      <c r="N897">
        <v>-191.626002</v>
      </c>
      <c r="O897">
        <v>-2.735E-3</v>
      </c>
      <c r="P897">
        <v>170.91789199999999</v>
      </c>
      <c r="Q897">
        <v>-191.63085899999999</v>
      </c>
      <c r="R897">
        <v>-1.7200000000000001E-4</v>
      </c>
      <c r="S897">
        <v>3.1836760000000002</v>
      </c>
      <c r="T897">
        <v>2.562E-3</v>
      </c>
    </row>
    <row r="898" spans="1:20" x14ac:dyDescent="0.25">
      <c r="A898">
        <v>896</v>
      </c>
      <c r="B898">
        <v>6</v>
      </c>
      <c r="C898" t="s">
        <v>87</v>
      </c>
      <c r="D898" t="s">
        <v>87</v>
      </c>
      <c r="E898" t="s">
        <v>188</v>
      </c>
      <c r="F898">
        <v>4.7534E-2</v>
      </c>
      <c r="G898">
        <v>147.09800000000001</v>
      </c>
      <c r="H898">
        <v>305.86799999999999</v>
      </c>
      <c r="I898">
        <v>4.6651819999999997</v>
      </c>
      <c r="J898">
        <v>0</v>
      </c>
      <c r="K898">
        <v>7.0772969999999997</v>
      </c>
      <c r="L898">
        <v>-5.5743000000000001E-2</v>
      </c>
      <c r="M898">
        <v>171.53853699999999</v>
      </c>
      <c r="N898">
        <v>-191.651095</v>
      </c>
      <c r="O898">
        <v>1.276E-3</v>
      </c>
      <c r="P898">
        <v>171.55851699999999</v>
      </c>
      <c r="Q898">
        <v>-191.631012</v>
      </c>
      <c r="R898">
        <v>-7.2999999999999996E-4</v>
      </c>
      <c r="S898">
        <v>2.832916</v>
      </c>
      <c r="T898">
        <v>5.4600000000000004E-4</v>
      </c>
    </row>
    <row r="899" spans="1:20" x14ac:dyDescent="0.25">
      <c r="A899">
        <v>897</v>
      </c>
      <c r="B899">
        <v>6</v>
      </c>
      <c r="C899" t="s">
        <v>87</v>
      </c>
      <c r="D899" t="s">
        <v>87</v>
      </c>
      <c r="E899" t="s">
        <v>188</v>
      </c>
      <c r="F899">
        <v>0.12209399999999999</v>
      </c>
      <c r="G899">
        <v>139.21700000000001</v>
      </c>
      <c r="H899">
        <v>252.33500000000001</v>
      </c>
      <c r="I899">
        <v>4.7815729999999999</v>
      </c>
      <c r="J899">
        <v>0</v>
      </c>
      <c r="K899">
        <v>6.9875879999999997</v>
      </c>
      <c r="L899">
        <v>5.6197999999999998E-2</v>
      </c>
      <c r="M899">
        <v>172.16928999999999</v>
      </c>
      <c r="N899">
        <v>-191.64805000000001</v>
      </c>
      <c r="O899">
        <v>-3.9100000000000002E-4</v>
      </c>
      <c r="P899">
        <v>172.190979</v>
      </c>
      <c r="Q899">
        <v>-191.63149999999999</v>
      </c>
      <c r="R899">
        <v>-1.6799999999999999E-4</v>
      </c>
      <c r="S899">
        <v>2.7282259999999998</v>
      </c>
      <c r="T899">
        <v>2.23E-4</v>
      </c>
    </row>
    <row r="900" spans="1:20" x14ac:dyDescent="0.25">
      <c r="A900">
        <v>898</v>
      </c>
      <c r="B900">
        <v>6</v>
      </c>
      <c r="C900" t="s">
        <v>87</v>
      </c>
      <c r="D900" t="s">
        <v>87</v>
      </c>
      <c r="E900" t="s">
        <v>188</v>
      </c>
      <c r="F900">
        <v>0.113701</v>
      </c>
      <c r="G900">
        <v>139.149</v>
      </c>
      <c r="H900">
        <v>235.851</v>
      </c>
      <c r="I900">
        <v>5.6633740000000001</v>
      </c>
      <c r="J900">
        <v>0</v>
      </c>
      <c r="K900">
        <v>6.8770280000000001</v>
      </c>
      <c r="L900">
        <v>5.7229000000000002E-2</v>
      </c>
      <c r="M900">
        <v>173.06538</v>
      </c>
      <c r="N900">
        <v>-191.58148600000001</v>
      </c>
      <c r="O900">
        <v>2.7439999999999999E-3</v>
      </c>
      <c r="P900">
        <v>173.02220199999999</v>
      </c>
      <c r="Q900">
        <v>-191.63183599999999</v>
      </c>
      <c r="R900">
        <v>-1.2400000000000001E-4</v>
      </c>
      <c r="S900">
        <v>6.6328659999999999</v>
      </c>
      <c r="T900">
        <v>2.6199999999999999E-3</v>
      </c>
    </row>
    <row r="901" spans="1:20" x14ac:dyDescent="0.25">
      <c r="A901">
        <v>899</v>
      </c>
      <c r="B901">
        <v>6</v>
      </c>
      <c r="C901" t="s">
        <v>87</v>
      </c>
      <c r="D901" t="s">
        <v>87</v>
      </c>
      <c r="E901" t="s">
        <v>188</v>
      </c>
      <c r="F901">
        <v>9.4187999999999994E-2</v>
      </c>
      <c r="G901">
        <v>180.791</v>
      </c>
      <c r="H901">
        <v>296.56900000000002</v>
      </c>
      <c r="I901">
        <v>3.886933</v>
      </c>
      <c r="J901">
        <v>0</v>
      </c>
      <c r="K901">
        <v>6.8003600000000004</v>
      </c>
      <c r="L901">
        <v>-5.6432999999999997E-2</v>
      </c>
      <c r="M901">
        <v>173.63207199999999</v>
      </c>
      <c r="N901">
        <v>-191.674026</v>
      </c>
      <c r="O901">
        <v>-4.1260000000000003E-3</v>
      </c>
      <c r="P901">
        <v>173.637283</v>
      </c>
      <c r="Q901">
        <v>-191.63183599999999</v>
      </c>
      <c r="R901">
        <v>-6.6E-4</v>
      </c>
      <c r="S901">
        <v>4.2510890000000003</v>
      </c>
      <c r="T901">
        <v>3.4659999999999999E-3</v>
      </c>
    </row>
    <row r="902" spans="1:20" x14ac:dyDescent="0.25">
      <c r="A902">
        <v>900</v>
      </c>
      <c r="B902">
        <v>6</v>
      </c>
      <c r="C902" t="s">
        <v>87</v>
      </c>
      <c r="D902" t="s">
        <v>87</v>
      </c>
      <c r="E902" t="s">
        <v>188</v>
      </c>
      <c r="F902">
        <v>6.0290000000000003E-2</v>
      </c>
      <c r="G902">
        <v>249.43899999999999</v>
      </c>
      <c r="H902">
        <v>322.91399999999999</v>
      </c>
      <c r="I902">
        <v>3.5587529999999998</v>
      </c>
      <c r="J902">
        <v>0</v>
      </c>
      <c r="K902">
        <v>6.7257259999999999</v>
      </c>
      <c r="L902">
        <v>5.6966999999999997E-2</v>
      </c>
      <c r="M902">
        <v>174.22516100000001</v>
      </c>
      <c r="N902">
        <v>-191.63463300000001</v>
      </c>
      <c r="O902">
        <v>-2.3640000000000002E-3</v>
      </c>
      <c r="P902">
        <v>174.24560500000001</v>
      </c>
      <c r="Q902">
        <v>-191.63220200000001</v>
      </c>
      <c r="R902">
        <v>-8.7000000000000001E-5</v>
      </c>
      <c r="S902">
        <v>2.0588169999999999</v>
      </c>
      <c r="T902">
        <v>2.2769999999999999E-3</v>
      </c>
    </row>
    <row r="903" spans="1:20" x14ac:dyDescent="0.25">
      <c r="A903">
        <v>901</v>
      </c>
      <c r="B903">
        <v>6</v>
      </c>
      <c r="C903" t="s">
        <v>87</v>
      </c>
      <c r="D903" t="s">
        <v>87</v>
      </c>
      <c r="E903" t="s">
        <v>188</v>
      </c>
      <c r="F903">
        <v>0.212256</v>
      </c>
      <c r="G903">
        <v>248.52500000000001</v>
      </c>
      <c r="H903">
        <v>320.37099999999998</v>
      </c>
      <c r="I903">
        <v>4.5307560000000002</v>
      </c>
      <c r="J903">
        <v>0</v>
      </c>
      <c r="K903">
        <v>6.6247740000000004</v>
      </c>
      <c r="L903">
        <v>5.7525E-2</v>
      </c>
      <c r="M903">
        <v>175.04505399999999</v>
      </c>
      <c r="N903">
        <v>-191.63652099999999</v>
      </c>
      <c r="O903">
        <v>-9.7499999999999996E-4</v>
      </c>
      <c r="P903">
        <v>175.046188</v>
      </c>
      <c r="Q903">
        <v>-191.63249200000001</v>
      </c>
      <c r="R903">
        <v>-8.5000000000000006E-5</v>
      </c>
      <c r="S903">
        <v>0.41853200000000002</v>
      </c>
      <c r="T903">
        <v>8.8999999999999995E-4</v>
      </c>
    </row>
    <row r="904" spans="1:20" x14ac:dyDescent="0.25">
      <c r="A904">
        <v>902</v>
      </c>
      <c r="B904">
        <v>6</v>
      </c>
      <c r="C904" t="s">
        <v>87</v>
      </c>
      <c r="D904" t="s">
        <v>87</v>
      </c>
      <c r="E904" t="s">
        <v>188</v>
      </c>
      <c r="F904">
        <v>5.2166999999999998E-2</v>
      </c>
      <c r="G904">
        <v>129.60599999999999</v>
      </c>
      <c r="H904">
        <v>290.04899999999998</v>
      </c>
      <c r="I904">
        <v>4.2774089999999996</v>
      </c>
      <c r="J904">
        <v>0</v>
      </c>
      <c r="K904">
        <v>6.5470660000000001</v>
      </c>
      <c r="L904">
        <v>-5.8416000000000003E-2</v>
      </c>
      <c r="M904">
        <v>175.683716</v>
      </c>
      <c r="N904">
        <v>-191.580386</v>
      </c>
      <c r="O904">
        <v>-3.0539999999999999E-3</v>
      </c>
      <c r="P904">
        <v>175.63855000000001</v>
      </c>
      <c r="Q904">
        <v>-191.63252299999999</v>
      </c>
      <c r="R904">
        <v>-6.7699999999999998E-4</v>
      </c>
      <c r="S904">
        <v>6.8980040000000002</v>
      </c>
      <c r="T904">
        <v>2.3770000000000002E-3</v>
      </c>
    </row>
    <row r="905" spans="1:20" x14ac:dyDescent="0.25">
      <c r="A905">
        <v>903</v>
      </c>
      <c r="B905">
        <v>6</v>
      </c>
      <c r="C905" t="s">
        <v>87</v>
      </c>
      <c r="D905" t="s">
        <v>87</v>
      </c>
      <c r="E905" t="s">
        <v>188</v>
      </c>
      <c r="F905">
        <v>9.7144999999999995E-2</v>
      </c>
      <c r="G905">
        <v>148.03299999999999</v>
      </c>
      <c r="H905">
        <v>237.84800000000001</v>
      </c>
      <c r="I905">
        <v>4.7837610000000002</v>
      </c>
      <c r="J905">
        <v>0</v>
      </c>
      <c r="K905">
        <v>6.4688489999999996</v>
      </c>
      <c r="L905">
        <v>5.8604000000000003E-2</v>
      </c>
      <c r="M905">
        <v>176.20582200000001</v>
      </c>
      <c r="N905">
        <v>-191.609745</v>
      </c>
      <c r="O905">
        <v>2.6440000000000001E-3</v>
      </c>
      <c r="P905">
        <v>176.223862</v>
      </c>
      <c r="Q905">
        <v>-191.63296500000001</v>
      </c>
      <c r="R905">
        <v>-1.26E-4</v>
      </c>
      <c r="S905">
        <v>2.9404300000000001</v>
      </c>
      <c r="T905">
        <v>2.5179999999999998E-3</v>
      </c>
    </row>
    <row r="906" spans="1:20" x14ac:dyDescent="0.25">
      <c r="A906">
        <v>904</v>
      </c>
      <c r="B906">
        <v>6</v>
      </c>
      <c r="C906" t="s">
        <v>87</v>
      </c>
      <c r="D906" t="s">
        <v>87</v>
      </c>
      <c r="E906" t="s">
        <v>188</v>
      </c>
      <c r="F906">
        <v>0.15207599999999999</v>
      </c>
      <c r="G906">
        <v>247.185</v>
      </c>
      <c r="H906">
        <v>292.714</v>
      </c>
      <c r="I906">
        <v>4.3993919999999997</v>
      </c>
      <c r="J906">
        <v>0</v>
      </c>
      <c r="K906">
        <v>6.3665669999999999</v>
      </c>
      <c r="L906">
        <v>5.8693000000000002E-2</v>
      </c>
      <c r="M906">
        <v>177.02075600000001</v>
      </c>
      <c r="N906">
        <v>-191.60779700000001</v>
      </c>
      <c r="O906">
        <v>-4.4900000000000002E-4</v>
      </c>
      <c r="P906">
        <v>176.99345400000001</v>
      </c>
      <c r="Q906">
        <v>-191.63324</v>
      </c>
      <c r="R906">
        <v>-1.15E-4</v>
      </c>
      <c r="S906">
        <v>3.731957</v>
      </c>
      <c r="T906">
        <v>3.3399999999999999E-4</v>
      </c>
    </row>
    <row r="907" spans="1:20" x14ac:dyDescent="0.25">
      <c r="A907">
        <v>905</v>
      </c>
      <c r="B907">
        <v>6</v>
      </c>
      <c r="C907" t="s">
        <v>87</v>
      </c>
      <c r="D907" t="s">
        <v>87</v>
      </c>
      <c r="E907" t="s">
        <v>188</v>
      </c>
      <c r="F907">
        <v>0.13659399999999999</v>
      </c>
      <c r="G907">
        <v>142.22800000000001</v>
      </c>
      <c r="H907">
        <v>237.39599999999999</v>
      </c>
      <c r="I907">
        <v>3.8587799999999999</v>
      </c>
      <c r="J907">
        <v>0</v>
      </c>
      <c r="K907">
        <v>6.2924569999999997</v>
      </c>
      <c r="L907">
        <v>-5.9251999999999999E-2</v>
      </c>
      <c r="M907">
        <v>177.493887</v>
      </c>
      <c r="N907">
        <v>-191.66580999999999</v>
      </c>
      <c r="O907">
        <v>-2.3999999999999998E-3</v>
      </c>
      <c r="P907">
        <v>177.562714</v>
      </c>
      <c r="Q907">
        <v>-191.633377</v>
      </c>
      <c r="R907">
        <v>-7.4399999999999998E-4</v>
      </c>
      <c r="S907">
        <v>7.6084969999999998</v>
      </c>
      <c r="T907">
        <v>1.6559999999999999E-3</v>
      </c>
    </row>
    <row r="908" spans="1:20" x14ac:dyDescent="0.25">
      <c r="A908">
        <v>906</v>
      </c>
      <c r="B908">
        <v>6</v>
      </c>
      <c r="C908" t="s">
        <v>87</v>
      </c>
      <c r="D908" t="s">
        <v>87</v>
      </c>
      <c r="E908" t="s">
        <v>188</v>
      </c>
      <c r="F908">
        <v>0.11010200000000001</v>
      </c>
      <c r="G908">
        <v>173.20599999999999</v>
      </c>
      <c r="H908">
        <v>275.43099999999998</v>
      </c>
      <c r="I908">
        <v>4.0149660000000003</v>
      </c>
      <c r="J908">
        <v>0</v>
      </c>
      <c r="K908">
        <v>6.2202849999999996</v>
      </c>
      <c r="L908">
        <v>5.9417999999999999E-2</v>
      </c>
      <c r="M908">
        <v>178.082268</v>
      </c>
      <c r="N908">
        <v>-191.67488900000001</v>
      </c>
      <c r="O908">
        <v>4.37E-4</v>
      </c>
      <c r="P908">
        <v>178.12541200000001</v>
      </c>
      <c r="Q908">
        <v>-191.63381999999999</v>
      </c>
      <c r="R908">
        <v>-1.56E-4</v>
      </c>
      <c r="S908">
        <v>5.9565799999999998</v>
      </c>
      <c r="T908">
        <v>2.7999999999999998E-4</v>
      </c>
    </row>
    <row r="909" spans="1:20" x14ac:dyDescent="0.25">
      <c r="A909">
        <v>907</v>
      </c>
      <c r="B909">
        <v>6</v>
      </c>
      <c r="C909" t="s">
        <v>87</v>
      </c>
      <c r="D909" t="s">
        <v>87</v>
      </c>
      <c r="E909" t="s">
        <v>188</v>
      </c>
      <c r="F909">
        <v>0.14724999999999999</v>
      </c>
      <c r="G909">
        <v>131.167</v>
      </c>
      <c r="H909">
        <v>240.02099999999999</v>
      </c>
      <c r="I909">
        <v>5.3528500000000001</v>
      </c>
      <c r="J909">
        <v>0</v>
      </c>
      <c r="K909">
        <v>6.125559</v>
      </c>
      <c r="L909">
        <v>5.9769999999999997E-2</v>
      </c>
      <c r="M909">
        <v>178.88229799999999</v>
      </c>
      <c r="N909">
        <v>-191.629785</v>
      </c>
      <c r="O909">
        <v>1.761E-3</v>
      </c>
      <c r="P909">
        <v>178.86566199999999</v>
      </c>
      <c r="Q909">
        <v>-191.63421600000001</v>
      </c>
      <c r="R909">
        <v>-1.7899999999999999E-4</v>
      </c>
      <c r="S909">
        <v>1.7216009999999999</v>
      </c>
      <c r="T909">
        <v>1.5820000000000001E-3</v>
      </c>
    </row>
    <row r="910" spans="1:20" x14ac:dyDescent="0.25">
      <c r="A910">
        <v>908</v>
      </c>
      <c r="B910">
        <v>6</v>
      </c>
      <c r="C910" t="s">
        <v>87</v>
      </c>
      <c r="D910" t="s">
        <v>87</v>
      </c>
      <c r="E910" t="s">
        <v>188</v>
      </c>
      <c r="F910">
        <v>8.2600000000000007E-2</v>
      </c>
      <c r="G910">
        <v>335.03100000000001</v>
      </c>
      <c r="H910">
        <v>1594.559</v>
      </c>
      <c r="I910">
        <v>3.2106309999999998</v>
      </c>
      <c r="J910">
        <v>0</v>
      </c>
      <c r="K910">
        <v>6.0547940000000002</v>
      </c>
      <c r="L910">
        <v>-6.0849E-2</v>
      </c>
      <c r="M910">
        <v>179.404844</v>
      </c>
      <c r="N910">
        <v>-191.55847700000001</v>
      </c>
      <c r="O910">
        <v>3.1080000000000001E-3</v>
      </c>
      <c r="P910">
        <v>179.41339099999999</v>
      </c>
      <c r="Q910">
        <v>-191.634308</v>
      </c>
      <c r="R910">
        <v>-7.9699999999999997E-4</v>
      </c>
      <c r="S910">
        <v>7.6311270000000002</v>
      </c>
      <c r="T910">
        <v>2.3110000000000001E-3</v>
      </c>
    </row>
    <row r="911" spans="1:20" x14ac:dyDescent="0.25">
      <c r="A911">
        <v>909</v>
      </c>
      <c r="B911">
        <v>6</v>
      </c>
      <c r="C911" t="s">
        <v>87</v>
      </c>
      <c r="D911" t="s">
        <v>87</v>
      </c>
      <c r="E911" t="s">
        <v>188</v>
      </c>
      <c r="F911">
        <v>4.3508999999999999E-2</v>
      </c>
      <c r="G911">
        <v>162.441</v>
      </c>
      <c r="H911">
        <v>212.93</v>
      </c>
      <c r="I911">
        <v>3.4814780000000001</v>
      </c>
      <c r="J911">
        <v>0</v>
      </c>
      <c r="K911">
        <v>5.9841179999999996</v>
      </c>
      <c r="L911">
        <v>6.0516E-2</v>
      </c>
      <c r="M911">
        <v>179.94305199999999</v>
      </c>
      <c r="N911">
        <v>-191.64497499999999</v>
      </c>
      <c r="O911">
        <v>-2.7409999999999999E-3</v>
      </c>
      <c r="P911">
        <v>179.954803</v>
      </c>
      <c r="Q911">
        <v>-191.63484199999999</v>
      </c>
      <c r="R911">
        <v>-2.0699999999999999E-4</v>
      </c>
      <c r="S911">
        <v>1.551715</v>
      </c>
      <c r="T911">
        <v>2.5339999999999998E-3</v>
      </c>
    </row>
    <row r="912" spans="1:20" x14ac:dyDescent="0.25">
      <c r="A912">
        <v>910</v>
      </c>
      <c r="B912">
        <v>6</v>
      </c>
      <c r="C912" t="s">
        <v>87</v>
      </c>
      <c r="D912" t="s">
        <v>87</v>
      </c>
      <c r="E912" t="s">
        <v>188</v>
      </c>
      <c r="F912">
        <v>0.28168100000000001</v>
      </c>
      <c r="G912">
        <v>185.01400000000001</v>
      </c>
      <c r="H912">
        <v>212.18899999999999</v>
      </c>
      <c r="I912">
        <v>5.6402770000000002</v>
      </c>
      <c r="J912">
        <v>0</v>
      </c>
      <c r="K912">
        <v>5.8852960000000003</v>
      </c>
      <c r="L912">
        <v>-2.8688000000000002E-2</v>
      </c>
      <c r="M912">
        <v>180.68698900000001</v>
      </c>
      <c r="N912">
        <v>-191.59635700000001</v>
      </c>
      <c r="O912">
        <v>-9.0200000000000002E-3</v>
      </c>
      <c r="P912">
        <v>180.66644299999999</v>
      </c>
      <c r="Q912">
        <v>-191.64189099999999</v>
      </c>
      <c r="R912">
        <v>-5.8690000000000001E-3</v>
      </c>
      <c r="S912">
        <v>4.9955230000000004</v>
      </c>
      <c r="T912">
        <v>3.1510000000000002E-3</v>
      </c>
    </row>
    <row r="913" spans="1:20" x14ac:dyDescent="0.25">
      <c r="A913">
        <v>911</v>
      </c>
      <c r="B913">
        <v>6</v>
      </c>
      <c r="C913" t="s">
        <v>87</v>
      </c>
      <c r="D913" t="s">
        <v>87</v>
      </c>
      <c r="E913" t="s">
        <v>188</v>
      </c>
      <c r="F913">
        <v>0.15798200000000001</v>
      </c>
      <c r="G913">
        <v>245.76499999999999</v>
      </c>
      <c r="H913">
        <v>362.142</v>
      </c>
      <c r="I913">
        <v>3.67469</v>
      </c>
      <c r="J913">
        <v>0</v>
      </c>
      <c r="K913">
        <v>5.8178280000000004</v>
      </c>
      <c r="L913">
        <v>-0.15281400000000001</v>
      </c>
      <c r="M913">
        <v>181.21323100000001</v>
      </c>
      <c r="N913">
        <v>-191.76588100000001</v>
      </c>
      <c r="O913">
        <v>-2.0471E-2</v>
      </c>
      <c r="P913">
        <v>181.192612</v>
      </c>
      <c r="Q913">
        <v>-191.654999</v>
      </c>
      <c r="R913">
        <v>-1.4860999999999999E-2</v>
      </c>
      <c r="S913">
        <v>11.278327000000001</v>
      </c>
      <c r="T913">
        <v>5.6100000000000004E-3</v>
      </c>
    </row>
    <row r="914" spans="1:20" x14ac:dyDescent="0.25">
      <c r="A914">
        <v>912</v>
      </c>
      <c r="B914">
        <v>6</v>
      </c>
      <c r="C914" t="s">
        <v>87</v>
      </c>
      <c r="D914" t="s">
        <v>87</v>
      </c>
      <c r="E914" t="s">
        <v>188</v>
      </c>
      <c r="F914">
        <v>2.342E-2</v>
      </c>
      <c r="G914">
        <v>157.726</v>
      </c>
      <c r="H914">
        <v>290.98099999999999</v>
      </c>
      <c r="I914">
        <v>3.0505010000000001</v>
      </c>
      <c r="J914">
        <v>0</v>
      </c>
      <c r="K914">
        <v>5.755452</v>
      </c>
      <c r="L914">
        <v>-1.507E-2</v>
      </c>
      <c r="M914">
        <v>181.73298399999999</v>
      </c>
      <c r="N914">
        <v>-191.63987399999999</v>
      </c>
      <c r="O914">
        <v>-2.2467999999999998E-2</v>
      </c>
      <c r="P914">
        <v>181.71284499999999</v>
      </c>
      <c r="Q914">
        <v>-191.67181400000001</v>
      </c>
      <c r="R914">
        <v>-2.1749000000000001E-2</v>
      </c>
      <c r="S914">
        <v>3.7758980000000002</v>
      </c>
      <c r="T914">
        <v>7.1900000000000002E-4</v>
      </c>
    </row>
    <row r="915" spans="1:20" x14ac:dyDescent="0.25">
      <c r="A915">
        <v>913</v>
      </c>
      <c r="B915">
        <v>6</v>
      </c>
      <c r="C915" t="s">
        <v>87</v>
      </c>
      <c r="D915" t="s">
        <v>87</v>
      </c>
      <c r="E915" t="s">
        <v>188</v>
      </c>
      <c r="F915">
        <v>0.10157099999999999</v>
      </c>
      <c r="G915">
        <v>154.76</v>
      </c>
      <c r="H915">
        <v>219.85300000000001</v>
      </c>
      <c r="I915">
        <v>3.9921820000000001</v>
      </c>
      <c r="J915">
        <v>0</v>
      </c>
      <c r="K915">
        <v>5.669537</v>
      </c>
      <c r="L915">
        <v>4.1920000000000004E-3</v>
      </c>
      <c r="M915">
        <v>182.32788400000001</v>
      </c>
      <c r="N915">
        <v>-191.74855299999999</v>
      </c>
      <c r="O915">
        <v>-3.0682999999999998E-2</v>
      </c>
      <c r="P915">
        <v>182.39743000000001</v>
      </c>
      <c r="Q915">
        <v>-191.69721999999999</v>
      </c>
      <c r="R915">
        <v>-2.9699E-2</v>
      </c>
      <c r="S915">
        <v>8.6439570000000003</v>
      </c>
      <c r="T915">
        <v>9.8400000000000007E-4</v>
      </c>
    </row>
    <row r="916" spans="1:20" x14ac:dyDescent="0.25">
      <c r="A916">
        <v>914</v>
      </c>
      <c r="B916">
        <v>6</v>
      </c>
      <c r="C916" t="s">
        <v>87</v>
      </c>
      <c r="D916" t="s">
        <v>87</v>
      </c>
      <c r="E916" t="s">
        <v>188</v>
      </c>
      <c r="F916">
        <v>0.16134999999999999</v>
      </c>
      <c r="G916">
        <v>181.90199999999999</v>
      </c>
      <c r="H916">
        <v>307.13200000000001</v>
      </c>
      <c r="I916">
        <v>4.4733369999999999</v>
      </c>
      <c r="J916">
        <v>0</v>
      </c>
      <c r="K916">
        <v>5.5925320000000003</v>
      </c>
      <c r="L916">
        <v>-0.20166000000000001</v>
      </c>
      <c r="M916">
        <v>182.916775</v>
      </c>
      <c r="N916">
        <v>-191.693501</v>
      </c>
      <c r="O916">
        <v>-3.9172999999999999E-2</v>
      </c>
      <c r="P916">
        <v>182.90348800000001</v>
      </c>
      <c r="Q916">
        <v>-191.721619</v>
      </c>
      <c r="R916">
        <v>-3.8357000000000002E-2</v>
      </c>
      <c r="S916">
        <v>3.1098699999999999</v>
      </c>
      <c r="T916">
        <v>8.1599999999999999E-4</v>
      </c>
    </row>
    <row r="917" spans="1:20" x14ac:dyDescent="0.25">
      <c r="A917">
        <v>915</v>
      </c>
      <c r="B917">
        <v>6</v>
      </c>
      <c r="C917" t="s">
        <v>87</v>
      </c>
      <c r="D917" t="s">
        <v>87</v>
      </c>
      <c r="E917" t="s">
        <v>188</v>
      </c>
      <c r="F917">
        <v>4.6741999999999999E-2</v>
      </c>
      <c r="G917">
        <v>193.459</v>
      </c>
      <c r="H917">
        <v>389.55</v>
      </c>
      <c r="I917">
        <v>2.6553230000000001</v>
      </c>
      <c r="J917">
        <v>0</v>
      </c>
      <c r="K917">
        <v>5.5269919999999999</v>
      </c>
      <c r="L917">
        <v>-9.9543000000000006E-2</v>
      </c>
      <c r="M917">
        <v>183.373391</v>
      </c>
      <c r="N917">
        <v>-191.817285</v>
      </c>
      <c r="O917">
        <v>-4.9534000000000002E-2</v>
      </c>
      <c r="P917">
        <v>183.40223700000001</v>
      </c>
      <c r="Q917">
        <v>-191.75796500000001</v>
      </c>
      <c r="R917">
        <v>-5.1978999999999997E-2</v>
      </c>
      <c r="S917">
        <v>6.5961160000000003</v>
      </c>
      <c r="T917">
        <v>2.4450000000000001E-3</v>
      </c>
    </row>
    <row r="918" spans="1:20" x14ac:dyDescent="0.25">
      <c r="A918">
        <v>916</v>
      </c>
      <c r="B918">
        <v>6</v>
      </c>
      <c r="C918" t="s">
        <v>87</v>
      </c>
      <c r="D918" t="s">
        <v>87</v>
      </c>
      <c r="E918" t="s">
        <v>188</v>
      </c>
      <c r="F918">
        <v>0.13314899999999999</v>
      </c>
      <c r="G918">
        <v>137.17400000000001</v>
      </c>
      <c r="H918">
        <v>222.57</v>
      </c>
      <c r="I918">
        <v>4.2867249999999997</v>
      </c>
      <c r="J918">
        <v>0</v>
      </c>
      <c r="K918">
        <v>5.4501900000000001</v>
      </c>
      <c r="L918">
        <v>-0.22892399999999999</v>
      </c>
      <c r="M918">
        <v>184.052132</v>
      </c>
      <c r="N918">
        <v>-191.82496399999999</v>
      </c>
      <c r="O918">
        <v>-7.7799999999999994E-2</v>
      </c>
      <c r="P918">
        <v>184.05656400000001</v>
      </c>
      <c r="Q918">
        <v>-191.82508899999999</v>
      </c>
      <c r="R918">
        <v>-7.8145999999999993E-2</v>
      </c>
      <c r="S918">
        <v>0.44341199999999997</v>
      </c>
      <c r="T918">
        <v>3.4600000000000001E-4</v>
      </c>
    </row>
    <row r="919" spans="1:20" x14ac:dyDescent="0.25">
      <c r="A919">
        <v>917</v>
      </c>
      <c r="B919">
        <v>6</v>
      </c>
      <c r="C919" t="s">
        <v>87</v>
      </c>
      <c r="D919" t="s">
        <v>87</v>
      </c>
      <c r="E919" t="s">
        <v>188</v>
      </c>
      <c r="F919">
        <v>6.8621000000000001E-2</v>
      </c>
      <c r="G919">
        <v>248.76599999999999</v>
      </c>
      <c r="H919">
        <v>322.99700000000001</v>
      </c>
      <c r="I919">
        <v>4.5699909999999999</v>
      </c>
      <c r="J919">
        <v>0</v>
      </c>
      <c r="K919">
        <v>5.5853440000000001</v>
      </c>
      <c r="L919">
        <v>-0.35053600000000001</v>
      </c>
      <c r="M919">
        <v>184.57038900000001</v>
      </c>
      <c r="N919">
        <v>-191.93232800000001</v>
      </c>
      <c r="O919">
        <v>-0.107681</v>
      </c>
      <c r="P919">
        <v>184.54771400000001</v>
      </c>
      <c r="Q919">
        <v>-191.89679000000001</v>
      </c>
      <c r="R919">
        <v>-0.105478</v>
      </c>
      <c r="S919">
        <v>4.2155889999999996</v>
      </c>
      <c r="T919">
        <v>2.2030000000000001E-3</v>
      </c>
    </row>
    <row r="920" spans="1:20" x14ac:dyDescent="0.25">
      <c r="A920">
        <v>918</v>
      </c>
      <c r="B920">
        <v>6</v>
      </c>
      <c r="C920" t="s">
        <v>87</v>
      </c>
      <c r="D920" t="s">
        <v>87</v>
      </c>
      <c r="E920" t="s">
        <v>188</v>
      </c>
      <c r="F920">
        <v>3.0913E-2</v>
      </c>
      <c r="G920">
        <v>147.923</v>
      </c>
      <c r="H920">
        <v>240.68700000000001</v>
      </c>
      <c r="I920">
        <v>4.450145</v>
      </c>
      <c r="J920">
        <v>0</v>
      </c>
      <c r="K920">
        <v>5.8469709999999999</v>
      </c>
      <c r="L920">
        <v>-0.40705000000000002</v>
      </c>
      <c r="M920">
        <v>185.09490600000001</v>
      </c>
      <c r="N920">
        <v>-191.97130300000001</v>
      </c>
      <c r="O920">
        <v>-0.141601</v>
      </c>
      <c r="P920">
        <v>185.054306</v>
      </c>
      <c r="Q920">
        <v>-191.99478099999999</v>
      </c>
      <c r="R920">
        <v>-0.14004800000000001</v>
      </c>
      <c r="S920">
        <v>4.6899430000000004</v>
      </c>
      <c r="T920">
        <v>1.5529999999999999E-3</v>
      </c>
    </row>
    <row r="921" spans="1:20" x14ac:dyDescent="0.25">
      <c r="A921">
        <v>919</v>
      </c>
      <c r="B921">
        <v>6</v>
      </c>
      <c r="C921" t="s">
        <v>87</v>
      </c>
      <c r="D921" t="s">
        <v>87</v>
      </c>
      <c r="E921" t="s">
        <v>188</v>
      </c>
      <c r="F921">
        <v>0.107863</v>
      </c>
      <c r="G921">
        <v>233.06899999999999</v>
      </c>
      <c r="H921">
        <v>300.53100000000001</v>
      </c>
      <c r="I921">
        <v>6.0769570000000002</v>
      </c>
      <c r="J921">
        <v>0</v>
      </c>
      <c r="K921">
        <v>6.3271300000000004</v>
      </c>
      <c r="L921">
        <v>-0.61004700000000001</v>
      </c>
      <c r="M921">
        <v>185.72276199999999</v>
      </c>
      <c r="N921">
        <v>-192.20993799999999</v>
      </c>
      <c r="O921">
        <v>-0.20558999999999999</v>
      </c>
      <c r="P921">
        <v>185.76411400000001</v>
      </c>
      <c r="Q921">
        <v>-192.18585200000001</v>
      </c>
      <c r="R921">
        <v>-0.20646</v>
      </c>
      <c r="S921">
        <v>4.7855549999999996</v>
      </c>
      <c r="T921">
        <v>8.7000000000000001E-4</v>
      </c>
    </row>
    <row r="922" spans="1:20" x14ac:dyDescent="0.25">
      <c r="A922">
        <v>920</v>
      </c>
      <c r="B922">
        <v>6</v>
      </c>
      <c r="C922" t="s">
        <v>87</v>
      </c>
      <c r="D922" t="s">
        <v>87</v>
      </c>
      <c r="E922" t="s">
        <v>188</v>
      </c>
      <c r="F922">
        <v>0.133437</v>
      </c>
      <c r="G922">
        <v>215.07599999999999</v>
      </c>
      <c r="H922">
        <v>327.61</v>
      </c>
      <c r="I922">
        <v>7.5652949999999999</v>
      </c>
      <c r="J922">
        <v>0</v>
      </c>
      <c r="K922">
        <v>6.7231110000000003</v>
      </c>
      <c r="L922">
        <v>-0.85439600000000004</v>
      </c>
      <c r="M922">
        <v>186.30985000000001</v>
      </c>
      <c r="N922">
        <v>-192.39393000000001</v>
      </c>
      <c r="O922">
        <v>-0.27214300000000002</v>
      </c>
      <c r="P922">
        <v>186.32191499999999</v>
      </c>
      <c r="Q922">
        <v>-192.38720699999999</v>
      </c>
      <c r="R922">
        <v>-0.27178400000000003</v>
      </c>
      <c r="S922">
        <v>1.381149</v>
      </c>
      <c r="T922">
        <v>3.59E-4</v>
      </c>
    </row>
    <row r="923" spans="1:20" x14ac:dyDescent="0.25">
      <c r="A923">
        <v>921</v>
      </c>
      <c r="B923">
        <v>6</v>
      </c>
      <c r="C923" t="s">
        <v>87</v>
      </c>
      <c r="D923" t="s">
        <v>87</v>
      </c>
      <c r="E923" t="s">
        <v>188</v>
      </c>
      <c r="F923">
        <v>7.7602000000000004E-2</v>
      </c>
      <c r="G923">
        <v>183.21700000000001</v>
      </c>
      <c r="H923">
        <v>294.70400000000001</v>
      </c>
      <c r="I923">
        <v>10.955833999999999</v>
      </c>
      <c r="J923">
        <v>0</v>
      </c>
      <c r="K923">
        <v>7.2459689999999997</v>
      </c>
      <c r="L923">
        <v>-1.0815589999999999</v>
      </c>
      <c r="M923">
        <v>187.05167399999999</v>
      </c>
      <c r="N923">
        <v>-192.740622</v>
      </c>
      <c r="O923">
        <v>-0.37483100000000003</v>
      </c>
      <c r="P923">
        <v>187.08648700000001</v>
      </c>
      <c r="Q923">
        <v>-192.754639</v>
      </c>
      <c r="R923">
        <v>-0.38098199999999999</v>
      </c>
      <c r="S923">
        <v>3.752837</v>
      </c>
      <c r="T923">
        <v>6.1520000000000004E-3</v>
      </c>
    </row>
    <row r="924" spans="1:20" x14ac:dyDescent="0.25">
      <c r="A924">
        <v>922</v>
      </c>
      <c r="B924">
        <v>6</v>
      </c>
      <c r="C924" t="s">
        <v>87</v>
      </c>
      <c r="D924" t="s">
        <v>87</v>
      </c>
      <c r="E924" t="s">
        <v>188</v>
      </c>
      <c r="F924">
        <v>1.2769000000000001E-2</v>
      </c>
      <c r="G924">
        <v>195.90799999999999</v>
      </c>
      <c r="H924">
        <v>397.03500000000003</v>
      </c>
      <c r="I924">
        <v>12.370196</v>
      </c>
      <c r="J924">
        <v>0</v>
      </c>
      <c r="K924">
        <v>7.5783360000000002</v>
      </c>
      <c r="L924">
        <v>-1.24288</v>
      </c>
      <c r="M924">
        <v>187.636865</v>
      </c>
      <c r="N924">
        <v>-193.12085500000001</v>
      </c>
      <c r="O924">
        <v>-0.48553000000000002</v>
      </c>
      <c r="P924">
        <v>187.65248099999999</v>
      </c>
      <c r="Q924">
        <v>-193.121735</v>
      </c>
      <c r="R924">
        <v>-0.48605100000000001</v>
      </c>
      <c r="S924">
        <v>1.5640959999999999</v>
      </c>
      <c r="T924">
        <v>5.2099999999999998E-4</v>
      </c>
    </row>
    <row r="925" spans="1:20" x14ac:dyDescent="0.25">
      <c r="A925">
        <v>923</v>
      </c>
      <c r="B925">
        <v>6</v>
      </c>
      <c r="C925" t="s">
        <v>87</v>
      </c>
      <c r="D925" t="s">
        <v>87</v>
      </c>
      <c r="E925" t="s">
        <v>188</v>
      </c>
      <c r="F925">
        <v>0.108545</v>
      </c>
      <c r="G925">
        <v>226.67400000000001</v>
      </c>
      <c r="H925">
        <v>414.98700000000002</v>
      </c>
      <c r="I925">
        <v>14.686235999999999</v>
      </c>
      <c r="J925">
        <v>0</v>
      </c>
      <c r="K925">
        <v>7.9446820000000002</v>
      </c>
      <c r="L925">
        <v>-1.3877250000000001</v>
      </c>
      <c r="M925">
        <v>188.19954100000001</v>
      </c>
      <c r="N925">
        <v>-193.55891500000001</v>
      </c>
      <c r="O925">
        <v>-0.60631999999999997</v>
      </c>
      <c r="P925">
        <v>188.197891</v>
      </c>
      <c r="Q925">
        <v>-193.57295199999999</v>
      </c>
      <c r="R925">
        <v>-0.60439900000000002</v>
      </c>
      <c r="S925">
        <v>1.4134150000000001</v>
      </c>
      <c r="T925">
        <v>1.921E-3</v>
      </c>
    </row>
    <row r="926" spans="1:20" x14ac:dyDescent="0.25">
      <c r="A926">
        <v>924</v>
      </c>
      <c r="B926">
        <v>6</v>
      </c>
      <c r="C926" t="s">
        <v>87</v>
      </c>
      <c r="D926" t="s">
        <v>87</v>
      </c>
      <c r="E926" t="s">
        <v>188</v>
      </c>
      <c r="F926">
        <v>0.154562</v>
      </c>
      <c r="G926">
        <v>245.87</v>
      </c>
      <c r="H926">
        <v>325.464</v>
      </c>
      <c r="I926">
        <v>21.640339999999998</v>
      </c>
      <c r="J926">
        <v>0</v>
      </c>
      <c r="K926">
        <v>7.9056439999999997</v>
      </c>
      <c r="L926">
        <v>-1.6435</v>
      </c>
      <c r="M926">
        <v>188.82331300000001</v>
      </c>
      <c r="N926">
        <v>-194.24555899999999</v>
      </c>
      <c r="O926">
        <v>-0.79326300000000005</v>
      </c>
      <c r="P926">
        <v>188.83544900000001</v>
      </c>
      <c r="Q926">
        <v>-194.29341099999999</v>
      </c>
      <c r="R926">
        <v>-0.78651700000000002</v>
      </c>
      <c r="S926">
        <v>4.936706</v>
      </c>
      <c r="T926">
        <v>6.7460000000000003E-3</v>
      </c>
    </row>
    <row r="927" spans="1:20" x14ac:dyDescent="0.25">
      <c r="A927">
        <v>925</v>
      </c>
      <c r="B927">
        <v>6</v>
      </c>
      <c r="C927" t="s">
        <v>87</v>
      </c>
      <c r="D927" t="s">
        <v>87</v>
      </c>
      <c r="E927" t="s">
        <v>188</v>
      </c>
      <c r="F927">
        <v>0.142404</v>
      </c>
      <c r="G927">
        <v>255.53100000000001</v>
      </c>
      <c r="H927">
        <v>319.15499999999997</v>
      </c>
      <c r="I927">
        <v>17.089124999999999</v>
      </c>
      <c r="J927">
        <v>0</v>
      </c>
      <c r="K927">
        <v>7.7989639999999998</v>
      </c>
      <c r="L927">
        <v>-1.636582</v>
      </c>
      <c r="M927">
        <v>189.19086100000001</v>
      </c>
      <c r="N927">
        <v>-194.89252300000001</v>
      </c>
      <c r="O927">
        <v>-0.93299799999999999</v>
      </c>
      <c r="P927">
        <v>189.21044900000001</v>
      </c>
      <c r="Q927">
        <v>-194.89936800000001</v>
      </c>
      <c r="R927">
        <v>-0.93442199999999997</v>
      </c>
      <c r="S927">
        <v>2.075024</v>
      </c>
      <c r="T927">
        <v>1.4239999999999999E-3</v>
      </c>
    </row>
    <row r="928" spans="1:20" x14ac:dyDescent="0.25">
      <c r="A928">
        <v>926</v>
      </c>
      <c r="B928">
        <v>6</v>
      </c>
      <c r="C928" t="s">
        <v>87</v>
      </c>
      <c r="D928" t="s">
        <v>87</v>
      </c>
      <c r="E928" t="s">
        <v>188</v>
      </c>
      <c r="F928">
        <v>0.13094500000000001</v>
      </c>
      <c r="G928">
        <v>253.95</v>
      </c>
      <c r="H928">
        <v>345.93</v>
      </c>
      <c r="I928">
        <v>16.969366999999998</v>
      </c>
      <c r="J928">
        <v>0</v>
      </c>
      <c r="K928">
        <v>7.7892950000000001</v>
      </c>
      <c r="L928">
        <v>-1.6153919999999999</v>
      </c>
      <c r="M928">
        <v>189.49181899999999</v>
      </c>
      <c r="N928">
        <v>-195.54717600000001</v>
      </c>
      <c r="O928">
        <v>-1.0813600000000001</v>
      </c>
      <c r="P928">
        <v>189.49437</v>
      </c>
      <c r="Q928">
        <v>-195.54695100000001</v>
      </c>
      <c r="R928">
        <v>-1.080133</v>
      </c>
      <c r="S928">
        <v>0.25606800000000002</v>
      </c>
      <c r="T928">
        <v>1.227E-3</v>
      </c>
    </row>
    <row r="929" spans="1:20" x14ac:dyDescent="0.25">
      <c r="A929">
        <v>927</v>
      </c>
      <c r="B929">
        <v>6</v>
      </c>
      <c r="C929" t="s">
        <v>87</v>
      </c>
      <c r="D929" t="s">
        <v>87</v>
      </c>
      <c r="E929" t="s">
        <v>188</v>
      </c>
      <c r="F929">
        <v>5.8979999999999998E-2</v>
      </c>
      <c r="G929">
        <v>206.94300000000001</v>
      </c>
      <c r="H929">
        <v>235.262</v>
      </c>
      <c r="I929">
        <v>15.340286000000001</v>
      </c>
      <c r="J929">
        <v>0</v>
      </c>
      <c r="K929">
        <v>7.9237299999999999</v>
      </c>
      <c r="L929">
        <v>-1.346004</v>
      </c>
      <c r="M929">
        <v>189.70987199999999</v>
      </c>
      <c r="N929">
        <v>-196.20667599999999</v>
      </c>
      <c r="O929">
        <v>-1.2108479999999999</v>
      </c>
      <c r="P929">
        <v>189.69648699999999</v>
      </c>
      <c r="Q929">
        <v>-196.22962999999999</v>
      </c>
      <c r="R929">
        <v>-1.2127399999999999</v>
      </c>
      <c r="S929">
        <v>2.6570369999999999</v>
      </c>
      <c r="T929">
        <v>1.892E-3</v>
      </c>
    </row>
    <row r="930" spans="1:20" x14ac:dyDescent="0.25">
      <c r="A930">
        <v>928</v>
      </c>
      <c r="B930">
        <v>6</v>
      </c>
      <c r="C930" t="s">
        <v>87</v>
      </c>
      <c r="D930" t="s">
        <v>87</v>
      </c>
      <c r="E930" t="s">
        <v>188</v>
      </c>
      <c r="F930">
        <v>5.7875000000000003E-2</v>
      </c>
      <c r="G930">
        <v>139.12799999999999</v>
      </c>
      <c r="H930">
        <v>230.93</v>
      </c>
      <c r="I930">
        <v>16.755357</v>
      </c>
      <c r="J930">
        <v>0</v>
      </c>
      <c r="K930">
        <v>8.0928470000000008</v>
      </c>
      <c r="L930">
        <v>-0.99394899999999997</v>
      </c>
      <c r="M930">
        <v>189.890863</v>
      </c>
      <c r="N930">
        <v>-197.20369199999999</v>
      </c>
      <c r="O930">
        <v>-1.3580399999999999</v>
      </c>
      <c r="P930">
        <v>189.86634799999999</v>
      </c>
      <c r="Q930">
        <v>-197.18000799999999</v>
      </c>
      <c r="R930">
        <v>-1.357316</v>
      </c>
      <c r="S930">
        <v>3.408671</v>
      </c>
      <c r="T930">
        <v>7.2400000000000003E-4</v>
      </c>
    </row>
    <row r="931" spans="1:20" x14ac:dyDescent="0.25">
      <c r="A931">
        <v>929</v>
      </c>
      <c r="B931">
        <v>6</v>
      </c>
      <c r="C931" t="s">
        <v>87</v>
      </c>
      <c r="D931" t="s">
        <v>87</v>
      </c>
      <c r="E931" t="s">
        <v>188</v>
      </c>
      <c r="F931">
        <v>5.3648000000000001E-2</v>
      </c>
      <c r="G931">
        <v>151.45099999999999</v>
      </c>
      <c r="H931">
        <v>233.815</v>
      </c>
      <c r="I931">
        <v>8.8677700000000002</v>
      </c>
      <c r="J931">
        <v>0</v>
      </c>
      <c r="K931">
        <v>8.1249110000000009</v>
      </c>
      <c r="L931">
        <v>-0.81219300000000005</v>
      </c>
      <c r="M931">
        <v>189.93482499999999</v>
      </c>
      <c r="N931">
        <v>-197.906057</v>
      </c>
      <c r="O931">
        <v>-1.4343250000000001</v>
      </c>
      <c r="P931">
        <v>189.939865</v>
      </c>
      <c r="Q931">
        <v>-197.90837099999999</v>
      </c>
      <c r="R931">
        <v>-1.436815</v>
      </c>
      <c r="S931">
        <v>0.55462</v>
      </c>
      <c r="T931">
        <v>2.49E-3</v>
      </c>
    </row>
    <row r="932" spans="1:20" x14ac:dyDescent="0.25">
      <c r="A932">
        <v>930</v>
      </c>
      <c r="B932">
        <v>6</v>
      </c>
      <c r="C932" t="s">
        <v>87</v>
      </c>
      <c r="D932" t="s">
        <v>87</v>
      </c>
      <c r="E932" t="s">
        <v>188</v>
      </c>
      <c r="F932">
        <v>4.4776999999999997E-2</v>
      </c>
      <c r="G932">
        <v>181.185</v>
      </c>
      <c r="H932">
        <v>238.066</v>
      </c>
      <c r="I932">
        <v>7.1715210000000003</v>
      </c>
      <c r="J932">
        <v>0</v>
      </c>
      <c r="K932">
        <v>8.1014330000000001</v>
      </c>
      <c r="L932">
        <v>-0.50893100000000002</v>
      </c>
      <c r="M932">
        <v>189.99821299999999</v>
      </c>
      <c r="N932">
        <v>-198.65463700000001</v>
      </c>
      <c r="O932">
        <v>-1.4957510000000001</v>
      </c>
      <c r="P932">
        <v>189.979141</v>
      </c>
      <c r="Q932">
        <v>-198.63841199999999</v>
      </c>
      <c r="R932">
        <v>-1.494224</v>
      </c>
      <c r="S932">
        <v>2.5039220000000002</v>
      </c>
      <c r="T932">
        <v>1.5269999999999999E-3</v>
      </c>
    </row>
    <row r="933" spans="1:20" x14ac:dyDescent="0.25">
      <c r="A933">
        <v>931</v>
      </c>
      <c r="B933">
        <v>6</v>
      </c>
      <c r="C933" t="s">
        <v>87</v>
      </c>
      <c r="D933" t="s">
        <v>87</v>
      </c>
      <c r="E933" t="s">
        <v>188</v>
      </c>
      <c r="F933">
        <v>4.5013999999999998E-2</v>
      </c>
      <c r="G933">
        <v>572.90899999999999</v>
      </c>
      <c r="H933">
        <v>420.63499999999999</v>
      </c>
      <c r="I933">
        <v>5.2836410000000003</v>
      </c>
      <c r="J933">
        <v>0</v>
      </c>
      <c r="K933">
        <v>8.0423290000000005</v>
      </c>
      <c r="L933">
        <v>-0.44941300000000001</v>
      </c>
      <c r="M933">
        <v>189.934831</v>
      </c>
      <c r="N933">
        <v>-199.33504500000001</v>
      </c>
      <c r="O933">
        <v>-1.5341210000000001</v>
      </c>
      <c r="P933">
        <v>189.993179</v>
      </c>
      <c r="Q933">
        <v>-199.3647</v>
      </c>
      <c r="R933">
        <v>-1.536511</v>
      </c>
      <c r="S933">
        <v>6.545172</v>
      </c>
      <c r="T933">
        <v>2.3900000000000002E-3</v>
      </c>
    </row>
    <row r="934" spans="1:20" x14ac:dyDescent="0.25">
      <c r="A934">
        <v>932</v>
      </c>
      <c r="B934">
        <v>6</v>
      </c>
      <c r="C934" t="s">
        <v>87</v>
      </c>
      <c r="D934" t="s">
        <v>87</v>
      </c>
      <c r="E934" t="s">
        <v>188</v>
      </c>
      <c r="F934">
        <v>0.18491099999999999</v>
      </c>
      <c r="G934">
        <v>176.12200000000001</v>
      </c>
      <c r="H934">
        <v>298.25299999999999</v>
      </c>
      <c r="I934">
        <v>4.7033199999999997</v>
      </c>
      <c r="J934">
        <v>0</v>
      </c>
      <c r="K934">
        <v>8.0165439999999997</v>
      </c>
      <c r="L934">
        <v>-0.237984</v>
      </c>
      <c r="M934">
        <v>189.918083</v>
      </c>
      <c r="N934">
        <v>-200.06413699999999</v>
      </c>
      <c r="O934">
        <v>-1.5617000000000001</v>
      </c>
      <c r="P934">
        <v>189.98822000000001</v>
      </c>
      <c r="Q934">
        <v>-200.087143</v>
      </c>
      <c r="R934">
        <v>-1.56602</v>
      </c>
      <c r="S934">
        <v>7.3814270000000004</v>
      </c>
      <c r="T934">
        <v>4.3200000000000001E-3</v>
      </c>
    </row>
    <row r="935" spans="1:20" x14ac:dyDescent="0.25">
      <c r="A935">
        <v>933</v>
      </c>
      <c r="B935">
        <v>6</v>
      </c>
      <c r="C935" t="s">
        <v>87</v>
      </c>
      <c r="D935" t="s">
        <v>87</v>
      </c>
      <c r="E935" t="s">
        <v>188</v>
      </c>
      <c r="F935">
        <v>8.5418999999999995E-2</v>
      </c>
      <c r="G935">
        <v>238.59800000000001</v>
      </c>
      <c r="H935">
        <v>295.423</v>
      </c>
      <c r="I935">
        <v>6.0535860000000001</v>
      </c>
      <c r="J935">
        <v>0</v>
      </c>
      <c r="K935">
        <v>8.0290119999999998</v>
      </c>
      <c r="L935">
        <v>-5.5878999999999998E-2</v>
      </c>
      <c r="M935">
        <v>190.021511</v>
      </c>
      <c r="N935">
        <v>-201.107609</v>
      </c>
      <c r="O935">
        <v>-1.5898209999999999</v>
      </c>
      <c r="P935">
        <v>189.965485</v>
      </c>
      <c r="Q935">
        <v>-201.049072</v>
      </c>
      <c r="R935">
        <v>-1.5898650000000001</v>
      </c>
      <c r="S935">
        <v>8.1028000000000002</v>
      </c>
      <c r="T935">
        <v>4.3999999999999999E-5</v>
      </c>
    </row>
    <row r="936" spans="1:20" x14ac:dyDescent="0.25">
      <c r="A936">
        <v>934</v>
      </c>
      <c r="B936">
        <v>6</v>
      </c>
      <c r="C936" t="s">
        <v>87</v>
      </c>
      <c r="D936" t="s">
        <v>87</v>
      </c>
      <c r="E936" t="s">
        <v>188</v>
      </c>
      <c r="F936">
        <v>8.0366000000000007E-2</v>
      </c>
      <c r="G936">
        <v>148.26599999999999</v>
      </c>
      <c r="H936">
        <v>212.45699999999999</v>
      </c>
      <c r="I936">
        <v>4.0797109999999996</v>
      </c>
      <c r="J936">
        <v>0</v>
      </c>
      <c r="K936">
        <v>8.0566549999999992</v>
      </c>
      <c r="L936">
        <v>-9.0761999999999995E-2</v>
      </c>
      <c r="M936">
        <v>189.95200199999999</v>
      </c>
      <c r="N936">
        <v>-201.77809300000001</v>
      </c>
      <c r="O936">
        <v>-1.595996</v>
      </c>
      <c r="P936">
        <v>189.947159</v>
      </c>
      <c r="Q936">
        <v>-201.77278100000001</v>
      </c>
      <c r="R936">
        <v>-1.5961430000000001</v>
      </c>
      <c r="S936">
        <v>0.71885200000000005</v>
      </c>
      <c r="T936">
        <v>1.47E-4</v>
      </c>
    </row>
    <row r="937" spans="1:20" x14ac:dyDescent="0.25">
      <c r="A937">
        <v>935</v>
      </c>
      <c r="B937">
        <v>6</v>
      </c>
      <c r="C937" t="s">
        <v>87</v>
      </c>
      <c r="D937" t="s">
        <v>87</v>
      </c>
      <c r="E937" t="s">
        <v>188</v>
      </c>
      <c r="F937">
        <v>2.1819000000000002E-2</v>
      </c>
      <c r="G937">
        <v>139.977</v>
      </c>
      <c r="H937">
        <v>350.79500000000002</v>
      </c>
      <c r="I937">
        <v>4.4534440000000002</v>
      </c>
      <c r="J937">
        <v>0</v>
      </c>
      <c r="K937">
        <v>8.0803370000000001</v>
      </c>
      <c r="L937">
        <v>3.0499999999999999E-2</v>
      </c>
      <c r="M937">
        <v>189.96434500000001</v>
      </c>
      <c r="N937">
        <v>-202.47848999999999</v>
      </c>
      <c r="O937">
        <v>-1.596776</v>
      </c>
      <c r="P937">
        <v>189.92704800000001</v>
      </c>
      <c r="Q937">
        <v>-202.49890099999999</v>
      </c>
      <c r="R937">
        <v>-1.5980760000000001</v>
      </c>
      <c r="S937">
        <v>4.2517009999999997</v>
      </c>
      <c r="T937">
        <v>1.2999999999999999E-3</v>
      </c>
    </row>
    <row r="938" spans="1:20" x14ac:dyDescent="0.25">
      <c r="A938">
        <v>936</v>
      </c>
      <c r="B938">
        <v>6</v>
      </c>
      <c r="C938" t="s">
        <v>87</v>
      </c>
      <c r="D938" t="s">
        <v>87</v>
      </c>
      <c r="E938" t="s">
        <v>188</v>
      </c>
      <c r="F938">
        <v>9.0384999999999993E-2</v>
      </c>
      <c r="G938">
        <v>141.98599999999999</v>
      </c>
      <c r="H938">
        <v>225.929</v>
      </c>
      <c r="I938">
        <v>4.3282259999999999</v>
      </c>
      <c r="J938">
        <v>0</v>
      </c>
      <c r="K938">
        <v>8.086392</v>
      </c>
      <c r="L938">
        <v>-5.8852000000000002E-2</v>
      </c>
      <c r="M938">
        <v>189.89368099999999</v>
      </c>
      <c r="N938">
        <v>-203.199409</v>
      </c>
      <c r="O938">
        <v>-1.5994189999999999</v>
      </c>
      <c r="P938">
        <v>189.90635700000001</v>
      </c>
      <c r="Q938">
        <v>-203.22627299999999</v>
      </c>
      <c r="R938">
        <v>-1.599731</v>
      </c>
      <c r="S938">
        <v>2.9703590000000002</v>
      </c>
      <c r="T938">
        <v>3.1199999999999999E-4</v>
      </c>
    </row>
    <row r="939" spans="1:20" x14ac:dyDescent="0.25">
      <c r="A939">
        <v>937</v>
      </c>
      <c r="B939">
        <v>6</v>
      </c>
      <c r="C939" t="s">
        <v>87</v>
      </c>
      <c r="D939" t="s">
        <v>87</v>
      </c>
      <c r="E939" t="s">
        <v>188</v>
      </c>
      <c r="F939">
        <v>9.7112000000000004E-2</v>
      </c>
      <c r="G939">
        <v>145.626</v>
      </c>
      <c r="H939">
        <v>232.21899999999999</v>
      </c>
      <c r="I939">
        <v>4.9669540000000003</v>
      </c>
      <c r="J939">
        <v>0</v>
      </c>
      <c r="K939">
        <v>8.0782070000000008</v>
      </c>
      <c r="L939">
        <v>4.3860999999999997E-2</v>
      </c>
      <c r="M939">
        <v>189.883456</v>
      </c>
      <c r="N939">
        <v>-203.980524</v>
      </c>
      <c r="O939">
        <v>-1.5973980000000001</v>
      </c>
      <c r="P939">
        <v>189.88485700000001</v>
      </c>
      <c r="Q939">
        <v>-203.95339999999999</v>
      </c>
      <c r="R939">
        <v>-1.5998749999999999</v>
      </c>
      <c r="S939">
        <v>2.7160929999999999</v>
      </c>
      <c r="T939">
        <v>2.477E-3</v>
      </c>
    </row>
    <row r="940" spans="1:20" x14ac:dyDescent="0.25">
      <c r="A940">
        <v>938</v>
      </c>
      <c r="B940">
        <v>5</v>
      </c>
      <c r="C940" t="s">
        <v>144</v>
      </c>
      <c r="D940" t="s">
        <v>144</v>
      </c>
      <c r="E940" t="s">
        <v>188</v>
      </c>
      <c r="F940">
        <v>0.113584</v>
      </c>
      <c r="G940">
        <v>167.50399999999999</v>
      </c>
      <c r="H940">
        <v>296.49599999999998</v>
      </c>
      <c r="I940">
        <v>4.1246919999999996</v>
      </c>
      <c r="J940">
        <v>0</v>
      </c>
      <c r="K940">
        <v>8.0650279999999999</v>
      </c>
      <c r="L940">
        <v>-5.2907000000000003E-2</v>
      </c>
      <c r="M940">
        <v>189.92532399999999</v>
      </c>
      <c r="N940">
        <v>-204.76683199999999</v>
      </c>
      <c r="O940">
        <v>-1.6046910000000001</v>
      </c>
      <c r="P940">
        <v>189.863373</v>
      </c>
      <c r="Q940">
        <v>-204.679428</v>
      </c>
      <c r="R940">
        <v>-1.600746</v>
      </c>
      <c r="S940">
        <v>10.713263</v>
      </c>
      <c r="T940">
        <v>3.9449999999999997E-3</v>
      </c>
    </row>
    <row r="941" spans="1:20" x14ac:dyDescent="0.25">
      <c r="A941">
        <v>939</v>
      </c>
      <c r="B941">
        <v>5</v>
      </c>
      <c r="C941" t="s">
        <v>144</v>
      </c>
      <c r="D941" t="s">
        <v>144</v>
      </c>
      <c r="E941" t="s">
        <v>188</v>
      </c>
      <c r="F941">
        <v>4.4380000000000003E-2</v>
      </c>
      <c r="G941">
        <v>123.83199999999999</v>
      </c>
      <c r="H941">
        <v>295.16899999999998</v>
      </c>
      <c r="I941">
        <v>5.1445040000000004</v>
      </c>
      <c r="J941">
        <v>0</v>
      </c>
      <c r="K941">
        <v>8.0542130000000007</v>
      </c>
      <c r="L941">
        <v>-1.9640999999999999E-2</v>
      </c>
      <c r="M941">
        <v>189.82717500000001</v>
      </c>
      <c r="N941">
        <v>-205.658661</v>
      </c>
      <c r="O941">
        <v>-1.6042879999999999</v>
      </c>
      <c r="P941">
        <v>189.83512899999999</v>
      </c>
      <c r="Q941">
        <v>-205.64605700000001</v>
      </c>
      <c r="R941">
        <v>-1.6003419999999999</v>
      </c>
      <c r="S941">
        <v>1.490348</v>
      </c>
      <c r="T941">
        <v>3.9449999999999997E-3</v>
      </c>
    </row>
    <row r="942" spans="1:20" x14ac:dyDescent="0.25">
      <c r="A942">
        <v>940</v>
      </c>
      <c r="B942">
        <v>5</v>
      </c>
      <c r="C942" t="s">
        <v>144</v>
      </c>
      <c r="D942" t="s">
        <v>144</v>
      </c>
      <c r="E942" t="s">
        <v>188</v>
      </c>
      <c r="F942">
        <v>2.3942999999999999E-2</v>
      </c>
      <c r="G942">
        <v>205.738</v>
      </c>
      <c r="H942">
        <v>308.16699999999997</v>
      </c>
      <c r="I942">
        <v>3.6590509999999998</v>
      </c>
      <c r="J942">
        <v>0</v>
      </c>
      <c r="K942">
        <v>8.0552080000000004</v>
      </c>
      <c r="L942">
        <v>9.3525999999999998E-2</v>
      </c>
      <c r="M942">
        <v>189.80783199999999</v>
      </c>
      <c r="N942">
        <v>-206.377769</v>
      </c>
      <c r="O942">
        <v>-1.5993299999999999</v>
      </c>
      <c r="P942">
        <v>189.81814600000001</v>
      </c>
      <c r="Q942">
        <v>-206.370743</v>
      </c>
      <c r="R942">
        <v>-1.5961799999999999</v>
      </c>
      <c r="S942">
        <v>1.2479819999999999</v>
      </c>
      <c r="T942">
        <v>3.15E-3</v>
      </c>
    </row>
    <row r="943" spans="1:20" x14ac:dyDescent="0.25">
      <c r="A943">
        <v>941</v>
      </c>
      <c r="B943">
        <v>5</v>
      </c>
      <c r="C943" t="s">
        <v>144</v>
      </c>
      <c r="D943" t="s">
        <v>144</v>
      </c>
      <c r="E943" t="s">
        <v>188</v>
      </c>
      <c r="F943">
        <v>9.4670000000000004E-2</v>
      </c>
      <c r="G943">
        <v>121.29</v>
      </c>
      <c r="H943">
        <v>245.2</v>
      </c>
      <c r="I943">
        <v>4.2920400000000001</v>
      </c>
      <c r="J943">
        <v>0</v>
      </c>
      <c r="K943">
        <v>8.0620860000000008</v>
      </c>
      <c r="L943">
        <v>-1.1586000000000001E-2</v>
      </c>
      <c r="M943">
        <v>189.81060600000001</v>
      </c>
      <c r="N943">
        <v>-207.12071599999999</v>
      </c>
      <c r="O943">
        <v>-1.591065</v>
      </c>
      <c r="P943">
        <v>189.80387899999999</v>
      </c>
      <c r="Q943">
        <v>-207.09591699999999</v>
      </c>
      <c r="R943">
        <v>-1.592975</v>
      </c>
      <c r="S943">
        <v>2.569566</v>
      </c>
      <c r="T943">
        <v>1.91E-3</v>
      </c>
    </row>
    <row r="944" spans="1:20" x14ac:dyDescent="0.25">
      <c r="A944">
        <v>942</v>
      </c>
      <c r="B944">
        <v>5</v>
      </c>
      <c r="C944" t="s">
        <v>144</v>
      </c>
      <c r="D944" t="s">
        <v>144</v>
      </c>
      <c r="E944" t="s">
        <v>188</v>
      </c>
      <c r="F944">
        <v>1.1367E-2</v>
      </c>
      <c r="G944">
        <v>137.416</v>
      </c>
      <c r="H944">
        <v>257.298</v>
      </c>
      <c r="I944">
        <v>3.5043350000000002</v>
      </c>
      <c r="J944">
        <v>0</v>
      </c>
      <c r="K944">
        <v>8.0675349999999995</v>
      </c>
      <c r="L944">
        <v>7.7480999999999994E-2</v>
      </c>
      <c r="M944">
        <v>189.784322</v>
      </c>
      <c r="N944">
        <v>-207.81794600000001</v>
      </c>
      <c r="O944">
        <v>-1.5891649999999999</v>
      </c>
      <c r="P944">
        <v>189.79093900000001</v>
      </c>
      <c r="Q944">
        <v>-207.82167100000001</v>
      </c>
      <c r="R944">
        <v>-1.5895760000000001</v>
      </c>
      <c r="S944">
        <v>0.75932999999999995</v>
      </c>
      <c r="T944">
        <v>4.1100000000000002E-4</v>
      </c>
    </row>
    <row r="945" spans="1:20" x14ac:dyDescent="0.25">
      <c r="A945">
        <v>943</v>
      </c>
      <c r="B945">
        <v>5</v>
      </c>
      <c r="C945" t="s">
        <v>144</v>
      </c>
      <c r="D945" t="s">
        <v>144</v>
      </c>
      <c r="E945" t="s">
        <v>188</v>
      </c>
      <c r="F945">
        <v>8.4289000000000003E-2</v>
      </c>
      <c r="G945">
        <v>147.822</v>
      </c>
      <c r="H945">
        <v>211.23500000000001</v>
      </c>
      <c r="I945">
        <v>4.621645</v>
      </c>
      <c r="J945">
        <v>0</v>
      </c>
      <c r="K945">
        <v>8.0695720000000009</v>
      </c>
      <c r="L945">
        <v>6.7213999999999996E-2</v>
      </c>
      <c r="M945">
        <v>189.77683500000001</v>
      </c>
      <c r="N945">
        <v>-208.787622</v>
      </c>
      <c r="O945">
        <v>-1.587331</v>
      </c>
      <c r="P945">
        <v>189.77562</v>
      </c>
      <c r="Q945">
        <v>-208.78985599999999</v>
      </c>
      <c r="R945">
        <v>-1.5869180000000001</v>
      </c>
      <c r="S945">
        <v>0.25430199999999997</v>
      </c>
      <c r="T945">
        <v>4.1399999999999998E-4</v>
      </c>
    </row>
    <row r="946" spans="1:20" x14ac:dyDescent="0.25">
      <c r="A946">
        <v>944</v>
      </c>
      <c r="B946">
        <v>5</v>
      </c>
      <c r="C946" t="s">
        <v>144</v>
      </c>
      <c r="D946" t="s">
        <v>144</v>
      </c>
      <c r="E946" t="s">
        <v>188</v>
      </c>
      <c r="F946">
        <v>4.0743000000000001E-2</v>
      </c>
      <c r="G946">
        <v>194.64599999999999</v>
      </c>
      <c r="H946">
        <v>290.125</v>
      </c>
      <c r="I946">
        <v>3.6725509999999999</v>
      </c>
      <c r="J946">
        <v>0</v>
      </c>
      <c r="K946">
        <v>8.0674569999999992</v>
      </c>
      <c r="L946">
        <v>-3.6974E-2</v>
      </c>
      <c r="M946">
        <v>189.79101399999999</v>
      </c>
      <c r="N946">
        <v>-209.541034</v>
      </c>
      <c r="O946">
        <v>-1.585782</v>
      </c>
      <c r="P946">
        <v>189.76521299999999</v>
      </c>
      <c r="Q946">
        <v>-209.51594499999999</v>
      </c>
      <c r="R946">
        <v>-1.586098</v>
      </c>
      <c r="S946">
        <v>3.598741</v>
      </c>
      <c r="T946">
        <v>3.1599999999999998E-4</v>
      </c>
    </row>
    <row r="947" spans="1:20" x14ac:dyDescent="0.25">
      <c r="A947">
        <v>945</v>
      </c>
      <c r="B947">
        <v>5</v>
      </c>
      <c r="C947" t="s">
        <v>144</v>
      </c>
      <c r="D947" t="s">
        <v>144</v>
      </c>
      <c r="E947" t="s">
        <v>188</v>
      </c>
      <c r="F947">
        <v>0.16974600000000001</v>
      </c>
      <c r="G947">
        <v>201.601</v>
      </c>
      <c r="H947">
        <v>313.38099999999997</v>
      </c>
      <c r="I947">
        <v>3.3078430000000001</v>
      </c>
      <c r="J947">
        <v>0</v>
      </c>
      <c r="K947">
        <v>8.0642659999999999</v>
      </c>
      <c r="L947">
        <v>5.8099999999999999E-2</v>
      </c>
      <c r="M947">
        <v>189.701359</v>
      </c>
      <c r="N947">
        <v>-210.187423</v>
      </c>
      <c r="O947">
        <v>-1.585607</v>
      </c>
      <c r="P947">
        <v>189.75505100000001</v>
      </c>
      <c r="Q947">
        <v>-210.24179100000001</v>
      </c>
      <c r="R947">
        <v>-1.584686</v>
      </c>
      <c r="S947">
        <v>7.641089</v>
      </c>
      <c r="T947">
        <v>9.2100000000000005E-4</v>
      </c>
    </row>
    <row r="948" spans="1:20" x14ac:dyDescent="0.25">
      <c r="A948">
        <v>946</v>
      </c>
      <c r="B948">
        <v>7</v>
      </c>
      <c r="C948" t="s">
        <v>272</v>
      </c>
      <c r="D948" t="s">
        <v>272</v>
      </c>
      <c r="E948" t="s">
        <v>188</v>
      </c>
      <c r="F948">
        <v>5.5536000000000002E-2</v>
      </c>
      <c r="G948">
        <v>241.667</v>
      </c>
      <c r="H948">
        <v>391.03699999999998</v>
      </c>
      <c r="I948">
        <v>6.4405099999999997</v>
      </c>
      <c r="J948">
        <v>0</v>
      </c>
      <c r="K948">
        <v>8.0619960000000006</v>
      </c>
      <c r="L948">
        <v>7.3459999999999998E-2</v>
      </c>
      <c r="M948">
        <v>189.75004999999999</v>
      </c>
      <c r="N948">
        <v>-211.20662799999999</v>
      </c>
      <c r="O948">
        <v>-1.581315</v>
      </c>
      <c r="P948">
        <v>189.743866</v>
      </c>
      <c r="Q948">
        <v>-211.20929000000001</v>
      </c>
      <c r="R948">
        <v>-1.5825709999999999</v>
      </c>
      <c r="S948">
        <v>0.67320999999999998</v>
      </c>
      <c r="T948">
        <v>1.256E-3</v>
      </c>
    </row>
    <row r="949" spans="1:20" x14ac:dyDescent="0.25">
      <c r="A949">
        <v>947</v>
      </c>
      <c r="B949">
        <v>7</v>
      </c>
      <c r="C949" t="s">
        <v>272</v>
      </c>
      <c r="D949" t="s">
        <v>272</v>
      </c>
      <c r="E949" t="s">
        <v>188</v>
      </c>
      <c r="F949">
        <v>0.23574899999999999</v>
      </c>
      <c r="G949">
        <v>249.929</v>
      </c>
      <c r="H949">
        <v>172.46</v>
      </c>
      <c r="I949">
        <v>6.4595209999999996</v>
      </c>
      <c r="J949">
        <v>0</v>
      </c>
      <c r="K949">
        <v>8.0554900000000007</v>
      </c>
      <c r="L949">
        <v>-2.8642000000000001E-2</v>
      </c>
      <c r="M949">
        <v>189.66854000000001</v>
      </c>
      <c r="N949">
        <v>-211.864757</v>
      </c>
      <c r="O949">
        <v>-1.57999</v>
      </c>
      <c r="P949">
        <v>189.73760999999999</v>
      </c>
      <c r="Q949">
        <v>-211.934662</v>
      </c>
      <c r="R949">
        <v>-1.581024</v>
      </c>
      <c r="S949">
        <v>9.8272150000000007</v>
      </c>
      <c r="T949">
        <v>1.034E-3</v>
      </c>
    </row>
    <row r="950" spans="1:20" x14ac:dyDescent="0.25">
      <c r="A950">
        <v>948</v>
      </c>
      <c r="B950">
        <v>7</v>
      </c>
      <c r="C950" t="s">
        <v>272</v>
      </c>
      <c r="D950" t="s">
        <v>272</v>
      </c>
      <c r="E950" t="s">
        <v>188</v>
      </c>
      <c r="F950">
        <v>0.141986</v>
      </c>
      <c r="G950">
        <v>149.71</v>
      </c>
      <c r="H950">
        <v>220.28299999999999</v>
      </c>
      <c r="I950">
        <v>6.844481</v>
      </c>
      <c r="J950">
        <v>0</v>
      </c>
      <c r="K950">
        <v>8.0074749999999995</v>
      </c>
      <c r="L950">
        <v>6.5991999999999995E-2</v>
      </c>
      <c r="M950">
        <v>189.777973</v>
      </c>
      <c r="N950">
        <v>-212.70533</v>
      </c>
      <c r="O950">
        <v>-1.5791249999999999</v>
      </c>
      <c r="P950">
        <v>189.731964</v>
      </c>
      <c r="Q950">
        <v>-212.65763899999999</v>
      </c>
      <c r="R950">
        <v>-1.5789</v>
      </c>
      <c r="S950">
        <v>6.626703</v>
      </c>
      <c r="T950">
        <v>2.2499999999999999E-4</v>
      </c>
    </row>
    <row r="951" spans="1:20" x14ac:dyDescent="0.25">
      <c r="A951">
        <v>949</v>
      </c>
      <c r="B951">
        <v>7</v>
      </c>
      <c r="C951" t="s">
        <v>272</v>
      </c>
      <c r="D951" t="s">
        <v>272</v>
      </c>
      <c r="E951" t="s">
        <v>188</v>
      </c>
      <c r="F951">
        <v>0.10868999999999999</v>
      </c>
      <c r="G951">
        <v>183.398</v>
      </c>
      <c r="H951">
        <v>280.73500000000001</v>
      </c>
      <c r="I951">
        <v>5.2462340000000003</v>
      </c>
      <c r="J951">
        <v>0</v>
      </c>
      <c r="K951">
        <v>7.9093080000000002</v>
      </c>
      <c r="L951">
        <v>-3.9900999999999999E-2</v>
      </c>
      <c r="M951">
        <v>189.705895</v>
      </c>
      <c r="N951">
        <v>-213.357777</v>
      </c>
      <c r="O951">
        <v>-1.5787089999999999</v>
      </c>
      <c r="P951">
        <v>189.72735599999999</v>
      </c>
      <c r="Q951">
        <v>-213.37370300000001</v>
      </c>
      <c r="R951">
        <v>-1.5782350000000001</v>
      </c>
      <c r="S951">
        <v>2.6724649999999999</v>
      </c>
      <c r="T951">
        <v>4.7399999999999997E-4</v>
      </c>
    </row>
    <row r="952" spans="1:20" x14ac:dyDescent="0.25">
      <c r="A952">
        <v>950</v>
      </c>
      <c r="B952">
        <v>7</v>
      </c>
      <c r="C952" t="s">
        <v>272</v>
      </c>
      <c r="D952" t="s">
        <v>272</v>
      </c>
      <c r="E952" t="s">
        <v>188</v>
      </c>
      <c r="F952">
        <v>0.21005599999999999</v>
      </c>
      <c r="G952">
        <v>222.619</v>
      </c>
      <c r="H952">
        <v>345.13900000000001</v>
      </c>
      <c r="I952">
        <v>5.9707340000000002</v>
      </c>
      <c r="J952">
        <v>0</v>
      </c>
      <c r="K952">
        <v>7.7385539999999997</v>
      </c>
      <c r="L952">
        <v>-4.5395999999999999E-2</v>
      </c>
      <c r="M952">
        <v>189.748435</v>
      </c>
      <c r="N952">
        <v>-214.34366600000001</v>
      </c>
      <c r="O952">
        <v>-1.5777460000000001</v>
      </c>
      <c r="P952">
        <v>189.72171</v>
      </c>
      <c r="Q952">
        <v>-214.311813</v>
      </c>
      <c r="R952">
        <v>-1.577224</v>
      </c>
      <c r="S952">
        <v>4.1578840000000001</v>
      </c>
      <c r="T952">
        <v>5.22E-4</v>
      </c>
    </row>
    <row r="953" spans="1:20" x14ac:dyDescent="0.25">
      <c r="A953">
        <v>951</v>
      </c>
      <c r="B953">
        <v>7</v>
      </c>
      <c r="C953" t="s">
        <v>272</v>
      </c>
      <c r="D953" t="s">
        <v>272</v>
      </c>
      <c r="E953" t="s">
        <v>188</v>
      </c>
      <c r="F953">
        <v>0.241206</v>
      </c>
      <c r="G953">
        <v>187.10300000000001</v>
      </c>
      <c r="H953">
        <v>222.386</v>
      </c>
      <c r="I953">
        <v>6.4523700000000002</v>
      </c>
      <c r="J953">
        <v>0</v>
      </c>
      <c r="K953">
        <v>7.6171170000000004</v>
      </c>
      <c r="L953">
        <v>5.7297000000000001E-2</v>
      </c>
      <c r="M953">
        <v>189.70557099999999</v>
      </c>
      <c r="N953">
        <v>-214.98927900000001</v>
      </c>
      <c r="O953">
        <v>-1.5759609999999999</v>
      </c>
      <c r="P953">
        <v>189.71774300000001</v>
      </c>
      <c r="Q953">
        <v>-215.00202899999999</v>
      </c>
      <c r="R953">
        <v>-1.576211</v>
      </c>
      <c r="S953">
        <v>1.7627390000000001</v>
      </c>
      <c r="T953">
        <v>2.5000000000000001E-4</v>
      </c>
    </row>
    <row r="954" spans="1:20" x14ac:dyDescent="0.25">
      <c r="A954">
        <v>952</v>
      </c>
      <c r="B954">
        <v>8</v>
      </c>
      <c r="C954" t="s">
        <v>273</v>
      </c>
      <c r="D954" t="s">
        <v>273</v>
      </c>
      <c r="E954" t="s">
        <v>188</v>
      </c>
      <c r="F954">
        <v>0.106406</v>
      </c>
      <c r="G954">
        <v>200.8</v>
      </c>
      <c r="H954">
        <v>256.46300000000002</v>
      </c>
      <c r="I954">
        <v>5.8549629999999997</v>
      </c>
      <c r="J954">
        <v>0</v>
      </c>
      <c r="K954">
        <v>7.5186630000000001</v>
      </c>
      <c r="L954">
        <v>-4.5044000000000001E-2</v>
      </c>
      <c r="M954">
        <v>189.70724000000001</v>
      </c>
      <c r="N954">
        <v>-215.67581799999999</v>
      </c>
      <c r="O954">
        <v>-1.5763389999999999</v>
      </c>
      <c r="P954">
        <v>189.714493</v>
      </c>
      <c r="Q954">
        <v>-215.68248</v>
      </c>
      <c r="R954">
        <v>-1.5762879999999999</v>
      </c>
      <c r="S954">
        <v>0.98479499999999998</v>
      </c>
      <c r="T954">
        <v>5.1E-5</v>
      </c>
    </row>
    <row r="955" spans="1:20" x14ac:dyDescent="0.25">
      <c r="A955">
        <v>953</v>
      </c>
      <c r="B955">
        <v>8</v>
      </c>
      <c r="C955" t="s">
        <v>273</v>
      </c>
      <c r="D955" t="s">
        <v>273</v>
      </c>
      <c r="E955" t="s">
        <v>188</v>
      </c>
      <c r="F955">
        <v>6.1796999999999998E-2</v>
      </c>
      <c r="G955">
        <v>219.14699999999999</v>
      </c>
      <c r="H955">
        <v>237.23500000000001</v>
      </c>
      <c r="I955">
        <v>5.3389540000000002</v>
      </c>
      <c r="J955">
        <v>0</v>
      </c>
      <c r="K955">
        <v>7.4412029999999998</v>
      </c>
      <c r="L955">
        <v>6.2793000000000002E-2</v>
      </c>
      <c r="M955">
        <v>189.72183200000001</v>
      </c>
      <c r="N955">
        <v>-216.36174199999999</v>
      </c>
      <c r="O955">
        <v>-1.5750500000000001</v>
      </c>
      <c r="P955">
        <v>189.71174600000001</v>
      </c>
      <c r="Q955">
        <v>-216.35514800000001</v>
      </c>
      <c r="R955">
        <v>-1.5749299999999999</v>
      </c>
      <c r="S955">
        <v>1.2049650000000001</v>
      </c>
      <c r="T955">
        <v>1.2E-4</v>
      </c>
    </row>
    <row r="956" spans="1:20" x14ac:dyDescent="0.25">
      <c r="A956">
        <v>954</v>
      </c>
      <c r="B956">
        <v>7</v>
      </c>
      <c r="C956" t="s">
        <v>274</v>
      </c>
      <c r="D956" t="s">
        <v>274</v>
      </c>
      <c r="E956" t="s">
        <v>188</v>
      </c>
      <c r="F956">
        <v>0.207121</v>
      </c>
      <c r="G956">
        <v>144.67099999999999</v>
      </c>
      <c r="H956">
        <v>204.654</v>
      </c>
      <c r="I956">
        <v>6.9019469999999998</v>
      </c>
      <c r="J956">
        <v>0</v>
      </c>
      <c r="K956">
        <v>7.3501060000000003</v>
      </c>
      <c r="L956">
        <v>6.0796000000000003E-2</v>
      </c>
      <c r="M956">
        <v>189.727383</v>
      </c>
      <c r="N956">
        <v>-217.26088999999999</v>
      </c>
      <c r="O956">
        <v>-1.574084</v>
      </c>
      <c r="P956">
        <v>189.709045</v>
      </c>
      <c r="Q956">
        <v>-217.24215699999999</v>
      </c>
      <c r="R956">
        <v>-1.5739730000000001</v>
      </c>
      <c r="S956">
        <v>2.6213929999999999</v>
      </c>
      <c r="T956">
        <v>1.11E-4</v>
      </c>
    </row>
    <row r="957" spans="1:20" x14ac:dyDescent="0.25">
      <c r="A957">
        <v>955</v>
      </c>
      <c r="B957">
        <v>6</v>
      </c>
      <c r="C957" t="s">
        <v>140</v>
      </c>
      <c r="D957" t="s">
        <v>140</v>
      </c>
      <c r="E957" t="s">
        <v>188</v>
      </c>
      <c r="F957">
        <v>2.9641000000000001E-2</v>
      </c>
      <c r="G957">
        <v>374.31</v>
      </c>
      <c r="H957">
        <v>249.67599999999999</v>
      </c>
      <c r="I957">
        <v>4.2677800000000001</v>
      </c>
      <c r="J957">
        <v>0</v>
      </c>
      <c r="K957">
        <v>7.2755770000000002</v>
      </c>
      <c r="L957">
        <v>-4.9644000000000001E-2</v>
      </c>
      <c r="M957">
        <v>189.72346400000001</v>
      </c>
      <c r="N957">
        <v>-217.898549</v>
      </c>
      <c r="O957">
        <v>-1.5730120000000001</v>
      </c>
      <c r="P957">
        <v>189.70748900000001</v>
      </c>
      <c r="Q957">
        <v>-217.90003999999999</v>
      </c>
      <c r="R957">
        <v>-1.5740149999999999</v>
      </c>
      <c r="S957">
        <v>1.6044400000000001</v>
      </c>
      <c r="T957">
        <v>1.003E-3</v>
      </c>
    </row>
    <row r="958" spans="1:20" x14ac:dyDescent="0.25">
      <c r="A958">
        <v>956</v>
      </c>
      <c r="B958">
        <v>6</v>
      </c>
      <c r="C958" t="s">
        <v>140</v>
      </c>
      <c r="D958" t="s">
        <v>140</v>
      </c>
      <c r="E958" t="s">
        <v>188</v>
      </c>
      <c r="F958">
        <v>0.227909</v>
      </c>
      <c r="G958">
        <v>245.167</v>
      </c>
      <c r="H958">
        <v>302.81700000000001</v>
      </c>
      <c r="I958">
        <v>5.0879240000000001</v>
      </c>
      <c r="J958">
        <v>0</v>
      </c>
      <c r="K958">
        <v>7.190906</v>
      </c>
      <c r="L958">
        <v>5.8493000000000003E-2</v>
      </c>
      <c r="M958">
        <v>189.695324</v>
      </c>
      <c r="N958">
        <v>-218.539984</v>
      </c>
      <c r="O958">
        <v>-1.5754250000000001</v>
      </c>
      <c r="P958">
        <v>189.70579499999999</v>
      </c>
      <c r="Q958">
        <v>-218.550659</v>
      </c>
      <c r="R958">
        <v>-1.5731010000000001</v>
      </c>
      <c r="S958">
        <v>1.495393</v>
      </c>
      <c r="T958">
        <v>2.3240000000000001E-3</v>
      </c>
    </row>
    <row r="959" spans="1:20" x14ac:dyDescent="0.25">
      <c r="A959">
        <v>957</v>
      </c>
      <c r="B959">
        <v>6</v>
      </c>
      <c r="C959" t="s">
        <v>140</v>
      </c>
      <c r="D959" t="s">
        <v>140</v>
      </c>
      <c r="E959" t="s">
        <v>188</v>
      </c>
      <c r="F959">
        <v>0.282642</v>
      </c>
      <c r="G959">
        <v>211.44900000000001</v>
      </c>
      <c r="H959">
        <v>305.57100000000003</v>
      </c>
      <c r="I959">
        <v>5.2963240000000003</v>
      </c>
      <c r="J959">
        <v>0</v>
      </c>
      <c r="K959">
        <v>7.100098</v>
      </c>
      <c r="L959">
        <v>-5.3085E-2</v>
      </c>
      <c r="M959">
        <v>189.738641</v>
      </c>
      <c r="N959">
        <v>-219.21519499999999</v>
      </c>
      <c r="O959">
        <v>-1.572011</v>
      </c>
      <c r="P959">
        <v>189.70455899999999</v>
      </c>
      <c r="Q959">
        <v>-219.19331399999999</v>
      </c>
      <c r="R959">
        <v>-1.573404</v>
      </c>
      <c r="S959">
        <v>4.050128</v>
      </c>
      <c r="T959">
        <v>1.3929999999999999E-3</v>
      </c>
    </row>
    <row r="960" spans="1:20" x14ac:dyDescent="0.25">
      <c r="A960">
        <v>958</v>
      </c>
      <c r="B960">
        <v>6</v>
      </c>
      <c r="C960" t="s">
        <v>140</v>
      </c>
      <c r="D960" t="s">
        <v>140</v>
      </c>
      <c r="E960" t="s">
        <v>188</v>
      </c>
      <c r="F960">
        <v>8.9694999999999997E-2</v>
      </c>
      <c r="G960">
        <v>168.50800000000001</v>
      </c>
      <c r="H960">
        <v>295.25400000000002</v>
      </c>
      <c r="I960">
        <v>3.6280480000000002</v>
      </c>
      <c r="J960">
        <v>0</v>
      </c>
      <c r="K960">
        <v>7.0093750000000004</v>
      </c>
      <c r="L960">
        <v>5.8120999999999999E-2</v>
      </c>
      <c r="M960">
        <v>189.72813199999999</v>
      </c>
      <c r="N960">
        <v>-219.776083</v>
      </c>
      <c r="O960">
        <v>-1.575691</v>
      </c>
      <c r="P960">
        <v>189.70313999999999</v>
      </c>
      <c r="Q960">
        <v>-219.82777400000001</v>
      </c>
      <c r="R960">
        <v>-1.5726309999999999</v>
      </c>
      <c r="S960">
        <v>5.7415310000000002</v>
      </c>
      <c r="T960">
        <v>3.0599999999999998E-3</v>
      </c>
    </row>
    <row r="961" spans="1:20" x14ac:dyDescent="0.25">
      <c r="A961">
        <v>959</v>
      </c>
      <c r="B961">
        <v>6</v>
      </c>
      <c r="C961" t="s">
        <v>140</v>
      </c>
      <c r="D961" t="s">
        <v>140</v>
      </c>
      <c r="E961" t="s">
        <v>188</v>
      </c>
      <c r="F961">
        <v>0.20513799999999999</v>
      </c>
      <c r="G961">
        <v>250.506</v>
      </c>
      <c r="H961">
        <v>281.85700000000003</v>
      </c>
      <c r="I961">
        <v>4.8914939999999998</v>
      </c>
      <c r="J961">
        <v>0</v>
      </c>
      <c r="K961">
        <v>6.9237510000000002</v>
      </c>
      <c r="L961">
        <v>-5.4497999999999998E-2</v>
      </c>
      <c r="M961">
        <v>189.69617299999999</v>
      </c>
      <c r="N961">
        <v>-220.44695899999999</v>
      </c>
      <c r="O961">
        <v>-1.572675</v>
      </c>
      <c r="P961">
        <v>189.70220900000001</v>
      </c>
      <c r="Q961">
        <v>-220.454285</v>
      </c>
      <c r="R961">
        <v>-1.5730249999999999</v>
      </c>
      <c r="S961">
        <v>0.94921100000000003</v>
      </c>
      <c r="T961">
        <v>3.5E-4</v>
      </c>
    </row>
    <row r="962" spans="1:20" x14ac:dyDescent="0.25">
      <c r="A962">
        <v>960</v>
      </c>
      <c r="B962">
        <v>6</v>
      </c>
      <c r="C962" t="s">
        <v>140</v>
      </c>
      <c r="D962" t="s">
        <v>140</v>
      </c>
      <c r="E962" t="s">
        <v>188</v>
      </c>
      <c r="F962">
        <v>0.109972</v>
      </c>
      <c r="G962">
        <v>178.952</v>
      </c>
      <c r="H962">
        <v>205.05699999999999</v>
      </c>
      <c r="I962">
        <v>3.1225350000000001</v>
      </c>
      <c r="J962">
        <v>0</v>
      </c>
      <c r="K962">
        <v>6.844176</v>
      </c>
      <c r="L962">
        <v>6.0176E-2</v>
      </c>
      <c r="M962">
        <v>189.675523</v>
      </c>
      <c r="N962">
        <v>-221.052268</v>
      </c>
      <c r="O962">
        <v>-1.5726450000000001</v>
      </c>
      <c r="P962">
        <v>189.70112599999999</v>
      </c>
      <c r="Q962">
        <v>-221.07342499999999</v>
      </c>
      <c r="R962">
        <v>-1.5721780000000001</v>
      </c>
      <c r="S962">
        <v>3.3213970000000002</v>
      </c>
      <c r="T962">
        <v>4.6700000000000002E-4</v>
      </c>
    </row>
    <row r="963" spans="1:20" x14ac:dyDescent="0.25">
      <c r="A963">
        <v>961</v>
      </c>
      <c r="B963">
        <v>6</v>
      </c>
      <c r="C963" t="s">
        <v>140</v>
      </c>
      <c r="D963" t="s">
        <v>140</v>
      </c>
      <c r="E963" t="s">
        <v>188</v>
      </c>
      <c r="F963">
        <v>1.4869E-2</v>
      </c>
      <c r="G963">
        <v>229.40700000000001</v>
      </c>
      <c r="H963">
        <v>340.21800000000002</v>
      </c>
      <c r="I963">
        <v>3.9977610000000001</v>
      </c>
      <c r="J963">
        <v>0</v>
      </c>
      <c r="K963">
        <v>6.7687569999999999</v>
      </c>
      <c r="L963">
        <v>-5.4181E-2</v>
      </c>
      <c r="M963">
        <v>189.71097900000001</v>
      </c>
      <c r="N963">
        <v>-221.70842400000001</v>
      </c>
      <c r="O963">
        <v>-1.573186</v>
      </c>
      <c r="P963">
        <v>189.700638</v>
      </c>
      <c r="Q963">
        <v>-221.68563800000001</v>
      </c>
      <c r="R963">
        <v>-1.572462</v>
      </c>
      <c r="S963">
        <v>2.5022289999999998</v>
      </c>
      <c r="T963">
        <v>7.2400000000000003E-4</v>
      </c>
    </row>
    <row r="964" spans="1:20" x14ac:dyDescent="0.25">
      <c r="A964">
        <v>962</v>
      </c>
      <c r="B964">
        <v>6</v>
      </c>
      <c r="C964" t="s">
        <v>140</v>
      </c>
      <c r="D964" t="s">
        <v>140</v>
      </c>
      <c r="E964" t="s">
        <v>188</v>
      </c>
      <c r="F964">
        <v>9.6680000000000002E-2</v>
      </c>
      <c r="G964">
        <v>226.078</v>
      </c>
      <c r="H964">
        <v>298.16899999999998</v>
      </c>
      <c r="I964">
        <v>4.6220189999999999</v>
      </c>
      <c r="J964">
        <v>0</v>
      </c>
      <c r="K964">
        <v>6.6689429999999996</v>
      </c>
      <c r="L964">
        <v>-5.534E-2</v>
      </c>
      <c r="M964">
        <v>189.70847599999999</v>
      </c>
      <c r="N964">
        <v>-222.50478100000001</v>
      </c>
      <c r="O964">
        <v>-1.571051</v>
      </c>
      <c r="P964">
        <v>189.69986</v>
      </c>
      <c r="Q964">
        <v>-222.49142499999999</v>
      </c>
      <c r="R964">
        <v>-1.5721780000000001</v>
      </c>
      <c r="S964">
        <v>1.589469</v>
      </c>
      <c r="T964">
        <v>1.1280000000000001E-3</v>
      </c>
    </row>
    <row r="965" spans="1:20" x14ac:dyDescent="0.25">
      <c r="A965">
        <v>963</v>
      </c>
      <c r="B965">
        <v>6</v>
      </c>
      <c r="C965" t="s">
        <v>140</v>
      </c>
      <c r="D965" t="s">
        <v>140</v>
      </c>
      <c r="E965" t="s">
        <v>188</v>
      </c>
      <c r="F965">
        <v>0.13691800000000001</v>
      </c>
      <c r="G965">
        <v>251.126</v>
      </c>
      <c r="H965">
        <v>348.596</v>
      </c>
      <c r="I965">
        <v>4.4893679999999998</v>
      </c>
      <c r="J965">
        <v>0</v>
      </c>
      <c r="K965">
        <v>6.5922090000000004</v>
      </c>
      <c r="L965">
        <v>5.9096999999999997E-2</v>
      </c>
      <c r="M965">
        <v>189.73744199999999</v>
      </c>
      <c r="N965">
        <v>-223.11036899999999</v>
      </c>
      <c r="O965">
        <v>-1.5707180000000001</v>
      </c>
      <c r="P965">
        <v>189.699173</v>
      </c>
      <c r="Q965">
        <v>-223.087784</v>
      </c>
      <c r="R965">
        <v>-1.571455</v>
      </c>
      <c r="S965">
        <v>4.4436910000000003</v>
      </c>
      <c r="T965">
        <v>7.3700000000000002E-4</v>
      </c>
    </row>
    <row r="966" spans="1:20" x14ac:dyDescent="0.25">
      <c r="A966">
        <v>964</v>
      </c>
      <c r="B966">
        <v>7</v>
      </c>
      <c r="C966" t="s">
        <v>50</v>
      </c>
      <c r="D966" t="s">
        <v>50</v>
      </c>
      <c r="E966" t="s">
        <v>188</v>
      </c>
      <c r="F966">
        <v>0.17144599999999999</v>
      </c>
      <c r="G966">
        <v>197.983</v>
      </c>
      <c r="H966">
        <v>289.89699999999999</v>
      </c>
      <c r="I966">
        <v>4.3584310000000004</v>
      </c>
      <c r="J966">
        <v>0</v>
      </c>
      <c r="K966">
        <v>6.5141749999999998</v>
      </c>
      <c r="L966">
        <v>-5.6848999999999997E-2</v>
      </c>
      <c r="M966">
        <v>189.693026</v>
      </c>
      <c r="N966">
        <v>-223.68878900000001</v>
      </c>
      <c r="O966">
        <v>-1.574854</v>
      </c>
      <c r="P966">
        <v>189.69892899999999</v>
      </c>
      <c r="Q966">
        <v>-223.67718500000001</v>
      </c>
      <c r="R966">
        <v>-1.57193</v>
      </c>
      <c r="S966">
        <v>1.30193</v>
      </c>
      <c r="T966">
        <v>2.9229999999999998E-3</v>
      </c>
    </row>
    <row r="967" spans="1:20" x14ac:dyDescent="0.25">
      <c r="A967">
        <v>965</v>
      </c>
      <c r="B967">
        <v>7</v>
      </c>
      <c r="C967" t="s">
        <v>50</v>
      </c>
      <c r="D967" t="s">
        <v>50</v>
      </c>
      <c r="E967" t="s">
        <v>188</v>
      </c>
      <c r="F967">
        <v>9.3781000000000003E-2</v>
      </c>
      <c r="G967">
        <v>190.25200000000001</v>
      </c>
      <c r="H967">
        <v>197.27199999999999</v>
      </c>
      <c r="I967">
        <v>5.9334290000000003</v>
      </c>
      <c r="J967">
        <v>0</v>
      </c>
      <c r="K967">
        <v>6.4106379999999996</v>
      </c>
      <c r="L967">
        <v>-5.7928E-2</v>
      </c>
      <c r="M967">
        <v>189.713246</v>
      </c>
      <c r="N967">
        <v>-224.45509999999999</v>
      </c>
      <c r="O967">
        <v>-1.5706450000000001</v>
      </c>
      <c r="P967">
        <v>189.698441</v>
      </c>
      <c r="Q967">
        <v>-224.45211800000001</v>
      </c>
      <c r="R967">
        <v>-1.5717749999999999</v>
      </c>
      <c r="S967">
        <v>1.510243</v>
      </c>
      <c r="T967">
        <v>1.1299999999999999E-3</v>
      </c>
    </row>
    <row r="968" spans="1:20" x14ac:dyDescent="0.25">
      <c r="A968">
        <v>966</v>
      </c>
      <c r="B968">
        <v>7</v>
      </c>
      <c r="C968" t="s">
        <v>50</v>
      </c>
      <c r="D968" t="s">
        <v>50</v>
      </c>
      <c r="E968" t="s">
        <v>188</v>
      </c>
      <c r="F968">
        <v>8.8012000000000007E-2</v>
      </c>
      <c r="G968">
        <v>188.649</v>
      </c>
      <c r="H968">
        <v>239.13900000000001</v>
      </c>
      <c r="I968">
        <v>4.4256950000000002</v>
      </c>
      <c r="J968">
        <v>0</v>
      </c>
      <c r="K968">
        <v>6.3351030000000002</v>
      </c>
      <c r="L968">
        <v>5.9826999999999998E-2</v>
      </c>
      <c r="M968">
        <v>189.73899399999999</v>
      </c>
      <c r="N968">
        <v>-225.060226</v>
      </c>
      <c r="O968">
        <v>-1.5714170000000001</v>
      </c>
      <c r="P968">
        <v>189.697891</v>
      </c>
      <c r="Q968">
        <v>-225.02531400000001</v>
      </c>
      <c r="R968">
        <v>-1.5711040000000001</v>
      </c>
      <c r="S968">
        <v>5.3928430000000001</v>
      </c>
      <c r="T968">
        <v>3.1300000000000002E-4</v>
      </c>
    </row>
    <row r="969" spans="1:20" x14ac:dyDescent="0.25">
      <c r="A969">
        <v>967</v>
      </c>
      <c r="B969">
        <v>7</v>
      </c>
      <c r="C969" t="s">
        <v>50</v>
      </c>
      <c r="D969" t="s">
        <v>50</v>
      </c>
      <c r="E969" t="s">
        <v>188</v>
      </c>
      <c r="F969">
        <v>7.3963000000000001E-2</v>
      </c>
      <c r="G969">
        <v>271.22300000000001</v>
      </c>
      <c r="H969">
        <v>358.68400000000003</v>
      </c>
      <c r="I969">
        <v>4.3966310000000002</v>
      </c>
      <c r="J969">
        <v>0</v>
      </c>
      <c r="K969">
        <v>6.258165</v>
      </c>
      <c r="L969">
        <v>-0.112411</v>
      </c>
      <c r="M969">
        <v>189.67974699999999</v>
      </c>
      <c r="N969">
        <v>-225.54302899999999</v>
      </c>
      <c r="O969">
        <v>-1.567631</v>
      </c>
      <c r="P969">
        <v>189.69670099999999</v>
      </c>
      <c r="Q969">
        <v>-225.59172100000001</v>
      </c>
      <c r="R969">
        <v>-1.572624</v>
      </c>
      <c r="S969">
        <v>5.1558630000000001</v>
      </c>
      <c r="T969">
        <v>4.9940000000000002E-3</v>
      </c>
    </row>
    <row r="970" spans="1:20" x14ac:dyDescent="0.25">
      <c r="A970">
        <v>968</v>
      </c>
      <c r="B970">
        <v>7</v>
      </c>
      <c r="C970" t="s">
        <v>50</v>
      </c>
      <c r="D970" t="s">
        <v>50</v>
      </c>
      <c r="E970" t="s">
        <v>188</v>
      </c>
      <c r="F970">
        <v>3.3759999999999998E-2</v>
      </c>
      <c r="G970">
        <v>272.67599999999999</v>
      </c>
      <c r="H970">
        <v>313.11099999999999</v>
      </c>
      <c r="I970">
        <v>5.3637730000000001</v>
      </c>
      <c r="J970">
        <v>0</v>
      </c>
      <c r="K970">
        <v>6.160202</v>
      </c>
      <c r="L970">
        <v>-0.16484199999999999</v>
      </c>
      <c r="M970">
        <v>189.67435399999999</v>
      </c>
      <c r="N970">
        <v>-226.32834</v>
      </c>
      <c r="O970">
        <v>-1.5840719999999999</v>
      </c>
      <c r="P970">
        <v>189.681015</v>
      </c>
      <c r="Q970">
        <v>-226.33607499999999</v>
      </c>
      <c r="R970">
        <v>-1.5840259999999999</v>
      </c>
      <c r="S970">
        <v>1.020831</v>
      </c>
      <c r="T970">
        <v>4.6E-5</v>
      </c>
    </row>
    <row r="971" spans="1:20" x14ac:dyDescent="0.25">
      <c r="A971">
        <v>969</v>
      </c>
      <c r="B971">
        <v>7</v>
      </c>
      <c r="C971" t="s">
        <v>50</v>
      </c>
      <c r="D971" t="s">
        <v>50</v>
      </c>
      <c r="E971" t="s">
        <v>188</v>
      </c>
      <c r="F971">
        <v>0.16744200000000001</v>
      </c>
      <c r="G971">
        <v>285.15199999999999</v>
      </c>
      <c r="H971">
        <v>418.03</v>
      </c>
      <c r="I971">
        <v>4.3304549999999997</v>
      </c>
      <c r="J971">
        <v>0</v>
      </c>
      <c r="K971">
        <v>6.0954389999999998</v>
      </c>
      <c r="L971">
        <v>-2.9288000000000002E-2</v>
      </c>
      <c r="M971">
        <v>189.67542700000001</v>
      </c>
      <c r="N971">
        <v>-226.88455300000001</v>
      </c>
      <c r="O971">
        <v>-1.592738</v>
      </c>
      <c r="P971">
        <v>189.66331500000001</v>
      </c>
      <c r="Q971">
        <v>-226.88700900000001</v>
      </c>
      <c r="R971">
        <v>-1.59216</v>
      </c>
      <c r="S971">
        <v>1.2358530000000001</v>
      </c>
      <c r="T971">
        <v>5.7799999999999995E-4</v>
      </c>
    </row>
    <row r="972" spans="1:20" x14ac:dyDescent="0.25">
      <c r="A972">
        <v>970</v>
      </c>
      <c r="B972">
        <v>7</v>
      </c>
      <c r="C972" t="s">
        <v>50</v>
      </c>
      <c r="D972" t="s">
        <v>50</v>
      </c>
      <c r="E972" t="s">
        <v>188</v>
      </c>
      <c r="F972">
        <v>0.15146899999999999</v>
      </c>
      <c r="G972">
        <v>226.51300000000001</v>
      </c>
      <c r="H972">
        <v>198.74299999999999</v>
      </c>
      <c r="I972">
        <v>4.2181350000000002</v>
      </c>
      <c r="J972">
        <v>0</v>
      </c>
      <c r="K972">
        <v>6.0272810000000003</v>
      </c>
      <c r="L972">
        <v>-0.13130700000000001</v>
      </c>
      <c r="M972">
        <v>189.59510399999999</v>
      </c>
      <c r="N972">
        <v>-227.366468</v>
      </c>
      <c r="O972">
        <v>-1.598344</v>
      </c>
      <c r="P972">
        <v>189.64334099999999</v>
      </c>
      <c r="Q972">
        <v>-227.43187</v>
      </c>
      <c r="R972">
        <v>-1.5998479999999999</v>
      </c>
      <c r="S972">
        <v>8.1265999999999998</v>
      </c>
      <c r="T972">
        <v>1.5039999999999999E-3</v>
      </c>
    </row>
    <row r="973" spans="1:20" x14ac:dyDescent="0.25">
      <c r="A973">
        <v>971</v>
      </c>
      <c r="B973">
        <v>7</v>
      </c>
      <c r="C973" t="s">
        <v>50</v>
      </c>
      <c r="D973" t="s">
        <v>50</v>
      </c>
      <c r="E973" t="s">
        <v>188</v>
      </c>
      <c r="F973">
        <v>2.7574999999999999E-2</v>
      </c>
      <c r="G973">
        <v>171.59399999999999</v>
      </c>
      <c r="H973">
        <v>325.69600000000003</v>
      </c>
      <c r="I973">
        <v>3.9602020000000002</v>
      </c>
      <c r="J973">
        <v>0</v>
      </c>
      <c r="K973">
        <v>5.9585309999999998</v>
      </c>
      <c r="L973">
        <v>6.6280000000000002E-3</v>
      </c>
      <c r="M973">
        <v>189.59694300000001</v>
      </c>
      <c r="N973">
        <v>-227.93853799999999</v>
      </c>
      <c r="O973">
        <v>-1.604403</v>
      </c>
      <c r="P973">
        <v>189.62115499999999</v>
      </c>
      <c r="Q973">
        <v>-227.970505</v>
      </c>
      <c r="R973">
        <v>-1.604741</v>
      </c>
      <c r="S973">
        <v>4.0100829999999998</v>
      </c>
      <c r="T973">
        <v>3.3799999999999998E-4</v>
      </c>
    </row>
    <row r="974" spans="1:20" x14ac:dyDescent="0.25">
      <c r="A974">
        <v>972</v>
      </c>
      <c r="B974">
        <v>7</v>
      </c>
      <c r="C974" t="s">
        <v>50</v>
      </c>
      <c r="D974" t="s">
        <v>50</v>
      </c>
      <c r="E974" t="s">
        <v>188</v>
      </c>
      <c r="F974">
        <v>8.0968999999999999E-2</v>
      </c>
      <c r="G974">
        <v>163.572</v>
      </c>
      <c r="H974">
        <v>222.49100000000001</v>
      </c>
      <c r="I974">
        <v>3.2811689999999998</v>
      </c>
      <c r="J974">
        <v>0</v>
      </c>
      <c r="K974">
        <v>5.8863219999999998</v>
      </c>
      <c r="L974">
        <v>-0.10330400000000001</v>
      </c>
      <c r="M974">
        <v>189.59926300000001</v>
      </c>
      <c r="N974">
        <v>-228.51866799999999</v>
      </c>
      <c r="O974">
        <v>-1.6089119999999999</v>
      </c>
      <c r="P974">
        <v>189.598083</v>
      </c>
      <c r="Q974">
        <v>-228.50266999999999</v>
      </c>
      <c r="R974">
        <v>-1.6095889999999999</v>
      </c>
      <c r="S974">
        <v>1.60409</v>
      </c>
      <c r="T974">
        <v>6.78E-4</v>
      </c>
    </row>
    <row r="975" spans="1:20" x14ac:dyDescent="0.25">
      <c r="A975">
        <v>973</v>
      </c>
      <c r="B975">
        <v>7</v>
      </c>
      <c r="C975" t="s">
        <v>50</v>
      </c>
      <c r="D975" t="s">
        <v>50</v>
      </c>
      <c r="E975" t="s">
        <v>188</v>
      </c>
      <c r="F975">
        <v>6.1053000000000003E-2</v>
      </c>
      <c r="G975">
        <v>269.791</v>
      </c>
      <c r="H975">
        <v>378.786</v>
      </c>
      <c r="I975">
        <v>5.0509449999999996</v>
      </c>
      <c r="J975">
        <v>0</v>
      </c>
      <c r="K975">
        <v>5.792224</v>
      </c>
      <c r="L975">
        <v>-9.1550999999999993E-2</v>
      </c>
      <c r="M975">
        <v>189.601485</v>
      </c>
      <c r="N975">
        <v>-229.22910999999999</v>
      </c>
      <c r="O975">
        <v>-1.613108</v>
      </c>
      <c r="P975">
        <v>189.56578099999999</v>
      </c>
      <c r="Q975">
        <v>-229.20214799999999</v>
      </c>
      <c r="R975">
        <v>-1.613766</v>
      </c>
      <c r="S975">
        <v>4.4740840000000004</v>
      </c>
      <c r="T975">
        <v>6.5899999999999997E-4</v>
      </c>
    </row>
    <row r="976" spans="1:20" x14ac:dyDescent="0.25">
      <c r="A976">
        <v>974</v>
      </c>
      <c r="B976">
        <v>7</v>
      </c>
      <c r="C976" t="s">
        <v>50</v>
      </c>
      <c r="D976" t="s">
        <v>50</v>
      </c>
      <c r="E976" t="s">
        <v>188</v>
      </c>
      <c r="F976">
        <v>9.1300999999999993E-2</v>
      </c>
      <c r="G976">
        <v>214.441</v>
      </c>
      <c r="H976">
        <v>296.27</v>
      </c>
      <c r="I976">
        <v>4.3432919999999999</v>
      </c>
      <c r="J976">
        <v>0</v>
      </c>
      <c r="K976">
        <v>5.7249410000000003</v>
      </c>
      <c r="L976">
        <v>3.8982000000000003E-2</v>
      </c>
      <c r="M976">
        <v>189.61220399999999</v>
      </c>
      <c r="N976">
        <v>-229.78032300000001</v>
      </c>
      <c r="O976">
        <v>-1.6120300000000001</v>
      </c>
      <c r="P976">
        <v>189.540741</v>
      </c>
      <c r="Q976">
        <v>-229.71945199999999</v>
      </c>
      <c r="R976">
        <v>-1.615469</v>
      </c>
      <c r="S976">
        <v>9.3873859999999993</v>
      </c>
      <c r="T976">
        <v>3.4390000000000002E-3</v>
      </c>
    </row>
    <row r="977" spans="1:20" x14ac:dyDescent="0.25">
      <c r="A977">
        <v>975</v>
      </c>
      <c r="B977">
        <v>7</v>
      </c>
      <c r="C977" t="s">
        <v>50</v>
      </c>
      <c r="D977" t="s">
        <v>50</v>
      </c>
      <c r="E977" t="s">
        <v>188</v>
      </c>
      <c r="F977">
        <v>0.20426800000000001</v>
      </c>
      <c r="G977">
        <v>254.30199999999999</v>
      </c>
      <c r="H977">
        <v>236.79300000000001</v>
      </c>
      <c r="I977">
        <v>4.5590130000000002</v>
      </c>
      <c r="J977">
        <v>0</v>
      </c>
      <c r="K977">
        <v>5.6596900000000003</v>
      </c>
      <c r="L977">
        <v>-8.0623E-2</v>
      </c>
      <c r="M977">
        <v>189.57056299999999</v>
      </c>
      <c r="N977">
        <v>-230.35853599999999</v>
      </c>
      <c r="O977">
        <v>-1.621084</v>
      </c>
      <c r="P977">
        <v>189.515717</v>
      </c>
      <c r="Q977">
        <v>-230.23081999999999</v>
      </c>
      <c r="R977">
        <v>-1.6179159999999999</v>
      </c>
      <c r="S977">
        <v>13.899514</v>
      </c>
      <c r="T977">
        <v>3.1679999999999998E-3</v>
      </c>
    </row>
    <row r="978" spans="1:20" x14ac:dyDescent="0.25">
      <c r="A978">
        <v>976</v>
      </c>
      <c r="B978">
        <v>7</v>
      </c>
      <c r="C978" t="s">
        <v>50</v>
      </c>
      <c r="D978" t="s">
        <v>50</v>
      </c>
      <c r="E978" t="s">
        <v>188</v>
      </c>
      <c r="F978">
        <v>0.16434599999999999</v>
      </c>
      <c r="G978">
        <v>173.43299999999999</v>
      </c>
      <c r="H978">
        <v>227.63</v>
      </c>
      <c r="I978">
        <v>3.7374499999999999</v>
      </c>
      <c r="J978">
        <v>0</v>
      </c>
      <c r="K978">
        <v>5.5850710000000001</v>
      </c>
      <c r="L978">
        <v>-9.9517999999999995E-2</v>
      </c>
      <c r="M978">
        <v>189.47789900000001</v>
      </c>
      <c r="N978">
        <v>-230.726855</v>
      </c>
      <c r="O978">
        <v>-1.6230070000000001</v>
      </c>
      <c r="P978">
        <v>189.48545799999999</v>
      </c>
      <c r="Q978">
        <v>-230.73584</v>
      </c>
      <c r="R978">
        <v>-1.6229739999999999</v>
      </c>
      <c r="S978">
        <v>1.174229</v>
      </c>
      <c r="T978">
        <v>3.3000000000000003E-5</v>
      </c>
    </row>
    <row r="979" spans="1:20" x14ac:dyDescent="0.25">
      <c r="A979">
        <v>977</v>
      </c>
      <c r="B979">
        <v>7</v>
      </c>
      <c r="C979" t="s">
        <v>50</v>
      </c>
      <c r="D979" t="s">
        <v>50</v>
      </c>
      <c r="E979" t="s">
        <v>188</v>
      </c>
      <c r="F979">
        <v>0.172315</v>
      </c>
      <c r="G979">
        <v>153.53100000000001</v>
      </c>
      <c r="H979">
        <v>268.274</v>
      </c>
      <c r="I979">
        <v>8.4267380000000003</v>
      </c>
      <c r="J979">
        <v>0</v>
      </c>
      <c r="K979">
        <v>5.5187900000000001</v>
      </c>
      <c r="L979">
        <v>-0.59000200000000003</v>
      </c>
      <c r="M979">
        <v>189.38736299999999</v>
      </c>
      <c r="N979">
        <v>-231.38627500000001</v>
      </c>
      <c r="O979">
        <v>-1.673921</v>
      </c>
      <c r="P979">
        <v>189.388474</v>
      </c>
      <c r="Q979">
        <v>-231.39428699999999</v>
      </c>
      <c r="R979">
        <v>-1.6731100000000001</v>
      </c>
      <c r="S979">
        <v>0.80882699999999996</v>
      </c>
      <c r="T979">
        <v>8.1099999999999998E-4</v>
      </c>
    </row>
    <row r="980" spans="1:20" x14ac:dyDescent="0.25">
      <c r="A980">
        <v>978</v>
      </c>
      <c r="B980">
        <v>7</v>
      </c>
      <c r="C980" t="s">
        <v>50</v>
      </c>
      <c r="D980" t="s">
        <v>50</v>
      </c>
      <c r="E980" t="s">
        <v>188</v>
      </c>
      <c r="F980">
        <v>3.4285999999999997E-2</v>
      </c>
      <c r="G980">
        <v>214.393</v>
      </c>
      <c r="H980">
        <v>308.33300000000003</v>
      </c>
      <c r="I980">
        <v>9.8206469999999992</v>
      </c>
      <c r="J980">
        <v>0</v>
      </c>
      <c r="K980">
        <v>5.7624789999999999</v>
      </c>
      <c r="L980">
        <v>-0.77305100000000004</v>
      </c>
      <c r="M980">
        <v>189.270668</v>
      </c>
      <c r="N980">
        <v>-231.89558600000001</v>
      </c>
      <c r="O980">
        <v>-1.736858</v>
      </c>
      <c r="P980">
        <v>189.25740099999999</v>
      </c>
      <c r="Q980">
        <v>-231.88758899999999</v>
      </c>
      <c r="R980">
        <v>-1.737398</v>
      </c>
      <c r="S980">
        <v>1.5491200000000001</v>
      </c>
      <c r="T980">
        <v>5.4100000000000003E-4</v>
      </c>
    </row>
    <row r="981" spans="1:20" x14ac:dyDescent="0.25">
      <c r="A981">
        <v>979</v>
      </c>
      <c r="B981">
        <v>7</v>
      </c>
      <c r="C981" t="s">
        <v>50</v>
      </c>
      <c r="D981" t="s">
        <v>50</v>
      </c>
      <c r="E981" t="s">
        <v>188</v>
      </c>
      <c r="F981">
        <v>0.135792</v>
      </c>
      <c r="G981">
        <v>216.58799999999999</v>
      </c>
      <c r="H981">
        <v>298.31</v>
      </c>
      <c r="I981">
        <v>9.1491799999999994</v>
      </c>
      <c r="J981">
        <v>0</v>
      </c>
      <c r="K981">
        <v>6.211138</v>
      </c>
      <c r="L981">
        <v>-0.62770999999999999</v>
      </c>
      <c r="M981">
        <v>189.08346299999999</v>
      </c>
      <c r="N981">
        <v>-232.397243</v>
      </c>
      <c r="O981">
        <v>-1.7998620000000001</v>
      </c>
      <c r="P981">
        <v>189.08715799999999</v>
      </c>
      <c r="Q981">
        <v>-232.40373199999999</v>
      </c>
      <c r="R981">
        <v>-1.7999259999999999</v>
      </c>
      <c r="S981">
        <v>0.74673699999999998</v>
      </c>
      <c r="T981">
        <v>6.3999999999999997E-5</v>
      </c>
    </row>
    <row r="982" spans="1:20" x14ac:dyDescent="0.25">
      <c r="A982">
        <v>980</v>
      </c>
      <c r="B982">
        <v>7</v>
      </c>
      <c r="C982" t="s">
        <v>50</v>
      </c>
      <c r="D982" t="s">
        <v>50</v>
      </c>
      <c r="E982" t="s">
        <v>188</v>
      </c>
      <c r="F982">
        <v>4.8759999999999998E-2</v>
      </c>
      <c r="G982">
        <v>166.28399999999999</v>
      </c>
      <c r="H982">
        <v>256.75799999999998</v>
      </c>
      <c r="I982">
        <v>8.3580170000000003</v>
      </c>
      <c r="J982">
        <v>0</v>
      </c>
      <c r="K982">
        <v>6.7399909999999998</v>
      </c>
      <c r="L982">
        <v>-0.64764500000000003</v>
      </c>
      <c r="M982">
        <v>188.86186499999999</v>
      </c>
      <c r="N982">
        <v>-232.932132</v>
      </c>
      <c r="O982">
        <v>-1.8542529999999999</v>
      </c>
      <c r="P982">
        <v>188.879898</v>
      </c>
      <c r="Q982">
        <v>-232.955658</v>
      </c>
      <c r="R982">
        <v>-1.8571610000000001</v>
      </c>
      <c r="S982">
        <v>2.964213</v>
      </c>
      <c r="T982">
        <v>2.908E-3</v>
      </c>
    </row>
    <row r="983" spans="1:20" x14ac:dyDescent="0.25">
      <c r="A983">
        <v>981</v>
      </c>
      <c r="B983">
        <v>7</v>
      </c>
      <c r="C983" t="s">
        <v>50</v>
      </c>
      <c r="D983" t="s">
        <v>50</v>
      </c>
      <c r="E983" t="s">
        <v>188</v>
      </c>
      <c r="F983">
        <v>2.4922E-2</v>
      </c>
      <c r="G983">
        <v>155.42599999999999</v>
      </c>
      <c r="H983">
        <v>244.096</v>
      </c>
      <c r="I983">
        <v>10.556647</v>
      </c>
      <c r="J983">
        <v>0</v>
      </c>
      <c r="K983">
        <v>7.3867849999999997</v>
      </c>
      <c r="L983">
        <v>-0.54653200000000002</v>
      </c>
      <c r="M983">
        <v>188.55023</v>
      </c>
      <c r="N983">
        <v>-233.76570100000001</v>
      </c>
      <c r="O983">
        <v>-1.924083</v>
      </c>
      <c r="P983">
        <v>188.55001799999999</v>
      </c>
      <c r="Q983">
        <v>-233.74247700000001</v>
      </c>
      <c r="R983">
        <v>-1.9233389999999999</v>
      </c>
      <c r="S983">
        <v>2.3224689999999999</v>
      </c>
      <c r="T983">
        <v>7.4399999999999998E-4</v>
      </c>
    </row>
    <row r="984" spans="1:20" x14ac:dyDescent="0.25">
      <c r="A984">
        <v>982</v>
      </c>
      <c r="B984">
        <v>7</v>
      </c>
      <c r="C984" t="s">
        <v>50</v>
      </c>
      <c r="D984" t="s">
        <v>50</v>
      </c>
      <c r="E984" t="s">
        <v>188</v>
      </c>
      <c r="F984">
        <v>7.7345999999999998E-2</v>
      </c>
      <c r="G984">
        <v>282.72500000000002</v>
      </c>
      <c r="H984">
        <v>349.78100000000001</v>
      </c>
      <c r="I984">
        <v>5.8886349999999998</v>
      </c>
      <c r="J984">
        <v>0</v>
      </c>
      <c r="K984">
        <v>7.8627799999999999</v>
      </c>
      <c r="L984">
        <v>-0.48131200000000002</v>
      </c>
      <c r="M984">
        <v>188.28487000000001</v>
      </c>
      <c r="N984">
        <v>-234.36833200000001</v>
      </c>
      <c r="O984">
        <v>-1.965069</v>
      </c>
      <c r="P984">
        <v>188.259995</v>
      </c>
      <c r="Q984">
        <v>-234.36908</v>
      </c>
      <c r="R984">
        <v>-1.966682</v>
      </c>
      <c r="S984">
        <v>2.4886629999999998</v>
      </c>
      <c r="T984">
        <v>1.6119999999999999E-3</v>
      </c>
    </row>
    <row r="985" spans="1:20" x14ac:dyDescent="0.25">
      <c r="A985">
        <v>983</v>
      </c>
      <c r="B985">
        <v>7</v>
      </c>
      <c r="C985" t="s">
        <v>50</v>
      </c>
      <c r="D985" t="s">
        <v>50</v>
      </c>
      <c r="E985" t="s">
        <v>188</v>
      </c>
      <c r="F985">
        <v>6.4755999999999994E-2</v>
      </c>
      <c r="G985">
        <v>187.62</v>
      </c>
      <c r="H985">
        <v>217.73599999999999</v>
      </c>
      <c r="I985">
        <v>9.2705400000000004</v>
      </c>
      <c r="J985">
        <v>0</v>
      </c>
      <c r="K985">
        <v>8.0897860000000001</v>
      </c>
      <c r="L985">
        <v>-0.93649800000000005</v>
      </c>
      <c r="M985">
        <v>187.887303</v>
      </c>
      <c r="N985">
        <v>-234.966148</v>
      </c>
      <c r="O985">
        <v>-2.0327600000000001</v>
      </c>
      <c r="P985">
        <v>187.90983600000001</v>
      </c>
      <c r="Q985">
        <v>-235.002182</v>
      </c>
      <c r="R985">
        <v>-2.0321159999999998</v>
      </c>
      <c r="S985">
        <v>4.2498820000000004</v>
      </c>
      <c r="T985">
        <v>6.4499999999999996E-4</v>
      </c>
    </row>
    <row r="986" spans="1:20" x14ac:dyDescent="0.25">
      <c r="A986">
        <v>984</v>
      </c>
      <c r="B986">
        <v>7</v>
      </c>
      <c r="C986" t="s">
        <v>50</v>
      </c>
      <c r="D986" t="s">
        <v>50</v>
      </c>
      <c r="E986" t="s">
        <v>188</v>
      </c>
      <c r="F986">
        <v>5.4325999999999999E-2</v>
      </c>
      <c r="G986">
        <v>160.053</v>
      </c>
      <c r="H986">
        <v>285.983</v>
      </c>
      <c r="I986">
        <v>14.298909999999999</v>
      </c>
      <c r="J986">
        <v>0</v>
      </c>
      <c r="K986">
        <v>7.952985</v>
      </c>
      <c r="L986">
        <v>-1.250931</v>
      </c>
      <c r="M986">
        <v>187.46323899999999</v>
      </c>
      <c r="N986">
        <v>-235.57609400000001</v>
      </c>
      <c r="O986">
        <v>-2.1313810000000002</v>
      </c>
      <c r="P986">
        <v>187.48594700000001</v>
      </c>
      <c r="Q986">
        <v>-235.59162900000001</v>
      </c>
      <c r="R986">
        <v>-2.1330719999999999</v>
      </c>
      <c r="S986">
        <v>2.7513040000000002</v>
      </c>
      <c r="T986">
        <v>1.6919999999999999E-3</v>
      </c>
    </row>
    <row r="987" spans="1:20" x14ac:dyDescent="0.25">
      <c r="A987">
        <v>985</v>
      </c>
      <c r="B987">
        <v>7</v>
      </c>
      <c r="C987" t="s">
        <v>50</v>
      </c>
      <c r="D987" t="s">
        <v>50</v>
      </c>
      <c r="E987" t="s">
        <v>188</v>
      </c>
      <c r="F987">
        <v>3.3211999999999998E-2</v>
      </c>
      <c r="G987">
        <v>251.02</v>
      </c>
      <c r="H987">
        <v>413.81</v>
      </c>
      <c r="I987">
        <v>19.206187</v>
      </c>
      <c r="J987">
        <v>0</v>
      </c>
      <c r="K987">
        <v>7.6638089999999996</v>
      </c>
      <c r="L987">
        <v>-1.5816349999999999</v>
      </c>
      <c r="M987">
        <v>186.97609299999999</v>
      </c>
      <c r="N987">
        <v>-236.105334</v>
      </c>
      <c r="O987">
        <v>-2.2644950000000001</v>
      </c>
      <c r="P987">
        <v>186.99581900000001</v>
      </c>
      <c r="Q987">
        <v>-236.09999099999999</v>
      </c>
      <c r="R987">
        <v>-2.2632509999999999</v>
      </c>
      <c r="S987">
        <v>2.0436679999999998</v>
      </c>
      <c r="T987">
        <v>1.245E-3</v>
      </c>
    </row>
    <row r="988" spans="1:20" x14ac:dyDescent="0.25">
      <c r="A988">
        <v>986</v>
      </c>
      <c r="B988">
        <v>7</v>
      </c>
      <c r="C988" t="s">
        <v>50</v>
      </c>
      <c r="D988" t="s">
        <v>50</v>
      </c>
      <c r="E988" t="s">
        <v>188</v>
      </c>
      <c r="F988">
        <v>3.721E-2</v>
      </c>
      <c r="G988">
        <v>191.37899999999999</v>
      </c>
      <c r="H988">
        <v>234.8</v>
      </c>
      <c r="I988">
        <v>22.516144000000001</v>
      </c>
      <c r="J988">
        <v>0</v>
      </c>
      <c r="K988">
        <v>7.4818509999999998</v>
      </c>
      <c r="L988">
        <v>-1.7002870000000001</v>
      </c>
      <c r="M988">
        <v>186.40138300000001</v>
      </c>
      <c r="N988">
        <v>-236.48295899999999</v>
      </c>
      <c r="O988">
        <v>-2.4147919999999998</v>
      </c>
      <c r="P988">
        <v>186.44503800000001</v>
      </c>
      <c r="Q988">
        <v>-236.50761399999999</v>
      </c>
      <c r="R988">
        <v>-2.4126059999999998</v>
      </c>
      <c r="S988">
        <v>5.0136529999999997</v>
      </c>
      <c r="T988">
        <v>2.186E-3</v>
      </c>
    </row>
    <row r="989" spans="1:20" x14ac:dyDescent="0.25">
      <c r="A989">
        <v>987</v>
      </c>
      <c r="B989">
        <v>7</v>
      </c>
      <c r="C989" t="s">
        <v>50</v>
      </c>
      <c r="D989" t="s">
        <v>50</v>
      </c>
      <c r="E989" t="s">
        <v>188</v>
      </c>
      <c r="F989">
        <v>9.5207E-2</v>
      </c>
      <c r="G989">
        <v>274.40800000000002</v>
      </c>
      <c r="H989">
        <v>261.53699999999998</v>
      </c>
      <c r="I989">
        <v>24.088039999999999</v>
      </c>
      <c r="J989">
        <v>0</v>
      </c>
      <c r="K989">
        <v>7.5938929999999996</v>
      </c>
      <c r="L989">
        <v>-1.7786919999999999</v>
      </c>
      <c r="M989">
        <v>185.81416100000001</v>
      </c>
      <c r="N989">
        <v>-236.88420199999999</v>
      </c>
      <c r="O989">
        <v>-2.5703</v>
      </c>
      <c r="P989">
        <v>185.83372499999999</v>
      </c>
      <c r="Q989">
        <v>-236.81539900000001</v>
      </c>
      <c r="R989">
        <v>-2.5713560000000002</v>
      </c>
      <c r="S989">
        <v>7.1530279999999999</v>
      </c>
      <c r="T989">
        <v>1.0560000000000001E-3</v>
      </c>
    </row>
    <row r="990" spans="1:20" x14ac:dyDescent="0.25">
      <c r="A990">
        <v>988</v>
      </c>
      <c r="B990">
        <v>7</v>
      </c>
      <c r="C990" t="s">
        <v>50</v>
      </c>
      <c r="D990" t="s">
        <v>50</v>
      </c>
      <c r="E990" t="s">
        <v>188</v>
      </c>
      <c r="F990">
        <v>0.34989500000000001</v>
      </c>
      <c r="G990">
        <v>238.15100000000001</v>
      </c>
      <c r="H990">
        <v>301.68700000000001</v>
      </c>
      <c r="I990">
        <v>23.433782000000001</v>
      </c>
      <c r="J990">
        <v>0</v>
      </c>
      <c r="K990">
        <v>7.9164089999999998</v>
      </c>
      <c r="L990">
        <v>-1.5956509999999999</v>
      </c>
      <c r="M990">
        <v>185.12555499999999</v>
      </c>
      <c r="N990">
        <v>-237.04633200000001</v>
      </c>
      <c r="O990">
        <v>-2.7267070000000002</v>
      </c>
      <c r="P990">
        <v>185.162811</v>
      </c>
      <c r="Q990">
        <v>-237.036179</v>
      </c>
      <c r="R990">
        <v>-2.724729</v>
      </c>
      <c r="S990">
        <v>3.8614929999999998</v>
      </c>
      <c r="T990">
        <v>1.9780000000000002E-3</v>
      </c>
    </row>
    <row r="991" spans="1:20" x14ac:dyDescent="0.25">
      <c r="A991">
        <v>989</v>
      </c>
      <c r="B991">
        <v>7</v>
      </c>
      <c r="C991" t="s">
        <v>50</v>
      </c>
      <c r="D991" t="s">
        <v>50</v>
      </c>
      <c r="E991" t="s">
        <v>188</v>
      </c>
      <c r="F991">
        <v>0.11744</v>
      </c>
      <c r="G991">
        <v>219.71600000000001</v>
      </c>
      <c r="H991">
        <v>203.185</v>
      </c>
      <c r="I991">
        <v>18.93553</v>
      </c>
      <c r="J991">
        <v>0</v>
      </c>
      <c r="K991">
        <v>8.1793279999999999</v>
      </c>
      <c r="L991">
        <v>-1.374287</v>
      </c>
      <c r="M991">
        <v>184.484667</v>
      </c>
      <c r="N991">
        <v>-237.156634</v>
      </c>
      <c r="O991">
        <v>-2.8555779999999999</v>
      </c>
      <c r="P991">
        <v>184.446304</v>
      </c>
      <c r="Q991">
        <v>-237.189941</v>
      </c>
      <c r="R991">
        <v>-2.856922</v>
      </c>
      <c r="S991">
        <v>5.0804410000000004</v>
      </c>
      <c r="T991">
        <v>1.343E-3</v>
      </c>
    </row>
    <row r="992" spans="1:20" x14ac:dyDescent="0.25">
      <c r="A992">
        <v>990</v>
      </c>
      <c r="B992">
        <v>7</v>
      </c>
      <c r="C992" t="s">
        <v>50</v>
      </c>
      <c r="D992" t="s">
        <v>50</v>
      </c>
      <c r="E992" t="s">
        <v>188</v>
      </c>
      <c r="F992">
        <v>6.2605999999999995E-2</v>
      </c>
      <c r="G992">
        <v>286.72000000000003</v>
      </c>
      <c r="H992">
        <v>250.97900000000001</v>
      </c>
      <c r="I992">
        <v>19.605627999999999</v>
      </c>
      <c r="J992">
        <v>0</v>
      </c>
      <c r="K992">
        <v>8.2041979999999999</v>
      </c>
      <c r="L992">
        <v>-0.98906899999999998</v>
      </c>
      <c r="M992">
        <v>183.37785099999999</v>
      </c>
      <c r="N992">
        <v>-237.432762</v>
      </c>
      <c r="O992">
        <v>-2.988794</v>
      </c>
      <c r="P992">
        <v>183.463348</v>
      </c>
      <c r="Q992">
        <v>-237.30995200000001</v>
      </c>
      <c r="R992">
        <v>-2.9910109999999999</v>
      </c>
      <c r="S992">
        <v>14.964041</v>
      </c>
      <c r="T992">
        <v>2.2169999999999998E-3</v>
      </c>
    </row>
    <row r="993" spans="1:20" x14ac:dyDescent="0.25">
      <c r="A993">
        <v>991</v>
      </c>
      <c r="B993">
        <v>7</v>
      </c>
      <c r="C993" t="s">
        <v>50</v>
      </c>
      <c r="D993" t="s">
        <v>50</v>
      </c>
      <c r="E993" t="s">
        <v>188</v>
      </c>
      <c r="F993">
        <v>0.167016</v>
      </c>
      <c r="G993">
        <v>262.00700000000001</v>
      </c>
      <c r="H993">
        <v>326.286</v>
      </c>
      <c r="I993">
        <v>11.562898000000001</v>
      </c>
      <c r="J993">
        <v>0</v>
      </c>
      <c r="K993">
        <v>8.0964449999999992</v>
      </c>
      <c r="L993">
        <v>-0.65490499999999996</v>
      </c>
      <c r="M993">
        <v>182.70599200000001</v>
      </c>
      <c r="N993">
        <v>-237.380145</v>
      </c>
      <c r="O993">
        <v>-3.0629810000000002</v>
      </c>
      <c r="P993">
        <v>182.730087</v>
      </c>
      <c r="Q993">
        <v>-237.34794600000001</v>
      </c>
      <c r="R993">
        <v>-3.0628169999999999</v>
      </c>
      <c r="S993">
        <v>4.0215909999999999</v>
      </c>
      <c r="T993">
        <v>1.64E-4</v>
      </c>
    </row>
    <row r="994" spans="1:20" x14ac:dyDescent="0.25">
      <c r="A994">
        <v>992</v>
      </c>
      <c r="B994">
        <v>7</v>
      </c>
      <c r="C994" t="s">
        <v>50</v>
      </c>
      <c r="D994" t="s">
        <v>50</v>
      </c>
      <c r="E994" t="s">
        <v>188</v>
      </c>
      <c r="F994">
        <v>0.14546300000000001</v>
      </c>
      <c r="G994">
        <v>183.001</v>
      </c>
      <c r="H994">
        <v>280.30900000000003</v>
      </c>
      <c r="I994">
        <v>7.4534029999999998</v>
      </c>
      <c r="J994">
        <v>0</v>
      </c>
      <c r="K994">
        <v>7.9889950000000001</v>
      </c>
      <c r="L994">
        <v>-0.46824900000000003</v>
      </c>
      <c r="M994">
        <v>182.02957699999999</v>
      </c>
      <c r="N994">
        <v>-237.35980000000001</v>
      </c>
      <c r="O994">
        <v>-3.110058</v>
      </c>
      <c r="P994">
        <v>182.00700399999999</v>
      </c>
      <c r="Q994">
        <v>-237.356888</v>
      </c>
      <c r="R994">
        <v>-3.1127220000000002</v>
      </c>
      <c r="S994">
        <v>2.2760590000000001</v>
      </c>
      <c r="T994">
        <v>2.6640000000000001E-3</v>
      </c>
    </row>
    <row r="995" spans="1:20" x14ac:dyDescent="0.25">
      <c r="A995">
        <v>993</v>
      </c>
      <c r="B995">
        <v>7</v>
      </c>
      <c r="C995" t="s">
        <v>50</v>
      </c>
      <c r="D995" t="s">
        <v>50</v>
      </c>
      <c r="E995" t="s">
        <v>188</v>
      </c>
      <c r="F995">
        <v>5.3101000000000002E-2</v>
      </c>
      <c r="G995">
        <v>494.428</v>
      </c>
      <c r="H995">
        <v>361.91899999999998</v>
      </c>
      <c r="I995">
        <v>4.6525290000000004</v>
      </c>
      <c r="J995">
        <v>0</v>
      </c>
      <c r="K995">
        <v>7.9524689999999998</v>
      </c>
      <c r="L995">
        <v>-0.20069799999999999</v>
      </c>
      <c r="M995">
        <v>181.25532899999999</v>
      </c>
      <c r="N995">
        <v>-237.37289899999999</v>
      </c>
      <c r="O995">
        <v>-3.1410049999999998</v>
      </c>
      <c r="P995">
        <v>181.29020700000001</v>
      </c>
      <c r="Q995">
        <v>-237.35163900000001</v>
      </c>
      <c r="R995">
        <v>-3.1405799999999999</v>
      </c>
      <c r="S995">
        <v>4.0847179999999996</v>
      </c>
      <c r="T995">
        <v>4.2400000000000001E-4</v>
      </c>
    </row>
    <row r="996" spans="1:20" x14ac:dyDescent="0.25">
      <c r="A996">
        <v>994</v>
      </c>
      <c r="B996">
        <v>7</v>
      </c>
      <c r="C996" t="s">
        <v>50</v>
      </c>
      <c r="D996" t="s">
        <v>50</v>
      </c>
      <c r="E996" t="s">
        <v>188</v>
      </c>
      <c r="F996">
        <v>5.4788999999999997E-2</v>
      </c>
      <c r="G996">
        <v>261.524</v>
      </c>
      <c r="H996">
        <v>345.63200000000001</v>
      </c>
      <c r="I996">
        <v>5.04969</v>
      </c>
      <c r="J996">
        <v>0</v>
      </c>
      <c r="K996">
        <v>7.9809590000000004</v>
      </c>
      <c r="L996">
        <v>-0.208895</v>
      </c>
      <c r="M996">
        <v>180.56822600000001</v>
      </c>
      <c r="N996">
        <v>-237.32950299999999</v>
      </c>
      <c r="O996">
        <v>3.1255980000000001</v>
      </c>
      <c r="P996">
        <v>180.573624</v>
      </c>
      <c r="Q996">
        <v>-237.33595299999999</v>
      </c>
      <c r="R996">
        <v>3.1245419999999999</v>
      </c>
      <c r="S996">
        <v>0.84101800000000004</v>
      </c>
      <c r="T996">
        <v>1.0560000000000001E-3</v>
      </c>
    </row>
    <row r="997" spans="1:20" x14ac:dyDescent="0.25">
      <c r="A997">
        <v>995</v>
      </c>
      <c r="B997">
        <v>7</v>
      </c>
      <c r="C997" t="s">
        <v>50</v>
      </c>
      <c r="D997" t="s">
        <v>50</v>
      </c>
      <c r="E997" t="s">
        <v>188</v>
      </c>
      <c r="F997">
        <v>8.3867999999999998E-2</v>
      </c>
      <c r="G997">
        <v>286.05700000000002</v>
      </c>
      <c r="H997">
        <v>342.41699999999997</v>
      </c>
      <c r="I997">
        <v>6.8011999999999997</v>
      </c>
      <c r="J997">
        <v>0</v>
      </c>
      <c r="K997">
        <v>8.0710239999999995</v>
      </c>
      <c r="L997">
        <v>-0.14250499999999999</v>
      </c>
      <c r="M997">
        <v>179.62948900000001</v>
      </c>
      <c r="N997">
        <v>-237.28366199999999</v>
      </c>
      <c r="O997">
        <v>3.1102340000000002</v>
      </c>
      <c r="P997">
        <v>179.61041299999999</v>
      </c>
      <c r="Q997">
        <v>-237.303665</v>
      </c>
      <c r="R997">
        <v>3.1101179999999999</v>
      </c>
      <c r="S997">
        <v>2.7641640000000001</v>
      </c>
      <c r="T997">
        <v>1.16E-4</v>
      </c>
    </row>
    <row r="998" spans="1:20" x14ac:dyDescent="0.25">
      <c r="A998">
        <v>996</v>
      </c>
      <c r="B998">
        <v>7</v>
      </c>
      <c r="C998" t="s">
        <v>50</v>
      </c>
      <c r="D998" t="s">
        <v>50</v>
      </c>
      <c r="E998" t="s">
        <v>188</v>
      </c>
      <c r="F998">
        <v>1.5355000000000001E-2</v>
      </c>
      <c r="G998">
        <v>334.77800000000002</v>
      </c>
      <c r="H998">
        <v>320.28199999999998</v>
      </c>
      <c r="I998">
        <v>4.896007</v>
      </c>
      <c r="J998">
        <v>0</v>
      </c>
      <c r="K998">
        <v>8.1121850000000002</v>
      </c>
      <c r="L998">
        <v>-1.5909E-2</v>
      </c>
      <c r="M998">
        <v>178.875069</v>
      </c>
      <c r="N998">
        <v>-237.28068099999999</v>
      </c>
      <c r="O998">
        <v>3.1015980000000001</v>
      </c>
      <c r="P998">
        <v>178.882217</v>
      </c>
      <c r="Q998">
        <v>-237.273865</v>
      </c>
      <c r="R998">
        <v>3.103723</v>
      </c>
      <c r="S998">
        <v>0.98774200000000001</v>
      </c>
      <c r="T998">
        <v>2.124E-3</v>
      </c>
    </row>
    <row r="999" spans="1:20" x14ac:dyDescent="0.25">
      <c r="A999">
        <v>997</v>
      </c>
      <c r="B999">
        <v>7</v>
      </c>
      <c r="C999" t="s">
        <v>50</v>
      </c>
      <c r="D999" t="s">
        <v>50</v>
      </c>
      <c r="E999" t="s">
        <v>188</v>
      </c>
      <c r="F999">
        <v>6.3482999999999998E-2</v>
      </c>
      <c r="G999">
        <v>268.84800000000001</v>
      </c>
      <c r="H999">
        <v>308.36700000000002</v>
      </c>
      <c r="I999">
        <v>5.0942530000000001</v>
      </c>
      <c r="J999">
        <v>0</v>
      </c>
      <c r="K999">
        <v>8.1102179999999997</v>
      </c>
      <c r="L999">
        <v>-9.4395000000000007E-2</v>
      </c>
      <c r="M999">
        <v>178.16315499999999</v>
      </c>
      <c r="N999">
        <v>-237.256077</v>
      </c>
      <c r="O999">
        <v>3.0993889999999999</v>
      </c>
      <c r="P999">
        <v>178.15266399999999</v>
      </c>
      <c r="Q999">
        <v>-237.24144000000001</v>
      </c>
      <c r="R999">
        <v>3.098455</v>
      </c>
      <c r="S999">
        <v>1.8008679999999999</v>
      </c>
      <c r="T999">
        <v>9.3400000000000004E-4</v>
      </c>
    </row>
    <row r="1000" spans="1:20" x14ac:dyDescent="0.25">
      <c r="A1000">
        <v>998</v>
      </c>
      <c r="B1000">
        <v>7</v>
      </c>
      <c r="C1000" t="s">
        <v>50</v>
      </c>
      <c r="D1000" t="s">
        <v>50</v>
      </c>
      <c r="E1000" t="s">
        <v>188</v>
      </c>
      <c r="F1000">
        <v>0.117339</v>
      </c>
      <c r="G1000">
        <v>151.08199999999999</v>
      </c>
      <c r="H1000">
        <v>254.84399999999999</v>
      </c>
      <c r="I1000">
        <v>5.2570490000000003</v>
      </c>
      <c r="J1000">
        <v>0</v>
      </c>
      <c r="K1000">
        <v>8.0838909999999995</v>
      </c>
      <c r="L1000">
        <v>1.797E-2</v>
      </c>
      <c r="M1000">
        <v>177.43451400000001</v>
      </c>
      <c r="N1000">
        <v>-237.19746000000001</v>
      </c>
      <c r="O1000">
        <v>3.0955870000000001</v>
      </c>
      <c r="P1000">
        <v>177.424835</v>
      </c>
      <c r="Q1000">
        <v>-237.20669599999999</v>
      </c>
      <c r="R1000">
        <v>3.095612</v>
      </c>
      <c r="S1000">
        <v>1.337842</v>
      </c>
      <c r="T1000">
        <v>2.5000000000000001E-5</v>
      </c>
    </row>
    <row r="1001" spans="1:20" x14ac:dyDescent="0.25">
      <c r="A1001">
        <v>999</v>
      </c>
      <c r="B1001">
        <v>7</v>
      </c>
      <c r="C1001" t="s">
        <v>50</v>
      </c>
      <c r="D1001" t="s">
        <v>50</v>
      </c>
      <c r="E1001" t="s">
        <v>188</v>
      </c>
      <c r="F1001">
        <v>0.117828</v>
      </c>
      <c r="G1001">
        <v>334.12200000000001</v>
      </c>
      <c r="H1001">
        <v>398.66500000000002</v>
      </c>
      <c r="I1001">
        <v>5.597143</v>
      </c>
      <c r="J1001">
        <v>0</v>
      </c>
      <c r="K1001">
        <v>8.0526509999999991</v>
      </c>
      <c r="L1001">
        <v>5.0150000000000004E-3</v>
      </c>
      <c r="M1001">
        <v>176.67568800000001</v>
      </c>
      <c r="N1001">
        <v>-237.19388000000001</v>
      </c>
      <c r="O1001">
        <v>3.0997210000000002</v>
      </c>
      <c r="P1001">
        <v>176.69956999999999</v>
      </c>
      <c r="Q1001">
        <v>-237.17738299999999</v>
      </c>
      <c r="R1001">
        <v>3.0981100000000001</v>
      </c>
      <c r="S1001">
        <v>2.9025340000000002</v>
      </c>
      <c r="T1001">
        <v>1.611E-3</v>
      </c>
    </row>
    <row r="1002" spans="1:20" x14ac:dyDescent="0.25">
      <c r="A1002">
        <v>1000</v>
      </c>
      <c r="B1002">
        <v>7</v>
      </c>
      <c r="C1002" t="s">
        <v>50</v>
      </c>
      <c r="D1002" t="s">
        <v>50</v>
      </c>
      <c r="E1002" t="s">
        <v>188</v>
      </c>
      <c r="F1002">
        <v>0.110328</v>
      </c>
      <c r="G1002">
        <v>174.39699999999999</v>
      </c>
      <c r="H1002">
        <v>325.291</v>
      </c>
      <c r="I1002">
        <v>4.5971630000000001</v>
      </c>
      <c r="J1002">
        <v>0</v>
      </c>
      <c r="K1002">
        <v>8.0398139999999998</v>
      </c>
      <c r="L1002">
        <v>0.106143</v>
      </c>
      <c r="M1002">
        <v>176.02437499999999</v>
      </c>
      <c r="N1002">
        <v>-237.10493199999999</v>
      </c>
      <c r="O1002">
        <v>3.1045699999999998</v>
      </c>
      <c r="P1002">
        <v>175.976044</v>
      </c>
      <c r="Q1002">
        <v>-237.15213</v>
      </c>
      <c r="R1002">
        <v>3.1038049999999999</v>
      </c>
      <c r="S1002">
        <v>6.7554489999999996</v>
      </c>
      <c r="T1002">
        <v>7.6499999999999995E-4</v>
      </c>
    </row>
    <row r="1003" spans="1:20" x14ac:dyDescent="0.25">
      <c r="A1003">
        <v>1001</v>
      </c>
      <c r="B1003">
        <v>7</v>
      </c>
      <c r="C1003" t="s">
        <v>50</v>
      </c>
      <c r="D1003" t="s">
        <v>50</v>
      </c>
      <c r="E1003" t="s">
        <v>188</v>
      </c>
      <c r="F1003">
        <v>0.27118900000000001</v>
      </c>
      <c r="G1003">
        <v>263.18900000000002</v>
      </c>
      <c r="H1003">
        <v>219.34100000000001</v>
      </c>
      <c r="I1003">
        <v>7.9058700000000002</v>
      </c>
      <c r="J1003">
        <v>0</v>
      </c>
      <c r="K1003">
        <v>8.050497</v>
      </c>
      <c r="L1003">
        <v>8.9846999999999996E-2</v>
      </c>
      <c r="M1003">
        <v>175.03116499999999</v>
      </c>
      <c r="N1003">
        <v>-237.11042499999999</v>
      </c>
      <c r="O1003">
        <v>3.111351</v>
      </c>
      <c r="P1003">
        <v>175.0112</v>
      </c>
      <c r="Q1003">
        <v>-237.122589</v>
      </c>
      <c r="R1003">
        <v>3.1095739999999998</v>
      </c>
      <c r="S1003">
        <v>2.337914</v>
      </c>
      <c r="T1003">
        <v>1.7769999999999999E-3</v>
      </c>
    </row>
    <row r="1004" spans="1:20" x14ac:dyDescent="0.25">
      <c r="A1004">
        <v>1002</v>
      </c>
      <c r="B1004">
        <v>6</v>
      </c>
      <c r="C1004" t="s">
        <v>51</v>
      </c>
      <c r="D1004" t="s">
        <v>51</v>
      </c>
      <c r="E1004" t="s">
        <v>188</v>
      </c>
      <c r="F1004">
        <v>0.128328</v>
      </c>
      <c r="G1004">
        <v>177.416</v>
      </c>
      <c r="H1004">
        <v>217.089</v>
      </c>
      <c r="I1004">
        <v>3.700062</v>
      </c>
      <c r="J1004">
        <v>0</v>
      </c>
      <c r="K1004">
        <v>8.0657990000000002</v>
      </c>
      <c r="L1004">
        <v>-2.0114E-2</v>
      </c>
      <c r="M1004">
        <v>174.33153999999999</v>
      </c>
      <c r="N1004">
        <v>-237.03875300000001</v>
      </c>
      <c r="O1004">
        <v>3.114703</v>
      </c>
      <c r="P1004">
        <v>174.286148</v>
      </c>
      <c r="Q1004">
        <v>-237.102554</v>
      </c>
      <c r="R1004">
        <v>3.1121270000000001</v>
      </c>
      <c r="S1004">
        <v>7.8300799999999997</v>
      </c>
      <c r="T1004">
        <v>2.5760000000000002E-3</v>
      </c>
    </row>
    <row r="1005" spans="1:20" x14ac:dyDescent="0.25">
      <c r="A1005">
        <v>1003</v>
      </c>
      <c r="B1005">
        <v>6</v>
      </c>
      <c r="C1005" t="s">
        <v>51</v>
      </c>
      <c r="D1005" t="s">
        <v>51</v>
      </c>
      <c r="E1005" t="s">
        <v>188</v>
      </c>
      <c r="F1005">
        <v>3.6592E-2</v>
      </c>
      <c r="G1005">
        <v>152.71799999999999</v>
      </c>
      <c r="H1005">
        <v>254.44800000000001</v>
      </c>
      <c r="I1005">
        <v>5.579345</v>
      </c>
      <c r="J1005">
        <v>0</v>
      </c>
      <c r="K1005">
        <v>8.0747169999999997</v>
      </c>
      <c r="L1005">
        <v>6.9809999999999997E-2</v>
      </c>
      <c r="M1005">
        <v>173.49852000000001</v>
      </c>
      <c r="N1005">
        <v>-237.14609999999999</v>
      </c>
      <c r="O1005">
        <v>3.115516</v>
      </c>
      <c r="P1005">
        <v>173.55998199999999</v>
      </c>
      <c r="Q1005">
        <v>-237.08337399999999</v>
      </c>
      <c r="R1005">
        <v>3.1147819999999999</v>
      </c>
      <c r="S1005">
        <v>8.7819380000000002</v>
      </c>
      <c r="T1005">
        <v>7.3399999999999995E-4</v>
      </c>
    </row>
    <row r="1006" spans="1:20" x14ac:dyDescent="0.25">
      <c r="A1006">
        <v>1004</v>
      </c>
      <c r="B1006">
        <v>6</v>
      </c>
      <c r="C1006" t="s">
        <v>51</v>
      </c>
      <c r="D1006" t="s">
        <v>51</v>
      </c>
      <c r="E1006" t="s">
        <v>188</v>
      </c>
      <c r="F1006">
        <v>6.7396999999999999E-2</v>
      </c>
      <c r="G1006">
        <v>179.566</v>
      </c>
      <c r="H1006">
        <v>377.67899999999997</v>
      </c>
      <c r="I1006">
        <v>4.0002060000000004</v>
      </c>
      <c r="J1006">
        <v>0</v>
      </c>
      <c r="K1006">
        <v>8.0752459999999999</v>
      </c>
      <c r="L1006">
        <v>-3.4945999999999998E-2</v>
      </c>
      <c r="M1006">
        <v>172.901625</v>
      </c>
      <c r="N1006">
        <v>-237.009995</v>
      </c>
      <c r="O1006">
        <v>3.1143049999999999</v>
      </c>
      <c r="P1006">
        <v>172.83338900000001</v>
      </c>
      <c r="Q1006">
        <v>-237.06542999999999</v>
      </c>
      <c r="R1006">
        <v>3.1158060000000001</v>
      </c>
      <c r="S1006">
        <v>8.7914829999999995</v>
      </c>
      <c r="T1006">
        <v>1.5020000000000001E-3</v>
      </c>
    </row>
    <row r="1007" spans="1:20" x14ac:dyDescent="0.25">
      <c r="A1007">
        <v>1005</v>
      </c>
      <c r="B1007">
        <v>6</v>
      </c>
      <c r="C1007" t="s">
        <v>51</v>
      </c>
      <c r="D1007" t="s">
        <v>51</v>
      </c>
      <c r="E1007" t="s">
        <v>188</v>
      </c>
      <c r="F1007">
        <v>4.1806000000000003E-2</v>
      </c>
      <c r="G1007">
        <v>167.376</v>
      </c>
      <c r="H1007">
        <v>344.07900000000001</v>
      </c>
      <c r="I1007">
        <v>4.9345949999999998</v>
      </c>
      <c r="J1007">
        <v>0</v>
      </c>
      <c r="K1007">
        <v>8.0686710000000001</v>
      </c>
      <c r="L1007">
        <v>8.2548999999999997E-2</v>
      </c>
      <c r="M1007">
        <v>172.120103</v>
      </c>
      <c r="N1007">
        <v>-237.01542499999999</v>
      </c>
      <c r="O1007">
        <v>3.1166680000000002</v>
      </c>
      <c r="P1007">
        <v>172.107101</v>
      </c>
      <c r="Q1007">
        <v>-237.048294</v>
      </c>
      <c r="R1007">
        <v>3.1178560000000002</v>
      </c>
      <c r="S1007">
        <v>3.5347209999999998</v>
      </c>
      <c r="T1007">
        <v>1.188E-3</v>
      </c>
    </row>
    <row r="1008" spans="1:20" x14ac:dyDescent="0.25">
      <c r="A1008">
        <v>1006</v>
      </c>
      <c r="B1008">
        <v>6</v>
      </c>
      <c r="C1008" t="s">
        <v>51</v>
      </c>
      <c r="D1008" t="s">
        <v>51</v>
      </c>
      <c r="E1008" t="s">
        <v>188</v>
      </c>
      <c r="F1008">
        <v>8.3103999999999997E-2</v>
      </c>
      <c r="G1008">
        <v>157.43199999999999</v>
      </c>
      <c r="H1008">
        <v>247.32300000000001</v>
      </c>
      <c r="I1008">
        <v>5.5930679999999997</v>
      </c>
      <c r="J1008">
        <v>0</v>
      </c>
      <c r="K1008">
        <v>8.0624739999999999</v>
      </c>
      <c r="L1008">
        <v>-9.4090000000000007E-3</v>
      </c>
      <c r="M1008">
        <v>171.37118599999999</v>
      </c>
      <c r="N1008">
        <v>-237.06124199999999</v>
      </c>
      <c r="O1008">
        <v>3.1216879999999998</v>
      </c>
      <c r="P1008">
        <v>171.38136299999999</v>
      </c>
      <c r="Q1008">
        <v>-237.03509500000001</v>
      </c>
      <c r="R1008">
        <v>3.1208779999999998</v>
      </c>
      <c r="S1008">
        <v>2.8057300000000001</v>
      </c>
      <c r="T1008">
        <v>8.1099999999999998E-4</v>
      </c>
    </row>
    <row r="1009" spans="1:20" x14ac:dyDescent="0.25">
      <c r="A1009">
        <v>1007</v>
      </c>
      <c r="B1009">
        <v>5</v>
      </c>
      <c r="C1009" t="s">
        <v>52</v>
      </c>
      <c r="D1009" t="s">
        <v>52</v>
      </c>
      <c r="E1009" t="s">
        <v>188</v>
      </c>
      <c r="F1009">
        <v>2.1350000000000001E-2</v>
      </c>
      <c r="G1009">
        <v>117.011</v>
      </c>
      <c r="H1009">
        <v>289.95</v>
      </c>
      <c r="I1009">
        <v>4.9000380000000003</v>
      </c>
      <c r="J1009">
        <v>0</v>
      </c>
      <c r="K1009">
        <v>8.0597480000000008</v>
      </c>
      <c r="L1009">
        <v>-1.9552E-2</v>
      </c>
      <c r="M1009">
        <v>170.42774199999999</v>
      </c>
      <c r="N1009">
        <v>-237.00553400000001</v>
      </c>
      <c r="O1009">
        <v>3.12412</v>
      </c>
      <c r="P1009">
        <v>170.414276</v>
      </c>
      <c r="Q1009">
        <v>-237.02046200000001</v>
      </c>
      <c r="R1009">
        <v>3.12507</v>
      </c>
      <c r="S1009">
        <v>2.010402</v>
      </c>
      <c r="T1009">
        <v>9.5E-4</v>
      </c>
    </row>
    <row r="1010" spans="1:20" x14ac:dyDescent="0.25">
      <c r="A1010">
        <v>1008</v>
      </c>
      <c r="B1010">
        <v>5</v>
      </c>
      <c r="C1010" t="s">
        <v>52</v>
      </c>
      <c r="D1010" t="s">
        <v>52</v>
      </c>
      <c r="E1010" t="s">
        <v>188</v>
      </c>
      <c r="F1010">
        <v>3.0023999999999999E-2</v>
      </c>
      <c r="G1010">
        <v>144.67400000000001</v>
      </c>
      <c r="H1010">
        <v>277.07100000000003</v>
      </c>
      <c r="I1010">
        <v>3.7198009999999999</v>
      </c>
      <c r="J1010">
        <v>0</v>
      </c>
      <c r="K1010">
        <v>8.0615039999999993</v>
      </c>
      <c r="L1010">
        <v>7.0943999999999993E-2</v>
      </c>
      <c r="M1010">
        <v>169.662296</v>
      </c>
      <c r="N1010">
        <v>-237.05522099999999</v>
      </c>
      <c r="O1010">
        <v>3.1288719999999999</v>
      </c>
      <c r="P1010">
        <v>169.68890400000001</v>
      </c>
      <c r="Q1010">
        <v>-237.01084900000001</v>
      </c>
      <c r="R1010">
        <v>3.1278199999999998</v>
      </c>
      <c r="S1010">
        <v>5.1737650000000004</v>
      </c>
      <c r="T1010">
        <v>1.0529999999999999E-3</v>
      </c>
    </row>
    <row r="1011" spans="1:20" x14ac:dyDescent="0.25">
      <c r="A1011">
        <v>1009</v>
      </c>
      <c r="B1011">
        <v>5</v>
      </c>
      <c r="C1011" t="s">
        <v>52</v>
      </c>
      <c r="D1011" t="s">
        <v>52</v>
      </c>
      <c r="E1011" t="s">
        <v>188</v>
      </c>
      <c r="F1011">
        <v>1.9335000000000001E-2</v>
      </c>
      <c r="G1011">
        <v>149.732</v>
      </c>
      <c r="H1011">
        <v>274.97199999999998</v>
      </c>
      <c r="I1011">
        <v>3.6394880000000001</v>
      </c>
      <c r="J1011">
        <v>0</v>
      </c>
      <c r="K1011">
        <v>8.0649250000000006</v>
      </c>
      <c r="L1011">
        <v>-3.4290000000000001E-2</v>
      </c>
      <c r="M1011">
        <v>168.972095</v>
      </c>
      <c r="N1011">
        <v>-236.98909399999999</v>
      </c>
      <c r="O1011">
        <v>3.1287440000000002</v>
      </c>
      <c r="P1011">
        <v>168.96322599999999</v>
      </c>
      <c r="Q1011">
        <v>-237.00245699999999</v>
      </c>
      <c r="R1011">
        <v>3.1289210000000001</v>
      </c>
      <c r="S1011">
        <v>1.603793</v>
      </c>
      <c r="T1011">
        <v>1.7699999999999999E-4</v>
      </c>
    </row>
    <row r="1012" spans="1:20" x14ac:dyDescent="0.25">
      <c r="A1012">
        <v>1010</v>
      </c>
      <c r="B1012">
        <v>5</v>
      </c>
      <c r="C1012" t="s">
        <v>52</v>
      </c>
      <c r="D1012" t="s">
        <v>52</v>
      </c>
      <c r="E1012" t="s">
        <v>188</v>
      </c>
      <c r="F1012">
        <v>6.5182000000000004E-2</v>
      </c>
      <c r="G1012">
        <v>131.81899999999999</v>
      </c>
      <c r="H1012">
        <v>255.08500000000001</v>
      </c>
      <c r="I1012">
        <v>2.977125</v>
      </c>
      <c r="J1012">
        <v>0</v>
      </c>
      <c r="K1012">
        <v>8.0667880000000007</v>
      </c>
      <c r="L1012">
        <v>6.0027999999999998E-2</v>
      </c>
      <c r="M1012">
        <v>168.31046000000001</v>
      </c>
      <c r="N1012">
        <v>-236.91068300000001</v>
      </c>
      <c r="O1012">
        <v>3.1321490000000001</v>
      </c>
      <c r="P1012">
        <v>168.23730499999999</v>
      </c>
      <c r="Q1012">
        <v>-236.994415</v>
      </c>
      <c r="R1012">
        <v>3.1305369999999999</v>
      </c>
      <c r="S1012">
        <v>11.118783000000001</v>
      </c>
      <c r="T1012">
        <v>1.6119999999999999E-3</v>
      </c>
    </row>
    <row r="1013" spans="1:20" x14ac:dyDescent="0.25">
      <c r="A1013">
        <v>1011</v>
      </c>
      <c r="B1013">
        <v>5</v>
      </c>
      <c r="C1013" t="s">
        <v>52</v>
      </c>
      <c r="D1013" t="s">
        <v>52</v>
      </c>
      <c r="E1013" t="s">
        <v>188</v>
      </c>
      <c r="F1013">
        <v>0.151452</v>
      </c>
      <c r="G1013">
        <v>138.13499999999999</v>
      </c>
      <c r="H1013">
        <v>253.95599999999999</v>
      </c>
      <c r="I1013">
        <v>5.2008960000000002</v>
      </c>
      <c r="J1013">
        <v>0</v>
      </c>
      <c r="K1013">
        <v>8.0670579999999994</v>
      </c>
      <c r="L1013">
        <v>-4.1966999999999997E-2</v>
      </c>
      <c r="M1013">
        <v>167.492377</v>
      </c>
      <c r="N1013">
        <v>-237.004661</v>
      </c>
      <c r="O1013">
        <v>3.129791</v>
      </c>
      <c r="P1013">
        <v>167.51132200000001</v>
      </c>
      <c r="Q1013">
        <v>-236.987167</v>
      </c>
      <c r="R1013">
        <v>3.1308250000000002</v>
      </c>
      <c r="S1013">
        <v>2.5786250000000002</v>
      </c>
      <c r="T1013">
        <v>1.034E-3</v>
      </c>
    </row>
    <row r="1014" spans="1:20" x14ac:dyDescent="0.25">
      <c r="A1014">
        <v>1012</v>
      </c>
      <c r="B1014">
        <v>5</v>
      </c>
      <c r="C1014" t="s">
        <v>52</v>
      </c>
      <c r="D1014" t="s">
        <v>52</v>
      </c>
      <c r="E1014" t="s">
        <v>188</v>
      </c>
      <c r="F1014">
        <v>0.113998</v>
      </c>
      <c r="G1014">
        <v>122.49299999999999</v>
      </c>
      <c r="H1014">
        <v>243.67</v>
      </c>
      <c r="I1014">
        <v>5.6688470000000004</v>
      </c>
      <c r="J1014">
        <v>0</v>
      </c>
      <c r="K1014">
        <v>8.0653030000000001</v>
      </c>
      <c r="L1014">
        <v>-3.2358999999999999E-2</v>
      </c>
      <c r="M1014">
        <v>166.512125</v>
      </c>
      <c r="N1014">
        <v>-237.00780900000001</v>
      </c>
      <c r="O1014">
        <v>3.1289769999999999</v>
      </c>
      <c r="P1014">
        <v>166.54342700000001</v>
      </c>
      <c r="Q1014">
        <v>-236.979355</v>
      </c>
      <c r="R1014">
        <v>3.1327509999999998</v>
      </c>
      <c r="S1014">
        <v>4.2301580000000003</v>
      </c>
      <c r="T1014">
        <v>3.774E-3</v>
      </c>
    </row>
    <row r="1015" spans="1:20" x14ac:dyDescent="0.25">
      <c r="A1015">
        <v>1013</v>
      </c>
      <c r="B1015">
        <v>5</v>
      </c>
      <c r="C1015" t="s">
        <v>52</v>
      </c>
      <c r="D1015" t="s">
        <v>52</v>
      </c>
      <c r="E1015" t="s">
        <v>188</v>
      </c>
      <c r="F1015">
        <v>5.9582000000000003E-2</v>
      </c>
      <c r="G1015">
        <v>137.88</v>
      </c>
      <c r="H1015">
        <v>284.36900000000003</v>
      </c>
      <c r="I1015">
        <v>3.3447740000000001</v>
      </c>
      <c r="J1015">
        <v>0</v>
      </c>
      <c r="K1015">
        <v>8.0639579999999995</v>
      </c>
      <c r="L1015">
        <v>6.3101000000000004E-2</v>
      </c>
      <c r="M1015">
        <v>165.89748499999999</v>
      </c>
      <c r="N1015">
        <v>-236.89520400000001</v>
      </c>
      <c r="O1015">
        <v>3.1373570000000002</v>
      </c>
      <c r="P1015">
        <v>165.81762699999999</v>
      </c>
      <c r="Q1015">
        <v>-236.97444200000001</v>
      </c>
      <c r="R1015">
        <v>3.1346240000000001</v>
      </c>
      <c r="S1015">
        <v>11.249821000000001</v>
      </c>
      <c r="T1015">
        <v>2.7339999999999999E-3</v>
      </c>
    </row>
    <row r="1016" spans="1:20" x14ac:dyDescent="0.25">
      <c r="A1016">
        <v>1014</v>
      </c>
      <c r="B1016">
        <v>5</v>
      </c>
      <c r="C1016" t="s">
        <v>52</v>
      </c>
      <c r="D1016" t="s">
        <v>52</v>
      </c>
      <c r="E1016" t="s">
        <v>188</v>
      </c>
      <c r="F1016">
        <v>7.2037000000000004E-2</v>
      </c>
      <c r="G1016">
        <v>193.02099999999999</v>
      </c>
      <c r="H1016">
        <v>262.81700000000001</v>
      </c>
      <c r="I1016">
        <v>3.2636599999999998</v>
      </c>
      <c r="J1016">
        <v>0</v>
      </c>
      <c r="K1016">
        <v>8.0637760000000007</v>
      </c>
      <c r="L1016">
        <v>-3.9412999999999997E-2</v>
      </c>
      <c r="M1016">
        <v>165.12469100000001</v>
      </c>
      <c r="N1016">
        <v>-236.93615700000001</v>
      </c>
      <c r="O1016">
        <v>3.135459</v>
      </c>
      <c r="P1016">
        <v>165.09182699999999</v>
      </c>
      <c r="Q1016">
        <v>-236.97049000000001</v>
      </c>
      <c r="R1016">
        <v>3.1351650000000002</v>
      </c>
      <c r="S1016">
        <v>4.7526219999999997</v>
      </c>
      <c r="T1016">
        <v>2.9399999999999999E-4</v>
      </c>
    </row>
    <row r="1017" spans="1:20" x14ac:dyDescent="0.25">
      <c r="A1017">
        <v>1015</v>
      </c>
      <c r="B1017">
        <v>5</v>
      </c>
      <c r="C1017" t="s">
        <v>52</v>
      </c>
      <c r="D1017" t="s">
        <v>52</v>
      </c>
      <c r="E1017" t="s">
        <v>188</v>
      </c>
      <c r="F1017">
        <v>9.5424999999999996E-2</v>
      </c>
      <c r="G1017">
        <v>206.51</v>
      </c>
      <c r="H1017">
        <v>356.88299999999998</v>
      </c>
      <c r="I1017">
        <v>3.6570450000000001</v>
      </c>
      <c r="J1017">
        <v>0</v>
      </c>
      <c r="K1017">
        <v>8.0640250000000009</v>
      </c>
      <c r="L1017">
        <v>5.6431000000000002E-2</v>
      </c>
      <c r="M1017">
        <v>164.363046</v>
      </c>
      <c r="N1017">
        <v>-236.96948800000001</v>
      </c>
      <c r="O1017">
        <v>3.1364000000000001</v>
      </c>
      <c r="P1017">
        <v>164.366028</v>
      </c>
      <c r="Q1017">
        <v>-236.966553</v>
      </c>
      <c r="R1017">
        <v>3.1363970000000001</v>
      </c>
      <c r="S1017">
        <v>0.41837999999999997</v>
      </c>
      <c r="T1017">
        <v>3.0000000000000001E-6</v>
      </c>
    </row>
    <row r="1018" spans="1:20" x14ac:dyDescent="0.25">
      <c r="A1018">
        <v>1016</v>
      </c>
      <c r="B1018">
        <v>5</v>
      </c>
      <c r="C1018" t="s">
        <v>52</v>
      </c>
      <c r="D1018" t="s">
        <v>52</v>
      </c>
      <c r="E1018" t="s">
        <v>188</v>
      </c>
      <c r="F1018">
        <v>0.162767</v>
      </c>
      <c r="G1018">
        <v>169.52199999999999</v>
      </c>
      <c r="H1018">
        <v>275.048</v>
      </c>
      <c r="I1018">
        <v>4.9580120000000001</v>
      </c>
      <c r="J1018">
        <v>0</v>
      </c>
      <c r="K1018">
        <v>8.0647540000000006</v>
      </c>
      <c r="L1018">
        <v>-4.4738E-2</v>
      </c>
      <c r="M1018">
        <v>163.654121</v>
      </c>
      <c r="N1018">
        <v>-236.94508500000001</v>
      </c>
      <c r="O1018">
        <v>3.1337510000000002</v>
      </c>
      <c r="P1018">
        <v>163.64022800000001</v>
      </c>
      <c r="Q1018">
        <v>-236.96331799999999</v>
      </c>
      <c r="R1018">
        <v>3.136415</v>
      </c>
      <c r="S1018">
        <v>2.2922530000000001</v>
      </c>
      <c r="T1018">
        <v>2.6640000000000001E-3</v>
      </c>
    </row>
    <row r="1019" spans="1:20" x14ac:dyDescent="0.25">
      <c r="A1019">
        <v>1017</v>
      </c>
      <c r="B1019">
        <v>4</v>
      </c>
      <c r="C1019" t="s">
        <v>53</v>
      </c>
      <c r="D1019" t="s">
        <v>53</v>
      </c>
      <c r="E1019" t="s">
        <v>188</v>
      </c>
      <c r="F1019">
        <v>1.9657000000000001E-2</v>
      </c>
      <c r="G1019">
        <v>136.857</v>
      </c>
      <c r="H1019">
        <v>211.309</v>
      </c>
      <c r="I1019">
        <v>4.1853680000000004</v>
      </c>
      <c r="J1019">
        <v>0</v>
      </c>
      <c r="K1019">
        <v>8.0652509999999999</v>
      </c>
      <c r="L1019">
        <v>-4.6447000000000002E-2</v>
      </c>
      <c r="M1019">
        <v>162.67294799999999</v>
      </c>
      <c r="N1019">
        <v>-236.95508799999999</v>
      </c>
      <c r="O1019">
        <v>3.1359569999999999</v>
      </c>
      <c r="P1019">
        <v>162.67243999999999</v>
      </c>
      <c r="Q1019">
        <v>-236.95901499999999</v>
      </c>
      <c r="R1019">
        <v>3.136838</v>
      </c>
      <c r="S1019">
        <v>0.39594200000000002</v>
      </c>
      <c r="T1019">
        <v>8.8099999999999995E-4</v>
      </c>
    </row>
    <row r="1020" spans="1:20" x14ac:dyDescent="0.25">
      <c r="A1020">
        <v>1018</v>
      </c>
      <c r="B1020">
        <v>6</v>
      </c>
      <c r="C1020" t="s">
        <v>54</v>
      </c>
      <c r="D1020" t="s">
        <v>54</v>
      </c>
      <c r="E1020" t="s">
        <v>188</v>
      </c>
      <c r="F1020">
        <v>0.43514599999999998</v>
      </c>
      <c r="G1020">
        <v>190.54400000000001</v>
      </c>
      <c r="H1020">
        <v>253.15899999999999</v>
      </c>
      <c r="I1020">
        <v>5.5272550000000003</v>
      </c>
      <c r="J1020">
        <v>0</v>
      </c>
      <c r="K1020">
        <v>8.0607860000000002</v>
      </c>
      <c r="L1020">
        <v>5.6112000000000002E-2</v>
      </c>
      <c r="M1020">
        <v>161.94958</v>
      </c>
      <c r="N1020">
        <v>-236.939774</v>
      </c>
      <c r="O1020">
        <v>3.1331310000000001</v>
      </c>
      <c r="P1020">
        <v>161.94665499999999</v>
      </c>
      <c r="Q1020">
        <v>-236.95602400000001</v>
      </c>
      <c r="R1020">
        <v>3.1377489999999999</v>
      </c>
      <c r="S1020">
        <v>1.6511420000000001</v>
      </c>
      <c r="T1020">
        <v>4.6179999999999997E-3</v>
      </c>
    </row>
    <row r="1021" spans="1:20" x14ac:dyDescent="0.25">
      <c r="A1021">
        <v>1019</v>
      </c>
      <c r="B1021">
        <v>6</v>
      </c>
      <c r="C1021" t="s">
        <v>54</v>
      </c>
      <c r="D1021" t="s">
        <v>54</v>
      </c>
      <c r="E1021" t="s">
        <v>188</v>
      </c>
      <c r="F1021">
        <v>0.16848199999999999</v>
      </c>
      <c r="G1021">
        <v>216.03399999999999</v>
      </c>
      <c r="H1021">
        <v>220.846</v>
      </c>
      <c r="I1021">
        <v>5.306235</v>
      </c>
      <c r="J1021">
        <v>0</v>
      </c>
      <c r="K1021">
        <v>8.0186159999999997</v>
      </c>
      <c r="L1021">
        <v>-4.3789000000000002E-2</v>
      </c>
      <c r="M1021">
        <v>161.23272700000001</v>
      </c>
      <c r="N1021">
        <v>-236.94836599999999</v>
      </c>
      <c r="O1021">
        <v>3.1390639999999999</v>
      </c>
      <c r="P1021">
        <v>161.22293099999999</v>
      </c>
      <c r="Q1021">
        <v>-236.953903</v>
      </c>
      <c r="R1021">
        <v>3.1378469999999998</v>
      </c>
      <c r="S1021">
        <v>1.125283</v>
      </c>
      <c r="T1021">
        <v>1.217E-3</v>
      </c>
    </row>
    <row r="1022" spans="1:20" x14ac:dyDescent="0.25">
      <c r="A1022">
        <v>1020</v>
      </c>
      <c r="B1022">
        <v>6</v>
      </c>
      <c r="C1022" t="s">
        <v>54</v>
      </c>
      <c r="D1022" t="s">
        <v>54</v>
      </c>
      <c r="E1022" t="s">
        <v>188</v>
      </c>
      <c r="F1022">
        <v>0.23327300000000001</v>
      </c>
      <c r="G1022">
        <v>188.9</v>
      </c>
      <c r="H1022">
        <v>254.298</v>
      </c>
      <c r="I1022">
        <v>5.3339650000000001</v>
      </c>
      <c r="J1022">
        <v>0</v>
      </c>
      <c r="K1022">
        <v>7.9245619999999999</v>
      </c>
      <c r="L1022">
        <v>5.5670999999999998E-2</v>
      </c>
      <c r="M1022">
        <v>160.50571500000001</v>
      </c>
      <c r="N1022">
        <v>-236.960071</v>
      </c>
      <c r="O1022">
        <v>-3.1412979999999999</v>
      </c>
      <c r="P1022">
        <v>160.50564600000001</v>
      </c>
      <c r="Q1022">
        <v>-236.95176699999999</v>
      </c>
      <c r="R1022">
        <v>3.138843</v>
      </c>
      <c r="S1022">
        <v>0.83040099999999994</v>
      </c>
      <c r="T1022">
        <v>2.4550000000000002E-3</v>
      </c>
    </row>
    <row r="1023" spans="1:20" x14ac:dyDescent="0.25">
      <c r="A1023">
        <v>1021</v>
      </c>
      <c r="B1023">
        <v>6</v>
      </c>
      <c r="C1023" t="s">
        <v>54</v>
      </c>
      <c r="D1023" t="s">
        <v>54</v>
      </c>
      <c r="E1023" t="s">
        <v>188</v>
      </c>
      <c r="F1023">
        <v>0.13669600000000001</v>
      </c>
      <c r="G1023">
        <v>145.44300000000001</v>
      </c>
      <c r="H1023">
        <v>266.35700000000003</v>
      </c>
      <c r="I1023">
        <v>5.8853540000000004</v>
      </c>
      <c r="J1023">
        <v>0</v>
      </c>
      <c r="K1023">
        <v>7.7549599999999996</v>
      </c>
      <c r="L1023">
        <v>5.5017000000000003E-2</v>
      </c>
      <c r="M1023">
        <v>159.49420499999999</v>
      </c>
      <c r="N1023">
        <v>-237.01729700000001</v>
      </c>
      <c r="O1023">
        <v>3.138687</v>
      </c>
      <c r="P1023">
        <v>159.56553600000001</v>
      </c>
      <c r="Q1023">
        <v>-236.94946300000001</v>
      </c>
      <c r="R1023">
        <v>3.139303</v>
      </c>
      <c r="S1023">
        <v>9.843572</v>
      </c>
      <c r="T1023">
        <v>6.1700000000000004E-4</v>
      </c>
    </row>
    <row r="1024" spans="1:20" x14ac:dyDescent="0.25">
      <c r="A1024">
        <v>1022</v>
      </c>
      <c r="B1024">
        <v>6</v>
      </c>
      <c r="C1024" t="s">
        <v>54</v>
      </c>
      <c r="D1024" t="s">
        <v>54</v>
      </c>
      <c r="E1024" t="s">
        <v>188</v>
      </c>
      <c r="F1024">
        <v>0.14426600000000001</v>
      </c>
      <c r="G1024">
        <v>156.52500000000001</v>
      </c>
      <c r="H1024">
        <v>308.80900000000003</v>
      </c>
      <c r="I1024">
        <v>5.0748990000000003</v>
      </c>
      <c r="J1024">
        <v>0</v>
      </c>
      <c r="K1024">
        <v>7.6316850000000001</v>
      </c>
      <c r="L1024">
        <v>-5.0326999999999997E-2</v>
      </c>
      <c r="M1024">
        <v>158.87464299999999</v>
      </c>
      <c r="N1024">
        <v>-236.962963</v>
      </c>
      <c r="O1024">
        <v>3.1409319999999998</v>
      </c>
      <c r="P1024">
        <v>158.873886</v>
      </c>
      <c r="Q1024">
        <v>-236.948105</v>
      </c>
      <c r="R1024">
        <v>3.139008</v>
      </c>
      <c r="S1024">
        <v>1.48776</v>
      </c>
      <c r="T1024">
        <v>1.9239999999999999E-3</v>
      </c>
    </row>
    <row r="1025" spans="1:20" x14ac:dyDescent="0.25">
      <c r="A1025">
        <v>1023</v>
      </c>
      <c r="B1025">
        <v>6</v>
      </c>
      <c r="C1025" t="s">
        <v>54</v>
      </c>
      <c r="D1025" t="s">
        <v>54</v>
      </c>
      <c r="E1025" t="s">
        <v>188</v>
      </c>
      <c r="F1025">
        <v>5.1130000000000002E-2</v>
      </c>
      <c r="G1025">
        <v>228.66499999999999</v>
      </c>
      <c r="H1025">
        <v>287.08600000000001</v>
      </c>
      <c r="I1025">
        <v>4.516813</v>
      </c>
      <c r="J1025">
        <v>0</v>
      </c>
      <c r="K1025">
        <v>7.5305590000000002</v>
      </c>
      <c r="L1025">
        <v>5.4294000000000002E-2</v>
      </c>
      <c r="M1025">
        <v>158.212627</v>
      </c>
      <c r="N1025">
        <v>-236.901633</v>
      </c>
      <c r="O1025">
        <v>3.1367910000000001</v>
      </c>
      <c r="P1025">
        <v>158.19227599999999</v>
      </c>
      <c r="Q1025">
        <v>-236.94645700000001</v>
      </c>
      <c r="R1025">
        <v>3.1396820000000001</v>
      </c>
      <c r="S1025">
        <v>4.9227980000000002</v>
      </c>
      <c r="T1025">
        <v>2.8909999999999999E-3</v>
      </c>
    </row>
    <row r="1026" spans="1:20" x14ac:dyDescent="0.25">
      <c r="A1026">
        <v>1024</v>
      </c>
      <c r="B1026">
        <v>6</v>
      </c>
      <c r="C1026" t="s">
        <v>54</v>
      </c>
      <c r="D1026" t="s">
        <v>54</v>
      </c>
      <c r="E1026" t="s">
        <v>188</v>
      </c>
      <c r="F1026">
        <v>0.139462</v>
      </c>
      <c r="G1026">
        <v>232.99199999999999</v>
      </c>
      <c r="H1026">
        <v>286.77600000000001</v>
      </c>
      <c r="I1026">
        <v>4.2560520000000004</v>
      </c>
      <c r="J1026">
        <v>0</v>
      </c>
      <c r="K1026">
        <v>7.4515169999999999</v>
      </c>
      <c r="L1026">
        <v>-5.1640999999999999E-2</v>
      </c>
      <c r="M1026">
        <v>157.476054</v>
      </c>
      <c r="N1026">
        <v>-236.986963</v>
      </c>
      <c r="O1026">
        <v>3.1390760000000002</v>
      </c>
      <c r="P1026">
        <v>157.51861600000001</v>
      </c>
      <c r="Q1026">
        <v>-236.94525100000001</v>
      </c>
      <c r="R1026">
        <v>3.1392500000000001</v>
      </c>
      <c r="S1026">
        <v>5.9592619999999998</v>
      </c>
      <c r="T1026">
        <v>1.73E-4</v>
      </c>
    </row>
    <row r="1027" spans="1:20" x14ac:dyDescent="0.25">
      <c r="A1027">
        <v>1025</v>
      </c>
      <c r="B1027">
        <v>6</v>
      </c>
      <c r="C1027" t="s">
        <v>54</v>
      </c>
      <c r="D1027" t="s">
        <v>54</v>
      </c>
      <c r="E1027" t="s">
        <v>188</v>
      </c>
      <c r="F1027">
        <v>0.190549</v>
      </c>
      <c r="G1027">
        <v>135.44</v>
      </c>
      <c r="H1027">
        <v>224.60499999999999</v>
      </c>
      <c r="I1027">
        <v>4.826765</v>
      </c>
      <c r="J1027">
        <v>0</v>
      </c>
      <c r="K1027">
        <v>7.383108</v>
      </c>
      <c r="L1027">
        <v>5.6134000000000003E-2</v>
      </c>
      <c r="M1027">
        <v>156.82730799999999</v>
      </c>
      <c r="N1027">
        <v>-236.96497600000001</v>
      </c>
      <c r="O1027">
        <v>3.1396820000000001</v>
      </c>
      <c r="P1027">
        <v>156.85142500000001</v>
      </c>
      <c r="Q1027">
        <v>-236.94395399999999</v>
      </c>
      <c r="R1027">
        <v>3.1399879999999998</v>
      </c>
      <c r="S1027">
        <v>3.1992579999999999</v>
      </c>
      <c r="T1027">
        <v>3.0699999999999998E-4</v>
      </c>
    </row>
    <row r="1028" spans="1:20" x14ac:dyDescent="0.25">
      <c r="A1028">
        <v>1026</v>
      </c>
      <c r="B1028">
        <v>6</v>
      </c>
      <c r="C1028" t="s">
        <v>54</v>
      </c>
      <c r="D1028" t="s">
        <v>54</v>
      </c>
      <c r="E1028" t="s">
        <v>188</v>
      </c>
      <c r="F1028">
        <v>6.0158999999999997E-2</v>
      </c>
      <c r="G1028">
        <v>255.607</v>
      </c>
      <c r="H1028">
        <v>327.29700000000003</v>
      </c>
      <c r="I1028">
        <v>4.772672</v>
      </c>
      <c r="J1028">
        <v>0</v>
      </c>
      <c r="K1028">
        <v>7.3123069999999997</v>
      </c>
      <c r="L1028">
        <v>-5.2102999999999997E-2</v>
      </c>
      <c r="M1028">
        <v>156.19951</v>
      </c>
      <c r="N1028">
        <v>-236.935328</v>
      </c>
      <c r="O1028">
        <v>3.1390400000000001</v>
      </c>
      <c r="P1028">
        <v>156.190414</v>
      </c>
      <c r="Q1028">
        <v>-236.94309999999999</v>
      </c>
      <c r="R1028">
        <v>3.1396440000000001</v>
      </c>
      <c r="S1028">
        <v>1.1964140000000001</v>
      </c>
      <c r="T1028">
        <v>6.0300000000000002E-4</v>
      </c>
    </row>
    <row r="1029" spans="1:20" x14ac:dyDescent="0.25">
      <c r="A1029">
        <v>1027</v>
      </c>
      <c r="B1029">
        <v>6</v>
      </c>
      <c r="C1029" t="s">
        <v>54</v>
      </c>
      <c r="D1029" t="s">
        <v>54</v>
      </c>
      <c r="E1029" t="s">
        <v>188</v>
      </c>
      <c r="F1029">
        <v>2.7796999999999999E-2</v>
      </c>
      <c r="G1029">
        <v>140.339</v>
      </c>
      <c r="H1029">
        <v>288.91199999999998</v>
      </c>
      <c r="I1029">
        <v>5.4256880000000001</v>
      </c>
      <c r="J1029">
        <v>0</v>
      </c>
      <c r="K1029">
        <v>7.2029909999999999</v>
      </c>
      <c r="L1029">
        <v>-5.3637999999999998E-2</v>
      </c>
      <c r="M1029">
        <v>155.27867499999999</v>
      </c>
      <c r="N1029">
        <v>-236.977891</v>
      </c>
      <c r="O1029">
        <v>3.1394690000000001</v>
      </c>
      <c r="P1029">
        <v>155.31987000000001</v>
      </c>
      <c r="Q1029">
        <v>-236.94189499999999</v>
      </c>
      <c r="R1029">
        <v>3.1398609999999998</v>
      </c>
      <c r="S1029">
        <v>5.4706149999999996</v>
      </c>
      <c r="T1029">
        <v>3.9300000000000001E-4</v>
      </c>
    </row>
    <row r="1030" spans="1:20" x14ac:dyDescent="0.25">
      <c r="A1030">
        <v>1028</v>
      </c>
      <c r="B1030">
        <v>6</v>
      </c>
      <c r="C1030" t="s">
        <v>54</v>
      </c>
      <c r="D1030" t="s">
        <v>54</v>
      </c>
      <c r="E1030" t="s">
        <v>188</v>
      </c>
      <c r="F1030">
        <v>0.23429700000000001</v>
      </c>
      <c r="G1030">
        <v>166.042</v>
      </c>
      <c r="H1030">
        <v>258.34199999999998</v>
      </c>
      <c r="I1030">
        <v>4.7475719999999999</v>
      </c>
      <c r="J1030">
        <v>0</v>
      </c>
      <c r="K1030">
        <v>7.1123989999999999</v>
      </c>
      <c r="L1030">
        <v>5.6505E-2</v>
      </c>
      <c r="M1030">
        <v>154.67768899999999</v>
      </c>
      <c r="N1030">
        <v>-236.93925400000001</v>
      </c>
      <c r="O1030">
        <v>3.140657</v>
      </c>
      <c r="P1030">
        <v>154.67610199999999</v>
      </c>
      <c r="Q1030">
        <v>-236.94091800000001</v>
      </c>
      <c r="R1030">
        <v>3.14053</v>
      </c>
      <c r="S1030">
        <v>0.229931</v>
      </c>
      <c r="T1030">
        <v>1.27E-4</v>
      </c>
    </row>
    <row r="1031" spans="1:20" x14ac:dyDescent="0.25">
      <c r="A1031">
        <v>1029</v>
      </c>
      <c r="B1031">
        <v>5</v>
      </c>
      <c r="C1031" t="s">
        <v>55</v>
      </c>
      <c r="D1031" t="s">
        <v>55</v>
      </c>
      <c r="E1031" t="s">
        <v>188</v>
      </c>
      <c r="F1031">
        <v>5.7700000000000001E-2</v>
      </c>
      <c r="G1031">
        <v>225.11</v>
      </c>
      <c r="H1031">
        <v>585.23699999999997</v>
      </c>
      <c r="I1031">
        <v>3.964016</v>
      </c>
      <c r="J1031">
        <v>0</v>
      </c>
      <c r="K1031">
        <v>7.0213830000000002</v>
      </c>
      <c r="L1031">
        <v>-5.5079000000000003E-2</v>
      </c>
      <c r="M1031">
        <v>154.040954</v>
      </c>
      <c r="N1031">
        <v>-236.93977799999999</v>
      </c>
      <c r="O1031">
        <v>3.1400380000000001</v>
      </c>
      <c r="P1031">
        <v>154.040558</v>
      </c>
      <c r="Q1031">
        <v>-236.94035299999999</v>
      </c>
      <c r="R1031">
        <v>3.1400480000000002</v>
      </c>
      <c r="S1031">
        <v>6.9856000000000001E-2</v>
      </c>
      <c r="T1031">
        <v>1.0000000000000001E-5</v>
      </c>
    </row>
    <row r="1032" spans="1:20" x14ac:dyDescent="0.25">
      <c r="A1032">
        <v>1030</v>
      </c>
      <c r="B1032">
        <v>5</v>
      </c>
      <c r="C1032" t="s">
        <v>55</v>
      </c>
      <c r="D1032" t="s">
        <v>55</v>
      </c>
      <c r="E1032" t="s">
        <v>188</v>
      </c>
      <c r="F1032">
        <v>5.3638999999999999E-2</v>
      </c>
      <c r="G1032">
        <v>166.57499999999999</v>
      </c>
      <c r="H1032">
        <v>346.34800000000001</v>
      </c>
      <c r="I1032">
        <v>3.4215610000000001</v>
      </c>
      <c r="J1032">
        <v>0</v>
      </c>
      <c r="K1032">
        <v>6.9350079999999998</v>
      </c>
      <c r="L1032">
        <v>5.6821999999999998E-2</v>
      </c>
      <c r="M1032">
        <v>153.45274000000001</v>
      </c>
      <c r="N1032">
        <v>-236.907669</v>
      </c>
      <c r="O1032">
        <v>3.1412879999999999</v>
      </c>
      <c r="P1032">
        <v>153.412994</v>
      </c>
      <c r="Q1032">
        <v>-236.93945299999999</v>
      </c>
      <c r="R1032">
        <v>3.140676</v>
      </c>
      <c r="S1032">
        <v>5.089143</v>
      </c>
      <c r="T1032">
        <v>6.1200000000000002E-4</v>
      </c>
    </row>
    <row r="1033" spans="1:20" x14ac:dyDescent="0.25">
      <c r="A1033">
        <v>1031</v>
      </c>
      <c r="B1033">
        <v>5</v>
      </c>
      <c r="C1033" t="s">
        <v>55</v>
      </c>
      <c r="D1033" t="s">
        <v>55</v>
      </c>
      <c r="E1033" t="s">
        <v>188</v>
      </c>
      <c r="F1033">
        <v>4.8075E-2</v>
      </c>
      <c r="G1033">
        <v>132.227</v>
      </c>
      <c r="H1033">
        <v>216.35900000000001</v>
      </c>
      <c r="I1033">
        <v>3.5895069999999998</v>
      </c>
      <c r="J1033">
        <v>0</v>
      </c>
      <c r="K1033">
        <v>6.8548830000000001</v>
      </c>
      <c r="L1033">
        <v>-5.7007000000000002E-2</v>
      </c>
      <c r="M1033">
        <v>152.826784</v>
      </c>
      <c r="N1033">
        <v>-236.895825</v>
      </c>
      <c r="O1033">
        <v>3.1390530000000001</v>
      </c>
      <c r="P1033">
        <v>152.79290800000001</v>
      </c>
      <c r="Q1033">
        <v>-236.93888899999999</v>
      </c>
      <c r="R1033">
        <v>3.1401180000000002</v>
      </c>
      <c r="S1033">
        <v>5.4791249999999998</v>
      </c>
      <c r="T1033">
        <v>1.065E-3</v>
      </c>
    </row>
    <row r="1034" spans="1:20" x14ac:dyDescent="0.25">
      <c r="A1034">
        <v>1032</v>
      </c>
      <c r="B1034">
        <v>4</v>
      </c>
      <c r="C1034" t="s">
        <v>56</v>
      </c>
      <c r="D1034" t="s">
        <v>56</v>
      </c>
      <c r="E1034" t="s">
        <v>188</v>
      </c>
      <c r="F1034">
        <v>2.1151E-2</v>
      </c>
      <c r="G1034">
        <v>152.31100000000001</v>
      </c>
      <c r="H1034">
        <v>312.786</v>
      </c>
      <c r="I1034">
        <v>2.943648</v>
      </c>
      <c r="J1034">
        <v>0</v>
      </c>
      <c r="K1034">
        <v>6.7791180000000004</v>
      </c>
      <c r="L1034">
        <v>5.7526000000000001E-2</v>
      </c>
      <c r="M1034">
        <v>152.13171399999999</v>
      </c>
      <c r="N1034">
        <v>-236.92971800000001</v>
      </c>
      <c r="O1034">
        <v>-3.1399089999999998</v>
      </c>
      <c r="P1034">
        <v>152.17976400000001</v>
      </c>
      <c r="Q1034">
        <v>-236.93798799999999</v>
      </c>
      <c r="R1034">
        <v>3.1406890000000001</v>
      </c>
      <c r="S1034">
        <v>4.8756240000000002</v>
      </c>
      <c r="T1034">
        <v>7.8100000000000001E-4</v>
      </c>
    </row>
    <row r="1035" spans="1:20" x14ac:dyDescent="0.25">
      <c r="A1035">
        <v>1033</v>
      </c>
      <c r="B1035">
        <v>4</v>
      </c>
      <c r="C1035" t="s">
        <v>56</v>
      </c>
      <c r="D1035" t="s">
        <v>56</v>
      </c>
      <c r="E1035" t="s">
        <v>188</v>
      </c>
      <c r="F1035">
        <v>7.6397999999999994E-2</v>
      </c>
      <c r="G1035">
        <v>141.899</v>
      </c>
      <c r="H1035">
        <v>274.452</v>
      </c>
      <c r="I1035">
        <v>1.8790359999999999</v>
      </c>
      <c r="J1035">
        <v>0</v>
      </c>
      <c r="K1035">
        <v>6.7045060000000003</v>
      </c>
      <c r="L1035">
        <v>-5.6640999999999997E-2</v>
      </c>
      <c r="M1035">
        <v>151.72546800000001</v>
      </c>
      <c r="N1035">
        <v>-236.88577699999999</v>
      </c>
      <c r="O1035">
        <v>-3.1349089999999999</v>
      </c>
      <c r="P1035">
        <v>151.57337999999999</v>
      </c>
      <c r="Q1035">
        <v>-236.93753100000001</v>
      </c>
      <c r="R1035">
        <v>3.1401810000000001</v>
      </c>
      <c r="S1035">
        <v>16.065294000000002</v>
      </c>
      <c r="T1035">
        <v>5.2719999999999998E-3</v>
      </c>
    </row>
    <row r="1036" spans="1:20" x14ac:dyDescent="0.25">
      <c r="A1036">
        <v>1034</v>
      </c>
      <c r="B1036">
        <v>4</v>
      </c>
      <c r="C1036" t="s">
        <v>56</v>
      </c>
      <c r="D1036" t="s">
        <v>56</v>
      </c>
      <c r="E1036" t="s">
        <v>188</v>
      </c>
      <c r="F1036">
        <v>0.36285400000000001</v>
      </c>
      <c r="G1036">
        <v>114.967</v>
      </c>
      <c r="H1036">
        <v>434.39800000000002</v>
      </c>
      <c r="I1036">
        <v>4.7720130000000003</v>
      </c>
      <c r="J1036">
        <v>0</v>
      </c>
      <c r="K1036">
        <v>6.6028820000000001</v>
      </c>
      <c r="L1036">
        <v>-5.8108E-2</v>
      </c>
      <c r="M1036">
        <v>150.74559300000001</v>
      </c>
      <c r="N1036">
        <v>-236.976417</v>
      </c>
      <c r="O1036">
        <v>-3.1398709999999999</v>
      </c>
      <c r="P1036">
        <v>150.77542099999999</v>
      </c>
      <c r="Q1036">
        <v>-236.93675200000001</v>
      </c>
      <c r="R1036">
        <v>3.1402399999999999</v>
      </c>
      <c r="S1036">
        <v>4.962834</v>
      </c>
      <c r="T1036">
        <v>3.6900000000000002E-4</v>
      </c>
    </row>
    <row r="1037" spans="1:20" x14ac:dyDescent="0.25">
      <c r="A1037">
        <v>1035</v>
      </c>
      <c r="B1037">
        <v>5</v>
      </c>
      <c r="C1037" t="s">
        <v>57</v>
      </c>
      <c r="D1037" t="s">
        <v>57</v>
      </c>
      <c r="E1037" t="s">
        <v>188</v>
      </c>
      <c r="F1037">
        <v>4.3527999999999997E-2</v>
      </c>
      <c r="G1037">
        <v>180.923</v>
      </c>
      <c r="H1037">
        <v>316.06099999999998</v>
      </c>
      <c r="I1037">
        <v>3.0821649999999998</v>
      </c>
      <c r="J1037">
        <v>0</v>
      </c>
      <c r="K1037">
        <v>6.5248390000000001</v>
      </c>
      <c r="L1037">
        <v>5.8874000000000003E-2</v>
      </c>
      <c r="M1037">
        <v>150.17764299999999</v>
      </c>
      <c r="N1037">
        <v>-236.93700000000001</v>
      </c>
      <c r="O1037">
        <v>-3.1406550000000002</v>
      </c>
      <c r="P1037">
        <v>150.18507399999999</v>
      </c>
      <c r="Q1037">
        <v>-236.93598900000001</v>
      </c>
      <c r="R1037">
        <v>3.140854</v>
      </c>
      <c r="S1037">
        <v>0.74994099999999997</v>
      </c>
      <c r="T1037">
        <v>1.9900000000000001E-4</v>
      </c>
    </row>
    <row r="1038" spans="1:20" x14ac:dyDescent="0.25">
      <c r="A1038">
        <v>1036</v>
      </c>
      <c r="B1038">
        <v>5</v>
      </c>
      <c r="C1038" t="s">
        <v>57</v>
      </c>
      <c r="D1038" t="s">
        <v>57</v>
      </c>
      <c r="E1038" t="s">
        <v>188</v>
      </c>
      <c r="F1038">
        <v>0.15512200000000001</v>
      </c>
      <c r="G1038">
        <v>200.43199999999999</v>
      </c>
      <c r="H1038">
        <v>353.18299999999999</v>
      </c>
      <c r="I1038">
        <v>3.871381</v>
      </c>
      <c r="J1038">
        <v>0</v>
      </c>
      <c r="K1038">
        <v>6.446834</v>
      </c>
      <c r="L1038">
        <v>-5.8106999999999999E-2</v>
      </c>
      <c r="M1038">
        <v>149.57694499999999</v>
      </c>
      <c r="N1038">
        <v>-236.964539</v>
      </c>
      <c r="O1038">
        <v>-3.1415739999999999</v>
      </c>
      <c r="P1038">
        <v>149.60173</v>
      </c>
      <c r="Q1038">
        <v>-236.935654</v>
      </c>
      <c r="R1038">
        <v>3.140317</v>
      </c>
      <c r="S1038">
        <v>3.8061129999999999</v>
      </c>
      <c r="T1038">
        <v>1.258E-3</v>
      </c>
    </row>
    <row r="1039" spans="1:20" x14ac:dyDescent="0.25">
      <c r="A1039">
        <v>1037</v>
      </c>
      <c r="B1039">
        <v>5</v>
      </c>
      <c r="C1039" t="s">
        <v>57</v>
      </c>
      <c r="D1039" t="s">
        <v>57</v>
      </c>
      <c r="E1039" t="s">
        <v>188</v>
      </c>
      <c r="F1039">
        <v>1.0926999999999999E-2</v>
      </c>
      <c r="G1039">
        <v>203.71299999999999</v>
      </c>
      <c r="H1039">
        <v>298.72500000000002</v>
      </c>
      <c r="I1039">
        <v>2.7928199999999999</v>
      </c>
      <c r="J1039">
        <v>0</v>
      </c>
      <c r="K1039">
        <v>6.3703380000000003</v>
      </c>
      <c r="L1039">
        <v>5.9420000000000001E-2</v>
      </c>
      <c r="M1039">
        <v>149.01375300000001</v>
      </c>
      <c r="N1039">
        <v>-236.94058200000001</v>
      </c>
      <c r="O1039">
        <v>-3.14127</v>
      </c>
      <c r="P1039">
        <v>149.025375</v>
      </c>
      <c r="Q1039">
        <v>-236.934921</v>
      </c>
      <c r="R1039">
        <v>3.140927</v>
      </c>
      <c r="S1039">
        <v>1.292791</v>
      </c>
      <c r="T1039">
        <v>3.4299999999999999E-4</v>
      </c>
    </row>
    <row r="1040" spans="1:20" x14ac:dyDescent="0.25">
      <c r="A1040">
        <v>1038</v>
      </c>
      <c r="B1040">
        <v>5</v>
      </c>
      <c r="C1040" t="s">
        <v>57</v>
      </c>
      <c r="D1040" t="s">
        <v>57</v>
      </c>
      <c r="E1040" t="s">
        <v>188</v>
      </c>
      <c r="F1040">
        <v>2.4684999999999999E-2</v>
      </c>
      <c r="G1040">
        <v>144.51</v>
      </c>
      <c r="H1040">
        <v>291.70100000000002</v>
      </c>
      <c r="I1040">
        <v>2.6274790000000001</v>
      </c>
      <c r="J1040">
        <v>0</v>
      </c>
      <c r="K1040">
        <v>6.2961179999999999</v>
      </c>
      <c r="L1040">
        <v>-5.8835999999999999E-2</v>
      </c>
      <c r="M1040">
        <v>148.406924</v>
      </c>
      <c r="N1040">
        <v>-236.93459300000001</v>
      </c>
      <c r="O1040">
        <v>3.1365219999999998</v>
      </c>
      <c r="P1040">
        <v>148.45576500000001</v>
      </c>
      <c r="Q1040">
        <v>-236.93460099999999</v>
      </c>
      <c r="R1040">
        <v>3.1403780000000001</v>
      </c>
      <c r="S1040">
        <v>4.8840690000000002</v>
      </c>
      <c r="T1040">
        <v>3.8549999999999999E-3</v>
      </c>
    </row>
    <row r="1041" spans="1:20" x14ac:dyDescent="0.25">
      <c r="A1041">
        <v>1039</v>
      </c>
      <c r="B1041">
        <v>5</v>
      </c>
      <c r="C1041" t="s">
        <v>57</v>
      </c>
      <c r="D1041" t="s">
        <v>57</v>
      </c>
      <c r="E1041" t="s">
        <v>188</v>
      </c>
      <c r="F1041">
        <v>0.11323999999999999</v>
      </c>
      <c r="G1041">
        <v>739.88599999999997</v>
      </c>
      <c r="H1041">
        <v>289.07900000000001</v>
      </c>
      <c r="I1041">
        <v>3.0784029999999998</v>
      </c>
      <c r="J1041">
        <v>0</v>
      </c>
      <c r="K1041">
        <v>6.2000609999999998</v>
      </c>
      <c r="L1041">
        <v>-5.926E-2</v>
      </c>
      <c r="M1041">
        <v>147.80653899999999</v>
      </c>
      <c r="N1041">
        <v>-236.855885</v>
      </c>
      <c r="O1041">
        <v>-3.1410930000000001</v>
      </c>
      <c r="P1041">
        <v>147.70649700000001</v>
      </c>
      <c r="Q1041">
        <v>-236.93394499999999</v>
      </c>
      <c r="R1041">
        <v>3.1404179999999999</v>
      </c>
      <c r="S1041">
        <v>12.689275</v>
      </c>
      <c r="T1041">
        <v>6.7500000000000004E-4</v>
      </c>
    </row>
    <row r="1042" spans="1:20" x14ac:dyDescent="0.25">
      <c r="A1042">
        <v>1040</v>
      </c>
      <c r="B1042">
        <v>5</v>
      </c>
      <c r="C1042" t="s">
        <v>57</v>
      </c>
      <c r="D1042" t="s">
        <v>57</v>
      </c>
      <c r="E1042" t="s">
        <v>188</v>
      </c>
      <c r="F1042">
        <v>0.110929</v>
      </c>
      <c r="G1042">
        <v>161.10300000000001</v>
      </c>
      <c r="H1042">
        <v>310.37299999999999</v>
      </c>
      <c r="I1042">
        <v>4.4736099999999999</v>
      </c>
      <c r="J1042">
        <v>0</v>
      </c>
      <c r="K1042">
        <v>6.1290789999999999</v>
      </c>
      <c r="L1042">
        <v>5.9766E-2</v>
      </c>
      <c r="M1042">
        <v>147.15285499999999</v>
      </c>
      <c r="N1042">
        <v>-236.931714</v>
      </c>
      <c r="O1042">
        <v>3.140971</v>
      </c>
      <c r="P1042">
        <v>147.15202300000001</v>
      </c>
      <c r="Q1042">
        <v>-236.933212</v>
      </c>
      <c r="R1042">
        <v>3.1410049999999998</v>
      </c>
      <c r="S1042">
        <v>0.17136999999999999</v>
      </c>
      <c r="T1042">
        <v>3.4E-5</v>
      </c>
    </row>
    <row r="1043" spans="1:20" x14ac:dyDescent="0.25">
      <c r="A1043">
        <v>1041</v>
      </c>
      <c r="B1043">
        <v>5</v>
      </c>
      <c r="C1043" t="s">
        <v>57</v>
      </c>
      <c r="D1043" t="s">
        <v>57</v>
      </c>
      <c r="E1043" t="s">
        <v>188</v>
      </c>
      <c r="F1043">
        <v>8.0097000000000002E-2</v>
      </c>
      <c r="G1043">
        <v>213.541</v>
      </c>
      <c r="H1043">
        <v>288.31400000000002</v>
      </c>
      <c r="I1043">
        <v>3.527685</v>
      </c>
      <c r="J1043">
        <v>0</v>
      </c>
      <c r="K1043">
        <v>6.0582950000000002</v>
      </c>
      <c r="L1043">
        <v>-6.0089999999999998E-2</v>
      </c>
      <c r="M1043">
        <v>146.60317699999999</v>
      </c>
      <c r="N1043">
        <v>-236.93238299999999</v>
      </c>
      <c r="O1043">
        <v>3.1394950000000001</v>
      </c>
      <c r="P1043">
        <v>146.60394299999999</v>
      </c>
      <c r="Q1043">
        <v>-236.93292199999999</v>
      </c>
      <c r="R1043">
        <v>3.1404049999999999</v>
      </c>
      <c r="S1043">
        <v>9.3675999999999995E-2</v>
      </c>
      <c r="T1043">
        <v>9.1100000000000003E-4</v>
      </c>
    </row>
    <row r="1044" spans="1:20" x14ac:dyDescent="0.25">
      <c r="A1044">
        <v>1042</v>
      </c>
      <c r="B1044">
        <v>5</v>
      </c>
      <c r="C1044" t="s">
        <v>57</v>
      </c>
      <c r="D1044" t="s">
        <v>57</v>
      </c>
      <c r="E1044" t="s">
        <v>188</v>
      </c>
      <c r="F1044">
        <v>0.14663000000000001</v>
      </c>
      <c r="G1044">
        <v>138.245</v>
      </c>
      <c r="H1044">
        <v>617.37199999999996</v>
      </c>
      <c r="I1044">
        <v>3.7657050000000001</v>
      </c>
      <c r="J1044">
        <v>0</v>
      </c>
      <c r="K1044">
        <v>5.9875939999999996</v>
      </c>
      <c r="L1044">
        <v>6.1779000000000001E-2</v>
      </c>
      <c r="M1044">
        <v>146.009591</v>
      </c>
      <c r="N1044">
        <v>-236.96894800000001</v>
      </c>
      <c r="O1044">
        <v>3.1370559999999998</v>
      </c>
      <c r="P1044">
        <v>146.062241</v>
      </c>
      <c r="Q1044">
        <v>-236.93235799999999</v>
      </c>
      <c r="R1044">
        <v>3.1410809999999998</v>
      </c>
      <c r="S1044">
        <v>6.4115520000000004</v>
      </c>
      <c r="T1044">
        <v>4.0249999999999999E-3</v>
      </c>
    </row>
    <row r="1045" spans="1:20" x14ac:dyDescent="0.25">
      <c r="A1045">
        <v>1043</v>
      </c>
      <c r="B1045">
        <v>5</v>
      </c>
      <c r="C1045" t="s">
        <v>57</v>
      </c>
      <c r="D1045" t="s">
        <v>57</v>
      </c>
      <c r="E1045" t="s">
        <v>188</v>
      </c>
      <c r="F1045">
        <v>0.117646</v>
      </c>
      <c r="G1045">
        <v>164.124</v>
      </c>
      <c r="H1045">
        <v>285.928</v>
      </c>
      <c r="I1045">
        <v>3.456807</v>
      </c>
      <c r="J1045">
        <v>0</v>
      </c>
      <c r="K1045">
        <v>5.9174100000000003</v>
      </c>
      <c r="L1045">
        <v>-6.0511000000000002E-2</v>
      </c>
      <c r="M1045">
        <v>145.507767</v>
      </c>
      <c r="N1045">
        <v>-236.947554</v>
      </c>
      <c r="O1045">
        <v>3.140803</v>
      </c>
      <c r="P1045">
        <v>145.52690100000001</v>
      </c>
      <c r="Q1045">
        <v>-236.932175</v>
      </c>
      <c r="R1045">
        <v>3.1405349999999999</v>
      </c>
      <c r="S1045">
        <v>2.4548730000000001</v>
      </c>
      <c r="T1045">
        <v>2.6800000000000001E-4</v>
      </c>
    </row>
    <row r="1046" spans="1:20" x14ac:dyDescent="0.25">
      <c r="A1046">
        <v>1044</v>
      </c>
      <c r="B1046">
        <v>5</v>
      </c>
      <c r="C1046" t="s">
        <v>57</v>
      </c>
      <c r="D1046" t="s">
        <v>57</v>
      </c>
      <c r="E1046" t="s">
        <v>188</v>
      </c>
      <c r="F1046">
        <v>3.3857999999999999E-2</v>
      </c>
      <c r="G1046">
        <v>125.789</v>
      </c>
      <c r="H1046">
        <v>285.67500000000001</v>
      </c>
      <c r="I1046">
        <v>3.7484920000000002</v>
      </c>
      <c r="J1046">
        <v>0</v>
      </c>
      <c r="K1046">
        <v>5.8253589999999997</v>
      </c>
      <c r="L1046">
        <v>-6.1032000000000003E-2</v>
      </c>
      <c r="M1046">
        <v>144.78280599999999</v>
      </c>
      <c r="N1046">
        <v>-236.934765</v>
      </c>
      <c r="O1046">
        <v>3.1389130000000001</v>
      </c>
      <c r="P1046">
        <v>144.82281499999999</v>
      </c>
      <c r="Q1046">
        <v>-236.93168600000001</v>
      </c>
      <c r="R1046">
        <v>3.1405970000000001</v>
      </c>
      <c r="S1046">
        <v>4.0127660000000001</v>
      </c>
      <c r="T1046">
        <v>1.684E-3</v>
      </c>
    </row>
    <row r="1047" spans="1:20" x14ac:dyDescent="0.25">
      <c r="A1047">
        <v>1045</v>
      </c>
      <c r="B1047">
        <v>5</v>
      </c>
      <c r="C1047" t="s">
        <v>57</v>
      </c>
      <c r="D1047" t="s">
        <v>57</v>
      </c>
      <c r="E1047" t="s">
        <v>188</v>
      </c>
      <c r="F1047">
        <v>7.9861000000000001E-2</v>
      </c>
      <c r="G1047">
        <v>187.92599999999999</v>
      </c>
      <c r="H1047">
        <v>242.63499999999999</v>
      </c>
      <c r="I1047">
        <v>2.635688</v>
      </c>
      <c r="J1047">
        <v>0</v>
      </c>
      <c r="K1047">
        <v>5.757752</v>
      </c>
      <c r="L1047">
        <v>6.2469999999999998E-2</v>
      </c>
      <c r="M1047">
        <v>144.27988199999999</v>
      </c>
      <c r="N1047">
        <v>-237.022908</v>
      </c>
      <c r="O1047">
        <v>3.1371899999999999</v>
      </c>
      <c r="P1047">
        <v>144.30190999999999</v>
      </c>
      <c r="Q1047">
        <v>-236.931152</v>
      </c>
      <c r="R1047">
        <v>3.1412399999999998</v>
      </c>
      <c r="S1047">
        <v>9.4362790000000007</v>
      </c>
      <c r="T1047">
        <v>4.0499999999999998E-3</v>
      </c>
    </row>
    <row r="1048" spans="1:20" x14ac:dyDescent="0.25">
      <c r="A1048">
        <v>1046</v>
      </c>
      <c r="B1048">
        <v>5</v>
      </c>
      <c r="C1048" t="s">
        <v>57</v>
      </c>
      <c r="D1048" t="s">
        <v>57</v>
      </c>
      <c r="E1048" t="s">
        <v>188</v>
      </c>
      <c r="F1048">
        <v>0.26135999999999998</v>
      </c>
      <c r="G1048">
        <v>217.815</v>
      </c>
      <c r="H1048">
        <v>414.50400000000002</v>
      </c>
      <c r="I1048">
        <v>4.5406700000000004</v>
      </c>
      <c r="J1048">
        <v>0</v>
      </c>
      <c r="K1048">
        <v>5.6913010000000002</v>
      </c>
      <c r="L1048">
        <v>-6.1795000000000003E-2</v>
      </c>
      <c r="M1048">
        <v>143.74382600000001</v>
      </c>
      <c r="N1048">
        <v>-237.03568799999999</v>
      </c>
      <c r="O1048">
        <v>-3.1364860000000001</v>
      </c>
      <c r="P1048">
        <v>143.787048</v>
      </c>
      <c r="Q1048">
        <v>-236.930984</v>
      </c>
      <c r="R1048">
        <v>3.140644</v>
      </c>
      <c r="S1048">
        <v>11.327431000000001</v>
      </c>
      <c r="T1048">
        <v>4.1580000000000002E-3</v>
      </c>
    </row>
    <row r="1049" spans="1:20" x14ac:dyDescent="0.25">
      <c r="A1049">
        <v>1047</v>
      </c>
      <c r="B1049">
        <v>5</v>
      </c>
      <c r="C1049" t="s">
        <v>57</v>
      </c>
      <c r="D1049" t="s">
        <v>57</v>
      </c>
      <c r="E1049" t="s">
        <v>188</v>
      </c>
      <c r="F1049">
        <v>0.13636200000000001</v>
      </c>
      <c r="G1049">
        <v>221.72300000000001</v>
      </c>
      <c r="H1049">
        <v>234.03100000000001</v>
      </c>
      <c r="I1049">
        <v>3.4597370000000001</v>
      </c>
      <c r="J1049">
        <v>0</v>
      </c>
      <c r="K1049">
        <v>5.6040349999999997</v>
      </c>
      <c r="L1049">
        <v>-6.2827999999999995E-2</v>
      </c>
      <c r="M1049">
        <v>143.21131299999999</v>
      </c>
      <c r="N1049">
        <v>-236.90692200000001</v>
      </c>
      <c r="O1049">
        <v>-3.1365099999999999</v>
      </c>
      <c r="P1049">
        <v>143.10978700000001</v>
      </c>
      <c r="Q1049">
        <v>-236.93052700000001</v>
      </c>
      <c r="R1049">
        <v>3.1406339999999999</v>
      </c>
      <c r="S1049">
        <v>10.423431000000001</v>
      </c>
      <c r="T1049">
        <v>4.1250000000000002E-3</v>
      </c>
    </row>
    <row r="1050" spans="1:20" x14ac:dyDescent="0.25">
      <c r="A1050">
        <v>1048</v>
      </c>
      <c r="B1050">
        <v>5</v>
      </c>
      <c r="C1050" t="s">
        <v>57</v>
      </c>
      <c r="D1050" t="s">
        <v>57</v>
      </c>
      <c r="E1050" t="s">
        <v>188</v>
      </c>
      <c r="F1050">
        <v>5.1309E-2</v>
      </c>
      <c r="G1050">
        <v>157.19499999999999</v>
      </c>
      <c r="H1050">
        <v>278.00200000000001</v>
      </c>
      <c r="I1050">
        <v>2.3981439999999998</v>
      </c>
      <c r="J1050">
        <v>0</v>
      </c>
      <c r="K1050">
        <v>5.5616760000000003</v>
      </c>
      <c r="L1050">
        <v>-6.3037999999999997E-2</v>
      </c>
      <c r="M1050">
        <v>142.78467000000001</v>
      </c>
      <c r="N1050">
        <v>-236.94725099999999</v>
      </c>
      <c r="O1050">
        <v>-3.141464</v>
      </c>
      <c r="P1050">
        <v>142.77503999999999</v>
      </c>
      <c r="Q1050">
        <v>-236.93031300000001</v>
      </c>
      <c r="R1050">
        <v>3.140612</v>
      </c>
      <c r="S1050">
        <v>1.948399</v>
      </c>
      <c r="T1050">
        <v>8.52E-4</v>
      </c>
    </row>
    <row r="1051" spans="1:20" x14ac:dyDescent="0.25">
      <c r="A1051">
        <v>1049</v>
      </c>
      <c r="B1051">
        <v>5</v>
      </c>
      <c r="C1051" t="s">
        <v>57</v>
      </c>
      <c r="D1051" t="s">
        <v>57</v>
      </c>
      <c r="E1051" t="s">
        <v>188</v>
      </c>
      <c r="F1051">
        <v>5.1985000000000003E-2</v>
      </c>
      <c r="G1051">
        <v>118.099</v>
      </c>
      <c r="H1051">
        <v>247.733</v>
      </c>
      <c r="I1051">
        <v>4.0122220000000004</v>
      </c>
      <c r="J1051">
        <v>0</v>
      </c>
      <c r="K1051">
        <v>5.6110569999999997</v>
      </c>
      <c r="L1051">
        <v>-5.8019000000000001E-2</v>
      </c>
      <c r="M1051">
        <v>142.09965199999999</v>
      </c>
      <c r="N1051">
        <v>-236.94796199999999</v>
      </c>
      <c r="O1051">
        <v>3.1410719999999999</v>
      </c>
      <c r="P1051">
        <v>142.10749799999999</v>
      </c>
      <c r="Q1051">
        <v>-236.929855</v>
      </c>
      <c r="R1051">
        <v>3.1406510000000001</v>
      </c>
      <c r="S1051">
        <v>1.9733229999999999</v>
      </c>
      <c r="T1051">
        <v>4.2099999999999999E-4</v>
      </c>
    </row>
    <row r="1052" spans="1:20" x14ac:dyDescent="0.25">
      <c r="A1052">
        <v>1050</v>
      </c>
      <c r="B1052">
        <v>5</v>
      </c>
      <c r="C1052" t="s">
        <v>57</v>
      </c>
      <c r="D1052" t="s">
        <v>57</v>
      </c>
      <c r="E1052" t="s">
        <v>188</v>
      </c>
      <c r="F1052">
        <v>0.117328</v>
      </c>
      <c r="G1052">
        <v>169.126</v>
      </c>
      <c r="H1052">
        <v>258.83199999999999</v>
      </c>
      <c r="I1052">
        <v>2.3474110000000001</v>
      </c>
      <c r="J1052">
        <v>0</v>
      </c>
      <c r="K1052">
        <v>5.8638139999999996</v>
      </c>
      <c r="L1052">
        <v>5.3966E-2</v>
      </c>
      <c r="M1052">
        <v>141.61562900000001</v>
      </c>
      <c r="N1052">
        <v>-236.87756400000001</v>
      </c>
      <c r="O1052">
        <v>3.1394069999999998</v>
      </c>
      <c r="P1052">
        <v>141.59098800000001</v>
      </c>
      <c r="Q1052">
        <v>-236.92935199999999</v>
      </c>
      <c r="R1052">
        <v>3.1412309999999999</v>
      </c>
      <c r="S1052">
        <v>5.7351140000000003</v>
      </c>
      <c r="T1052">
        <v>1.8240000000000001E-3</v>
      </c>
    </row>
    <row r="1053" spans="1:20" x14ac:dyDescent="0.25">
      <c r="A1053">
        <v>1051</v>
      </c>
      <c r="B1053">
        <v>5</v>
      </c>
      <c r="C1053" t="s">
        <v>57</v>
      </c>
      <c r="D1053" t="s">
        <v>57</v>
      </c>
      <c r="E1053" t="s">
        <v>188</v>
      </c>
      <c r="F1053">
        <v>9.4999999999999998E-3</v>
      </c>
      <c r="G1053">
        <v>139.82</v>
      </c>
      <c r="H1053">
        <v>245.12799999999999</v>
      </c>
      <c r="I1053">
        <v>2.6319880000000002</v>
      </c>
      <c r="J1053">
        <v>0</v>
      </c>
      <c r="K1053">
        <v>6.24139</v>
      </c>
      <c r="L1053">
        <v>-4.8986000000000002E-2</v>
      </c>
      <c r="M1053">
        <v>141.03806900000001</v>
      </c>
      <c r="N1053">
        <v>-236.926097</v>
      </c>
      <c r="O1053">
        <v>3.1401140000000001</v>
      </c>
      <c r="P1053">
        <v>141.04492200000001</v>
      </c>
      <c r="Q1053">
        <v>-236.929169</v>
      </c>
      <c r="R1053">
        <v>3.1407400000000001</v>
      </c>
      <c r="S1053">
        <v>0.75094799999999995</v>
      </c>
      <c r="T1053">
        <v>6.2500000000000001E-4</v>
      </c>
    </row>
    <row r="1054" spans="1:20" x14ac:dyDescent="0.25">
      <c r="A1054">
        <v>1052</v>
      </c>
      <c r="B1054">
        <v>5</v>
      </c>
      <c r="C1054" t="s">
        <v>57</v>
      </c>
      <c r="D1054" t="s">
        <v>57</v>
      </c>
      <c r="E1054" t="s">
        <v>188</v>
      </c>
      <c r="F1054">
        <v>8.4379999999999993E-3</v>
      </c>
      <c r="G1054">
        <v>120.907</v>
      </c>
      <c r="H1054">
        <v>263.50700000000001</v>
      </c>
      <c r="I1054">
        <v>3.036813</v>
      </c>
      <c r="J1054">
        <v>0</v>
      </c>
      <c r="K1054">
        <v>6.6855510000000002</v>
      </c>
      <c r="L1054">
        <v>4.5781000000000002E-2</v>
      </c>
      <c r="M1054">
        <v>140.42979500000001</v>
      </c>
      <c r="N1054">
        <v>-236.96240399999999</v>
      </c>
      <c r="O1054">
        <v>3.1413380000000002</v>
      </c>
      <c r="P1054">
        <v>140.46122700000001</v>
      </c>
      <c r="Q1054">
        <v>-236.928665</v>
      </c>
      <c r="R1054">
        <v>3.1412179999999998</v>
      </c>
      <c r="S1054">
        <v>4.6111829999999996</v>
      </c>
      <c r="T1054">
        <v>1.1900000000000001E-4</v>
      </c>
    </row>
    <row r="1055" spans="1:20" x14ac:dyDescent="0.25">
      <c r="A1055">
        <v>1053</v>
      </c>
      <c r="B1055">
        <v>5</v>
      </c>
      <c r="C1055" t="s">
        <v>57</v>
      </c>
      <c r="D1055" t="s">
        <v>57</v>
      </c>
      <c r="E1055" t="s">
        <v>188</v>
      </c>
      <c r="F1055">
        <v>0.115588</v>
      </c>
      <c r="G1055">
        <v>122.65600000000001</v>
      </c>
      <c r="H1055">
        <v>262.69</v>
      </c>
      <c r="I1055">
        <v>3.7433100000000001</v>
      </c>
      <c r="J1055">
        <v>0</v>
      </c>
      <c r="K1055">
        <v>7.3236189999999999</v>
      </c>
      <c r="L1055">
        <v>4.2119999999999998E-2</v>
      </c>
      <c r="M1055">
        <v>139.593513</v>
      </c>
      <c r="N1055">
        <v>-236.93750499999999</v>
      </c>
      <c r="O1055">
        <v>-3.1367029999999998</v>
      </c>
      <c r="P1055">
        <v>139.61772199999999</v>
      </c>
      <c r="Q1055">
        <v>-236.92817700000001</v>
      </c>
      <c r="R1055">
        <v>3.141197</v>
      </c>
      <c r="S1055">
        <v>2.5943839999999998</v>
      </c>
      <c r="T1055">
        <v>4.4939999999999997E-3</v>
      </c>
    </row>
    <row r="1056" spans="1:20" x14ac:dyDescent="0.25">
      <c r="A1056">
        <v>1054</v>
      </c>
      <c r="B1056">
        <v>5</v>
      </c>
      <c r="C1056" t="s">
        <v>57</v>
      </c>
      <c r="D1056" t="s">
        <v>57</v>
      </c>
      <c r="E1056" t="s">
        <v>188</v>
      </c>
      <c r="F1056">
        <v>2.0160999999999998E-2</v>
      </c>
      <c r="G1056">
        <v>232.322</v>
      </c>
      <c r="H1056">
        <v>353.84199999999998</v>
      </c>
      <c r="I1056">
        <v>3.4661240000000002</v>
      </c>
      <c r="J1056">
        <v>0</v>
      </c>
      <c r="K1056">
        <v>7.8149759999999997</v>
      </c>
      <c r="L1056">
        <v>-3.9345999999999999E-2</v>
      </c>
      <c r="M1056">
        <v>138.932188</v>
      </c>
      <c r="N1056">
        <v>-236.927806</v>
      </c>
      <c r="O1056">
        <v>3.1406589999999999</v>
      </c>
      <c r="P1056">
        <v>138.93403599999999</v>
      </c>
      <c r="Q1056">
        <v>-236.92794799999999</v>
      </c>
      <c r="R1056">
        <v>3.1407940000000001</v>
      </c>
      <c r="S1056">
        <v>0.18540999999999999</v>
      </c>
      <c r="T1056">
        <v>1.35E-4</v>
      </c>
    </row>
    <row r="1057" spans="1:20" x14ac:dyDescent="0.25">
      <c r="A1057">
        <v>1055</v>
      </c>
      <c r="B1057">
        <v>5</v>
      </c>
      <c r="C1057" t="s">
        <v>57</v>
      </c>
      <c r="D1057" t="s">
        <v>57</v>
      </c>
      <c r="E1057" t="s">
        <v>188</v>
      </c>
      <c r="F1057">
        <v>6.7984000000000003E-2</v>
      </c>
      <c r="G1057">
        <v>139.041</v>
      </c>
      <c r="H1057">
        <v>241.27600000000001</v>
      </c>
      <c r="I1057">
        <v>4.0548710000000003</v>
      </c>
      <c r="J1057">
        <v>0</v>
      </c>
      <c r="K1057">
        <v>8.2438549999999999</v>
      </c>
      <c r="L1057">
        <v>4.1877999999999999E-2</v>
      </c>
      <c r="M1057">
        <v>138.159629</v>
      </c>
      <c r="N1057">
        <v>-236.92243500000001</v>
      </c>
      <c r="O1057">
        <v>3.1385839999999998</v>
      </c>
      <c r="P1057">
        <v>138.20782500000001</v>
      </c>
      <c r="Q1057">
        <v>-236.92735300000001</v>
      </c>
      <c r="R1057">
        <v>3.1412040000000001</v>
      </c>
      <c r="S1057">
        <v>4.8446069999999999</v>
      </c>
      <c r="T1057">
        <v>2.6199999999999999E-3</v>
      </c>
    </row>
    <row r="1058" spans="1:20" x14ac:dyDescent="0.25">
      <c r="A1058">
        <v>1056</v>
      </c>
      <c r="B1058">
        <v>5</v>
      </c>
      <c r="C1058" t="s">
        <v>57</v>
      </c>
      <c r="D1058" t="s">
        <v>57</v>
      </c>
      <c r="E1058" t="s">
        <v>188</v>
      </c>
      <c r="F1058">
        <v>0.15035599999999999</v>
      </c>
      <c r="G1058">
        <v>196.86099999999999</v>
      </c>
      <c r="H1058">
        <v>411.55099999999999</v>
      </c>
      <c r="I1058">
        <v>3.9084650000000001</v>
      </c>
      <c r="J1058">
        <v>0</v>
      </c>
      <c r="K1058">
        <v>8.3870310000000003</v>
      </c>
      <c r="L1058">
        <v>-4.7231000000000002E-2</v>
      </c>
      <c r="M1058">
        <v>137.45565099999999</v>
      </c>
      <c r="N1058">
        <v>-236.91459499999999</v>
      </c>
      <c r="O1058">
        <v>3.141518</v>
      </c>
      <c r="P1058">
        <v>137.45640599999999</v>
      </c>
      <c r="Q1058">
        <v>-236.92700199999999</v>
      </c>
      <c r="R1058">
        <v>3.1407620000000001</v>
      </c>
      <c r="S1058">
        <v>1.2429570000000001</v>
      </c>
      <c r="T1058">
        <v>7.5600000000000005E-4</v>
      </c>
    </row>
    <row r="1059" spans="1:20" x14ac:dyDescent="0.25">
      <c r="A1059">
        <v>1057</v>
      </c>
      <c r="B1059">
        <v>5</v>
      </c>
      <c r="C1059" t="s">
        <v>57</v>
      </c>
      <c r="D1059" t="s">
        <v>57</v>
      </c>
      <c r="E1059" t="s">
        <v>188</v>
      </c>
      <c r="F1059">
        <v>0.158836</v>
      </c>
      <c r="G1059">
        <v>230.52600000000001</v>
      </c>
      <c r="H1059">
        <v>384.363</v>
      </c>
      <c r="I1059">
        <v>5.3560030000000003</v>
      </c>
      <c r="J1059">
        <v>0</v>
      </c>
      <c r="K1059">
        <v>8.2441659999999999</v>
      </c>
      <c r="L1059">
        <v>-4.9374000000000001E-2</v>
      </c>
      <c r="M1059">
        <v>136.45612600000001</v>
      </c>
      <c r="N1059">
        <v>-236.887989</v>
      </c>
      <c r="O1059">
        <v>3.138471</v>
      </c>
      <c r="P1059">
        <v>136.457382</v>
      </c>
      <c r="Q1059">
        <v>-236.92648299999999</v>
      </c>
      <c r="R1059">
        <v>3.1407759999999998</v>
      </c>
      <c r="S1059">
        <v>3.851429</v>
      </c>
      <c r="T1059">
        <v>2.3050000000000002E-3</v>
      </c>
    </row>
    <row r="1060" spans="1:20" x14ac:dyDescent="0.25">
      <c r="A1060">
        <v>1058</v>
      </c>
      <c r="B1060">
        <v>5</v>
      </c>
      <c r="C1060" t="s">
        <v>57</v>
      </c>
      <c r="D1060" t="s">
        <v>57</v>
      </c>
      <c r="E1060" t="s">
        <v>188</v>
      </c>
      <c r="F1060">
        <v>0.15535299999999999</v>
      </c>
      <c r="G1060">
        <v>168.26</v>
      </c>
      <c r="H1060">
        <v>308.37200000000001</v>
      </c>
      <c r="I1060">
        <v>4.2386540000000004</v>
      </c>
      <c r="J1060">
        <v>0</v>
      </c>
      <c r="K1060">
        <v>8.0688420000000001</v>
      </c>
      <c r="L1060">
        <v>4.9703999999999998E-2</v>
      </c>
      <c r="M1060">
        <v>135.70112599999999</v>
      </c>
      <c r="N1060">
        <v>-236.946651</v>
      </c>
      <c r="O1060">
        <v>3.1414499999999999</v>
      </c>
      <c r="P1060">
        <v>135.72439600000001</v>
      </c>
      <c r="Q1060">
        <v>-236.92593400000001</v>
      </c>
      <c r="R1060">
        <v>3.1412770000000001</v>
      </c>
      <c r="S1060">
        <v>3.115542</v>
      </c>
      <c r="T1060">
        <v>1.73E-4</v>
      </c>
    </row>
    <row r="1061" spans="1:20" x14ac:dyDescent="0.25">
      <c r="A1061">
        <v>1059</v>
      </c>
      <c r="B1061">
        <v>5</v>
      </c>
      <c r="C1061" t="s">
        <v>57</v>
      </c>
      <c r="D1061" t="s">
        <v>57</v>
      </c>
      <c r="E1061" t="s">
        <v>188</v>
      </c>
      <c r="F1061">
        <v>0.14988599999999999</v>
      </c>
      <c r="G1061">
        <v>181.52</v>
      </c>
      <c r="H1061">
        <v>252.60900000000001</v>
      </c>
      <c r="I1061">
        <v>3.5150619999999999</v>
      </c>
      <c r="J1061">
        <v>0</v>
      </c>
      <c r="K1061">
        <v>7.9489609999999997</v>
      </c>
      <c r="L1061">
        <v>-5.1194000000000003E-2</v>
      </c>
      <c r="M1061">
        <v>135.09711799999999</v>
      </c>
      <c r="N1061">
        <v>-236.827932</v>
      </c>
      <c r="O1061">
        <v>3.1404130000000001</v>
      </c>
      <c r="P1061">
        <v>135.00495900000001</v>
      </c>
      <c r="Q1061">
        <v>-236.92559800000001</v>
      </c>
      <c r="R1061">
        <v>3.1407210000000001</v>
      </c>
      <c r="S1061">
        <v>13.428279</v>
      </c>
      <c r="T1061">
        <v>3.0800000000000001E-4</v>
      </c>
    </row>
    <row r="1062" spans="1:20" x14ac:dyDescent="0.25">
      <c r="A1062">
        <v>1060</v>
      </c>
      <c r="B1062">
        <v>6</v>
      </c>
      <c r="C1062" t="s">
        <v>153</v>
      </c>
      <c r="D1062" t="s">
        <v>153</v>
      </c>
      <c r="E1062" t="s">
        <v>188</v>
      </c>
      <c r="F1062">
        <v>0.131023</v>
      </c>
      <c r="G1062">
        <v>192.416</v>
      </c>
      <c r="H1062">
        <v>346.06599999999997</v>
      </c>
      <c r="I1062">
        <v>3.987968</v>
      </c>
      <c r="J1062">
        <v>0</v>
      </c>
      <c r="K1062">
        <v>7.9318749999999998</v>
      </c>
      <c r="L1062">
        <v>4.9474999999999998E-2</v>
      </c>
      <c r="M1062">
        <v>134.287847</v>
      </c>
      <c r="N1062">
        <v>-236.92303200000001</v>
      </c>
      <c r="O1062">
        <v>-3.1410399999999998</v>
      </c>
      <c r="P1062">
        <v>134.29119900000001</v>
      </c>
      <c r="Q1062">
        <v>-236.925049</v>
      </c>
      <c r="R1062">
        <v>3.1412239999999998</v>
      </c>
      <c r="S1062">
        <v>0.39119300000000001</v>
      </c>
      <c r="T1062">
        <v>1.84E-4</v>
      </c>
    </row>
    <row r="1063" spans="1:20" x14ac:dyDescent="0.25">
      <c r="A1063">
        <v>1061</v>
      </c>
      <c r="B1063">
        <v>7</v>
      </c>
      <c r="C1063" t="s">
        <v>58</v>
      </c>
      <c r="D1063" t="s">
        <v>58</v>
      </c>
      <c r="E1063" t="s">
        <v>188</v>
      </c>
      <c r="F1063">
        <v>0.253085</v>
      </c>
      <c r="G1063">
        <v>200.053</v>
      </c>
      <c r="H1063">
        <v>287.48399999999998</v>
      </c>
      <c r="I1063">
        <v>6.3370920000000002</v>
      </c>
      <c r="J1063">
        <v>0</v>
      </c>
      <c r="K1063">
        <v>7.9982829999999998</v>
      </c>
      <c r="L1063">
        <v>-4.8237000000000002E-2</v>
      </c>
      <c r="M1063">
        <v>133.546268</v>
      </c>
      <c r="N1063">
        <v>-236.92722699999999</v>
      </c>
      <c r="O1063">
        <v>3.1367340000000001</v>
      </c>
      <c r="P1063">
        <v>133.574387</v>
      </c>
      <c r="Q1063">
        <v>-236.92480499999999</v>
      </c>
      <c r="R1063">
        <v>3.1407370000000001</v>
      </c>
      <c r="S1063">
        <v>2.8223199999999999</v>
      </c>
      <c r="T1063">
        <v>4.0039999999999997E-3</v>
      </c>
    </row>
    <row r="1064" spans="1:20" x14ac:dyDescent="0.25">
      <c r="A1064">
        <v>1062</v>
      </c>
      <c r="B1064">
        <v>7</v>
      </c>
      <c r="C1064" t="s">
        <v>58</v>
      </c>
      <c r="D1064" t="s">
        <v>58</v>
      </c>
      <c r="E1064" t="s">
        <v>188</v>
      </c>
      <c r="F1064">
        <v>0.12684899999999999</v>
      </c>
      <c r="G1064">
        <v>217.56800000000001</v>
      </c>
      <c r="H1064">
        <v>293.67200000000003</v>
      </c>
      <c r="I1064">
        <v>5.081499</v>
      </c>
      <c r="J1064">
        <v>0</v>
      </c>
      <c r="K1064">
        <v>8.0823549999999997</v>
      </c>
      <c r="L1064">
        <v>4.8721E-2</v>
      </c>
      <c r="M1064">
        <v>132.82229899999999</v>
      </c>
      <c r="N1064">
        <v>-236.94937899999999</v>
      </c>
      <c r="O1064">
        <v>3.1383730000000001</v>
      </c>
      <c r="P1064">
        <v>132.85015899999999</v>
      </c>
      <c r="Q1064">
        <v>-236.924194</v>
      </c>
      <c r="R1064">
        <v>3.1412339999999999</v>
      </c>
      <c r="S1064">
        <v>3.7555730000000001</v>
      </c>
      <c r="T1064">
        <v>2.862E-3</v>
      </c>
    </row>
    <row r="1065" spans="1:20" x14ac:dyDescent="0.25">
      <c r="A1065">
        <v>1063</v>
      </c>
      <c r="B1065">
        <v>7</v>
      </c>
      <c r="C1065" t="s">
        <v>58</v>
      </c>
      <c r="D1065" t="s">
        <v>58</v>
      </c>
      <c r="E1065" t="s">
        <v>188</v>
      </c>
      <c r="F1065">
        <v>6.0546999999999997E-2</v>
      </c>
      <c r="G1065">
        <v>212.96</v>
      </c>
      <c r="H1065">
        <v>304.80099999999999</v>
      </c>
      <c r="I1065">
        <v>4.9621339999999998</v>
      </c>
      <c r="J1065">
        <v>0</v>
      </c>
      <c r="K1065">
        <v>8.1267160000000001</v>
      </c>
      <c r="L1065">
        <v>-4.8468999999999998E-2</v>
      </c>
      <c r="M1065">
        <v>132.11857800000001</v>
      </c>
      <c r="N1065">
        <v>-236.884128</v>
      </c>
      <c r="O1065">
        <v>3.138487</v>
      </c>
      <c r="P1065">
        <v>132.120102</v>
      </c>
      <c r="Q1065">
        <v>-236.92384300000001</v>
      </c>
      <c r="R1065">
        <v>3.1407400000000001</v>
      </c>
      <c r="S1065">
        <v>3.9744419999999998</v>
      </c>
      <c r="T1065">
        <v>2.2529999999999998E-3</v>
      </c>
    </row>
    <row r="1066" spans="1:20" x14ac:dyDescent="0.25">
      <c r="A1066">
        <v>1064</v>
      </c>
      <c r="B1066">
        <v>7</v>
      </c>
      <c r="C1066" t="s">
        <v>58</v>
      </c>
      <c r="D1066" t="s">
        <v>58</v>
      </c>
      <c r="E1066" t="s">
        <v>188</v>
      </c>
      <c r="F1066">
        <v>0.29127700000000001</v>
      </c>
      <c r="G1066">
        <v>202.37799999999999</v>
      </c>
      <c r="H1066">
        <v>298.13499999999999</v>
      </c>
      <c r="I1066">
        <v>7.7255799999999999</v>
      </c>
      <c r="J1066">
        <v>0</v>
      </c>
      <c r="K1066">
        <v>8.1095400000000009</v>
      </c>
      <c r="L1066">
        <v>-4.9648999999999999E-2</v>
      </c>
      <c r="M1066">
        <v>131.09819100000001</v>
      </c>
      <c r="N1066">
        <v>-236.951875</v>
      </c>
      <c r="O1066">
        <v>3.1391879999999999</v>
      </c>
      <c r="P1066">
        <v>131.145355</v>
      </c>
      <c r="Q1066">
        <v>-236.92334</v>
      </c>
      <c r="R1066">
        <v>3.1407690000000001</v>
      </c>
      <c r="S1066">
        <v>5.5124659999999999</v>
      </c>
      <c r="T1066">
        <v>1.5809999999999999E-3</v>
      </c>
    </row>
    <row r="1067" spans="1:20" x14ac:dyDescent="0.25">
      <c r="A1067">
        <v>1065</v>
      </c>
      <c r="B1067">
        <v>7</v>
      </c>
      <c r="C1067" t="s">
        <v>58</v>
      </c>
      <c r="D1067" t="s">
        <v>58</v>
      </c>
      <c r="E1067" t="s">
        <v>188</v>
      </c>
      <c r="F1067">
        <v>0.275364</v>
      </c>
      <c r="G1067">
        <v>146.858</v>
      </c>
      <c r="H1067">
        <v>245.57400000000001</v>
      </c>
      <c r="I1067">
        <v>6.1317719999999998</v>
      </c>
      <c r="J1067">
        <v>0</v>
      </c>
      <c r="K1067">
        <v>8.0712589999999995</v>
      </c>
      <c r="L1067">
        <v>4.9259999999999998E-2</v>
      </c>
      <c r="M1067">
        <v>130.362168</v>
      </c>
      <c r="N1067">
        <v>-236.98283900000001</v>
      </c>
      <c r="O1067">
        <v>3.141451</v>
      </c>
      <c r="P1067">
        <v>130.417404</v>
      </c>
      <c r="Q1067">
        <v>-236.922729</v>
      </c>
      <c r="R1067">
        <v>3.1412469999999999</v>
      </c>
      <c r="S1067">
        <v>8.1634530000000005</v>
      </c>
      <c r="T1067">
        <v>2.04E-4</v>
      </c>
    </row>
    <row r="1068" spans="1:20" x14ac:dyDescent="0.25">
      <c r="A1068">
        <v>1066</v>
      </c>
      <c r="B1068">
        <v>7</v>
      </c>
      <c r="C1068" t="s">
        <v>58</v>
      </c>
      <c r="D1068" t="s">
        <v>58</v>
      </c>
      <c r="E1068" t="s">
        <v>188</v>
      </c>
      <c r="F1068">
        <v>9.9789000000000003E-2</v>
      </c>
      <c r="G1068">
        <v>192.93199999999999</v>
      </c>
      <c r="H1068">
        <v>255.42599999999999</v>
      </c>
      <c r="I1068">
        <v>4.8964179999999997</v>
      </c>
      <c r="J1068">
        <v>0</v>
      </c>
      <c r="K1068">
        <v>8.042268</v>
      </c>
      <c r="L1068">
        <v>-4.9478000000000001E-2</v>
      </c>
      <c r="M1068">
        <v>129.69084699999999</v>
      </c>
      <c r="N1068">
        <v>-236.87781100000001</v>
      </c>
      <c r="O1068">
        <v>3.1387619999999998</v>
      </c>
      <c r="P1068">
        <v>129.69259600000001</v>
      </c>
      <c r="Q1068">
        <v>-236.92237900000001</v>
      </c>
      <c r="R1068">
        <v>3.14072</v>
      </c>
      <c r="S1068">
        <v>4.4602320000000004</v>
      </c>
      <c r="T1068">
        <v>1.9580000000000001E-3</v>
      </c>
    </row>
    <row r="1069" spans="1:20" x14ac:dyDescent="0.25">
      <c r="A1069">
        <v>1067</v>
      </c>
      <c r="B1069">
        <v>7</v>
      </c>
      <c r="C1069" t="s">
        <v>58</v>
      </c>
      <c r="D1069" t="s">
        <v>58</v>
      </c>
      <c r="E1069" t="s">
        <v>188</v>
      </c>
      <c r="F1069">
        <v>0.114465</v>
      </c>
      <c r="G1069">
        <v>219.17500000000001</v>
      </c>
      <c r="H1069">
        <v>322.48200000000003</v>
      </c>
      <c r="I1069">
        <v>5.6777699999999998</v>
      </c>
      <c r="J1069">
        <v>0</v>
      </c>
      <c r="K1069">
        <v>8.0357749999999992</v>
      </c>
      <c r="L1069">
        <v>4.9112999999999997E-2</v>
      </c>
      <c r="M1069">
        <v>129.006709</v>
      </c>
      <c r="N1069">
        <v>-236.90411</v>
      </c>
      <c r="O1069">
        <v>-3.1408649999999998</v>
      </c>
      <c r="P1069">
        <v>128.96929900000001</v>
      </c>
      <c r="Q1069">
        <v>-236.92167699999999</v>
      </c>
      <c r="R1069">
        <v>3.1412059999999999</v>
      </c>
      <c r="S1069">
        <v>4.1329149999999997</v>
      </c>
      <c r="T1069">
        <v>3.4099999999999999E-4</v>
      </c>
    </row>
    <row r="1070" spans="1:20" x14ac:dyDescent="0.25">
      <c r="A1070">
        <v>1068</v>
      </c>
      <c r="B1070">
        <v>7</v>
      </c>
      <c r="C1070" t="s">
        <v>58</v>
      </c>
      <c r="D1070" t="s">
        <v>58</v>
      </c>
      <c r="E1070" t="s">
        <v>188</v>
      </c>
      <c r="F1070">
        <v>0.109419</v>
      </c>
      <c r="G1070">
        <v>158.107</v>
      </c>
      <c r="H1070">
        <v>240.369</v>
      </c>
      <c r="I1070">
        <v>8.1542410000000007</v>
      </c>
      <c r="J1070">
        <v>0</v>
      </c>
      <c r="K1070">
        <v>8.0541920000000005</v>
      </c>
      <c r="L1070">
        <v>4.8785000000000002E-2</v>
      </c>
      <c r="M1070">
        <v>127.98782</v>
      </c>
      <c r="N1070">
        <v>-236.92498000000001</v>
      </c>
      <c r="O1070">
        <v>3.1407500000000002</v>
      </c>
      <c r="P1070">
        <v>128.003998</v>
      </c>
      <c r="Q1070">
        <v>-236.92098999999999</v>
      </c>
      <c r="R1070">
        <v>3.1411709999999999</v>
      </c>
      <c r="S1070">
        <v>1.666304</v>
      </c>
      <c r="T1070">
        <v>4.2099999999999999E-4</v>
      </c>
    </row>
    <row r="1071" spans="1:20" x14ac:dyDescent="0.25">
      <c r="A1071">
        <v>1069</v>
      </c>
      <c r="B1071">
        <v>5</v>
      </c>
      <c r="C1071" t="s">
        <v>59</v>
      </c>
      <c r="D1071" t="s">
        <v>59</v>
      </c>
      <c r="E1071" t="s">
        <v>188</v>
      </c>
      <c r="F1071">
        <v>0.13686300000000001</v>
      </c>
      <c r="G1071">
        <v>164.08</v>
      </c>
      <c r="H1071">
        <v>319.57</v>
      </c>
      <c r="I1071">
        <v>3.6865839999999999</v>
      </c>
      <c r="J1071">
        <v>0</v>
      </c>
      <c r="K1071">
        <v>8.0707830000000005</v>
      </c>
      <c r="L1071">
        <v>-4.8973999999999997E-2</v>
      </c>
      <c r="M1071">
        <v>127.35232000000001</v>
      </c>
      <c r="N1071">
        <v>-236.92221499999999</v>
      </c>
      <c r="O1071">
        <v>-3.1404770000000002</v>
      </c>
      <c r="P1071">
        <v>127.278229</v>
      </c>
      <c r="Q1071">
        <v>-236.92063899999999</v>
      </c>
      <c r="R1071">
        <v>3.140647</v>
      </c>
      <c r="S1071">
        <v>7.4107900000000004</v>
      </c>
      <c r="T1071">
        <v>1.7000000000000001E-4</v>
      </c>
    </row>
    <row r="1072" spans="1:20" x14ac:dyDescent="0.25">
      <c r="A1072">
        <v>1070</v>
      </c>
      <c r="B1072">
        <v>5</v>
      </c>
      <c r="C1072" t="s">
        <v>59</v>
      </c>
      <c r="D1072" t="s">
        <v>59</v>
      </c>
      <c r="E1072" t="s">
        <v>188</v>
      </c>
      <c r="F1072">
        <v>4.4604999999999999E-2</v>
      </c>
      <c r="G1072">
        <v>149.30799999999999</v>
      </c>
      <c r="H1072">
        <v>342.95299999999997</v>
      </c>
      <c r="I1072">
        <v>4.1933579999999999</v>
      </c>
      <c r="J1072">
        <v>0</v>
      </c>
      <c r="K1072">
        <v>8.0782360000000004</v>
      </c>
      <c r="L1072">
        <v>4.9008000000000003E-2</v>
      </c>
      <c r="M1072">
        <v>126.521953</v>
      </c>
      <c r="N1072">
        <v>-236.90957900000001</v>
      </c>
      <c r="O1072">
        <v>3.1401729999999999</v>
      </c>
      <c r="P1072">
        <v>126.55141399999999</v>
      </c>
      <c r="Q1072">
        <v>-236.91995199999999</v>
      </c>
      <c r="R1072">
        <v>3.1411609999999999</v>
      </c>
      <c r="S1072">
        <v>3.123443</v>
      </c>
      <c r="T1072">
        <v>9.8799999999999995E-4</v>
      </c>
    </row>
    <row r="1073" spans="1:20" x14ac:dyDescent="0.25">
      <c r="A1073">
        <v>1071</v>
      </c>
      <c r="B1073">
        <v>5</v>
      </c>
      <c r="C1073" t="s">
        <v>59</v>
      </c>
      <c r="D1073" t="s">
        <v>59</v>
      </c>
      <c r="E1073" t="s">
        <v>188</v>
      </c>
      <c r="F1073">
        <v>9.4483999999999999E-2</v>
      </c>
      <c r="G1073">
        <v>151.238</v>
      </c>
      <c r="H1073">
        <v>278.76600000000002</v>
      </c>
      <c r="I1073">
        <v>4.0179809999999998</v>
      </c>
      <c r="J1073">
        <v>0</v>
      </c>
      <c r="K1073">
        <v>8.0754330000000003</v>
      </c>
      <c r="L1073">
        <v>-4.8753999999999999E-2</v>
      </c>
      <c r="M1073">
        <v>125.81961800000001</v>
      </c>
      <c r="N1073">
        <v>-236.93248299999999</v>
      </c>
      <c r="O1073">
        <v>3.140333</v>
      </c>
      <c r="P1073">
        <v>125.824448</v>
      </c>
      <c r="Q1073">
        <v>-236.91966199999999</v>
      </c>
      <c r="R1073">
        <v>3.1407029999999998</v>
      </c>
      <c r="S1073">
        <v>1.3699859999999999</v>
      </c>
      <c r="T1073">
        <v>3.7100000000000002E-4</v>
      </c>
    </row>
    <row r="1074" spans="1:20" x14ac:dyDescent="0.25">
      <c r="A1074">
        <v>1072</v>
      </c>
      <c r="B1074">
        <v>5</v>
      </c>
      <c r="C1074" t="s">
        <v>59</v>
      </c>
      <c r="D1074" t="s">
        <v>59</v>
      </c>
      <c r="E1074" t="s">
        <v>188</v>
      </c>
      <c r="F1074">
        <v>7.7851000000000004E-2</v>
      </c>
      <c r="G1074">
        <v>153.292</v>
      </c>
      <c r="H1074">
        <v>282.12799999999999</v>
      </c>
      <c r="I1074">
        <v>4.626118</v>
      </c>
      <c r="J1074">
        <v>0</v>
      </c>
      <c r="K1074">
        <v>8.0674790000000005</v>
      </c>
      <c r="L1074">
        <v>4.9134999999999998E-2</v>
      </c>
      <c r="M1074">
        <v>125.079489</v>
      </c>
      <c r="N1074">
        <v>-236.91883200000001</v>
      </c>
      <c r="O1074">
        <v>-3.1380979999999998</v>
      </c>
      <c r="P1074">
        <v>125.09805299999999</v>
      </c>
      <c r="Q1074">
        <v>-236.918961</v>
      </c>
      <c r="R1074">
        <v>3.1412049999999998</v>
      </c>
      <c r="S1074">
        <v>1.8564339999999999</v>
      </c>
      <c r="T1074">
        <v>3.1059999999999998E-3</v>
      </c>
    </row>
    <row r="1075" spans="1:20" x14ac:dyDescent="0.25">
      <c r="A1075">
        <v>1073</v>
      </c>
      <c r="B1075">
        <v>5</v>
      </c>
      <c r="C1075" t="s">
        <v>59</v>
      </c>
      <c r="D1075" t="s">
        <v>59</v>
      </c>
      <c r="E1075" t="s">
        <v>188</v>
      </c>
      <c r="F1075">
        <v>0.17154700000000001</v>
      </c>
      <c r="G1075">
        <v>182.82499999999999</v>
      </c>
      <c r="H1075">
        <v>277.02600000000001</v>
      </c>
      <c r="I1075">
        <v>4.9373940000000003</v>
      </c>
      <c r="J1075">
        <v>0</v>
      </c>
      <c r="K1075">
        <v>8.0593780000000006</v>
      </c>
      <c r="L1075">
        <v>5.0014999999999997E-2</v>
      </c>
      <c r="M1075">
        <v>124.12724</v>
      </c>
      <c r="N1075">
        <v>-236.920536</v>
      </c>
      <c r="O1075">
        <v>3.1415099999999998</v>
      </c>
      <c r="P1075">
        <v>124.130554</v>
      </c>
      <c r="Q1075">
        <v>-236.91838100000001</v>
      </c>
      <c r="R1075">
        <v>3.1412339999999999</v>
      </c>
      <c r="S1075">
        <v>0.395347</v>
      </c>
      <c r="T1075">
        <v>2.7500000000000002E-4</v>
      </c>
    </row>
    <row r="1076" spans="1:20" x14ac:dyDescent="0.25">
      <c r="A1076">
        <v>1074</v>
      </c>
      <c r="B1076">
        <v>5</v>
      </c>
      <c r="C1076" t="s">
        <v>59</v>
      </c>
      <c r="D1076" t="s">
        <v>59</v>
      </c>
      <c r="E1076" t="s">
        <v>188</v>
      </c>
      <c r="F1076">
        <v>6.0622000000000002E-2</v>
      </c>
      <c r="G1076">
        <v>162.791</v>
      </c>
      <c r="H1076">
        <v>335.62299999999999</v>
      </c>
      <c r="I1076">
        <v>3.6309269999999998</v>
      </c>
      <c r="J1076">
        <v>0</v>
      </c>
      <c r="K1076">
        <v>8.0588630000000006</v>
      </c>
      <c r="L1076">
        <v>-4.8922E-2</v>
      </c>
      <c r="M1076">
        <v>123.397836</v>
      </c>
      <c r="N1076">
        <v>-236.94132099999999</v>
      </c>
      <c r="O1076">
        <v>3.139904</v>
      </c>
      <c r="P1076">
        <v>123.405281</v>
      </c>
      <c r="Q1076">
        <v>-236.918182</v>
      </c>
      <c r="R1076">
        <v>3.1407669999999999</v>
      </c>
      <c r="S1076">
        <v>2.430669</v>
      </c>
      <c r="T1076">
        <v>8.6300000000000005E-4</v>
      </c>
    </row>
    <row r="1077" spans="1:20" x14ac:dyDescent="0.25">
      <c r="A1077">
        <v>1075</v>
      </c>
      <c r="B1077">
        <v>5</v>
      </c>
      <c r="C1077" t="s">
        <v>59</v>
      </c>
      <c r="D1077" t="s">
        <v>59</v>
      </c>
      <c r="E1077" t="s">
        <v>188</v>
      </c>
      <c r="F1077">
        <v>8.1807000000000005E-2</v>
      </c>
      <c r="G1077">
        <v>135.285</v>
      </c>
      <c r="H1077">
        <v>248.262</v>
      </c>
      <c r="I1077">
        <v>4.0520800000000001</v>
      </c>
      <c r="J1077">
        <v>0</v>
      </c>
      <c r="K1077">
        <v>8.0619069999999997</v>
      </c>
      <c r="L1077">
        <v>4.9009999999999998E-2</v>
      </c>
      <c r="M1077">
        <v>122.62123800000001</v>
      </c>
      <c r="N1077">
        <v>-236.91871699999999</v>
      </c>
      <c r="O1077">
        <v>-3.1373509999999998</v>
      </c>
      <c r="P1077">
        <v>122.67984800000001</v>
      </c>
      <c r="Q1077">
        <v>-236.91764800000001</v>
      </c>
      <c r="R1077">
        <v>3.1412620000000002</v>
      </c>
      <c r="S1077">
        <v>5.8619459999999997</v>
      </c>
      <c r="T1077">
        <v>3.9110000000000004E-3</v>
      </c>
    </row>
    <row r="1078" spans="1:20" x14ac:dyDescent="0.25">
      <c r="A1078">
        <v>1076</v>
      </c>
      <c r="B1078">
        <v>5</v>
      </c>
      <c r="C1078" t="s">
        <v>59</v>
      </c>
      <c r="D1078" t="s">
        <v>59</v>
      </c>
      <c r="E1078" t="s">
        <v>188</v>
      </c>
      <c r="F1078">
        <v>6.9417999999999994E-2</v>
      </c>
      <c r="G1078">
        <v>133.774</v>
      </c>
      <c r="H1078">
        <v>236.566</v>
      </c>
      <c r="I1078">
        <v>3.8671639999999998</v>
      </c>
      <c r="J1078">
        <v>0</v>
      </c>
      <c r="K1078">
        <v>8.0655660000000005</v>
      </c>
      <c r="L1078">
        <v>-4.8925999999999997E-2</v>
      </c>
      <c r="M1078">
        <v>121.98403</v>
      </c>
      <c r="N1078">
        <v>-236.934935</v>
      </c>
      <c r="O1078">
        <v>3.1383529999999999</v>
      </c>
      <c r="P1078">
        <v>121.954086</v>
      </c>
      <c r="Q1078">
        <v>-236.917404</v>
      </c>
      <c r="R1078">
        <v>3.1407560000000001</v>
      </c>
      <c r="S1078">
        <v>3.4697710000000002</v>
      </c>
      <c r="T1078">
        <v>2.4030000000000002E-3</v>
      </c>
    </row>
    <row r="1079" spans="1:20" x14ac:dyDescent="0.25">
      <c r="A1079">
        <v>1077</v>
      </c>
      <c r="B1079">
        <v>5</v>
      </c>
      <c r="C1079" t="s">
        <v>59</v>
      </c>
      <c r="D1079" t="s">
        <v>59</v>
      </c>
      <c r="E1079" t="s">
        <v>188</v>
      </c>
      <c r="F1079">
        <v>1.7860000000000001E-2</v>
      </c>
      <c r="G1079">
        <v>212.48400000000001</v>
      </c>
      <c r="H1079">
        <v>351.322</v>
      </c>
      <c r="I1079">
        <v>3.5833460000000001</v>
      </c>
      <c r="J1079">
        <v>0</v>
      </c>
      <c r="K1079">
        <v>8.0675159999999995</v>
      </c>
      <c r="L1079">
        <v>4.9491E-2</v>
      </c>
      <c r="M1079">
        <v>121.230637</v>
      </c>
      <c r="N1079">
        <v>-236.91496100000001</v>
      </c>
      <c r="O1079">
        <v>3.1412719999999998</v>
      </c>
      <c r="P1079">
        <v>121.22807299999999</v>
      </c>
      <c r="Q1079">
        <v>-236.916809</v>
      </c>
      <c r="R1079">
        <v>3.1412369999999998</v>
      </c>
      <c r="S1079">
        <v>0.31601699999999999</v>
      </c>
      <c r="T1079">
        <v>3.6000000000000001E-5</v>
      </c>
    </row>
    <row r="1080" spans="1:20" x14ac:dyDescent="0.25">
      <c r="A1080">
        <v>1078</v>
      </c>
      <c r="B1080">
        <v>5</v>
      </c>
      <c r="C1080" t="s">
        <v>59</v>
      </c>
      <c r="D1080" t="s">
        <v>59</v>
      </c>
      <c r="E1080" t="s">
        <v>188</v>
      </c>
      <c r="F1080">
        <v>0.20023199999999999</v>
      </c>
      <c r="G1080">
        <v>143.44900000000001</v>
      </c>
      <c r="H1080">
        <v>339.08600000000001</v>
      </c>
      <c r="I1080">
        <v>5.967346</v>
      </c>
      <c r="J1080">
        <v>0</v>
      </c>
      <c r="K1080">
        <v>8.0667639999999992</v>
      </c>
      <c r="L1080">
        <v>4.8947999999999998E-2</v>
      </c>
      <c r="M1080">
        <v>120.25337399999999</v>
      </c>
      <c r="N1080">
        <v>-236.80676299999999</v>
      </c>
      <c r="O1080">
        <v>-3.1361129999999999</v>
      </c>
      <c r="P1080">
        <v>120.259995</v>
      </c>
      <c r="Q1080">
        <v>-236.91629</v>
      </c>
      <c r="R1080">
        <v>3.1412529999999999</v>
      </c>
      <c r="S1080">
        <v>10.972735999999999</v>
      </c>
      <c r="T1080">
        <v>5.1399999999999996E-3</v>
      </c>
    </row>
    <row r="1081" spans="1:20" x14ac:dyDescent="0.25">
      <c r="A1081">
        <v>1079</v>
      </c>
      <c r="B1081">
        <v>5</v>
      </c>
      <c r="C1081" t="s">
        <v>59</v>
      </c>
      <c r="D1081" t="s">
        <v>59</v>
      </c>
      <c r="E1081" t="s">
        <v>188</v>
      </c>
      <c r="F1081">
        <v>8.3770000000000008E-3</v>
      </c>
      <c r="G1081">
        <v>139.02099999999999</v>
      </c>
      <c r="H1081">
        <v>241.221</v>
      </c>
      <c r="I1081">
        <v>3.4667490000000001</v>
      </c>
      <c r="J1081">
        <v>0</v>
      </c>
      <c r="K1081">
        <v>8.0650429999999993</v>
      </c>
      <c r="L1081">
        <v>-4.9889000000000003E-2</v>
      </c>
      <c r="M1081">
        <v>119.534041</v>
      </c>
      <c r="N1081">
        <v>-236.919116</v>
      </c>
      <c r="O1081">
        <v>3.1405959999999999</v>
      </c>
      <c r="P1081">
        <v>119.53407300000001</v>
      </c>
      <c r="Q1081">
        <v>-236.91593900000001</v>
      </c>
      <c r="R1081">
        <v>3.140714</v>
      </c>
      <c r="S1081">
        <v>0.31772800000000001</v>
      </c>
      <c r="T1081">
        <v>1.1900000000000001E-4</v>
      </c>
    </row>
    <row r="1082" spans="1:20" x14ac:dyDescent="0.25">
      <c r="A1082">
        <v>1080</v>
      </c>
      <c r="B1082">
        <v>5</v>
      </c>
      <c r="C1082" t="s">
        <v>59</v>
      </c>
      <c r="D1082" t="s">
        <v>59</v>
      </c>
      <c r="E1082" t="s">
        <v>188</v>
      </c>
      <c r="F1082">
        <v>6.7697999999999994E-2</v>
      </c>
      <c r="G1082">
        <v>158.398</v>
      </c>
      <c r="H1082">
        <v>269.68099999999998</v>
      </c>
      <c r="I1082">
        <v>3.1678540000000002</v>
      </c>
      <c r="J1082">
        <v>0</v>
      </c>
      <c r="K1082">
        <v>8.0637410000000003</v>
      </c>
      <c r="L1082">
        <v>4.8823999999999999E-2</v>
      </c>
      <c r="M1082">
        <v>118.857652</v>
      </c>
      <c r="N1082">
        <v>-236.86596299999999</v>
      </c>
      <c r="O1082">
        <v>3.1414879999999998</v>
      </c>
      <c r="P1082">
        <v>118.808296</v>
      </c>
      <c r="Q1082">
        <v>-236.915268</v>
      </c>
      <c r="R1082">
        <v>3.141184</v>
      </c>
      <c r="S1082">
        <v>6.9763219999999997</v>
      </c>
      <c r="T1082">
        <v>3.0400000000000002E-4</v>
      </c>
    </row>
    <row r="1083" spans="1:20" x14ac:dyDescent="0.25">
      <c r="A1083">
        <v>1081</v>
      </c>
      <c r="B1083">
        <v>5</v>
      </c>
      <c r="C1083" t="s">
        <v>59</v>
      </c>
      <c r="D1083" t="s">
        <v>59</v>
      </c>
      <c r="E1083" t="s">
        <v>188</v>
      </c>
      <c r="F1083">
        <v>0.171961</v>
      </c>
      <c r="G1083">
        <v>139.239</v>
      </c>
      <c r="H1083">
        <v>201.642</v>
      </c>
      <c r="I1083">
        <v>3.3078340000000002</v>
      </c>
      <c r="J1083">
        <v>0</v>
      </c>
      <c r="K1083">
        <v>8.0634739999999994</v>
      </c>
      <c r="L1083">
        <v>-4.8963E-2</v>
      </c>
      <c r="M1083">
        <v>118.208692</v>
      </c>
      <c r="N1083">
        <v>-236.77481499999999</v>
      </c>
      <c r="O1083">
        <v>-3.1380849999999998</v>
      </c>
      <c r="P1083">
        <v>118.082588</v>
      </c>
      <c r="Q1083">
        <v>-236.914917</v>
      </c>
      <c r="R1083">
        <v>3.1406809999999998</v>
      </c>
      <c r="S1083">
        <v>18.849665000000002</v>
      </c>
      <c r="T1083">
        <v>2.5960000000000002E-3</v>
      </c>
    </row>
    <row r="1084" spans="1:20" x14ac:dyDescent="0.25">
      <c r="A1084">
        <v>1082</v>
      </c>
      <c r="B1084">
        <v>4</v>
      </c>
      <c r="C1084" t="s">
        <v>60</v>
      </c>
      <c r="D1084" t="s">
        <v>60</v>
      </c>
      <c r="E1084" t="s">
        <v>188</v>
      </c>
      <c r="F1084">
        <v>6.6783999999999996E-2</v>
      </c>
      <c r="G1084">
        <v>107.764</v>
      </c>
      <c r="H1084">
        <v>274.85399999999998</v>
      </c>
      <c r="I1084">
        <v>3.2166980000000001</v>
      </c>
      <c r="J1084">
        <v>0</v>
      </c>
      <c r="K1084">
        <v>8.0640269999999994</v>
      </c>
      <c r="L1084">
        <v>4.9930000000000002E-2</v>
      </c>
      <c r="M1084">
        <v>117.307106</v>
      </c>
      <c r="N1084">
        <v>-236.94010599999999</v>
      </c>
      <c r="O1084">
        <v>-3.1395840000000002</v>
      </c>
      <c r="P1084">
        <v>117.356865</v>
      </c>
      <c r="Q1084">
        <v>-236.91438299999999</v>
      </c>
      <c r="R1084">
        <v>3.1412330000000002</v>
      </c>
      <c r="S1084">
        <v>5.6014900000000001</v>
      </c>
      <c r="T1084">
        <v>1.6490000000000001E-3</v>
      </c>
    </row>
    <row r="1085" spans="1:20" x14ac:dyDescent="0.25">
      <c r="A1085">
        <v>1083</v>
      </c>
      <c r="B1085">
        <v>4</v>
      </c>
      <c r="C1085" t="s">
        <v>60</v>
      </c>
      <c r="D1085" t="s">
        <v>60</v>
      </c>
      <c r="E1085" t="s">
        <v>188</v>
      </c>
      <c r="F1085">
        <v>7.5443999999999997E-2</v>
      </c>
      <c r="G1085">
        <v>143.994</v>
      </c>
      <c r="H1085">
        <v>284.524</v>
      </c>
      <c r="I1085">
        <v>3.1313849999999999</v>
      </c>
      <c r="J1085">
        <v>0</v>
      </c>
      <c r="K1085">
        <v>8.0650390000000005</v>
      </c>
      <c r="L1085">
        <v>4.9875000000000003E-2</v>
      </c>
      <c r="M1085">
        <v>116.43376600000001</v>
      </c>
      <c r="N1085">
        <v>-236.83615499999999</v>
      </c>
      <c r="O1085">
        <v>3.130452</v>
      </c>
      <c r="P1085">
        <v>116.389107</v>
      </c>
      <c r="Q1085">
        <v>-236.91386399999999</v>
      </c>
      <c r="R1085">
        <v>3.1412589999999998</v>
      </c>
      <c r="S1085">
        <v>8.9627700000000008</v>
      </c>
      <c r="T1085">
        <v>1.0807000000000001E-2</v>
      </c>
    </row>
    <row r="1086" spans="1:20" x14ac:dyDescent="0.25">
      <c r="A1086">
        <v>1084</v>
      </c>
      <c r="B1086">
        <v>4</v>
      </c>
      <c r="C1086" t="s">
        <v>60</v>
      </c>
      <c r="D1086" t="s">
        <v>60</v>
      </c>
      <c r="E1086" t="s">
        <v>188</v>
      </c>
      <c r="F1086">
        <v>5.3786E-2</v>
      </c>
      <c r="G1086">
        <v>110.42400000000001</v>
      </c>
      <c r="H1086">
        <v>233.96899999999999</v>
      </c>
      <c r="I1086">
        <v>2.6075089999999999</v>
      </c>
      <c r="J1086">
        <v>0</v>
      </c>
      <c r="K1086">
        <v>8.0653690000000005</v>
      </c>
      <c r="L1086">
        <v>-4.9770000000000002E-2</v>
      </c>
      <c r="M1086">
        <v>115.791774</v>
      </c>
      <c r="N1086">
        <v>-236.784672</v>
      </c>
      <c r="O1086">
        <v>3.1408459999999998</v>
      </c>
      <c r="P1086">
        <v>115.663223</v>
      </c>
      <c r="Q1086">
        <v>-236.913544</v>
      </c>
      <c r="R1086">
        <v>3.1407430000000001</v>
      </c>
      <c r="S1086">
        <v>18.202539999999999</v>
      </c>
      <c r="T1086">
        <v>1.03E-4</v>
      </c>
    </row>
    <row r="1087" spans="1:20" x14ac:dyDescent="0.25">
      <c r="A1087">
        <v>1085</v>
      </c>
      <c r="B1087">
        <v>4</v>
      </c>
      <c r="C1087" t="s">
        <v>60</v>
      </c>
      <c r="D1087" t="s">
        <v>60</v>
      </c>
      <c r="E1087" t="s">
        <v>188</v>
      </c>
      <c r="F1087">
        <v>0.14105500000000001</v>
      </c>
      <c r="G1087">
        <v>202.96100000000001</v>
      </c>
      <c r="H1087">
        <v>355.31900000000002</v>
      </c>
      <c r="I1087">
        <v>3.3433540000000002</v>
      </c>
      <c r="J1087">
        <v>0</v>
      </c>
      <c r="K1087">
        <v>8.0652340000000002</v>
      </c>
      <c r="L1087">
        <v>4.9775E-2</v>
      </c>
      <c r="M1087">
        <v>114.85535400000001</v>
      </c>
      <c r="N1087">
        <v>-236.91906700000001</v>
      </c>
      <c r="O1087">
        <v>-3.1342599999999998</v>
      </c>
      <c r="P1087">
        <v>114.937332</v>
      </c>
      <c r="Q1087">
        <v>-236.913025</v>
      </c>
      <c r="R1087">
        <v>3.1412589999999998</v>
      </c>
      <c r="S1087">
        <v>8.2200670000000002</v>
      </c>
      <c r="T1087">
        <v>6.999E-3</v>
      </c>
    </row>
    <row r="1088" spans="1:20" x14ac:dyDescent="0.25">
      <c r="A1088">
        <v>1086</v>
      </c>
      <c r="B1088">
        <v>5</v>
      </c>
      <c r="C1088" t="s">
        <v>163</v>
      </c>
      <c r="D1088" t="s">
        <v>163</v>
      </c>
      <c r="E1088" t="s">
        <v>188</v>
      </c>
      <c r="F1088">
        <v>4.4472999999999999E-2</v>
      </c>
      <c r="G1088">
        <v>222.00899999999999</v>
      </c>
      <c r="H1088">
        <v>238.328</v>
      </c>
      <c r="I1088">
        <v>3.6123639999999999</v>
      </c>
      <c r="J1088">
        <v>0</v>
      </c>
      <c r="K1088">
        <v>8.0648850000000003</v>
      </c>
      <c r="L1088">
        <v>-4.9770000000000002E-2</v>
      </c>
      <c r="M1088">
        <v>114.207791</v>
      </c>
      <c r="N1088">
        <v>-236.92385100000001</v>
      </c>
      <c r="O1088">
        <v>3.1371329999999999</v>
      </c>
      <c r="P1088">
        <v>114.21146400000001</v>
      </c>
      <c r="Q1088">
        <v>-236.91270399999999</v>
      </c>
      <c r="R1088">
        <v>3.1407440000000002</v>
      </c>
      <c r="S1088">
        <v>1.173597</v>
      </c>
      <c r="T1088">
        <v>3.6099999999999999E-3</v>
      </c>
    </row>
    <row r="1089" spans="1:20" x14ac:dyDescent="0.25">
      <c r="A1089">
        <v>1087</v>
      </c>
      <c r="B1089">
        <v>6</v>
      </c>
      <c r="C1089" t="s">
        <v>61</v>
      </c>
      <c r="D1089" t="s">
        <v>61</v>
      </c>
      <c r="E1089" t="s">
        <v>188</v>
      </c>
      <c r="F1089">
        <v>4.4338000000000002E-2</v>
      </c>
      <c r="G1089">
        <v>243.81</v>
      </c>
      <c r="H1089">
        <v>199.96700000000001</v>
      </c>
      <c r="I1089">
        <v>5.1906889999999999</v>
      </c>
      <c r="J1089">
        <v>0</v>
      </c>
      <c r="K1089">
        <v>8.0645310000000006</v>
      </c>
      <c r="L1089">
        <v>-4.9997E-2</v>
      </c>
      <c r="M1089">
        <v>113.262141</v>
      </c>
      <c r="N1089">
        <v>-236.895689</v>
      </c>
      <c r="O1089">
        <v>3.1405539999999998</v>
      </c>
      <c r="P1089">
        <v>113.243729</v>
      </c>
      <c r="Q1089">
        <v>-236.91215500000001</v>
      </c>
      <c r="R1089">
        <v>3.1407340000000001</v>
      </c>
      <c r="S1089">
        <v>2.4700630000000001</v>
      </c>
      <c r="T1089">
        <v>1.7899999999999999E-4</v>
      </c>
    </row>
    <row r="1090" spans="1:20" x14ac:dyDescent="0.25">
      <c r="A1090">
        <v>1088</v>
      </c>
      <c r="B1090">
        <v>6</v>
      </c>
      <c r="C1090" t="s">
        <v>61</v>
      </c>
      <c r="D1090" t="s">
        <v>61</v>
      </c>
      <c r="E1090" t="s">
        <v>188</v>
      </c>
      <c r="F1090">
        <v>5.8472999999999997E-2</v>
      </c>
      <c r="G1090">
        <v>254.261</v>
      </c>
      <c r="H1090">
        <v>248.11500000000001</v>
      </c>
      <c r="I1090">
        <v>4.4396899999999997</v>
      </c>
      <c r="J1090">
        <v>0</v>
      </c>
      <c r="K1090">
        <v>8.0645089999999993</v>
      </c>
      <c r="L1090">
        <v>4.8903000000000002E-2</v>
      </c>
      <c r="M1090">
        <v>112.52334</v>
      </c>
      <c r="N1090">
        <v>-236.887427</v>
      </c>
      <c r="O1090">
        <v>-3.141076</v>
      </c>
      <c r="P1090">
        <v>112.517929</v>
      </c>
      <c r="Q1090">
        <v>-236.911484</v>
      </c>
      <c r="R1090">
        <v>3.1411989999999999</v>
      </c>
      <c r="S1090">
        <v>2.4657800000000001</v>
      </c>
      <c r="T1090">
        <v>1.2300000000000001E-4</v>
      </c>
    </row>
    <row r="1091" spans="1:20" x14ac:dyDescent="0.25">
      <c r="A1091">
        <v>1089</v>
      </c>
      <c r="B1091">
        <v>6</v>
      </c>
      <c r="C1091" t="s">
        <v>61</v>
      </c>
      <c r="D1091" t="s">
        <v>61</v>
      </c>
      <c r="E1091" t="s">
        <v>188</v>
      </c>
      <c r="F1091">
        <v>9.5923999999999995E-2</v>
      </c>
      <c r="G1091">
        <v>164.315</v>
      </c>
      <c r="H1091">
        <v>289.798</v>
      </c>
      <c r="I1091">
        <v>4.7136389999999997</v>
      </c>
      <c r="J1091">
        <v>0</v>
      </c>
      <c r="K1091">
        <v>8.064648</v>
      </c>
      <c r="L1091">
        <v>-4.8936E-2</v>
      </c>
      <c r="M1091">
        <v>111.78652099999999</v>
      </c>
      <c r="N1091">
        <v>-236.93894800000001</v>
      </c>
      <c r="O1091">
        <v>3.1371570000000002</v>
      </c>
      <c r="P1091">
        <v>111.79213</v>
      </c>
      <c r="Q1091">
        <v>-236.91116299999999</v>
      </c>
      <c r="R1091">
        <v>3.1406990000000001</v>
      </c>
      <c r="S1091">
        <v>2.8345069999999999</v>
      </c>
      <c r="T1091">
        <v>3.542E-3</v>
      </c>
    </row>
    <row r="1092" spans="1:20" x14ac:dyDescent="0.25">
      <c r="A1092">
        <v>1090</v>
      </c>
      <c r="B1092">
        <v>6</v>
      </c>
      <c r="C1092" t="s">
        <v>61</v>
      </c>
      <c r="D1092" t="s">
        <v>61</v>
      </c>
      <c r="E1092" t="s">
        <v>188</v>
      </c>
      <c r="F1092">
        <v>6.8423999999999999E-2</v>
      </c>
      <c r="G1092">
        <v>161.76599999999999</v>
      </c>
      <c r="H1092">
        <v>372.76499999999999</v>
      </c>
      <c r="I1092">
        <v>4.1210000000000004</v>
      </c>
      <c r="J1092">
        <v>0</v>
      </c>
      <c r="K1092">
        <v>8.0648049999999998</v>
      </c>
      <c r="L1092">
        <v>4.9023999999999998E-2</v>
      </c>
      <c r="M1092">
        <v>111.049903</v>
      </c>
      <c r="N1092">
        <v>-236.869845</v>
      </c>
      <c r="O1092">
        <v>-3.14005</v>
      </c>
      <c r="P1092">
        <v>111.066322</v>
      </c>
      <c r="Q1092">
        <v>-236.91047699999999</v>
      </c>
      <c r="R1092">
        <v>3.1411929999999999</v>
      </c>
      <c r="S1092">
        <v>4.3824040000000002</v>
      </c>
      <c r="T1092">
        <v>1.1429999999999999E-3</v>
      </c>
    </row>
    <row r="1093" spans="1:20" x14ac:dyDescent="0.25">
      <c r="A1093">
        <v>1091</v>
      </c>
      <c r="B1093">
        <v>6</v>
      </c>
      <c r="C1093" t="s">
        <v>61</v>
      </c>
      <c r="D1093" t="s">
        <v>61</v>
      </c>
      <c r="E1093" t="s">
        <v>188</v>
      </c>
      <c r="F1093">
        <v>0.11949700000000001</v>
      </c>
      <c r="G1093">
        <v>188.24299999999999</v>
      </c>
      <c r="H1093">
        <v>238.09100000000001</v>
      </c>
      <c r="I1093">
        <v>4.3673729999999997</v>
      </c>
      <c r="J1093">
        <v>0</v>
      </c>
      <c r="K1093">
        <v>8.0649010000000008</v>
      </c>
      <c r="L1093">
        <v>-4.8996999999999999E-2</v>
      </c>
      <c r="M1093">
        <v>110.36112900000001</v>
      </c>
      <c r="N1093">
        <v>-236.88034200000001</v>
      </c>
      <c r="O1093">
        <v>3.1401180000000002</v>
      </c>
      <c r="P1093">
        <v>110.340523</v>
      </c>
      <c r="Q1093">
        <v>-236.91011</v>
      </c>
      <c r="R1093">
        <v>3.1407039999999999</v>
      </c>
      <c r="S1093">
        <v>3.6204070000000002</v>
      </c>
      <c r="T1093">
        <v>5.8600000000000004E-4</v>
      </c>
    </row>
    <row r="1094" spans="1:20" x14ac:dyDescent="0.25">
      <c r="A1094">
        <v>1092</v>
      </c>
      <c r="B1094">
        <v>6</v>
      </c>
      <c r="C1094" t="s">
        <v>61</v>
      </c>
      <c r="D1094" t="s">
        <v>61</v>
      </c>
      <c r="E1094" t="s">
        <v>188</v>
      </c>
      <c r="F1094">
        <v>0.11045199999999999</v>
      </c>
      <c r="G1094">
        <v>160.68899999999999</v>
      </c>
      <c r="H1094">
        <v>336.93799999999999</v>
      </c>
      <c r="I1094">
        <v>6.5174329999999996</v>
      </c>
      <c r="J1094">
        <v>0</v>
      </c>
      <c r="K1094">
        <v>8.0648669999999996</v>
      </c>
      <c r="L1094">
        <v>-4.9000000000000002E-2</v>
      </c>
      <c r="M1094">
        <v>109.391139</v>
      </c>
      <c r="N1094">
        <v>-236.90405899999999</v>
      </c>
      <c r="O1094">
        <v>3.140085</v>
      </c>
      <c r="P1094">
        <v>109.372787</v>
      </c>
      <c r="Q1094">
        <v>-236.90940900000001</v>
      </c>
      <c r="R1094">
        <v>3.1407050000000001</v>
      </c>
      <c r="S1094">
        <v>1.9115390000000001</v>
      </c>
      <c r="T1094">
        <v>6.2100000000000002E-4</v>
      </c>
    </row>
    <row r="1095" spans="1:20" x14ac:dyDescent="0.25">
      <c r="A1095">
        <v>1093</v>
      </c>
      <c r="B1095">
        <v>6</v>
      </c>
      <c r="C1095" t="s">
        <v>61</v>
      </c>
      <c r="D1095" t="s">
        <v>61</v>
      </c>
      <c r="E1095" t="s">
        <v>188</v>
      </c>
      <c r="F1095">
        <v>0.12102400000000001</v>
      </c>
      <c r="G1095">
        <v>168.744</v>
      </c>
      <c r="H1095">
        <v>371.911</v>
      </c>
      <c r="I1095">
        <v>4.9232100000000001</v>
      </c>
      <c r="J1095">
        <v>0</v>
      </c>
      <c r="K1095">
        <v>8.064781</v>
      </c>
      <c r="L1095">
        <v>4.9732999999999999E-2</v>
      </c>
      <c r="M1095">
        <v>108.662764</v>
      </c>
      <c r="N1095">
        <v>-236.95869500000001</v>
      </c>
      <c r="O1095">
        <v>3.1367639999999999</v>
      </c>
      <c r="P1095">
        <v>108.64698799999999</v>
      </c>
      <c r="Q1095">
        <v>-236.90876800000001</v>
      </c>
      <c r="R1095">
        <v>3.1412110000000002</v>
      </c>
      <c r="S1095">
        <v>5.2360680000000004</v>
      </c>
      <c r="T1095">
        <v>4.4460000000000003E-3</v>
      </c>
    </row>
    <row r="1096" spans="1:20" x14ac:dyDescent="0.25">
      <c r="A1096">
        <v>1094</v>
      </c>
      <c r="B1096">
        <v>6</v>
      </c>
      <c r="C1096" t="s">
        <v>61</v>
      </c>
      <c r="D1096" t="s">
        <v>61</v>
      </c>
      <c r="E1096" t="s">
        <v>188</v>
      </c>
      <c r="F1096">
        <v>4.9252999999999998E-2</v>
      </c>
      <c r="G1096">
        <v>229.98400000000001</v>
      </c>
      <c r="H1096">
        <v>291.733</v>
      </c>
      <c r="I1096">
        <v>4.4743329999999997</v>
      </c>
      <c r="J1096">
        <v>0</v>
      </c>
      <c r="K1096">
        <v>8.0647160000000007</v>
      </c>
      <c r="L1096">
        <v>-4.9111000000000002E-2</v>
      </c>
      <c r="M1096">
        <v>107.921342</v>
      </c>
      <c r="N1096">
        <v>-236.899573</v>
      </c>
      <c r="O1096">
        <v>-3.1407919999999998</v>
      </c>
      <c r="P1096">
        <v>107.921188</v>
      </c>
      <c r="Q1096">
        <v>-236.90841699999999</v>
      </c>
      <c r="R1096">
        <v>3.1406960000000002</v>
      </c>
      <c r="S1096">
        <v>0.88453199999999998</v>
      </c>
      <c r="T1096">
        <v>9.6000000000000002E-5</v>
      </c>
    </row>
    <row r="1097" spans="1:20" x14ac:dyDescent="0.25">
      <c r="A1097">
        <v>1095</v>
      </c>
      <c r="B1097">
        <v>6</v>
      </c>
      <c r="C1097" t="s">
        <v>61</v>
      </c>
      <c r="D1097" t="s">
        <v>61</v>
      </c>
      <c r="E1097" t="s">
        <v>188</v>
      </c>
      <c r="F1097">
        <v>7.0799000000000001E-2</v>
      </c>
      <c r="G1097">
        <v>251.59399999999999</v>
      </c>
      <c r="H1097">
        <v>413.04399999999998</v>
      </c>
      <c r="I1097">
        <v>4.0969990000000003</v>
      </c>
      <c r="J1097">
        <v>0</v>
      </c>
      <c r="K1097">
        <v>8.0647000000000002</v>
      </c>
      <c r="L1097">
        <v>4.9124000000000001E-2</v>
      </c>
      <c r="M1097">
        <v>107.216272</v>
      </c>
      <c r="N1097">
        <v>-236.84661800000001</v>
      </c>
      <c r="O1097">
        <v>-3.1401279999999998</v>
      </c>
      <c r="P1097">
        <v>107.19538900000001</v>
      </c>
      <c r="Q1097">
        <v>-236.90780599999999</v>
      </c>
      <c r="R1097">
        <v>3.141213</v>
      </c>
      <c r="S1097">
        <v>6.4653669999999996</v>
      </c>
      <c r="T1097">
        <v>1.085E-3</v>
      </c>
    </row>
    <row r="1098" spans="1:20" x14ac:dyDescent="0.25">
      <c r="A1098">
        <v>1096</v>
      </c>
      <c r="B1098">
        <v>6</v>
      </c>
      <c r="C1098" t="s">
        <v>61</v>
      </c>
      <c r="D1098" t="s">
        <v>61</v>
      </c>
      <c r="E1098" t="s">
        <v>188</v>
      </c>
      <c r="F1098">
        <v>3.3166000000000001E-2</v>
      </c>
      <c r="G1098">
        <v>213.649</v>
      </c>
      <c r="H1098">
        <v>273.31</v>
      </c>
      <c r="I1098">
        <v>5.3519269999999999</v>
      </c>
      <c r="J1098">
        <v>0</v>
      </c>
      <c r="K1098">
        <v>8.0647400000000005</v>
      </c>
      <c r="L1098">
        <v>-4.9473999999999997E-2</v>
      </c>
      <c r="M1098">
        <v>106.41719399999999</v>
      </c>
      <c r="N1098">
        <v>-236.96498700000001</v>
      </c>
      <c r="O1098">
        <v>3.140063</v>
      </c>
      <c r="P1098">
        <v>106.469589</v>
      </c>
      <c r="Q1098">
        <v>-236.90751599999999</v>
      </c>
      <c r="R1098">
        <v>3.1407389999999999</v>
      </c>
      <c r="S1098">
        <v>7.7769399999999997</v>
      </c>
      <c r="T1098">
        <v>6.7599999999999995E-4</v>
      </c>
    </row>
    <row r="1099" spans="1:20" x14ac:dyDescent="0.25">
      <c r="A1099">
        <v>1097</v>
      </c>
      <c r="B1099">
        <v>5</v>
      </c>
      <c r="C1099" t="s">
        <v>62</v>
      </c>
      <c r="D1099" t="s">
        <v>62</v>
      </c>
      <c r="E1099" t="s">
        <v>188</v>
      </c>
      <c r="F1099">
        <v>9.8160000000000001E-3</v>
      </c>
      <c r="G1099">
        <v>218.12</v>
      </c>
      <c r="H1099">
        <v>408.92399999999998</v>
      </c>
      <c r="I1099">
        <v>4.4366409999999998</v>
      </c>
      <c r="J1099">
        <v>0</v>
      </c>
      <c r="K1099">
        <v>8.0647850000000005</v>
      </c>
      <c r="L1099">
        <v>-4.8711999999999998E-2</v>
      </c>
      <c r="M1099">
        <v>105.496618</v>
      </c>
      <c r="N1099">
        <v>-236.92385300000001</v>
      </c>
      <c r="O1099">
        <v>3.1397349999999999</v>
      </c>
      <c r="P1099">
        <v>105.50185399999999</v>
      </c>
      <c r="Q1099">
        <v>-236.907028</v>
      </c>
      <c r="R1099">
        <v>3.1407919999999998</v>
      </c>
      <c r="S1099">
        <v>1.762033</v>
      </c>
      <c r="T1099">
        <v>1.057E-3</v>
      </c>
    </row>
    <row r="1100" spans="1:20" x14ac:dyDescent="0.25">
      <c r="A1100">
        <v>1098</v>
      </c>
      <c r="B1100">
        <v>5</v>
      </c>
      <c r="C1100" t="s">
        <v>62</v>
      </c>
      <c r="D1100" t="s">
        <v>62</v>
      </c>
      <c r="E1100" t="s">
        <v>188</v>
      </c>
      <c r="F1100">
        <v>2.1871000000000002E-2</v>
      </c>
      <c r="G1100">
        <v>206.17699999999999</v>
      </c>
      <c r="H1100">
        <v>374.91899999999998</v>
      </c>
      <c r="I1100">
        <v>3.2890929999999998</v>
      </c>
      <c r="J1100">
        <v>0</v>
      </c>
      <c r="K1100">
        <v>8.0647950000000002</v>
      </c>
      <c r="L1100">
        <v>4.8852E-2</v>
      </c>
      <c r="M1100">
        <v>104.768598</v>
      </c>
      <c r="N1100">
        <v>-236.91390799999999</v>
      </c>
      <c r="O1100">
        <v>3.1410469999999999</v>
      </c>
      <c r="P1100">
        <v>104.776054</v>
      </c>
      <c r="Q1100">
        <v>-236.906418</v>
      </c>
      <c r="R1100">
        <v>3.1412680000000002</v>
      </c>
      <c r="S1100">
        <v>1.056829</v>
      </c>
      <c r="T1100">
        <v>2.2000000000000001E-4</v>
      </c>
    </row>
    <row r="1101" spans="1:20" x14ac:dyDescent="0.25">
      <c r="A1101">
        <v>1099</v>
      </c>
      <c r="B1101">
        <v>5</v>
      </c>
      <c r="C1101" t="s">
        <v>62</v>
      </c>
      <c r="D1101" t="s">
        <v>62</v>
      </c>
      <c r="E1101" t="s">
        <v>188</v>
      </c>
      <c r="F1101">
        <v>3.8823000000000003E-2</v>
      </c>
      <c r="G1101">
        <v>203.518</v>
      </c>
      <c r="H1101">
        <v>277.19099999999997</v>
      </c>
      <c r="I1101">
        <v>3.4784259999999998</v>
      </c>
      <c r="J1101">
        <v>0</v>
      </c>
      <c r="K1101">
        <v>8.0647909999999996</v>
      </c>
      <c r="L1101">
        <v>-4.8855000000000003E-2</v>
      </c>
      <c r="M1101">
        <v>104.035208</v>
      </c>
      <c r="N1101">
        <v>-236.918147</v>
      </c>
      <c r="O1101">
        <v>3.1371159999999998</v>
      </c>
      <c r="P1101">
        <v>104.05025500000001</v>
      </c>
      <c r="Q1101">
        <v>-236.90617399999999</v>
      </c>
      <c r="R1101">
        <v>3.1407780000000001</v>
      </c>
      <c r="S1101">
        <v>1.9229510000000001</v>
      </c>
      <c r="T1101">
        <v>3.6619999999999999E-3</v>
      </c>
    </row>
    <row r="1102" spans="1:20" x14ac:dyDescent="0.25">
      <c r="A1102">
        <v>1100</v>
      </c>
      <c r="B1102">
        <v>5</v>
      </c>
      <c r="C1102" t="s">
        <v>62</v>
      </c>
      <c r="D1102" t="s">
        <v>62</v>
      </c>
      <c r="E1102" t="s">
        <v>188</v>
      </c>
      <c r="F1102">
        <v>5.2399999999999999E-3</v>
      </c>
      <c r="G1102">
        <v>124.009</v>
      </c>
      <c r="H1102">
        <v>248.1</v>
      </c>
      <c r="I1102">
        <v>4.8357960000000002</v>
      </c>
      <c r="J1102">
        <v>0</v>
      </c>
      <c r="K1102">
        <v>8.0647760000000002</v>
      </c>
      <c r="L1102">
        <v>-4.8981999999999998E-2</v>
      </c>
      <c r="M1102">
        <v>103.05464000000001</v>
      </c>
      <c r="N1102">
        <v>-236.91273699999999</v>
      </c>
      <c r="O1102">
        <v>-3.1415259999999998</v>
      </c>
      <c r="P1102">
        <v>103.08252</v>
      </c>
      <c r="Q1102">
        <v>-236.90570099999999</v>
      </c>
      <c r="R1102">
        <v>3.1407850000000002</v>
      </c>
      <c r="S1102">
        <v>2.8753709999999999</v>
      </c>
      <c r="T1102">
        <v>7.4100000000000001E-4</v>
      </c>
    </row>
    <row r="1103" spans="1:20" x14ac:dyDescent="0.25">
      <c r="A1103">
        <v>1101</v>
      </c>
      <c r="B1103">
        <v>5</v>
      </c>
      <c r="C1103" t="s">
        <v>62</v>
      </c>
      <c r="D1103" t="s">
        <v>62</v>
      </c>
      <c r="E1103" t="s">
        <v>188</v>
      </c>
      <c r="F1103">
        <v>6.4435000000000006E-2</v>
      </c>
      <c r="G1103">
        <v>217.47200000000001</v>
      </c>
      <c r="H1103">
        <v>243.60900000000001</v>
      </c>
      <c r="I1103">
        <v>3.382927</v>
      </c>
      <c r="J1103">
        <v>0</v>
      </c>
      <c r="K1103">
        <v>8.0647520000000004</v>
      </c>
      <c r="L1103">
        <v>4.9928E-2</v>
      </c>
      <c r="M1103">
        <v>102.359633</v>
      </c>
      <c r="N1103">
        <v>-236.911227</v>
      </c>
      <c r="O1103">
        <v>-3.1339610000000002</v>
      </c>
      <c r="P1103">
        <v>102.35672</v>
      </c>
      <c r="Q1103">
        <v>-236.90515099999999</v>
      </c>
      <c r="R1103">
        <v>3.1413359999999999</v>
      </c>
      <c r="S1103">
        <v>0.67382299999999995</v>
      </c>
      <c r="T1103">
        <v>7.3759999999999997E-3</v>
      </c>
    </row>
    <row r="1104" spans="1:20" x14ac:dyDescent="0.25">
      <c r="A1104">
        <v>1102</v>
      </c>
      <c r="B1104">
        <v>5</v>
      </c>
      <c r="C1104" t="s">
        <v>62</v>
      </c>
      <c r="D1104" t="s">
        <v>62</v>
      </c>
      <c r="E1104" t="s">
        <v>188</v>
      </c>
      <c r="F1104">
        <v>2.6276999999999998E-2</v>
      </c>
      <c r="G1104">
        <v>223.61099999999999</v>
      </c>
      <c r="H1104">
        <v>215.83099999999999</v>
      </c>
      <c r="I1104">
        <v>4.0516350000000001</v>
      </c>
      <c r="J1104">
        <v>0</v>
      </c>
      <c r="K1104">
        <v>8.0647559999999991</v>
      </c>
      <c r="L1104">
        <v>-4.9012E-2</v>
      </c>
      <c r="M1104">
        <v>101.62417000000001</v>
      </c>
      <c r="N1104">
        <v>-236.899078</v>
      </c>
      <c r="O1104">
        <v>3.1398510000000002</v>
      </c>
      <c r="P1104">
        <v>101.63091300000001</v>
      </c>
      <c r="Q1104">
        <v>-236.904968</v>
      </c>
      <c r="R1104">
        <v>3.1408420000000001</v>
      </c>
      <c r="S1104">
        <v>0.89528700000000005</v>
      </c>
      <c r="T1104">
        <v>9.9099999999999991E-4</v>
      </c>
    </row>
    <row r="1105" spans="1:20" x14ac:dyDescent="0.25">
      <c r="A1105">
        <v>1103</v>
      </c>
      <c r="B1105">
        <v>5</v>
      </c>
      <c r="C1105" t="s">
        <v>62</v>
      </c>
      <c r="D1105" t="s">
        <v>62</v>
      </c>
      <c r="E1105" t="s">
        <v>188</v>
      </c>
      <c r="F1105">
        <v>6.3214999999999993E-2</v>
      </c>
      <c r="G1105">
        <v>119.961</v>
      </c>
      <c r="H1105">
        <v>296.89999999999998</v>
      </c>
      <c r="I1105">
        <v>3.028222</v>
      </c>
      <c r="J1105">
        <v>0</v>
      </c>
      <c r="K1105">
        <v>8.0647579999999994</v>
      </c>
      <c r="L1105">
        <v>4.9507000000000002E-2</v>
      </c>
      <c r="M1105">
        <v>100.920653</v>
      </c>
      <c r="N1105">
        <v>-236.82899900000001</v>
      </c>
      <c r="O1105">
        <v>-3.1381220000000001</v>
      </c>
      <c r="P1105">
        <v>100.905113</v>
      </c>
      <c r="Q1105">
        <v>-236.90443400000001</v>
      </c>
      <c r="R1105">
        <v>3.1413220000000002</v>
      </c>
      <c r="S1105">
        <v>7.7019359999999999</v>
      </c>
      <c r="T1105">
        <v>3.2000000000000002E-3</v>
      </c>
    </row>
    <row r="1106" spans="1:20" x14ac:dyDescent="0.25">
      <c r="A1106">
        <v>1104</v>
      </c>
      <c r="B1106">
        <v>5</v>
      </c>
      <c r="C1106" t="s">
        <v>62</v>
      </c>
      <c r="D1106" t="s">
        <v>62</v>
      </c>
      <c r="E1106" t="s">
        <v>188</v>
      </c>
      <c r="F1106">
        <v>0.10585600000000001</v>
      </c>
      <c r="G1106">
        <v>217.97499999999999</v>
      </c>
      <c r="H1106">
        <v>257.63900000000001</v>
      </c>
      <c r="I1106">
        <v>5.1949209999999999</v>
      </c>
      <c r="J1106">
        <v>0</v>
      </c>
      <c r="K1106">
        <v>8.0647570000000002</v>
      </c>
      <c r="L1106">
        <v>4.9880000000000001E-2</v>
      </c>
      <c r="M1106">
        <v>99.964512999999997</v>
      </c>
      <c r="N1106">
        <v>-236.87711999999999</v>
      </c>
      <c r="O1106">
        <v>3.1413479999999998</v>
      </c>
      <c r="P1106">
        <v>99.937377999999995</v>
      </c>
      <c r="Q1106">
        <v>-236.90391500000001</v>
      </c>
      <c r="R1106">
        <v>3.141324</v>
      </c>
      <c r="S1106">
        <v>3.8135150000000002</v>
      </c>
      <c r="T1106">
        <v>2.4000000000000001E-5</v>
      </c>
    </row>
    <row r="1107" spans="1:20" x14ac:dyDescent="0.25">
      <c r="A1107">
        <v>1105</v>
      </c>
      <c r="B1107">
        <v>5</v>
      </c>
      <c r="C1107" t="s">
        <v>62</v>
      </c>
      <c r="D1107" t="s">
        <v>62</v>
      </c>
      <c r="E1107" t="s">
        <v>188</v>
      </c>
      <c r="F1107">
        <v>1.3845E-2</v>
      </c>
      <c r="G1107">
        <v>212.39</v>
      </c>
      <c r="H1107">
        <v>219.60499999999999</v>
      </c>
      <c r="I1107">
        <v>4.2552289999999999</v>
      </c>
      <c r="J1107">
        <v>0</v>
      </c>
      <c r="K1107">
        <v>8.0647730000000006</v>
      </c>
      <c r="L1107">
        <v>-4.9639999999999997E-2</v>
      </c>
      <c r="M1107">
        <v>99.169408000000004</v>
      </c>
      <c r="N1107">
        <v>-236.935506</v>
      </c>
      <c r="O1107">
        <v>-3.1412789999999999</v>
      </c>
      <c r="P1107">
        <v>99.211578000000003</v>
      </c>
      <c r="Q1107">
        <v>-236.90373199999999</v>
      </c>
      <c r="R1107">
        <v>3.1408399999999999</v>
      </c>
      <c r="S1107">
        <v>5.280036</v>
      </c>
      <c r="T1107">
        <v>4.3899999999999999E-4</v>
      </c>
    </row>
    <row r="1108" spans="1:20" x14ac:dyDescent="0.25">
      <c r="A1108">
        <v>1106</v>
      </c>
      <c r="B1108">
        <v>5</v>
      </c>
      <c r="C1108" t="s">
        <v>62</v>
      </c>
      <c r="D1108" t="s">
        <v>62</v>
      </c>
      <c r="E1108" t="s">
        <v>188</v>
      </c>
      <c r="F1108">
        <v>0.149197</v>
      </c>
      <c r="G1108">
        <v>164.738</v>
      </c>
      <c r="H1108">
        <v>277.65600000000001</v>
      </c>
      <c r="I1108">
        <v>4.3750070000000001</v>
      </c>
      <c r="J1108">
        <v>0</v>
      </c>
      <c r="K1108">
        <v>8.0647699999999993</v>
      </c>
      <c r="L1108">
        <v>4.9084000000000003E-2</v>
      </c>
      <c r="M1108">
        <v>98.507519000000002</v>
      </c>
      <c r="N1108">
        <v>-236.87049400000001</v>
      </c>
      <c r="O1108">
        <v>-3.1411980000000002</v>
      </c>
      <c r="P1108">
        <v>98.485778999999994</v>
      </c>
      <c r="Q1108">
        <v>-236.903198</v>
      </c>
      <c r="R1108">
        <v>3.141346</v>
      </c>
      <c r="S1108">
        <v>3.9271210000000001</v>
      </c>
      <c r="T1108">
        <v>1.4799999999999999E-4</v>
      </c>
    </row>
    <row r="1109" spans="1:20" x14ac:dyDescent="0.25">
      <c r="A1109">
        <v>1107</v>
      </c>
      <c r="B1109">
        <v>5</v>
      </c>
      <c r="C1109" t="s">
        <v>62</v>
      </c>
      <c r="D1109" t="s">
        <v>62</v>
      </c>
      <c r="E1109" t="s">
        <v>188</v>
      </c>
      <c r="F1109">
        <v>1.4843E-2</v>
      </c>
      <c r="G1109">
        <v>141.56800000000001</v>
      </c>
      <c r="H1109">
        <v>294.82100000000003</v>
      </c>
      <c r="I1109">
        <v>4.1298029999999999</v>
      </c>
      <c r="J1109">
        <v>0</v>
      </c>
      <c r="K1109">
        <v>8.0647760000000002</v>
      </c>
      <c r="L1109">
        <v>-4.9176999999999998E-2</v>
      </c>
      <c r="M1109">
        <v>97.767441000000005</v>
      </c>
      <c r="N1109">
        <v>-236.89501999999999</v>
      </c>
      <c r="O1109">
        <v>3.141581</v>
      </c>
      <c r="P1109">
        <v>97.759979000000001</v>
      </c>
      <c r="Q1109">
        <v>-236.90296900000001</v>
      </c>
      <c r="R1109">
        <v>3.1408149999999999</v>
      </c>
      <c r="S1109">
        <v>1.0903069999999999</v>
      </c>
      <c r="T1109">
        <v>7.6599999999999997E-4</v>
      </c>
    </row>
    <row r="1110" spans="1:20" x14ac:dyDescent="0.25">
      <c r="A1110">
        <v>1108</v>
      </c>
      <c r="B1110">
        <v>5</v>
      </c>
      <c r="C1110" t="s">
        <v>62</v>
      </c>
      <c r="D1110" t="s">
        <v>62</v>
      </c>
      <c r="E1110" t="s">
        <v>188</v>
      </c>
      <c r="F1110">
        <v>0.17490900000000001</v>
      </c>
      <c r="G1110">
        <v>122.36</v>
      </c>
      <c r="H1110">
        <v>235.86799999999999</v>
      </c>
      <c r="I1110">
        <v>5.1874890000000002</v>
      </c>
      <c r="J1110">
        <v>0</v>
      </c>
      <c r="K1110">
        <v>8.0647739999999999</v>
      </c>
      <c r="L1110">
        <v>-4.9738999999999998E-2</v>
      </c>
      <c r="M1110">
        <v>96.741240000000005</v>
      </c>
      <c r="N1110">
        <v>-236.89060000000001</v>
      </c>
      <c r="O1110">
        <v>-3.1302759999999998</v>
      </c>
      <c r="P1110">
        <v>96.792243999999997</v>
      </c>
      <c r="Q1110">
        <v>-236.90248099999999</v>
      </c>
      <c r="R1110">
        <v>3.1408459999999998</v>
      </c>
      <c r="S1110">
        <v>5.2370049999999999</v>
      </c>
      <c r="T1110">
        <v>1.057E-2</v>
      </c>
    </row>
    <row r="1111" spans="1:20" x14ac:dyDescent="0.25">
      <c r="A1111">
        <v>1109</v>
      </c>
      <c r="B1111">
        <v>5</v>
      </c>
      <c r="C1111" t="s">
        <v>62</v>
      </c>
      <c r="D1111" t="s">
        <v>62</v>
      </c>
      <c r="E1111" t="s">
        <v>188</v>
      </c>
      <c r="F1111">
        <v>4.1752999999999998E-2</v>
      </c>
      <c r="G1111">
        <v>122.922</v>
      </c>
      <c r="H1111">
        <v>256.339</v>
      </c>
      <c r="I1111">
        <v>4.2810110000000003</v>
      </c>
      <c r="J1111">
        <v>0</v>
      </c>
      <c r="K1111">
        <v>8.0647629999999992</v>
      </c>
      <c r="L1111">
        <v>4.8958000000000002E-2</v>
      </c>
      <c r="M1111">
        <v>96.024124</v>
      </c>
      <c r="N1111">
        <v>-236.94432599999999</v>
      </c>
      <c r="O1111">
        <v>3.1413030000000002</v>
      </c>
      <c r="P1111">
        <v>96.066444000000004</v>
      </c>
      <c r="Q1111">
        <v>-236.90194700000001</v>
      </c>
      <c r="R1111">
        <v>3.1413220000000002</v>
      </c>
      <c r="S1111">
        <v>5.9891129999999997</v>
      </c>
      <c r="T1111">
        <v>2.0000000000000002E-5</v>
      </c>
    </row>
    <row r="1112" spans="1:20" x14ac:dyDescent="0.25">
      <c r="A1112">
        <v>1110</v>
      </c>
      <c r="B1112">
        <v>5</v>
      </c>
      <c r="C1112" t="s">
        <v>62</v>
      </c>
      <c r="D1112" t="s">
        <v>62</v>
      </c>
      <c r="E1112" t="s">
        <v>188</v>
      </c>
      <c r="F1112">
        <v>7.8067999999999999E-2</v>
      </c>
      <c r="G1112">
        <v>179.797</v>
      </c>
      <c r="H1112">
        <v>300.93099999999998</v>
      </c>
      <c r="I1112">
        <v>3.950304</v>
      </c>
      <c r="J1112">
        <v>0</v>
      </c>
      <c r="K1112">
        <v>8.0647730000000006</v>
      </c>
      <c r="L1112">
        <v>-4.8788999999999999E-2</v>
      </c>
      <c r="M1112">
        <v>95.364588999999995</v>
      </c>
      <c r="N1112">
        <v>-236.930419</v>
      </c>
      <c r="O1112">
        <v>3.1385649999999998</v>
      </c>
      <c r="P1112">
        <v>95.340644999999995</v>
      </c>
      <c r="Q1112">
        <v>-236.901749</v>
      </c>
      <c r="R1112">
        <v>3.140857</v>
      </c>
      <c r="S1112">
        <v>3.7353529999999999</v>
      </c>
      <c r="T1112">
        <v>2.2920000000000002E-3</v>
      </c>
    </row>
    <row r="1113" spans="1:20" x14ac:dyDescent="0.25">
      <c r="A1113">
        <v>1111</v>
      </c>
      <c r="B1113">
        <v>5</v>
      </c>
      <c r="C1113" t="s">
        <v>62</v>
      </c>
      <c r="D1113" t="s">
        <v>62</v>
      </c>
      <c r="E1113" t="s">
        <v>188</v>
      </c>
      <c r="F1113">
        <v>4.4935000000000003E-2</v>
      </c>
      <c r="G1113">
        <v>198.197</v>
      </c>
      <c r="H1113">
        <v>358.26299999999998</v>
      </c>
      <c r="I1113">
        <v>4.0303789999999999</v>
      </c>
      <c r="J1113">
        <v>0</v>
      </c>
      <c r="K1113">
        <v>8.0647680000000008</v>
      </c>
      <c r="L1113">
        <v>4.9057999999999997E-2</v>
      </c>
      <c r="M1113">
        <v>94.627542000000005</v>
      </c>
      <c r="N1113">
        <v>-236.87462300000001</v>
      </c>
      <c r="O1113">
        <v>-3.140326</v>
      </c>
      <c r="P1113">
        <v>94.614845000000003</v>
      </c>
      <c r="Q1113">
        <v>-236.90124499999999</v>
      </c>
      <c r="R1113">
        <v>3.1413570000000002</v>
      </c>
      <c r="S1113">
        <v>2.949484</v>
      </c>
      <c r="T1113">
        <v>1.031E-3</v>
      </c>
    </row>
    <row r="1114" spans="1:20" x14ac:dyDescent="0.25">
      <c r="A1114">
        <v>1112</v>
      </c>
      <c r="B1114">
        <v>4</v>
      </c>
      <c r="C1114" t="s">
        <v>63</v>
      </c>
      <c r="D1114" t="s">
        <v>63</v>
      </c>
      <c r="E1114" t="s">
        <v>188</v>
      </c>
      <c r="F1114">
        <v>0.108025</v>
      </c>
      <c r="G1114">
        <v>177.566</v>
      </c>
      <c r="H1114">
        <v>330.08199999999999</v>
      </c>
      <c r="I1114">
        <v>3.9249869999999998</v>
      </c>
      <c r="J1114">
        <v>0</v>
      </c>
      <c r="K1114">
        <v>8.0647719999999996</v>
      </c>
      <c r="L1114">
        <v>4.9016999999999998E-2</v>
      </c>
      <c r="M1114">
        <v>93.660315999999995</v>
      </c>
      <c r="N1114">
        <v>-236.89975699999999</v>
      </c>
      <c r="O1114">
        <v>-3.1405859999999999</v>
      </c>
      <c r="P1114">
        <v>93.647109999999998</v>
      </c>
      <c r="Q1114">
        <v>-236.90077199999999</v>
      </c>
      <c r="R1114">
        <v>3.1413600000000002</v>
      </c>
      <c r="S1114">
        <v>1.324538</v>
      </c>
      <c r="T1114">
        <v>7.7300000000000003E-4</v>
      </c>
    </row>
    <row r="1115" spans="1:20" x14ac:dyDescent="0.25">
      <c r="A1115">
        <v>1113</v>
      </c>
      <c r="B1115">
        <v>4</v>
      </c>
      <c r="C1115" t="s">
        <v>63</v>
      </c>
      <c r="D1115" t="s">
        <v>63</v>
      </c>
      <c r="E1115" t="s">
        <v>188</v>
      </c>
      <c r="F1115">
        <v>3.9539999999999999E-2</v>
      </c>
      <c r="G1115">
        <v>127.401</v>
      </c>
      <c r="H1115">
        <v>259.48200000000003</v>
      </c>
      <c r="I1115">
        <v>3.173851</v>
      </c>
      <c r="J1115">
        <v>0</v>
      </c>
      <c r="K1115">
        <v>8.0647710000000004</v>
      </c>
      <c r="L1115">
        <v>-4.9855999999999998E-2</v>
      </c>
      <c r="M1115">
        <v>92.866538000000006</v>
      </c>
      <c r="N1115">
        <v>-236.94852499999999</v>
      </c>
      <c r="O1115">
        <v>3.1400039999999998</v>
      </c>
      <c r="P1115">
        <v>92.921302999999995</v>
      </c>
      <c r="Q1115">
        <v>-236.90055799999999</v>
      </c>
      <c r="R1115">
        <v>3.1408239999999998</v>
      </c>
      <c r="S1115">
        <v>7.2800419999999999</v>
      </c>
      <c r="T1115">
        <v>8.1899999999999996E-4</v>
      </c>
    </row>
    <row r="1116" spans="1:20" x14ac:dyDescent="0.25">
      <c r="A1116">
        <v>1114</v>
      </c>
      <c r="B1116">
        <v>4</v>
      </c>
      <c r="C1116" t="s">
        <v>63</v>
      </c>
      <c r="D1116" t="s">
        <v>63</v>
      </c>
      <c r="E1116" t="s">
        <v>188</v>
      </c>
      <c r="F1116">
        <v>7.8394000000000005E-2</v>
      </c>
      <c r="G1116">
        <v>181.53899999999999</v>
      </c>
      <c r="H1116">
        <v>361.68799999999999</v>
      </c>
      <c r="I1116">
        <v>2.8710049999999998</v>
      </c>
      <c r="J1116">
        <v>0</v>
      </c>
      <c r="K1116">
        <v>8.0647590000000005</v>
      </c>
      <c r="L1116">
        <v>4.8812000000000001E-2</v>
      </c>
      <c r="M1116">
        <v>92.197674000000006</v>
      </c>
      <c r="N1116">
        <v>-236.89376799999999</v>
      </c>
      <c r="O1116">
        <v>3.1409729999999998</v>
      </c>
      <c r="P1116">
        <v>92.195503000000002</v>
      </c>
      <c r="Q1116">
        <v>-236.90000900000001</v>
      </c>
      <c r="R1116">
        <v>3.1412949999999999</v>
      </c>
      <c r="S1116">
        <v>0.66081599999999996</v>
      </c>
      <c r="T1116">
        <v>3.21E-4</v>
      </c>
    </row>
    <row r="1117" spans="1:20" x14ac:dyDescent="0.25">
      <c r="A1117">
        <v>1115</v>
      </c>
      <c r="B1117">
        <v>4</v>
      </c>
      <c r="C1117" t="s">
        <v>63</v>
      </c>
      <c r="D1117" t="s">
        <v>63</v>
      </c>
      <c r="E1117" t="s">
        <v>188</v>
      </c>
      <c r="F1117">
        <v>1.8086999999999999E-2</v>
      </c>
      <c r="G1117">
        <v>131.18899999999999</v>
      </c>
      <c r="H1117">
        <v>332.16300000000001</v>
      </c>
      <c r="I1117">
        <v>2.601264</v>
      </c>
      <c r="J1117">
        <v>0</v>
      </c>
      <c r="K1117">
        <v>8.0647599999999997</v>
      </c>
      <c r="L1117">
        <v>-4.9902000000000002E-2</v>
      </c>
      <c r="M1117">
        <v>91.472629999999995</v>
      </c>
      <c r="N1117">
        <v>-236.90574799999999</v>
      </c>
      <c r="O1117">
        <v>3.1402890000000001</v>
      </c>
      <c r="P1117">
        <v>91.469703999999993</v>
      </c>
      <c r="Q1117">
        <v>-236.89965799999999</v>
      </c>
      <c r="R1117">
        <v>3.140749</v>
      </c>
      <c r="S1117">
        <v>0.67565600000000003</v>
      </c>
      <c r="T1117">
        <v>4.6099999999999998E-4</v>
      </c>
    </row>
    <row r="1118" spans="1:20" x14ac:dyDescent="0.25">
      <c r="A1118">
        <v>1116</v>
      </c>
      <c r="B1118">
        <v>4</v>
      </c>
      <c r="C1118" t="s">
        <v>63</v>
      </c>
      <c r="D1118" t="s">
        <v>63</v>
      </c>
      <c r="E1118" t="s">
        <v>188</v>
      </c>
      <c r="F1118">
        <v>2.6148000000000001E-2</v>
      </c>
      <c r="G1118">
        <v>173.71899999999999</v>
      </c>
      <c r="H1118">
        <v>298.50599999999997</v>
      </c>
      <c r="I1118">
        <v>3.3880599999999998</v>
      </c>
      <c r="J1118">
        <v>0</v>
      </c>
      <c r="K1118">
        <v>8.0647660000000005</v>
      </c>
      <c r="L1118">
        <v>4.9910000000000003E-2</v>
      </c>
      <c r="M1118">
        <v>90.765709999999999</v>
      </c>
      <c r="N1118">
        <v>-236.91044099999999</v>
      </c>
      <c r="O1118">
        <v>-3.1394350000000002</v>
      </c>
      <c r="P1118">
        <v>90.743904000000001</v>
      </c>
      <c r="Q1118">
        <v>-236.899033</v>
      </c>
      <c r="R1118">
        <v>3.1412360000000001</v>
      </c>
      <c r="S1118">
        <v>2.4609779999999999</v>
      </c>
      <c r="T1118">
        <v>1.8010000000000001E-3</v>
      </c>
    </row>
    <row r="1119" spans="1:20" x14ac:dyDescent="0.25">
      <c r="A1119">
        <v>1117</v>
      </c>
      <c r="B1119">
        <v>4</v>
      </c>
      <c r="C1119" t="s">
        <v>63</v>
      </c>
      <c r="D1119" t="s">
        <v>63</v>
      </c>
      <c r="E1119" t="s">
        <v>188</v>
      </c>
      <c r="F1119">
        <v>1.4050999999999999E-2</v>
      </c>
      <c r="G1119">
        <v>179.655</v>
      </c>
      <c r="H1119">
        <v>270.48599999999999</v>
      </c>
      <c r="I1119">
        <v>3.1067360000000002</v>
      </c>
      <c r="J1119">
        <v>0</v>
      </c>
      <c r="K1119">
        <v>8.0647730000000006</v>
      </c>
      <c r="L1119">
        <v>-4.9708000000000002E-2</v>
      </c>
      <c r="M1119">
        <v>90.027485999999996</v>
      </c>
      <c r="N1119">
        <v>-236.86059499999999</v>
      </c>
      <c r="O1119">
        <v>3.1379579999999998</v>
      </c>
      <c r="P1119">
        <v>90.018105000000006</v>
      </c>
      <c r="Q1119">
        <v>-236.89880400000001</v>
      </c>
      <c r="R1119">
        <v>3.1407720000000001</v>
      </c>
      <c r="S1119">
        <v>3.934399</v>
      </c>
      <c r="T1119">
        <v>2.8140000000000001E-3</v>
      </c>
    </row>
    <row r="1120" spans="1:20" x14ac:dyDescent="0.25">
      <c r="A1120">
        <v>1118</v>
      </c>
      <c r="B1120">
        <v>4</v>
      </c>
      <c r="C1120" t="s">
        <v>63</v>
      </c>
      <c r="D1120" t="s">
        <v>63</v>
      </c>
      <c r="E1120" t="s">
        <v>188</v>
      </c>
      <c r="F1120">
        <v>0.10419100000000001</v>
      </c>
      <c r="G1120">
        <v>196.94499999999999</v>
      </c>
      <c r="H1120">
        <v>352.87</v>
      </c>
      <c r="I1120">
        <v>4.3138399999999999</v>
      </c>
      <c r="J1120">
        <v>0</v>
      </c>
      <c r="K1120">
        <v>8.0647739999999999</v>
      </c>
      <c r="L1120">
        <v>-4.9750000000000003E-2</v>
      </c>
      <c r="M1120">
        <v>89.064867000000007</v>
      </c>
      <c r="N1120">
        <v>-236.85886300000001</v>
      </c>
      <c r="O1120">
        <v>-3.1368360000000002</v>
      </c>
      <c r="P1120">
        <v>89.050369000000003</v>
      </c>
      <c r="Q1120">
        <v>-236.89823899999999</v>
      </c>
      <c r="R1120">
        <v>3.1407430000000001</v>
      </c>
      <c r="S1120">
        <v>4.1960230000000003</v>
      </c>
      <c r="T1120">
        <v>3.9069999999999999E-3</v>
      </c>
    </row>
    <row r="1121" spans="1:20" x14ac:dyDescent="0.25">
      <c r="A1121">
        <v>1119</v>
      </c>
      <c r="B1121">
        <v>4</v>
      </c>
      <c r="C1121" t="s">
        <v>63</v>
      </c>
      <c r="D1121" t="s">
        <v>63</v>
      </c>
      <c r="E1121" t="s">
        <v>188</v>
      </c>
      <c r="F1121">
        <v>1.1743999999999999E-2</v>
      </c>
      <c r="G1121">
        <v>125.916</v>
      </c>
      <c r="H1121">
        <v>311.613</v>
      </c>
      <c r="I1121">
        <v>3.0494490000000001</v>
      </c>
      <c r="J1121">
        <v>0</v>
      </c>
      <c r="K1121">
        <v>8.0647730000000006</v>
      </c>
      <c r="L1121">
        <v>4.8924000000000002E-2</v>
      </c>
      <c r="M1121">
        <v>88.338443999999996</v>
      </c>
      <c r="N1121">
        <v>-236.87227999999999</v>
      </c>
      <c r="O1121">
        <v>-3.1386799999999999</v>
      </c>
      <c r="P1121">
        <v>88.324569999999994</v>
      </c>
      <c r="Q1121">
        <v>-236.89755199999999</v>
      </c>
      <c r="R1121">
        <v>3.1412140000000002</v>
      </c>
      <c r="S1121">
        <v>2.8830580000000001</v>
      </c>
      <c r="T1121">
        <v>2.5339999999999998E-3</v>
      </c>
    </row>
    <row r="1122" spans="1:20" x14ac:dyDescent="0.25">
      <c r="A1122">
        <v>1120</v>
      </c>
      <c r="B1122">
        <v>4</v>
      </c>
      <c r="C1122" t="s">
        <v>63</v>
      </c>
      <c r="D1122" t="s">
        <v>63</v>
      </c>
      <c r="E1122" t="s">
        <v>188</v>
      </c>
      <c r="F1122">
        <v>2.9794000000000001E-2</v>
      </c>
      <c r="G1122">
        <v>122.173</v>
      </c>
      <c r="H1122">
        <v>284.71899999999999</v>
      </c>
      <c r="I1122">
        <v>2.9891749999999999</v>
      </c>
      <c r="J1122">
        <v>0</v>
      </c>
      <c r="K1122">
        <v>8.0647710000000004</v>
      </c>
      <c r="L1122">
        <v>-4.9876999999999998E-2</v>
      </c>
      <c r="M1122">
        <v>87.600765999999993</v>
      </c>
      <c r="N1122">
        <v>-236.90373199999999</v>
      </c>
      <c r="O1122">
        <v>3.136552</v>
      </c>
      <c r="P1122">
        <v>87.598770000000002</v>
      </c>
      <c r="Q1122">
        <v>-236.89720199999999</v>
      </c>
      <c r="R1122">
        <v>3.1406740000000002</v>
      </c>
      <c r="S1122">
        <v>0.68288499999999996</v>
      </c>
      <c r="T1122">
        <v>4.1219999999999998E-3</v>
      </c>
    </row>
    <row r="1123" spans="1:20" x14ac:dyDescent="0.25">
      <c r="A1123">
        <v>1121</v>
      </c>
      <c r="B1123">
        <v>4</v>
      </c>
      <c r="C1123" t="s">
        <v>63</v>
      </c>
      <c r="D1123" t="s">
        <v>63</v>
      </c>
      <c r="E1123" t="s">
        <v>188</v>
      </c>
      <c r="F1123">
        <v>1.7617000000000001E-2</v>
      </c>
      <c r="G1123">
        <v>182.74</v>
      </c>
      <c r="H1123">
        <v>358.23599999999999</v>
      </c>
      <c r="I1123">
        <v>3.1668599999999998</v>
      </c>
      <c r="J1123">
        <v>0</v>
      </c>
      <c r="K1123">
        <v>8.0647549999999999</v>
      </c>
      <c r="L1123">
        <v>5.0106999999999999E-2</v>
      </c>
      <c r="M1123">
        <v>86.838027999999994</v>
      </c>
      <c r="N1123">
        <v>-236.929068</v>
      </c>
      <c r="O1123">
        <v>3.1394380000000002</v>
      </c>
      <c r="P1123">
        <v>86.872971000000007</v>
      </c>
      <c r="Q1123">
        <v>-236.896591</v>
      </c>
      <c r="R1123">
        <v>3.1412040000000001</v>
      </c>
      <c r="S1123">
        <v>4.7704209999999998</v>
      </c>
      <c r="T1123">
        <v>1.7669999999999999E-3</v>
      </c>
    </row>
    <row r="1124" spans="1:20" x14ac:dyDescent="0.25">
      <c r="A1124">
        <v>1122</v>
      </c>
      <c r="B1124">
        <v>4</v>
      </c>
      <c r="C1124" t="s">
        <v>63</v>
      </c>
      <c r="D1124" t="s">
        <v>63</v>
      </c>
      <c r="E1124" t="s">
        <v>188</v>
      </c>
      <c r="F1124">
        <v>1.7694000000000001E-2</v>
      </c>
      <c r="G1124">
        <v>110.88800000000001</v>
      </c>
      <c r="H1124">
        <v>198.86600000000001</v>
      </c>
      <c r="I1124">
        <v>3.4206859999999999</v>
      </c>
      <c r="J1124">
        <v>0</v>
      </c>
      <c r="K1124">
        <v>8.0647599999999997</v>
      </c>
      <c r="L1124">
        <v>4.8774999999999999E-2</v>
      </c>
      <c r="M1124">
        <v>85.944580999999999</v>
      </c>
      <c r="N1124">
        <v>-236.851428</v>
      </c>
      <c r="O1124">
        <v>-3.1413609999999998</v>
      </c>
      <c r="P1124">
        <v>85.905235000000005</v>
      </c>
      <c r="Q1124">
        <v>-236.89601099999999</v>
      </c>
      <c r="R1124">
        <v>3.1412</v>
      </c>
      <c r="S1124">
        <v>5.9462109999999999</v>
      </c>
      <c r="T1124">
        <v>1.6100000000000001E-4</v>
      </c>
    </row>
    <row r="1125" spans="1:20" x14ac:dyDescent="0.25">
      <c r="A1125">
        <v>1123</v>
      </c>
      <c r="B1125">
        <v>4</v>
      </c>
      <c r="C1125" t="s">
        <v>63</v>
      </c>
      <c r="D1125" t="s">
        <v>63</v>
      </c>
      <c r="E1125" t="s">
        <v>188</v>
      </c>
      <c r="F1125">
        <v>1.8631000000000002E-2</v>
      </c>
      <c r="G1125">
        <v>125.66500000000001</v>
      </c>
      <c r="H1125">
        <v>229.23400000000001</v>
      </c>
      <c r="I1125">
        <v>3.343461</v>
      </c>
      <c r="J1125">
        <v>0</v>
      </c>
      <c r="K1125">
        <v>8.064762</v>
      </c>
      <c r="L1125">
        <v>-4.9686000000000001E-2</v>
      </c>
      <c r="M1125">
        <v>85.164697000000004</v>
      </c>
      <c r="N1125">
        <v>-236.90996699999999</v>
      </c>
      <c r="O1125">
        <v>3.1405470000000002</v>
      </c>
      <c r="P1125">
        <v>85.179428000000001</v>
      </c>
      <c r="Q1125">
        <v>-236.89567600000001</v>
      </c>
      <c r="R1125">
        <v>3.1406809999999998</v>
      </c>
      <c r="S1125">
        <v>2.0523859999999998</v>
      </c>
      <c r="T1125">
        <v>1.34E-4</v>
      </c>
    </row>
    <row r="1126" spans="1:20" x14ac:dyDescent="0.25">
      <c r="A1126">
        <v>1124</v>
      </c>
      <c r="B1126">
        <v>4</v>
      </c>
      <c r="C1126" t="s">
        <v>63</v>
      </c>
      <c r="D1126" t="s">
        <v>63</v>
      </c>
      <c r="E1126" t="s">
        <v>188</v>
      </c>
      <c r="F1126">
        <v>9.4669999999999997E-3</v>
      </c>
      <c r="G1126">
        <v>159.20500000000001</v>
      </c>
      <c r="H1126">
        <v>336.64400000000001</v>
      </c>
      <c r="I1126">
        <v>2.7509450000000002</v>
      </c>
      <c r="J1126">
        <v>0</v>
      </c>
      <c r="K1126">
        <v>8.0647570000000002</v>
      </c>
      <c r="L1126">
        <v>4.913E-2</v>
      </c>
      <c r="M1126">
        <v>84.491719000000003</v>
      </c>
      <c r="N1126">
        <v>-236.85991799999999</v>
      </c>
      <c r="O1126">
        <v>-3.1405150000000002</v>
      </c>
      <c r="P1126">
        <v>84.453629000000006</v>
      </c>
      <c r="Q1126">
        <v>-236.89506499999999</v>
      </c>
      <c r="R1126">
        <v>3.1411980000000002</v>
      </c>
      <c r="S1126">
        <v>5.1828789999999998</v>
      </c>
      <c r="T1126">
        <v>6.8300000000000001E-4</v>
      </c>
    </row>
    <row r="1127" spans="1:20" x14ac:dyDescent="0.25">
      <c r="A1127">
        <v>1125</v>
      </c>
      <c r="B1127">
        <v>4</v>
      </c>
      <c r="C1127" t="s">
        <v>63</v>
      </c>
      <c r="D1127" t="s">
        <v>63</v>
      </c>
      <c r="E1127" t="s">
        <v>188</v>
      </c>
      <c r="F1127">
        <v>8.0510999999999999E-2</v>
      </c>
      <c r="G1127">
        <v>105.131</v>
      </c>
      <c r="H1127">
        <v>253.59399999999999</v>
      </c>
      <c r="I1127">
        <v>3.3135620000000001</v>
      </c>
      <c r="J1127">
        <v>0</v>
      </c>
      <c r="K1127">
        <v>8.0647739999999999</v>
      </c>
      <c r="L1127">
        <v>-4.9111000000000002E-2</v>
      </c>
      <c r="M1127">
        <v>83.720205000000007</v>
      </c>
      <c r="N1127">
        <v>-236.902593</v>
      </c>
      <c r="O1127">
        <v>3.135672</v>
      </c>
      <c r="P1127">
        <v>83.727829</v>
      </c>
      <c r="Q1127">
        <v>-236.894699</v>
      </c>
      <c r="R1127">
        <v>3.1406830000000001</v>
      </c>
      <c r="S1127">
        <v>1.0974999999999999</v>
      </c>
      <c r="T1127">
        <v>5.0109999999999998E-3</v>
      </c>
    </row>
    <row r="1128" spans="1:20" x14ac:dyDescent="0.25">
      <c r="A1128">
        <v>1126</v>
      </c>
      <c r="B1128">
        <v>4</v>
      </c>
      <c r="C1128" t="s">
        <v>63</v>
      </c>
      <c r="D1128" t="s">
        <v>63</v>
      </c>
      <c r="E1128" t="s">
        <v>188</v>
      </c>
      <c r="F1128">
        <v>9.1271000000000005E-2</v>
      </c>
      <c r="G1128">
        <v>105.63</v>
      </c>
      <c r="H1128">
        <v>230.22200000000001</v>
      </c>
      <c r="I1128">
        <v>3.551158</v>
      </c>
      <c r="J1128">
        <v>0</v>
      </c>
      <c r="K1128">
        <v>8.0647719999999996</v>
      </c>
      <c r="L1128">
        <v>-4.9565999999999999E-2</v>
      </c>
      <c r="M1128">
        <v>82.781524000000005</v>
      </c>
      <c r="N1128">
        <v>-236.875575</v>
      </c>
      <c r="O1128">
        <v>3.1392890000000002</v>
      </c>
      <c r="P1128">
        <v>82.760093999999995</v>
      </c>
      <c r="Q1128">
        <v>-236.894058</v>
      </c>
      <c r="R1128">
        <v>3.140692</v>
      </c>
      <c r="S1128">
        <v>2.8300149999999999</v>
      </c>
      <c r="T1128">
        <v>1.403E-3</v>
      </c>
    </row>
    <row r="1129" spans="1:20" x14ac:dyDescent="0.25">
      <c r="A1129">
        <v>1127</v>
      </c>
      <c r="B1129">
        <v>5</v>
      </c>
      <c r="C1129" t="s">
        <v>64</v>
      </c>
      <c r="D1129" t="s">
        <v>64</v>
      </c>
      <c r="E1129" t="s">
        <v>188</v>
      </c>
      <c r="F1129">
        <v>0.18415200000000001</v>
      </c>
      <c r="G1129">
        <v>128.23400000000001</v>
      </c>
      <c r="H1129">
        <v>281.25200000000001</v>
      </c>
      <c r="I1129">
        <v>3.3784109999999998</v>
      </c>
      <c r="J1129">
        <v>0</v>
      </c>
      <c r="K1129">
        <v>8.0647599999999997</v>
      </c>
      <c r="L1129">
        <v>4.9099999999999998E-2</v>
      </c>
      <c r="M1129">
        <v>82.048901999999998</v>
      </c>
      <c r="N1129">
        <v>-236.90341900000001</v>
      </c>
      <c r="O1129">
        <v>-3.1391789999999999</v>
      </c>
      <c r="P1129">
        <v>82.034278999999998</v>
      </c>
      <c r="Q1129">
        <v>-236.893417</v>
      </c>
      <c r="R1129">
        <v>3.1412019999999998</v>
      </c>
      <c r="S1129">
        <v>1.7716750000000001</v>
      </c>
      <c r="T1129">
        <v>2.0230000000000001E-3</v>
      </c>
    </row>
    <row r="1130" spans="1:20" x14ac:dyDescent="0.25">
      <c r="A1130">
        <v>1128</v>
      </c>
      <c r="B1130">
        <v>5</v>
      </c>
      <c r="C1130" t="s">
        <v>64</v>
      </c>
      <c r="D1130" t="s">
        <v>64</v>
      </c>
      <c r="E1130" t="s">
        <v>188</v>
      </c>
      <c r="F1130">
        <v>1.461E-2</v>
      </c>
      <c r="G1130">
        <v>222.876</v>
      </c>
      <c r="H1130">
        <v>256.61500000000001</v>
      </c>
      <c r="I1130">
        <v>3.6882830000000002</v>
      </c>
      <c r="J1130">
        <v>0</v>
      </c>
      <c r="K1130">
        <v>8.0647669999999998</v>
      </c>
      <c r="L1130">
        <v>-4.9839000000000001E-2</v>
      </c>
      <c r="M1130">
        <v>81.317031999999998</v>
      </c>
      <c r="N1130">
        <v>-236.87867900000001</v>
      </c>
      <c r="O1130">
        <v>3.139052</v>
      </c>
      <c r="P1130">
        <v>81.308434000000005</v>
      </c>
      <c r="Q1130">
        <v>-236.89308199999999</v>
      </c>
      <c r="R1130">
        <v>3.1406689999999999</v>
      </c>
      <c r="S1130">
        <v>1.677386</v>
      </c>
      <c r="T1130">
        <v>1.6169999999999999E-3</v>
      </c>
    </row>
    <row r="1131" spans="1:20" x14ac:dyDescent="0.25">
      <c r="A1131">
        <v>1129</v>
      </c>
      <c r="B1131">
        <v>5</v>
      </c>
      <c r="C1131" t="s">
        <v>64</v>
      </c>
      <c r="D1131" t="s">
        <v>64</v>
      </c>
      <c r="E1131" t="s">
        <v>188</v>
      </c>
      <c r="F1131">
        <v>0.110092</v>
      </c>
      <c r="G1131">
        <v>205.27199999999999</v>
      </c>
      <c r="H1131">
        <v>303.81700000000001</v>
      </c>
      <c r="I1131">
        <v>3.873014</v>
      </c>
      <c r="J1131">
        <v>0</v>
      </c>
      <c r="K1131">
        <v>8.0647699999999993</v>
      </c>
      <c r="L1131">
        <v>4.8904000000000003E-2</v>
      </c>
      <c r="M1131">
        <v>80.616390999999993</v>
      </c>
      <c r="N1131">
        <v>-236.90222399999999</v>
      </c>
      <c r="O1131">
        <v>-3.1323500000000002</v>
      </c>
      <c r="P1131">
        <v>80.582588000000001</v>
      </c>
      <c r="Q1131">
        <v>-236.89239499999999</v>
      </c>
      <c r="R1131">
        <v>3.1411359999999999</v>
      </c>
      <c r="S1131">
        <v>3.520305</v>
      </c>
      <c r="T1131">
        <v>8.7849999999999994E-3</v>
      </c>
    </row>
    <row r="1132" spans="1:20" x14ac:dyDescent="0.25">
      <c r="A1132">
        <v>1130</v>
      </c>
      <c r="B1132">
        <v>5</v>
      </c>
      <c r="C1132" t="s">
        <v>64</v>
      </c>
      <c r="D1132" t="s">
        <v>64</v>
      </c>
      <c r="E1132" t="s">
        <v>188</v>
      </c>
      <c r="F1132">
        <v>5.5461999999999997E-2</v>
      </c>
      <c r="G1132">
        <v>131.43700000000001</v>
      </c>
      <c r="H1132">
        <v>277.18099999999998</v>
      </c>
      <c r="I1132">
        <v>5.2008850000000004</v>
      </c>
      <c r="J1132">
        <v>0</v>
      </c>
      <c r="K1132">
        <v>8.0647710000000004</v>
      </c>
      <c r="L1132">
        <v>4.9493000000000002E-2</v>
      </c>
      <c r="M1132">
        <v>79.630983000000001</v>
      </c>
      <c r="N1132">
        <v>-236.89124100000001</v>
      </c>
      <c r="O1132">
        <v>-3.1390630000000002</v>
      </c>
      <c r="P1132">
        <v>79.614799000000005</v>
      </c>
      <c r="Q1132">
        <v>-236.891693</v>
      </c>
      <c r="R1132">
        <v>3.1411199999999999</v>
      </c>
      <c r="S1132">
        <v>1.6189439999999999</v>
      </c>
      <c r="T1132">
        <v>2.0569999999999998E-3</v>
      </c>
    </row>
    <row r="1133" spans="1:20" x14ac:dyDescent="0.25">
      <c r="A1133">
        <v>1131</v>
      </c>
      <c r="B1133">
        <v>5</v>
      </c>
      <c r="C1133" t="s">
        <v>64</v>
      </c>
      <c r="D1133" t="s">
        <v>64</v>
      </c>
      <c r="E1133" t="s">
        <v>188</v>
      </c>
      <c r="F1133">
        <v>4.5885000000000002E-2</v>
      </c>
      <c r="G1133">
        <v>140.55099999999999</v>
      </c>
      <c r="H1133">
        <v>313.83100000000002</v>
      </c>
      <c r="I1133">
        <v>3.9307310000000002</v>
      </c>
      <c r="J1133">
        <v>0</v>
      </c>
      <c r="K1133">
        <v>8.0647660000000005</v>
      </c>
      <c r="L1133">
        <v>-4.8883999999999997E-2</v>
      </c>
      <c r="M1133">
        <v>78.869327999999996</v>
      </c>
      <c r="N1133">
        <v>-236.91069100000001</v>
      </c>
      <c r="O1133">
        <v>3.1406749999999999</v>
      </c>
      <c r="P1133">
        <v>78.888953999999998</v>
      </c>
      <c r="Q1133">
        <v>-236.89132699999999</v>
      </c>
      <c r="R1133">
        <v>3.1406350000000001</v>
      </c>
      <c r="S1133">
        <v>2.7570640000000002</v>
      </c>
      <c r="T1133">
        <v>4.0000000000000003E-5</v>
      </c>
    </row>
    <row r="1134" spans="1:20" x14ac:dyDescent="0.25">
      <c r="A1134">
        <v>1132</v>
      </c>
      <c r="B1134">
        <v>5</v>
      </c>
      <c r="C1134" t="s">
        <v>64</v>
      </c>
      <c r="D1134" t="s">
        <v>64</v>
      </c>
      <c r="E1134" t="s">
        <v>188</v>
      </c>
      <c r="F1134">
        <v>0.17220099999999999</v>
      </c>
      <c r="G1134">
        <v>166.19900000000001</v>
      </c>
      <c r="H1134">
        <v>286.38600000000002</v>
      </c>
      <c r="I1134">
        <v>5.1478169999999999</v>
      </c>
      <c r="J1134">
        <v>0</v>
      </c>
      <c r="K1134">
        <v>8.0647590000000005</v>
      </c>
      <c r="L1134">
        <v>4.9440999999999999E-2</v>
      </c>
      <c r="M1134">
        <v>78.090250999999995</v>
      </c>
      <c r="N1134">
        <v>-236.90192400000001</v>
      </c>
      <c r="O1134">
        <v>3.1317499999999998</v>
      </c>
      <c r="P1134">
        <v>78.163109000000006</v>
      </c>
      <c r="Q1134">
        <v>-236.890625</v>
      </c>
      <c r="R1134">
        <v>3.141108</v>
      </c>
      <c r="S1134">
        <v>7.3728670000000003</v>
      </c>
      <c r="T1134">
        <v>9.358E-3</v>
      </c>
    </row>
    <row r="1135" spans="1:20" x14ac:dyDescent="0.25">
      <c r="A1135">
        <v>1133</v>
      </c>
      <c r="B1135">
        <v>5</v>
      </c>
      <c r="C1135" t="s">
        <v>64</v>
      </c>
      <c r="D1135" t="s">
        <v>64</v>
      </c>
      <c r="E1135" t="s">
        <v>188</v>
      </c>
      <c r="F1135">
        <v>1.5613E-2</v>
      </c>
      <c r="G1135">
        <v>277.00900000000001</v>
      </c>
      <c r="H1135">
        <v>374.99900000000002</v>
      </c>
      <c r="I1135">
        <v>4.5496990000000004</v>
      </c>
      <c r="J1135">
        <v>0</v>
      </c>
      <c r="K1135">
        <v>8.0647610000000007</v>
      </c>
      <c r="L1135">
        <v>5.0047000000000001E-2</v>
      </c>
      <c r="M1135">
        <v>77.203907999999998</v>
      </c>
      <c r="N1135">
        <v>-236.878387</v>
      </c>
      <c r="O1135">
        <v>3.141</v>
      </c>
      <c r="P1135">
        <v>77.195312000000001</v>
      </c>
      <c r="Q1135">
        <v>-236.889938</v>
      </c>
      <c r="R1135">
        <v>3.1411150000000001</v>
      </c>
      <c r="S1135">
        <v>1.4398219999999999</v>
      </c>
      <c r="T1135">
        <v>1.15E-4</v>
      </c>
    </row>
    <row r="1136" spans="1:20" x14ac:dyDescent="0.25">
      <c r="A1136">
        <v>1134</v>
      </c>
      <c r="B1136">
        <v>5</v>
      </c>
      <c r="C1136" t="s">
        <v>64</v>
      </c>
      <c r="D1136" t="s">
        <v>64</v>
      </c>
      <c r="E1136" t="s">
        <v>188</v>
      </c>
      <c r="F1136">
        <v>0.262129</v>
      </c>
      <c r="G1136">
        <v>170.649</v>
      </c>
      <c r="H1136">
        <v>299.86200000000002</v>
      </c>
      <c r="I1136">
        <v>3.857891</v>
      </c>
      <c r="J1136">
        <v>0</v>
      </c>
      <c r="K1136">
        <v>8.0647739999999999</v>
      </c>
      <c r="L1136">
        <v>-4.8682999999999997E-2</v>
      </c>
      <c r="M1136">
        <v>76.430172999999996</v>
      </c>
      <c r="N1136">
        <v>-236.913231</v>
      </c>
      <c r="O1136">
        <v>3.138328</v>
      </c>
      <c r="P1136">
        <v>76.469466999999995</v>
      </c>
      <c r="Q1136">
        <v>-236.88964799999999</v>
      </c>
      <c r="R1136">
        <v>3.140676</v>
      </c>
      <c r="S1136">
        <v>4.5827840000000002</v>
      </c>
      <c r="T1136">
        <v>2.3479999999999998E-3</v>
      </c>
    </row>
    <row r="1137" spans="1:20" x14ac:dyDescent="0.25">
      <c r="A1137">
        <v>1135</v>
      </c>
      <c r="B1137">
        <v>5</v>
      </c>
      <c r="C1137" t="s">
        <v>64</v>
      </c>
      <c r="D1137" t="s">
        <v>64</v>
      </c>
      <c r="E1137" t="s">
        <v>188</v>
      </c>
      <c r="F1137">
        <v>5.9977999999999997E-2</v>
      </c>
      <c r="G1137">
        <v>149.66300000000001</v>
      </c>
      <c r="H1137">
        <v>185.30600000000001</v>
      </c>
      <c r="I1137">
        <v>3.7101989999999998</v>
      </c>
      <c r="J1137">
        <v>0</v>
      </c>
      <c r="K1137">
        <v>8.0647690000000001</v>
      </c>
      <c r="L1137">
        <v>5.0102000000000001E-2</v>
      </c>
      <c r="M1137">
        <v>75.731739000000005</v>
      </c>
      <c r="N1137">
        <v>-236.89975699999999</v>
      </c>
      <c r="O1137">
        <v>-3.1415259999999998</v>
      </c>
      <c r="P1137">
        <v>75.743628999999999</v>
      </c>
      <c r="Q1137">
        <v>-236.888992</v>
      </c>
      <c r="R1137">
        <v>3.1412010000000001</v>
      </c>
      <c r="S1137">
        <v>1.603917</v>
      </c>
      <c r="T1137">
        <v>3.2400000000000001E-4</v>
      </c>
    </row>
    <row r="1138" spans="1:20" x14ac:dyDescent="0.25">
      <c r="A1138">
        <v>1136</v>
      </c>
      <c r="B1138">
        <v>5</v>
      </c>
      <c r="C1138" t="s">
        <v>64</v>
      </c>
      <c r="D1138" t="s">
        <v>64</v>
      </c>
      <c r="E1138" t="s">
        <v>188</v>
      </c>
      <c r="F1138">
        <v>1.1816999999999999E-2</v>
      </c>
      <c r="G1138">
        <v>139.55099999999999</v>
      </c>
      <c r="H1138">
        <v>209.922</v>
      </c>
      <c r="I1138">
        <v>3.7503489999999999</v>
      </c>
      <c r="J1138">
        <v>0</v>
      </c>
      <c r="K1138">
        <v>8.0647789999999997</v>
      </c>
      <c r="L1138">
        <v>-4.8869999999999997E-2</v>
      </c>
      <c r="M1138">
        <v>75.011222000000004</v>
      </c>
      <c r="N1138">
        <v>-236.88684499999999</v>
      </c>
      <c r="O1138">
        <v>3.1400800000000002</v>
      </c>
      <c r="P1138">
        <v>75.017784000000006</v>
      </c>
      <c r="Q1138">
        <v>-236.888779</v>
      </c>
      <c r="R1138">
        <v>3.1407419999999999</v>
      </c>
      <c r="S1138">
        <v>0.68407499999999999</v>
      </c>
      <c r="T1138">
        <v>6.6200000000000005E-4</v>
      </c>
    </row>
    <row r="1139" spans="1:20" x14ac:dyDescent="0.25">
      <c r="A1139">
        <v>1137</v>
      </c>
      <c r="B1139">
        <v>5</v>
      </c>
      <c r="C1139" t="s">
        <v>64</v>
      </c>
      <c r="D1139" t="s">
        <v>64</v>
      </c>
      <c r="E1139" t="s">
        <v>188</v>
      </c>
      <c r="F1139">
        <v>4.8152E-2</v>
      </c>
      <c r="G1139">
        <v>125.747</v>
      </c>
      <c r="H1139">
        <v>238.85</v>
      </c>
      <c r="I1139">
        <v>3.3604910000000001</v>
      </c>
      <c r="J1139">
        <v>0</v>
      </c>
      <c r="K1139">
        <v>8.064762</v>
      </c>
      <c r="L1139">
        <v>4.9879E-2</v>
      </c>
      <c r="M1139">
        <v>74.376278999999997</v>
      </c>
      <c r="N1139">
        <v>-236.806748</v>
      </c>
      <c r="O1139">
        <v>3.1403159999999999</v>
      </c>
      <c r="P1139">
        <v>74.291938999999999</v>
      </c>
      <c r="Q1139">
        <v>-236.888214</v>
      </c>
      <c r="R1139">
        <v>3.1412529999999999</v>
      </c>
      <c r="S1139">
        <v>11.726065</v>
      </c>
      <c r="T1139">
        <v>9.3700000000000001E-4</v>
      </c>
    </row>
    <row r="1140" spans="1:20" x14ac:dyDescent="0.25">
      <c r="A1140">
        <v>1138</v>
      </c>
      <c r="B1140">
        <v>5</v>
      </c>
      <c r="C1140" t="s">
        <v>64</v>
      </c>
      <c r="D1140" t="s">
        <v>64</v>
      </c>
      <c r="E1140" t="s">
        <v>188</v>
      </c>
      <c r="F1140">
        <v>0.187225</v>
      </c>
      <c r="G1140">
        <v>140.31800000000001</v>
      </c>
      <c r="H1140">
        <v>208.04599999999999</v>
      </c>
      <c r="I1140">
        <v>6.7801980000000004</v>
      </c>
      <c r="J1140">
        <v>0</v>
      </c>
      <c r="K1140">
        <v>8.0647529999999996</v>
      </c>
      <c r="L1140">
        <v>4.9081E-2</v>
      </c>
      <c r="M1140">
        <v>73.308443999999994</v>
      </c>
      <c r="N1140">
        <v>-236.93160499999999</v>
      </c>
      <c r="O1140">
        <v>-3.1384880000000002</v>
      </c>
      <c r="P1140">
        <v>73.324141999999995</v>
      </c>
      <c r="Q1140">
        <v>-236.887665</v>
      </c>
      <c r="R1140">
        <v>3.1412589999999998</v>
      </c>
      <c r="S1140">
        <v>4.666023</v>
      </c>
      <c r="T1140">
        <v>2.771E-3</v>
      </c>
    </row>
    <row r="1141" spans="1:20" x14ac:dyDescent="0.25">
      <c r="A1141">
        <v>1139</v>
      </c>
      <c r="B1141">
        <v>5</v>
      </c>
      <c r="C1141" t="s">
        <v>64</v>
      </c>
      <c r="D1141" t="s">
        <v>64</v>
      </c>
      <c r="E1141" t="s">
        <v>188</v>
      </c>
      <c r="F1141">
        <v>0.10076599999999999</v>
      </c>
      <c r="G1141">
        <v>222.54</v>
      </c>
      <c r="H1141">
        <v>292.42099999999999</v>
      </c>
      <c r="I1141">
        <v>3.0223149999999999</v>
      </c>
      <c r="J1141">
        <v>0</v>
      </c>
      <c r="K1141">
        <v>8.0647640000000003</v>
      </c>
      <c r="L1141">
        <v>-4.9176999999999998E-2</v>
      </c>
      <c r="M1141">
        <v>72.636995999999996</v>
      </c>
      <c r="N1141">
        <v>-236.875192</v>
      </c>
      <c r="O1141">
        <v>-3.1369099999999999</v>
      </c>
      <c r="P1141">
        <v>72.598297000000002</v>
      </c>
      <c r="Q1141">
        <v>-236.88734400000001</v>
      </c>
      <c r="R1141">
        <v>3.1407280000000002</v>
      </c>
      <c r="S1141">
        <v>4.0562290000000001</v>
      </c>
      <c r="T1141">
        <v>3.8180000000000002E-3</v>
      </c>
    </row>
    <row r="1142" spans="1:20" x14ac:dyDescent="0.25">
      <c r="A1142">
        <v>1140</v>
      </c>
      <c r="B1142">
        <v>6</v>
      </c>
      <c r="C1142" t="s">
        <v>65</v>
      </c>
      <c r="D1142" t="s">
        <v>65</v>
      </c>
      <c r="E1142" t="s">
        <v>188</v>
      </c>
      <c r="F1142">
        <v>3.2896000000000002E-2</v>
      </c>
      <c r="G1142">
        <v>256.65899999999999</v>
      </c>
      <c r="H1142">
        <v>290.96800000000002</v>
      </c>
      <c r="I1142">
        <v>4.7004619999999999</v>
      </c>
      <c r="J1142">
        <v>0</v>
      </c>
      <c r="K1142">
        <v>8.0524900000000006</v>
      </c>
      <c r="L1142">
        <v>4.9445999999999997E-2</v>
      </c>
      <c r="M1142">
        <v>71.887203</v>
      </c>
      <c r="N1142">
        <v>-236.87236899999999</v>
      </c>
      <c r="O1142">
        <v>3.1412930000000001</v>
      </c>
      <c r="P1142">
        <v>71.872840999999994</v>
      </c>
      <c r="Q1142">
        <v>-236.88681</v>
      </c>
      <c r="R1142">
        <v>3.1412450000000001</v>
      </c>
      <c r="S1142">
        <v>2.0367470000000001</v>
      </c>
      <c r="T1142">
        <v>4.8000000000000001E-5</v>
      </c>
    </row>
    <row r="1143" spans="1:20" x14ac:dyDescent="0.25">
      <c r="A1143">
        <v>1141</v>
      </c>
      <c r="B1143">
        <v>7</v>
      </c>
      <c r="C1143" t="s">
        <v>66</v>
      </c>
      <c r="D1143" t="s">
        <v>66</v>
      </c>
      <c r="E1143" t="s">
        <v>188</v>
      </c>
      <c r="F1143">
        <v>5.8275E-2</v>
      </c>
      <c r="G1143">
        <v>277.01</v>
      </c>
      <c r="H1143">
        <v>266.303</v>
      </c>
      <c r="I1143">
        <v>6.635338</v>
      </c>
      <c r="J1143">
        <v>0</v>
      </c>
      <c r="K1143">
        <v>7.9619419999999996</v>
      </c>
      <c r="L1143">
        <v>5.0805999999999997E-2</v>
      </c>
      <c r="M1143">
        <v>70.898427999999996</v>
      </c>
      <c r="N1143">
        <v>-236.89895799999999</v>
      </c>
      <c r="O1143">
        <v>3.141505</v>
      </c>
      <c r="P1143">
        <v>70.911513999999997</v>
      </c>
      <c r="Q1143">
        <v>-236.8862</v>
      </c>
      <c r="R1143">
        <v>3.1412399999999998</v>
      </c>
      <c r="S1143">
        <v>1.8276159999999999</v>
      </c>
      <c r="T1143">
        <v>2.6499999999999999E-4</v>
      </c>
    </row>
    <row r="1144" spans="1:20" x14ac:dyDescent="0.25">
      <c r="A1144">
        <v>1142</v>
      </c>
      <c r="B1144">
        <v>7</v>
      </c>
      <c r="C1144" t="s">
        <v>66</v>
      </c>
      <c r="D1144" t="s">
        <v>66</v>
      </c>
      <c r="E1144" t="s">
        <v>188</v>
      </c>
      <c r="F1144">
        <v>0.14067499999999999</v>
      </c>
      <c r="G1144">
        <v>199.82300000000001</v>
      </c>
      <c r="H1144">
        <v>231.25700000000001</v>
      </c>
      <c r="I1144">
        <v>5.6689809999999996</v>
      </c>
      <c r="J1144">
        <v>0</v>
      </c>
      <c r="K1144">
        <v>7.8439240000000003</v>
      </c>
      <c r="L1144">
        <v>-5.0867999999999997E-2</v>
      </c>
      <c r="M1144">
        <v>70.182450000000003</v>
      </c>
      <c r="N1144">
        <v>-236.904122</v>
      </c>
      <c r="O1144">
        <v>3.1407989999999999</v>
      </c>
      <c r="P1144">
        <v>70.200667999999993</v>
      </c>
      <c r="Q1144">
        <v>-236.88595599999999</v>
      </c>
      <c r="R1144">
        <v>3.1407409999999998</v>
      </c>
      <c r="S1144">
        <v>2.5727730000000002</v>
      </c>
      <c r="T1144">
        <v>5.8E-5</v>
      </c>
    </row>
    <row r="1145" spans="1:20" x14ac:dyDescent="0.25">
      <c r="A1145">
        <v>1143</v>
      </c>
      <c r="B1145">
        <v>7</v>
      </c>
      <c r="C1145" t="s">
        <v>66</v>
      </c>
      <c r="D1145" t="s">
        <v>66</v>
      </c>
      <c r="E1145" t="s">
        <v>188</v>
      </c>
      <c r="F1145">
        <v>3.2310999999999999E-2</v>
      </c>
      <c r="G1145">
        <v>267.57400000000001</v>
      </c>
      <c r="H1145">
        <v>309.22699999999998</v>
      </c>
      <c r="I1145">
        <v>4.8190350000000004</v>
      </c>
      <c r="J1145">
        <v>0</v>
      </c>
      <c r="K1145">
        <v>7.7136230000000001</v>
      </c>
      <c r="L1145">
        <v>5.1727000000000002E-2</v>
      </c>
      <c r="M1145">
        <v>69.478965000000002</v>
      </c>
      <c r="N1145">
        <v>-236.88048800000001</v>
      </c>
      <c r="O1145">
        <v>3.139653</v>
      </c>
      <c r="P1145">
        <v>69.501273999999995</v>
      </c>
      <c r="Q1145">
        <v>-236.88540599999999</v>
      </c>
      <c r="R1145">
        <v>3.1412659999999999</v>
      </c>
      <c r="S1145">
        <v>2.2845209999999998</v>
      </c>
      <c r="T1145">
        <v>1.614E-3</v>
      </c>
    </row>
    <row r="1146" spans="1:20" x14ac:dyDescent="0.25">
      <c r="A1146">
        <v>1144</v>
      </c>
      <c r="B1146">
        <v>7</v>
      </c>
      <c r="C1146" t="s">
        <v>66</v>
      </c>
      <c r="D1146" t="s">
        <v>66</v>
      </c>
      <c r="E1146" t="s">
        <v>188</v>
      </c>
      <c r="F1146">
        <v>8.4363999999999995E-2</v>
      </c>
      <c r="G1146">
        <v>275.69600000000003</v>
      </c>
      <c r="H1146">
        <v>313.26299999999998</v>
      </c>
      <c r="I1146">
        <v>5.686604</v>
      </c>
      <c r="J1146">
        <v>0</v>
      </c>
      <c r="K1146">
        <v>7.5626519999999999</v>
      </c>
      <c r="L1146">
        <v>5.2467E-2</v>
      </c>
      <c r="M1146">
        <v>68.586932000000004</v>
      </c>
      <c r="N1146">
        <v>-236.906339</v>
      </c>
      <c r="O1146">
        <v>-3.1405240000000001</v>
      </c>
      <c r="P1146">
        <v>68.585869000000002</v>
      </c>
      <c r="Q1146">
        <v>-236.88473500000001</v>
      </c>
      <c r="R1146">
        <v>3.141222</v>
      </c>
      <c r="S1146">
        <v>2.163008</v>
      </c>
      <c r="T1146">
        <v>6.9800000000000005E-4</v>
      </c>
    </row>
    <row r="1147" spans="1:20" x14ac:dyDescent="0.25">
      <c r="A1147">
        <v>1145</v>
      </c>
      <c r="B1147">
        <v>7</v>
      </c>
      <c r="C1147" t="s">
        <v>66</v>
      </c>
      <c r="D1147" t="s">
        <v>66</v>
      </c>
      <c r="E1147" t="s">
        <v>188</v>
      </c>
      <c r="F1147">
        <v>4.4623000000000003E-2</v>
      </c>
      <c r="G1147">
        <v>162.41900000000001</v>
      </c>
      <c r="H1147">
        <v>247.54400000000001</v>
      </c>
      <c r="I1147">
        <v>4.3350679999999997</v>
      </c>
      <c r="J1147">
        <v>0</v>
      </c>
      <c r="K1147">
        <v>7.4767849999999996</v>
      </c>
      <c r="L1147">
        <v>-5.3442999999999997E-2</v>
      </c>
      <c r="M1147">
        <v>67.927501000000007</v>
      </c>
      <c r="N1147">
        <v>-236.88365999999999</v>
      </c>
      <c r="O1147">
        <v>-3.1402960000000002</v>
      </c>
      <c r="P1147">
        <v>67.909683000000001</v>
      </c>
      <c r="Q1147">
        <v>-236.88452100000001</v>
      </c>
      <c r="R1147">
        <v>3.1406999999999998</v>
      </c>
      <c r="S1147">
        <v>1.783857</v>
      </c>
      <c r="T1147">
        <v>4.0400000000000001E-4</v>
      </c>
    </row>
    <row r="1148" spans="1:20" x14ac:dyDescent="0.25">
      <c r="A1148">
        <v>1146</v>
      </c>
      <c r="B1148">
        <v>7</v>
      </c>
      <c r="C1148" t="s">
        <v>66</v>
      </c>
      <c r="D1148" t="s">
        <v>66</v>
      </c>
      <c r="E1148" t="s">
        <v>188</v>
      </c>
      <c r="F1148">
        <v>3.5088000000000001E-2</v>
      </c>
      <c r="G1148">
        <v>208.24700000000001</v>
      </c>
      <c r="H1148">
        <v>349.27800000000002</v>
      </c>
      <c r="I1148">
        <v>4.4226609999999997</v>
      </c>
      <c r="J1148">
        <v>0</v>
      </c>
      <c r="K1148">
        <v>7.4062549999999998</v>
      </c>
      <c r="L1148">
        <v>5.3920000000000003E-2</v>
      </c>
      <c r="M1148">
        <v>67.225140999999994</v>
      </c>
      <c r="N1148">
        <v>-236.906567</v>
      </c>
      <c r="O1148">
        <v>-3.1413340000000001</v>
      </c>
      <c r="P1148">
        <v>67.240356000000006</v>
      </c>
      <c r="Q1148">
        <v>-236.88395700000001</v>
      </c>
      <c r="R1148">
        <v>3.1412360000000001</v>
      </c>
      <c r="S1148">
        <v>2.7253470000000002</v>
      </c>
      <c r="T1148">
        <v>9.7E-5</v>
      </c>
    </row>
    <row r="1149" spans="1:20" x14ac:dyDescent="0.25">
      <c r="A1149">
        <v>1147</v>
      </c>
      <c r="B1149">
        <v>7</v>
      </c>
      <c r="C1149" t="s">
        <v>66</v>
      </c>
      <c r="D1149" t="s">
        <v>66</v>
      </c>
      <c r="E1149" t="s">
        <v>188</v>
      </c>
      <c r="F1149">
        <v>0.29804399999999998</v>
      </c>
      <c r="G1149">
        <v>151.30000000000001</v>
      </c>
      <c r="H1149">
        <v>226.46</v>
      </c>
      <c r="I1149">
        <v>5.2508039999999996</v>
      </c>
      <c r="J1149">
        <v>0</v>
      </c>
      <c r="K1149">
        <v>7.3130290000000002</v>
      </c>
      <c r="L1149">
        <v>5.4539999999999998E-2</v>
      </c>
      <c r="M1149">
        <v>66.389668999999998</v>
      </c>
      <c r="N1149">
        <v>-236.85207600000001</v>
      </c>
      <c r="O1149">
        <v>3.137597</v>
      </c>
      <c r="P1149">
        <v>66.357551999999998</v>
      </c>
      <c r="Q1149">
        <v>-236.88334699999999</v>
      </c>
      <c r="R1149">
        <v>3.1412209999999998</v>
      </c>
      <c r="S1149">
        <v>4.4826069999999998</v>
      </c>
      <c r="T1149">
        <v>3.6240000000000001E-3</v>
      </c>
    </row>
    <row r="1150" spans="1:20" x14ac:dyDescent="0.25">
      <c r="A1150">
        <v>1148</v>
      </c>
      <c r="B1150">
        <v>6</v>
      </c>
      <c r="C1150" t="s">
        <v>67</v>
      </c>
      <c r="D1150" t="s">
        <v>67</v>
      </c>
      <c r="E1150" t="s">
        <v>188</v>
      </c>
      <c r="F1150">
        <v>0.25826500000000002</v>
      </c>
      <c r="G1150">
        <v>246.11</v>
      </c>
      <c r="H1150">
        <v>310.899</v>
      </c>
      <c r="I1150">
        <v>4.3783310000000002</v>
      </c>
      <c r="J1150">
        <v>0</v>
      </c>
      <c r="K1150">
        <v>7.2328130000000002</v>
      </c>
      <c r="L1150">
        <v>-5.3976999999999997E-2</v>
      </c>
      <c r="M1150">
        <v>65.827286999999998</v>
      </c>
      <c r="N1150">
        <v>-236.83414999999999</v>
      </c>
      <c r="O1150">
        <v>-3.1356220000000001</v>
      </c>
      <c r="P1150">
        <v>65.703316000000001</v>
      </c>
      <c r="Q1150">
        <v>-236.88317900000001</v>
      </c>
      <c r="R1150">
        <v>3.1407289999999999</v>
      </c>
      <c r="S1150">
        <v>13.331374</v>
      </c>
      <c r="T1150">
        <v>5.1070000000000004E-3</v>
      </c>
    </row>
    <row r="1151" spans="1:20" x14ac:dyDescent="0.25">
      <c r="A1151">
        <v>1149</v>
      </c>
      <c r="B1151">
        <v>5</v>
      </c>
      <c r="C1151" t="s">
        <v>68</v>
      </c>
      <c r="D1151" t="s">
        <v>68</v>
      </c>
      <c r="E1151" t="s">
        <v>188</v>
      </c>
      <c r="F1151">
        <v>8.7709999999999993E-3</v>
      </c>
      <c r="G1151">
        <v>131.416</v>
      </c>
      <c r="H1151">
        <v>236.523</v>
      </c>
      <c r="I1151">
        <v>4.1173630000000001</v>
      </c>
      <c r="J1151">
        <v>0</v>
      </c>
      <c r="K1151">
        <v>7.1439919999999999</v>
      </c>
      <c r="L1151">
        <v>5.5580999999999998E-2</v>
      </c>
      <c r="M1151">
        <v>65.063557000000003</v>
      </c>
      <c r="N1151">
        <v>-236.87499099999999</v>
      </c>
      <c r="O1151">
        <v>3.1411760000000002</v>
      </c>
      <c r="P1151">
        <v>65.056754999999995</v>
      </c>
      <c r="Q1151">
        <v>-236.88262900000001</v>
      </c>
      <c r="R1151">
        <v>3.1413039999999999</v>
      </c>
      <c r="S1151">
        <v>1.0228459999999999</v>
      </c>
      <c r="T1151">
        <v>1.2799999999999999E-4</v>
      </c>
    </row>
    <row r="1152" spans="1:20" x14ac:dyDescent="0.25">
      <c r="A1152">
        <v>1150</v>
      </c>
      <c r="B1152">
        <v>5</v>
      </c>
      <c r="C1152" t="s">
        <v>68</v>
      </c>
      <c r="D1152" t="s">
        <v>68</v>
      </c>
      <c r="E1152" t="s">
        <v>188</v>
      </c>
      <c r="F1152">
        <v>3.8828000000000001E-2</v>
      </c>
      <c r="G1152">
        <v>146.89599999999999</v>
      </c>
      <c r="H1152">
        <v>253.32300000000001</v>
      </c>
      <c r="I1152">
        <v>3.9282499999999998</v>
      </c>
      <c r="J1152">
        <v>0</v>
      </c>
      <c r="K1152">
        <v>7.0054119999999998</v>
      </c>
      <c r="L1152">
        <v>5.5862000000000002E-2</v>
      </c>
      <c r="M1152">
        <v>64.229864000000006</v>
      </c>
      <c r="N1152">
        <v>-236.82730799999999</v>
      </c>
      <c r="O1152">
        <v>3.136733</v>
      </c>
      <c r="P1152">
        <v>64.208045999999996</v>
      </c>
      <c r="Q1152">
        <v>-236.88215600000001</v>
      </c>
      <c r="R1152">
        <v>3.141343</v>
      </c>
      <c r="S1152">
        <v>5.902825</v>
      </c>
      <c r="T1152">
        <v>4.6090000000000002E-3</v>
      </c>
    </row>
    <row r="1153" spans="1:20" x14ac:dyDescent="0.25">
      <c r="A1153">
        <v>1151</v>
      </c>
      <c r="B1153">
        <v>5</v>
      </c>
      <c r="C1153" t="s">
        <v>68</v>
      </c>
      <c r="D1153" t="s">
        <v>68</v>
      </c>
      <c r="E1153" t="s">
        <v>188</v>
      </c>
      <c r="F1153">
        <v>0.13907800000000001</v>
      </c>
      <c r="G1153">
        <v>120.527</v>
      </c>
      <c r="H1153">
        <v>245.238</v>
      </c>
      <c r="I1153">
        <v>4.0789600000000004</v>
      </c>
      <c r="J1153">
        <v>0</v>
      </c>
      <c r="K1153">
        <v>6.9035159999999998</v>
      </c>
      <c r="L1153">
        <v>-5.6238999999999997E-2</v>
      </c>
      <c r="M1153">
        <v>63.590024</v>
      </c>
      <c r="N1153">
        <v>-236.85409899999999</v>
      </c>
      <c r="O1153">
        <v>3.1376059999999999</v>
      </c>
      <c r="P1153">
        <v>63.582889999999999</v>
      </c>
      <c r="Q1153">
        <v>-236.881989</v>
      </c>
      <c r="R1153">
        <v>3.140752</v>
      </c>
      <c r="S1153">
        <v>2.8787069999999999</v>
      </c>
      <c r="T1153">
        <v>3.1459999999999999E-3</v>
      </c>
    </row>
    <row r="1154" spans="1:20" x14ac:dyDescent="0.25">
      <c r="A1154">
        <v>1152</v>
      </c>
      <c r="B1154">
        <v>5</v>
      </c>
      <c r="C1154" t="s">
        <v>68</v>
      </c>
      <c r="D1154" t="s">
        <v>68</v>
      </c>
      <c r="E1154" t="s">
        <v>188</v>
      </c>
      <c r="F1154">
        <v>9.0495000000000006E-2</v>
      </c>
      <c r="G1154">
        <v>219.952</v>
      </c>
      <c r="H1154">
        <v>305.142</v>
      </c>
      <c r="I1154">
        <v>3.641168</v>
      </c>
      <c r="J1154">
        <v>0</v>
      </c>
      <c r="K1154">
        <v>6.8309319999999998</v>
      </c>
      <c r="L1154">
        <v>5.6278000000000002E-2</v>
      </c>
      <c r="M1154">
        <v>62.947923000000003</v>
      </c>
      <c r="N1154">
        <v>-236.90766300000001</v>
      </c>
      <c r="O1154">
        <v>3.1377100000000002</v>
      </c>
      <c r="P1154">
        <v>62.965378000000001</v>
      </c>
      <c r="Q1154">
        <v>-236.88145399999999</v>
      </c>
      <c r="R1154">
        <v>3.1413090000000001</v>
      </c>
      <c r="S1154">
        <v>3.1489189999999998</v>
      </c>
      <c r="T1154">
        <v>3.5990000000000002E-3</v>
      </c>
    </row>
    <row r="1155" spans="1:20" x14ac:dyDescent="0.25">
      <c r="A1155">
        <v>1153</v>
      </c>
      <c r="B1155">
        <v>5</v>
      </c>
      <c r="C1155" t="s">
        <v>68</v>
      </c>
      <c r="D1155" t="s">
        <v>68</v>
      </c>
      <c r="E1155" t="s">
        <v>188</v>
      </c>
      <c r="F1155">
        <v>0.18045900000000001</v>
      </c>
      <c r="G1155">
        <v>217.50899999999999</v>
      </c>
      <c r="H1155">
        <v>336.40199999999999</v>
      </c>
      <c r="I1155">
        <v>4.0813670000000002</v>
      </c>
      <c r="J1155">
        <v>0</v>
      </c>
      <c r="K1155">
        <v>6.7750440000000003</v>
      </c>
      <c r="L1155">
        <v>-5.6312000000000001E-2</v>
      </c>
      <c r="M1155">
        <v>62.356907999999997</v>
      </c>
      <c r="N1155">
        <v>-236.91505799999999</v>
      </c>
      <c r="O1155">
        <v>-3.133038</v>
      </c>
      <c r="P1155">
        <v>62.353428000000001</v>
      </c>
      <c r="Q1155">
        <v>-236.88130200000001</v>
      </c>
      <c r="R1155">
        <v>3.140768</v>
      </c>
      <c r="S1155">
        <v>3.3934579999999999</v>
      </c>
      <c r="T1155">
        <v>7.7299999999999999E-3</v>
      </c>
    </row>
    <row r="1156" spans="1:20" x14ac:dyDescent="0.25">
      <c r="A1156">
        <v>1154</v>
      </c>
      <c r="B1156">
        <v>5</v>
      </c>
      <c r="C1156" t="s">
        <v>68</v>
      </c>
      <c r="D1156" t="s">
        <v>68</v>
      </c>
      <c r="E1156" t="s">
        <v>188</v>
      </c>
      <c r="F1156">
        <v>8.8377999999999998E-2</v>
      </c>
      <c r="G1156">
        <v>159.76900000000001</v>
      </c>
      <c r="H1156">
        <v>235.71</v>
      </c>
      <c r="I1156">
        <v>3.091205</v>
      </c>
      <c r="J1156">
        <v>0</v>
      </c>
      <c r="K1156">
        <v>6.7175130000000003</v>
      </c>
      <c r="L1156">
        <v>5.6915E-2</v>
      </c>
      <c r="M1156">
        <v>61.781159000000002</v>
      </c>
      <c r="N1156">
        <v>-236.83712499999999</v>
      </c>
      <c r="O1156">
        <v>-3.1404899999999998</v>
      </c>
      <c r="P1156">
        <v>61.746468</v>
      </c>
      <c r="Q1156">
        <v>-236.880753</v>
      </c>
      <c r="R1156">
        <v>3.141343</v>
      </c>
      <c r="S1156">
        <v>5.5739179999999999</v>
      </c>
      <c r="T1156">
        <v>8.5300000000000003E-4</v>
      </c>
    </row>
    <row r="1157" spans="1:20" x14ac:dyDescent="0.25">
      <c r="A1157">
        <v>1155</v>
      </c>
      <c r="B1157">
        <v>5</v>
      </c>
      <c r="C1157" t="s">
        <v>68</v>
      </c>
      <c r="D1157" t="s">
        <v>68</v>
      </c>
      <c r="E1157" t="s">
        <v>188</v>
      </c>
      <c r="F1157">
        <v>6.6132999999999997E-2</v>
      </c>
      <c r="G1157">
        <v>147.167</v>
      </c>
      <c r="H1157">
        <v>298.83600000000001</v>
      </c>
      <c r="I1157">
        <v>2.705883</v>
      </c>
      <c r="J1157">
        <v>0</v>
      </c>
      <c r="K1157">
        <v>6.646884</v>
      </c>
      <c r="L1157">
        <v>-5.7451000000000002E-2</v>
      </c>
      <c r="M1157">
        <v>61.231662999999998</v>
      </c>
      <c r="N1157">
        <v>-236.845797</v>
      </c>
      <c r="O1157">
        <v>3.1371929999999999</v>
      </c>
      <c r="P1157">
        <v>61.145308999999997</v>
      </c>
      <c r="Q1157">
        <v>-236.88059999999999</v>
      </c>
      <c r="R1157">
        <v>3.1407470000000002</v>
      </c>
      <c r="S1157">
        <v>9.3103180000000005</v>
      </c>
      <c r="T1157">
        <v>3.5539999999999999E-3</v>
      </c>
    </row>
    <row r="1158" spans="1:20" x14ac:dyDescent="0.25">
      <c r="A1158">
        <v>1156</v>
      </c>
      <c r="B1158">
        <v>5</v>
      </c>
      <c r="C1158" t="s">
        <v>68</v>
      </c>
      <c r="D1158" t="s">
        <v>68</v>
      </c>
      <c r="E1158" t="s">
        <v>188</v>
      </c>
      <c r="F1158">
        <v>8.3294000000000007E-2</v>
      </c>
      <c r="G1158">
        <v>168.869</v>
      </c>
      <c r="H1158">
        <v>304.73599999999999</v>
      </c>
      <c r="I1158">
        <v>4.5835629999999998</v>
      </c>
      <c r="J1158">
        <v>0</v>
      </c>
      <c r="K1158">
        <v>6.5338089999999998</v>
      </c>
      <c r="L1158">
        <v>-5.8492000000000002E-2</v>
      </c>
      <c r="M1158">
        <v>60.345650999999997</v>
      </c>
      <c r="N1158">
        <v>-236.88829000000001</v>
      </c>
      <c r="O1158">
        <v>3.1403460000000001</v>
      </c>
      <c r="P1158">
        <v>60.354897000000001</v>
      </c>
      <c r="Q1158">
        <v>-236.88017300000001</v>
      </c>
      <c r="R1158">
        <v>3.1407639999999999</v>
      </c>
      <c r="S1158">
        <v>1.230324</v>
      </c>
      <c r="T1158">
        <v>4.1800000000000002E-4</v>
      </c>
    </row>
    <row r="1159" spans="1:20" x14ac:dyDescent="0.25">
      <c r="A1159">
        <v>1157</v>
      </c>
      <c r="B1159">
        <v>5</v>
      </c>
      <c r="C1159" t="s">
        <v>68</v>
      </c>
      <c r="D1159" t="s">
        <v>68</v>
      </c>
      <c r="E1159" t="s">
        <v>188</v>
      </c>
      <c r="F1159">
        <v>0.14499999999999999</v>
      </c>
      <c r="G1159">
        <v>177.56700000000001</v>
      </c>
      <c r="H1159">
        <v>267.86700000000002</v>
      </c>
      <c r="I1159">
        <v>3.2749470000000001</v>
      </c>
      <c r="J1159">
        <v>0</v>
      </c>
      <c r="K1159">
        <v>6.4455900000000002</v>
      </c>
      <c r="L1159">
        <v>5.7734000000000001E-2</v>
      </c>
      <c r="M1159">
        <v>59.660964999999997</v>
      </c>
      <c r="N1159">
        <v>-237.000271</v>
      </c>
      <c r="O1159">
        <v>3.14012</v>
      </c>
      <c r="P1159">
        <v>59.771293999999997</v>
      </c>
      <c r="Q1159">
        <v>-236.879639</v>
      </c>
      <c r="R1159">
        <v>3.1413289999999998</v>
      </c>
      <c r="S1159">
        <v>16.347667000000001</v>
      </c>
      <c r="T1159">
        <v>1.209E-3</v>
      </c>
    </row>
    <row r="1160" spans="1:20" x14ac:dyDescent="0.25">
      <c r="A1160">
        <v>1158</v>
      </c>
      <c r="B1160">
        <v>6</v>
      </c>
      <c r="C1160" t="s">
        <v>69</v>
      </c>
      <c r="D1160" t="s">
        <v>69</v>
      </c>
      <c r="E1160" t="s">
        <v>188</v>
      </c>
      <c r="F1160">
        <v>0.32218799999999997</v>
      </c>
      <c r="G1160">
        <v>171.69</v>
      </c>
      <c r="H1160">
        <v>254.608</v>
      </c>
      <c r="I1160">
        <v>5.6732589999999998</v>
      </c>
      <c r="J1160">
        <v>0</v>
      </c>
      <c r="K1160">
        <v>6.3633519999999999</v>
      </c>
      <c r="L1160">
        <v>-6.1266000000000001E-2</v>
      </c>
      <c r="M1160">
        <v>59.114863999999997</v>
      </c>
      <c r="N1160">
        <v>-236.89779899999999</v>
      </c>
      <c r="O1160">
        <v>-3.1395680000000001</v>
      </c>
      <c r="P1160">
        <v>59.195366</v>
      </c>
      <c r="Q1160">
        <v>-236.87931800000001</v>
      </c>
      <c r="R1160">
        <v>3.140568</v>
      </c>
      <c r="S1160">
        <v>8.2595600000000005</v>
      </c>
      <c r="T1160">
        <v>1E-3</v>
      </c>
    </row>
    <row r="1161" spans="1:20" x14ac:dyDescent="0.25">
      <c r="A1161">
        <v>1159</v>
      </c>
      <c r="B1161">
        <v>6</v>
      </c>
      <c r="C1161" t="s">
        <v>69</v>
      </c>
      <c r="D1161" t="s">
        <v>69</v>
      </c>
      <c r="E1161" t="s">
        <v>188</v>
      </c>
      <c r="F1161">
        <v>0.24599199999999999</v>
      </c>
      <c r="G1161">
        <v>276.471</v>
      </c>
      <c r="H1161">
        <v>344.13900000000001</v>
      </c>
      <c r="I1161">
        <v>5.4269439999999998</v>
      </c>
      <c r="J1161">
        <v>0</v>
      </c>
      <c r="K1161">
        <v>6.2669560000000004</v>
      </c>
      <c r="L1161">
        <v>-6.1246000000000002E-2</v>
      </c>
      <c r="M1161">
        <v>58.336827</v>
      </c>
      <c r="N1161">
        <v>-236.97563099999999</v>
      </c>
      <c r="O1161">
        <v>3.1398839999999999</v>
      </c>
      <c r="P1161">
        <v>58.438152000000002</v>
      </c>
      <c r="Q1161">
        <v>-236.87844799999999</v>
      </c>
      <c r="R1161">
        <v>3.1403300000000001</v>
      </c>
      <c r="S1161">
        <v>14.039671999999999</v>
      </c>
      <c r="T1161">
        <v>4.46E-4</v>
      </c>
    </row>
    <row r="1162" spans="1:20" x14ac:dyDescent="0.25">
      <c r="A1162">
        <v>1160</v>
      </c>
      <c r="B1162">
        <v>6</v>
      </c>
      <c r="C1162" t="s">
        <v>69</v>
      </c>
      <c r="D1162" t="s">
        <v>69</v>
      </c>
      <c r="E1162" t="s">
        <v>188</v>
      </c>
      <c r="F1162">
        <v>8.3961999999999995E-2</v>
      </c>
      <c r="G1162">
        <v>151.16999999999999</v>
      </c>
      <c r="H1162">
        <v>246.047</v>
      </c>
      <c r="I1162">
        <v>3.5353300000000001</v>
      </c>
      <c r="J1162">
        <v>0</v>
      </c>
      <c r="K1162">
        <v>6.200666</v>
      </c>
      <c r="L1162">
        <v>5.8846999999999997E-2</v>
      </c>
      <c r="M1162">
        <v>57.885886999999997</v>
      </c>
      <c r="N1162">
        <v>-236.861918</v>
      </c>
      <c r="O1162">
        <v>3.1402939999999999</v>
      </c>
      <c r="P1162">
        <v>57.877448999999999</v>
      </c>
      <c r="Q1162">
        <v>-236.877579</v>
      </c>
      <c r="R1162">
        <v>3.1408140000000002</v>
      </c>
      <c r="S1162">
        <v>1.778969</v>
      </c>
      <c r="T1162">
        <v>5.1999999999999995E-4</v>
      </c>
    </row>
    <row r="1163" spans="1:20" x14ac:dyDescent="0.25">
      <c r="A1163">
        <v>1161</v>
      </c>
      <c r="B1163">
        <v>6</v>
      </c>
      <c r="C1163" t="s">
        <v>69</v>
      </c>
      <c r="D1163" t="s">
        <v>69</v>
      </c>
      <c r="E1163" t="s">
        <v>188</v>
      </c>
      <c r="F1163">
        <v>3.5382999999999998E-2</v>
      </c>
      <c r="G1163">
        <v>142.01400000000001</v>
      </c>
      <c r="H1163">
        <v>227.48</v>
      </c>
      <c r="I1163">
        <v>2.9922070000000001</v>
      </c>
      <c r="J1163">
        <v>0</v>
      </c>
      <c r="K1163">
        <v>6.1340729999999999</v>
      </c>
      <c r="L1163">
        <v>-6.0961000000000001E-2</v>
      </c>
      <c r="M1163">
        <v>57.34928</v>
      </c>
      <c r="N1163">
        <v>-236.84994</v>
      </c>
      <c r="O1163">
        <v>3.1401840000000001</v>
      </c>
      <c r="P1163">
        <v>57.322693000000001</v>
      </c>
      <c r="Q1163">
        <v>-236.877106</v>
      </c>
      <c r="R1163">
        <v>3.1401300000000001</v>
      </c>
      <c r="S1163">
        <v>3.801113</v>
      </c>
      <c r="T1163">
        <v>5.3999999999999998E-5</v>
      </c>
    </row>
    <row r="1164" spans="1:20" x14ac:dyDescent="0.25">
      <c r="A1164">
        <v>1162</v>
      </c>
      <c r="B1164">
        <v>6</v>
      </c>
      <c r="C1164" t="s">
        <v>69</v>
      </c>
      <c r="D1164" t="s">
        <v>69</v>
      </c>
      <c r="E1164" t="s">
        <v>188</v>
      </c>
      <c r="F1164">
        <v>2.7222E-2</v>
      </c>
      <c r="G1164">
        <v>154.65199999999999</v>
      </c>
      <c r="H1164">
        <v>346.35300000000001</v>
      </c>
      <c r="I1164">
        <v>4.3973110000000002</v>
      </c>
      <c r="J1164">
        <v>0</v>
      </c>
      <c r="K1164">
        <v>6.0402509999999996</v>
      </c>
      <c r="L1164">
        <v>-6.1505999999999998E-2</v>
      </c>
      <c r="M1164">
        <v>56.558050999999999</v>
      </c>
      <c r="N1164">
        <v>-236.87740299999999</v>
      </c>
      <c r="O1164">
        <v>-3.1410580000000001</v>
      </c>
      <c r="P1164">
        <v>56.592644</v>
      </c>
      <c r="Q1164">
        <v>-236.87619000000001</v>
      </c>
      <c r="R1164">
        <v>3.140063</v>
      </c>
      <c r="S1164">
        <v>3.4613999999999998</v>
      </c>
      <c r="T1164">
        <v>9.9500000000000001E-4</v>
      </c>
    </row>
    <row r="1165" spans="1:20" x14ac:dyDescent="0.25">
      <c r="A1165">
        <v>1163</v>
      </c>
      <c r="B1165">
        <v>6</v>
      </c>
      <c r="C1165" t="s">
        <v>69</v>
      </c>
      <c r="D1165" t="s">
        <v>69</v>
      </c>
      <c r="E1165" t="s">
        <v>188</v>
      </c>
      <c r="F1165">
        <v>0.100665</v>
      </c>
      <c r="G1165">
        <v>177.999</v>
      </c>
      <c r="H1165">
        <v>221.18700000000001</v>
      </c>
      <c r="I1165">
        <v>3.4190659999999999</v>
      </c>
      <c r="J1165">
        <v>0</v>
      </c>
      <c r="K1165">
        <v>5.9670129999999997</v>
      </c>
      <c r="L1165">
        <v>6.0926000000000001E-2</v>
      </c>
      <c r="M1165">
        <v>56.136190999999997</v>
      </c>
      <c r="N1165">
        <v>-236.81585999999999</v>
      </c>
      <c r="O1165">
        <v>-3.141499</v>
      </c>
      <c r="P1165">
        <v>56.052684999999997</v>
      </c>
      <c r="Q1165">
        <v>-236.87527499999999</v>
      </c>
      <c r="R1165">
        <v>3.1406209999999999</v>
      </c>
      <c r="S1165">
        <v>10.248652</v>
      </c>
      <c r="T1165">
        <v>8.7799999999999998E-4</v>
      </c>
    </row>
    <row r="1166" spans="1:20" x14ac:dyDescent="0.25">
      <c r="A1166">
        <v>1164</v>
      </c>
      <c r="B1166">
        <v>6</v>
      </c>
      <c r="C1166" t="s">
        <v>69</v>
      </c>
      <c r="D1166" t="s">
        <v>69</v>
      </c>
      <c r="E1166" t="s">
        <v>188</v>
      </c>
      <c r="F1166">
        <v>0.110364</v>
      </c>
      <c r="G1166">
        <v>194.98699999999999</v>
      </c>
      <c r="H1166">
        <v>570.29399999999998</v>
      </c>
      <c r="I1166">
        <v>3.7342369999999998</v>
      </c>
      <c r="J1166">
        <v>0</v>
      </c>
      <c r="K1166">
        <v>5.8941929999999996</v>
      </c>
      <c r="L1166">
        <v>-6.1096999999999999E-2</v>
      </c>
      <c r="M1166">
        <v>55.530223999999997</v>
      </c>
      <c r="N1166">
        <v>-236.83612099999999</v>
      </c>
      <c r="O1166">
        <v>3.1383179999999999</v>
      </c>
      <c r="P1166">
        <v>55.519306</v>
      </c>
      <c r="Q1166">
        <v>-236.874786</v>
      </c>
      <c r="R1166">
        <v>3.1399879999999998</v>
      </c>
      <c r="S1166">
        <v>4.0177129999999996</v>
      </c>
      <c r="T1166">
        <v>1.67E-3</v>
      </c>
    </row>
    <row r="1167" spans="1:20" x14ac:dyDescent="0.25">
      <c r="A1167">
        <v>1165</v>
      </c>
      <c r="B1167">
        <v>6</v>
      </c>
      <c r="C1167" t="s">
        <v>69</v>
      </c>
      <c r="D1167" t="s">
        <v>69</v>
      </c>
      <c r="E1167" t="s">
        <v>188</v>
      </c>
      <c r="F1167">
        <v>0.14840700000000001</v>
      </c>
      <c r="G1167">
        <v>245.84399999999999</v>
      </c>
      <c r="H1167">
        <v>320.411</v>
      </c>
      <c r="I1167">
        <v>4.4282630000000003</v>
      </c>
      <c r="J1167">
        <v>0</v>
      </c>
      <c r="K1167">
        <v>5.823982</v>
      </c>
      <c r="L1167">
        <v>6.1064E-2</v>
      </c>
      <c r="M1167">
        <v>54.977196999999997</v>
      </c>
      <c r="N1167">
        <v>-236.94562999999999</v>
      </c>
      <c r="O1167">
        <v>-3.1376179999999998</v>
      </c>
      <c r="P1167">
        <v>54.992351999999997</v>
      </c>
      <c r="Q1167">
        <v>-236.87385599999999</v>
      </c>
      <c r="R1167">
        <v>3.1405669999999999</v>
      </c>
      <c r="S1167">
        <v>7.3356459999999997</v>
      </c>
      <c r="T1167">
        <v>2.9480000000000001E-3</v>
      </c>
    </row>
    <row r="1168" spans="1:20" x14ac:dyDescent="0.25">
      <c r="A1168">
        <v>1166</v>
      </c>
      <c r="B1168">
        <v>6</v>
      </c>
      <c r="C1168" t="s">
        <v>69</v>
      </c>
      <c r="D1168" t="s">
        <v>69</v>
      </c>
      <c r="E1168" t="s">
        <v>188</v>
      </c>
      <c r="F1168">
        <v>0.249721</v>
      </c>
      <c r="G1168">
        <v>248.43899999999999</v>
      </c>
      <c r="H1168">
        <v>449.06599999999997</v>
      </c>
      <c r="I1168">
        <v>4.3113020000000004</v>
      </c>
      <c r="J1168">
        <v>0</v>
      </c>
      <c r="K1168">
        <v>5.7303139999999999</v>
      </c>
      <c r="L1168">
        <v>-0.140013</v>
      </c>
      <c r="M1168">
        <v>54.355020000000003</v>
      </c>
      <c r="N1168">
        <v>-236.863103</v>
      </c>
      <c r="O1168">
        <v>3.1384599999999998</v>
      </c>
      <c r="P1168">
        <v>54.299396999999999</v>
      </c>
      <c r="Q1168">
        <v>-236.86608899999999</v>
      </c>
      <c r="R1168">
        <v>3.134347</v>
      </c>
      <c r="S1168">
        <v>5.570354</v>
      </c>
      <c r="T1168">
        <v>4.1130000000000003E-3</v>
      </c>
    </row>
    <row r="1169" spans="1:20" x14ac:dyDescent="0.25">
      <c r="A1169">
        <v>1167</v>
      </c>
      <c r="B1169">
        <v>6</v>
      </c>
      <c r="C1169" t="s">
        <v>69</v>
      </c>
      <c r="D1169" t="s">
        <v>69</v>
      </c>
      <c r="E1169" t="s">
        <v>188</v>
      </c>
      <c r="F1169">
        <v>5.9186000000000002E-2</v>
      </c>
      <c r="G1169">
        <v>151.678</v>
      </c>
      <c r="H1169">
        <v>215.46799999999999</v>
      </c>
      <c r="I1169">
        <v>6.5071700000000003</v>
      </c>
      <c r="J1169">
        <v>0</v>
      </c>
      <c r="K1169">
        <v>5.7843090000000004</v>
      </c>
      <c r="L1169">
        <v>-0.47642499999999999</v>
      </c>
      <c r="M1169">
        <v>53.760061999999998</v>
      </c>
      <c r="N1169">
        <v>-236.840102</v>
      </c>
      <c r="O1169">
        <v>3.1015549999999998</v>
      </c>
      <c r="P1169">
        <v>53.784137999999999</v>
      </c>
      <c r="Q1169">
        <v>-236.823837</v>
      </c>
      <c r="R1169">
        <v>3.101864</v>
      </c>
      <c r="S1169">
        <v>2.905513</v>
      </c>
      <c r="T1169">
        <v>3.0899999999999998E-4</v>
      </c>
    </row>
    <row r="1170" spans="1:20" x14ac:dyDescent="0.25">
      <c r="A1170">
        <v>1168</v>
      </c>
      <c r="B1170">
        <v>6</v>
      </c>
      <c r="C1170" t="s">
        <v>69</v>
      </c>
      <c r="D1170" t="s">
        <v>69</v>
      </c>
      <c r="E1170" t="s">
        <v>188</v>
      </c>
      <c r="F1170">
        <v>8.1495999999999999E-2</v>
      </c>
      <c r="G1170">
        <v>161.392</v>
      </c>
      <c r="H1170">
        <v>273.28800000000001</v>
      </c>
      <c r="I1170">
        <v>6.7088289999999997</v>
      </c>
      <c r="J1170">
        <v>0</v>
      </c>
      <c r="K1170">
        <v>6.0829029999999999</v>
      </c>
      <c r="L1170">
        <v>-0.36246800000000001</v>
      </c>
      <c r="M1170">
        <v>53.226244999999999</v>
      </c>
      <c r="N1170">
        <v>-236.706312</v>
      </c>
      <c r="O1170">
        <v>3.0613510000000002</v>
      </c>
      <c r="P1170">
        <v>53.253059</v>
      </c>
      <c r="Q1170">
        <v>-236.754425</v>
      </c>
      <c r="R1170">
        <v>3.0642480000000001</v>
      </c>
      <c r="S1170">
        <v>5.5080770000000001</v>
      </c>
      <c r="T1170">
        <v>2.8969999999999998E-3</v>
      </c>
    </row>
    <row r="1171" spans="1:20" x14ac:dyDescent="0.25">
      <c r="A1171">
        <v>1169</v>
      </c>
      <c r="B1171">
        <v>6</v>
      </c>
      <c r="C1171" t="s">
        <v>69</v>
      </c>
      <c r="D1171" t="s">
        <v>69</v>
      </c>
      <c r="E1171" t="s">
        <v>188</v>
      </c>
      <c r="F1171">
        <v>0.15607199999999999</v>
      </c>
      <c r="G1171">
        <v>221.27600000000001</v>
      </c>
      <c r="H1171">
        <v>253.80699999999999</v>
      </c>
      <c r="I1171">
        <v>6.6441150000000002</v>
      </c>
      <c r="J1171">
        <v>0</v>
      </c>
      <c r="K1171">
        <v>6.5002250000000004</v>
      </c>
      <c r="L1171">
        <v>-0.40645500000000001</v>
      </c>
      <c r="M1171">
        <v>52.610764000000003</v>
      </c>
      <c r="N1171">
        <v>-236.65321599999999</v>
      </c>
      <c r="O1171">
        <v>3.024912</v>
      </c>
      <c r="P1171">
        <v>52.691325999999997</v>
      </c>
      <c r="Q1171">
        <v>-236.66583299999999</v>
      </c>
      <c r="R1171">
        <v>3.0292180000000002</v>
      </c>
      <c r="S1171">
        <v>8.1543600000000005</v>
      </c>
      <c r="T1171">
        <v>4.3059999999999999E-3</v>
      </c>
    </row>
    <row r="1172" spans="1:20" x14ac:dyDescent="0.25">
      <c r="A1172">
        <v>1170</v>
      </c>
      <c r="B1172">
        <v>6</v>
      </c>
      <c r="C1172" t="s">
        <v>69</v>
      </c>
      <c r="D1172" t="s">
        <v>69</v>
      </c>
      <c r="E1172" t="s">
        <v>188</v>
      </c>
      <c r="F1172">
        <v>0.18266099999999999</v>
      </c>
      <c r="G1172">
        <v>178.06200000000001</v>
      </c>
      <c r="H1172">
        <v>277.40499999999997</v>
      </c>
      <c r="I1172">
        <v>5.4612780000000001</v>
      </c>
      <c r="J1172">
        <v>0</v>
      </c>
      <c r="K1172">
        <v>6.9904460000000004</v>
      </c>
      <c r="L1172">
        <v>-0.270119</v>
      </c>
      <c r="M1172">
        <v>52.147074000000003</v>
      </c>
      <c r="N1172">
        <v>-236.518439</v>
      </c>
      <c r="O1172">
        <v>2.9971209999999999</v>
      </c>
      <c r="P1172">
        <v>52.090969000000001</v>
      </c>
      <c r="Q1172">
        <v>-236.55891399999999</v>
      </c>
      <c r="R1172">
        <v>2.9997720000000001</v>
      </c>
      <c r="S1172">
        <v>6.9180910000000004</v>
      </c>
      <c r="T1172">
        <v>2.6510000000000001E-3</v>
      </c>
    </row>
    <row r="1173" spans="1:20" x14ac:dyDescent="0.25">
      <c r="A1173">
        <v>1171</v>
      </c>
      <c r="B1173">
        <v>6</v>
      </c>
      <c r="C1173" t="s">
        <v>69</v>
      </c>
      <c r="D1173" t="s">
        <v>69</v>
      </c>
      <c r="E1173" t="s">
        <v>188</v>
      </c>
      <c r="F1173">
        <v>0.24279300000000001</v>
      </c>
      <c r="G1173">
        <v>135.47300000000001</v>
      </c>
      <c r="H1173">
        <v>193.99700000000001</v>
      </c>
      <c r="I1173">
        <v>7.2964070000000003</v>
      </c>
      <c r="J1173">
        <v>0</v>
      </c>
      <c r="K1173">
        <v>7.6460860000000004</v>
      </c>
      <c r="L1173">
        <v>-0.19797500000000001</v>
      </c>
      <c r="M1173">
        <v>51.219862999999997</v>
      </c>
      <c r="N1173">
        <v>-236.40042099999999</v>
      </c>
      <c r="O1173">
        <v>2.9710100000000002</v>
      </c>
      <c r="P1173">
        <v>51.225017999999999</v>
      </c>
      <c r="Q1173">
        <v>-236.38864100000001</v>
      </c>
      <c r="R1173">
        <v>2.9677880000000001</v>
      </c>
      <c r="S1173">
        <v>1.285825</v>
      </c>
      <c r="T1173">
        <v>3.222E-3</v>
      </c>
    </row>
    <row r="1174" spans="1:20" x14ac:dyDescent="0.25">
      <c r="A1174">
        <v>1172</v>
      </c>
      <c r="B1174">
        <v>6</v>
      </c>
      <c r="C1174" t="s">
        <v>69</v>
      </c>
      <c r="D1174" t="s">
        <v>69</v>
      </c>
      <c r="E1174" t="s">
        <v>188</v>
      </c>
      <c r="F1174">
        <v>8.5388000000000006E-2</v>
      </c>
      <c r="G1174">
        <v>165.59899999999999</v>
      </c>
      <c r="H1174">
        <v>241.554</v>
      </c>
      <c r="I1174">
        <v>3.7669280000000001</v>
      </c>
      <c r="J1174">
        <v>0</v>
      </c>
      <c r="K1174">
        <v>8.1050409999999999</v>
      </c>
      <c r="L1174">
        <v>-0.23763699999999999</v>
      </c>
      <c r="M1174">
        <v>50.430422999999998</v>
      </c>
      <c r="N1174">
        <v>-236.30783199999999</v>
      </c>
      <c r="O1174">
        <v>2.950774</v>
      </c>
      <c r="P1174">
        <v>50.528399999999998</v>
      </c>
      <c r="Q1174">
        <v>-236.24134799999999</v>
      </c>
      <c r="R1174">
        <v>2.9480400000000002</v>
      </c>
      <c r="S1174">
        <v>11.840494</v>
      </c>
      <c r="T1174">
        <v>2.735E-3</v>
      </c>
    </row>
    <row r="1175" spans="1:20" x14ac:dyDescent="0.25">
      <c r="A1175">
        <v>1173</v>
      </c>
      <c r="B1175">
        <v>6</v>
      </c>
      <c r="C1175" t="s">
        <v>69</v>
      </c>
      <c r="D1175" t="s">
        <v>69</v>
      </c>
      <c r="E1175" t="s">
        <v>188</v>
      </c>
      <c r="F1175">
        <v>4.5096999999999998E-2</v>
      </c>
      <c r="G1175">
        <v>160.64099999999999</v>
      </c>
      <c r="H1175">
        <v>287.666</v>
      </c>
      <c r="I1175">
        <v>3.9202849999999998</v>
      </c>
      <c r="J1175">
        <v>0</v>
      </c>
      <c r="K1175">
        <v>8.3491459999999993</v>
      </c>
      <c r="L1175">
        <v>-0.113664</v>
      </c>
      <c r="M1175">
        <v>49.811498999999998</v>
      </c>
      <c r="N1175">
        <v>-236.07356100000001</v>
      </c>
      <c r="O1175">
        <v>2.9326949999999998</v>
      </c>
      <c r="P1175">
        <v>49.802174000000001</v>
      </c>
      <c r="Q1175">
        <v>-236.07959</v>
      </c>
      <c r="R1175">
        <v>2.9326840000000001</v>
      </c>
      <c r="S1175">
        <v>1.110473</v>
      </c>
      <c r="T1175">
        <v>1.1E-5</v>
      </c>
    </row>
    <row r="1176" spans="1:20" x14ac:dyDescent="0.25">
      <c r="A1176">
        <v>1174</v>
      </c>
      <c r="B1176">
        <v>6</v>
      </c>
      <c r="C1176" t="s">
        <v>69</v>
      </c>
      <c r="D1176" t="s">
        <v>69</v>
      </c>
      <c r="E1176" t="s">
        <v>188</v>
      </c>
      <c r="F1176">
        <v>0.14255899999999999</v>
      </c>
      <c r="G1176">
        <v>250.964</v>
      </c>
      <c r="H1176">
        <v>331.35899999999998</v>
      </c>
      <c r="I1176">
        <v>4.8439649999999999</v>
      </c>
      <c r="J1176">
        <v>0</v>
      </c>
      <c r="K1176">
        <v>8.2643629999999995</v>
      </c>
      <c r="L1176">
        <v>-0.46006399999999997</v>
      </c>
      <c r="M1176">
        <v>49.102879000000001</v>
      </c>
      <c r="N1176">
        <v>-235.887934</v>
      </c>
      <c r="O1176">
        <v>2.9071899999999999</v>
      </c>
      <c r="P1176">
        <v>49.075623</v>
      </c>
      <c r="Q1176">
        <v>-235.896164</v>
      </c>
      <c r="R1176">
        <v>2.9068040000000002</v>
      </c>
      <c r="S1176">
        <v>2.8471799999999998</v>
      </c>
      <c r="T1176">
        <v>3.86E-4</v>
      </c>
    </row>
    <row r="1177" spans="1:20" x14ac:dyDescent="0.25">
      <c r="A1177">
        <v>1175</v>
      </c>
      <c r="B1177">
        <v>6</v>
      </c>
      <c r="C1177" t="s">
        <v>69</v>
      </c>
      <c r="D1177" t="s">
        <v>69</v>
      </c>
      <c r="E1177" t="s">
        <v>188</v>
      </c>
      <c r="F1177">
        <v>0.178948</v>
      </c>
      <c r="G1177">
        <v>136.62299999999999</v>
      </c>
      <c r="H1177">
        <v>201.21299999999999</v>
      </c>
      <c r="I1177">
        <v>13.299346</v>
      </c>
      <c r="J1177">
        <v>0</v>
      </c>
      <c r="K1177">
        <v>7.8123849999999999</v>
      </c>
      <c r="L1177">
        <v>-0.97555099999999995</v>
      </c>
      <c r="M1177">
        <v>48.215352000000003</v>
      </c>
      <c r="N1177">
        <v>-235.550377</v>
      </c>
      <c r="O1177">
        <v>2.8244349999999998</v>
      </c>
      <c r="P1177">
        <v>48.164295000000003</v>
      </c>
      <c r="Q1177">
        <v>-235.57522599999999</v>
      </c>
      <c r="R1177">
        <v>2.8237299999999999</v>
      </c>
      <c r="S1177">
        <v>5.6782579999999996</v>
      </c>
      <c r="T1177">
        <v>7.0500000000000001E-4</v>
      </c>
    </row>
    <row r="1178" spans="1:20" x14ac:dyDescent="0.25">
      <c r="A1178">
        <v>1176</v>
      </c>
      <c r="B1178">
        <v>6</v>
      </c>
      <c r="C1178" t="s">
        <v>69</v>
      </c>
      <c r="D1178" t="s">
        <v>69</v>
      </c>
      <c r="E1178" t="s">
        <v>188</v>
      </c>
      <c r="F1178">
        <v>8.3224999999999993E-2</v>
      </c>
      <c r="G1178">
        <v>142.233</v>
      </c>
      <c r="H1178">
        <v>282.02999999999997</v>
      </c>
      <c r="I1178">
        <v>14.708054000000001</v>
      </c>
      <c r="J1178">
        <v>0</v>
      </c>
      <c r="K1178">
        <v>7.4465969999999997</v>
      </c>
      <c r="L1178">
        <v>-1.2676449999999999</v>
      </c>
      <c r="M1178">
        <v>47.573050000000002</v>
      </c>
      <c r="N1178">
        <v>-235.24835899999999</v>
      </c>
      <c r="O1178">
        <v>2.719509</v>
      </c>
      <c r="P1178">
        <v>47.556179</v>
      </c>
      <c r="Q1178">
        <v>-235.256226</v>
      </c>
      <c r="R1178">
        <v>2.7206380000000001</v>
      </c>
      <c r="S1178">
        <v>1.86145</v>
      </c>
      <c r="T1178">
        <v>1.129E-3</v>
      </c>
    </row>
    <row r="1179" spans="1:20" x14ac:dyDescent="0.25">
      <c r="A1179">
        <v>1177</v>
      </c>
      <c r="B1179">
        <v>6</v>
      </c>
      <c r="C1179" t="s">
        <v>69</v>
      </c>
      <c r="D1179" t="s">
        <v>69</v>
      </c>
      <c r="E1179" t="s">
        <v>188</v>
      </c>
      <c r="F1179">
        <v>0.131662</v>
      </c>
      <c r="G1179">
        <v>178.82</v>
      </c>
      <c r="H1179">
        <v>275.47000000000003</v>
      </c>
      <c r="I1179">
        <v>19.043403000000001</v>
      </c>
      <c r="J1179">
        <v>0</v>
      </c>
      <c r="K1179">
        <v>7.2636459999999996</v>
      </c>
      <c r="L1179">
        <v>-1.585755</v>
      </c>
      <c r="M1179">
        <v>47.001984</v>
      </c>
      <c r="N1179">
        <v>-234.86275900000001</v>
      </c>
      <c r="O1179">
        <v>2.5901999999999998</v>
      </c>
      <c r="P1179">
        <v>47.024265</v>
      </c>
      <c r="Q1179">
        <v>-234.858215</v>
      </c>
      <c r="R1179">
        <v>2.5889009999999999</v>
      </c>
      <c r="S1179">
        <v>2.2739470000000002</v>
      </c>
      <c r="T1179">
        <v>1.299E-3</v>
      </c>
    </row>
    <row r="1180" spans="1:20" x14ac:dyDescent="0.25">
      <c r="A1180">
        <v>1178</v>
      </c>
      <c r="B1180">
        <v>5</v>
      </c>
      <c r="C1180" t="s">
        <v>70</v>
      </c>
      <c r="D1180" t="s">
        <v>70</v>
      </c>
      <c r="E1180" t="s">
        <v>188</v>
      </c>
      <c r="F1180">
        <v>6.6170000000000007E-2</v>
      </c>
      <c r="G1180">
        <v>229.34399999999999</v>
      </c>
      <c r="H1180">
        <v>413.12799999999999</v>
      </c>
      <c r="I1180">
        <v>17.758502</v>
      </c>
      <c r="J1180">
        <v>0</v>
      </c>
      <c r="K1180">
        <v>7.2544839999999997</v>
      </c>
      <c r="L1180">
        <v>-1.7306159999999999</v>
      </c>
      <c r="M1180">
        <v>46.575989</v>
      </c>
      <c r="N1180">
        <v>-234.37905499999999</v>
      </c>
      <c r="O1180">
        <v>2.4391150000000001</v>
      </c>
      <c r="P1180">
        <v>46.571182</v>
      </c>
      <c r="Q1180">
        <v>-234.37702899999999</v>
      </c>
      <c r="R1180">
        <v>2.438663</v>
      </c>
      <c r="S1180">
        <v>0.521621</v>
      </c>
      <c r="T1180">
        <v>4.5199999999999998E-4</v>
      </c>
    </row>
    <row r="1181" spans="1:20" x14ac:dyDescent="0.25">
      <c r="A1181">
        <v>1179</v>
      </c>
      <c r="B1181">
        <v>5</v>
      </c>
      <c r="C1181" t="s">
        <v>70</v>
      </c>
      <c r="D1181" t="s">
        <v>70</v>
      </c>
      <c r="E1181" t="s">
        <v>188</v>
      </c>
      <c r="F1181">
        <v>3.6259E-2</v>
      </c>
      <c r="G1181">
        <v>121.596</v>
      </c>
      <c r="H1181">
        <v>227.07</v>
      </c>
      <c r="I1181">
        <v>24.532565000000002</v>
      </c>
      <c r="J1181">
        <v>0</v>
      </c>
      <c r="K1181">
        <v>7.4978119999999997</v>
      </c>
      <c r="L1181">
        <v>-1.8682909999999999</v>
      </c>
      <c r="M1181">
        <v>46.102626999999998</v>
      </c>
      <c r="N1181">
        <v>-233.610578</v>
      </c>
      <c r="O1181">
        <v>2.2201810000000002</v>
      </c>
      <c r="P1181">
        <v>46.100307000000001</v>
      </c>
      <c r="Q1181">
        <v>-233.61129800000001</v>
      </c>
      <c r="R1181">
        <v>2.2189380000000001</v>
      </c>
      <c r="S1181">
        <v>0.24290900000000001</v>
      </c>
      <c r="T1181">
        <v>1.242E-3</v>
      </c>
    </row>
    <row r="1182" spans="1:20" x14ac:dyDescent="0.25">
      <c r="A1182">
        <v>1180</v>
      </c>
      <c r="B1182">
        <v>5</v>
      </c>
      <c r="C1182" t="s">
        <v>70</v>
      </c>
      <c r="D1182" t="s">
        <v>70</v>
      </c>
      <c r="E1182" t="s">
        <v>188</v>
      </c>
      <c r="F1182">
        <v>0.182894</v>
      </c>
      <c r="G1182">
        <v>221.745</v>
      </c>
      <c r="H1182">
        <v>394.49599999999998</v>
      </c>
      <c r="I1182">
        <v>20.513362000000001</v>
      </c>
      <c r="J1182">
        <v>0</v>
      </c>
      <c r="K1182">
        <v>7.8838100000000004</v>
      </c>
      <c r="L1182">
        <v>-1.8052280000000001</v>
      </c>
      <c r="M1182">
        <v>46.041646</v>
      </c>
      <c r="N1182">
        <v>-232.93149199999999</v>
      </c>
      <c r="O1182">
        <v>2.0433300000000001</v>
      </c>
      <c r="P1182">
        <v>45.847847000000002</v>
      </c>
      <c r="Q1182">
        <v>-232.95330799999999</v>
      </c>
      <c r="R1182">
        <v>2.0527009999999999</v>
      </c>
      <c r="S1182">
        <v>19.502333</v>
      </c>
      <c r="T1182">
        <v>9.3720000000000001E-3</v>
      </c>
    </row>
    <row r="1183" spans="1:20" x14ac:dyDescent="0.25">
      <c r="A1183">
        <v>1181</v>
      </c>
      <c r="B1183">
        <v>5</v>
      </c>
      <c r="C1183" t="s">
        <v>70</v>
      </c>
      <c r="D1183" t="s">
        <v>70</v>
      </c>
      <c r="E1183" t="s">
        <v>188</v>
      </c>
      <c r="F1183">
        <v>0.27737099999999998</v>
      </c>
      <c r="G1183">
        <v>141.346</v>
      </c>
      <c r="H1183">
        <v>269.25700000000001</v>
      </c>
      <c r="I1183">
        <v>14.728146000000001</v>
      </c>
      <c r="J1183">
        <v>0</v>
      </c>
      <c r="K1183">
        <v>8.1784920000000003</v>
      </c>
      <c r="L1183">
        <v>-1.478782</v>
      </c>
      <c r="M1183">
        <v>45.595052000000003</v>
      </c>
      <c r="N1183">
        <v>-232.26401799999999</v>
      </c>
      <c r="O1183">
        <v>1.9103300000000001</v>
      </c>
      <c r="P1183">
        <v>45.667411999999999</v>
      </c>
      <c r="Q1183">
        <v>-232.242706</v>
      </c>
      <c r="R1183">
        <v>1.905986</v>
      </c>
      <c r="S1183">
        <v>7.5433349999999999</v>
      </c>
      <c r="T1183">
        <v>4.3429999999999996E-3</v>
      </c>
    </row>
    <row r="1184" spans="1:20" x14ac:dyDescent="0.25">
      <c r="A1184">
        <v>1182</v>
      </c>
      <c r="B1184">
        <v>5</v>
      </c>
      <c r="C1184" t="s">
        <v>70</v>
      </c>
      <c r="D1184" t="s">
        <v>70</v>
      </c>
      <c r="E1184" t="s">
        <v>188</v>
      </c>
      <c r="F1184">
        <v>2.7822E-2</v>
      </c>
      <c r="G1184">
        <v>123.402</v>
      </c>
      <c r="H1184">
        <v>258.05799999999999</v>
      </c>
      <c r="I1184">
        <v>14.584816999999999</v>
      </c>
      <c r="J1184">
        <v>0</v>
      </c>
      <c r="K1184">
        <v>8.2393359999999998</v>
      </c>
      <c r="L1184">
        <v>-1.1941029999999999</v>
      </c>
      <c r="M1184">
        <v>45.607056999999998</v>
      </c>
      <c r="N1184">
        <v>-231.531113</v>
      </c>
      <c r="O1184">
        <v>1.7862480000000001</v>
      </c>
      <c r="P1184">
        <v>45.548076999999999</v>
      </c>
      <c r="Q1184">
        <v>-231.50843800000001</v>
      </c>
      <c r="R1184">
        <v>1.7868310000000001</v>
      </c>
      <c r="S1184">
        <v>6.3189070000000003</v>
      </c>
      <c r="T1184">
        <v>5.8299999999999997E-4</v>
      </c>
    </row>
    <row r="1185" spans="1:20" x14ac:dyDescent="0.25">
      <c r="A1185">
        <v>1183</v>
      </c>
      <c r="B1185">
        <v>5</v>
      </c>
      <c r="C1185" t="s">
        <v>70</v>
      </c>
      <c r="D1185" t="s">
        <v>70</v>
      </c>
      <c r="E1185" t="s">
        <v>188</v>
      </c>
      <c r="F1185">
        <v>0.10069599999999999</v>
      </c>
      <c r="G1185">
        <v>179.12799999999999</v>
      </c>
      <c r="H1185">
        <v>275.14800000000002</v>
      </c>
      <c r="I1185">
        <v>10.651429</v>
      </c>
      <c r="J1185">
        <v>0</v>
      </c>
      <c r="K1185">
        <v>8.1596329999999995</v>
      </c>
      <c r="L1185">
        <v>-0.78244499999999995</v>
      </c>
      <c r="M1185">
        <v>45.378233000000002</v>
      </c>
      <c r="N1185">
        <v>-230.65167600000001</v>
      </c>
      <c r="O1185">
        <v>1.6972</v>
      </c>
      <c r="P1185">
        <v>45.476180999999997</v>
      </c>
      <c r="Q1185">
        <v>-230.77211</v>
      </c>
      <c r="R1185">
        <v>1.7006749999999999</v>
      </c>
      <c r="S1185">
        <v>15.523574</v>
      </c>
      <c r="T1185">
        <v>3.4749999999999998E-3</v>
      </c>
    </row>
    <row r="1186" spans="1:20" x14ac:dyDescent="0.25">
      <c r="A1186">
        <v>1184</v>
      </c>
      <c r="B1186">
        <v>5</v>
      </c>
      <c r="C1186" t="s">
        <v>70</v>
      </c>
      <c r="D1186" t="s">
        <v>70</v>
      </c>
      <c r="E1186" t="s">
        <v>188</v>
      </c>
      <c r="F1186">
        <v>0.42759799999999998</v>
      </c>
      <c r="G1186">
        <v>149.935</v>
      </c>
      <c r="H1186">
        <v>273.28199999999998</v>
      </c>
      <c r="I1186">
        <v>6.4653530000000003</v>
      </c>
      <c r="J1186">
        <v>0</v>
      </c>
      <c r="K1186">
        <v>8.0116589999999999</v>
      </c>
      <c r="L1186">
        <v>-0.63222699999999998</v>
      </c>
      <c r="M1186">
        <v>45.421720999999998</v>
      </c>
      <c r="N1186">
        <v>-230.03157200000001</v>
      </c>
      <c r="O1186">
        <v>1.639465</v>
      </c>
      <c r="P1186">
        <v>45.441509000000003</v>
      </c>
      <c r="Q1186">
        <v>-230.04563899999999</v>
      </c>
      <c r="R1186">
        <v>1.638663</v>
      </c>
      <c r="S1186">
        <v>2.4278780000000002</v>
      </c>
      <c r="T1186">
        <v>8.0199999999999998E-4</v>
      </c>
    </row>
    <row r="1187" spans="1:20" x14ac:dyDescent="0.25">
      <c r="A1187">
        <v>1185</v>
      </c>
      <c r="B1187">
        <v>5</v>
      </c>
      <c r="C1187" t="s">
        <v>70</v>
      </c>
      <c r="D1187" t="s">
        <v>70</v>
      </c>
      <c r="E1187" t="s">
        <v>188</v>
      </c>
      <c r="F1187">
        <v>0.28370699999999999</v>
      </c>
      <c r="G1187">
        <v>116.405</v>
      </c>
      <c r="H1187">
        <v>238.49</v>
      </c>
      <c r="I1187">
        <v>8.6602029999999992</v>
      </c>
      <c r="J1187">
        <v>0</v>
      </c>
      <c r="K1187">
        <v>7.926793</v>
      </c>
      <c r="L1187">
        <v>-0.41438799999999998</v>
      </c>
      <c r="M1187">
        <v>45.537025</v>
      </c>
      <c r="N1187">
        <v>-229.166155</v>
      </c>
      <c r="O1187">
        <v>1.5806880000000001</v>
      </c>
      <c r="P1187">
        <v>45.436455000000002</v>
      </c>
      <c r="Q1187">
        <v>-229.09056100000001</v>
      </c>
      <c r="R1187">
        <v>1.584058</v>
      </c>
      <c r="S1187">
        <v>12.581272</v>
      </c>
      <c r="T1187">
        <v>3.369E-3</v>
      </c>
    </row>
    <row r="1188" spans="1:20" x14ac:dyDescent="0.25">
      <c r="A1188">
        <v>1186</v>
      </c>
      <c r="B1188">
        <v>5</v>
      </c>
      <c r="C1188" t="s">
        <v>70</v>
      </c>
      <c r="D1188" t="s">
        <v>70</v>
      </c>
      <c r="E1188" t="s">
        <v>188</v>
      </c>
      <c r="F1188">
        <v>0.12707599999999999</v>
      </c>
      <c r="G1188">
        <v>133.21100000000001</v>
      </c>
      <c r="H1188">
        <v>273.94299999999998</v>
      </c>
      <c r="I1188">
        <v>4.5720479999999997</v>
      </c>
      <c r="J1188">
        <v>0</v>
      </c>
      <c r="K1188">
        <v>7.9678259999999996</v>
      </c>
      <c r="L1188">
        <v>-0.210012</v>
      </c>
      <c r="M1188">
        <v>45.526907000000001</v>
      </c>
      <c r="N1188">
        <v>-228.374222</v>
      </c>
      <c r="O1188">
        <v>1.5545199999999999</v>
      </c>
      <c r="P1188">
        <v>45.453803999999998</v>
      </c>
      <c r="Q1188">
        <v>-228.375641</v>
      </c>
      <c r="R1188">
        <v>1.557409</v>
      </c>
      <c r="S1188">
        <v>7.3116459999999996</v>
      </c>
      <c r="T1188">
        <v>2.8890000000000001E-3</v>
      </c>
    </row>
    <row r="1189" spans="1:20" x14ac:dyDescent="0.25">
      <c r="A1189">
        <v>1187</v>
      </c>
      <c r="B1189">
        <v>5</v>
      </c>
      <c r="C1189" t="s">
        <v>70</v>
      </c>
      <c r="D1189" t="s">
        <v>70</v>
      </c>
      <c r="E1189" t="s">
        <v>188</v>
      </c>
      <c r="F1189">
        <v>0.21540899999999999</v>
      </c>
      <c r="G1189">
        <v>146.63300000000001</v>
      </c>
      <c r="H1189">
        <v>273.12</v>
      </c>
      <c r="I1189">
        <v>4.1330830000000001</v>
      </c>
      <c r="J1189">
        <v>0</v>
      </c>
      <c r="K1189">
        <v>8.0452890000000004</v>
      </c>
      <c r="L1189">
        <v>-0.234657</v>
      </c>
      <c r="M1189">
        <v>45.384006999999997</v>
      </c>
      <c r="N1189">
        <v>-227.53353000000001</v>
      </c>
      <c r="O1189">
        <v>1.538651</v>
      </c>
      <c r="P1189">
        <v>45.483241999999997</v>
      </c>
      <c r="Q1189">
        <v>-227.65524300000001</v>
      </c>
      <c r="R1189">
        <v>1.5375179999999999</v>
      </c>
      <c r="S1189">
        <v>15.70406</v>
      </c>
      <c r="T1189">
        <v>1.1329999999999999E-3</v>
      </c>
    </row>
    <row r="1190" spans="1:20" x14ac:dyDescent="0.25">
      <c r="A1190">
        <v>1188</v>
      </c>
      <c r="B1190">
        <v>5</v>
      </c>
      <c r="C1190" t="s">
        <v>70</v>
      </c>
      <c r="D1190" t="s">
        <v>70</v>
      </c>
      <c r="E1190" t="s">
        <v>188</v>
      </c>
      <c r="F1190">
        <v>9.3354999999999994E-2</v>
      </c>
      <c r="G1190">
        <v>215.03100000000001</v>
      </c>
      <c r="H1190">
        <v>348.93099999999998</v>
      </c>
      <c r="I1190">
        <v>3.6505179999999999</v>
      </c>
      <c r="J1190">
        <v>0</v>
      </c>
      <c r="K1190">
        <v>8.1077700000000004</v>
      </c>
      <c r="L1190">
        <v>1.2029E-2</v>
      </c>
      <c r="M1190">
        <v>45.524768000000002</v>
      </c>
      <c r="N1190">
        <v>-226.90328700000001</v>
      </c>
      <c r="O1190">
        <v>1.5259609999999999</v>
      </c>
      <c r="P1190">
        <v>45.517192999999999</v>
      </c>
      <c r="Q1190">
        <v>-226.928436</v>
      </c>
      <c r="R1190">
        <v>1.5281610000000001</v>
      </c>
      <c r="S1190">
        <v>2.6265420000000002</v>
      </c>
      <c r="T1190">
        <v>2.2009999999999998E-3</v>
      </c>
    </row>
    <row r="1191" spans="1:20" x14ac:dyDescent="0.25">
      <c r="A1191">
        <v>1189</v>
      </c>
      <c r="B1191">
        <v>5</v>
      </c>
      <c r="C1191" t="s">
        <v>70</v>
      </c>
      <c r="D1191" t="s">
        <v>70</v>
      </c>
      <c r="E1191" t="s">
        <v>188</v>
      </c>
      <c r="F1191">
        <v>1.1328E-2</v>
      </c>
      <c r="G1191">
        <v>204.959</v>
      </c>
      <c r="H1191">
        <v>339.47800000000001</v>
      </c>
      <c r="I1191">
        <v>3.4789300000000001</v>
      </c>
      <c r="J1191">
        <v>0</v>
      </c>
      <c r="K1191">
        <v>8.1205219999999994</v>
      </c>
      <c r="L1191">
        <v>-3.4271999999999997E-2</v>
      </c>
      <c r="M1191">
        <v>45.543849999999999</v>
      </c>
      <c r="N1191">
        <v>-226.19659999999999</v>
      </c>
      <c r="O1191">
        <v>1.527431</v>
      </c>
      <c r="P1191">
        <v>45.547038999999998</v>
      </c>
      <c r="Q1191">
        <v>-226.19837999999999</v>
      </c>
      <c r="R1191">
        <v>1.5275000000000001</v>
      </c>
      <c r="S1191">
        <v>0.36524899999999999</v>
      </c>
      <c r="T1191">
        <v>6.8999999999999997E-5</v>
      </c>
    </row>
    <row r="1192" spans="1:20" x14ac:dyDescent="0.25">
      <c r="A1192">
        <v>1190</v>
      </c>
      <c r="B1192">
        <v>4</v>
      </c>
      <c r="C1192" t="s">
        <v>71</v>
      </c>
      <c r="D1192" t="s">
        <v>71</v>
      </c>
      <c r="E1192" t="s">
        <v>188</v>
      </c>
      <c r="F1192">
        <v>2.7768000000000001E-2</v>
      </c>
      <c r="G1192">
        <v>116.515</v>
      </c>
      <c r="H1192">
        <v>211.31100000000001</v>
      </c>
      <c r="I1192">
        <v>3.9550770000000002</v>
      </c>
      <c r="J1192">
        <v>0</v>
      </c>
      <c r="K1192">
        <v>8.0863569999999996</v>
      </c>
      <c r="L1192">
        <v>-2.7130000000000001E-2</v>
      </c>
      <c r="M1192">
        <v>45.581462999999999</v>
      </c>
      <c r="N1192">
        <v>-225.22168099999999</v>
      </c>
      <c r="O1192">
        <v>1.5299700000000001</v>
      </c>
      <c r="P1192">
        <v>45.584975999999997</v>
      </c>
      <c r="Q1192">
        <v>-225.226562</v>
      </c>
      <c r="R1192">
        <v>1.530065</v>
      </c>
      <c r="S1192">
        <v>0.60143500000000005</v>
      </c>
      <c r="T1192">
        <v>9.5000000000000005E-5</v>
      </c>
    </row>
    <row r="1193" spans="1:20" x14ac:dyDescent="0.25">
      <c r="A1193">
        <v>1191</v>
      </c>
      <c r="B1193">
        <v>4</v>
      </c>
      <c r="C1193" t="s">
        <v>71</v>
      </c>
      <c r="D1193" t="s">
        <v>71</v>
      </c>
      <c r="E1193" t="s">
        <v>188</v>
      </c>
      <c r="F1193">
        <v>0.184808</v>
      </c>
      <c r="G1193">
        <v>98.503</v>
      </c>
      <c r="H1193">
        <v>246.19300000000001</v>
      </c>
      <c r="I1193">
        <v>2.8206310000000001</v>
      </c>
      <c r="J1193">
        <v>0</v>
      </c>
      <c r="K1193">
        <v>8.054532</v>
      </c>
      <c r="L1193">
        <v>6.7845000000000003E-2</v>
      </c>
      <c r="M1193">
        <v>45.691499999999998</v>
      </c>
      <c r="N1193">
        <v>-224.630381</v>
      </c>
      <c r="O1193">
        <v>1.527523</v>
      </c>
      <c r="P1193">
        <v>45.612414999999999</v>
      </c>
      <c r="Q1193">
        <v>-224.50100699999999</v>
      </c>
      <c r="R1193">
        <v>1.5323789999999999</v>
      </c>
      <c r="S1193">
        <v>15.163091</v>
      </c>
      <c r="T1193">
        <v>4.8549999999999999E-3</v>
      </c>
    </row>
    <row r="1194" spans="1:20" x14ac:dyDescent="0.25">
      <c r="A1194">
        <v>1192</v>
      </c>
      <c r="B1194">
        <v>4</v>
      </c>
      <c r="C1194" t="s">
        <v>71</v>
      </c>
      <c r="D1194" t="s">
        <v>71</v>
      </c>
      <c r="E1194" t="s">
        <v>188</v>
      </c>
      <c r="F1194">
        <v>0.36709199999999997</v>
      </c>
      <c r="G1194">
        <v>132.57499999999999</v>
      </c>
      <c r="H1194">
        <v>175.34399999999999</v>
      </c>
      <c r="I1194">
        <v>4.5686289999999996</v>
      </c>
      <c r="J1194">
        <v>0</v>
      </c>
      <c r="K1194">
        <v>8.0395199999999996</v>
      </c>
      <c r="L1194">
        <v>-3.6305999999999998E-2</v>
      </c>
      <c r="M1194">
        <v>45.677163999999998</v>
      </c>
      <c r="N1194">
        <v>-223.77609200000001</v>
      </c>
      <c r="O1194">
        <v>1.536257</v>
      </c>
      <c r="P1194">
        <v>45.638744000000003</v>
      </c>
      <c r="Q1194">
        <v>-223.77745100000001</v>
      </c>
      <c r="R1194">
        <v>1.533264</v>
      </c>
      <c r="S1194">
        <v>3.8443450000000001</v>
      </c>
      <c r="T1194">
        <v>2.993E-3</v>
      </c>
    </row>
    <row r="1195" spans="1:20" x14ac:dyDescent="0.25">
      <c r="A1195">
        <v>1193</v>
      </c>
      <c r="B1195">
        <v>4</v>
      </c>
      <c r="C1195" t="s">
        <v>71</v>
      </c>
      <c r="D1195" t="s">
        <v>71</v>
      </c>
      <c r="E1195" t="s">
        <v>188</v>
      </c>
      <c r="F1195">
        <v>4.3061000000000002E-2</v>
      </c>
      <c r="G1195">
        <v>153.94200000000001</v>
      </c>
      <c r="H1195">
        <v>510.22199999999998</v>
      </c>
      <c r="I1195">
        <v>3.3496299999999999</v>
      </c>
      <c r="J1195">
        <v>0</v>
      </c>
      <c r="K1195">
        <v>8.0437320000000003</v>
      </c>
      <c r="L1195">
        <v>5.8842999999999999E-2</v>
      </c>
      <c r="M1195">
        <v>45.559100000000001</v>
      </c>
      <c r="N1195">
        <v>-223.06988699999999</v>
      </c>
      <c r="O1195">
        <v>1.5386299999999999</v>
      </c>
      <c r="P1195">
        <v>45.664864000000001</v>
      </c>
      <c r="Q1195">
        <v>-223.05429100000001</v>
      </c>
      <c r="R1195">
        <v>1.5347519999999999</v>
      </c>
      <c r="S1195">
        <v>10.690693</v>
      </c>
      <c r="T1195">
        <v>3.8779999999999999E-3</v>
      </c>
    </row>
    <row r="1196" spans="1:20" x14ac:dyDescent="0.25">
      <c r="A1196">
        <v>1194</v>
      </c>
      <c r="B1196">
        <v>4</v>
      </c>
      <c r="C1196" t="s">
        <v>71</v>
      </c>
      <c r="D1196" t="s">
        <v>71</v>
      </c>
      <c r="E1196" t="s">
        <v>188</v>
      </c>
      <c r="F1196">
        <v>4.6189000000000001E-2</v>
      </c>
      <c r="G1196">
        <v>133.035</v>
      </c>
      <c r="H1196">
        <v>216.41399999999999</v>
      </c>
      <c r="I1196">
        <v>2.753231</v>
      </c>
      <c r="J1196">
        <v>0</v>
      </c>
      <c r="K1196">
        <v>8.0577389999999998</v>
      </c>
      <c r="L1196">
        <v>-7.0499999999999998E-3</v>
      </c>
      <c r="M1196">
        <v>45.695127999999997</v>
      </c>
      <c r="N1196">
        <v>-222.37025600000001</v>
      </c>
      <c r="O1196">
        <v>1.5416380000000001</v>
      </c>
      <c r="P1196">
        <v>45.689475999999999</v>
      </c>
      <c r="Q1196">
        <v>-222.33004800000001</v>
      </c>
      <c r="R1196">
        <v>1.5357050000000001</v>
      </c>
      <c r="S1196">
        <v>4.0604149999999999</v>
      </c>
      <c r="T1196">
        <v>5.9329999999999999E-3</v>
      </c>
    </row>
    <row r="1197" spans="1:20" x14ac:dyDescent="0.25">
      <c r="A1197">
        <v>1195</v>
      </c>
      <c r="B1197">
        <v>4</v>
      </c>
      <c r="C1197" t="s">
        <v>71</v>
      </c>
      <c r="D1197" t="s">
        <v>71</v>
      </c>
      <c r="E1197" t="s">
        <v>188</v>
      </c>
      <c r="F1197">
        <v>5.0283000000000001E-2</v>
      </c>
      <c r="G1197">
        <v>115.688</v>
      </c>
      <c r="H1197">
        <v>255.578</v>
      </c>
      <c r="I1197">
        <v>3.5366559999999998</v>
      </c>
      <c r="J1197">
        <v>0</v>
      </c>
      <c r="K1197">
        <v>8.0705179999999999</v>
      </c>
      <c r="L1197">
        <v>0.10494100000000001</v>
      </c>
      <c r="M1197">
        <v>45.674973999999999</v>
      </c>
      <c r="N1197">
        <v>-221.54358400000001</v>
      </c>
      <c r="O1197">
        <v>1.538219</v>
      </c>
      <c r="P1197">
        <v>45.709301000000004</v>
      </c>
      <c r="Q1197">
        <v>-221.60443100000001</v>
      </c>
      <c r="R1197">
        <v>1.5409660000000001</v>
      </c>
      <c r="S1197">
        <v>6.9861810000000002</v>
      </c>
      <c r="T1197">
        <v>2.7469999999999999E-3</v>
      </c>
    </row>
    <row r="1198" spans="1:20" x14ac:dyDescent="0.25">
      <c r="A1198">
        <v>1196</v>
      </c>
      <c r="B1198">
        <v>4</v>
      </c>
      <c r="C1198" t="s">
        <v>71</v>
      </c>
      <c r="D1198" t="s">
        <v>71</v>
      </c>
      <c r="E1198" t="s">
        <v>188</v>
      </c>
      <c r="F1198">
        <v>6.583E-2</v>
      </c>
      <c r="G1198">
        <v>107.691</v>
      </c>
      <c r="H1198">
        <v>312.67399999999998</v>
      </c>
      <c r="I1198">
        <v>3.7399040000000001</v>
      </c>
      <c r="J1198">
        <v>0</v>
      </c>
      <c r="K1198">
        <v>8.075761</v>
      </c>
      <c r="L1198">
        <v>9.1883000000000006E-2</v>
      </c>
      <c r="M1198">
        <v>45.706007</v>
      </c>
      <c r="N1198">
        <v>-220.60316800000001</v>
      </c>
      <c r="O1198">
        <v>1.5472630000000001</v>
      </c>
      <c r="P1198">
        <v>45.731105999999997</v>
      </c>
      <c r="Q1198">
        <v>-220.63568100000001</v>
      </c>
      <c r="R1198">
        <v>1.5468839999999999</v>
      </c>
      <c r="S1198">
        <v>4.1074060000000001</v>
      </c>
      <c r="T1198">
        <v>3.7800000000000003E-4</v>
      </c>
    </row>
    <row r="1199" spans="1:20" x14ac:dyDescent="0.25">
      <c r="A1199">
        <v>1197</v>
      </c>
      <c r="B1199">
        <v>4</v>
      </c>
      <c r="C1199" t="s">
        <v>71</v>
      </c>
      <c r="D1199" t="s">
        <v>71</v>
      </c>
      <c r="E1199" t="s">
        <v>188</v>
      </c>
      <c r="F1199">
        <v>0.35506500000000002</v>
      </c>
      <c r="G1199">
        <v>113.598</v>
      </c>
      <c r="H1199">
        <v>238.751</v>
      </c>
      <c r="I1199">
        <v>3.7891080000000001</v>
      </c>
      <c r="J1199">
        <v>0</v>
      </c>
      <c r="K1199">
        <v>8.0713019999999993</v>
      </c>
      <c r="L1199">
        <v>-1.8575000000000001E-2</v>
      </c>
      <c r="M1199">
        <v>45.743685999999997</v>
      </c>
      <c r="N1199">
        <v>-219.85100399999999</v>
      </c>
      <c r="O1199">
        <v>1.5526949999999999</v>
      </c>
      <c r="P1199">
        <v>45.745106</v>
      </c>
      <c r="Q1199">
        <v>-219.90917999999999</v>
      </c>
      <c r="R1199">
        <v>1.549607</v>
      </c>
      <c r="S1199">
        <v>5.8192950000000003</v>
      </c>
      <c r="T1199">
        <v>3.088E-3</v>
      </c>
    </row>
    <row r="1200" spans="1:20" x14ac:dyDescent="0.25">
      <c r="A1200">
        <v>1198</v>
      </c>
      <c r="B1200">
        <v>4</v>
      </c>
      <c r="C1200" t="s">
        <v>71</v>
      </c>
      <c r="D1200" t="s">
        <v>71</v>
      </c>
      <c r="E1200" t="s">
        <v>188</v>
      </c>
      <c r="F1200">
        <v>0.20132700000000001</v>
      </c>
      <c r="G1200">
        <v>124.786</v>
      </c>
      <c r="H1200">
        <v>306.21600000000001</v>
      </c>
      <c r="I1200">
        <v>2.6337000000000002</v>
      </c>
      <c r="J1200">
        <v>0</v>
      </c>
      <c r="K1200">
        <v>8.0640000000000001</v>
      </c>
      <c r="L1200">
        <v>7.1199999999999999E-2</v>
      </c>
      <c r="M1200">
        <v>45.802421000000002</v>
      </c>
      <c r="N1200">
        <v>-219.11985899999999</v>
      </c>
      <c r="O1200">
        <v>1.558497</v>
      </c>
      <c r="P1200">
        <v>45.758118000000003</v>
      </c>
      <c r="Q1200">
        <v>-219.183258</v>
      </c>
      <c r="R1200">
        <v>1.5523940000000001</v>
      </c>
      <c r="S1200">
        <v>7.7344939999999998</v>
      </c>
      <c r="T1200">
        <v>6.1029999999999999E-3</v>
      </c>
    </row>
    <row r="1201" spans="1:20" x14ac:dyDescent="0.25">
      <c r="A1201">
        <v>1199</v>
      </c>
      <c r="B1201">
        <v>4</v>
      </c>
      <c r="C1201" t="s">
        <v>71</v>
      </c>
      <c r="D1201" t="s">
        <v>71</v>
      </c>
      <c r="E1201" t="s">
        <v>188</v>
      </c>
      <c r="F1201">
        <v>1.6386000000000001E-2</v>
      </c>
      <c r="G1201">
        <v>112.758</v>
      </c>
      <c r="H1201">
        <v>224.267</v>
      </c>
      <c r="I1201">
        <v>2.4346930000000002</v>
      </c>
      <c r="J1201">
        <v>0</v>
      </c>
      <c r="K1201">
        <v>8.0593430000000001</v>
      </c>
      <c r="L1201">
        <v>-3.4417000000000003E-2</v>
      </c>
      <c r="M1201">
        <v>45.823422999999998</v>
      </c>
      <c r="N1201">
        <v>-218.47691499999999</v>
      </c>
      <c r="O1201">
        <v>1.5503640000000001</v>
      </c>
      <c r="P1201">
        <v>45.769871000000002</v>
      </c>
      <c r="Q1201">
        <v>-218.457809</v>
      </c>
      <c r="R1201">
        <v>1.553496</v>
      </c>
      <c r="S1201">
        <v>5.6858180000000003</v>
      </c>
      <c r="T1201">
        <v>3.1329999999999999E-3</v>
      </c>
    </row>
    <row r="1202" spans="1:20" x14ac:dyDescent="0.25">
      <c r="A1202">
        <v>1200</v>
      </c>
      <c r="B1202">
        <v>4</v>
      </c>
      <c r="C1202" t="s">
        <v>71</v>
      </c>
      <c r="D1202" t="s">
        <v>71</v>
      </c>
      <c r="E1202" t="s">
        <v>188</v>
      </c>
      <c r="F1202">
        <v>5.5187E-2</v>
      </c>
      <c r="G1202">
        <v>123.968</v>
      </c>
      <c r="H1202">
        <v>868.61500000000001</v>
      </c>
      <c r="I1202">
        <v>3.4507590000000001</v>
      </c>
      <c r="J1202">
        <v>0</v>
      </c>
      <c r="K1202">
        <v>8.0346220000000006</v>
      </c>
      <c r="L1202">
        <v>6.0538000000000002E-2</v>
      </c>
      <c r="M1202">
        <v>45.733154999999996</v>
      </c>
      <c r="N1202">
        <v>-217.69444100000001</v>
      </c>
      <c r="O1202">
        <v>1.549526</v>
      </c>
      <c r="P1202">
        <v>45.781269000000002</v>
      </c>
      <c r="Q1202">
        <v>-217.73350500000001</v>
      </c>
      <c r="R1202">
        <v>1.555113</v>
      </c>
      <c r="S1202">
        <v>6.1975939999999996</v>
      </c>
      <c r="T1202">
        <v>5.587E-3</v>
      </c>
    </row>
    <row r="1203" spans="1:20" x14ac:dyDescent="0.25">
      <c r="A1203">
        <v>1201</v>
      </c>
      <c r="B1203">
        <v>4</v>
      </c>
      <c r="C1203" t="s">
        <v>71</v>
      </c>
      <c r="D1203" t="s">
        <v>71</v>
      </c>
      <c r="E1203" t="s">
        <v>188</v>
      </c>
      <c r="F1203">
        <v>0.20413899999999999</v>
      </c>
      <c r="G1203">
        <v>104.90600000000001</v>
      </c>
      <c r="H1203">
        <v>292.53199999999998</v>
      </c>
      <c r="I1203">
        <v>3.744926</v>
      </c>
      <c r="J1203">
        <v>0</v>
      </c>
      <c r="K1203">
        <v>7.9612319999999999</v>
      </c>
      <c r="L1203">
        <v>-2.4906999999999999E-2</v>
      </c>
      <c r="M1203">
        <v>45.807201999999997</v>
      </c>
      <c r="N1203">
        <v>-217.00582399999999</v>
      </c>
      <c r="O1203">
        <v>1.5577939999999999</v>
      </c>
      <c r="P1203">
        <v>45.790877999999999</v>
      </c>
      <c r="Q1203">
        <v>-217.01376300000001</v>
      </c>
      <c r="R1203">
        <v>1.556208</v>
      </c>
      <c r="S1203">
        <v>1.81521</v>
      </c>
      <c r="T1203">
        <v>1.586E-3</v>
      </c>
    </row>
    <row r="1204" spans="1:20" x14ac:dyDescent="0.25">
      <c r="A1204">
        <v>1202</v>
      </c>
      <c r="B1204">
        <v>5</v>
      </c>
      <c r="C1204" t="s">
        <v>72</v>
      </c>
      <c r="D1204" t="s">
        <v>72</v>
      </c>
      <c r="E1204" t="s">
        <v>188</v>
      </c>
      <c r="F1204">
        <v>4.3762000000000002E-2</v>
      </c>
      <c r="G1204">
        <v>169.035</v>
      </c>
      <c r="H1204">
        <v>331.64299999999997</v>
      </c>
      <c r="I1204">
        <v>4.3321730000000001</v>
      </c>
      <c r="J1204">
        <v>0</v>
      </c>
      <c r="K1204">
        <v>7.8041700000000001</v>
      </c>
      <c r="L1204">
        <v>-2.8534E-2</v>
      </c>
      <c r="M1204">
        <v>45.794021999999998</v>
      </c>
      <c r="N1204">
        <v>-216.05232699999999</v>
      </c>
      <c r="O1204">
        <v>1.559517</v>
      </c>
      <c r="P1204">
        <v>45.800666999999997</v>
      </c>
      <c r="Q1204">
        <v>-216.06831399999999</v>
      </c>
      <c r="R1204">
        <v>1.55925</v>
      </c>
      <c r="S1204">
        <v>1.7313069999999999</v>
      </c>
      <c r="T1204">
        <v>2.6600000000000001E-4</v>
      </c>
    </row>
    <row r="1205" spans="1:20" x14ac:dyDescent="0.25">
      <c r="A1205">
        <v>1203</v>
      </c>
      <c r="B1205">
        <v>5</v>
      </c>
      <c r="C1205" t="s">
        <v>72</v>
      </c>
      <c r="D1205" t="s">
        <v>72</v>
      </c>
      <c r="E1205" t="s">
        <v>188</v>
      </c>
      <c r="F1205">
        <v>0.32417200000000002</v>
      </c>
      <c r="G1205">
        <v>175.13900000000001</v>
      </c>
      <c r="H1205">
        <v>271.78899999999999</v>
      </c>
      <c r="I1205">
        <v>3.4043169999999998</v>
      </c>
      <c r="J1205">
        <v>0</v>
      </c>
      <c r="K1205">
        <v>7.6767799999999999</v>
      </c>
      <c r="L1205">
        <v>6.9588999999999998E-2</v>
      </c>
      <c r="M1205">
        <v>45.798859</v>
      </c>
      <c r="N1205">
        <v>-215.377307</v>
      </c>
      <c r="O1205">
        <v>1.5601430000000001</v>
      </c>
      <c r="P1205">
        <v>45.806815999999998</v>
      </c>
      <c r="Q1205">
        <v>-215.372421</v>
      </c>
      <c r="R1205">
        <v>1.56155</v>
      </c>
      <c r="S1205">
        <v>0.93376800000000004</v>
      </c>
      <c r="T1205">
        <v>1.407E-3</v>
      </c>
    </row>
    <row r="1206" spans="1:20" x14ac:dyDescent="0.25">
      <c r="A1206">
        <v>1204</v>
      </c>
      <c r="B1206">
        <v>4</v>
      </c>
      <c r="C1206" t="s">
        <v>73</v>
      </c>
      <c r="D1206" t="s">
        <v>73</v>
      </c>
      <c r="E1206" t="s">
        <v>188</v>
      </c>
      <c r="F1206">
        <v>7.5952000000000006E-2</v>
      </c>
      <c r="G1206">
        <v>133.482</v>
      </c>
      <c r="H1206">
        <v>374.53100000000001</v>
      </c>
      <c r="I1206">
        <v>2.998815</v>
      </c>
      <c r="J1206">
        <v>0</v>
      </c>
      <c r="K1206">
        <v>7.5665329999999997</v>
      </c>
      <c r="L1206">
        <v>-4.0740999999999999E-2</v>
      </c>
      <c r="M1206">
        <v>45.814048999999997</v>
      </c>
      <c r="N1206">
        <v>-214.66029399999999</v>
      </c>
      <c r="O1206">
        <v>1.566489</v>
      </c>
      <c r="P1206">
        <v>45.811839999999997</v>
      </c>
      <c r="Q1206">
        <v>-214.687195</v>
      </c>
      <c r="R1206">
        <v>1.5623069999999999</v>
      </c>
      <c r="S1206">
        <v>2.699157</v>
      </c>
      <c r="T1206">
        <v>4.182E-3</v>
      </c>
    </row>
    <row r="1207" spans="1:20" x14ac:dyDescent="0.25">
      <c r="A1207">
        <v>1205</v>
      </c>
      <c r="B1207">
        <v>4</v>
      </c>
      <c r="C1207" t="s">
        <v>73</v>
      </c>
      <c r="D1207" t="s">
        <v>73</v>
      </c>
      <c r="E1207" t="s">
        <v>188</v>
      </c>
      <c r="F1207">
        <v>0.38229299999999999</v>
      </c>
      <c r="G1207">
        <v>105.85299999999999</v>
      </c>
      <c r="H1207">
        <v>272.38400000000001</v>
      </c>
      <c r="I1207">
        <v>2.8268559999999998</v>
      </c>
      <c r="J1207">
        <v>0</v>
      </c>
      <c r="K1207">
        <v>7.4787280000000003</v>
      </c>
      <c r="L1207">
        <v>6.1836000000000002E-2</v>
      </c>
      <c r="M1207">
        <v>45.801481000000003</v>
      </c>
      <c r="N1207">
        <v>-213.99603200000001</v>
      </c>
      <c r="O1207">
        <v>1.561895</v>
      </c>
      <c r="P1207">
        <v>45.816654</v>
      </c>
      <c r="Q1207">
        <v>-214.01075700000001</v>
      </c>
      <c r="R1207">
        <v>1.563741</v>
      </c>
      <c r="S1207">
        <v>2.1144069999999999</v>
      </c>
      <c r="T1207">
        <v>1.846E-3</v>
      </c>
    </row>
    <row r="1208" spans="1:20" x14ac:dyDescent="0.25">
      <c r="A1208">
        <v>1206</v>
      </c>
      <c r="B1208">
        <v>4</v>
      </c>
      <c r="C1208" t="s">
        <v>73</v>
      </c>
      <c r="D1208" t="s">
        <v>73</v>
      </c>
      <c r="E1208" t="s">
        <v>188</v>
      </c>
      <c r="F1208">
        <v>7.5581999999999996E-2</v>
      </c>
      <c r="G1208">
        <v>181.81100000000001</v>
      </c>
      <c r="H1208">
        <v>445.24099999999999</v>
      </c>
      <c r="I1208">
        <v>2.985204</v>
      </c>
      <c r="J1208">
        <v>0</v>
      </c>
      <c r="K1208">
        <v>7.3840700000000004</v>
      </c>
      <c r="L1208">
        <v>5.9179000000000002E-2</v>
      </c>
      <c r="M1208">
        <v>45.868706000000003</v>
      </c>
      <c r="N1208">
        <v>-213.137032</v>
      </c>
      <c r="O1208">
        <v>1.5632429999999999</v>
      </c>
      <c r="P1208">
        <v>45.822273000000003</v>
      </c>
      <c r="Q1208">
        <v>-213.119598</v>
      </c>
      <c r="R1208">
        <v>1.5645370000000001</v>
      </c>
      <c r="S1208">
        <v>4.9597569999999997</v>
      </c>
      <c r="T1208">
        <v>1.2930000000000001E-3</v>
      </c>
    </row>
    <row r="1209" spans="1:20" x14ac:dyDescent="0.25">
      <c r="A1209">
        <v>1207</v>
      </c>
      <c r="B1209">
        <v>4</v>
      </c>
      <c r="C1209" t="s">
        <v>73</v>
      </c>
      <c r="D1209" t="s">
        <v>73</v>
      </c>
      <c r="E1209" t="s">
        <v>188</v>
      </c>
      <c r="F1209">
        <v>6.4005000000000006E-2</v>
      </c>
      <c r="G1209">
        <v>163.464</v>
      </c>
      <c r="H1209">
        <v>315.68099999999998</v>
      </c>
      <c r="I1209">
        <v>3.0556830000000001</v>
      </c>
      <c r="J1209">
        <v>0</v>
      </c>
      <c r="K1209">
        <v>7.3133540000000004</v>
      </c>
      <c r="L1209">
        <v>-5.0287999999999999E-2</v>
      </c>
      <c r="M1209">
        <v>45.843546000000003</v>
      </c>
      <c r="N1209">
        <v>-212.480389</v>
      </c>
      <c r="O1209">
        <v>1.5657760000000001</v>
      </c>
      <c r="P1209">
        <v>45.826000000000001</v>
      </c>
      <c r="Q1209">
        <v>-212.458496</v>
      </c>
      <c r="R1209">
        <v>1.5643940000000001</v>
      </c>
      <c r="S1209">
        <v>2.8056510000000001</v>
      </c>
      <c r="T1209">
        <v>1.382E-3</v>
      </c>
    </row>
    <row r="1210" spans="1:20" x14ac:dyDescent="0.25">
      <c r="A1210">
        <v>1208</v>
      </c>
      <c r="B1210">
        <v>4</v>
      </c>
      <c r="C1210" t="s">
        <v>73</v>
      </c>
      <c r="D1210" t="s">
        <v>73</v>
      </c>
      <c r="E1210" t="s">
        <v>188</v>
      </c>
      <c r="F1210">
        <v>2.2926999999999999E-2</v>
      </c>
      <c r="G1210">
        <v>161.01400000000001</v>
      </c>
      <c r="H1210">
        <v>430.60700000000003</v>
      </c>
      <c r="I1210">
        <v>2.895966</v>
      </c>
      <c r="J1210">
        <v>0</v>
      </c>
      <c r="K1210">
        <v>7.2336499999999999</v>
      </c>
      <c r="L1210">
        <v>6.4800999999999997E-2</v>
      </c>
      <c r="M1210">
        <v>45.828256000000003</v>
      </c>
      <c r="N1210">
        <v>-211.80517699999999</v>
      </c>
      <c r="O1210">
        <v>1.5666009999999999</v>
      </c>
      <c r="P1210">
        <v>45.829265999999997</v>
      </c>
      <c r="Q1210">
        <v>-211.804214</v>
      </c>
      <c r="R1210">
        <v>1.565744</v>
      </c>
      <c r="S1210">
        <v>0.13947300000000001</v>
      </c>
      <c r="T1210">
        <v>8.5800000000000004E-4</v>
      </c>
    </row>
    <row r="1211" spans="1:20" x14ac:dyDescent="0.25">
      <c r="A1211">
        <v>1209</v>
      </c>
      <c r="B1211">
        <v>4</v>
      </c>
      <c r="C1211" t="s">
        <v>73</v>
      </c>
      <c r="D1211" t="s">
        <v>73</v>
      </c>
      <c r="E1211" t="s">
        <v>188</v>
      </c>
      <c r="F1211">
        <v>0.14271200000000001</v>
      </c>
      <c r="G1211">
        <v>166.43299999999999</v>
      </c>
      <c r="H1211">
        <v>293.137</v>
      </c>
      <c r="I1211">
        <v>2.3561540000000001</v>
      </c>
      <c r="J1211">
        <v>0</v>
      </c>
      <c r="K1211">
        <v>7.1458009999999996</v>
      </c>
      <c r="L1211">
        <v>-4.6656999999999997E-2</v>
      </c>
      <c r="M1211">
        <v>45.831412999999998</v>
      </c>
      <c r="N1211">
        <v>-211.156273</v>
      </c>
      <c r="O1211">
        <v>1.5688070000000001</v>
      </c>
      <c r="P1211">
        <v>45.831569999999999</v>
      </c>
      <c r="Q1211">
        <v>-211.15751599999999</v>
      </c>
      <c r="R1211">
        <v>1.566039</v>
      </c>
      <c r="S1211">
        <v>0.12528700000000001</v>
      </c>
      <c r="T1211">
        <v>2.7680000000000001E-3</v>
      </c>
    </row>
    <row r="1212" spans="1:20" x14ac:dyDescent="0.25">
      <c r="A1212">
        <v>1210</v>
      </c>
      <c r="B1212">
        <v>3</v>
      </c>
      <c r="C1212" t="s">
        <v>74</v>
      </c>
      <c r="D1212" t="s">
        <v>74</v>
      </c>
      <c r="E1212" t="s">
        <v>188</v>
      </c>
      <c r="F1212">
        <v>0.33348899999999998</v>
      </c>
      <c r="G1212">
        <v>128.18700000000001</v>
      </c>
      <c r="H1212">
        <v>354.13600000000002</v>
      </c>
      <c r="I1212">
        <v>1.9947269999999999</v>
      </c>
      <c r="J1212">
        <v>0</v>
      </c>
      <c r="K1212">
        <v>7.0545580000000001</v>
      </c>
      <c r="L1212">
        <v>6.2357999999999997E-2</v>
      </c>
      <c r="M1212">
        <v>45.892068000000002</v>
      </c>
      <c r="N1212">
        <v>-210.589406</v>
      </c>
      <c r="O1212">
        <v>1.5721560000000001</v>
      </c>
      <c r="P1212">
        <v>45.833866</v>
      </c>
      <c r="Q1212">
        <v>-210.51898199999999</v>
      </c>
      <c r="R1212">
        <v>1.5672710000000001</v>
      </c>
      <c r="S1212">
        <v>9.1361989999999995</v>
      </c>
      <c r="T1212">
        <v>4.8849999999999996E-3</v>
      </c>
    </row>
    <row r="1213" spans="1:20" x14ac:dyDescent="0.25">
      <c r="A1213">
        <v>1211</v>
      </c>
      <c r="B1213">
        <v>3</v>
      </c>
      <c r="C1213" t="s">
        <v>74</v>
      </c>
      <c r="D1213" t="s">
        <v>74</v>
      </c>
      <c r="E1213" t="s">
        <v>188</v>
      </c>
      <c r="F1213">
        <v>1.4474000000000001E-2</v>
      </c>
      <c r="G1213">
        <v>111.90300000000001</v>
      </c>
      <c r="H1213">
        <v>213.26400000000001</v>
      </c>
      <c r="I1213">
        <v>2.7695750000000001</v>
      </c>
      <c r="J1213">
        <v>0</v>
      </c>
      <c r="K1213">
        <v>6.9379489999999997</v>
      </c>
      <c r="L1213">
        <v>6.0589999999999998E-2</v>
      </c>
      <c r="M1213">
        <v>45.808762000000002</v>
      </c>
      <c r="N1213">
        <v>-209.649213</v>
      </c>
      <c r="O1213">
        <v>1.569788</v>
      </c>
      <c r="P1213">
        <v>45.836308000000002</v>
      </c>
      <c r="Q1213">
        <v>-209.680069</v>
      </c>
      <c r="R1213">
        <v>1.567903</v>
      </c>
      <c r="S1213">
        <v>4.1362079999999999</v>
      </c>
      <c r="T1213">
        <v>1.885E-3</v>
      </c>
    </row>
    <row r="1214" spans="1:20" x14ac:dyDescent="0.25">
      <c r="A1214">
        <v>1212</v>
      </c>
      <c r="B1214">
        <v>3</v>
      </c>
      <c r="C1214" t="s">
        <v>74</v>
      </c>
      <c r="D1214" t="s">
        <v>74</v>
      </c>
      <c r="E1214" t="s">
        <v>188</v>
      </c>
      <c r="F1214">
        <v>9.2900000000000003E-4</v>
      </c>
      <c r="G1214">
        <v>140.11199999999999</v>
      </c>
      <c r="H1214">
        <v>331.19099999999997</v>
      </c>
      <c r="I1214">
        <v>1.8457699999999999</v>
      </c>
      <c r="J1214">
        <v>0</v>
      </c>
      <c r="K1214">
        <v>6.8573649999999997</v>
      </c>
      <c r="L1214">
        <v>-5.3329000000000001E-2</v>
      </c>
      <c r="M1214">
        <v>45.822128999999997</v>
      </c>
      <c r="N1214">
        <v>-209.06564399999999</v>
      </c>
      <c r="O1214">
        <v>1.5666389999999999</v>
      </c>
      <c r="P1214">
        <v>45.837722999999997</v>
      </c>
      <c r="Q1214">
        <v>-209.05972299999999</v>
      </c>
      <c r="R1214">
        <v>1.567672</v>
      </c>
      <c r="S1214">
        <v>1.6680079999999999</v>
      </c>
      <c r="T1214">
        <v>1.0319999999999999E-3</v>
      </c>
    </row>
    <row r="1215" spans="1:20" x14ac:dyDescent="0.25">
      <c r="A1215">
        <v>1213</v>
      </c>
      <c r="B1215">
        <v>3</v>
      </c>
      <c r="C1215" t="s">
        <v>74</v>
      </c>
      <c r="D1215" t="s">
        <v>74</v>
      </c>
      <c r="E1215" t="s">
        <v>188</v>
      </c>
      <c r="F1215">
        <v>6.7079E-2</v>
      </c>
      <c r="G1215">
        <v>85.620999999999995</v>
      </c>
      <c r="H1215">
        <v>280.238</v>
      </c>
      <c r="I1215">
        <v>2.2815059999999998</v>
      </c>
      <c r="J1215">
        <v>0</v>
      </c>
      <c r="K1215">
        <v>6.7811349999999999</v>
      </c>
      <c r="L1215">
        <v>5.9326999999999998E-2</v>
      </c>
      <c r="M1215">
        <v>45.838746</v>
      </c>
      <c r="N1215">
        <v>-208.45456200000001</v>
      </c>
      <c r="O1215">
        <v>1.567134</v>
      </c>
      <c r="P1215">
        <v>45.839378000000004</v>
      </c>
      <c r="Q1215">
        <v>-208.44639599999999</v>
      </c>
      <c r="R1215">
        <v>1.5684910000000001</v>
      </c>
      <c r="S1215">
        <v>0.81903000000000004</v>
      </c>
      <c r="T1215">
        <v>1.3569999999999999E-3</v>
      </c>
    </row>
    <row r="1216" spans="1:20" x14ac:dyDescent="0.25">
      <c r="A1216">
        <v>1214</v>
      </c>
      <c r="B1216">
        <v>3</v>
      </c>
      <c r="C1216" t="s">
        <v>74</v>
      </c>
      <c r="D1216" t="s">
        <v>74</v>
      </c>
      <c r="E1216" t="s">
        <v>188</v>
      </c>
      <c r="F1216">
        <v>0.152221</v>
      </c>
      <c r="G1216">
        <v>103.871</v>
      </c>
      <c r="H1216">
        <v>262.57799999999997</v>
      </c>
      <c r="I1216">
        <v>2.5238619999999998</v>
      </c>
      <c r="J1216">
        <v>0</v>
      </c>
      <c r="K1216">
        <v>6.7064139999999997</v>
      </c>
      <c r="L1216">
        <v>-5.6158E-2</v>
      </c>
      <c r="M1216">
        <v>45.807206000000001</v>
      </c>
      <c r="N1216">
        <v>-207.81480300000001</v>
      </c>
      <c r="O1216">
        <v>1.5795360000000001</v>
      </c>
      <c r="P1216">
        <v>45.840603000000002</v>
      </c>
      <c r="Q1216">
        <v>-207.83981299999999</v>
      </c>
      <c r="R1216">
        <v>1.568068</v>
      </c>
      <c r="S1216">
        <v>4.1723489999999996</v>
      </c>
      <c r="T1216">
        <v>1.1468000000000001E-2</v>
      </c>
    </row>
    <row r="1217" spans="1:20" x14ac:dyDescent="0.25">
      <c r="A1217">
        <v>1215</v>
      </c>
      <c r="B1217">
        <v>3</v>
      </c>
      <c r="C1217" t="s">
        <v>74</v>
      </c>
      <c r="D1217" t="s">
        <v>74</v>
      </c>
      <c r="E1217" t="s">
        <v>188</v>
      </c>
      <c r="F1217">
        <v>7.6841999999999994E-2</v>
      </c>
      <c r="G1217">
        <v>90.584999999999994</v>
      </c>
      <c r="H1217">
        <v>241.947</v>
      </c>
      <c r="I1217">
        <v>1.8859170000000001</v>
      </c>
      <c r="J1217">
        <v>0</v>
      </c>
      <c r="K1217">
        <v>6.6306079999999996</v>
      </c>
      <c r="L1217">
        <v>6.0502E-2</v>
      </c>
      <c r="M1217">
        <v>45.854168999999999</v>
      </c>
      <c r="N1217">
        <v>-207.31624299999999</v>
      </c>
      <c r="O1217">
        <v>1.5556369999999999</v>
      </c>
      <c r="P1217">
        <v>45.842101999999997</v>
      </c>
      <c r="Q1217">
        <v>-207.24002100000001</v>
      </c>
      <c r="R1217">
        <v>1.568781</v>
      </c>
      <c r="S1217">
        <v>7.7171089999999998</v>
      </c>
      <c r="T1217">
        <v>1.3143999999999999E-2</v>
      </c>
    </row>
    <row r="1218" spans="1:20" x14ac:dyDescent="0.25">
      <c r="A1218">
        <v>1216</v>
      </c>
      <c r="B1218">
        <v>3</v>
      </c>
      <c r="C1218" t="s">
        <v>74</v>
      </c>
      <c r="D1218" t="s">
        <v>74</v>
      </c>
      <c r="E1218" t="s">
        <v>188</v>
      </c>
      <c r="F1218">
        <v>0.24724399999999999</v>
      </c>
      <c r="G1218">
        <v>146.15299999999999</v>
      </c>
      <c r="H1218">
        <v>333.73599999999999</v>
      </c>
      <c r="I1218">
        <v>3.4132020000000001</v>
      </c>
      <c r="J1218">
        <v>0</v>
      </c>
      <c r="K1218">
        <v>6.5271650000000001</v>
      </c>
      <c r="L1218">
        <v>6.1497999999999997E-2</v>
      </c>
      <c r="M1218">
        <v>45.832774999999998</v>
      </c>
      <c r="N1218">
        <v>-206.47601700000001</v>
      </c>
      <c r="O1218">
        <v>1.5738460000000001</v>
      </c>
      <c r="P1218">
        <v>45.84346</v>
      </c>
      <c r="Q1218">
        <v>-206.45103499999999</v>
      </c>
      <c r="R1218">
        <v>1.56915</v>
      </c>
      <c r="S1218">
        <v>2.7171400000000001</v>
      </c>
      <c r="T1218">
        <v>4.6959999999999997E-3</v>
      </c>
    </row>
    <row r="1219" spans="1:20" x14ac:dyDescent="0.25">
      <c r="A1219">
        <v>1217</v>
      </c>
      <c r="B1219">
        <v>3</v>
      </c>
      <c r="C1219" t="s">
        <v>74</v>
      </c>
      <c r="D1219" t="s">
        <v>74</v>
      </c>
      <c r="E1219" t="s">
        <v>188</v>
      </c>
      <c r="F1219">
        <v>7.8770000000000003E-3</v>
      </c>
      <c r="G1219">
        <v>126.23099999999999</v>
      </c>
      <c r="H1219">
        <v>201.60900000000001</v>
      </c>
      <c r="I1219">
        <v>2.053318</v>
      </c>
      <c r="J1219">
        <v>0</v>
      </c>
      <c r="K1219">
        <v>6.4492849999999997</v>
      </c>
      <c r="L1219">
        <v>-5.6578000000000003E-2</v>
      </c>
      <c r="M1219">
        <v>45.835832000000003</v>
      </c>
      <c r="N1219">
        <v>-205.836321</v>
      </c>
      <c r="O1219">
        <v>1.573976</v>
      </c>
      <c r="P1219">
        <v>45.844150999999997</v>
      </c>
      <c r="Q1219">
        <v>-205.867493</v>
      </c>
      <c r="R1219">
        <v>1.5687880000000001</v>
      </c>
      <c r="S1219">
        <v>3.226267</v>
      </c>
      <c r="T1219">
        <v>5.1879999999999999E-3</v>
      </c>
    </row>
    <row r="1220" spans="1:20" x14ac:dyDescent="0.25">
      <c r="A1220">
        <v>1218</v>
      </c>
      <c r="B1220">
        <v>3</v>
      </c>
      <c r="C1220" t="s">
        <v>74</v>
      </c>
      <c r="D1220" t="s">
        <v>74</v>
      </c>
      <c r="E1220" t="s">
        <v>188</v>
      </c>
      <c r="F1220">
        <v>5.5290000000000001E-3</v>
      </c>
      <c r="G1220">
        <v>121.468</v>
      </c>
      <c r="H1220">
        <v>277.13499999999999</v>
      </c>
      <c r="I1220">
        <v>1.848012</v>
      </c>
      <c r="J1220">
        <v>0</v>
      </c>
      <c r="K1220">
        <v>6.3726820000000002</v>
      </c>
      <c r="L1220">
        <v>6.1102999999999998E-2</v>
      </c>
      <c r="M1220">
        <v>45.816192999999998</v>
      </c>
      <c r="N1220">
        <v>-205.26064</v>
      </c>
      <c r="O1220">
        <v>1.5709029999999999</v>
      </c>
      <c r="P1220">
        <v>45.845126999999998</v>
      </c>
      <c r="Q1220">
        <v>-205.290909</v>
      </c>
      <c r="R1220">
        <v>1.569556</v>
      </c>
      <c r="S1220">
        <v>4.1873480000000001</v>
      </c>
      <c r="T1220">
        <v>1.3470000000000001E-3</v>
      </c>
    </row>
    <row r="1221" spans="1:20" x14ac:dyDescent="0.25">
      <c r="A1221">
        <v>1219</v>
      </c>
      <c r="B1221">
        <v>3</v>
      </c>
      <c r="C1221" t="s">
        <v>74</v>
      </c>
      <c r="D1221" t="s">
        <v>74</v>
      </c>
      <c r="E1221" t="s">
        <v>188</v>
      </c>
      <c r="F1221">
        <v>2.3224999999999999E-2</v>
      </c>
      <c r="G1221">
        <v>132.5</v>
      </c>
      <c r="H1221">
        <v>408.50799999999998</v>
      </c>
      <c r="I1221">
        <v>1.7451049999999999</v>
      </c>
      <c r="J1221">
        <v>0</v>
      </c>
      <c r="K1221">
        <v>6.2983349999999998</v>
      </c>
      <c r="L1221">
        <v>-5.7717999999999998E-2</v>
      </c>
      <c r="M1221">
        <v>45.834198999999998</v>
      </c>
      <c r="N1221">
        <v>-204.75329099999999</v>
      </c>
      <c r="O1221">
        <v>1.5739350000000001</v>
      </c>
      <c r="P1221">
        <v>45.845633999999997</v>
      </c>
      <c r="Q1221">
        <v>-204.72108499999999</v>
      </c>
      <c r="R1221">
        <v>1.569118</v>
      </c>
      <c r="S1221">
        <v>3.4176799999999998</v>
      </c>
      <c r="T1221">
        <v>4.816E-3</v>
      </c>
    </row>
    <row r="1222" spans="1:20" x14ac:dyDescent="0.25">
      <c r="A1222">
        <v>1220</v>
      </c>
      <c r="B1222">
        <v>3</v>
      </c>
      <c r="C1222" t="s">
        <v>74</v>
      </c>
      <c r="D1222" t="s">
        <v>74</v>
      </c>
      <c r="E1222" t="s">
        <v>188</v>
      </c>
      <c r="F1222">
        <v>5.6990000000000001E-3</v>
      </c>
      <c r="G1222">
        <v>84.930999999999997</v>
      </c>
      <c r="H1222">
        <v>188.511</v>
      </c>
      <c r="I1222">
        <v>2.5325150000000001</v>
      </c>
      <c r="J1222">
        <v>0</v>
      </c>
      <c r="K1222">
        <v>6.202108</v>
      </c>
      <c r="L1222">
        <v>-5.8983000000000001E-2</v>
      </c>
      <c r="M1222">
        <v>45.834238999999997</v>
      </c>
      <c r="N1222">
        <v>-203.94652500000001</v>
      </c>
      <c r="O1222">
        <v>1.573631</v>
      </c>
      <c r="P1222">
        <v>45.846508</v>
      </c>
      <c r="Q1222">
        <v>-203.97155799999999</v>
      </c>
      <c r="R1222">
        <v>1.5692489999999999</v>
      </c>
      <c r="S1222">
        <v>2.7877809999999998</v>
      </c>
      <c r="T1222">
        <v>4.3819999999999996E-3</v>
      </c>
    </row>
    <row r="1223" spans="1:20" x14ac:dyDescent="0.25">
      <c r="A1223">
        <v>1221</v>
      </c>
      <c r="B1223">
        <v>4</v>
      </c>
      <c r="C1223" t="s">
        <v>75</v>
      </c>
      <c r="D1223" t="s">
        <v>75</v>
      </c>
      <c r="E1223" t="s">
        <v>188</v>
      </c>
      <c r="F1223">
        <v>0.13237299999999999</v>
      </c>
      <c r="G1223">
        <v>142.33199999999999</v>
      </c>
      <c r="H1223">
        <v>296.19299999999998</v>
      </c>
      <c r="I1223">
        <v>1.936534</v>
      </c>
      <c r="J1223">
        <v>0</v>
      </c>
      <c r="K1223">
        <v>6.1310820000000001</v>
      </c>
      <c r="L1223">
        <v>6.1365000000000003E-2</v>
      </c>
      <c r="M1223">
        <v>45.884016000000003</v>
      </c>
      <c r="N1223">
        <v>-203.45094800000001</v>
      </c>
      <c r="O1223">
        <v>1.5693839999999999</v>
      </c>
      <c r="P1223">
        <v>45.847270999999999</v>
      </c>
      <c r="Q1223">
        <v>-203.41696200000001</v>
      </c>
      <c r="R1223">
        <v>1.569957</v>
      </c>
      <c r="S1223">
        <v>5.0052690000000002</v>
      </c>
      <c r="T1223">
        <v>5.7300000000000005E-4</v>
      </c>
    </row>
    <row r="1224" spans="1:20" x14ac:dyDescent="0.25">
      <c r="A1224">
        <v>1222</v>
      </c>
      <c r="B1224">
        <v>4</v>
      </c>
      <c r="C1224" t="s">
        <v>75</v>
      </c>
      <c r="D1224" t="s">
        <v>75</v>
      </c>
      <c r="E1224" t="s">
        <v>188</v>
      </c>
      <c r="F1224">
        <v>2.8573000000000001E-2</v>
      </c>
      <c r="G1224">
        <v>111.599</v>
      </c>
      <c r="H1224">
        <v>188.49799999999999</v>
      </c>
      <c r="I1224">
        <v>1.9274230000000001</v>
      </c>
      <c r="J1224">
        <v>0</v>
      </c>
      <c r="K1224">
        <v>6.060352</v>
      </c>
      <c r="L1224">
        <v>-5.9684000000000001E-2</v>
      </c>
      <c r="M1224">
        <v>45.858958999999999</v>
      </c>
      <c r="N1224">
        <v>-202.841444</v>
      </c>
      <c r="O1224">
        <v>1.5658339999999999</v>
      </c>
      <c r="P1224">
        <v>45.847594999999998</v>
      </c>
      <c r="Q1224">
        <v>-202.86871300000001</v>
      </c>
      <c r="R1224">
        <v>1.5694429999999999</v>
      </c>
      <c r="S1224">
        <v>2.954221</v>
      </c>
      <c r="T1224">
        <v>3.6089999999999998E-3</v>
      </c>
    </row>
    <row r="1225" spans="1:20" x14ac:dyDescent="0.25">
      <c r="A1225">
        <v>1223</v>
      </c>
      <c r="B1225">
        <v>4</v>
      </c>
      <c r="C1225" t="s">
        <v>75</v>
      </c>
      <c r="D1225" t="s">
        <v>75</v>
      </c>
      <c r="E1225" t="s">
        <v>188</v>
      </c>
      <c r="F1225">
        <v>5.3453000000000001E-2</v>
      </c>
      <c r="G1225">
        <v>128.739</v>
      </c>
      <c r="H1225">
        <v>279.50599999999997</v>
      </c>
      <c r="I1225">
        <v>2.7421069999999999</v>
      </c>
      <c r="J1225">
        <v>0</v>
      </c>
      <c r="K1225">
        <v>5.98705</v>
      </c>
      <c r="L1225">
        <v>0.106407</v>
      </c>
      <c r="M1225">
        <v>45.850202000000003</v>
      </c>
      <c r="N1225">
        <v>-202.33627899999999</v>
      </c>
      <c r="O1225">
        <v>1.575329</v>
      </c>
      <c r="P1225">
        <v>45.847248</v>
      </c>
      <c r="Q1225">
        <v>-202.32685900000001</v>
      </c>
      <c r="R1225">
        <v>1.5710729999999999</v>
      </c>
      <c r="S1225">
        <v>0.98730200000000001</v>
      </c>
      <c r="T1225">
        <v>4.2560000000000002E-3</v>
      </c>
    </row>
    <row r="1226" spans="1:20" x14ac:dyDescent="0.25">
      <c r="A1226">
        <v>1224</v>
      </c>
      <c r="B1226">
        <v>4</v>
      </c>
      <c r="C1226" t="s">
        <v>75</v>
      </c>
      <c r="D1226" t="s">
        <v>75</v>
      </c>
      <c r="E1226" t="s">
        <v>188</v>
      </c>
      <c r="F1226">
        <v>3.4109E-2</v>
      </c>
      <c r="G1226">
        <v>96.722999999999999</v>
      </c>
      <c r="H1226">
        <v>216.20699999999999</v>
      </c>
      <c r="I1226">
        <v>3.4157739999999999</v>
      </c>
      <c r="J1226">
        <v>0</v>
      </c>
      <c r="K1226">
        <v>5.8934980000000001</v>
      </c>
      <c r="L1226">
        <v>0.122972</v>
      </c>
      <c r="M1226">
        <v>45.770499999999998</v>
      </c>
      <c r="N1226">
        <v>-201.58335199999999</v>
      </c>
      <c r="O1226">
        <v>1.5847850000000001</v>
      </c>
      <c r="P1226">
        <v>45.838036000000002</v>
      </c>
      <c r="Q1226">
        <v>-201.61457799999999</v>
      </c>
      <c r="R1226">
        <v>1.5782609999999999</v>
      </c>
      <c r="S1226">
        <v>7.4404750000000002</v>
      </c>
      <c r="T1226">
        <v>6.5230000000000002E-3</v>
      </c>
    </row>
    <row r="1227" spans="1:20" x14ac:dyDescent="0.25">
      <c r="A1227">
        <v>1225</v>
      </c>
      <c r="B1227">
        <v>4</v>
      </c>
      <c r="C1227" t="s">
        <v>75</v>
      </c>
      <c r="D1227" t="s">
        <v>75</v>
      </c>
      <c r="E1227" t="s">
        <v>188</v>
      </c>
      <c r="F1227">
        <v>0.14297000000000001</v>
      </c>
      <c r="G1227">
        <v>106.595</v>
      </c>
      <c r="H1227">
        <v>263.44</v>
      </c>
      <c r="I1227">
        <v>2.2850839999999999</v>
      </c>
      <c r="J1227">
        <v>0</v>
      </c>
      <c r="K1227">
        <v>5.8277489999999998</v>
      </c>
      <c r="L1227">
        <v>-9.5700000000000004E-3</v>
      </c>
      <c r="M1227">
        <v>45.822412</v>
      </c>
      <c r="N1227">
        <v>-201.08217500000001</v>
      </c>
      <c r="O1227">
        <v>1.579893</v>
      </c>
      <c r="P1227">
        <v>45.827984000000001</v>
      </c>
      <c r="Q1227">
        <v>-201.08753999999999</v>
      </c>
      <c r="R1227">
        <v>1.5827290000000001</v>
      </c>
      <c r="S1227">
        <v>0.77346700000000002</v>
      </c>
      <c r="T1227">
        <v>2.8370000000000001E-3</v>
      </c>
    </row>
    <row r="1228" spans="1:20" x14ac:dyDescent="0.25">
      <c r="A1228">
        <v>1226</v>
      </c>
      <c r="B1228">
        <v>4</v>
      </c>
      <c r="C1228" t="s">
        <v>75</v>
      </c>
      <c r="D1228" t="s">
        <v>75</v>
      </c>
      <c r="E1228" t="s">
        <v>188</v>
      </c>
      <c r="F1228">
        <v>0.30301499999999998</v>
      </c>
      <c r="G1228">
        <v>186.59700000000001</v>
      </c>
      <c r="H1228">
        <v>244.03800000000001</v>
      </c>
      <c r="I1228">
        <v>3.1799840000000001</v>
      </c>
      <c r="J1228">
        <v>0</v>
      </c>
      <c r="K1228">
        <v>5.7609950000000003</v>
      </c>
      <c r="L1228">
        <v>0.10360900000000001</v>
      </c>
      <c r="M1228">
        <v>45.835340000000002</v>
      </c>
      <c r="N1228">
        <v>-200.57597999999999</v>
      </c>
      <c r="O1228">
        <v>1.5861719999999999</v>
      </c>
      <c r="P1228">
        <v>45.816840999999997</v>
      </c>
      <c r="Q1228">
        <v>-200.566498</v>
      </c>
      <c r="R1228">
        <v>1.587493</v>
      </c>
      <c r="S1228">
        <v>2.0787089999999999</v>
      </c>
      <c r="T1228">
        <v>1.3209999999999999E-3</v>
      </c>
    </row>
    <row r="1229" spans="1:20" x14ac:dyDescent="0.25">
      <c r="A1229">
        <v>1227</v>
      </c>
      <c r="B1229">
        <v>4</v>
      </c>
      <c r="C1229" t="s">
        <v>75</v>
      </c>
      <c r="D1229" t="s">
        <v>75</v>
      </c>
      <c r="E1229" t="s">
        <v>188</v>
      </c>
      <c r="F1229">
        <v>2.4832E-2</v>
      </c>
      <c r="G1229">
        <v>184.63200000000001</v>
      </c>
      <c r="H1229">
        <v>290.05900000000003</v>
      </c>
      <c r="I1229">
        <v>2.4455399999999998</v>
      </c>
      <c r="J1229">
        <v>0</v>
      </c>
      <c r="K1229">
        <v>5.6952030000000002</v>
      </c>
      <c r="L1229">
        <v>-2.9238E-2</v>
      </c>
      <c r="M1229">
        <v>45.847175999999997</v>
      </c>
      <c r="N1229">
        <v>-200.06227100000001</v>
      </c>
      <c r="O1229">
        <v>1.5878479999999999</v>
      </c>
      <c r="P1229">
        <v>45.804253000000003</v>
      </c>
      <c r="Q1229">
        <v>-200.05143699999999</v>
      </c>
      <c r="R1229">
        <v>1.590163</v>
      </c>
      <c r="S1229">
        <v>4.426939</v>
      </c>
      <c r="T1229">
        <v>2.3159999999999999E-3</v>
      </c>
    </row>
    <row r="1230" spans="1:20" x14ac:dyDescent="0.25">
      <c r="A1230">
        <v>1228</v>
      </c>
      <c r="B1230">
        <v>4</v>
      </c>
      <c r="C1230" t="s">
        <v>75</v>
      </c>
      <c r="D1230" t="s">
        <v>75</v>
      </c>
      <c r="E1230" t="s">
        <v>188</v>
      </c>
      <c r="F1230">
        <v>4.4097999999999998E-2</v>
      </c>
      <c r="G1230">
        <v>160.90700000000001</v>
      </c>
      <c r="H1230">
        <v>324.04599999999999</v>
      </c>
      <c r="I1230">
        <v>2.679627</v>
      </c>
      <c r="J1230">
        <v>0</v>
      </c>
      <c r="K1230">
        <v>5.606471</v>
      </c>
      <c r="L1230">
        <v>-3.8226999999999997E-2</v>
      </c>
      <c r="M1230">
        <v>45.760730000000002</v>
      </c>
      <c r="N1230">
        <v>-199.36991</v>
      </c>
      <c r="O1230">
        <v>1.5951770000000001</v>
      </c>
      <c r="P1230">
        <v>45.786568000000003</v>
      </c>
      <c r="Q1230">
        <v>-199.37402299999999</v>
      </c>
      <c r="R1230">
        <v>1.593526</v>
      </c>
      <c r="S1230">
        <v>2.6162770000000002</v>
      </c>
      <c r="T1230">
        <v>1.6509999999999999E-3</v>
      </c>
    </row>
    <row r="1231" spans="1:20" x14ac:dyDescent="0.25">
      <c r="A1231">
        <v>1229</v>
      </c>
      <c r="B1231">
        <v>4</v>
      </c>
      <c r="C1231" t="s">
        <v>75</v>
      </c>
      <c r="D1231" t="s">
        <v>75</v>
      </c>
      <c r="E1231" t="s">
        <v>188</v>
      </c>
      <c r="F1231">
        <v>0.164496</v>
      </c>
      <c r="G1231">
        <v>119.944</v>
      </c>
      <c r="H1231">
        <v>270.089</v>
      </c>
      <c r="I1231">
        <v>2.9879519999999999</v>
      </c>
      <c r="J1231">
        <v>0</v>
      </c>
      <c r="K1231">
        <v>5.5321670000000003</v>
      </c>
      <c r="L1231">
        <v>0.17369399999999999</v>
      </c>
      <c r="M1231">
        <v>45.783638000000003</v>
      </c>
      <c r="N1231">
        <v>-198.85182399999999</v>
      </c>
      <c r="O1231">
        <v>1.600997</v>
      </c>
      <c r="P1231">
        <v>45.769154</v>
      </c>
      <c r="Q1231">
        <v>-198.873322</v>
      </c>
      <c r="R1231">
        <v>1.5994429999999999</v>
      </c>
      <c r="S1231">
        <v>2.5921650000000001</v>
      </c>
      <c r="T1231">
        <v>1.554E-3</v>
      </c>
    </row>
    <row r="1232" spans="1:20" x14ac:dyDescent="0.25">
      <c r="A1232">
        <v>1230</v>
      </c>
      <c r="B1232">
        <v>4</v>
      </c>
      <c r="C1232" t="s">
        <v>75</v>
      </c>
      <c r="D1232" t="s">
        <v>75</v>
      </c>
      <c r="E1232" t="s">
        <v>188</v>
      </c>
      <c r="F1232">
        <v>0.191778</v>
      </c>
      <c r="G1232">
        <v>125.824</v>
      </c>
      <c r="H1232">
        <v>251.864</v>
      </c>
      <c r="I1232">
        <v>3.0938469999999998</v>
      </c>
      <c r="J1232">
        <v>0</v>
      </c>
      <c r="K1232">
        <v>5.4692249999999998</v>
      </c>
      <c r="L1232">
        <v>7.4602000000000002E-2</v>
      </c>
      <c r="M1232">
        <v>45.822071999999999</v>
      </c>
      <c r="N1232">
        <v>-198.451267</v>
      </c>
      <c r="O1232">
        <v>1.6127499999999999</v>
      </c>
      <c r="P1232">
        <v>45.740589</v>
      </c>
      <c r="Q1232">
        <v>-198.379425</v>
      </c>
      <c r="R1232">
        <v>1.610711</v>
      </c>
      <c r="S1232">
        <v>10.863159</v>
      </c>
      <c r="T1232">
        <v>2.039E-3</v>
      </c>
    </row>
    <row r="1233" spans="1:20" x14ac:dyDescent="0.25">
      <c r="A1233">
        <v>1231</v>
      </c>
      <c r="B1233">
        <v>4</v>
      </c>
      <c r="C1233" t="s">
        <v>75</v>
      </c>
      <c r="D1233" t="s">
        <v>75</v>
      </c>
      <c r="E1233" t="s">
        <v>188</v>
      </c>
      <c r="F1233">
        <v>1.3278999999999999E-2</v>
      </c>
      <c r="G1233">
        <v>187.631</v>
      </c>
      <c r="H1233">
        <v>824.89599999999996</v>
      </c>
      <c r="I1233">
        <v>3.3680240000000001</v>
      </c>
      <c r="J1233">
        <v>0</v>
      </c>
      <c r="K1233">
        <v>5.3936549999999999</v>
      </c>
      <c r="L1233">
        <v>0.15671499999999999</v>
      </c>
      <c r="M1233">
        <v>45.680729999999997</v>
      </c>
      <c r="N1233">
        <v>-197.70276200000001</v>
      </c>
      <c r="O1233">
        <v>1.627891</v>
      </c>
      <c r="P1233">
        <v>45.690601000000001</v>
      </c>
      <c r="Q1233">
        <v>-197.72979699999999</v>
      </c>
      <c r="R1233">
        <v>1.6295230000000001</v>
      </c>
      <c r="S1233">
        <v>2.8781500000000002</v>
      </c>
      <c r="T1233">
        <v>1.632E-3</v>
      </c>
    </row>
    <row r="1234" spans="1:20" x14ac:dyDescent="0.25">
      <c r="A1234">
        <v>1232</v>
      </c>
      <c r="B1234">
        <v>4</v>
      </c>
      <c r="C1234" t="s">
        <v>75</v>
      </c>
      <c r="D1234" t="s">
        <v>75</v>
      </c>
      <c r="E1234" t="s">
        <v>188</v>
      </c>
      <c r="F1234">
        <v>6.5463999999999994E-2</v>
      </c>
      <c r="G1234">
        <v>142.55500000000001</v>
      </c>
      <c r="H1234">
        <v>197.60400000000001</v>
      </c>
      <c r="I1234">
        <v>3.3791250000000002</v>
      </c>
      <c r="J1234">
        <v>0</v>
      </c>
      <c r="K1234">
        <v>5.4752049999999999</v>
      </c>
      <c r="L1234">
        <v>0.30073499999999997</v>
      </c>
      <c r="M1234">
        <v>45.556424</v>
      </c>
      <c r="N1234">
        <v>-197.166293</v>
      </c>
      <c r="O1234">
        <v>1.653265</v>
      </c>
      <c r="P1234">
        <v>45.635505999999999</v>
      </c>
      <c r="Q1234">
        <v>-197.24458300000001</v>
      </c>
      <c r="R1234">
        <v>1.6516869999999999</v>
      </c>
      <c r="S1234">
        <v>11.128011000000001</v>
      </c>
      <c r="T1234">
        <v>1.578E-3</v>
      </c>
    </row>
    <row r="1235" spans="1:20" x14ac:dyDescent="0.25">
      <c r="A1235">
        <v>1233</v>
      </c>
      <c r="B1235">
        <v>4</v>
      </c>
      <c r="C1235" t="s">
        <v>75</v>
      </c>
      <c r="D1235" t="s">
        <v>75</v>
      </c>
      <c r="E1235" t="s">
        <v>188</v>
      </c>
      <c r="F1235">
        <v>1.9111E-2</v>
      </c>
      <c r="G1235">
        <v>184.63200000000001</v>
      </c>
      <c r="H1235">
        <v>334.24099999999999</v>
      </c>
      <c r="I1235">
        <v>2.9193150000000001</v>
      </c>
      <c r="J1235">
        <v>0</v>
      </c>
      <c r="K1235">
        <v>5.7347789999999996</v>
      </c>
      <c r="L1235">
        <v>0.25384099999999998</v>
      </c>
      <c r="M1235">
        <v>45.497781000000003</v>
      </c>
      <c r="N1235">
        <v>-196.70049800000001</v>
      </c>
      <c r="O1235">
        <v>1.6798470000000001</v>
      </c>
      <c r="P1235">
        <v>45.564304</v>
      </c>
      <c r="Q1235">
        <v>-196.74414100000001</v>
      </c>
      <c r="R1235">
        <v>1.6753150000000001</v>
      </c>
      <c r="S1235">
        <v>7.9562080000000002</v>
      </c>
      <c r="T1235">
        <v>4.5310000000000003E-3</v>
      </c>
    </row>
    <row r="1236" spans="1:20" x14ac:dyDescent="0.25">
      <c r="A1236">
        <v>1234</v>
      </c>
      <c r="B1236">
        <v>4</v>
      </c>
      <c r="C1236" t="s">
        <v>75</v>
      </c>
      <c r="D1236" t="s">
        <v>75</v>
      </c>
      <c r="E1236" t="s">
        <v>188</v>
      </c>
      <c r="F1236">
        <v>0.115912</v>
      </c>
      <c r="G1236">
        <v>122.57</v>
      </c>
      <c r="H1236">
        <v>236.47300000000001</v>
      </c>
      <c r="I1236">
        <v>3.4813209999999999</v>
      </c>
      <c r="J1236">
        <v>0</v>
      </c>
      <c r="K1236">
        <v>6.1306120000000002</v>
      </c>
      <c r="L1236">
        <v>0.35009800000000002</v>
      </c>
      <c r="M1236">
        <v>45.500208000000001</v>
      </c>
      <c r="N1236">
        <v>-196.22287800000001</v>
      </c>
      <c r="O1236">
        <v>1.704496</v>
      </c>
      <c r="P1236">
        <v>45.472732999999998</v>
      </c>
      <c r="Q1236">
        <v>-196.21612500000001</v>
      </c>
      <c r="R1236">
        <v>1.7034800000000001</v>
      </c>
      <c r="S1236">
        <v>2.829326</v>
      </c>
      <c r="T1236">
        <v>1.016E-3</v>
      </c>
    </row>
    <row r="1237" spans="1:20" x14ac:dyDescent="0.25">
      <c r="A1237">
        <v>1235</v>
      </c>
      <c r="B1237">
        <v>4</v>
      </c>
      <c r="C1237" t="s">
        <v>75</v>
      </c>
      <c r="D1237" t="s">
        <v>75</v>
      </c>
      <c r="E1237" t="s">
        <v>188</v>
      </c>
      <c r="F1237">
        <v>3.6773E-2</v>
      </c>
      <c r="G1237">
        <v>102.56399999999999</v>
      </c>
      <c r="H1237">
        <v>212.49799999999999</v>
      </c>
      <c r="I1237">
        <v>4.4306989999999997</v>
      </c>
      <c r="J1237">
        <v>0</v>
      </c>
      <c r="K1237">
        <v>6.7548209999999997</v>
      </c>
      <c r="L1237">
        <v>0.47770099999999999</v>
      </c>
      <c r="M1237">
        <v>45.361466</v>
      </c>
      <c r="N1237">
        <v>-195.51285999999999</v>
      </c>
      <c r="O1237">
        <v>1.7438750000000001</v>
      </c>
      <c r="P1237">
        <v>45.316502</v>
      </c>
      <c r="Q1237">
        <v>-195.453857</v>
      </c>
      <c r="R1237">
        <v>1.742972</v>
      </c>
      <c r="S1237">
        <v>7.4182220000000001</v>
      </c>
      <c r="T1237">
        <v>9.0300000000000005E-4</v>
      </c>
    </row>
    <row r="1238" spans="1:20" x14ac:dyDescent="0.25">
      <c r="A1238">
        <v>1236</v>
      </c>
      <c r="B1238">
        <v>4</v>
      </c>
      <c r="C1238" t="s">
        <v>75</v>
      </c>
      <c r="D1238" t="s">
        <v>75</v>
      </c>
      <c r="E1238" t="s">
        <v>188</v>
      </c>
      <c r="F1238">
        <v>7.2635000000000005E-2</v>
      </c>
      <c r="G1238">
        <v>102.366</v>
      </c>
      <c r="H1238">
        <v>236.357</v>
      </c>
      <c r="I1238">
        <v>3.904334</v>
      </c>
      <c r="J1238">
        <v>0</v>
      </c>
      <c r="K1238">
        <v>7.2077289999999996</v>
      </c>
      <c r="L1238">
        <v>0.45397700000000002</v>
      </c>
      <c r="M1238">
        <v>45.136135000000003</v>
      </c>
      <c r="N1238">
        <v>-194.92164299999999</v>
      </c>
      <c r="O1238">
        <v>1.7890600000000001</v>
      </c>
      <c r="P1238">
        <v>45.154057000000002</v>
      </c>
      <c r="Q1238">
        <v>-194.84404000000001</v>
      </c>
      <c r="R1238">
        <v>1.786152</v>
      </c>
      <c r="S1238">
        <v>7.9645679999999999</v>
      </c>
      <c r="T1238">
        <v>2.9069999999999999E-3</v>
      </c>
    </row>
    <row r="1239" spans="1:20" x14ac:dyDescent="0.25">
      <c r="A1239">
        <v>1237</v>
      </c>
      <c r="B1239">
        <v>3</v>
      </c>
      <c r="C1239" t="s">
        <v>74</v>
      </c>
      <c r="D1239" t="s">
        <v>74</v>
      </c>
      <c r="E1239" t="s">
        <v>188</v>
      </c>
      <c r="F1239">
        <v>5.5079999999999997E-2</v>
      </c>
      <c r="G1239">
        <v>135.661</v>
      </c>
      <c r="H1239">
        <v>250.29499999999999</v>
      </c>
      <c r="I1239">
        <v>2.2314699999999998</v>
      </c>
      <c r="J1239">
        <v>0</v>
      </c>
      <c r="K1239">
        <v>7.6766459999999999</v>
      </c>
      <c r="L1239">
        <v>0.60235000000000005</v>
      </c>
      <c r="M1239">
        <v>45.090817999999999</v>
      </c>
      <c r="N1239">
        <v>-194.269263</v>
      </c>
      <c r="O1239">
        <v>1.8292619999999999</v>
      </c>
      <c r="P1239">
        <v>44.952415000000002</v>
      </c>
      <c r="Q1239">
        <v>-194.20109600000001</v>
      </c>
      <c r="R1239">
        <v>1.833475</v>
      </c>
      <c r="S1239">
        <v>15.427883</v>
      </c>
      <c r="T1239">
        <v>4.2129999999999997E-3</v>
      </c>
    </row>
    <row r="1240" spans="1:20" x14ac:dyDescent="0.25">
      <c r="A1240">
        <v>1238</v>
      </c>
      <c r="B1240">
        <v>3</v>
      </c>
      <c r="C1240" t="s">
        <v>74</v>
      </c>
      <c r="D1240" t="s">
        <v>74</v>
      </c>
      <c r="E1240" t="s">
        <v>188</v>
      </c>
      <c r="F1240">
        <v>0.16613900000000001</v>
      </c>
      <c r="G1240">
        <v>141.345</v>
      </c>
      <c r="H1240">
        <v>381.85899999999998</v>
      </c>
      <c r="I1240">
        <v>3.3057919999999998</v>
      </c>
      <c r="J1240">
        <v>0</v>
      </c>
      <c r="K1240">
        <v>8.1315109999999997</v>
      </c>
      <c r="L1240">
        <v>0.50317100000000003</v>
      </c>
      <c r="M1240">
        <v>44.726818000000002</v>
      </c>
      <c r="N1240">
        <v>-193.58263099999999</v>
      </c>
      <c r="O1240">
        <v>1.879875</v>
      </c>
      <c r="P1240">
        <v>44.706496999999999</v>
      </c>
      <c r="Q1240">
        <v>-193.52925099999999</v>
      </c>
      <c r="R1240">
        <v>1.8834059999999999</v>
      </c>
      <c r="S1240">
        <v>5.711697</v>
      </c>
      <c r="T1240">
        <v>3.5309999999999999E-3</v>
      </c>
    </row>
    <row r="1241" spans="1:20" x14ac:dyDescent="0.25">
      <c r="A1241">
        <v>1239</v>
      </c>
      <c r="B1241">
        <v>3</v>
      </c>
      <c r="C1241" t="s">
        <v>74</v>
      </c>
      <c r="D1241" t="s">
        <v>74</v>
      </c>
      <c r="E1241" t="s">
        <v>188</v>
      </c>
      <c r="F1241">
        <v>2.5321E-2</v>
      </c>
      <c r="G1241">
        <v>140.09399999999999</v>
      </c>
      <c r="H1241">
        <v>252.96799999999999</v>
      </c>
      <c r="I1241">
        <v>3.966183</v>
      </c>
      <c r="J1241">
        <v>0</v>
      </c>
      <c r="K1241">
        <v>8.3004289999999994</v>
      </c>
      <c r="L1241">
        <v>0.64601399999999998</v>
      </c>
      <c r="M1241">
        <v>44.154423999999999</v>
      </c>
      <c r="N1241">
        <v>-192.55995300000001</v>
      </c>
      <c r="O1241">
        <v>1.9589179999999999</v>
      </c>
      <c r="P1241">
        <v>44.310532000000002</v>
      </c>
      <c r="Q1241">
        <v>-192.61837800000001</v>
      </c>
      <c r="R1241">
        <v>1.9577599999999999</v>
      </c>
      <c r="S1241">
        <v>16.668192999999999</v>
      </c>
      <c r="T1241">
        <v>1.158E-3</v>
      </c>
    </row>
    <row r="1242" spans="1:20" x14ac:dyDescent="0.25">
      <c r="A1242">
        <v>1240</v>
      </c>
      <c r="B1242">
        <v>3</v>
      </c>
      <c r="C1242" t="s">
        <v>74</v>
      </c>
      <c r="D1242" t="s">
        <v>74</v>
      </c>
      <c r="E1242" t="s">
        <v>188</v>
      </c>
      <c r="F1242">
        <v>0.113161</v>
      </c>
      <c r="G1242">
        <v>99.331999999999994</v>
      </c>
      <c r="H1242">
        <v>423.983</v>
      </c>
      <c r="I1242">
        <v>3.804541</v>
      </c>
      <c r="J1242">
        <v>0</v>
      </c>
      <c r="K1242">
        <v>8.1561149999999998</v>
      </c>
      <c r="L1242">
        <v>0.81437400000000004</v>
      </c>
      <c r="M1242">
        <v>44.095004000000003</v>
      </c>
      <c r="N1242">
        <v>-191.868369</v>
      </c>
      <c r="O1242">
        <v>2.0372849999999998</v>
      </c>
      <c r="P1242">
        <v>43.964725000000001</v>
      </c>
      <c r="Q1242">
        <v>-191.96167</v>
      </c>
      <c r="R1242">
        <v>2.0235979999999998</v>
      </c>
      <c r="S1242">
        <v>16.024149999999999</v>
      </c>
      <c r="T1242">
        <v>1.3687E-2</v>
      </c>
    </row>
    <row r="1243" spans="1:20" x14ac:dyDescent="0.25">
      <c r="A1243">
        <v>1241</v>
      </c>
      <c r="B1243">
        <v>3</v>
      </c>
      <c r="C1243" t="s">
        <v>74</v>
      </c>
      <c r="D1243" t="s">
        <v>74</v>
      </c>
      <c r="E1243" t="s">
        <v>188</v>
      </c>
      <c r="F1243">
        <v>3.6746000000000001E-2</v>
      </c>
      <c r="G1243">
        <v>83.358000000000004</v>
      </c>
      <c r="H1243">
        <v>212.14500000000001</v>
      </c>
      <c r="I1243">
        <v>2.8473139999999999</v>
      </c>
      <c r="J1243">
        <v>0</v>
      </c>
      <c r="K1243">
        <v>7.9666769999999998</v>
      </c>
      <c r="L1243">
        <v>0.80129799999999995</v>
      </c>
      <c r="M1243">
        <v>43.56767</v>
      </c>
      <c r="N1243">
        <v>-191.32092499999999</v>
      </c>
      <c r="O1243">
        <v>2.0980850000000002</v>
      </c>
      <c r="P1243">
        <v>43.579231</v>
      </c>
      <c r="Q1243">
        <v>-191.346405</v>
      </c>
      <c r="R1243">
        <v>2.0954160000000002</v>
      </c>
      <c r="S1243">
        <v>2.7980700000000001</v>
      </c>
      <c r="T1243">
        <v>2.6689999999999999E-3</v>
      </c>
    </row>
    <row r="1244" spans="1:20" x14ac:dyDescent="0.25">
      <c r="A1244">
        <v>1242</v>
      </c>
      <c r="B1244">
        <v>3</v>
      </c>
      <c r="C1244" t="s">
        <v>74</v>
      </c>
      <c r="D1244" t="s">
        <v>74</v>
      </c>
      <c r="E1244" t="s">
        <v>188</v>
      </c>
      <c r="F1244">
        <v>1.0227E-2</v>
      </c>
      <c r="G1244">
        <v>113.02500000000001</v>
      </c>
      <c r="H1244">
        <v>326.142</v>
      </c>
      <c r="I1244">
        <v>3.2678259999999999</v>
      </c>
      <c r="J1244">
        <v>0</v>
      </c>
      <c r="K1244">
        <v>7.8302399999999999</v>
      </c>
      <c r="L1244">
        <v>0.93343799999999999</v>
      </c>
      <c r="M1244">
        <v>43.136763000000002</v>
      </c>
      <c r="N1244">
        <v>-190.78696099999999</v>
      </c>
      <c r="O1244">
        <v>2.1713710000000002</v>
      </c>
      <c r="P1244">
        <v>43.153973000000001</v>
      </c>
      <c r="Q1244">
        <v>-190.77624499999999</v>
      </c>
      <c r="R1244">
        <v>2.1732149999999999</v>
      </c>
      <c r="S1244">
        <v>2.0273050000000001</v>
      </c>
      <c r="T1244">
        <v>1.8439999999999999E-3</v>
      </c>
    </row>
    <row r="1245" spans="1:20" x14ac:dyDescent="0.25">
      <c r="A1245">
        <v>1243</v>
      </c>
      <c r="B1245">
        <v>3</v>
      </c>
      <c r="C1245" t="s">
        <v>74</v>
      </c>
      <c r="D1245" t="s">
        <v>74</v>
      </c>
      <c r="E1245" t="s">
        <v>188</v>
      </c>
      <c r="F1245">
        <v>1.8627999999999999E-2</v>
      </c>
      <c r="G1245">
        <v>82.147999999999996</v>
      </c>
      <c r="H1245">
        <v>241.148</v>
      </c>
      <c r="I1245">
        <v>5.3577240000000002</v>
      </c>
      <c r="J1245">
        <v>0</v>
      </c>
      <c r="K1245">
        <v>7.854298</v>
      </c>
      <c r="L1245">
        <v>0.95853999999999995</v>
      </c>
      <c r="M1245">
        <v>42.403196000000001</v>
      </c>
      <c r="N1245">
        <v>-190.074816</v>
      </c>
      <c r="O1245">
        <v>2.2871130000000002</v>
      </c>
      <c r="P1245">
        <v>42.518256999999998</v>
      </c>
      <c r="Q1245">
        <v>-190.08088699999999</v>
      </c>
      <c r="R1245">
        <v>2.281142</v>
      </c>
      <c r="S1245">
        <v>11.522126</v>
      </c>
      <c r="T1245">
        <v>5.9719999999999999E-3</v>
      </c>
    </row>
    <row r="1246" spans="1:20" x14ac:dyDescent="0.25">
      <c r="A1246">
        <v>1244</v>
      </c>
      <c r="B1246">
        <v>3</v>
      </c>
      <c r="C1246" t="s">
        <v>74</v>
      </c>
      <c r="D1246" t="s">
        <v>74</v>
      </c>
      <c r="E1246" t="s">
        <v>188</v>
      </c>
      <c r="F1246">
        <v>8.8606000000000004E-2</v>
      </c>
      <c r="G1246">
        <v>161.41999999999999</v>
      </c>
      <c r="H1246">
        <v>288.30099999999999</v>
      </c>
      <c r="I1246">
        <v>3.7443930000000001</v>
      </c>
      <c r="J1246">
        <v>0</v>
      </c>
      <c r="K1246">
        <v>7.9408969999999997</v>
      </c>
      <c r="L1246">
        <v>0.93035699999999999</v>
      </c>
      <c r="M1246">
        <v>42.003847999999998</v>
      </c>
      <c r="N1246">
        <v>-189.631801</v>
      </c>
      <c r="O1246">
        <v>2.3592140000000001</v>
      </c>
      <c r="P1246">
        <v>41.986049999999999</v>
      </c>
      <c r="Q1246">
        <v>-189.60517899999999</v>
      </c>
      <c r="R1246">
        <v>2.3647420000000001</v>
      </c>
      <c r="S1246">
        <v>3.2023990000000002</v>
      </c>
      <c r="T1246">
        <v>5.5290000000000001E-3</v>
      </c>
    </row>
    <row r="1247" spans="1:20" x14ac:dyDescent="0.25">
      <c r="A1247">
        <v>1245</v>
      </c>
      <c r="B1247">
        <v>3</v>
      </c>
      <c r="C1247" t="s">
        <v>74</v>
      </c>
      <c r="D1247" t="s">
        <v>74</v>
      </c>
      <c r="E1247" t="s">
        <v>188</v>
      </c>
      <c r="F1247">
        <v>8.6027000000000006E-2</v>
      </c>
      <c r="G1247">
        <v>93.638000000000005</v>
      </c>
      <c r="H1247">
        <v>261.96699999999998</v>
      </c>
      <c r="I1247">
        <v>4.8263610000000003</v>
      </c>
      <c r="J1247">
        <v>0</v>
      </c>
      <c r="K1247">
        <v>7.9970109999999996</v>
      </c>
      <c r="L1247">
        <v>1.0465899999999999</v>
      </c>
      <c r="M1247">
        <v>41.589633999999997</v>
      </c>
      <c r="N1247">
        <v>-189.15320399999999</v>
      </c>
      <c r="O1247">
        <v>2.4518550000000001</v>
      </c>
      <c r="P1247">
        <v>41.407992999999998</v>
      </c>
      <c r="Q1247">
        <v>-189.174744</v>
      </c>
      <c r="R1247">
        <v>2.45323</v>
      </c>
      <c r="S1247">
        <v>18.291336999999999</v>
      </c>
      <c r="T1247">
        <v>1.3749999999999999E-3</v>
      </c>
    </row>
    <row r="1248" spans="1:20" x14ac:dyDescent="0.25">
      <c r="A1248">
        <v>1246</v>
      </c>
      <c r="B1248">
        <v>3</v>
      </c>
      <c r="C1248" t="s">
        <v>74</v>
      </c>
      <c r="D1248" t="s">
        <v>74</v>
      </c>
      <c r="E1248" t="s">
        <v>188</v>
      </c>
      <c r="F1248">
        <v>0.13930000000000001</v>
      </c>
      <c r="G1248">
        <v>171.60400000000001</v>
      </c>
      <c r="H1248">
        <v>375.84100000000001</v>
      </c>
      <c r="I1248">
        <v>3.0194000000000001</v>
      </c>
      <c r="J1248">
        <v>0</v>
      </c>
      <c r="K1248">
        <v>8.0504719999999992</v>
      </c>
      <c r="L1248">
        <v>0.92072699999999996</v>
      </c>
      <c r="M1248">
        <v>40.801650000000002</v>
      </c>
      <c r="N1248">
        <v>-188.82708400000001</v>
      </c>
      <c r="O1248">
        <v>2.5255740000000002</v>
      </c>
      <c r="P1248">
        <v>40.79081</v>
      </c>
      <c r="Q1248">
        <v>-188.79537999999999</v>
      </c>
      <c r="R1248">
        <v>2.5424169999999999</v>
      </c>
      <c r="S1248">
        <v>3.35066</v>
      </c>
      <c r="T1248">
        <v>1.6843E-2</v>
      </c>
    </row>
    <row r="1249" spans="1:20" x14ac:dyDescent="0.25">
      <c r="A1249">
        <v>1247</v>
      </c>
      <c r="B1249">
        <v>3</v>
      </c>
      <c r="C1249" t="s">
        <v>74</v>
      </c>
      <c r="D1249" t="s">
        <v>74</v>
      </c>
      <c r="E1249" t="s">
        <v>188</v>
      </c>
      <c r="F1249">
        <v>8.4365999999999997E-2</v>
      </c>
      <c r="G1249">
        <v>91.915999999999997</v>
      </c>
      <c r="H1249">
        <v>218.34299999999999</v>
      </c>
      <c r="I1249">
        <v>6.9900609999999999</v>
      </c>
      <c r="J1249">
        <v>0</v>
      </c>
      <c r="K1249">
        <v>7.9928920000000003</v>
      </c>
      <c r="L1249">
        <v>0.95302299999999995</v>
      </c>
      <c r="M1249">
        <v>39.828370999999997</v>
      </c>
      <c r="N1249">
        <v>-188.34699000000001</v>
      </c>
      <c r="O1249">
        <v>2.6667190000000001</v>
      </c>
      <c r="P1249">
        <v>39.922947000000001</v>
      </c>
      <c r="Q1249">
        <v>-188.374481</v>
      </c>
      <c r="R1249">
        <v>2.6601620000000001</v>
      </c>
      <c r="S1249">
        <v>9.8490950000000002</v>
      </c>
      <c r="T1249">
        <v>6.5570000000000003E-3</v>
      </c>
    </row>
    <row r="1250" spans="1:20" x14ac:dyDescent="0.25">
      <c r="A1250">
        <v>1248</v>
      </c>
      <c r="B1250">
        <v>3</v>
      </c>
      <c r="C1250" t="s">
        <v>74</v>
      </c>
      <c r="D1250" t="s">
        <v>74</v>
      </c>
      <c r="E1250" t="s">
        <v>188</v>
      </c>
      <c r="F1250">
        <v>6.9472000000000006E-2</v>
      </c>
      <c r="G1250">
        <v>101.021</v>
      </c>
      <c r="H1250">
        <v>215.696</v>
      </c>
      <c r="I1250">
        <v>3.9478620000000002</v>
      </c>
      <c r="J1250">
        <v>0</v>
      </c>
      <c r="K1250">
        <v>7.988251</v>
      </c>
      <c r="L1250">
        <v>0.942882</v>
      </c>
      <c r="M1250">
        <v>39.257972000000002</v>
      </c>
      <c r="N1250">
        <v>-188.121296</v>
      </c>
      <c r="O1250">
        <v>2.7405590000000002</v>
      </c>
      <c r="P1250">
        <v>39.246983</v>
      </c>
      <c r="Q1250">
        <v>-188.12493900000001</v>
      </c>
      <c r="R1250">
        <v>2.745889</v>
      </c>
      <c r="S1250">
        <v>1.157751</v>
      </c>
      <c r="T1250">
        <v>5.3299999999999997E-3</v>
      </c>
    </row>
    <row r="1251" spans="1:20" x14ac:dyDescent="0.25">
      <c r="A1251">
        <v>1249</v>
      </c>
      <c r="B1251">
        <v>3</v>
      </c>
      <c r="C1251" t="s">
        <v>74</v>
      </c>
      <c r="D1251" t="s">
        <v>74</v>
      </c>
      <c r="E1251" t="s">
        <v>188</v>
      </c>
      <c r="F1251">
        <v>4.9029000000000003E-2</v>
      </c>
      <c r="G1251">
        <v>95.813000000000002</v>
      </c>
      <c r="H1251">
        <v>279.642</v>
      </c>
      <c r="I1251">
        <v>4.4205949999999996</v>
      </c>
      <c r="J1251">
        <v>0</v>
      </c>
      <c r="K1251">
        <v>8.0044819999999994</v>
      </c>
      <c r="L1251">
        <v>0.78316699999999995</v>
      </c>
      <c r="M1251">
        <v>38.509298999999999</v>
      </c>
      <c r="N1251">
        <v>-187.95171500000001</v>
      </c>
      <c r="O1251">
        <v>2.8300429999999999</v>
      </c>
      <c r="P1251">
        <v>38.554115000000003</v>
      </c>
      <c r="Q1251">
        <v>-187.926727</v>
      </c>
      <c r="R1251">
        <v>2.8240370000000001</v>
      </c>
      <c r="S1251">
        <v>5.1311799999999996</v>
      </c>
      <c r="T1251">
        <v>6.0060000000000001E-3</v>
      </c>
    </row>
    <row r="1252" spans="1:20" x14ac:dyDescent="0.25">
      <c r="A1252">
        <v>1250</v>
      </c>
      <c r="B1252">
        <v>3</v>
      </c>
      <c r="C1252" t="s">
        <v>74</v>
      </c>
      <c r="D1252" t="s">
        <v>74</v>
      </c>
      <c r="E1252" t="s">
        <v>188</v>
      </c>
      <c r="F1252">
        <v>0.151812</v>
      </c>
      <c r="G1252">
        <v>144.762</v>
      </c>
      <c r="H1252">
        <v>318.69499999999999</v>
      </c>
      <c r="I1252">
        <v>4.0413709999999998</v>
      </c>
      <c r="J1252">
        <v>0</v>
      </c>
      <c r="K1252">
        <v>8.0077970000000001</v>
      </c>
      <c r="L1252">
        <v>0.81511900000000004</v>
      </c>
      <c r="M1252">
        <v>37.797547000000002</v>
      </c>
      <c r="N1252">
        <v>-187.81521799999999</v>
      </c>
      <c r="O1252">
        <v>2.9068200000000002</v>
      </c>
      <c r="P1252">
        <v>37.848399999999998</v>
      </c>
      <c r="Q1252">
        <v>-187.774506</v>
      </c>
      <c r="R1252">
        <v>2.8955039999999999</v>
      </c>
      <c r="S1252">
        <v>6.5142150000000001</v>
      </c>
      <c r="T1252">
        <v>1.1315E-2</v>
      </c>
    </row>
    <row r="1253" spans="1:20" x14ac:dyDescent="0.25">
      <c r="A1253">
        <v>1251</v>
      </c>
      <c r="B1253">
        <v>3</v>
      </c>
      <c r="C1253" t="s">
        <v>74</v>
      </c>
      <c r="D1253" t="s">
        <v>74</v>
      </c>
      <c r="E1253" t="s">
        <v>188</v>
      </c>
      <c r="F1253">
        <v>0.30669099999999999</v>
      </c>
      <c r="G1253">
        <v>85.22</v>
      </c>
      <c r="H1253">
        <v>290.73500000000001</v>
      </c>
      <c r="I1253">
        <v>4.3532950000000001</v>
      </c>
      <c r="J1253">
        <v>0</v>
      </c>
      <c r="K1253">
        <v>8.0535610000000002</v>
      </c>
      <c r="L1253">
        <v>0.65177799999999997</v>
      </c>
      <c r="M1253">
        <v>36.912157999999998</v>
      </c>
      <c r="N1253">
        <v>-187.63036199999999</v>
      </c>
      <c r="O1253">
        <v>2.9800450000000001</v>
      </c>
      <c r="P1253">
        <v>36.892848999999998</v>
      </c>
      <c r="Q1253">
        <v>-187.63526899999999</v>
      </c>
      <c r="R1253">
        <v>2.9773049999999999</v>
      </c>
      <c r="S1253">
        <v>1.9922759999999999</v>
      </c>
      <c r="T1253">
        <v>2.7409999999999999E-3</v>
      </c>
    </row>
    <row r="1254" spans="1:20" x14ac:dyDescent="0.25">
      <c r="A1254">
        <v>1252</v>
      </c>
      <c r="B1254">
        <v>3</v>
      </c>
      <c r="C1254" t="s">
        <v>74</v>
      </c>
      <c r="D1254" t="s">
        <v>74</v>
      </c>
      <c r="E1254" t="s">
        <v>188</v>
      </c>
      <c r="F1254">
        <v>1.5554999999999999E-2</v>
      </c>
      <c r="G1254">
        <v>120.785</v>
      </c>
      <c r="H1254">
        <v>204.47300000000001</v>
      </c>
      <c r="I1254">
        <v>2.2651059999999998</v>
      </c>
      <c r="J1254">
        <v>0</v>
      </c>
      <c r="K1254">
        <v>8.0746850000000006</v>
      </c>
      <c r="L1254">
        <v>0.448295</v>
      </c>
      <c r="M1254">
        <v>36.194795999999997</v>
      </c>
      <c r="N1254">
        <v>-187.55918</v>
      </c>
      <c r="O1254">
        <v>3.0282770000000001</v>
      </c>
      <c r="P1254">
        <v>36.169384000000001</v>
      </c>
      <c r="Q1254">
        <v>-187.567139</v>
      </c>
      <c r="R1254">
        <v>3.0253220000000001</v>
      </c>
      <c r="S1254">
        <v>2.6628829999999999</v>
      </c>
      <c r="T1254">
        <v>2.9550000000000002E-3</v>
      </c>
    </row>
    <row r="1255" spans="1:20" x14ac:dyDescent="0.25">
      <c r="A1255">
        <v>1253</v>
      </c>
      <c r="B1255">
        <v>3</v>
      </c>
      <c r="C1255" t="s">
        <v>74</v>
      </c>
      <c r="D1255" t="s">
        <v>74</v>
      </c>
      <c r="E1255" t="s">
        <v>188</v>
      </c>
      <c r="F1255">
        <v>0.217443</v>
      </c>
      <c r="G1255">
        <v>103.417</v>
      </c>
      <c r="H1255">
        <v>241.16800000000001</v>
      </c>
      <c r="I1255">
        <v>2.8918780000000002</v>
      </c>
      <c r="J1255">
        <v>0</v>
      </c>
      <c r="K1255">
        <v>8.0700699999999994</v>
      </c>
      <c r="L1255">
        <v>0.428707</v>
      </c>
      <c r="M1255">
        <v>35.477155000000003</v>
      </c>
      <c r="N1255">
        <v>-187.60344499999999</v>
      </c>
      <c r="O1255">
        <v>3.0863499999999999</v>
      </c>
      <c r="P1255">
        <v>35.443832</v>
      </c>
      <c r="Q1255">
        <v>-187.52314799999999</v>
      </c>
      <c r="R1255">
        <v>3.0645099999999998</v>
      </c>
      <c r="S1255">
        <v>8.6936970000000002</v>
      </c>
      <c r="T1255">
        <v>2.1839000000000001E-2</v>
      </c>
    </row>
    <row r="1256" spans="1:20" x14ac:dyDescent="0.25">
      <c r="A1256">
        <v>1254</v>
      </c>
      <c r="B1256">
        <v>3</v>
      </c>
      <c r="C1256" t="s">
        <v>74</v>
      </c>
      <c r="D1256" t="s">
        <v>74</v>
      </c>
      <c r="E1256" t="s">
        <v>188</v>
      </c>
      <c r="F1256">
        <v>3.7786E-2</v>
      </c>
      <c r="G1256">
        <v>146.25800000000001</v>
      </c>
      <c r="H1256">
        <v>343.29899999999998</v>
      </c>
      <c r="I1256">
        <v>2.8437060000000001</v>
      </c>
      <c r="J1256">
        <v>0</v>
      </c>
      <c r="K1256">
        <v>8.059685</v>
      </c>
      <c r="L1256">
        <v>0.29921500000000001</v>
      </c>
      <c r="M1256">
        <v>34.418703999999998</v>
      </c>
      <c r="N1256">
        <v>-187.526062</v>
      </c>
      <c r="O1256">
        <v>3.096813</v>
      </c>
      <c r="P1256">
        <v>34.476115999999998</v>
      </c>
      <c r="Q1256">
        <v>-187.49086</v>
      </c>
      <c r="R1256">
        <v>3.1011380000000002</v>
      </c>
      <c r="S1256">
        <v>6.7345280000000001</v>
      </c>
      <c r="T1256">
        <v>4.3249999999999999E-3</v>
      </c>
    </row>
    <row r="1257" spans="1:20" x14ac:dyDescent="0.25">
      <c r="A1257">
        <v>1255</v>
      </c>
      <c r="B1257">
        <v>3</v>
      </c>
      <c r="C1257" t="s">
        <v>74</v>
      </c>
      <c r="D1257" t="s">
        <v>74</v>
      </c>
      <c r="E1257" t="s">
        <v>188</v>
      </c>
      <c r="F1257">
        <v>4.1210999999999998E-2</v>
      </c>
      <c r="G1257">
        <v>152.11000000000001</v>
      </c>
      <c r="H1257">
        <v>274.77300000000002</v>
      </c>
      <c r="I1257">
        <v>1.569056</v>
      </c>
      <c r="J1257">
        <v>0</v>
      </c>
      <c r="K1257">
        <v>8.0558560000000003</v>
      </c>
      <c r="L1257">
        <v>0.130463</v>
      </c>
      <c r="M1257">
        <v>33.693030999999998</v>
      </c>
      <c r="N1257">
        <v>-187.49794499999999</v>
      </c>
      <c r="O1257">
        <v>3.113397</v>
      </c>
      <c r="P1257">
        <v>33.750950000000003</v>
      </c>
      <c r="Q1257">
        <v>-187.48052999999999</v>
      </c>
      <c r="R1257">
        <v>3.1194069999999998</v>
      </c>
      <c r="S1257">
        <v>6.0480559999999999</v>
      </c>
      <c r="T1257">
        <v>6.0099999999999997E-3</v>
      </c>
    </row>
    <row r="1258" spans="1:20" x14ac:dyDescent="0.25">
      <c r="A1258">
        <v>1256</v>
      </c>
      <c r="B1258">
        <v>3</v>
      </c>
      <c r="C1258" t="s">
        <v>74</v>
      </c>
      <c r="D1258" t="s">
        <v>74</v>
      </c>
      <c r="E1258" t="s">
        <v>188</v>
      </c>
      <c r="F1258">
        <v>5.7305000000000002E-2</v>
      </c>
      <c r="G1258">
        <v>147.72900000000001</v>
      </c>
      <c r="H1258">
        <v>289.41500000000002</v>
      </c>
      <c r="I1258">
        <v>1.5792360000000001</v>
      </c>
      <c r="J1258">
        <v>0</v>
      </c>
      <c r="K1258">
        <v>8.054195</v>
      </c>
      <c r="L1258">
        <v>0.15973899999999999</v>
      </c>
      <c r="M1258">
        <v>33.096350999999999</v>
      </c>
      <c r="N1258">
        <v>-187.40849499999999</v>
      </c>
      <c r="O1258">
        <v>3.1326299999999998</v>
      </c>
      <c r="P1258">
        <v>33.026062000000003</v>
      </c>
      <c r="Q1258">
        <v>-187.47761499999999</v>
      </c>
      <c r="R1258">
        <v>3.1329889999999998</v>
      </c>
      <c r="S1258">
        <v>9.8580349999999992</v>
      </c>
      <c r="T1258">
        <v>3.59E-4</v>
      </c>
    </row>
    <row r="1259" spans="1:20" x14ac:dyDescent="0.25">
      <c r="A1259">
        <v>1257</v>
      </c>
      <c r="B1259">
        <v>3</v>
      </c>
      <c r="C1259" t="s">
        <v>74</v>
      </c>
      <c r="D1259" t="s">
        <v>74</v>
      </c>
      <c r="E1259" t="s">
        <v>188</v>
      </c>
      <c r="F1259">
        <v>1.6621E-2</v>
      </c>
      <c r="G1259">
        <v>148.29</v>
      </c>
      <c r="H1259">
        <v>449.03399999999999</v>
      </c>
      <c r="I1259">
        <v>2.290492</v>
      </c>
      <c r="J1259">
        <v>0</v>
      </c>
      <c r="K1259">
        <v>8.0605159999999998</v>
      </c>
      <c r="L1259">
        <v>1.3768000000000001E-2</v>
      </c>
      <c r="M1259">
        <v>32.313927999999997</v>
      </c>
      <c r="N1259">
        <v>-187.475674</v>
      </c>
      <c r="O1259">
        <v>3.1386050000000001</v>
      </c>
      <c r="P1259">
        <v>32.300854000000001</v>
      </c>
      <c r="Q1259">
        <v>-187.47827100000001</v>
      </c>
      <c r="R1259">
        <v>3.139786</v>
      </c>
      <c r="S1259">
        <v>1.3329770000000001</v>
      </c>
      <c r="T1259">
        <v>1.181E-3</v>
      </c>
    </row>
    <row r="1260" spans="1:20" x14ac:dyDescent="0.25">
      <c r="A1260">
        <v>1258</v>
      </c>
      <c r="B1260">
        <v>3</v>
      </c>
      <c r="C1260" t="s">
        <v>74</v>
      </c>
      <c r="D1260" t="s">
        <v>74</v>
      </c>
      <c r="E1260" t="s">
        <v>188</v>
      </c>
      <c r="F1260">
        <v>6.8051E-2</v>
      </c>
      <c r="G1260">
        <v>146.86500000000001</v>
      </c>
      <c r="H1260">
        <v>353.815</v>
      </c>
      <c r="I1260">
        <v>2.7875459999999999</v>
      </c>
      <c r="J1260">
        <v>0</v>
      </c>
      <c r="K1260">
        <v>8.06724</v>
      </c>
      <c r="L1260">
        <v>-1.5807999999999999E-2</v>
      </c>
      <c r="M1260">
        <v>31.305213999999999</v>
      </c>
      <c r="N1260">
        <v>-187.50010499999999</v>
      </c>
      <c r="O1260">
        <v>-3.1390739999999999</v>
      </c>
      <c r="P1260">
        <v>31.333168000000001</v>
      </c>
      <c r="Q1260">
        <v>-187.48258999999999</v>
      </c>
      <c r="R1260">
        <v>-3.1379990000000002</v>
      </c>
      <c r="S1260">
        <v>3.2988339999999998</v>
      </c>
      <c r="T1260">
        <v>1.075E-3</v>
      </c>
    </row>
    <row r="1261" spans="1:20" x14ac:dyDescent="0.25">
      <c r="A1261">
        <v>1259</v>
      </c>
      <c r="B1261">
        <v>3</v>
      </c>
      <c r="C1261" t="s">
        <v>74</v>
      </c>
      <c r="D1261" t="s">
        <v>74</v>
      </c>
      <c r="E1261" t="s">
        <v>188</v>
      </c>
      <c r="F1261">
        <v>1.5969999999999999E-3</v>
      </c>
      <c r="G1261">
        <v>119.402</v>
      </c>
      <c r="H1261">
        <v>272.56299999999999</v>
      </c>
      <c r="I1261">
        <v>1.9007149999999999</v>
      </c>
      <c r="J1261">
        <v>0</v>
      </c>
      <c r="K1261">
        <v>8.0687610000000003</v>
      </c>
      <c r="L1261">
        <v>7.1291999999999994E-2</v>
      </c>
      <c r="M1261">
        <v>30.607616</v>
      </c>
      <c r="N1261">
        <v>-187.480929</v>
      </c>
      <c r="O1261">
        <v>-3.1357110000000001</v>
      </c>
      <c r="P1261">
        <v>30.607030999999999</v>
      </c>
      <c r="Q1261">
        <v>-187.48747299999999</v>
      </c>
      <c r="R1261">
        <v>-3.1351200000000001</v>
      </c>
      <c r="S1261">
        <v>0.65693000000000001</v>
      </c>
      <c r="T1261">
        <v>5.9199999999999997E-4</v>
      </c>
    </row>
    <row r="1262" spans="1:20" x14ac:dyDescent="0.25">
      <c r="A1262">
        <v>1260</v>
      </c>
      <c r="B1262">
        <v>3</v>
      </c>
      <c r="C1262" t="s">
        <v>74</v>
      </c>
      <c r="D1262" t="s">
        <v>74</v>
      </c>
      <c r="E1262" t="s">
        <v>188</v>
      </c>
      <c r="F1262">
        <v>0.20194899999999999</v>
      </c>
      <c r="G1262">
        <v>145.76400000000001</v>
      </c>
      <c r="H1262">
        <v>286.536</v>
      </c>
      <c r="I1262">
        <v>3.2053880000000001</v>
      </c>
      <c r="J1262">
        <v>0</v>
      </c>
      <c r="K1262">
        <v>8.0678920000000005</v>
      </c>
      <c r="L1262">
        <v>-3.4716999999999998E-2</v>
      </c>
      <c r="M1262">
        <v>29.705162000000001</v>
      </c>
      <c r="N1262">
        <v>-187.65886800000001</v>
      </c>
      <c r="O1262">
        <v>-3.1325319999999999</v>
      </c>
      <c r="P1262">
        <v>29.880890000000001</v>
      </c>
      <c r="Q1262">
        <v>-187.493683</v>
      </c>
      <c r="R1262">
        <v>-3.1340309999999998</v>
      </c>
      <c r="S1262">
        <v>24.117737000000002</v>
      </c>
      <c r="T1262">
        <v>1.4989999999999999E-3</v>
      </c>
    </row>
    <row r="1263" spans="1:20" x14ac:dyDescent="0.25">
      <c r="A1263">
        <v>1261</v>
      </c>
      <c r="B1263">
        <v>3</v>
      </c>
      <c r="C1263" t="s">
        <v>74</v>
      </c>
      <c r="D1263" t="s">
        <v>74</v>
      </c>
      <c r="E1263" t="s">
        <v>188</v>
      </c>
      <c r="F1263">
        <v>3.4805000000000003E-2</v>
      </c>
      <c r="G1263">
        <v>80.825999999999993</v>
      </c>
      <c r="H1263">
        <v>213.904</v>
      </c>
      <c r="I1263">
        <v>2.572292</v>
      </c>
      <c r="J1263">
        <v>0</v>
      </c>
      <c r="K1263">
        <v>8.0645760000000006</v>
      </c>
      <c r="L1263">
        <v>-4.0624E-2</v>
      </c>
      <c r="M1263">
        <v>28.782665999999999</v>
      </c>
      <c r="N1263">
        <v>-187.647369</v>
      </c>
      <c r="O1263">
        <v>-3.1256010000000001</v>
      </c>
      <c r="P1263">
        <v>28.913017</v>
      </c>
      <c r="Q1263">
        <v>-187.502747</v>
      </c>
      <c r="R1263">
        <v>-3.1326900000000002</v>
      </c>
      <c r="S1263">
        <v>19.469783</v>
      </c>
      <c r="T1263">
        <v>7.0889999999999998E-3</v>
      </c>
    </row>
    <row r="1264" spans="1:20" x14ac:dyDescent="0.25">
      <c r="A1264">
        <v>1262</v>
      </c>
      <c r="B1264">
        <v>3</v>
      </c>
      <c r="C1264" t="s">
        <v>74</v>
      </c>
      <c r="D1264" t="s">
        <v>74</v>
      </c>
      <c r="E1264" t="s">
        <v>188</v>
      </c>
      <c r="F1264">
        <v>5.1300999999999999E-2</v>
      </c>
      <c r="G1264">
        <v>152.70599999999999</v>
      </c>
      <c r="H1264">
        <v>273.12799999999999</v>
      </c>
      <c r="I1264">
        <v>2.3849659999999999</v>
      </c>
      <c r="J1264">
        <v>0</v>
      </c>
      <c r="K1264">
        <v>8.0629600000000003</v>
      </c>
      <c r="L1264">
        <v>5.5476999999999999E-2</v>
      </c>
      <c r="M1264">
        <v>28.140643000000001</v>
      </c>
      <c r="N1264">
        <v>-187.564447</v>
      </c>
      <c r="O1264">
        <v>-3.1274829999999998</v>
      </c>
      <c r="P1264">
        <v>28.187329999999999</v>
      </c>
      <c r="Q1264">
        <v>-187.50990300000001</v>
      </c>
      <c r="R1264">
        <v>-3.1315529999999998</v>
      </c>
      <c r="S1264">
        <v>7.1797019999999998</v>
      </c>
      <c r="T1264">
        <v>4.0689999999999997E-3</v>
      </c>
    </row>
    <row r="1265" spans="1:20" x14ac:dyDescent="0.25">
      <c r="A1265">
        <v>1263</v>
      </c>
      <c r="B1265">
        <v>3</v>
      </c>
      <c r="C1265" t="s">
        <v>74</v>
      </c>
      <c r="D1265" t="s">
        <v>74</v>
      </c>
      <c r="E1265" t="s">
        <v>188</v>
      </c>
      <c r="F1265">
        <v>9.9979999999999999E-2</v>
      </c>
      <c r="G1265">
        <v>136.90700000000001</v>
      </c>
      <c r="H1265">
        <v>367.47800000000001</v>
      </c>
      <c r="I1265">
        <v>2.1768329999999998</v>
      </c>
      <c r="J1265">
        <v>0</v>
      </c>
      <c r="K1265">
        <v>8.0627829999999996</v>
      </c>
      <c r="L1265">
        <v>-6.2383000000000001E-2</v>
      </c>
      <c r="M1265">
        <v>27.491555000000002</v>
      </c>
      <c r="N1265">
        <v>-187.39359400000001</v>
      </c>
      <c r="O1265">
        <v>-3.1403430000000001</v>
      </c>
      <c r="P1265">
        <v>27.46171</v>
      </c>
      <c r="Q1265">
        <v>-187.516144</v>
      </c>
      <c r="R1265">
        <v>-3.1327970000000001</v>
      </c>
      <c r="S1265">
        <v>12.613129000000001</v>
      </c>
      <c r="T1265">
        <v>7.5459999999999998E-3</v>
      </c>
    </row>
    <row r="1266" spans="1:20" x14ac:dyDescent="0.25">
      <c r="A1266">
        <v>1264</v>
      </c>
      <c r="B1266">
        <v>4</v>
      </c>
      <c r="C1266" t="s">
        <v>148</v>
      </c>
      <c r="D1266" t="s">
        <v>148</v>
      </c>
      <c r="E1266" t="s">
        <v>188</v>
      </c>
      <c r="F1266">
        <v>0.164101</v>
      </c>
      <c r="G1266">
        <v>360.22</v>
      </c>
      <c r="H1266">
        <v>289.99</v>
      </c>
      <c r="I1266">
        <v>4.7285320000000004</v>
      </c>
      <c r="J1266">
        <v>0</v>
      </c>
      <c r="K1266">
        <v>8.0642999999999994</v>
      </c>
      <c r="L1266">
        <v>-6.157E-2</v>
      </c>
      <c r="M1266">
        <v>26.515854999999998</v>
      </c>
      <c r="N1266">
        <v>-187.55547799999999</v>
      </c>
      <c r="O1266">
        <v>-3.1307499999999999</v>
      </c>
      <c r="P1266">
        <v>26.494102000000002</v>
      </c>
      <c r="Q1266">
        <v>-187.522842</v>
      </c>
      <c r="R1266">
        <v>-3.1343830000000001</v>
      </c>
      <c r="S1266">
        <v>3.9220320000000002</v>
      </c>
      <c r="T1266">
        <v>3.6329999999999999E-3</v>
      </c>
    </row>
    <row r="1267" spans="1:20" x14ac:dyDescent="0.25">
      <c r="A1267">
        <v>1265</v>
      </c>
      <c r="B1267">
        <v>4</v>
      </c>
      <c r="C1267" t="s">
        <v>148</v>
      </c>
      <c r="D1267" t="s">
        <v>148</v>
      </c>
      <c r="E1267" t="s">
        <v>188</v>
      </c>
      <c r="F1267">
        <v>0.25429600000000002</v>
      </c>
      <c r="G1267">
        <v>157.244</v>
      </c>
      <c r="H1267">
        <v>267.33300000000003</v>
      </c>
      <c r="I1267">
        <v>4.300897</v>
      </c>
      <c r="J1267">
        <v>0</v>
      </c>
      <c r="K1267">
        <v>8.0654859999999999</v>
      </c>
      <c r="L1267">
        <v>4.0138E-2</v>
      </c>
      <c r="M1267">
        <v>25.873239999999999</v>
      </c>
      <c r="N1267">
        <v>-187.41814600000001</v>
      </c>
      <c r="O1267">
        <v>-3.1369060000000002</v>
      </c>
      <c r="P1267">
        <v>25.768263000000001</v>
      </c>
      <c r="Q1267">
        <v>-187.527084</v>
      </c>
      <c r="R1267">
        <v>-3.1348379999999998</v>
      </c>
      <c r="S1267">
        <v>15.128679</v>
      </c>
      <c r="T1267">
        <v>2.068E-3</v>
      </c>
    </row>
    <row r="1268" spans="1:20" x14ac:dyDescent="0.25">
      <c r="A1268">
        <v>1266</v>
      </c>
      <c r="B1268">
        <v>4</v>
      </c>
      <c r="C1268" t="s">
        <v>148</v>
      </c>
      <c r="D1268" t="s">
        <v>148</v>
      </c>
      <c r="E1268" t="s">
        <v>188</v>
      </c>
      <c r="F1268">
        <v>0.246309</v>
      </c>
      <c r="G1268">
        <v>466.23099999999999</v>
      </c>
      <c r="H1268">
        <v>751.005</v>
      </c>
      <c r="I1268">
        <v>3.790365</v>
      </c>
      <c r="J1268">
        <v>0</v>
      </c>
      <c r="K1268">
        <v>8.0656970000000001</v>
      </c>
      <c r="L1268">
        <v>-5.6158E-2</v>
      </c>
      <c r="M1268">
        <v>24.971191999999999</v>
      </c>
      <c r="N1268">
        <v>-187.681366</v>
      </c>
      <c r="O1268">
        <v>-3.124911</v>
      </c>
      <c r="P1268">
        <v>25.042366000000001</v>
      </c>
      <c r="Q1268">
        <v>-187.53118900000001</v>
      </c>
      <c r="R1268">
        <v>-3.1360329999999998</v>
      </c>
      <c r="S1268">
        <v>16.618915000000001</v>
      </c>
      <c r="T1268">
        <v>1.1122E-2</v>
      </c>
    </row>
    <row r="1269" spans="1:20" x14ac:dyDescent="0.25">
      <c r="A1269">
        <v>1267</v>
      </c>
      <c r="B1269">
        <v>4</v>
      </c>
      <c r="C1269" t="s">
        <v>148</v>
      </c>
      <c r="D1269" t="s">
        <v>148</v>
      </c>
      <c r="E1269" t="s">
        <v>188</v>
      </c>
      <c r="F1269">
        <v>6.1046999999999997E-2</v>
      </c>
      <c r="G1269">
        <v>311.24200000000002</v>
      </c>
      <c r="H1269">
        <v>861.96199999999999</v>
      </c>
      <c r="I1269">
        <v>4.04636</v>
      </c>
      <c r="J1269">
        <v>0</v>
      </c>
      <c r="K1269">
        <v>8.0651670000000006</v>
      </c>
      <c r="L1269">
        <v>-5.3326999999999999E-2</v>
      </c>
      <c r="M1269">
        <v>24.102302999999999</v>
      </c>
      <c r="N1269">
        <v>-187.488541</v>
      </c>
      <c r="O1269">
        <v>-3.135024</v>
      </c>
      <c r="P1269">
        <v>24.074515999999999</v>
      </c>
      <c r="Q1269">
        <v>-187.53613300000001</v>
      </c>
      <c r="R1269">
        <v>-3.1366499999999999</v>
      </c>
      <c r="S1269">
        <v>5.5109579999999996</v>
      </c>
      <c r="T1269">
        <v>1.6249999999999999E-3</v>
      </c>
    </row>
    <row r="1270" spans="1:20" x14ac:dyDescent="0.25">
      <c r="A1270">
        <v>1268</v>
      </c>
      <c r="B1270">
        <v>5</v>
      </c>
      <c r="C1270" t="s">
        <v>157</v>
      </c>
      <c r="D1270" t="s">
        <v>157</v>
      </c>
      <c r="E1270" t="s">
        <v>188</v>
      </c>
      <c r="F1270">
        <v>0.17900199999999999</v>
      </c>
      <c r="G1270">
        <v>184.828</v>
      </c>
      <c r="H1270">
        <v>250.15799999999999</v>
      </c>
      <c r="I1270">
        <v>4.7174199999999997</v>
      </c>
      <c r="J1270">
        <v>0</v>
      </c>
      <c r="K1270">
        <v>8.0543700000000005</v>
      </c>
      <c r="L1270">
        <v>4.6969999999999998E-2</v>
      </c>
      <c r="M1270">
        <v>23.344021999999999</v>
      </c>
      <c r="N1270">
        <v>-187.56318099999999</v>
      </c>
      <c r="O1270">
        <v>-3.1394769999999999</v>
      </c>
      <c r="P1270">
        <v>23.348991000000002</v>
      </c>
      <c r="Q1270">
        <v>-187.539413</v>
      </c>
      <c r="R1270">
        <v>-3.1364559999999999</v>
      </c>
      <c r="S1270">
        <v>2.4281109999999999</v>
      </c>
      <c r="T1270">
        <v>3.0209999999999998E-3</v>
      </c>
    </row>
    <row r="1271" spans="1:20" x14ac:dyDescent="0.25">
      <c r="A1271">
        <v>1269</v>
      </c>
      <c r="B1271">
        <v>4</v>
      </c>
      <c r="C1271" t="s">
        <v>149</v>
      </c>
      <c r="D1271" t="s">
        <v>149</v>
      </c>
      <c r="E1271" t="s">
        <v>188</v>
      </c>
      <c r="F1271">
        <v>0.17924999999999999</v>
      </c>
      <c r="G1271">
        <v>153.15899999999999</v>
      </c>
      <c r="H1271">
        <v>252.114</v>
      </c>
      <c r="I1271">
        <v>4.2229140000000003</v>
      </c>
      <c r="J1271">
        <v>0</v>
      </c>
      <c r="K1271">
        <v>7.9989400000000002</v>
      </c>
      <c r="L1271">
        <v>-5.9351000000000001E-2</v>
      </c>
      <c r="M1271">
        <v>22.394231000000001</v>
      </c>
      <c r="N1271">
        <v>-187.704712</v>
      </c>
      <c r="O1271">
        <v>-3.1284390000000002</v>
      </c>
      <c r="P1271">
        <v>22.62649</v>
      </c>
      <c r="Q1271">
        <v>-187.54231300000001</v>
      </c>
      <c r="R1271">
        <v>-3.1376550000000001</v>
      </c>
      <c r="S1271">
        <v>28.340340999999999</v>
      </c>
      <c r="T1271">
        <v>9.2160000000000002E-3</v>
      </c>
    </row>
    <row r="1272" spans="1:20" x14ac:dyDescent="0.25">
      <c r="A1272">
        <v>1270</v>
      </c>
      <c r="B1272">
        <v>4</v>
      </c>
      <c r="C1272" t="s">
        <v>149</v>
      </c>
      <c r="D1272" t="s">
        <v>149</v>
      </c>
      <c r="E1272" t="s">
        <v>188</v>
      </c>
      <c r="F1272">
        <v>0.116031</v>
      </c>
      <c r="G1272">
        <v>110.399</v>
      </c>
      <c r="H1272">
        <v>225.07400000000001</v>
      </c>
      <c r="I1272">
        <v>4.3814729999999997</v>
      </c>
      <c r="J1272">
        <v>0</v>
      </c>
      <c r="K1272">
        <v>7.8534810000000004</v>
      </c>
      <c r="L1272">
        <v>-5.8488999999999999E-2</v>
      </c>
      <c r="M1272">
        <v>21.682879</v>
      </c>
      <c r="N1272">
        <v>-187.70182</v>
      </c>
      <c r="O1272">
        <v>3.1378569999999999</v>
      </c>
      <c r="P1272">
        <v>21.675497</v>
      </c>
      <c r="Q1272">
        <v>-187.54508999999999</v>
      </c>
      <c r="R1272">
        <v>-3.1386430000000001</v>
      </c>
      <c r="S1272">
        <v>15.690431</v>
      </c>
      <c r="T1272">
        <v>7.8600000000000002E-4</v>
      </c>
    </row>
    <row r="1273" spans="1:20" x14ac:dyDescent="0.25">
      <c r="A1273">
        <v>1271</v>
      </c>
      <c r="B1273">
        <v>5</v>
      </c>
      <c r="C1273" t="s">
        <v>150</v>
      </c>
      <c r="D1273" t="s">
        <v>150</v>
      </c>
      <c r="E1273" t="s">
        <v>188</v>
      </c>
      <c r="F1273">
        <v>0.185473</v>
      </c>
      <c r="G1273">
        <v>130.43700000000001</v>
      </c>
      <c r="H1273">
        <v>239.501</v>
      </c>
      <c r="I1273">
        <v>4.4252260000000003</v>
      </c>
      <c r="J1273">
        <v>0</v>
      </c>
      <c r="K1273">
        <v>7.7236539999999998</v>
      </c>
      <c r="L1273">
        <v>4.6963999999999999E-2</v>
      </c>
      <c r="M1273">
        <v>20.992681000000001</v>
      </c>
      <c r="N1273">
        <v>-187.55941100000001</v>
      </c>
      <c r="O1273">
        <v>-3.137032</v>
      </c>
      <c r="P1273">
        <v>20.975210000000001</v>
      </c>
      <c r="Q1273">
        <v>-187.54660000000001</v>
      </c>
      <c r="R1273">
        <v>-3.1386660000000002</v>
      </c>
      <c r="S1273">
        <v>2.1664099999999999</v>
      </c>
      <c r="T1273">
        <v>1.634E-3</v>
      </c>
    </row>
    <row r="1274" spans="1:20" x14ac:dyDescent="0.25">
      <c r="A1274">
        <v>1272</v>
      </c>
      <c r="B1274">
        <v>5</v>
      </c>
      <c r="C1274" t="s">
        <v>150</v>
      </c>
      <c r="D1274" t="s">
        <v>150</v>
      </c>
      <c r="E1274" t="s">
        <v>188</v>
      </c>
      <c r="F1274">
        <v>0.24534400000000001</v>
      </c>
      <c r="G1274">
        <v>226.95099999999999</v>
      </c>
      <c r="H1274">
        <v>293.166</v>
      </c>
      <c r="I1274">
        <v>4.1027480000000001</v>
      </c>
      <c r="J1274">
        <v>0</v>
      </c>
      <c r="K1274">
        <v>7.6051010000000003</v>
      </c>
      <c r="L1274">
        <v>-5.6426999999999998E-2</v>
      </c>
      <c r="M1274">
        <v>20.27027</v>
      </c>
      <c r="N1274">
        <v>-187.547763</v>
      </c>
      <c r="O1274">
        <v>3.1406499999999999</v>
      </c>
      <c r="P1274">
        <v>20.286179000000001</v>
      </c>
      <c r="Q1274">
        <v>-187.54817199999999</v>
      </c>
      <c r="R1274">
        <v>-3.1395849999999998</v>
      </c>
      <c r="S1274">
        <v>1.5913930000000001</v>
      </c>
      <c r="T1274">
        <v>1.0640000000000001E-3</v>
      </c>
    </row>
    <row r="1275" spans="1:20" x14ac:dyDescent="0.25">
      <c r="A1275">
        <v>1273</v>
      </c>
      <c r="B1275">
        <v>5</v>
      </c>
      <c r="C1275" t="s">
        <v>150</v>
      </c>
      <c r="D1275" t="s">
        <v>150</v>
      </c>
      <c r="E1275" t="s">
        <v>188</v>
      </c>
      <c r="F1275">
        <v>0.19001799999999999</v>
      </c>
      <c r="G1275">
        <v>219.11099999999999</v>
      </c>
      <c r="H1275">
        <v>329.24299999999999</v>
      </c>
      <c r="I1275">
        <v>4.8386750000000003</v>
      </c>
      <c r="J1275">
        <v>0</v>
      </c>
      <c r="K1275">
        <v>7.4830579999999998</v>
      </c>
      <c r="L1275">
        <v>-5.5331999999999999E-2</v>
      </c>
      <c r="M1275">
        <v>19.409092999999999</v>
      </c>
      <c r="N1275">
        <v>-187.46104500000001</v>
      </c>
      <c r="O1275">
        <v>-3.1380409999999999</v>
      </c>
      <c r="P1275">
        <v>19.381900999999999</v>
      </c>
      <c r="Q1275">
        <v>-187.549881</v>
      </c>
      <c r="R1275">
        <v>-3.1399159999999999</v>
      </c>
      <c r="S1275">
        <v>9.2904769999999992</v>
      </c>
      <c r="T1275">
        <v>1.8749999999999999E-3</v>
      </c>
    </row>
    <row r="1276" spans="1:20" x14ac:dyDescent="0.25">
      <c r="A1276">
        <v>1274</v>
      </c>
      <c r="B1276">
        <v>5</v>
      </c>
      <c r="C1276" t="s">
        <v>150</v>
      </c>
      <c r="D1276" t="s">
        <v>150</v>
      </c>
      <c r="E1276" t="s">
        <v>188</v>
      </c>
      <c r="F1276">
        <v>3.1467000000000002E-2</v>
      </c>
      <c r="G1276">
        <v>132.75200000000001</v>
      </c>
      <c r="H1276">
        <v>260.32</v>
      </c>
      <c r="I1276">
        <v>3.3730600000000002</v>
      </c>
      <c r="J1276">
        <v>0</v>
      </c>
      <c r="K1276">
        <v>7.4116280000000003</v>
      </c>
      <c r="L1276">
        <v>5.2410999999999999E-2</v>
      </c>
      <c r="M1276">
        <v>18.699304000000001</v>
      </c>
      <c r="N1276">
        <v>-187.57336599999999</v>
      </c>
      <c r="O1276">
        <v>-3.1398429999999999</v>
      </c>
      <c r="P1276">
        <v>18.712059</v>
      </c>
      <c r="Q1276">
        <v>-187.55085800000001</v>
      </c>
      <c r="R1276">
        <v>-3.1395200000000001</v>
      </c>
      <c r="S1276">
        <v>2.5871369999999998</v>
      </c>
      <c r="T1276">
        <v>3.2299999999999999E-4</v>
      </c>
    </row>
    <row r="1277" spans="1:20" x14ac:dyDescent="0.25">
      <c r="A1277">
        <v>1275</v>
      </c>
      <c r="B1277">
        <v>5</v>
      </c>
      <c r="C1277" t="s">
        <v>150</v>
      </c>
      <c r="D1277" t="s">
        <v>150</v>
      </c>
      <c r="E1277" t="s">
        <v>188</v>
      </c>
      <c r="F1277">
        <v>0.159858</v>
      </c>
      <c r="G1277">
        <v>177.30799999999999</v>
      </c>
      <c r="H1277">
        <v>496.03699999999998</v>
      </c>
      <c r="I1277">
        <v>3.6853189999999998</v>
      </c>
      <c r="J1277">
        <v>0</v>
      </c>
      <c r="K1277">
        <v>7.3429460000000004</v>
      </c>
      <c r="L1277">
        <v>-5.7075000000000001E-2</v>
      </c>
      <c r="M1277">
        <v>18.105653</v>
      </c>
      <c r="N1277">
        <v>-187.50357600000001</v>
      </c>
      <c r="O1277">
        <v>3.1405189999999998</v>
      </c>
      <c r="P1277">
        <v>18.048411999999999</v>
      </c>
      <c r="Q1277">
        <v>-187.552063</v>
      </c>
      <c r="R1277">
        <v>-3.140212</v>
      </c>
      <c r="S1277">
        <v>7.5016340000000001</v>
      </c>
      <c r="T1277">
        <v>3.0800000000000001E-4</v>
      </c>
    </row>
    <row r="1278" spans="1:20" x14ac:dyDescent="0.25">
      <c r="A1278">
        <v>1276</v>
      </c>
      <c r="B1278">
        <v>5</v>
      </c>
      <c r="C1278" t="s">
        <v>150</v>
      </c>
      <c r="D1278" t="s">
        <v>150</v>
      </c>
      <c r="E1278" t="s">
        <v>188</v>
      </c>
      <c r="F1278">
        <v>5.1789000000000002E-2</v>
      </c>
      <c r="G1278">
        <v>124.235</v>
      </c>
      <c r="H1278">
        <v>253.91200000000001</v>
      </c>
      <c r="I1278">
        <v>5.2366169999999999</v>
      </c>
      <c r="J1278">
        <v>0</v>
      </c>
      <c r="K1278">
        <v>7.2392349999999999</v>
      </c>
      <c r="L1278">
        <v>-5.7938000000000003E-2</v>
      </c>
      <c r="M1278">
        <v>17.171852999999999</v>
      </c>
      <c r="N1278">
        <v>-187.55435499999999</v>
      </c>
      <c r="O1278">
        <v>-3.1406010000000002</v>
      </c>
      <c r="P1278">
        <v>17.173815000000001</v>
      </c>
      <c r="Q1278">
        <v>-187.55296300000001</v>
      </c>
      <c r="R1278">
        <v>-3.1406179999999999</v>
      </c>
      <c r="S1278">
        <v>0.240538</v>
      </c>
      <c r="T1278">
        <v>1.7E-5</v>
      </c>
    </row>
    <row r="1279" spans="1:20" x14ac:dyDescent="0.25">
      <c r="A1279">
        <v>1277</v>
      </c>
      <c r="B1279">
        <v>5</v>
      </c>
      <c r="C1279" t="s">
        <v>150</v>
      </c>
      <c r="D1279" t="s">
        <v>150</v>
      </c>
      <c r="E1279" t="s">
        <v>188</v>
      </c>
      <c r="F1279">
        <v>0.13225300000000001</v>
      </c>
      <c r="G1279">
        <v>189.03100000000001</v>
      </c>
      <c r="H1279">
        <v>339.01299999999998</v>
      </c>
      <c r="I1279">
        <v>4.8287180000000003</v>
      </c>
      <c r="J1279">
        <v>0</v>
      </c>
      <c r="K1279">
        <v>7.1510300000000004</v>
      </c>
      <c r="L1279">
        <v>5.2808000000000001E-2</v>
      </c>
      <c r="M1279">
        <v>16.352222000000001</v>
      </c>
      <c r="N1279">
        <v>-187.78492499999999</v>
      </c>
      <c r="O1279">
        <v>3.139758</v>
      </c>
      <c r="P1279">
        <v>16.526648999999999</v>
      </c>
      <c r="Q1279">
        <v>-187.553314</v>
      </c>
      <c r="R1279">
        <v>-3.1403180000000002</v>
      </c>
      <c r="S1279">
        <v>28.99455</v>
      </c>
      <c r="T1279">
        <v>5.6099999999999998E-4</v>
      </c>
    </row>
    <row r="1280" spans="1:20" x14ac:dyDescent="0.25">
      <c r="A1280">
        <v>1278</v>
      </c>
      <c r="B1280">
        <v>5</v>
      </c>
      <c r="C1280" t="s">
        <v>150</v>
      </c>
      <c r="D1280" t="s">
        <v>150</v>
      </c>
      <c r="E1280" t="s">
        <v>188</v>
      </c>
      <c r="F1280">
        <v>0.11082500000000001</v>
      </c>
      <c r="G1280">
        <v>139.43</v>
      </c>
      <c r="H1280">
        <v>261.839</v>
      </c>
      <c r="I1280">
        <v>3.001722</v>
      </c>
      <c r="J1280">
        <v>0</v>
      </c>
      <c r="K1280">
        <v>7.0595119999999998</v>
      </c>
      <c r="L1280">
        <v>-5.7519000000000001E-2</v>
      </c>
      <c r="M1280">
        <v>16.006398999999998</v>
      </c>
      <c r="N1280">
        <v>-187.444209</v>
      </c>
      <c r="O1280">
        <v>-3.139348</v>
      </c>
      <c r="P1280">
        <v>15.887637</v>
      </c>
      <c r="Q1280">
        <v>-187.55394000000001</v>
      </c>
      <c r="R1280">
        <v>-3.141038</v>
      </c>
      <c r="S1280">
        <v>16.169466</v>
      </c>
      <c r="T1280">
        <v>1.691E-3</v>
      </c>
    </row>
    <row r="1281" spans="1:20" x14ac:dyDescent="0.25">
      <c r="A1281">
        <v>1279</v>
      </c>
      <c r="B1281">
        <v>6</v>
      </c>
      <c r="C1281" t="s">
        <v>151</v>
      </c>
      <c r="D1281" t="s">
        <v>151</v>
      </c>
      <c r="E1281" t="s">
        <v>188</v>
      </c>
      <c r="F1281">
        <v>6.6957000000000003E-2</v>
      </c>
      <c r="G1281">
        <v>163.934</v>
      </c>
      <c r="H1281">
        <v>332.81200000000001</v>
      </c>
      <c r="I1281">
        <v>5.1215970000000004</v>
      </c>
      <c r="J1281">
        <v>0</v>
      </c>
      <c r="K1281">
        <v>6.9425489999999996</v>
      </c>
      <c r="L1281">
        <v>-5.7571999999999998E-2</v>
      </c>
      <c r="M1281">
        <v>15.035764</v>
      </c>
      <c r="N1281">
        <v>-187.55276000000001</v>
      </c>
      <c r="O1281">
        <v>-3.1409120000000001</v>
      </c>
      <c r="P1281">
        <v>15.048197999999999</v>
      </c>
      <c r="Q1281">
        <v>-187.55444299999999</v>
      </c>
      <c r="R1281">
        <v>-3.1412089999999999</v>
      </c>
      <c r="S1281">
        <v>1.2547509999999999</v>
      </c>
      <c r="T1281">
        <v>2.9700000000000001E-4</v>
      </c>
    </row>
    <row r="1282" spans="1:20" x14ac:dyDescent="0.25">
      <c r="A1282">
        <v>1280</v>
      </c>
      <c r="B1282">
        <v>6</v>
      </c>
      <c r="C1282" t="s">
        <v>151</v>
      </c>
      <c r="D1282" t="s">
        <v>151</v>
      </c>
      <c r="E1282" t="s">
        <v>188</v>
      </c>
      <c r="F1282">
        <v>0.119682</v>
      </c>
      <c r="G1282">
        <v>136.785</v>
      </c>
      <c r="H1282">
        <v>301.86700000000002</v>
      </c>
      <c r="I1282">
        <v>3.6531199999999999</v>
      </c>
      <c r="J1282">
        <v>0</v>
      </c>
      <c r="K1282">
        <v>6.8618740000000003</v>
      </c>
      <c r="L1282">
        <v>5.5587999999999999E-2</v>
      </c>
      <c r="M1282">
        <v>14.413351</v>
      </c>
      <c r="N1282">
        <v>-187.52872500000001</v>
      </c>
      <c r="O1282">
        <v>-3.1379600000000001</v>
      </c>
      <c r="P1282">
        <v>14.427446</v>
      </c>
      <c r="Q1282">
        <v>-187.55448899999999</v>
      </c>
      <c r="R1282">
        <v>-3.1407690000000001</v>
      </c>
      <c r="S1282">
        <v>2.9367700000000001</v>
      </c>
      <c r="T1282">
        <v>2.8089999999999999E-3</v>
      </c>
    </row>
    <row r="1283" spans="1:20" x14ac:dyDescent="0.25">
      <c r="A1283">
        <v>1281</v>
      </c>
      <c r="B1283">
        <v>6</v>
      </c>
      <c r="C1283" t="s">
        <v>151</v>
      </c>
      <c r="D1283" t="s">
        <v>151</v>
      </c>
      <c r="E1283" t="s">
        <v>188</v>
      </c>
      <c r="F1283">
        <v>0.189142</v>
      </c>
      <c r="G1283">
        <v>180.26</v>
      </c>
      <c r="H1283">
        <v>260.07</v>
      </c>
      <c r="I1283">
        <v>3.9611830000000001</v>
      </c>
      <c r="J1283">
        <v>0</v>
      </c>
      <c r="K1283">
        <v>6.7857799999999999</v>
      </c>
      <c r="L1283">
        <v>-5.7785000000000003E-2</v>
      </c>
      <c r="M1283">
        <v>13.841538</v>
      </c>
      <c r="N1283">
        <v>-187.51021299999999</v>
      </c>
      <c r="O1283">
        <v>3.1373489999999999</v>
      </c>
      <c r="P1283">
        <v>13.813701</v>
      </c>
      <c r="Q1283">
        <v>-187.554901</v>
      </c>
      <c r="R1283">
        <v>-3.1414080000000002</v>
      </c>
      <c r="S1283">
        <v>5.2649340000000002</v>
      </c>
      <c r="T1283">
        <v>4.0590000000000001E-3</v>
      </c>
    </row>
    <row r="1284" spans="1:20" x14ac:dyDescent="0.25">
      <c r="A1284">
        <v>1282</v>
      </c>
      <c r="B1284">
        <v>6</v>
      </c>
      <c r="C1284" t="s">
        <v>151</v>
      </c>
      <c r="D1284" t="s">
        <v>151</v>
      </c>
      <c r="E1284" t="s">
        <v>188</v>
      </c>
      <c r="F1284">
        <v>0.189697</v>
      </c>
      <c r="G1284">
        <v>190.50700000000001</v>
      </c>
      <c r="H1284">
        <v>306.65800000000002</v>
      </c>
      <c r="I1284">
        <v>4.2919640000000001</v>
      </c>
      <c r="J1284">
        <v>0</v>
      </c>
      <c r="K1284">
        <v>6.7111200000000002</v>
      </c>
      <c r="L1284">
        <v>5.7516999999999999E-2</v>
      </c>
      <c r="M1284">
        <v>13.121347</v>
      </c>
      <c r="N1284">
        <v>-187.63324</v>
      </c>
      <c r="O1284">
        <v>-3.1412900000000001</v>
      </c>
      <c r="P1284">
        <v>13.206709999999999</v>
      </c>
      <c r="Q1284">
        <v>-187.55496199999999</v>
      </c>
      <c r="R1284">
        <v>-3.1408580000000001</v>
      </c>
      <c r="S1284">
        <v>11.581970999999999</v>
      </c>
      <c r="T1284">
        <v>4.3199999999999998E-4</v>
      </c>
    </row>
    <row r="1285" spans="1:20" x14ac:dyDescent="0.25">
      <c r="A1285">
        <v>1283</v>
      </c>
      <c r="B1285">
        <v>6</v>
      </c>
      <c r="C1285" t="s">
        <v>151</v>
      </c>
      <c r="D1285" t="s">
        <v>151</v>
      </c>
      <c r="E1285" t="s">
        <v>188</v>
      </c>
      <c r="F1285">
        <v>9.2316999999999996E-2</v>
      </c>
      <c r="G1285">
        <v>160.78</v>
      </c>
      <c r="H1285">
        <v>238.17500000000001</v>
      </c>
      <c r="I1285">
        <v>3.4691809999999998</v>
      </c>
      <c r="J1285">
        <v>0</v>
      </c>
      <c r="K1285">
        <v>6.6353549999999997</v>
      </c>
      <c r="L1285">
        <v>-5.9172000000000002E-2</v>
      </c>
      <c r="M1285">
        <v>12.675786</v>
      </c>
      <c r="N1285">
        <v>-187.49487199999999</v>
      </c>
      <c r="O1285">
        <v>-3.1395940000000002</v>
      </c>
      <c r="P1285">
        <v>12.606483000000001</v>
      </c>
      <c r="Q1285">
        <v>-187.555328</v>
      </c>
      <c r="R1285">
        <v>-3.1415130000000002</v>
      </c>
      <c r="S1285">
        <v>9.1967289999999995</v>
      </c>
      <c r="T1285">
        <v>1.92E-3</v>
      </c>
    </row>
    <row r="1286" spans="1:20" x14ac:dyDescent="0.25">
      <c r="A1286">
        <v>1284</v>
      </c>
      <c r="B1286">
        <v>6</v>
      </c>
      <c r="C1286" t="s">
        <v>151</v>
      </c>
      <c r="D1286" t="s">
        <v>151</v>
      </c>
      <c r="E1286" t="s">
        <v>188</v>
      </c>
      <c r="F1286">
        <v>0.106784</v>
      </c>
      <c r="G1286">
        <v>141.03700000000001</v>
      </c>
      <c r="H1286">
        <v>238.72800000000001</v>
      </c>
      <c r="I1286">
        <v>5.8006630000000001</v>
      </c>
      <c r="J1286">
        <v>0</v>
      </c>
      <c r="K1286">
        <v>6.5317829999999999</v>
      </c>
      <c r="L1286">
        <v>-5.9412E-2</v>
      </c>
      <c r="M1286">
        <v>11.779845</v>
      </c>
      <c r="N1286">
        <v>-187.651444</v>
      </c>
      <c r="O1286">
        <v>3.1379769999999998</v>
      </c>
      <c r="P1286">
        <v>11.816948</v>
      </c>
      <c r="Q1286">
        <v>-187.55545000000001</v>
      </c>
      <c r="R1286">
        <v>3.1415299999999999</v>
      </c>
      <c r="S1286">
        <v>10.291473999999999</v>
      </c>
      <c r="T1286">
        <v>3.5530000000000002E-3</v>
      </c>
    </row>
    <row r="1287" spans="1:20" x14ac:dyDescent="0.25">
      <c r="A1287">
        <v>1285</v>
      </c>
      <c r="B1287">
        <v>6</v>
      </c>
      <c r="C1287" t="s">
        <v>151</v>
      </c>
      <c r="D1287" t="s">
        <v>151</v>
      </c>
      <c r="E1287" t="s">
        <v>188</v>
      </c>
      <c r="F1287">
        <v>9.0468999999999994E-2</v>
      </c>
      <c r="G1287">
        <v>169.773</v>
      </c>
      <c r="H1287">
        <v>304.40800000000002</v>
      </c>
      <c r="I1287">
        <v>3.6366429999999998</v>
      </c>
      <c r="J1287">
        <v>0</v>
      </c>
      <c r="K1287">
        <v>6.4537300000000002</v>
      </c>
      <c r="L1287">
        <v>5.7860000000000002E-2</v>
      </c>
      <c r="M1287">
        <v>11.265587</v>
      </c>
      <c r="N1287">
        <v>-187.570089</v>
      </c>
      <c r="O1287">
        <v>3.1409410000000002</v>
      </c>
      <c r="P1287">
        <v>11.232998</v>
      </c>
      <c r="Q1287">
        <v>-187.55526699999999</v>
      </c>
      <c r="R1287">
        <v>-3.1411530000000001</v>
      </c>
      <c r="S1287">
        <v>3.5800930000000002</v>
      </c>
      <c r="T1287">
        <v>2.12E-4</v>
      </c>
    </row>
    <row r="1288" spans="1:20" x14ac:dyDescent="0.25">
      <c r="A1288">
        <v>1286</v>
      </c>
      <c r="B1288">
        <v>6</v>
      </c>
      <c r="C1288" t="s">
        <v>151</v>
      </c>
      <c r="D1288" t="s">
        <v>151</v>
      </c>
      <c r="E1288" t="s">
        <v>188</v>
      </c>
      <c r="F1288">
        <v>0.24839</v>
      </c>
      <c r="G1288">
        <v>245.155</v>
      </c>
      <c r="H1288">
        <v>264.64400000000001</v>
      </c>
      <c r="I1288">
        <v>4.5638550000000002</v>
      </c>
      <c r="J1288">
        <v>0</v>
      </c>
      <c r="K1288">
        <v>6.377078</v>
      </c>
      <c r="L1288">
        <v>-6.0184000000000001E-2</v>
      </c>
      <c r="M1288">
        <v>10.625895999999999</v>
      </c>
      <c r="N1288">
        <v>-187.53144700000001</v>
      </c>
      <c r="O1288">
        <v>-3.1381619999999999</v>
      </c>
      <c r="P1288">
        <v>10.65601</v>
      </c>
      <c r="Q1288">
        <v>-187.55548099999999</v>
      </c>
      <c r="R1288">
        <v>3.1413630000000001</v>
      </c>
      <c r="S1288">
        <v>3.8529300000000002</v>
      </c>
      <c r="T1288">
        <v>3.2009999999999999E-3</v>
      </c>
    </row>
    <row r="1289" spans="1:20" x14ac:dyDescent="0.25">
      <c r="A1289">
        <v>1287</v>
      </c>
      <c r="B1289">
        <v>5</v>
      </c>
      <c r="C1289" t="s">
        <v>152</v>
      </c>
      <c r="D1289" t="s">
        <v>152</v>
      </c>
      <c r="E1289" t="s">
        <v>188</v>
      </c>
      <c r="F1289">
        <v>5.2467E-2</v>
      </c>
      <c r="G1289">
        <v>227.101</v>
      </c>
      <c r="H1289">
        <v>310.16899999999998</v>
      </c>
      <c r="I1289">
        <v>3.6363699999999999</v>
      </c>
      <c r="J1289">
        <v>0</v>
      </c>
      <c r="K1289">
        <v>6.278302</v>
      </c>
      <c r="L1289">
        <v>-6.0301E-2</v>
      </c>
      <c r="M1289">
        <v>9.8809389999999997</v>
      </c>
      <c r="N1289">
        <v>-187.580129</v>
      </c>
      <c r="O1289">
        <v>-3.1409699999999998</v>
      </c>
      <c r="P1289">
        <v>9.8972200000000008</v>
      </c>
      <c r="Q1289">
        <v>-187.555374</v>
      </c>
      <c r="R1289">
        <v>3.1412559999999998</v>
      </c>
      <c r="S1289">
        <v>2.9628920000000001</v>
      </c>
      <c r="T1289">
        <v>2.8600000000000001E-4</v>
      </c>
    </row>
    <row r="1290" spans="1:20" x14ac:dyDescent="0.25">
      <c r="A1290">
        <v>1288</v>
      </c>
      <c r="B1290">
        <v>5</v>
      </c>
      <c r="C1290" t="s">
        <v>152</v>
      </c>
      <c r="D1290" t="s">
        <v>152</v>
      </c>
      <c r="E1290" t="s">
        <v>188</v>
      </c>
      <c r="F1290">
        <v>0.112954</v>
      </c>
      <c r="G1290">
        <v>215.358</v>
      </c>
      <c r="H1290">
        <v>251.858</v>
      </c>
      <c r="I1290">
        <v>3.5828549999999999</v>
      </c>
      <c r="J1290">
        <v>0</v>
      </c>
      <c r="K1290">
        <v>6.206385</v>
      </c>
      <c r="L1290">
        <v>5.9211E-2</v>
      </c>
      <c r="M1290">
        <v>9.3515029999999992</v>
      </c>
      <c r="N1290">
        <v>-187.535867</v>
      </c>
      <c r="O1290">
        <v>3.14133</v>
      </c>
      <c r="P1290">
        <v>9.3357779999999995</v>
      </c>
      <c r="Q1290">
        <v>-187.55505400000001</v>
      </c>
      <c r="R1290">
        <v>-3.1413880000000001</v>
      </c>
      <c r="S1290">
        <v>2.4807679999999999</v>
      </c>
      <c r="T1290">
        <v>5.8999999999999998E-5</v>
      </c>
    </row>
    <row r="1291" spans="1:20" x14ac:dyDescent="0.25">
      <c r="A1291">
        <v>1289</v>
      </c>
      <c r="B1291">
        <v>5</v>
      </c>
      <c r="C1291" t="s">
        <v>152</v>
      </c>
      <c r="D1291" t="s">
        <v>152</v>
      </c>
      <c r="E1291" t="s">
        <v>188</v>
      </c>
      <c r="F1291">
        <v>6.2861E-2</v>
      </c>
      <c r="G1291">
        <v>166.09700000000001</v>
      </c>
      <c r="H1291">
        <v>286.137</v>
      </c>
      <c r="I1291">
        <v>2.4429090000000002</v>
      </c>
      <c r="J1291">
        <v>0</v>
      </c>
      <c r="K1291">
        <v>6.1353660000000003</v>
      </c>
      <c r="L1291">
        <v>-6.0876E-2</v>
      </c>
      <c r="M1291">
        <v>8.8225730000000002</v>
      </c>
      <c r="N1291">
        <v>-187.505289</v>
      </c>
      <c r="O1291">
        <v>3.1406960000000002</v>
      </c>
      <c r="P1291">
        <v>8.7807560000000002</v>
      </c>
      <c r="Q1291">
        <v>-187.55514500000001</v>
      </c>
      <c r="R1291">
        <v>3.141162</v>
      </c>
      <c r="S1291">
        <v>6.5071659999999998</v>
      </c>
      <c r="T1291">
        <v>4.66E-4</v>
      </c>
    </row>
    <row r="1292" spans="1:20" x14ac:dyDescent="0.25">
      <c r="A1292">
        <v>1290</v>
      </c>
      <c r="B1292">
        <v>5</v>
      </c>
      <c r="C1292" t="s">
        <v>152</v>
      </c>
      <c r="D1292" t="s">
        <v>152</v>
      </c>
      <c r="E1292" t="s">
        <v>188</v>
      </c>
      <c r="F1292">
        <v>0.22750699999999999</v>
      </c>
      <c r="G1292">
        <v>174.386</v>
      </c>
      <c r="H1292">
        <v>258.81900000000002</v>
      </c>
      <c r="I1292">
        <v>3.4478309999999999</v>
      </c>
      <c r="J1292">
        <v>0</v>
      </c>
      <c r="K1292">
        <v>6.0390550000000003</v>
      </c>
      <c r="L1292">
        <v>-1.9103999999999999E-2</v>
      </c>
      <c r="M1292">
        <v>8.1855139999999995</v>
      </c>
      <c r="N1292">
        <v>-187.33388099999999</v>
      </c>
      <c r="O1292">
        <v>-3.137464</v>
      </c>
      <c r="P1292">
        <v>8.0506820000000001</v>
      </c>
      <c r="Q1292">
        <v>-187.55581699999999</v>
      </c>
      <c r="R1292">
        <v>-3.1412840000000002</v>
      </c>
      <c r="S1292">
        <v>25.968214</v>
      </c>
      <c r="T1292">
        <v>3.82E-3</v>
      </c>
    </row>
    <row r="1293" spans="1:20" x14ac:dyDescent="0.25">
      <c r="A1293">
        <v>1291</v>
      </c>
      <c r="B1293">
        <v>5</v>
      </c>
      <c r="C1293" t="s">
        <v>152</v>
      </c>
      <c r="D1293" t="s">
        <v>152</v>
      </c>
      <c r="E1293" t="s">
        <v>188</v>
      </c>
      <c r="F1293">
        <v>2.6963999999999998E-2</v>
      </c>
      <c r="G1293">
        <v>150.69</v>
      </c>
      <c r="H1293">
        <v>389.85300000000001</v>
      </c>
      <c r="I1293">
        <v>4.2687609999999996</v>
      </c>
      <c r="J1293">
        <v>0</v>
      </c>
      <c r="K1293">
        <v>5.9673360000000004</v>
      </c>
      <c r="L1293">
        <v>0.125082</v>
      </c>
      <c r="M1293">
        <v>7.5068720000000004</v>
      </c>
      <c r="N1293">
        <v>-187.56309899999999</v>
      </c>
      <c r="O1293">
        <v>-3.1356130000000002</v>
      </c>
      <c r="P1293">
        <v>7.5107949999999999</v>
      </c>
      <c r="Q1293">
        <v>-187.56230199999999</v>
      </c>
      <c r="R1293">
        <v>-3.1354000000000002</v>
      </c>
      <c r="S1293">
        <v>0.40033200000000002</v>
      </c>
      <c r="T1293">
        <v>2.13E-4</v>
      </c>
    </row>
    <row r="1294" spans="1:20" x14ac:dyDescent="0.25">
      <c r="A1294">
        <v>1292</v>
      </c>
      <c r="B1294">
        <v>5</v>
      </c>
      <c r="C1294" t="s">
        <v>152</v>
      </c>
      <c r="D1294" t="s">
        <v>152</v>
      </c>
      <c r="E1294" t="s">
        <v>188</v>
      </c>
      <c r="F1294">
        <v>0.22364400000000001</v>
      </c>
      <c r="G1294">
        <v>163.11199999999999</v>
      </c>
      <c r="H1294">
        <v>291.42</v>
      </c>
      <c r="I1294">
        <v>3.7308020000000002</v>
      </c>
      <c r="J1294">
        <v>0</v>
      </c>
      <c r="K1294">
        <v>5.8999290000000002</v>
      </c>
      <c r="L1294">
        <v>-4.4650000000000002E-3</v>
      </c>
      <c r="M1294">
        <v>6.8717490000000003</v>
      </c>
      <c r="N1294">
        <v>-187.61128199999999</v>
      </c>
      <c r="O1294">
        <v>-3.1251319999999998</v>
      </c>
      <c r="P1294">
        <v>6.9771859999999997</v>
      </c>
      <c r="Q1294">
        <v>-187.572205</v>
      </c>
      <c r="R1294">
        <v>-3.1305450000000001</v>
      </c>
      <c r="S1294">
        <v>11.244543</v>
      </c>
      <c r="T1294">
        <v>5.4130000000000003E-3</v>
      </c>
    </row>
    <row r="1295" spans="1:20" x14ac:dyDescent="0.25">
      <c r="A1295">
        <v>1293</v>
      </c>
      <c r="B1295">
        <v>5</v>
      </c>
      <c r="C1295" t="s">
        <v>152</v>
      </c>
      <c r="D1295" t="s">
        <v>152</v>
      </c>
      <c r="E1295" t="s">
        <v>188</v>
      </c>
      <c r="F1295">
        <v>0.228881</v>
      </c>
      <c r="G1295">
        <v>131.9</v>
      </c>
      <c r="H1295">
        <v>228.62700000000001</v>
      </c>
      <c r="I1295">
        <v>3.6597059999999999</v>
      </c>
      <c r="J1295">
        <v>0</v>
      </c>
      <c r="K1295">
        <v>5.8103129999999998</v>
      </c>
      <c r="L1295">
        <v>-1.9886000000000001E-2</v>
      </c>
      <c r="M1295">
        <v>6.3143479999999998</v>
      </c>
      <c r="N1295">
        <v>-187.50946099999999</v>
      </c>
      <c r="O1295">
        <v>-3.1229279999999999</v>
      </c>
      <c r="P1295">
        <v>6.2752210000000002</v>
      </c>
      <c r="Q1295">
        <v>-187.58767700000001</v>
      </c>
      <c r="R1295">
        <v>-3.12473</v>
      </c>
      <c r="S1295">
        <v>8.7456709999999998</v>
      </c>
      <c r="T1295">
        <v>1.8010000000000001E-3</v>
      </c>
    </row>
    <row r="1296" spans="1:20" x14ac:dyDescent="0.25">
      <c r="A1296">
        <v>1294</v>
      </c>
      <c r="B1296">
        <v>5</v>
      </c>
      <c r="C1296" t="s">
        <v>152</v>
      </c>
      <c r="D1296" t="s">
        <v>152</v>
      </c>
      <c r="E1296" t="s">
        <v>188</v>
      </c>
      <c r="F1296">
        <v>8.6255999999999999E-2</v>
      </c>
      <c r="G1296">
        <v>124.349</v>
      </c>
      <c r="H1296">
        <v>220.37700000000001</v>
      </c>
      <c r="I1296">
        <v>3.8075779999999999</v>
      </c>
      <c r="J1296">
        <v>0</v>
      </c>
      <c r="K1296">
        <v>5.7426250000000003</v>
      </c>
      <c r="L1296">
        <v>9.4618999999999995E-2</v>
      </c>
      <c r="M1296">
        <v>5.7584379999999999</v>
      </c>
      <c r="N1296">
        <v>-187.640289</v>
      </c>
      <c r="O1296">
        <v>-3.123529</v>
      </c>
      <c r="P1296">
        <v>5.7558259999999999</v>
      </c>
      <c r="Q1296">
        <v>-187.600266</v>
      </c>
      <c r="R1296">
        <v>-3.1208339999999999</v>
      </c>
      <c r="S1296">
        <v>4.0108629999999996</v>
      </c>
      <c r="T1296">
        <v>2.6949999999999999E-3</v>
      </c>
    </row>
    <row r="1297" spans="1:20" x14ac:dyDescent="0.25">
      <c r="A1297">
        <v>1295</v>
      </c>
      <c r="B1297">
        <v>5</v>
      </c>
      <c r="C1297" t="s">
        <v>152</v>
      </c>
      <c r="D1297" t="s">
        <v>152</v>
      </c>
      <c r="E1297" t="s">
        <v>188</v>
      </c>
      <c r="F1297">
        <v>3.9261999999999998E-2</v>
      </c>
      <c r="G1297">
        <v>146.185</v>
      </c>
      <c r="H1297">
        <v>204.85</v>
      </c>
      <c r="I1297">
        <v>3.1397550000000001</v>
      </c>
      <c r="J1297">
        <v>0</v>
      </c>
      <c r="K1297">
        <v>5.6760929999999998</v>
      </c>
      <c r="L1297">
        <v>-3.7047999999999998E-2</v>
      </c>
      <c r="M1297">
        <v>5.1237519999999996</v>
      </c>
      <c r="N1297">
        <v>-187.69296600000001</v>
      </c>
      <c r="O1297">
        <v>-3.1165530000000001</v>
      </c>
      <c r="P1297">
        <v>5.2424939999999998</v>
      </c>
      <c r="Q1297">
        <v>-187.61404400000001</v>
      </c>
      <c r="R1297">
        <v>-3.1189110000000002</v>
      </c>
      <c r="S1297">
        <v>14.257669999999999</v>
      </c>
      <c r="T1297">
        <v>2.3579999999999999E-3</v>
      </c>
    </row>
    <row r="1298" spans="1:20" x14ac:dyDescent="0.25">
      <c r="A1298">
        <v>1296</v>
      </c>
      <c r="B1298">
        <v>5</v>
      </c>
      <c r="C1298" t="s">
        <v>152</v>
      </c>
      <c r="D1298" t="s">
        <v>152</v>
      </c>
      <c r="E1298" t="s">
        <v>188</v>
      </c>
      <c r="F1298">
        <v>0.130443</v>
      </c>
      <c r="G1298">
        <v>221.953</v>
      </c>
      <c r="H1298">
        <v>222.786</v>
      </c>
      <c r="I1298">
        <v>3.8470279999999999</v>
      </c>
      <c r="J1298">
        <v>0</v>
      </c>
      <c r="K1298">
        <v>5.5878740000000002</v>
      </c>
      <c r="L1298">
        <v>-4.4482000000000001E-2</v>
      </c>
      <c r="M1298">
        <v>4.4967030000000001</v>
      </c>
      <c r="N1298">
        <v>-187.75705199999999</v>
      </c>
      <c r="O1298">
        <v>-3.1187710000000002</v>
      </c>
      <c r="P1298">
        <v>4.5673959999999996</v>
      </c>
      <c r="Q1298">
        <v>-187.63284300000001</v>
      </c>
      <c r="R1298">
        <v>-3.116368</v>
      </c>
      <c r="S1298">
        <v>14.291714000000001</v>
      </c>
      <c r="T1298">
        <v>2.4030000000000002E-3</v>
      </c>
    </row>
    <row r="1299" spans="1:20" x14ac:dyDescent="0.25">
      <c r="A1299">
        <v>1297</v>
      </c>
      <c r="B1299">
        <v>5</v>
      </c>
      <c r="C1299" t="s">
        <v>152</v>
      </c>
      <c r="D1299" t="s">
        <v>152</v>
      </c>
      <c r="E1299" t="s">
        <v>188</v>
      </c>
      <c r="F1299">
        <v>0.152977</v>
      </c>
      <c r="G1299">
        <v>203.54300000000001</v>
      </c>
      <c r="H1299">
        <v>249.56800000000001</v>
      </c>
      <c r="I1299">
        <v>3.0705200000000001</v>
      </c>
      <c r="J1299">
        <v>0</v>
      </c>
      <c r="K1299">
        <v>5.5231960000000004</v>
      </c>
      <c r="L1299">
        <v>7.7414999999999998E-2</v>
      </c>
      <c r="M1299">
        <v>3.979355</v>
      </c>
      <c r="N1299">
        <v>-187.74272400000001</v>
      </c>
      <c r="O1299">
        <v>-3.1129009999999999</v>
      </c>
      <c r="P1299">
        <v>4.067939</v>
      </c>
      <c r="Q1299">
        <v>-187.64717099999999</v>
      </c>
      <c r="R1299">
        <v>-3.1143000000000001</v>
      </c>
      <c r="S1299">
        <v>13.029726</v>
      </c>
      <c r="T1299">
        <v>1.3990000000000001E-3</v>
      </c>
    </row>
    <row r="1300" spans="1:20" x14ac:dyDescent="0.25">
      <c r="A1300">
        <v>1298</v>
      </c>
      <c r="B1300">
        <v>5</v>
      </c>
      <c r="C1300" t="s">
        <v>152</v>
      </c>
      <c r="D1300" t="s">
        <v>152</v>
      </c>
      <c r="E1300" t="s">
        <v>188</v>
      </c>
      <c r="F1300">
        <v>0.33157999999999999</v>
      </c>
      <c r="G1300">
        <v>178.017</v>
      </c>
      <c r="H1300">
        <v>562.274</v>
      </c>
      <c r="I1300">
        <v>3.7555670000000001</v>
      </c>
      <c r="J1300">
        <v>0</v>
      </c>
      <c r="K1300">
        <v>5.4613420000000001</v>
      </c>
      <c r="L1300">
        <v>-5.1806999999999999E-2</v>
      </c>
      <c r="M1300">
        <v>3.7055660000000001</v>
      </c>
      <c r="N1300">
        <v>-187.68302499999999</v>
      </c>
      <c r="O1300">
        <v>-3.1196609999999998</v>
      </c>
      <c r="P1300">
        <v>3.5741879999999999</v>
      </c>
      <c r="Q1300">
        <v>-187.66207900000001</v>
      </c>
      <c r="R1300">
        <v>-3.1137950000000001</v>
      </c>
      <c r="S1300">
        <v>13.303725999999999</v>
      </c>
      <c r="T1300">
        <v>5.8669999999999998E-3</v>
      </c>
    </row>
    <row r="1301" spans="1:20" x14ac:dyDescent="0.25">
      <c r="A1301">
        <v>1299</v>
      </c>
      <c r="B1301">
        <v>5</v>
      </c>
      <c r="C1301" t="s">
        <v>152</v>
      </c>
      <c r="D1301" t="s">
        <v>152</v>
      </c>
      <c r="E1301" t="s">
        <v>188</v>
      </c>
      <c r="F1301">
        <v>4.8592999999999997E-2</v>
      </c>
      <c r="G1301">
        <v>174.47</v>
      </c>
      <c r="H1301">
        <v>342.86900000000003</v>
      </c>
      <c r="I1301">
        <v>4.4687739999999998</v>
      </c>
      <c r="J1301">
        <v>0</v>
      </c>
      <c r="K1301">
        <v>5.3990790000000004</v>
      </c>
      <c r="L1301">
        <v>-5.4239999999999997E-2</v>
      </c>
      <c r="M1301">
        <v>2.8733240000000002</v>
      </c>
      <c r="N1301">
        <v>-187.73543699999999</v>
      </c>
      <c r="O1301">
        <v>-3.1126140000000002</v>
      </c>
      <c r="P1301">
        <v>2.923791</v>
      </c>
      <c r="Q1301">
        <v>-187.681915</v>
      </c>
      <c r="R1301">
        <v>-3.112616</v>
      </c>
      <c r="S1301">
        <v>7.3562500000000002</v>
      </c>
      <c r="T1301">
        <v>9.9999999999999995E-7</v>
      </c>
    </row>
    <row r="1302" spans="1:20" x14ac:dyDescent="0.25">
      <c r="A1302">
        <v>1300</v>
      </c>
      <c r="B1302">
        <v>5</v>
      </c>
      <c r="C1302" t="s">
        <v>152</v>
      </c>
      <c r="D1302" t="s">
        <v>152</v>
      </c>
      <c r="E1302" t="s">
        <v>188</v>
      </c>
      <c r="F1302">
        <v>3.5228000000000002E-2</v>
      </c>
      <c r="G1302">
        <v>206.55500000000001</v>
      </c>
      <c r="H1302">
        <v>278.00200000000001</v>
      </c>
      <c r="I1302">
        <v>2.234146</v>
      </c>
      <c r="J1302">
        <v>0</v>
      </c>
      <c r="K1302">
        <v>5.4802929999999996</v>
      </c>
      <c r="L1302">
        <v>0.18141599999999999</v>
      </c>
      <c r="M1302">
        <v>2.4545460000000001</v>
      </c>
      <c r="N1302">
        <v>-187.684665</v>
      </c>
      <c r="O1302">
        <v>-3.104778</v>
      </c>
      <c r="P1302">
        <v>2.435819</v>
      </c>
      <c r="Q1302">
        <v>-187.70462000000001</v>
      </c>
      <c r="R1302">
        <v>-3.1047009999999999</v>
      </c>
      <c r="S1302">
        <v>2.7366030000000001</v>
      </c>
      <c r="T1302">
        <v>7.7000000000000001E-5</v>
      </c>
    </row>
    <row r="1303" spans="1:20" x14ac:dyDescent="0.25">
      <c r="A1303">
        <v>1301</v>
      </c>
      <c r="B1303">
        <v>4</v>
      </c>
      <c r="C1303" t="s">
        <v>116</v>
      </c>
      <c r="D1303" t="s">
        <v>116</v>
      </c>
      <c r="E1303" t="s">
        <v>188</v>
      </c>
      <c r="F1303">
        <v>3.9572000000000003E-2</v>
      </c>
      <c r="G1303">
        <v>223.839</v>
      </c>
      <c r="H1303">
        <v>305.06700000000001</v>
      </c>
      <c r="I1303">
        <v>1.8054190000000001</v>
      </c>
      <c r="J1303">
        <v>0</v>
      </c>
      <c r="K1303">
        <v>5.7364300000000004</v>
      </c>
      <c r="L1303">
        <v>0.18715200000000001</v>
      </c>
      <c r="M1303">
        <v>1.9585779999999999</v>
      </c>
      <c r="N1303">
        <v>-187.76710299999999</v>
      </c>
      <c r="O1303">
        <v>-3.091844</v>
      </c>
      <c r="P1303">
        <v>1.9317569999999999</v>
      </c>
      <c r="Q1303">
        <v>-187.74267599999999</v>
      </c>
      <c r="R1303">
        <v>-3.0895250000000001</v>
      </c>
      <c r="S1303">
        <v>3.6277919999999999</v>
      </c>
      <c r="T1303">
        <v>2.3189999999999999E-3</v>
      </c>
    </row>
    <row r="1304" spans="1:20" x14ac:dyDescent="0.25">
      <c r="A1304">
        <v>1302</v>
      </c>
      <c r="B1304">
        <v>4</v>
      </c>
      <c r="C1304" t="s">
        <v>116</v>
      </c>
      <c r="D1304" t="s">
        <v>116</v>
      </c>
      <c r="E1304" t="s">
        <v>188</v>
      </c>
      <c r="F1304">
        <v>2.1336000000000001E-2</v>
      </c>
      <c r="G1304">
        <v>175.13499999999999</v>
      </c>
      <c r="H1304">
        <v>398.41699999999997</v>
      </c>
      <c r="I1304">
        <v>3.3687420000000001</v>
      </c>
      <c r="J1304">
        <v>0</v>
      </c>
      <c r="K1304">
        <v>6.2600389999999999</v>
      </c>
      <c r="L1304">
        <v>0.28487200000000001</v>
      </c>
      <c r="M1304">
        <v>1.2463029999999999</v>
      </c>
      <c r="N1304">
        <v>-187.745982</v>
      </c>
      <c r="O1304">
        <v>-3.0542530000000001</v>
      </c>
      <c r="P1304">
        <v>1.21438</v>
      </c>
      <c r="Q1304">
        <v>-187.82543899999999</v>
      </c>
      <c r="R1304">
        <v>-3.0564770000000001</v>
      </c>
      <c r="S1304">
        <v>8.5630919999999993</v>
      </c>
      <c r="T1304">
        <v>2.2239999999999998E-3</v>
      </c>
    </row>
    <row r="1305" spans="1:20" x14ac:dyDescent="0.25">
      <c r="A1305">
        <v>1303</v>
      </c>
      <c r="B1305">
        <v>4</v>
      </c>
      <c r="C1305" t="s">
        <v>116</v>
      </c>
      <c r="D1305" t="s">
        <v>116</v>
      </c>
      <c r="E1305" t="s">
        <v>188</v>
      </c>
      <c r="F1305">
        <v>0.43121599999999999</v>
      </c>
      <c r="G1305">
        <v>153.27500000000001</v>
      </c>
      <c r="H1305">
        <v>494.149</v>
      </c>
      <c r="I1305">
        <v>4.2382419999999996</v>
      </c>
      <c r="J1305">
        <v>0</v>
      </c>
      <c r="K1305">
        <v>6.7650690000000004</v>
      </c>
      <c r="L1305">
        <v>0.44625199999999998</v>
      </c>
      <c r="M1305">
        <v>0.75765000000000005</v>
      </c>
      <c r="N1305">
        <v>-187.90483900000001</v>
      </c>
      <c r="O1305">
        <v>-3.0263330000000002</v>
      </c>
      <c r="P1305">
        <v>0.63317699999999999</v>
      </c>
      <c r="Q1305">
        <v>-187.920624</v>
      </c>
      <c r="R1305">
        <v>-3.0213410000000001</v>
      </c>
      <c r="S1305">
        <v>12.547072</v>
      </c>
      <c r="T1305">
        <v>4.9919999999999999E-3</v>
      </c>
    </row>
    <row r="1306" spans="1:20" x14ac:dyDescent="0.25">
      <c r="A1306">
        <v>1304</v>
      </c>
      <c r="B1306">
        <v>4</v>
      </c>
      <c r="C1306" t="s">
        <v>116</v>
      </c>
      <c r="D1306" t="s">
        <v>116</v>
      </c>
      <c r="E1306" t="s">
        <v>188</v>
      </c>
      <c r="F1306">
        <v>5.3046000000000003E-2</v>
      </c>
      <c r="G1306">
        <v>140.541</v>
      </c>
      <c r="H1306">
        <v>256.71499999999997</v>
      </c>
      <c r="I1306">
        <v>6.1584580000000004</v>
      </c>
      <c r="J1306">
        <v>0</v>
      </c>
      <c r="K1306">
        <v>7.3487809999999998</v>
      </c>
      <c r="L1306">
        <v>0.56740999999999997</v>
      </c>
      <c r="M1306">
        <v>-0.14690700000000001</v>
      </c>
      <c r="N1306">
        <v>-187.99124399999999</v>
      </c>
      <c r="O1306">
        <v>-2.9599099999999998</v>
      </c>
      <c r="P1306">
        <v>-0.19653100000000001</v>
      </c>
      <c r="Q1306">
        <v>-188.10406499999999</v>
      </c>
      <c r="R1306">
        <v>-2.9617990000000001</v>
      </c>
      <c r="S1306">
        <v>12.325234</v>
      </c>
      <c r="T1306">
        <v>1.8890000000000001E-3</v>
      </c>
    </row>
    <row r="1307" spans="1:20" x14ac:dyDescent="0.25">
      <c r="A1307">
        <v>1305</v>
      </c>
      <c r="B1307">
        <v>4</v>
      </c>
      <c r="C1307" t="s">
        <v>116</v>
      </c>
      <c r="D1307" t="s">
        <v>116</v>
      </c>
      <c r="E1307" t="s">
        <v>188</v>
      </c>
      <c r="F1307">
        <v>3.7677000000000002E-2</v>
      </c>
      <c r="G1307">
        <v>128.93600000000001</v>
      </c>
      <c r="H1307">
        <v>224.39099999999999</v>
      </c>
      <c r="I1307">
        <v>5.028397</v>
      </c>
      <c r="J1307">
        <v>0</v>
      </c>
      <c r="K1307">
        <v>7.8027040000000003</v>
      </c>
      <c r="L1307">
        <v>0.57757499999999995</v>
      </c>
      <c r="M1307">
        <v>-0.86698200000000003</v>
      </c>
      <c r="N1307">
        <v>-188.30979199999999</v>
      </c>
      <c r="O1307">
        <v>-2.9160560000000002</v>
      </c>
      <c r="P1307">
        <v>-0.85740700000000003</v>
      </c>
      <c r="Q1307">
        <v>-188.28797900000001</v>
      </c>
      <c r="R1307">
        <v>-2.9122020000000002</v>
      </c>
      <c r="S1307">
        <v>2.382212</v>
      </c>
      <c r="T1307">
        <v>3.8539999999999998E-3</v>
      </c>
    </row>
    <row r="1308" spans="1:20" x14ac:dyDescent="0.25">
      <c r="A1308">
        <v>1306</v>
      </c>
      <c r="B1308">
        <v>4</v>
      </c>
      <c r="C1308" t="s">
        <v>116</v>
      </c>
      <c r="D1308" t="s">
        <v>116</v>
      </c>
      <c r="E1308" t="s">
        <v>188</v>
      </c>
      <c r="F1308">
        <v>6.8589999999999996E-3</v>
      </c>
      <c r="G1308">
        <v>103.86799999999999</v>
      </c>
      <c r="H1308">
        <v>255.60499999999999</v>
      </c>
      <c r="I1308">
        <v>7.5566829999999996</v>
      </c>
      <c r="J1308">
        <v>0</v>
      </c>
      <c r="K1308">
        <v>8.2406170000000003</v>
      </c>
      <c r="L1308">
        <v>0.71202399999999999</v>
      </c>
      <c r="M1308">
        <v>-1.7658180000000001</v>
      </c>
      <c r="N1308">
        <v>-188.60401400000001</v>
      </c>
      <c r="O1308">
        <v>-2.8285849999999999</v>
      </c>
      <c r="P1308">
        <v>-1.7711669999999999</v>
      </c>
      <c r="Q1308">
        <v>-188.615387</v>
      </c>
      <c r="R1308">
        <v>-2.8290519999999999</v>
      </c>
      <c r="S1308">
        <v>1.2568490000000001</v>
      </c>
      <c r="T1308">
        <v>4.6700000000000002E-4</v>
      </c>
    </row>
    <row r="1309" spans="1:20" x14ac:dyDescent="0.25">
      <c r="A1309">
        <v>1307</v>
      </c>
      <c r="B1309">
        <v>4</v>
      </c>
      <c r="C1309" t="s">
        <v>116</v>
      </c>
      <c r="D1309" t="s">
        <v>116</v>
      </c>
      <c r="E1309" t="s">
        <v>188</v>
      </c>
      <c r="F1309">
        <v>0.10483199999999999</v>
      </c>
      <c r="G1309">
        <v>147.32499999999999</v>
      </c>
      <c r="H1309">
        <v>227.078</v>
      </c>
      <c r="I1309">
        <v>5.9904419999999998</v>
      </c>
      <c r="J1309">
        <v>0</v>
      </c>
      <c r="K1309">
        <v>8.2486200000000007</v>
      </c>
      <c r="L1309">
        <v>0.86181200000000002</v>
      </c>
      <c r="M1309">
        <v>-2.4497770000000001</v>
      </c>
      <c r="N1309">
        <v>-188.89393699999999</v>
      </c>
      <c r="O1309">
        <v>-2.7533590000000001</v>
      </c>
      <c r="P1309">
        <v>-2.4520490000000001</v>
      </c>
      <c r="Q1309">
        <v>-188.91954000000001</v>
      </c>
      <c r="R1309">
        <v>-2.7586499999999998</v>
      </c>
      <c r="S1309">
        <v>2.5703770000000001</v>
      </c>
      <c r="T1309">
        <v>5.2909999999999997E-3</v>
      </c>
    </row>
    <row r="1310" spans="1:20" x14ac:dyDescent="0.25">
      <c r="A1310">
        <v>1308</v>
      </c>
      <c r="B1310">
        <v>4</v>
      </c>
      <c r="C1310" t="s">
        <v>116</v>
      </c>
      <c r="D1310" t="s">
        <v>116</v>
      </c>
      <c r="E1310" t="s">
        <v>188</v>
      </c>
      <c r="F1310">
        <v>0.10975799999999999</v>
      </c>
      <c r="G1310">
        <v>113.042</v>
      </c>
      <c r="H1310">
        <v>263.03399999999999</v>
      </c>
      <c r="I1310">
        <v>6.3586669999999996</v>
      </c>
      <c r="J1310">
        <v>0</v>
      </c>
      <c r="K1310">
        <v>8.1178600000000003</v>
      </c>
      <c r="L1310">
        <v>0.797454</v>
      </c>
      <c r="M1310">
        <v>-3.0899489999999998</v>
      </c>
      <c r="N1310">
        <v>-189.23427100000001</v>
      </c>
      <c r="O1310">
        <v>-2.686099</v>
      </c>
      <c r="P1310">
        <v>-3.1031279999999999</v>
      </c>
      <c r="Q1310">
        <v>-189.267822</v>
      </c>
      <c r="R1310">
        <v>-2.6857530000000001</v>
      </c>
      <c r="S1310">
        <v>3.604679</v>
      </c>
      <c r="T1310">
        <v>3.4600000000000001E-4</v>
      </c>
    </row>
    <row r="1311" spans="1:20" x14ac:dyDescent="0.25">
      <c r="A1311">
        <v>1309</v>
      </c>
      <c r="B1311">
        <v>4</v>
      </c>
      <c r="C1311" t="s">
        <v>116</v>
      </c>
      <c r="D1311" t="s">
        <v>116</v>
      </c>
      <c r="E1311" t="s">
        <v>188</v>
      </c>
      <c r="F1311">
        <v>2.1760000000000002E-2</v>
      </c>
      <c r="G1311">
        <v>134.55500000000001</v>
      </c>
      <c r="H1311">
        <v>219.00800000000001</v>
      </c>
      <c r="I1311">
        <v>9.122026</v>
      </c>
      <c r="J1311">
        <v>0</v>
      </c>
      <c r="K1311">
        <v>7.8889279999999999</v>
      </c>
      <c r="L1311">
        <v>0.85323700000000002</v>
      </c>
      <c r="M1311">
        <v>-3.9219279999999999</v>
      </c>
      <c r="N1311">
        <v>-189.74765199999999</v>
      </c>
      <c r="O1311">
        <v>-2.5804459999999998</v>
      </c>
      <c r="P1311">
        <v>-3.9041320000000002</v>
      </c>
      <c r="Q1311">
        <v>-189.796616</v>
      </c>
      <c r="R1311">
        <v>-2.5820319999999999</v>
      </c>
      <c r="S1311">
        <v>5.2097619999999996</v>
      </c>
      <c r="T1311">
        <v>1.586E-3</v>
      </c>
    </row>
    <row r="1312" spans="1:20" x14ac:dyDescent="0.25">
      <c r="A1312">
        <v>1310</v>
      </c>
      <c r="B1312">
        <v>4</v>
      </c>
      <c r="C1312" t="s">
        <v>116</v>
      </c>
      <c r="D1312" t="s">
        <v>116</v>
      </c>
      <c r="E1312" t="s">
        <v>188</v>
      </c>
      <c r="F1312">
        <v>3.2226999999999999E-2</v>
      </c>
      <c r="G1312">
        <v>135.054</v>
      </c>
      <c r="H1312">
        <v>244.83699999999999</v>
      </c>
      <c r="I1312">
        <v>7.0070420000000002</v>
      </c>
      <c r="J1312">
        <v>0</v>
      </c>
      <c r="K1312">
        <v>7.8129670000000004</v>
      </c>
      <c r="L1312">
        <v>0.97587900000000005</v>
      </c>
      <c r="M1312">
        <v>-4.462961</v>
      </c>
      <c r="N1312">
        <v>-190.31314499999999</v>
      </c>
      <c r="O1312">
        <v>-2.499476</v>
      </c>
      <c r="P1312">
        <v>-4.4524629999999998</v>
      </c>
      <c r="Q1312">
        <v>-190.24327099999999</v>
      </c>
      <c r="R1312">
        <v>-2.4995609999999999</v>
      </c>
      <c r="S1312">
        <v>7.0658289999999999</v>
      </c>
      <c r="T1312">
        <v>8.5000000000000006E-5</v>
      </c>
    </row>
    <row r="1313" spans="1:20" x14ac:dyDescent="0.25">
      <c r="A1313">
        <v>1311</v>
      </c>
      <c r="B1313">
        <v>4</v>
      </c>
      <c r="C1313" t="s">
        <v>116</v>
      </c>
      <c r="D1313" t="s">
        <v>116</v>
      </c>
      <c r="E1313" t="s">
        <v>188</v>
      </c>
      <c r="F1313">
        <v>2.494E-2</v>
      </c>
      <c r="G1313">
        <v>122.77500000000001</v>
      </c>
      <c r="H1313">
        <v>303.11399999999998</v>
      </c>
      <c r="I1313">
        <v>7.3459620000000001</v>
      </c>
      <c r="J1313">
        <v>0</v>
      </c>
      <c r="K1313">
        <v>7.8707789999999997</v>
      </c>
      <c r="L1313">
        <v>0.91189600000000004</v>
      </c>
      <c r="M1313">
        <v>-4.9621060000000003</v>
      </c>
      <c r="N1313">
        <v>-190.84611899999999</v>
      </c>
      <c r="O1313">
        <v>-2.415953</v>
      </c>
      <c r="P1313">
        <v>-4.9592939999999999</v>
      </c>
      <c r="Q1313">
        <v>-190.73719800000001</v>
      </c>
      <c r="R1313">
        <v>-2.4155359999999999</v>
      </c>
      <c r="S1313">
        <v>10.895714999999999</v>
      </c>
      <c r="T1313">
        <v>4.17E-4</v>
      </c>
    </row>
    <row r="1314" spans="1:20" x14ac:dyDescent="0.25">
      <c r="A1314">
        <v>1312</v>
      </c>
      <c r="B1314">
        <v>4</v>
      </c>
      <c r="C1314" t="s">
        <v>116</v>
      </c>
      <c r="D1314" t="s">
        <v>116</v>
      </c>
      <c r="E1314" t="s">
        <v>188</v>
      </c>
      <c r="F1314">
        <v>0.16075800000000001</v>
      </c>
      <c r="G1314">
        <v>168.52500000000001</v>
      </c>
      <c r="H1314">
        <v>273.471</v>
      </c>
      <c r="I1314">
        <v>7.2660439999999999</v>
      </c>
      <c r="J1314">
        <v>0</v>
      </c>
      <c r="K1314">
        <v>7.9767700000000001</v>
      </c>
      <c r="L1314">
        <v>0.97998799999999997</v>
      </c>
      <c r="M1314">
        <v>-5.461411</v>
      </c>
      <c r="N1314">
        <v>-191.203834</v>
      </c>
      <c r="O1314">
        <v>-2.3296749999999999</v>
      </c>
      <c r="P1314">
        <v>-5.4292160000000003</v>
      </c>
      <c r="Q1314">
        <v>-191.27818300000001</v>
      </c>
      <c r="R1314">
        <v>-2.3317480000000002</v>
      </c>
      <c r="S1314">
        <v>8.1020529999999997</v>
      </c>
      <c r="T1314">
        <v>2.0730000000000002E-3</v>
      </c>
    </row>
    <row r="1315" spans="1:20" x14ac:dyDescent="0.25">
      <c r="A1315">
        <v>1313</v>
      </c>
      <c r="B1315">
        <v>4</v>
      </c>
      <c r="C1315" t="s">
        <v>116</v>
      </c>
      <c r="D1315" t="s">
        <v>116</v>
      </c>
      <c r="E1315" t="s">
        <v>188</v>
      </c>
      <c r="F1315">
        <v>3.6246E-2</v>
      </c>
      <c r="G1315">
        <v>140.30000000000001</v>
      </c>
      <c r="H1315">
        <v>331.64499999999998</v>
      </c>
      <c r="I1315">
        <v>10.022141</v>
      </c>
      <c r="J1315">
        <v>0</v>
      </c>
      <c r="K1315">
        <v>7.9998820000000004</v>
      </c>
      <c r="L1315">
        <v>1.0672569999999999</v>
      </c>
      <c r="M1315">
        <v>-5.9828570000000001</v>
      </c>
      <c r="N1315">
        <v>-192.08584300000001</v>
      </c>
      <c r="O1315">
        <v>-2.214289</v>
      </c>
      <c r="P1315">
        <v>-5.981795</v>
      </c>
      <c r="Q1315">
        <v>-192.067307</v>
      </c>
      <c r="R1315">
        <v>-2.2138819999999999</v>
      </c>
      <c r="S1315">
        <v>1.8566750000000001</v>
      </c>
      <c r="T1315">
        <v>4.06E-4</v>
      </c>
    </row>
    <row r="1316" spans="1:20" x14ac:dyDescent="0.25">
      <c r="A1316">
        <v>1314</v>
      </c>
      <c r="B1316">
        <v>4</v>
      </c>
      <c r="C1316" t="s">
        <v>116</v>
      </c>
      <c r="D1316" t="s">
        <v>116</v>
      </c>
      <c r="E1316" t="s">
        <v>188</v>
      </c>
      <c r="F1316">
        <v>2.2606000000000001E-2</v>
      </c>
      <c r="G1316">
        <v>117.18600000000001</v>
      </c>
      <c r="H1316">
        <v>218.70699999999999</v>
      </c>
      <c r="I1316">
        <v>7.6302370000000002</v>
      </c>
      <c r="J1316">
        <v>0</v>
      </c>
      <c r="K1316">
        <v>8.0398160000000001</v>
      </c>
      <c r="L1316">
        <v>0.90480300000000002</v>
      </c>
      <c r="M1316">
        <v>-6.3604570000000002</v>
      </c>
      <c r="N1316">
        <v>-192.66030599999999</v>
      </c>
      <c r="O1316">
        <v>-2.1230869999999999</v>
      </c>
      <c r="P1316">
        <v>-6.3336329999999998</v>
      </c>
      <c r="Q1316">
        <v>-192.70002700000001</v>
      </c>
      <c r="R1316">
        <v>-2.1250070000000001</v>
      </c>
      <c r="S1316">
        <v>4.7930549999999998</v>
      </c>
      <c r="T1316">
        <v>1.92E-3</v>
      </c>
    </row>
    <row r="1317" spans="1:20" x14ac:dyDescent="0.25">
      <c r="A1317">
        <v>1315</v>
      </c>
      <c r="B1317">
        <v>4</v>
      </c>
      <c r="C1317" t="s">
        <v>116</v>
      </c>
      <c r="D1317" t="s">
        <v>116</v>
      </c>
      <c r="E1317" t="s">
        <v>188</v>
      </c>
      <c r="F1317">
        <v>0.103245</v>
      </c>
      <c r="G1317">
        <v>137.09700000000001</v>
      </c>
      <c r="H1317">
        <v>293.67500000000001</v>
      </c>
      <c r="I1317">
        <v>7.0347410000000004</v>
      </c>
      <c r="J1317">
        <v>0</v>
      </c>
      <c r="K1317">
        <v>8.0007319999999993</v>
      </c>
      <c r="L1317">
        <v>0.97360800000000003</v>
      </c>
      <c r="M1317">
        <v>-6.6330049999999998</v>
      </c>
      <c r="N1317">
        <v>-193.347599</v>
      </c>
      <c r="O1317">
        <v>-2.042414</v>
      </c>
      <c r="P1317">
        <v>-6.6363989999999999</v>
      </c>
      <c r="Q1317">
        <v>-193.35791</v>
      </c>
      <c r="R1317">
        <v>-2.041766</v>
      </c>
      <c r="S1317">
        <v>1.085515</v>
      </c>
      <c r="T1317">
        <v>6.4800000000000003E-4</v>
      </c>
    </row>
    <row r="1318" spans="1:20" x14ac:dyDescent="0.25">
      <c r="A1318">
        <v>1316</v>
      </c>
      <c r="B1318">
        <v>4</v>
      </c>
      <c r="C1318" t="s">
        <v>116</v>
      </c>
      <c r="D1318" t="s">
        <v>116</v>
      </c>
      <c r="E1318" t="s">
        <v>188</v>
      </c>
      <c r="F1318">
        <v>0.16653000000000001</v>
      </c>
      <c r="G1318">
        <v>97.85</v>
      </c>
      <c r="H1318">
        <v>227.423</v>
      </c>
      <c r="I1318">
        <v>9.1109519999999993</v>
      </c>
      <c r="J1318">
        <v>0</v>
      </c>
      <c r="K1318">
        <v>7.9693120000000004</v>
      </c>
      <c r="L1318">
        <v>0.92897399999999997</v>
      </c>
      <c r="M1318">
        <v>-6.9398840000000002</v>
      </c>
      <c r="N1318">
        <v>-194.19123999999999</v>
      </c>
      <c r="O1318">
        <v>-1.937408</v>
      </c>
      <c r="P1318">
        <v>-6.9540959999999998</v>
      </c>
      <c r="Q1318">
        <v>-194.26458700000001</v>
      </c>
      <c r="R1318">
        <v>-1.9339170000000001</v>
      </c>
      <c r="S1318">
        <v>7.471158</v>
      </c>
      <c r="T1318">
        <v>3.4910000000000002E-3</v>
      </c>
    </row>
    <row r="1319" spans="1:20" x14ac:dyDescent="0.25">
      <c r="A1319">
        <v>1317</v>
      </c>
      <c r="B1319">
        <v>3</v>
      </c>
      <c r="C1319" t="s">
        <v>219</v>
      </c>
      <c r="D1319" t="s">
        <v>219</v>
      </c>
      <c r="E1319" t="s">
        <v>188</v>
      </c>
      <c r="F1319">
        <v>1.1256E-2</v>
      </c>
      <c r="G1319">
        <v>86.47</v>
      </c>
      <c r="H1319">
        <v>330.55</v>
      </c>
      <c r="I1319">
        <v>3.8209330000000001</v>
      </c>
      <c r="J1319">
        <v>0</v>
      </c>
      <c r="K1319">
        <v>8.0109589999999997</v>
      </c>
      <c r="L1319">
        <v>0.722271</v>
      </c>
      <c r="M1319">
        <v>-7.1180630000000003</v>
      </c>
      <c r="N1319">
        <v>-194.96758500000001</v>
      </c>
      <c r="O1319">
        <v>-1.8611120000000001</v>
      </c>
      <c r="P1319">
        <v>-7.1342600000000003</v>
      </c>
      <c r="Q1319">
        <v>-194.96220400000001</v>
      </c>
      <c r="R1319">
        <v>-1.860392</v>
      </c>
      <c r="S1319">
        <v>1.706739</v>
      </c>
      <c r="T1319">
        <v>7.2000000000000005E-4</v>
      </c>
    </row>
    <row r="1320" spans="1:20" x14ac:dyDescent="0.25">
      <c r="A1320">
        <v>1318</v>
      </c>
      <c r="B1320">
        <v>3</v>
      </c>
      <c r="C1320" t="s">
        <v>219</v>
      </c>
      <c r="D1320" t="s">
        <v>219</v>
      </c>
      <c r="E1320" t="s">
        <v>188</v>
      </c>
      <c r="F1320">
        <v>2.9647E-2</v>
      </c>
      <c r="G1320">
        <v>96.254999999999995</v>
      </c>
      <c r="H1320">
        <v>216.97</v>
      </c>
      <c r="I1320">
        <v>3.1302970000000001</v>
      </c>
      <c r="J1320">
        <v>0</v>
      </c>
      <c r="K1320">
        <v>8.0280240000000003</v>
      </c>
      <c r="L1320">
        <v>0.73817600000000005</v>
      </c>
      <c r="M1320">
        <v>-7.2985319999999998</v>
      </c>
      <c r="N1320">
        <v>-195.62790000000001</v>
      </c>
      <c r="O1320">
        <v>-1.7937810000000001</v>
      </c>
      <c r="P1320">
        <v>-7.2715269999999999</v>
      </c>
      <c r="Q1320">
        <v>-195.671616</v>
      </c>
      <c r="R1320">
        <v>-1.7936909999999999</v>
      </c>
      <c r="S1320">
        <v>5.138414</v>
      </c>
      <c r="T1320">
        <v>9.1000000000000003E-5</v>
      </c>
    </row>
    <row r="1321" spans="1:20" x14ac:dyDescent="0.25">
      <c r="A1321">
        <v>1319</v>
      </c>
      <c r="B1321">
        <v>3</v>
      </c>
      <c r="C1321" t="s">
        <v>219</v>
      </c>
      <c r="D1321" t="s">
        <v>219</v>
      </c>
      <c r="E1321" t="s">
        <v>188</v>
      </c>
      <c r="F1321">
        <v>7.3740000000000003E-3</v>
      </c>
      <c r="G1321">
        <v>110.389</v>
      </c>
      <c r="H1321">
        <v>292.053</v>
      </c>
      <c r="I1321">
        <v>3.324389</v>
      </c>
      <c r="J1321">
        <v>0</v>
      </c>
      <c r="K1321">
        <v>8.0557440000000007</v>
      </c>
      <c r="L1321">
        <v>0.57017099999999998</v>
      </c>
      <c r="M1321">
        <v>-7.3813440000000003</v>
      </c>
      <c r="N1321">
        <v>-196.38164800000001</v>
      </c>
      <c r="O1321">
        <v>-1.7367349999999999</v>
      </c>
      <c r="P1321">
        <v>-7.3719669999999997</v>
      </c>
      <c r="Q1321">
        <v>-196.389847</v>
      </c>
      <c r="R1321">
        <v>-1.7370570000000001</v>
      </c>
      <c r="S1321">
        <v>1.2456480000000001</v>
      </c>
      <c r="T1321">
        <v>3.2200000000000002E-4</v>
      </c>
    </row>
    <row r="1322" spans="1:20" x14ac:dyDescent="0.25">
      <c r="A1322">
        <v>1320</v>
      </c>
      <c r="B1322">
        <v>3</v>
      </c>
      <c r="C1322" t="s">
        <v>219</v>
      </c>
      <c r="D1322" t="s">
        <v>219</v>
      </c>
      <c r="E1322" t="s">
        <v>188</v>
      </c>
      <c r="F1322">
        <v>7.6769999999999998E-3</v>
      </c>
      <c r="G1322">
        <v>131.27600000000001</v>
      </c>
      <c r="H1322">
        <v>224.53299999999999</v>
      </c>
      <c r="I1322">
        <v>4.0770619999999997</v>
      </c>
      <c r="J1322">
        <v>0</v>
      </c>
      <c r="K1322">
        <v>8.0746300000000009</v>
      </c>
      <c r="L1322">
        <v>0.41120299999999999</v>
      </c>
      <c r="M1322">
        <v>-7.435613</v>
      </c>
      <c r="N1322">
        <v>-197.37819400000001</v>
      </c>
      <c r="O1322">
        <v>-1.673074</v>
      </c>
      <c r="P1322">
        <v>-7.4560129999999996</v>
      </c>
      <c r="Q1322">
        <v>-197.35458399999999</v>
      </c>
      <c r="R1322">
        <v>-1.6729780000000001</v>
      </c>
      <c r="S1322">
        <v>3.1202770000000002</v>
      </c>
      <c r="T1322">
        <v>9.6000000000000002E-5</v>
      </c>
    </row>
    <row r="1323" spans="1:20" x14ac:dyDescent="0.25">
      <c r="A1323">
        <v>1321</v>
      </c>
      <c r="B1323">
        <v>3</v>
      </c>
      <c r="C1323" t="s">
        <v>219</v>
      </c>
      <c r="D1323" t="s">
        <v>219</v>
      </c>
      <c r="E1323" t="s">
        <v>188</v>
      </c>
      <c r="F1323">
        <v>3.6837000000000002E-2</v>
      </c>
      <c r="G1323">
        <v>136.09800000000001</v>
      </c>
      <c r="H1323">
        <v>285.35300000000001</v>
      </c>
      <c r="I1323">
        <v>2.6606519999999998</v>
      </c>
      <c r="J1323">
        <v>0</v>
      </c>
      <c r="K1323">
        <v>8.0692260000000005</v>
      </c>
      <c r="L1323">
        <v>0.38969599999999999</v>
      </c>
      <c r="M1323">
        <v>-7.424385</v>
      </c>
      <c r="N1323">
        <v>-198.06876700000001</v>
      </c>
      <c r="O1323">
        <v>-1.6429590000000001</v>
      </c>
      <c r="P1323">
        <v>-7.4937279999999999</v>
      </c>
      <c r="Q1323">
        <v>-198.08036799999999</v>
      </c>
      <c r="R1323">
        <v>-1.637346</v>
      </c>
      <c r="S1323">
        <v>7.0305989999999996</v>
      </c>
      <c r="T1323">
        <v>5.6129999999999999E-3</v>
      </c>
    </row>
    <row r="1324" spans="1:20" x14ac:dyDescent="0.25">
      <c r="A1324">
        <v>1322</v>
      </c>
      <c r="B1324">
        <v>3</v>
      </c>
      <c r="C1324" t="s">
        <v>219</v>
      </c>
      <c r="D1324" t="s">
        <v>219</v>
      </c>
      <c r="E1324" t="s">
        <v>188</v>
      </c>
      <c r="F1324">
        <v>0.10987</v>
      </c>
      <c r="G1324">
        <v>109.586</v>
      </c>
      <c r="H1324">
        <v>197.619</v>
      </c>
      <c r="I1324">
        <v>1.7784260000000001</v>
      </c>
      <c r="J1324">
        <v>0</v>
      </c>
      <c r="K1324">
        <v>8.0648850000000003</v>
      </c>
      <c r="L1324">
        <v>0.19778999999999999</v>
      </c>
      <c r="M1324">
        <v>-7.7825620000000004</v>
      </c>
      <c r="N1324">
        <v>-198.519969</v>
      </c>
      <c r="O1324">
        <v>-1.611156</v>
      </c>
      <c r="P1324">
        <v>-7.5157999999999996</v>
      </c>
      <c r="Q1324">
        <v>-198.80624399999999</v>
      </c>
      <c r="R1324">
        <v>-1.612133</v>
      </c>
      <c r="S1324">
        <v>39.129927000000002</v>
      </c>
      <c r="T1324">
        <v>9.77E-4</v>
      </c>
    </row>
    <row r="1325" spans="1:20" x14ac:dyDescent="0.25">
      <c r="A1325">
        <v>1323</v>
      </c>
      <c r="B1325">
        <v>3</v>
      </c>
      <c r="C1325" t="s">
        <v>219</v>
      </c>
      <c r="D1325" t="s">
        <v>219</v>
      </c>
      <c r="E1325" t="s">
        <v>188</v>
      </c>
      <c r="F1325">
        <v>4.6462999999999997E-2</v>
      </c>
      <c r="G1325">
        <v>114.58199999999999</v>
      </c>
      <c r="H1325">
        <v>230.17099999999999</v>
      </c>
      <c r="I1325">
        <v>3.1064780000000001</v>
      </c>
      <c r="J1325">
        <v>0</v>
      </c>
      <c r="K1325">
        <v>8.0546389999999999</v>
      </c>
      <c r="L1325">
        <v>0.22691900000000001</v>
      </c>
      <c r="M1325">
        <v>-7.5357640000000004</v>
      </c>
      <c r="N1325">
        <v>-199.508512</v>
      </c>
      <c r="O1325">
        <v>-1.594846</v>
      </c>
      <c r="P1325">
        <v>-7.5270060000000001</v>
      </c>
      <c r="Q1325">
        <v>-199.53147899999999</v>
      </c>
      <c r="R1325">
        <v>-1.5931090000000001</v>
      </c>
      <c r="S1325">
        <v>2.4580229999999998</v>
      </c>
      <c r="T1325">
        <v>1.737E-3</v>
      </c>
    </row>
    <row r="1326" spans="1:20" x14ac:dyDescent="0.25">
      <c r="A1326">
        <v>1324</v>
      </c>
      <c r="B1326">
        <v>3</v>
      </c>
      <c r="C1326" t="s">
        <v>219</v>
      </c>
      <c r="D1326" t="s">
        <v>219</v>
      </c>
      <c r="E1326" t="s">
        <v>188</v>
      </c>
      <c r="F1326">
        <v>7.2076000000000001E-2</v>
      </c>
      <c r="G1326">
        <v>149.51300000000001</v>
      </c>
      <c r="H1326">
        <v>300.34699999999998</v>
      </c>
      <c r="I1326">
        <v>3.3996270000000002</v>
      </c>
      <c r="J1326">
        <v>0</v>
      </c>
      <c r="K1326">
        <v>8.0556920000000005</v>
      </c>
      <c r="L1326">
        <v>0.13935500000000001</v>
      </c>
      <c r="M1326">
        <v>-7.5867630000000004</v>
      </c>
      <c r="N1326">
        <v>-200.51409100000001</v>
      </c>
      <c r="O1326">
        <v>-1.5722750000000001</v>
      </c>
      <c r="P1326">
        <v>-7.5314399999999999</v>
      </c>
      <c r="Q1326">
        <v>-200.49812299999999</v>
      </c>
      <c r="R1326">
        <v>-1.577868</v>
      </c>
      <c r="S1326">
        <v>5.7580900000000002</v>
      </c>
      <c r="T1326">
        <v>5.5929999999999999E-3</v>
      </c>
    </row>
    <row r="1327" spans="1:20" x14ac:dyDescent="0.25">
      <c r="A1327">
        <v>1325</v>
      </c>
      <c r="B1327">
        <v>3</v>
      </c>
      <c r="C1327" t="s">
        <v>219</v>
      </c>
      <c r="D1327" t="s">
        <v>219</v>
      </c>
      <c r="E1327" t="s">
        <v>188</v>
      </c>
      <c r="F1327">
        <v>1.2118E-2</v>
      </c>
      <c r="G1327">
        <v>112.57299999999999</v>
      </c>
      <c r="H1327">
        <v>250.76599999999999</v>
      </c>
      <c r="I1327">
        <v>1.9324939999999999</v>
      </c>
      <c r="J1327">
        <v>0</v>
      </c>
      <c r="K1327">
        <v>8.0616330000000005</v>
      </c>
      <c r="L1327">
        <v>7.2249999999999997E-3</v>
      </c>
      <c r="M1327">
        <v>-7.5669500000000003</v>
      </c>
      <c r="N1327">
        <v>-201.226314</v>
      </c>
      <c r="O1327">
        <v>-1.5739190000000001</v>
      </c>
      <c r="P1327">
        <v>-7.5305910000000003</v>
      </c>
      <c r="Q1327">
        <v>-201.22345000000001</v>
      </c>
      <c r="R1327">
        <v>-1.5720989999999999</v>
      </c>
      <c r="S1327">
        <v>3.647208</v>
      </c>
      <c r="T1327">
        <v>1.8209999999999999E-3</v>
      </c>
    </row>
    <row r="1328" spans="1:20" x14ac:dyDescent="0.25">
      <c r="A1328">
        <v>1326</v>
      </c>
      <c r="B1328">
        <v>3</v>
      </c>
      <c r="C1328" t="s">
        <v>219</v>
      </c>
      <c r="D1328" t="s">
        <v>219</v>
      </c>
      <c r="E1328" t="s">
        <v>188</v>
      </c>
      <c r="F1328">
        <v>2.8225E-2</v>
      </c>
      <c r="G1328">
        <v>95.802000000000007</v>
      </c>
      <c r="H1328">
        <v>272.05200000000002</v>
      </c>
      <c r="I1328">
        <v>2.4499219999999999</v>
      </c>
      <c r="J1328">
        <v>0</v>
      </c>
      <c r="K1328">
        <v>8.0659670000000006</v>
      </c>
      <c r="L1328">
        <v>8.6264999999999994E-2</v>
      </c>
      <c r="M1328">
        <v>-7.5497329999999998</v>
      </c>
      <c r="N1328">
        <v>-201.959003</v>
      </c>
      <c r="O1328">
        <v>-1.565358</v>
      </c>
      <c r="P1328">
        <v>-7.527647</v>
      </c>
      <c r="Q1328">
        <v>-201.949219</v>
      </c>
      <c r="R1328">
        <v>-1.5675809999999999</v>
      </c>
      <c r="S1328">
        <v>2.4156119999999999</v>
      </c>
      <c r="T1328">
        <v>2.2230000000000001E-3</v>
      </c>
    </row>
    <row r="1329" spans="1:20" x14ac:dyDescent="0.25">
      <c r="A1329">
        <v>1327</v>
      </c>
      <c r="B1329">
        <v>3</v>
      </c>
      <c r="C1329" t="s">
        <v>219</v>
      </c>
      <c r="D1329" t="s">
        <v>219</v>
      </c>
      <c r="E1329" t="s">
        <v>188</v>
      </c>
      <c r="F1329">
        <v>3.8670000000000002E-3</v>
      </c>
      <c r="G1329">
        <v>115.03700000000001</v>
      </c>
      <c r="H1329">
        <v>230.256</v>
      </c>
      <c r="I1329">
        <v>2.2622960000000001</v>
      </c>
      <c r="J1329">
        <v>0</v>
      </c>
      <c r="K1329">
        <v>8.0687890000000007</v>
      </c>
      <c r="L1329">
        <v>-2.4719000000000001E-2</v>
      </c>
      <c r="M1329">
        <v>-7.5114039999999997</v>
      </c>
      <c r="N1329">
        <v>-202.67802</v>
      </c>
      <c r="O1329">
        <v>-1.568835</v>
      </c>
      <c r="P1329">
        <v>-7.5227510000000004</v>
      </c>
      <c r="Q1329">
        <v>-202.67532299999999</v>
      </c>
      <c r="R1329">
        <v>-1.565415</v>
      </c>
      <c r="S1329">
        <v>1.166293</v>
      </c>
      <c r="T1329">
        <v>3.4199999999999999E-3</v>
      </c>
    </row>
    <row r="1330" spans="1:20" x14ac:dyDescent="0.25">
      <c r="A1330">
        <v>1328</v>
      </c>
      <c r="B1330">
        <v>3</v>
      </c>
      <c r="C1330" t="s">
        <v>219</v>
      </c>
      <c r="D1330" t="s">
        <v>219</v>
      </c>
      <c r="E1330" t="s">
        <v>188</v>
      </c>
      <c r="F1330">
        <v>9.9149000000000001E-2</v>
      </c>
      <c r="G1330">
        <v>141.92599999999999</v>
      </c>
      <c r="H1330">
        <v>308.73399999999998</v>
      </c>
      <c r="I1330">
        <v>2.881529</v>
      </c>
      <c r="J1330">
        <v>0</v>
      </c>
      <c r="K1330">
        <v>8.0678129999999992</v>
      </c>
      <c r="L1330">
        <v>6.6143999999999994E-2</v>
      </c>
      <c r="M1330">
        <v>-7.3749330000000004</v>
      </c>
      <c r="N1330">
        <v>-203.51308700000001</v>
      </c>
      <c r="O1330">
        <v>-1.566937</v>
      </c>
      <c r="P1330">
        <v>-7.5170680000000001</v>
      </c>
      <c r="Q1330">
        <v>-203.40147400000001</v>
      </c>
      <c r="R1330">
        <v>-1.5631280000000001</v>
      </c>
      <c r="S1330">
        <v>18.072025</v>
      </c>
      <c r="T1330">
        <v>3.8089999999999999E-3</v>
      </c>
    </row>
    <row r="1331" spans="1:20" x14ac:dyDescent="0.25">
      <c r="A1331">
        <v>1329</v>
      </c>
      <c r="B1331">
        <v>3</v>
      </c>
      <c r="C1331" t="s">
        <v>219</v>
      </c>
      <c r="D1331" t="s">
        <v>219</v>
      </c>
      <c r="E1331" t="s">
        <v>188</v>
      </c>
      <c r="F1331">
        <v>8.1861000000000003E-2</v>
      </c>
      <c r="G1331">
        <v>81.299000000000007</v>
      </c>
      <c r="H1331">
        <v>189.13399999999999</v>
      </c>
      <c r="I1331">
        <v>2.6746850000000002</v>
      </c>
      <c r="J1331">
        <v>0</v>
      </c>
      <c r="K1331">
        <v>8.0648070000000001</v>
      </c>
      <c r="L1331">
        <v>5.9617999999999997E-2</v>
      </c>
      <c r="M1331">
        <v>-7.4984859999999998</v>
      </c>
      <c r="N1331">
        <v>-204.47216599999999</v>
      </c>
      <c r="O1331">
        <v>-1.5531539999999999</v>
      </c>
      <c r="P1331">
        <v>-7.5081410000000002</v>
      </c>
      <c r="Q1331">
        <v>-204.36938499999999</v>
      </c>
      <c r="R1331">
        <v>-1.5615810000000001</v>
      </c>
      <c r="S1331">
        <v>10.323375</v>
      </c>
      <c r="T1331">
        <v>8.4270000000000005E-3</v>
      </c>
    </row>
    <row r="1332" spans="1:20" x14ac:dyDescent="0.25">
      <c r="A1332">
        <v>1330</v>
      </c>
      <c r="B1332">
        <v>3</v>
      </c>
      <c r="C1332" t="s">
        <v>219</v>
      </c>
      <c r="D1332" t="s">
        <v>219</v>
      </c>
      <c r="E1332" t="s">
        <v>188</v>
      </c>
      <c r="F1332">
        <v>2.9520000000000002E-3</v>
      </c>
      <c r="G1332">
        <v>135.97499999999999</v>
      </c>
      <c r="H1332">
        <v>312.68400000000003</v>
      </c>
      <c r="I1332">
        <v>1.9807490000000001</v>
      </c>
      <c r="J1332">
        <v>0</v>
      </c>
      <c r="K1332">
        <v>8.0631710000000005</v>
      </c>
      <c r="L1332">
        <v>-5.3813E-2</v>
      </c>
      <c r="M1332">
        <v>-7.5092780000000001</v>
      </c>
      <c r="N1332">
        <v>-205.08598699999999</v>
      </c>
      <c r="O1332">
        <v>-1.5617970000000001</v>
      </c>
      <c r="P1332">
        <v>-7.5009810000000003</v>
      </c>
      <c r="Q1332">
        <v>-205.09509299999999</v>
      </c>
      <c r="R1332">
        <v>-1.561563</v>
      </c>
      <c r="S1332">
        <v>1.2318929999999999</v>
      </c>
      <c r="T1332">
        <v>2.34E-4</v>
      </c>
    </row>
    <row r="1333" spans="1:20" x14ac:dyDescent="0.25">
      <c r="A1333">
        <v>1331</v>
      </c>
      <c r="B1333">
        <v>3</v>
      </c>
      <c r="C1333" t="s">
        <v>219</v>
      </c>
      <c r="D1333" t="s">
        <v>219</v>
      </c>
      <c r="E1333" t="s">
        <v>188</v>
      </c>
      <c r="F1333">
        <v>0.112458</v>
      </c>
      <c r="G1333">
        <v>125.578</v>
      </c>
      <c r="H1333">
        <v>396.26</v>
      </c>
      <c r="I1333">
        <v>2.1059670000000001</v>
      </c>
      <c r="J1333">
        <v>0</v>
      </c>
      <c r="K1333">
        <v>8.0629360000000005</v>
      </c>
      <c r="L1333">
        <v>3.7830000000000003E-2</v>
      </c>
      <c r="M1333">
        <v>-7.4698770000000003</v>
      </c>
      <c r="N1333">
        <v>-205.84374399999999</v>
      </c>
      <c r="O1333">
        <v>-1.564352</v>
      </c>
      <c r="P1333">
        <v>-7.4953950000000003</v>
      </c>
      <c r="Q1333">
        <v>-205.82072400000001</v>
      </c>
      <c r="R1333">
        <v>-1.5619259999999999</v>
      </c>
      <c r="S1333">
        <v>3.4366780000000001</v>
      </c>
      <c r="T1333">
        <v>2.4260000000000002E-3</v>
      </c>
    </row>
    <row r="1334" spans="1:20" x14ac:dyDescent="0.25">
      <c r="A1334">
        <v>1332</v>
      </c>
      <c r="B1334">
        <v>3</v>
      </c>
      <c r="C1334" t="s">
        <v>219</v>
      </c>
      <c r="D1334" t="s">
        <v>219</v>
      </c>
      <c r="E1334" t="s">
        <v>188</v>
      </c>
      <c r="F1334">
        <v>6.5129999999999997E-3</v>
      </c>
      <c r="G1334">
        <v>130.97399999999999</v>
      </c>
      <c r="H1334">
        <v>258.827</v>
      </c>
      <c r="I1334">
        <v>2.8555489999999999</v>
      </c>
      <c r="J1334">
        <v>0</v>
      </c>
      <c r="K1334">
        <v>8.0643069999999994</v>
      </c>
      <c r="L1334">
        <v>3.9503999999999997E-2</v>
      </c>
      <c r="M1334">
        <v>-7.5127350000000002</v>
      </c>
      <c r="N1334">
        <v>-206.76693</v>
      </c>
      <c r="O1334">
        <v>-1.56193</v>
      </c>
      <c r="P1334">
        <v>-7.4887550000000003</v>
      </c>
      <c r="Q1334">
        <v>-206.78831500000001</v>
      </c>
      <c r="R1334">
        <v>-1.5632490000000001</v>
      </c>
      <c r="S1334">
        <v>3.2129460000000001</v>
      </c>
      <c r="T1334">
        <v>1.3190000000000001E-3</v>
      </c>
    </row>
    <row r="1335" spans="1:20" x14ac:dyDescent="0.25">
      <c r="A1335">
        <v>1333</v>
      </c>
      <c r="B1335">
        <v>3</v>
      </c>
      <c r="C1335" t="s">
        <v>219</v>
      </c>
      <c r="D1335" t="s">
        <v>219</v>
      </c>
      <c r="E1335" t="s">
        <v>188</v>
      </c>
      <c r="F1335">
        <v>2.0254999999999999E-2</v>
      </c>
      <c r="G1335">
        <v>109.928</v>
      </c>
      <c r="H1335">
        <v>281.60199999999998</v>
      </c>
      <c r="I1335">
        <v>2.56087</v>
      </c>
      <c r="J1335">
        <v>0</v>
      </c>
      <c r="K1335">
        <v>8.0652460000000001</v>
      </c>
      <c r="L1335">
        <v>-5.6800000000000003E-2</v>
      </c>
      <c r="M1335">
        <v>-7.48055</v>
      </c>
      <c r="N1335">
        <v>-207.52692200000001</v>
      </c>
      <c r="O1335">
        <v>-1.5723309999999999</v>
      </c>
      <c r="P1335">
        <v>-7.484121</v>
      </c>
      <c r="Q1335">
        <v>-207.51411400000001</v>
      </c>
      <c r="R1335">
        <v>-1.564506</v>
      </c>
      <c r="S1335">
        <v>1.3296559999999999</v>
      </c>
      <c r="T1335">
        <v>7.8250000000000004E-3</v>
      </c>
    </row>
    <row r="1336" spans="1:20" x14ac:dyDescent="0.25">
      <c r="A1336">
        <v>1334</v>
      </c>
      <c r="B1336">
        <v>3</v>
      </c>
      <c r="C1336" t="s">
        <v>219</v>
      </c>
      <c r="D1336" t="s">
        <v>219</v>
      </c>
      <c r="E1336" t="s">
        <v>188</v>
      </c>
      <c r="F1336">
        <v>1.472E-3</v>
      </c>
      <c r="G1336">
        <v>105.833</v>
      </c>
      <c r="H1336">
        <v>308.80399999999997</v>
      </c>
      <c r="I1336">
        <v>2.0795300000000001</v>
      </c>
      <c r="J1336">
        <v>0</v>
      </c>
      <c r="K1336">
        <v>8.0657099999999993</v>
      </c>
      <c r="L1336">
        <v>4.4443000000000003E-2</v>
      </c>
      <c r="M1336">
        <v>-7.5033989999999999</v>
      </c>
      <c r="N1336">
        <v>-208.217129</v>
      </c>
      <c r="O1336">
        <v>-1.564597</v>
      </c>
      <c r="P1336">
        <v>-7.4800959999999996</v>
      </c>
      <c r="Q1336">
        <v>-208.24002100000001</v>
      </c>
      <c r="R1336">
        <v>-1.564551</v>
      </c>
      <c r="S1336">
        <v>3.2665479999999998</v>
      </c>
      <c r="T1336">
        <v>4.6E-5</v>
      </c>
    </row>
    <row r="1337" spans="1:20" x14ac:dyDescent="0.25">
      <c r="A1337">
        <v>1335</v>
      </c>
      <c r="B1337">
        <v>3</v>
      </c>
      <c r="C1337" t="s">
        <v>219</v>
      </c>
      <c r="D1337" t="s">
        <v>219</v>
      </c>
      <c r="E1337" t="s">
        <v>188</v>
      </c>
      <c r="F1337">
        <v>8.9980000000000008E-3</v>
      </c>
      <c r="G1337">
        <v>86.59</v>
      </c>
      <c r="H1337">
        <v>362.03800000000001</v>
      </c>
      <c r="I1337">
        <v>2.8565800000000001</v>
      </c>
      <c r="J1337">
        <v>0</v>
      </c>
      <c r="K1337">
        <v>8.065258</v>
      </c>
      <c r="L1337">
        <v>4.6188E-2</v>
      </c>
      <c r="M1337">
        <v>-7.4740739999999999</v>
      </c>
      <c r="N1337">
        <v>-209.21105299999999</v>
      </c>
      <c r="O1337">
        <v>-1.565917</v>
      </c>
      <c r="P1337">
        <v>-7.4748539999999997</v>
      </c>
      <c r="Q1337">
        <v>-209.20787000000001</v>
      </c>
      <c r="R1337">
        <v>-1.5650390000000001</v>
      </c>
      <c r="S1337">
        <v>0.32765499999999997</v>
      </c>
      <c r="T1337">
        <v>8.7900000000000001E-4</v>
      </c>
    </row>
    <row r="1338" spans="1:20" x14ac:dyDescent="0.25">
      <c r="A1338">
        <v>1336</v>
      </c>
      <c r="B1338">
        <v>3</v>
      </c>
      <c r="C1338" t="s">
        <v>219</v>
      </c>
      <c r="D1338" t="s">
        <v>219</v>
      </c>
      <c r="E1338" t="s">
        <v>188</v>
      </c>
      <c r="F1338">
        <v>0.16656299999999999</v>
      </c>
      <c r="G1338">
        <v>214.392</v>
      </c>
      <c r="H1338">
        <v>1005.671</v>
      </c>
      <c r="I1338">
        <v>1.967754</v>
      </c>
      <c r="J1338">
        <v>0</v>
      </c>
      <c r="K1338">
        <v>8.0646839999999997</v>
      </c>
      <c r="L1338">
        <v>-5.1811999999999997E-2</v>
      </c>
      <c r="M1338">
        <v>-7.4995520000000004</v>
      </c>
      <c r="N1338">
        <v>-209.889208</v>
      </c>
      <c r="O1338">
        <v>-1.568325</v>
      </c>
      <c r="P1338">
        <v>-7.4709510000000003</v>
      </c>
      <c r="Q1338">
        <v>-209.93367000000001</v>
      </c>
      <c r="R1338">
        <v>-1.5657859999999999</v>
      </c>
      <c r="S1338">
        <v>5.286702</v>
      </c>
      <c r="T1338">
        <v>2.539E-3</v>
      </c>
    </row>
    <row r="1339" spans="1:20" x14ac:dyDescent="0.25">
      <c r="A1339">
        <v>1337</v>
      </c>
      <c r="B1339">
        <v>3</v>
      </c>
      <c r="C1339" t="s">
        <v>219</v>
      </c>
      <c r="D1339" t="s">
        <v>219</v>
      </c>
      <c r="E1339" t="s">
        <v>188</v>
      </c>
      <c r="F1339">
        <v>3.5941000000000001E-2</v>
      </c>
      <c r="G1339">
        <v>128.56700000000001</v>
      </c>
      <c r="H1339">
        <v>319.29300000000001</v>
      </c>
      <c r="I1339">
        <v>2.5481379999999998</v>
      </c>
      <c r="J1339">
        <v>0</v>
      </c>
      <c r="K1339">
        <v>8.0644039999999997</v>
      </c>
      <c r="L1339">
        <v>4.1015999999999997E-2</v>
      </c>
      <c r="M1339">
        <v>-7.4972890000000003</v>
      </c>
      <c r="N1339">
        <v>-210.629865</v>
      </c>
      <c r="O1339">
        <v>-1.566899</v>
      </c>
      <c r="P1339">
        <v>-7.4680390000000001</v>
      </c>
      <c r="Q1339">
        <v>-210.65947</v>
      </c>
      <c r="R1339">
        <v>-1.565939</v>
      </c>
      <c r="S1339">
        <v>4.1617829999999998</v>
      </c>
      <c r="T1339">
        <v>9.6000000000000002E-4</v>
      </c>
    </row>
    <row r="1340" spans="1:20" x14ac:dyDescent="0.25">
      <c r="A1340">
        <v>1338</v>
      </c>
      <c r="B1340">
        <v>4</v>
      </c>
      <c r="C1340" t="s">
        <v>117</v>
      </c>
      <c r="D1340" t="s">
        <v>117</v>
      </c>
      <c r="E1340" t="s">
        <v>188</v>
      </c>
      <c r="F1340">
        <v>2.4849E-2</v>
      </c>
      <c r="G1340">
        <v>97.515000000000001</v>
      </c>
      <c r="H1340">
        <v>170.40899999999999</v>
      </c>
      <c r="I1340">
        <v>3.9826250000000001</v>
      </c>
      <c r="J1340">
        <v>0</v>
      </c>
      <c r="K1340">
        <v>8.0644860000000005</v>
      </c>
      <c r="L1340">
        <v>4.2687999999999997E-2</v>
      </c>
      <c r="M1340">
        <v>-7.4448420000000004</v>
      </c>
      <c r="N1340">
        <v>-211.63703799999999</v>
      </c>
      <c r="O1340">
        <v>-1.5657220000000001</v>
      </c>
      <c r="P1340">
        <v>-7.4647350000000001</v>
      </c>
      <c r="Q1340">
        <v>-211.627197</v>
      </c>
      <c r="R1340">
        <v>-1.5668679999999999</v>
      </c>
      <c r="S1340">
        <v>2.2194189999999998</v>
      </c>
      <c r="T1340">
        <v>1.1460000000000001E-3</v>
      </c>
    </row>
    <row r="1341" spans="1:20" x14ac:dyDescent="0.25">
      <c r="A1341">
        <v>1339</v>
      </c>
      <c r="B1341">
        <v>4</v>
      </c>
      <c r="C1341" t="s">
        <v>117</v>
      </c>
      <c r="D1341" t="s">
        <v>117</v>
      </c>
      <c r="E1341" t="s">
        <v>188</v>
      </c>
      <c r="F1341">
        <v>1.4433E-2</v>
      </c>
      <c r="G1341">
        <v>107.819</v>
      </c>
      <c r="H1341">
        <v>215.55799999999999</v>
      </c>
      <c r="I1341">
        <v>2.9067970000000001</v>
      </c>
      <c r="J1341">
        <v>0</v>
      </c>
      <c r="K1341">
        <v>8.0646710000000006</v>
      </c>
      <c r="L1341">
        <v>-5.4418000000000001E-2</v>
      </c>
      <c r="M1341">
        <v>-7.4537979999999999</v>
      </c>
      <c r="N1341">
        <v>-212.36174199999999</v>
      </c>
      <c r="O1341">
        <v>-1.5674650000000001</v>
      </c>
      <c r="P1341">
        <v>-7.4624470000000001</v>
      </c>
      <c r="Q1341">
        <v>-212.35299699999999</v>
      </c>
      <c r="R1341">
        <v>-1.5678749999999999</v>
      </c>
      <c r="S1341">
        <v>1.229957</v>
      </c>
      <c r="T1341">
        <v>4.0999999999999999E-4</v>
      </c>
    </row>
    <row r="1342" spans="1:20" x14ac:dyDescent="0.25">
      <c r="A1342">
        <v>1340</v>
      </c>
      <c r="B1342">
        <v>4</v>
      </c>
      <c r="C1342" t="s">
        <v>117</v>
      </c>
      <c r="D1342" t="s">
        <v>117</v>
      </c>
      <c r="E1342" t="s">
        <v>188</v>
      </c>
      <c r="F1342">
        <v>0.222329</v>
      </c>
      <c r="G1342">
        <v>172.12899999999999</v>
      </c>
      <c r="H1342">
        <v>292.21499999999997</v>
      </c>
      <c r="I1342">
        <v>3.5944560000000001</v>
      </c>
      <c r="J1342">
        <v>0</v>
      </c>
      <c r="K1342">
        <v>8.0649250000000006</v>
      </c>
      <c r="L1342">
        <v>4.5710000000000001E-2</v>
      </c>
      <c r="M1342">
        <v>-7.3990419999999997</v>
      </c>
      <c r="N1342">
        <v>-213.13417899999999</v>
      </c>
      <c r="O1342">
        <v>-1.5723800000000001</v>
      </c>
      <c r="P1342">
        <v>-7.460674</v>
      </c>
      <c r="Q1342">
        <v>-213.07879600000001</v>
      </c>
      <c r="R1342">
        <v>-1.567739</v>
      </c>
      <c r="S1342">
        <v>8.2859639999999999</v>
      </c>
      <c r="T1342">
        <v>4.64E-3</v>
      </c>
    </row>
    <row r="1343" spans="1:20" x14ac:dyDescent="0.25">
      <c r="A1343">
        <v>1341</v>
      </c>
      <c r="B1343">
        <v>4</v>
      </c>
      <c r="C1343" t="s">
        <v>117</v>
      </c>
      <c r="D1343" t="s">
        <v>117</v>
      </c>
      <c r="E1343" t="s">
        <v>188</v>
      </c>
      <c r="F1343">
        <v>0.10113800000000001</v>
      </c>
      <c r="G1343">
        <v>178.99199999999999</v>
      </c>
      <c r="H1343">
        <v>334.52300000000002</v>
      </c>
      <c r="I1343">
        <v>2.620568</v>
      </c>
      <c r="J1343">
        <v>0</v>
      </c>
      <c r="K1343">
        <v>8.0649499999999996</v>
      </c>
      <c r="L1343">
        <v>-5.2042999999999999E-2</v>
      </c>
      <c r="M1343">
        <v>-7.4667870000000001</v>
      </c>
      <c r="N1343">
        <v>-213.79630499999999</v>
      </c>
      <c r="O1343">
        <v>-1.5686610000000001</v>
      </c>
      <c r="P1343">
        <v>-7.4587580000000004</v>
      </c>
      <c r="Q1343">
        <v>-213.80461099999999</v>
      </c>
      <c r="R1343">
        <v>-1.5685089999999999</v>
      </c>
      <c r="S1343">
        <v>1.1552819999999999</v>
      </c>
      <c r="T1343">
        <v>1.5200000000000001E-4</v>
      </c>
    </row>
    <row r="1344" spans="1:20" x14ac:dyDescent="0.25">
      <c r="A1344">
        <v>1342</v>
      </c>
      <c r="B1344">
        <v>4</v>
      </c>
      <c r="C1344" t="s">
        <v>117</v>
      </c>
      <c r="D1344" t="s">
        <v>117</v>
      </c>
      <c r="E1344" t="s">
        <v>188</v>
      </c>
      <c r="F1344">
        <v>0.13211999999999999</v>
      </c>
      <c r="G1344">
        <v>170.81899999999999</v>
      </c>
      <c r="H1344">
        <v>320.887</v>
      </c>
      <c r="I1344">
        <v>3.6690119999999999</v>
      </c>
      <c r="J1344">
        <v>0</v>
      </c>
      <c r="K1344">
        <v>8.0648879999999998</v>
      </c>
      <c r="L1344">
        <v>4.8027E-2</v>
      </c>
      <c r="M1344">
        <v>-7.4393229999999999</v>
      </c>
      <c r="N1344">
        <v>-214.552829</v>
      </c>
      <c r="O1344">
        <v>-1.5687409999999999</v>
      </c>
      <c r="P1344">
        <v>-7.4572370000000001</v>
      </c>
      <c r="Q1344">
        <v>-214.53041099999999</v>
      </c>
      <c r="R1344">
        <v>-1.5681780000000001</v>
      </c>
      <c r="S1344">
        <v>2.8696969999999999</v>
      </c>
      <c r="T1344">
        <v>5.6300000000000002E-4</v>
      </c>
    </row>
    <row r="1345" spans="1:20" x14ac:dyDescent="0.25">
      <c r="A1345">
        <v>1343</v>
      </c>
      <c r="B1345">
        <v>4</v>
      </c>
      <c r="C1345" t="s">
        <v>117</v>
      </c>
      <c r="D1345" t="s">
        <v>117</v>
      </c>
      <c r="E1345" t="s">
        <v>188</v>
      </c>
      <c r="F1345">
        <v>3.0256000000000002E-2</v>
      </c>
      <c r="G1345">
        <v>180.00399999999999</v>
      </c>
      <c r="H1345">
        <v>283.51400000000001</v>
      </c>
      <c r="I1345">
        <v>2.5642140000000002</v>
      </c>
      <c r="J1345">
        <v>0</v>
      </c>
      <c r="K1345">
        <v>8.0647540000000006</v>
      </c>
      <c r="L1345">
        <v>-5.2878000000000001E-2</v>
      </c>
      <c r="M1345">
        <v>-7.4678100000000001</v>
      </c>
      <c r="N1345">
        <v>-215.23559299999999</v>
      </c>
      <c r="O1345">
        <v>-1.56674</v>
      </c>
      <c r="P1345">
        <v>-7.4555579999999999</v>
      </c>
      <c r="Q1345">
        <v>-215.25621000000001</v>
      </c>
      <c r="R1345">
        <v>-1.5688690000000001</v>
      </c>
      <c r="S1345">
        <v>2.3982619999999999</v>
      </c>
      <c r="T1345">
        <v>2.1289999999999998E-3</v>
      </c>
    </row>
    <row r="1346" spans="1:20" x14ac:dyDescent="0.25">
      <c r="A1346">
        <v>1344</v>
      </c>
      <c r="B1346">
        <v>4</v>
      </c>
      <c r="C1346" t="s">
        <v>117</v>
      </c>
      <c r="D1346" t="s">
        <v>117</v>
      </c>
      <c r="E1346" t="s">
        <v>188</v>
      </c>
      <c r="F1346">
        <v>4.5221999999999998E-2</v>
      </c>
      <c r="G1346">
        <v>146.751</v>
      </c>
      <c r="H1346">
        <v>299.596</v>
      </c>
      <c r="I1346">
        <v>3.5976119999999998</v>
      </c>
      <c r="J1346">
        <v>0</v>
      </c>
      <c r="K1346">
        <v>8.0646550000000001</v>
      </c>
      <c r="L1346">
        <v>-5.2742999999999998E-2</v>
      </c>
      <c r="M1346">
        <v>-7.4903880000000003</v>
      </c>
      <c r="N1346">
        <v>-216.191622</v>
      </c>
      <c r="O1346">
        <v>-1.5724480000000001</v>
      </c>
      <c r="P1346">
        <v>-7.4539749999999998</v>
      </c>
      <c r="Q1346">
        <v>-216.223938</v>
      </c>
      <c r="R1346">
        <v>-1.5692839999999999</v>
      </c>
      <c r="S1346">
        <v>4.8684779999999996</v>
      </c>
      <c r="T1346">
        <v>3.1640000000000001E-3</v>
      </c>
    </row>
    <row r="1347" spans="1:20" x14ac:dyDescent="0.25">
      <c r="A1347">
        <v>1345</v>
      </c>
      <c r="B1347">
        <v>4</v>
      </c>
      <c r="C1347" t="s">
        <v>117</v>
      </c>
      <c r="D1347" t="s">
        <v>117</v>
      </c>
      <c r="E1347" t="s">
        <v>188</v>
      </c>
      <c r="F1347">
        <v>0.12037200000000001</v>
      </c>
      <c r="G1347">
        <v>124.462</v>
      </c>
      <c r="H1347">
        <v>291.846</v>
      </c>
      <c r="I1347">
        <v>3.8745889999999998</v>
      </c>
      <c r="J1347">
        <v>0</v>
      </c>
      <c r="K1347">
        <v>8.0647020000000005</v>
      </c>
      <c r="L1347">
        <v>4.6681E-2</v>
      </c>
      <c r="M1347">
        <v>-7.439667</v>
      </c>
      <c r="N1347">
        <v>-216.949252</v>
      </c>
      <c r="O1347">
        <v>-1.5676060000000001</v>
      </c>
      <c r="P1347">
        <v>-7.4531340000000004</v>
      </c>
      <c r="Q1347">
        <v>-216.949738</v>
      </c>
      <c r="R1347">
        <v>-1.569045</v>
      </c>
      <c r="S1347">
        <v>1.3475630000000001</v>
      </c>
      <c r="T1347">
        <v>1.438E-3</v>
      </c>
    </row>
    <row r="1348" spans="1:20" x14ac:dyDescent="0.25">
      <c r="A1348">
        <v>1346</v>
      </c>
      <c r="B1348">
        <v>4</v>
      </c>
      <c r="C1348" t="s">
        <v>117</v>
      </c>
      <c r="D1348" t="s">
        <v>117</v>
      </c>
      <c r="E1348" t="s">
        <v>188</v>
      </c>
      <c r="F1348">
        <v>0.122139</v>
      </c>
      <c r="G1348">
        <v>114.422</v>
      </c>
      <c r="H1348">
        <v>264.04000000000002</v>
      </c>
      <c r="I1348">
        <v>2.5847850000000001</v>
      </c>
      <c r="J1348">
        <v>0</v>
      </c>
      <c r="K1348">
        <v>8.0647400000000005</v>
      </c>
      <c r="L1348">
        <v>-5.1345000000000002E-2</v>
      </c>
      <c r="M1348">
        <v>-7.4369639999999997</v>
      </c>
      <c r="N1348">
        <v>-217.68240900000001</v>
      </c>
      <c r="O1348">
        <v>-1.568889</v>
      </c>
      <c r="P1348">
        <v>-7.4520879999999998</v>
      </c>
      <c r="Q1348">
        <v>-217.67553699999999</v>
      </c>
      <c r="R1348">
        <v>-1.569736</v>
      </c>
      <c r="S1348">
        <v>1.6612560000000001</v>
      </c>
      <c r="T1348">
        <v>8.4699999999999999E-4</v>
      </c>
    </row>
    <row r="1349" spans="1:20" x14ac:dyDescent="0.25">
      <c r="A1349">
        <v>1347</v>
      </c>
      <c r="B1349">
        <v>3</v>
      </c>
      <c r="C1349" t="s">
        <v>220</v>
      </c>
      <c r="D1349" t="s">
        <v>220</v>
      </c>
      <c r="E1349" t="s">
        <v>188</v>
      </c>
      <c r="F1349">
        <v>1.3527000000000001E-2</v>
      </c>
      <c r="G1349">
        <v>122.328</v>
      </c>
      <c r="H1349">
        <v>226.37100000000001</v>
      </c>
      <c r="I1349">
        <v>2.7708979999999999</v>
      </c>
      <c r="J1349">
        <v>0</v>
      </c>
      <c r="K1349">
        <v>8.0647970000000004</v>
      </c>
      <c r="L1349">
        <v>-5.0513000000000002E-2</v>
      </c>
      <c r="M1349">
        <v>-7.4501749999999998</v>
      </c>
      <c r="N1349">
        <v>-218.636844</v>
      </c>
      <c r="O1349">
        <v>-1.569232</v>
      </c>
      <c r="P1349">
        <v>-7.4510160000000001</v>
      </c>
      <c r="Q1349">
        <v>-218.64328</v>
      </c>
      <c r="R1349">
        <v>-1.569903</v>
      </c>
      <c r="S1349">
        <v>0.64909899999999998</v>
      </c>
      <c r="T1349">
        <v>6.7100000000000005E-4</v>
      </c>
    </row>
    <row r="1350" spans="1:20" x14ac:dyDescent="0.25">
      <c r="A1350">
        <v>1348</v>
      </c>
      <c r="B1350">
        <v>3</v>
      </c>
      <c r="C1350" t="s">
        <v>220</v>
      </c>
      <c r="D1350" t="s">
        <v>220</v>
      </c>
      <c r="E1350" t="s">
        <v>188</v>
      </c>
      <c r="F1350">
        <v>8.8017999999999999E-2</v>
      </c>
      <c r="G1350">
        <v>148.976</v>
      </c>
      <c r="H1350">
        <v>264.48899999999998</v>
      </c>
      <c r="I1350">
        <v>2.792151</v>
      </c>
      <c r="J1350">
        <v>0</v>
      </c>
      <c r="K1350">
        <v>8.0648079999999993</v>
      </c>
      <c r="L1350">
        <v>4.8469999999999999E-2</v>
      </c>
      <c r="M1350">
        <v>-7.4430740000000002</v>
      </c>
      <c r="N1350">
        <v>-219.39718099999999</v>
      </c>
      <c r="O1350">
        <v>-1.5712109999999999</v>
      </c>
      <c r="P1350">
        <v>-7.4504380000000001</v>
      </c>
      <c r="Q1350">
        <v>-219.36908</v>
      </c>
      <c r="R1350">
        <v>-1.5694980000000001</v>
      </c>
      <c r="S1350">
        <v>2.905049</v>
      </c>
      <c r="T1350">
        <v>1.7129999999999999E-3</v>
      </c>
    </row>
    <row r="1351" spans="1:20" x14ac:dyDescent="0.25">
      <c r="A1351">
        <v>1349</v>
      </c>
      <c r="B1351">
        <v>3</v>
      </c>
      <c r="C1351" t="s">
        <v>220</v>
      </c>
      <c r="D1351" t="s">
        <v>220</v>
      </c>
      <c r="E1351" t="s">
        <v>188</v>
      </c>
      <c r="F1351">
        <v>6.6333000000000003E-2</v>
      </c>
      <c r="G1351">
        <v>101.554</v>
      </c>
      <c r="H1351">
        <v>264.68700000000001</v>
      </c>
      <c r="I1351">
        <v>2.5505110000000002</v>
      </c>
      <c r="J1351">
        <v>0</v>
      </c>
      <c r="K1351">
        <v>8.0647859999999998</v>
      </c>
      <c r="L1351">
        <v>-5.0869999999999999E-2</v>
      </c>
      <c r="M1351">
        <v>-7.4301320000000004</v>
      </c>
      <c r="N1351">
        <v>-220.109692</v>
      </c>
      <c r="O1351">
        <v>-1.569061</v>
      </c>
      <c r="P1351">
        <v>-7.4496029999999998</v>
      </c>
      <c r="Q1351">
        <v>-220.09487899999999</v>
      </c>
      <c r="R1351">
        <v>-1.570076</v>
      </c>
      <c r="S1351">
        <v>2.446504</v>
      </c>
      <c r="T1351">
        <v>1.0150000000000001E-3</v>
      </c>
    </row>
    <row r="1352" spans="1:20" x14ac:dyDescent="0.25">
      <c r="A1352">
        <v>1350</v>
      </c>
      <c r="B1352">
        <v>3</v>
      </c>
      <c r="C1352" t="s">
        <v>220</v>
      </c>
      <c r="D1352" t="s">
        <v>220</v>
      </c>
      <c r="E1352" t="s">
        <v>188</v>
      </c>
      <c r="F1352">
        <v>1.5206000000000001E-2</v>
      </c>
      <c r="G1352">
        <v>79.784000000000006</v>
      </c>
      <c r="H1352">
        <v>199.321</v>
      </c>
      <c r="I1352">
        <v>2.7046299999999999</v>
      </c>
      <c r="J1352">
        <v>0</v>
      </c>
      <c r="K1352">
        <v>8.0647529999999996</v>
      </c>
      <c r="L1352">
        <v>-5.0303E-2</v>
      </c>
      <c r="M1352">
        <v>-7.4822199999999999</v>
      </c>
      <c r="N1352">
        <v>-221.03816399999999</v>
      </c>
      <c r="O1352">
        <v>-1.575585</v>
      </c>
      <c r="P1352">
        <v>-7.4488019999999997</v>
      </c>
      <c r="Q1352">
        <v>-221.06260700000001</v>
      </c>
      <c r="R1352">
        <v>-1.570187</v>
      </c>
      <c r="S1352">
        <v>4.1403499999999998</v>
      </c>
      <c r="T1352">
        <v>5.398E-3</v>
      </c>
    </row>
    <row r="1353" spans="1:20" x14ac:dyDescent="0.25">
      <c r="A1353">
        <v>1351</v>
      </c>
      <c r="B1353">
        <v>3</v>
      </c>
      <c r="C1353" t="s">
        <v>220</v>
      </c>
      <c r="D1353" t="s">
        <v>220</v>
      </c>
      <c r="E1353" t="s">
        <v>188</v>
      </c>
      <c r="F1353">
        <v>0.1953</v>
      </c>
      <c r="G1353">
        <v>86.555000000000007</v>
      </c>
      <c r="H1353">
        <v>292.39800000000002</v>
      </c>
      <c r="I1353">
        <v>2.4518710000000001</v>
      </c>
      <c r="J1353">
        <v>0</v>
      </c>
      <c r="K1353">
        <v>8.0647509999999993</v>
      </c>
      <c r="L1353">
        <v>4.861E-2</v>
      </c>
      <c r="M1353">
        <v>-7.4207640000000001</v>
      </c>
      <c r="N1353">
        <v>-221.94730999999999</v>
      </c>
      <c r="O1353">
        <v>-1.5844240000000001</v>
      </c>
      <c r="P1353">
        <v>-7.4484149999999998</v>
      </c>
      <c r="Q1353">
        <v>-221.78840600000001</v>
      </c>
      <c r="R1353">
        <v>-1.569761</v>
      </c>
      <c r="S1353">
        <v>16.129169000000001</v>
      </c>
      <c r="T1353">
        <v>1.4663000000000001E-2</v>
      </c>
    </row>
    <row r="1354" spans="1:20" x14ac:dyDescent="0.25">
      <c r="A1354">
        <v>1352</v>
      </c>
      <c r="B1354">
        <v>3</v>
      </c>
      <c r="C1354" t="s">
        <v>220</v>
      </c>
      <c r="D1354" t="s">
        <v>220</v>
      </c>
      <c r="E1354" t="s">
        <v>188</v>
      </c>
      <c r="F1354">
        <v>1.3318E-2</v>
      </c>
      <c r="G1354">
        <v>118.205</v>
      </c>
      <c r="H1354">
        <v>242.125</v>
      </c>
      <c r="I1354">
        <v>1.6448259999999999</v>
      </c>
      <c r="J1354">
        <v>0</v>
      </c>
      <c r="K1354">
        <v>8.0647500000000001</v>
      </c>
      <c r="L1354">
        <v>-5.0346000000000002E-2</v>
      </c>
      <c r="M1354">
        <v>-7.4976900000000004</v>
      </c>
      <c r="N1354">
        <v>-222.479859</v>
      </c>
      <c r="O1354">
        <v>-1.572255</v>
      </c>
      <c r="P1354">
        <v>-7.447781</v>
      </c>
      <c r="Q1354">
        <v>-222.51422099999999</v>
      </c>
      <c r="R1354">
        <v>-1.570344</v>
      </c>
      <c r="S1354">
        <v>6.0594450000000002</v>
      </c>
      <c r="T1354">
        <v>1.9109999999999999E-3</v>
      </c>
    </row>
    <row r="1355" spans="1:20" x14ac:dyDescent="0.25">
      <c r="A1355">
        <v>1353</v>
      </c>
      <c r="B1355">
        <v>3</v>
      </c>
      <c r="C1355" t="s">
        <v>220</v>
      </c>
      <c r="D1355" t="s">
        <v>220</v>
      </c>
      <c r="E1355" t="s">
        <v>188</v>
      </c>
      <c r="F1355">
        <v>5.0478000000000002E-2</v>
      </c>
      <c r="G1355">
        <v>126.837</v>
      </c>
      <c r="H1355">
        <v>178.191</v>
      </c>
      <c r="I1355">
        <v>1.7874810000000001</v>
      </c>
      <c r="J1355">
        <v>0</v>
      </c>
      <c r="K1355">
        <v>8.0647649999999995</v>
      </c>
      <c r="L1355">
        <v>4.8823999999999999E-2</v>
      </c>
      <c r="M1355">
        <v>-7.5669230000000001</v>
      </c>
      <c r="N1355">
        <v>-223.13793100000001</v>
      </c>
      <c r="O1355">
        <v>-1.5713330000000001</v>
      </c>
      <c r="P1355">
        <v>-7.4474819999999999</v>
      </c>
      <c r="Q1355">
        <v>-223.24002100000001</v>
      </c>
      <c r="R1355">
        <v>-1.5698939999999999</v>
      </c>
      <c r="S1355">
        <v>15.712592000000001</v>
      </c>
      <c r="T1355">
        <v>1.439E-3</v>
      </c>
    </row>
    <row r="1356" spans="1:20" x14ac:dyDescent="0.25">
      <c r="A1356">
        <v>1354</v>
      </c>
      <c r="B1356">
        <v>3</v>
      </c>
      <c r="C1356" t="s">
        <v>220</v>
      </c>
      <c r="D1356" t="s">
        <v>220</v>
      </c>
      <c r="E1356" t="s">
        <v>188</v>
      </c>
      <c r="F1356">
        <v>1.6081000000000002E-2</v>
      </c>
      <c r="G1356">
        <v>92.757000000000005</v>
      </c>
      <c r="H1356">
        <v>242.42099999999999</v>
      </c>
      <c r="I1356">
        <v>2.546465</v>
      </c>
      <c r="J1356">
        <v>0</v>
      </c>
      <c r="K1356">
        <v>8.0647749999999991</v>
      </c>
      <c r="L1356">
        <v>-4.9956E-2</v>
      </c>
      <c r="M1356">
        <v>-7.3963780000000003</v>
      </c>
      <c r="N1356">
        <v>-224.01413600000001</v>
      </c>
      <c r="O1356">
        <v>-1.569402</v>
      </c>
      <c r="P1356">
        <v>-7.4469159999999999</v>
      </c>
      <c r="Q1356">
        <v>-223.96582000000001</v>
      </c>
      <c r="R1356">
        <v>-1.570451</v>
      </c>
      <c r="S1356">
        <v>6.9917639999999999</v>
      </c>
      <c r="T1356">
        <v>1.049E-3</v>
      </c>
    </row>
    <row r="1357" spans="1:20" x14ac:dyDescent="0.25">
      <c r="A1357">
        <v>1355</v>
      </c>
      <c r="B1357">
        <v>3</v>
      </c>
      <c r="C1357" t="s">
        <v>220</v>
      </c>
      <c r="D1357" t="s">
        <v>220</v>
      </c>
      <c r="E1357" t="s">
        <v>188</v>
      </c>
      <c r="F1357">
        <v>3.8275999999999998E-2</v>
      </c>
      <c r="G1357">
        <v>99.153999999999996</v>
      </c>
      <c r="H1357">
        <v>320.245</v>
      </c>
      <c r="I1357">
        <v>2.4863490000000001</v>
      </c>
      <c r="J1357">
        <v>0</v>
      </c>
      <c r="K1357">
        <v>8.0647699999999993</v>
      </c>
      <c r="L1357">
        <v>4.8696999999999997E-2</v>
      </c>
      <c r="M1357">
        <v>-7.3871409999999997</v>
      </c>
      <c r="N1357">
        <v>-224.73309399999999</v>
      </c>
      <c r="O1357">
        <v>-1.5689299999999999</v>
      </c>
      <c r="P1357">
        <v>-7.4466830000000002</v>
      </c>
      <c r="Q1357">
        <v>-224.69162</v>
      </c>
      <c r="R1357">
        <v>-1.569995</v>
      </c>
      <c r="S1357">
        <v>7.2563180000000003</v>
      </c>
      <c r="T1357">
        <v>1.0660000000000001E-3</v>
      </c>
    </row>
    <row r="1358" spans="1:20" x14ac:dyDescent="0.25">
      <c r="A1358">
        <v>1356</v>
      </c>
      <c r="B1358">
        <v>3</v>
      </c>
      <c r="C1358" t="s">
        <v>220</v>
      </c>
      <c r="D1358" t="s">
        <v>220</v>
      </c>
      <c r="E1358" t="s">
        <v>188</v>
      </c>
      <c r="F1358">
        <v>2.5493999999999999E-2</v>
      </c>
      <c r="G1358">
        <v>100.262</v>
      </c>
      <c r="H1358">
        <v>267.58699999999999</v>
      </c>
      <c r="I1358">
        <v>3.1565530000000002</v>
      </c>
      <c r="J1358">
        <v>0</v>
      </c>
      <c r="K1358">
        <v>8.0647590000000005</v>
      </c>
      <c r="L1358">
        <v>4.8764000000000002E-2</v>
      </c>
      <c r="M1358">
        <v>-7.3599129999999997</v>
      </c>
      <c r="N1358">
        <v>-225.67979500000001</v>
      </c>
      <c r="O1358">
        <v>-1.572832</v>
      </c>
      <c r="P1358">
        <v>-7.4462200000000003</v>
      </c>
      <c r="Q1358">
        <v>-225.65934799999999</v>
      </c>
      <c r="R1358">
        <v>-1.5700529999999999</v>
      </c>
      <c r="S1358">
        <v>8.8695710000000005</v>
      </c>
      <c r="T1358">
        <v>2.7789999999999998E-3</v>
      </c>
    </row>
    <row r="1359" spans="1:20" x14ac:dyDescent="0.25">
      <c r="A1359">
        <v>1357</v>
      </c>
      <c r="B1359">
        <v>3</v>
      </c>
      <c r="C1359" t="s">
        <v>220</v>
      </c>
      <c r="D1359" t="s">
        <v>220</v>
      </c>
      <c r="E1359" t="s">
        <v>188</v>
      </c>
      <c r="F1359">
        <v>8.8483000000000006E-2</v>
      </c>
      <c r="G1359">
        <v>102.732</v>
      </c>
      <c r="H1359">
        <v>313.161</v>
      </c>
      <c r="I1359">
        <v>1.7789520000000001</v>
      </c>
      <c r="J1359">
        <v>0</v>
      </c>
      <c r="K1359">
        <v>8.0647710000000004</v>
      </c>
      <c r="L1359">
        <v>-4.9056000000000002E-2</v>
      </c>
      <c r="M1359">
        <v>-7.644323</v>
      </c>
      <c r="N1359">
        <v>-226.26963000000001</v>
      </c>
      <c r="O1359">
        <v>-1.5803259999999999</v>
      </c>
      <c r="P1359">
        <v>-7.4457009999999997</v>
      </c>
      <c r="Q1359">
        <v>-226.38514699999999</v>
      </c>
      <c r="R1359">
        <v>-1.5705530000000001</v>
      </c>
      <c r="S1359">
        <v>22.977103</v>
      </c>
      <c r="T1359">
        <v>9.7730000000000004E-3</v>
      </c>
    </row>
    <row r="1360" spans="1:20" x14ac:dyDescent="0.25">
      <c r="A1360">
        <v>1358</v>
      </c>
      <c r="B1360">
        <v>3</v>
      </c>
      <c r="C1360" t="s">
        <v>220</v>
      </c>
      <c r="D1360" t="s">
        <v>220</v>
      </c>
      <c r="E1360" t="s">
        <v>188</v>
      </c>
      <c r="F1360">
        <v>8.3996000000000001E-2</v>
      </c>
      <c r="G1360">
        <v>102.438</v>
      </c>
      <c r="H1360">
        <v>307.90800000000002</v>
      </c>
      <c r="I1360">
        <v>2.8877470000000001</v>
      </c>
      <c r="J1360">
        <v>0</v>
      </c>
      <c r="K1360">
        <v>8.0647660000000005</v>
      </c>
      <c r="L1360">
        <v>4.9133999999999997E-2</v>
      </c>
      <c r="M1360">
        <v>-7.3443189999999996</v>
      </c>
      <c r="N1360">
        <v>-227.19782799999999</v>
      </c>
      <c r="O1360">
        <v>-1.5681909999999999</v>
      </c>
      <c r="P1360">
        <v>-7.4454719999999996</v>
      </c>
      <c r="Q1360">
        <v>-227.11094700000001</v>
      </c>
      <c r="R1360">
        <v>-1.5700339999999999</v>
      </c>
      <c r="S1360">
        <v>13.334265</v>
      </c>
      <c r="T1360">
        <v>1.843E-3</v>
      </c>
    </row>
    <row r="1361" spans="1:20" x14ac:dyDescent="0.25">
      <c r="A1361">
        <v>1359</v>
      </c>
      <c r="B1361">
        <v>3</v>
      </c>
      <c r="C1361" t="s">
        <v>220</v>
      </c>
      <c r="D1361" t="s">
        <v>220</v>
      </c>
      <c r="E1361" t="s">
        <v>188</v>
      </c>
      <c r="F1361">
        <v>0.11970600000000001</v>
      </c>
      <c r="G1361">
        <v>98.728999999999999</v>
      </c>
      <c r="H1361">
        <v>257.666</v>
      </c>
      <c r="I1361">
        <v>1.863361</v>
      </c>
      <c r="J1361">
        <v>0</v>
      </c>
      <c r="K1361">
        <v>8.0647669999999998</v>
      </c>
      <c r="L1361">
        <v>-5.0681999999999998E-2</v>
      </c>
      <c r="M1361">
        <v>-7.3690360000000004</v>
      </c>
      <c r="N1361">
        <v>-227.84173999999999</v>
      </c>
      <c r="O1361">
        <v>-1.5672600000000001</v>
      </c>
      <c r="P1361">
        <v>-7.445055</v>
      </c>
      <c r="Q1361">
        <v>-227.83674600000001</v>
      </c>
      <c r="R1361">
        <v>-1.5706249999999999</v>
      </c>
      <c r="S1361">
        <v>7.6183630000000004</v>
      </c>
      <c r="T1361">
        <v>3.3660000000000001E-3</v>
      </c>
    </row>
    <row r="1362" spans="1:20" x14ac:dyDescent="0.25">
      <c r="A1362">
        <v>1360</v>
      </c>
      <c r="B1362">
        <v>3</v>
      </c>
      <c r="C1362" t="s">
        <v>220</v>
      </c>
      <c r="D1362" t="s">
        <v>220</v>
      </c>
      <c r="E1362" t="s">
        <v>188</v>
      </c>
      <c r="F1362">
        <v>4.5057E-2</v>
      </c>
      <c r="G1362">
        <v>93.039000000000001</v>
      </c>
      <c r="H1362">
        <v>263.15100000000001</v>
      </c>
      <c r="I1362">
        <v>3.0592700000000002</v>
      </c>
      <c r="J1362">
        <v>0</v>
      </c>
      <c r="K1362">
        <v>8.064762</v>
      </c>
      <c r="L1362">
        <v>-5.0356999999999999E-2</v>
      </c>
      <c r="M1362">
        <v>-7.300281</v>
      </c>
      <c r="N1362">
        <v>-228.85992300000001</v>
      </c>
      <c r="O1362">
        <v>-1.56521</v>
      </c>
      <c r="P1362">
        <v>-7.4448020000000001</v>
      </c>
      <c r="Q1362">
        <v>-228.80448899999999</v>
      </c>
      <c r="R1362">
        <v>-1.5707469999999999</v>
      </c>
      <c r="S1362">
        <v>15.478761</v>
      </c>
      <c r="T1362">
        <v>5.5370000000000003E-3</v>
      </c>
    </row>
    <row r="1363" spans="1:20" x14ac:dyDescent="0.25">
      <c r="A1363">
        <v>1361</v>
      </c>
      <c r="B1363">
        <v>3</v>
      </c>
      <c r="C1363" t="s">
        <v>220</v>
      </c>
      <c r="D1363" t="s">
        <v>220</v>
      </c>
      <c r="E1363" t="s">
        <v>188</v>
      </c>
      <c r="F1363">
        <v>0.19779099999999999</v>
      </c>
      <c r="G1363">
        <v>83.003</v>
      </c>
      <c r="H1363">
        <v>258.10500000000002</v>
      </c>
      <c r="I1363">
        <v>2.254305</v>
      </c>
      <c r="J1363">
        <v>0</v>
      </c>
      <c r="K1363">
        <v>8.0647579999999994</v>
      </c>
      <c r="L1363">
        <v>4.8957000000000001E-2</v>
      </c>
      <c r="M1363">
        <v>-7.7626330000000001</v>
      </c>
      <c r="N1363">
        <v>-229.41097500000001</v>
      </c>
      <c r="O1363">
        <v>-1.5884940000000001</v>
      </c>
      <c r="P1363">
        <v>-7.4447530000000004</v>
      </c>
      <c r="Q1363">
        <v>-229.53028900000001</v>
      </c>
      <c r="R1363">
        <v>-1.5702659999999999</v>
      </c>
      <c r="S1363">
        <v>33.953448999999999</v>
      </c>
      <c r="T1363">
        <v>1.8228000000000001E-2</v>
      </c>
    </row>
    <row r="1364" spans="1:20" x14ac:dyDescent="0.25">
      <c r="A1364">
        <v>1362</v>
      </c>
      <c r="B1364">
        <v>3</v>
      </c>
      <c r="C1364" t="s">
        <v>220</v>
      </c>
      <c r="D1364" t="s">
        <v>220</v>
      </c>
      <c r="E1364" t="s">
        <v>188</v>
      </c>
      <c r="F1364">
        <v>6.1391000000000001E-2</v>
      </c>
      <c r="G1364">
        <v>89.828000000000003</v>
      </c>
      <c r="H1364">
        <v>239.00800000000001</v>
      </c>
      <c r="I1364">
        <v>2.7416019999999999</v>
      </c>
      <c r="J1364">
        <v>0</v>
      </c>
      <c r="K1364">
        <v>8.0647669999999998</v>
      </c>
      <c r="L1364">
        <v>-4.9206E-2</v>
      </c>
      <c r="M1364">
        <v>-7.4246270000000001</v>
      </c>
      <c r="N1364">
        <v>-230.32820100000001</v>
      </c>
      <c r="O1364">
        <v>-1.567903</v>
      </c>
      <c r="P1364">
        <v>-7.4444369999999997</v>
      </c>
      <c r="Q1364">
        <v>-230.25608800000001</v>
      </c>
      <c r="R1364">
        <v>-1.570802</v>
      </c>
      <c r="S1364">
        <v>7.4783970000000002</v>
      </c>
      <c r="T1364">
        <v>2.8990000000000001E-3</v>
      </c>
    </row>
    <row r="1365" spans="1:20" x14ac:dyDescent="0.25">
      <c r="A1365">
        <v>1363</v>
      </c>
      <c r="B1365">
        <v>3</v>
      </c>
      <c r="C1365" t="s">
        <v>220</v>
      </c>
      <c r="D1365" t="s">
        <v>220</v>
      </c>
      <c r="E1365" t="s">
        <v>188</v>
      </c>
      <c r="F1365">
        <v>0.19328200000000001</v>
      </c>
      <c r="G1365">
        <v>121.22199999999999</v>
      </c>
      <c r="H1365">
        <v>293.29199999999997</v>
      </c>
      <c r="I1365">
        <v>2.6419980000000001</v>
      </c>
      <c r="J1365">
        <v>0</v>
      </c>
      <c r="K1365">
        <v>8.0647789999999997</v>
      </c>
      <c r="L1365">
        <v>-4.9750999999999997E-2</v>
      </c>
      <c r="M1365">
        <v>-7.3583569999999998</v>
      </c>
      <c r="N1365">
        <v>-231.27713600000001</v>
      </c>
      <c r="O1365">
        <v>-1.569088</v>
      </c>
      <c r="P1365">
        <v>-7.4442300000000001</v>
      </c>
      <c r="Q1365">
        <v>-231.223816</v>
      </c>
      <c r="R1365">
        <v>-1.5708260000000001</v>
      </c>
      <c r="S1365">
        <v>10.108008999999999</v>
      </c>
      <c r="T1365">
        <v>1.738E-3</v>
      </c>
    </row>
    <row r="1366" spans="1:20" x14ac:dyDescent="0.25">
      <c r="A1366">
        <v>1364</v>
      </c>
      <c r="B1366">
        <v>3</v>
      </c>
      <c r="C1366" t="s">
        <v>220</v>
      </c>
      <c r="D1366" t="s">
        <v>220</v>
      </c>
      <c r="E1366" t="s">
        <v>188</v>
      </c>
      <c r="F1366">
        <v>2.7956999999999999E-2</v>
      </c>
      <c r="G1366">
        <v>102.899</v>
      </c>
      <c r="H1366">
        <v>427.447</v>
      </c>
      <c r="I1366">
        <v>1.810378</v>
      </c>
      <c r="J1366">
        <v>0</v>
      </c>
      <c r="K1366">
        <v>8.0647739999999999</v>
      </c>
      <c r="L1366">
        <v>4.9944000000000002E-2</v>
      </c>
      <c r="M1366">
        <v>-7.4749809999999997</v>
      </c>
      <c r="N1366">
        <v>-231.94974300000001</v>
      </c>
      <c r="O1366">
        <v>-1.5715460000000001</v>
      </c>
      <c r="P1366">
        <v>-7.4442380000000004</v>
      </c>
      <c r="Q1366">
        <v>-231.94963100000001</v>
      </c>
      <c r="R1366">
        <v>-1.570335</v>
      </c>
      <c r="S1366">
        <v>3.0743040000000001</v>
      </c>
      <c r="T1366">
        <v>1.212E-3</v>
      </c>
    </row>
    <row r="1367" spans="1:20" x14ac:dyDescent="0.25">
      <c r="A1367">
        <v>1365</v>
      </c>
      <c r="B1367">
        <v>3</v>
      </c>
      <c r="C1367" t="s">
        <v>220</v>
      </c>
      <c r="D1367" t="s">
        <v>220</v>
      </c>
      <c r="E1367" t="s">
        <v>188</v>
      </c>
      <c r="F1367">
        <v>7.3439000000000004E-2</v>
      </c>
      <c r="G1367">
        <v>94.855999999999995</v>
      </c>
      <c r="H1367">
        <v>496.65199999999999</v>
      </c>
      <c r="I1367">
        <v>2.2756259999999999</v>
      </c>
      <c r="J1367">
        <v>0</v>
      </c>
      <c r="K1367">
        <v>8.0647730000000006</v>
      </c>
      <c r="L1367">
        <v>-4.9701000000000002E-2</v>
      </c>
      <c r="M1367">
        <v>-7.3554599999999999</v>
      </c>
      <c r="N1367">
        <v>-232.77733000000001</v>
      </c>
      <c r="O1367">
        <v>-1.568827</v>
      </c>
      <c r="P1367">
        <v>-7.4438789999999999</v>
      </c>
      <c r="Q1367">
        <v>-232.67543000000001</v>
      </c>
      <c r="R1367">
        <v>-1.5707960000000001</v>
      </c>
      <c r="S1367">
        <v>13.491258</v>
      </c>
      <c r="T1367">
        <v>1.9689999999999998E-3</v>
      </c>
    </row>
    <row r="1368" spans="1:20" x14ac:dyDescent="0.25">
      <c r="A1368">
        <v>1366</v>
      </c>
      <c r="B1368">
        <v>3</v>
      </c>
      <c r="C1368" t="s">
        <v>220</v>
      </c>
      <c r="D1368" t="s">
        <v>220</v>
      </c>
      <c r="E1368" t="s">
        <v>188</v>
      </c>
      <c r="F1368">
        <v>0.17354900000000001</v>
      </c>
      <c r="G1368">
        <v>117.01900000000001</v>
      </c>
      <c r="H1368">
        <v>307.08499999999998</v>
      </c>
      <c r="I1368">
        <v>2.8166410000000002</v>
      </c>
      <c r="J1368">
        <v>0</v>
      </c>
      <c r="K1368">
        <v>8.0647509999999993</v>
      </c>
      <c r="L1368">
        <v>4.8877999999999998E-2</v>
      </c>
      <c r="M1368">
        <v>-7.3843120000000004</v>
      </c>
      <c r="N1368">
        <v>-233.275916</v>
      </c>
      <c r="O1368">
        <v>-1.5815159999999999</v>
      </c>
      <c r="P1368">
        <v>-7.4438750000000002</v>
      </c>
      <c r="Q1368">
        <v>-233.40123</v>
      </c>
      <c r="R1368">
        <v>-1.570314</v>
      </c>
      <c r="S1368">
        <v>13.874902000000001</v>
      </c>
      <c r="T1368">
        <v>1.1202E-2</v>
      </c>
    </row>
    <row r="1369" spans="1:20" x14ac:dyDescent="0.25">
      <c r="A1369">
        <v>1367</v>
      </c>
      <c r="B1369">
        <v>3</v>
      </c>
      <c r="C1369" t="s">
        <v>220</v>
      </c>
      <c r="D1369" t="s">
        <v>220</v>
      </c>
      <c r="E1369" t="s">
        <v>188</v>
      </c>
      <c r="F1369">
        <v>0.29840899999999998</v>
      </c>
      <c r="G1369">
        <v>143.352</v>
      </c>
      <c r="H1369">
        <v>317.7</v>
      </c>
      <c r="I1369">
        <v>4.0284279999999999</v>
      </c>
      <c r="J1369">
        <v>0</v>
      </c>
      <c r="K1369">
        <v>8.0647599999999997</v>
      </c>
      <c r="L1369">
        <v>4.9128999999999999E-2</v>
      </c>
      <c r="M1369">
        <v>-7.3735419999999996</v>
      </c>
      <c r="N1369">
        <v>-234.52702400000001</v>
      </c>
      <c r="O1369">
        <v>-1.560265</v>
      </c>
      <c r="P1369">
        <v>-7.443613</v>
      </c>
      <c r="Q1369">
        <v>-234.36895799999999</v>
      </c>
      <c r="R1369">
        <v>-1.570289</v>
      </c>
      <c r="S1369">
        <v>17.290102000000001</v>
      </c>
      <c r="T1369">
        <v>1.0024E-2</v>
      </c>
    </row>
    <row r="1370" spans="1:20" x14ac:dyDescent="0.25">
      <c r="A1370">
        <v>1368</v>
      </c>
      <c r="B1370">
        <v>3</v>
      </c>
      <c r="C1370" t="s">
        <v>220</v>
      </c>
      <c r="D1370" t="s">
        <v>220</v>
      </c>
      <c r="E1370" t="s">
        <v>188</v>
      </c>
      <c r="F1370">
        <v>1.8185E-2</v>
      </c>
      <c r="G1370">
        <v>86.391999999999996</v>
      </c>
      <c r="H1370">
        <v>261.22000000000003</v>
      </c>
      <c r="I1370">
        <v>1.6296200000000001</v>
      </c>
      <c r="J1370">
        <v>0</v>
      </c>
      <c r="K1370">
        <v>8.0647749999999991</v>
      </c>
      <c r="L1370">
        <v>-4.9110000000000001E-2</v>
      </c>
      <c r="M1370">
        <v>-7.4987120000000003</v>
      </c>
      <c r="N1370">
        <v>-235.06374299999999</v>
      </c>
      <c r="O1370">
        <v>-1.571734</v>
      </c>
      <c r="P1370">
        <v>-7.4432939999999999</v>
      </c>
      <c r="Q1370">
        <v>-235.09475699999999</v>
      </c>
      <c r="R1370">
        <v>-1.5708040000000001</v>
      </c>
      <c r="S1370">
        <v>6.3506489999999998</v>
      </c>
      <c r="T1370">
        <v>9.3000000000000005E-4</v>
      </c>
    </row>
    <row r="1371" spans="1:20" x14ac:dyDescent="0.25">
      <c r="A1371">
        <v>1369</v>
      </c>
      <c r="B1371">
        <v>3</v>
      </c>
      <c r="C1371" t="s">
        <v>220</v>
      </c>
      <c r="D1371" t="s">
        <v>220</v>
      </c>
      <c r="E1371" t="s">
        <v>188</v>
      </c>
      <c r="F1371">
        <v>0.13138900000000001</v>
      </c>
      <c r="G1371">
        <v>147.959</v>
      </c>
      <c r="H1371">
        <v>350.06099999999998</v>
      </c>
      <c r="I1371">
        <v>1.9470609999999999</v>
      </c>
      <c r="J1371">
        <v>0</v>
      </c>
      <c r="K1371">
        <v>8.0647730000000006</v>
      </c>
      <c r="L1371">
        <v>4.9123E-2</v>
      </c>
      <c r="M1371">
        <v>-7.4421410000000003</v>
      </c>
      <c r="N1371">
        <v>-235.89684500000001</v>
      </c>
      <c r="O1371">
        <v>-1.5631740000000001</v>
      </c>
      <c r="P1371">
        <v>-7.4432510000000001</v>
      </c>
      <c r="Q1371">
        <v>-235.82055700000001</v>
      </c>
      <c r="R1371">
        <v>-1.5702879999999999</v>
      </c>
      <c r="S1371">
        <v>7.6296590000000002</v>
      </c>
      <c r="T1371">
        <v>7.1130000000000004E-3</v>
      </c>
    </row>
    <row r="1372" spans="1:20" x14ac:dyDescent="0.25">
      <c r="A1372">
        <v>1370</v>
      </c>
      <c r="B1372">
        <v>3</v>
      </c>
      <c r="C1372" t="s">
        <v>220</v>
      </c>
      <c r="D1372" t="s">
        <v>220</v>
      </c>
      <c r="E1372" t="s">
        <v>188</v>
      </c>
      <c r="F1372">
        <v>0.10594000000000001</v>
      </c>
      <c r="G1372">
        <v>155.10499999999999</v>
      </c>
      <c r="H1372">
        <v>337.065</v>
      </c>
      <c r="I1372">
        <v>2.985948</v>
      </c>
      <c r="J1372">
        <v>0</v>
      </c>
      <c r="K1372">
        <v>8.0647730000000006</v>
      </c>
      <c r="L1372">
        <v>4.9026E-2</v>
      </c>
      <c r="M1372">
        <v>-7.2325980000000003</v>
      </c>
      <c r="N1372">
        <v>-236.92873800000001</v>
      </c>
      <c r="O1372">
        <v>-1.5639460000000001</v>
      </c>
      <c r="P1372">
        <v>-7.4429889999999999</v>
      </c>
      <c r="Q1372">
        <v>-236.78829999999999</v>
      </c>
      <c r="R1372">
        <v>-1.570282</v>
      </c>
      <c r="S1372">
        <v>25.295708999999999</v>
      </c>
      <c r="T1372">
        <v>6.3359999999999996E-3</v>
      </c>
    </row>
    <row r="1373" spans="1:20" x14ac:dyDescent="0.25">
      <c r="A1373">
        <v>1371</v>
      </c>
      <c r="B1373">
        <v>3</v>
      </c>
      <c r="C1373" t="s">
        <v>220</v>
      </c>
      <c r="D1373" t="s">
        <v>220</v>
      </c>
      <c r="E1373" t="s">
        <v>188</v>
      </c>
      <c r="F1373">
        <v>0.27404899999999999</v>
      </c>
      <c r="G1373">
        <v>139.69300000000001</v>
      </c>
      <c r="H1373">
        <v>423.06200000000001</v>
      </c>
      <c r="I1373">
        <v>2.3748999999999998</v>
      </c>
      <c r="J1373">
        <v>0</v>
      </c>
      <c r="K1373">
        <v>8.0647730000000006</v>
      </c>
      <c r="L1373">
        <v>-4.9133000000000003E-2</v>
      </c>
      <c r="M1373">
        <v>-7.4425780000000001</v>
      </c>
      <c r="N1373">
        <v>-237.49911399999999</v>
      </c>
      <c r="O1373">
        <v>-1.571812</v>
      </c>
      <c r="P1373">
        <v>-7.4426690000000004</v>
      </c>
      <c r="Q1373">
        <v>-237.51409899999999</v>
      </c>
      <c r="R1373">
        <v>-1.570802</v>
      </c>
      <c r="S1373">
        <v>1.4985090000000001</v>
      </c>
      <c r="T1373">
        <v>1.01E-3</v>
      </c>
    </row>
    <row r="1374" spans="1:20" x14ac:dyDescent="0.25">
      <c r="A1374">
        <v>1372</v>
      </c>
      <c r="B1374">
        <v>3</v>
      </c>
      <c r="C1374" t="s">
        <v>220</v>
      </c>
      <c r="D1374" t="s">
        <v>220</v>
      </c>
      <c r="E1374" t="s">
        <v>188</v>
      </c>
      <c r="F1374">
        <v>7.3187000000000002E-2</v>
      </c>
      <c r="G1374">
        <v>112.592</v>
      </c>
      <c r="H1374">
        <v>339.03300000000002</v>
      </c>
      <c r="I1374">
        <v>1.92327</v>
      </c>
      <c r="J1374">
        <v>0</v>
      </c>
      <c r="K1374">
        <v>8.0647660000000005</v>
      </c>
      <c r="L1374">
        <v>4.8758000000000003E-2</v>
      </c>
      <c r="M1374">
        <v>-7.4354950000000004</v>
      </c>
      <c r="N1374">
        <v>-238.32547600000001</v>
      </c>
      <c r="O1374">
        <v>-1.562351</v>
      </c>
      <c r="P1374">
        <v>-7.4426959999999998</v>
      </c>
      <c r="Q1374">
        <v>-238.23989900000001</v>
      </c>
      <c r="R1374">
        <v>-1.570343</v>
      </c>
      <c r="S1374">
        <v>8.5879279999999998</v>
      </c>
      <c r="T1374">
        <v>7.9930000000000001E-3</v>
      </c>
    </row>
    <row r="1375" spans="1:20" x14ac:dyDescent="0.25">
      <c r="A1375">
        <v>1373</v>
      </c>
      <c r="B1375">
        <v>3</v>
      </c>
      <c r="C1375" t="s">
        <v>220</v>
      </c>
      <c r="D1375" t="s">
        <v>220</v>
      </c>
      <c r="E1375" t="s">
        <v>188</v>
      </c>
      <c r="F1375">
        <v>0.233097</v>
      </c>
      <c r="G1375">
        <v>81.165000000000006</v>
      </c>
      <c r="H1375">
        <v>255.524</v>
      </c>
      <c r="I1375">
        <v>2.8757459999999999</v>
      </c>
      <c r="J1375">
        <v>0</v>
      </c>
      <c r="K1375">
        <v>8.0647649999999995</v>
      </c>
      <c r="L1375">
        <v>4.8977E-2</v>
      </c>
      <c r="M1375">
        <v>-7.5203040000000003</v>
      </c>
      <c r="N1375">
        <v>-239.07725199999999</v>
      </c>
      <c r="O1375">
        <v>-1.57555</v>
      </c>
      <c r="P1375">
        <v>-7.4425059999999998</v>
      </c>
      <c r="Q1375">
        <v>-239.207626</v>
      </c>
      <c r="R1375">
        <v>-1.5703549999999999</v>
      </c>
      <c r="S1375">
        <v>15.182162</v>
      </c>
      <c r="T1375">
        <v>5.1939999999999998E-3</v>
      </c>
    </row>
    <row r="1376" spans="1:20" x14ac:dyDescent="0.25">
      <c r="A1376">
        <v>1374</v>
      </c>
      <c r="B1376">
        <v>3</v>
      </c>
      <c r="C1376" t="s">
        <v>220</v>
      </c>
      <c r="D1376" t="s">
        <v>220</v>
      </c>
      <c r="E1376" t="s">
        <v>188</v>
      </c>
      <c r="F1376">
        <v>6.6270999999999997E-2</v>
      </c>
      <c r="G1376">
        <v>78.808999999999997</v>
      </c>
      <c r="H1376">
        <v>232.01900000000001</v>
      </c>
      <c r="I1376">
        <v>2.2125400000000002</v>
      </c>
      <c r="J1376">
        <v>0</v>
      </c>
      <c r="K1376">
        <v>8.0647789999999997</v>
      </c>
      <c r="L1376">
        <v>-4.9008999999999997E-2</v>
      </c>
      <c r="M1376">
        <v>-7.4361009999999998</v>
      </c>
      <c r="N1376">
        <v>-240.01277899999999</v>
      </c>
      <c r="O1376">
        <v>-1.563653</v>
      </c>
      <c r="P1376">
        <v>-7.4421989999999996</v>
      </c>
      <c r="Q1376">
        <v>-239.933426</v>
      </c>
      <c r="R1376">
        <v>-1.570846</v>
      </c>
      <c r="S1376">
        <v>7.9586959999999998</v>
      </c>
      <c r="T1376">
        <v>7.1929999999999997E-3</v>
      </c>
    </row>
    <row r="1377" spans="1:20" x14ac:dyDescent="0.25">
      <c r="A1377">
        <v>1375</v>
      </c>
      <c r="B1377">
        <v>3</v>
      </c>
      <c r="C1377" t="s">
        <v>220</v>
      </c>
      <c r="D1377" t="s">
        <v>220</v>
      </c>
      <c r="E1377" t="s">
        <v>188</v>
      </c>
      <c r="F1377">
        <v>3.0404E-2</v>
      </c>
      <c r="G1377">
        <v>87.063999999999993</v>
      </c>
      <c r="H1377">
        <v>236.429</v>
      </c>
      <c r="I1377">
        <v>2.093191</v>
      </c>
      <c r="J1377">
        <v>0</v>
      </c>
      <c r="K1377">
        <v>8.0647730000000006</v>
      </c>
      <c r="L1377">
        <v>4.9008999999999997E-2</v>
      </c>
      <c r="M1377">
        <v>-7.391578</v>
      </c>
      <c r="N1377">
        <v>-240.70971599999999</v>
      </c>
      <c r="O1377">
        <v>-1.5703800000000001</v>
      </c>
      <c r="P1377">
        <v>-7.442221</v>
      </c>
      <c r="Q1377">
        <v>-240.65922499999999</v>
      </c>
      <c r="R1377">
        <v>-1.5703560000000001</v>
      </c>
      <c r="S1377">
        <v>7.1512019999999996</v>
      </c>
      <c r="T1377">
        <v>2.4000000000000001E-5</v>
      </c>
    </row>
    <row r="1378" spans="1:20" x14ac:dyDescent="0.25">
      <c r="A1378">
        <v>1376</v>
      </c>
      <c r="B1378">
        <v>3</v>
      </c>
      <c r="C1378" t="s">
        <v>220</v>
      </c>
      <c r="D1378" t="s">
        <v>220</v>
      </c>
      <c r="E1378" t="s">
        <v>188</v>
      </c>
      <c r="F1378">
        <v>0.161722</v>
      </c>
      <c r="G1378">
        <v>80.703000000000003</v>
      </c>
      <c r="H1378">
        <v>177.38900000000001</v>
      </c>
      <c r="I1378">
        <v>3.2954140000000001</v>
      </c>
      <c r="J1378">
        <v>0</v>
      </c>
      <c r="K1378">
        <v>8.0647719999999996</v>
      </c>
      <c r="L1378">
        <v>4.9010999999999999E-2</v>
      </c>
      <c r="M1378">
        <v>-7.4414769999999999</v>
      </c>
      <c r="N1378">
        <v>-241.66529299999999</v>
      </c>
      <c r="O1378">
        <v>-1.566762</v>
      </c>
      <c r="P1378">
        <v>-7.4420299999999999</v>
      </c>
      <c r="Q1378">
        <v>-241.62696800000001</v>
      </c>
      <c r="R1378">
        <v>-1.5703549999999999</v>
      </c>
      <c r="S1378">
        <v>3.8328150000000001</v>
      </c>
      <c r="T1378">
        <v>3.5929999999999998E-3</v>
      </c>
    </row>
    <row r="1379" spans="1:20" x14ac:dyDescent="0.25">
      <c r="A1379">
        <v>1377</v>
      </c>
      <c r="B1379">
        <v>4</v>
      </c>
      <c r="C1379" t="s">
        <v>119</v>
      </c>
      <c r="D1379" t="s">
        <v>119</v>
      </c>
      <c r="E1379" t="s">
        <v>188</v>
      </c>
      <c r="F1379">
        <v>5.2453E-2</v>
      </c>
      <c r="G1379">
        <v>160.08099999999999</v>
      </c>
      <c r="H1379">
        <v>303.39</v>
      </c>
      <c r="I1379">
        <v>2.5752820000000001</v>
      </c>
      <c r="J1379">
        <v>0</v>
      </c>
      <c r="K1379">
        <v>8.0647739999999999</v>
      </c>
      <c r="L1379">
        <v>-4.8779000000000003E-2</v>
      </c>
      <c r="M1379">
        <v>-7.4360739999999996</v>
      </c>
      <c r="N1379">
        <v>-242.33331699999999</v>
      </c>
      <c r="O1379">
        <v>-1.569604</v>
      </c>
      <c r="P1379">
        <v>-7.4416929999999999</v>
      </c>
      <c r="Q1379">
        <v>-242.352768</v>
      </c>
      <c r="R1379">
        <v>-1.570819</v>
      </c>
      <c r="S1379">
        <v>2.0246719999999998</v>
      </c>
      <c r="T1379">
        <v>1.2149999999999999E-3</v>
      </c>
    </row>
    <row r="1380" spans="1:20" x14ac:dyDescent="0.25">
      <c r="A1380">
        <v>1378</v>
      </c>
      <c r="B1380">
        <v>5</v>
      </c>
      <c r="C1380" t="s">
        <v>137</v>
      </c>
      <c r="D1380" t="s">
        <v>137</v>
      </c>
      <c r="E1380" t="s">
        <v>188</v>
      </c>
      <c r="F1380">
        <v>0.32286700000000002</v>
      </c>
      <c r="G1380">
        <v>181.83600000000001</v>
      </c>
      <c r="H1380">
        <v>233.55099999999999</v>
      </c>
      <c r="I1380">
        <v>5.2363489999999997</v>
      </c>
      <c r="J1380">
        <v>0</v>
      </c>
      <c r="K1380">
        <v>8.0647549999999999</v>
      </c>
      <c r="L1380">
        <v>4.8972000000000002E-2</v>
      </c>
      <c r="M1380">
        <v>-7.4654249999999998</v>
      </c>
      <c r="N1380">
        <v>-243.00148799999999</v>
      </c>
      <c r="O1380">
        <v>-1.5741130000000001</v>
      </c>
      <c r="P1380">
        <v>-7.4416770000000003</v>
      </c>
      <c r="Q1380">
        <v>-243.07856799999999</v>
      </c>
      <c r="R1380">
        <v>-1.570314</v>
      </c>
      <c r="S1380">
        <v>8.065531</v>
      </c>
      <c r="T1380">
        <v>3.7989999999999999E-3</v>
      </c>
    </row>
    <row r="1381" spans="1:20" x14ac:dyDescent="0.25">
      <c r="A1381">
        <v>1379</v>
      </c>
      <c r="B1381">
        <v>5</v>
      </c>
      <c r="C1381" t="s">
        <v>137</v>
      </c>
      <c r="D1381" t="s">
        <v>137</v>
      </c>
      <c r="E1381" t="s">
        <v>188</v>
      </c>
      <c r="F1381">
        <v>8.4582000000000004E-2</v>
      </c>
      <c r="G1381">
        <v>202.52099999999999</v>
      </c>
      <c r="H1381">
        <v>289.53300000000002</v>
      </c>
      <c r="I1381">
        <v>5.5546610000000003</v>
      </c>
      <c r="J1381">
        <v>0</v>
      </c>
      <c r="K1381">
        <v>8.064762</v>
      </c>
      <c r="L1381">
        <v>4.8923000000000001E-2</v>
      </c>
      <c r="M1381">
        <v>-7.4126019999999997</v>
      </c>
      <c r="N1381">
        <v>-244.07321200000001</v>
      </c>
      <c r="O1381">
        <v>-1.5710710000000001</v>
      </c>
      <c r="P1381">
        <v>-7.4415019999999998</v>
      </c>
      <c r="Q1381">
        <v>-244.04631000000001</v>
      </c>
      <c r="R1381">
        <v>-1.570349</v>
      </c>
      <c r="S1381">
        <v>3.9483039999999998</v>
      </c>
      <c r="T1381">
        <v>7.2099999999999996E-4</v>
      </c>
    </row>
    <row r="1382" spans="1:20" x14ac:dyDescent="0.25">
      <c r="A1382">
        <v>1380</v>
      </c>
      <c r="B1382">
        <v>4</v>
      </c>
      <c r="C1382" t="s">
        <v>120</v>
      </c>
      <c r="D1382" t="s">
        <v>120</v>
      </c>
      <c r="E1382" t="s">
        <v>188</v>
      </c>
      <c r="F1382">
        <v>4.1460999999999998E-2</v>
      </c>
      <c r="G1382">
        <v>99.950999999999993</v>
      </c>
      <c r="H1382">
        <v>242.62700000000001</v>
      </c>
      <c r="I1382">
        <v>2.6578240000000002</v>
      </c>
      <c r="J1382">
        <v>0</v>
      </c>
      <c r="K1382">
        <v>8.0647789999999997</v>
      </c>
      <c r="L1382">
        <v>-4.9020000000000001E-2</v>
      </c>
      <c r="M1382">
        <v>-7.4896349999999998</v>
      </c>
      <c r="N1382">
        <v>-244.78856300000001</v>
      </c>
      <c r="O1382">
        <v>-1.5682020000000001</v>
      </c>
      <c r="P1382">
        <v>-7.4411930000000002</v>
      </c>
      <c r="Q1382">
        <v>-244.77211</v>
      </c>
      <c r="R1382">
        <v>-1.570843</v>
      </c>
      <c r="S1382">
        <v>5.1159949999999998</v>
      </c>
      <c r="T1382">
        <v>2.6410000000000001E-3</v>
      </c>
    </row>
    <row r="1383" spans="1:20" x14ac:dyDescent="0.25">
      <c r="A1383">
        <v>1381</v>
      </c>
      <c r="B1383">
        <v>3</v>
      </c>
      <c r="C1383" t="s">
        <v>221</v>
      </c>
      <c r="D1383" t="s">
        <v>221</v>
      </c>
      <c r="E1383" t="s">
        <v>188</v>
      </c>
      <c r="F1383">
        <v>3.0325000000000001E-2</v>
      </c>
      <c r="G1383">
        <v>82.71</v>
      </c>
      <c r="H1383">
        <v>271.65100000000001</v>
      </c>
      <c r="I1383">
        <v>3.0139230000000001</v>
      </c>
      <c r="J1383">
        <v>0</v>
      </c>
      <c r="K1383">
        <v>8.0647830000000003</v>
      </c>
      <c r="L1383">
        <v>-4.7447000000000003E-2</v>
      </c>
      <c r="M1383">
        <v>-7.5487549999999999</v>
      </c>
      <c r="N1383">
        <v>-245.73355599999999</v>
      </c>
      <c r="O1383">
        <v>-1.567879</v>
      </c>
      <c r="P1383">
        <v>-7.440753</v>
      </c>
      <c r="Q1383">
        <v>-245.73983799999999</v>
      </c>
      <c r="R1383">
        <v>-1.570654</v>
      </c>
      <c r="S1383">
        <v>10.818446</v>
      </c>
      <c r="T1383">
        <v>2.7750000000000001E-3</v>
      </c>
    </row>
    <row r="1384" spans="1:20" x14ac:dyDescent="0.25">
      <c r="A1384">
        <v>1382</v>
      </c>
      <c r="B1384">
        <v>3</v>
      </c>
      <c r="C1384" t="s">
        <v>221</v>
      </c>
      <c r="D1384" t="s">
        <v>221</v>
      </c>
      <c r="E1384" t="s">
        <v>188</v>
      </c>
      <c r="F1384">
        <v>0.47325</v>
      </c>
      <c r="G1384">
        <v>129.50299999999999</v>
      </c>
      <c r="H1384">
        <v>281.78699999999998</v>
      </c>
      <c r="I1384">
        <v>2.1668249999999998</v>
      </c>
      <c r="J1384">
        <v>0</v>
      </c>
      <c r="K1384">
        <v>8.0647540000000006</v>
      </c>
      <c r="L1384">
        <v>5.0532000000000001E-2</v>
      </c>
      <c r="M1384">
        <v>-7.4233719999999996</v>
      </c>
      <c r="N1384">
        <v>-246.354131</v>
      </c>
      <c r="O1384">
        <v>-1.590522</v>
      </c>
      <c r="P1384">
        <v>-7.4404909999999997</v>
      </c>
      <c r="Q1384">
        <v>-246.46563699999999</v>
      </c>
      <c r="R1384">
        <v>-1.570033</v>
      </c>
      <c r="S1384">
        <v>11.281262999999999</v>
      </c>
      <c r="T1384">
        <v>2.0489E-2</v>
      </c>
    </row>
    <row r="1385" spans="1:20" x14ac:dyDescent="0.25">
      <c r="A1385">
        <v>1383</v>
      </c>
      <c r="B1385">
        <v>3</v>
      </c>
      <c r="C1385" t="s">
        <v>221</v>
      </c>
      <c r="D1385" t="s">
        <v>221</v>
      </c>
      <c r="E1385" t="s">
        <v>188</v>
      </c>
      <c r="F1385">
        <v>5.3844999999999997E-2</v>
      </c>
      <c r="G1385">
        <v>119.839</v>
      </c>
      <c r="H1385">
        <v>365.73399999999998</v>
      </c>
      <c r="I1385">
        <v>2.1494010000000001</v>
      </c>
      <c r="J1385">
        <v>0</v>
      </c>
      <c r="K1385">
        <v>8.0647749999999991</v>
      </c>
      <c r="L1385">
        <v>-4.7606000000000002E-2</v>
      </c>
      <c r="M1385">
        <v>-7.4942919999999997</v>
      </c>
      <c r="N1385">
        <v>-247.177887</v>
      </c>
      <c r="O1385">
        <v>-1.5692280000000001</v>
      </c>
      <c r="P1385">
        <v>-7.4398280000000003</v>
      </c>
      <c r="Q1385">
        <v>-247.19143700000001</v>
      </c>
      <c r="R1385">
        <v>-1.5704070000000001</v>
      </c>
      <c r="S1385">
        <v>5.6124460000000003</v>
      </c>
      <c r="T1385">
        <v>1.1789999999999999E-3</v>
      </c>
    </row>
    <row r="1386" spans="1:20" x14ac:dyDescent="0.25">
      <c r="A1386">
        <v>1384</v>
      </c>
      <c r="B1386">
        <v>3</v>
      </c>
      <c r="C1386" t="s">
        <v>221</v>
      </c>
      <c r="D1386" t="s">
        <v>221</v>
      </c>
      <c r="E1386" t="s">
        <v>188</v>
      </c>
      <c r="F1386">
        <v>0.103172</v>
      </c>
      <c r="G1386">
        <v>80.92</v>
      </c>
      <c r="H1386">
        <v>227.654</v>
      </c>
      <c r="I1386">
        <v>2.6379540000000001</v>
      </c>
      <c r="J1386">
        <v>0</v>
      </c>
      <c r="K1386">
        <v>8.0647789999999997</v>
      </c>
      <c r="L1386">
        <v>-4.8556000000000002E-2</v>
      </c>
      <c r="M1386">
        <v>-7.5148289999999998</v>
      </c>
      <c r="N1386">
        <v>-248.16602399999999</v>
      </c>
      <c r="O1386">
        <v>-1.5657030000000001</v>
      </c>
      <c r="P1386">
        <v>-7.4390790000000004</v>
      </c>
      <c r="Q1386">
        <v>-248.15917999999999</v>
      </c>
      <c r="R1386">
        <v>-1.5702929999999999</v>
      </c>
      <c r="S1386">
        <v>7.605836</v>
      </c>
      <c r="T1386">
        <v>4.5909999999999996E-3</v>
      </c>
    </row>
    <row r="1387" spans="1:20" x14ac:dyDescent="0.25">
      <c r="A1387">
        <v>1385</v>
      </c>
      <c r="B1387">
        <v>3</v>
      </c>
      <c r="C1387" t="s">
        <v>221</v>
      </c>
      <c r="D1387" t="s">
        <v>221</v>
      </c>
      <c r="E1387" t="s">
        <v>188</v>
      </c>
      <c r="F1387">
        <v>0.10753500000000001</v>
      </c>
      <c r="G1387">
        <v>128.613</v>
      </c>
      <c r="H1387">
        <v>270.97199999999998</v>
      </c>
      <c r="I1387">
        <v>2.0529709999999999</v>
      </c>
      <c r="J1387">
        <v>0</v>
      </c>
      <c r="K1387">
        <v>8.0647629999999992</v>
      </c>
      <c r="L1387">
        <v>4.9301999999999999E-2</v>
      </c>
      <c r="M1387">
        <v>-7.411403</v>
      </c>
      <c r="N1387">
        <v>-248.879682</v>
      </c>
      <c r="O1387">
        <v>-1.571941</v>
      </c>
      <c r="P1387">
        <v>-7.4386320000000001</v>
      </c>
      <c r="Q1387">
        <v>-248.88497899999999</v>
      </c>
      <c r="R1387">
        <v>-1.569739</v>
      </c>
      <c r="S1387">
        <v>2.7738779999999998</v>
      </c>
      <c r="T1387">
        <v>2.202E-3</v>
      </c>
    </row>
    <row r="1388" spans="1:20" x14ac:dyDescent="0.25">
      <c r="A1388">
        <v>1386</v>
      </c>
      <c r="B1388">
        <v>3</v>
      </c>
      <c r="C1388" t="s">
        <v>221</v>
      </c>
      <c r="D1388" t="s">
        <v>221</v>
      </c>
      <c r="E1388" t="s">
        <v>188</v>
      </c>
      <c r="F1388">
        <v>0.13365199999999999</v>
      </c>
      <c r="G1388">
        <v>120.905</v>
      </c>
      <c r="H1388">
        <v>307.39499999999998</v>
      </c>
      <c r="I1388">
        <v>2.745943</v>
      </c>
      <c r="J1388">
        <v>0</v>
      </c>
      <c r="K1388">
        <v>8.0647769999999994</v>
      </c>
      <c r="L1388">
        <v>-4.9435E-2</v>
      </c>
      <c r="M1388">
        <v>-7.385675</v>
      </c>
      <c r="N1388">
        <v>-249.609307</v>
      </c>
      <c r="O1388">
        <v>-1.5750470000000001</v>
      </c>
      <c r="P1388">
        <v>-7.437856</v>
      </c>
      <c r="Q1388">
        <v>-249.61077900000001</v>
      </c>
      <c r="R1388">
        <v>-1.570206</v>
      </c>
      <c r="S1388">
        <v>5.22018</v>
      </c>
      <c r="T1388">
        <v>4.8409999999999998E-3</v>
      </c>
    </row>
    <row r="1389" spans="1:20" x14ac:dyDescent="0.25">
      <c r="A1389">
        <v>1387</v>
      </c>
      <c r="B1389">
        <v>3</v>
      </c>
      <c r="C1389" t="s">
        <v>221</v>
      </c>
      <c r="D1389" t="s">
        <v>221</v>
      </c>
      <c r="E1389" t="s">
        <v>188</v>
      </c>
      <c r="F1389">
        <v>0.162407</v>
      </c>
      <c r="G1389">
        <v>87.451999999999998</v>
      </c>
      <c r="H1389">
        <v>231.44499999999999</v>
      </c>
      <c r="I1389">
        <v>2.8604720000000001</v>
      </c>
      <c r="J1389">
        <v>0</v>
      </c>
      <c r="K1389">
        <v>8.0647710000000004</v>
      </c>
      <c r="L1389">
        <v>-4.8707E-2</v>
      </c>
      <c r="M1389">
        <v>-7.3763569999999996</v>
      </c>
      <c r="N1389">
        <v>-250.64806300000001</v>
      </c>
      <c r="O1389">
        <v>-1.5665750000000001</v>
      </c>
      <c r="P1389">
        <v>-7.4369839999999998</v>
      </c>
      <c r="Q1389">
        <v>-250.578506</v>
      </c>
      <c r="R1389">
        <v>-1.5701510000000001</v>
      </c>
      <c r="S1389">
        <v>9.2270050000000001</v>
      </c>
      <c r="T1389">
        <v>3.5769999999999999E-3</v>
      </c>
    </row>
    <row r="1390" spans="1:20" x14ac:dyDescent="0.25">
      <c r="A1390">
        <v>1388</v>
      </c>
      <c r="B1390">
        <v>3</v>
      </c>
      <c r="C1390" t="s">
        <v>221</v>
      </c>
      <c r="D1390" t="s">
        <v>221</v>
      </c>
      <c r="E1390" t="s">
        <v>188</v>
      </c>
      <c r="F1390">
        <v>1.1284000000000001E-2</v>
      </c>
      <c r="G1390">
        <v>87.613</v>
      </c>
      <c r="H1390">
        <v>227.90299999999999</v>
      </c>
      <c r="I1390">
        <v>2.07795</v>
      </c>
      <c r="J1390">
        <v>0</v>
      </c>
      <c r="K1390">
        <v>8.0647509999999993</v>
      </c>
      <c r="L1390">
        <v>5.0978999999999997E-2</v>
      </c>
      <c r="M1390">
        <v>-7.3666479999999996</v>
      </c>
      <c r="N1390">
        <v>-251.27592000000001</v>
      </c>
      <c r="O1390">
        <v>-1.573896</v>
      </c>
      <c r="P1390">
        <v>-7.4363599999999996</v>
      </c>
      <c r="Q1390">
        <v>-251.304306</v>
      </c>
      <c r="R1390">
        <v>-1.569537</v>
      </c>
      <c r="S1390">
        <v>7.526986</v>
      </c>
      <c r="T1390">
        <v>4.359E-3</v>
      </c>
    </row>
    <row r="1391" spans="1:20" x14ac:dyDescent="0.25">
      <c r="A1391">
        <v>1389</v>
      </c>
      <c r="B1391">
        <v>3</v>
      </c>
      <c r="C1391" t="s">
        <v>221</v>
      </c>
      <c r="D1391" t="s">
        <v>221</v>
      </c>
      <c r="E1391" t="s">
        <v>188</v>
      </c>
      <c r="F1391">
        <v>0.125221</v>
      </c>
      <c r="G1391">
        <v>93.534999999999997</v>
      </c>
      <c r="H1391">
        <v>410.18599999999998</v>
      </c>
      <c r="I1391">
        <v>2.8980410000000001</v>
      </c>
      <c r="J1391">
        <v>0</v>
      </c>
      <c r="K1391">
        <v>8.0647730000000006</v>
      </c>
      <c r="L1391">
        <v>-4.8497999999999999E-2</v>
      </c>
      <c r="M1391">
        <v>-7.385389</v>
      </c>
      <c r="N1391">
        <v>-252.035945</v>
      </c>
      <c r="O1391">
        <v>-1.5720069999999999</v>
      </c>
      <c r="P1391">
        <v>-7.435365</v>
      </c>
      <c r="Q1391">
        <v>-252.03010599999999</v>
      </c>
      <c r="R1391">
        <v>-1.569941</v>
      </c>
      <c r="S1391">
        <v>5.0316380000000001</v>
      </c>
      <c r="T1391">
        <v>2.0669999999999998E-3</v>
      </c>
    </row>
    <row r="1392" spans="1:20" x14ac:dyDescent="0.25">
      <c r="A1392">
        <v>1390</v>
      </c>
      <c r="B1392">
        <v>3</v>
      </c>
      <c r="C1392" t="s">
        <v>221</v>
      </c>
      <c r="D1392" t="s">
        <v>221</v>
      </c>
      <c r="E1392" t="s">
        <v>188</v>
      </c>
      <c r="F1392">
        <v>0.148979</v>
      </c>
      <c r="G1392">
        <v>82.816000000000003</v>
      </c>
      <c r="H1392">
        <v>248.32599999999999</v>
      </c>
      <c r="I1392">
        <v>3.0875140000000001</v>
      </c>
      <c r="J1392">
        <v>0</v>
      </c>
      <c r="K1392">
        <v>8.0647710000000004</v>
      </c>
      <c r="L1392">
        <v>-4.9613999999999998E-2</v>
      </c>
      <c r="M1392">
        <v>-7.1675560000000003</v>
      </c>
      <c r="N1392">
        <v>-253.095879</v>
      </c>
      <c r="O1392">
        <v>-1.5784149999999999</v>
      </c>
      <c r="P1392">
        <v>-7.434202</v>
      </c>
      <c r="Q1392">
        <v>-252.997849</v>
      </c>
      <c r="R1392">
        <v>-1.569863</v>
      </c>
      <c r="S1392">
        <v>28.409495</v>
      </c>
      <c r="T1392">
        <v>8.5520000000000006E-3</v>
      </c>
    </row>
    <row r="1393" spans="1:20" x14ac:dyDescent="0.25">
      <c r="A1393">
        <v>1391</v>
      </c>
      <c r="B1393">
        <v>3</v>
      </c>
      <c r="C1393" t="s">
        <v>221</v>
      </c>
      <c r="D1393" t="s">
        <v>221</v>
      </c>
      <c r="E1393" t="s">
        <v>188</v>
      </c>
      <c r="F1393">
        <v>0.27640700000000001</v>
      </c>
      <c r="G1393">
        <v>143.96799999999999</v>
      </c>
      <c r="H1393">
        <v>326.58499999999998</v>
      </c>
      <c r="I1393">
        <v>2.9658169999999999</v>
      </c>
      <c r="J1393">
        <v>0</v>
      </c>
      <c r="K1393">
        <v>8.0647590000000005</v>
      </c>
      <c r="L1393">
        <v>4.9120999999999998E-2</v>
      </c>
      <c r="M1393">
        <v>-7.4286399999999997</v>
      </c>
      <c r="N1393">
        <v>-253.75404599999999</v>
      </c>
      <c r="O1393">
        <v>-1.5587359999999999</v>
      </c>
      <c r="P1393">
        <v>-7.4334910000000001</v>
      </c>
      <c r="Q1393">
        <v>-253.723648</v>
      </c>
      <c r="R1393">
        <v>-1.5693509999999999</v>
      </c>
      <c r="S1393">
        <v>3.0782289999999999</v>
      </c>
      <c r="T1393">
        <v>1.0614999999999999E-2</v>
      </c>
    </row>
    <row r="1394" spans="1:20" x14ac:dyDescent="0.25">
      <c r="A1394">
        <v>1392</v>
      </c>
      <c r="B1394">
        <v>3</v>
      </c>
      <c r="C1394" t="s">
        <v>221</v>
      </c>
      <c r="D1394" t="s">
        <v>221</v>
      </c>
      <c r="E1394" t="s">
        <v>188</v>
      </c>
      <c r="F1394">
        <v>3.4007000000000003E-2</v>
      </c>
      <c r="G1394">
        <v>97.974999999999994</v>
      </c>
      <c r="H1394">
        <v>244.99600000000001</v>
      </c>
      <c r="I1394">
        <v>2.0279910000000001</v>
      </c>
      <c r="J1394">
        <v>0</v>
      </c>
      <c r="K1394">
        <v>8.0647780000000004</v>
      </c>
      <c r="L1394">
        <v>-4.8978000000000001E-2</v>
      </c>
      <c r="M1394">
        <v>-7.5856170000000001</v>
      </c>
      <c r="N1394">
        <v>-254.29415299999999</v>
      </c>
      <c r="O1394">
        <v>-1.5699879999999999</v>
      </c>
      <c r="P1394">
        <v>-7.4324539999999999</v>
      </c>
      <c r="Q1394">
        <v>-254.44944799999999</v>
      </c>
      <c r="R1394">
        <v>-1.569836</v>
      </c>
      <c r="S1394">
        <v>21.811751000000001</v>
      </c>
      <c r="T1394">
        <v>1.5200000000000001E-4</v>
      </c>
    </row>
    <row r="1395" spans="1:20" x14ac:dyDescent="0.25">
      <c r="A1395">
        <v>1393</v>
      </c>
      <c r="B1395">
        <v>3</v>
      </c>
      <c r="C1395" t="s">
        <v>221</v>
      </c>
      <c r="D1395" t="s">
        <v>221</v>
      </c>
      <c r="E1395" t="s">
        <v>188</v>
      </c>
      <c r="F1395">
        <v>9.0205999999999995E-2</v>
      </c>
      <c r="G1395">
        <v>94.123999999999995</v>
      </c>
      <c r="H1395">
        <v>218.23099999999999</v>
      </c>
      <c r="I1395">
        <v>3.411756</v>
      </c>
      <c r="J1395">
        <v>0</v>
      </c>
      <c r="K1395">
        <v>8.0647719999999996</v>
      </c>
      <c r="L1395">
        <v>5.0264999999999997E-2</v>
      </c>
      <c r="M1395">
        <v>-7.3470449999999996</v>
      </c>
      <c r="N1395">
        <v>-255.23405700000001</v>
      </c>
      <c r="O1395">
        <v>-1.5589409999999999</v>
      </c>
      <c r="P1395">
        <v>-7.4317149999999996</v>
      </c>
      <c r="Q1395">
        <v>-255.17524700000001</v>
      </c>
      <c r="R1395">
        <v>-1.569318</v>
      </c>
      <c r="S1395">
        <v>10.309093000000001</v>
      </c>
      <c r="T1395">
        <v>1.0377000000000001E-2</v>
      </c>
    </row>
    <row r="1396" spans="1:20" x14ac:dyDescent="0.25">
      <c r="A1396">
        <v>1394</v>
      </c>
      <c r="B1396">
        <v>3</v>
      </c>
      <c r="C1396" t="s">
        <v>221</v>
      </c>
      <c r="D1396" t="s">
        <v>221</v>
      </c>
      <c r="E1396" t="s">
        <v>188</v>
      </c>
      <c r="F1396">
        <v>0.101823</v>
      </c>
      <c r="G1396">
        <v>101.846</v>
      </c>
      <c r="H1396">
        <v>221.62100000000001</v>
      </c>
      <c r="I1396">
        <v>2.4518559999999998</v>
      </c>
      <c r="J1396">
        <v>0</v>
      </c>
      <c r="K1396">
        <v>8.0647760000000002</v>
      </c>
      <c r="L1396">
        <v>-4.9579999999999999E-2</v>
      </c>
      <c r="M1396">
        <v>-7.3630550000000001</v>
      </c>
      <c r="N1396">
        <v>-255.96279699999999</v>
      </c>
      <c r="O1396">
        <v>-1.5674539999999999</v>
      </c>
      <c r="P1396">
        <v>-7.4306340000000004</v>
      </c>
      <c r="Q1396">
        <v>-255.90104700000001</v>
      </c>
      <c r="R1396">
        <v>-1.5697890000000001</v>
      </c>
      <c r="S1396">
        <v>9.1542440000000003</v>
      </c>
      <c r="T1396">
        <v>2.3349999999999998E-3</v>
      </c>
    </row>
    <row r="1397" spans="1:20" x14ac:dyDescent="0.25">
      <c r="A1397">
        <v>1395</v>
      </c>
      <c r="B1397">
        <v>3</v>
      </c>
      <c r="C1397" t="s">
        <v>221</v>
      </c>
      <c r="D1397" t="s">
        <v>221</v>
      </c>
      <c r="E1397" t="s">
        <v>188</v>
      </c>
      <c r="F1397">
        <v>0.16498499999999999</v>
      </c>
      <c r="G1397">
        <v>125.354</v>
      </c>
      <c r="H1397">
        <v>276.94299999999998</v>
      </c>
      <c r="I1397">
        <v>3.3285870000000002</v>
      </c>
      <c r="J1397">
        <v>0</v>
      </c>
      <c r="K1397">
        <v>8.0647730000000006</v>
      </c>
      <c r="L1397">
        <v>-4.7993000000000001E-2</v>
      </c>
      <c r="M1397">
        <v>-7.4980799999999999</v>
      </c>
      <c r="N1397">
        <v>-257.00062400000002</v>
      </c>
      <c r="O1397">
        <v>-1.557669</v>
      </c>
      <c r="P1397">
        <v>-7.4293849999999999</v>
      </c>
      <c r="Q1397">
        <v>-256.86877399999997</v>
      </c>
      <c r="R1397">
        <v>-1.5697509999999999</v>
      </c>
      <c r="S1397">
        <v>14.86712</v>
      </c>
      <c r="T1397">
        <v>1.2081E-2</v>
      </c>
    </row>
    <row r="1398" spans="1:20" x14ac:dyDescent="0.25">
      <c r="A1398">
        <v>1396</v>
      </c>
      <c r="B1398">
        <v>3</v>
      </c>
      <c r="C1398" t="s">
        <v>221</v>
      </c>
      <c r="D1398" t="s">
        <v>221</v>
      </c>
      <c r="E1398" t="s">
        <v>188</v>
      </c>
      <c r="F1398">
        <v>5.6520000000000001E-2</v>
      </c>
      <c r="G1398">
        <v>125.64400000000001</v>
      </c>
      <c r="H1398">
        <v>290.10199999999998</v>
      </c>
      <c r="I1398">
        <v>2.416404</v>
      </c>
      <c r="J1398">
        <v>0</v>
      </c>
      <c r="K1398">
        <v>8.0647649999999995</v>
      </c>
      <c r="L1398">
        <v>4.9155999999999998E-2</v>
      </c>
      <c r="M1398">
        <v>-7.4692860000000003</v>
      </c>
      <c r="N1398">
        <v>-257.60720500000002</v>
      </c>
      <c r="O1398">
        <v>-1.566371</v>
      </c>
      <c r="P1398">
        <v>-7.428579</v>
      </c>
      <c r="Q1398">
        <v>-257.59457400000002</v>
      </c>
      <c r="R1398">
        <v>-1.569229</v>
      </c>
      <c r="S1398">
        <v>4.2621079999999996</v>
      </c>
      <c r="T1398">
        <v>2.8579999999999999E-3</v>
      </c>
    </row>
    <row r="1399" spans="1:20" x14ac:dyDescent="0.25">
      <c r="A1399">
        <v>1397</v>
      </c>
      <c r="B1399">
        <v>3</v>
      </c>
      <c r="C1399" t="s">
        <v>221</v>
      </c>
      <c r="D1399" t="s">
        <v>221</v>
      </c>
      <c r="E1399" t="s">
        <v>188</v>
      </c>
      <c r="F1399">
        <v>4.6842000000000002E-2</v>
      </c>
      <c r="G1399">
        <v>128.65899999999999</v>
      </c>
      <c r="H1399">
        <v>279.97000000000003</v>
      </c>
      <c r="I1399">
        <v>2.5475680000000001</v>
      </c>
      <c r="J1399">
        <v>0</v>
      </c>
      <c r="K1399">
        <v>8.0647749999999991</v>
      </c>
      <c r="L1399">
        <v>-4.9375000000000002E-2</v>
      </c>
      <c r="M1399">
        <v>-7.2204439999999996</v>
      </c>
      <c r="N1399">
        <v>-258.30117200000001</v>
      </c>
      <c r="O1399">
        <v>-1.580586</v>
      </c>
      <c r="P1399">
        <v>-7.4274240000000002</v>
      </c>
      <c r="Q1399">
        <v>-258.32037400000002</v>
      </c>
      <c r="R1399">
        <v>-1.56969</v>
      </c>
      <c r="S1399">
        <v>20.786888000000001</v>
      </c>
      <c r="T1399">
        <v>1.0895E-2</v>
      </c>
    </row>
    <row r="1400" spans="1:20" x14ac:dyDescent="0.25">
      <c r="A1400">
        <v>1398</v>
      </c>
      <c r="B1400">
        <v>3</v>
      </c>
      <c r="C1400" t="s">
        <v>221</v>
      </c>
      <c r="D1400" t="s">
        <v>221</v>
      </c>
      <c r="E1400" t="s">
        <v>188</v>
      </c>
      <c r="F1400">
        <v>5.3358999999999997E-2</v>
      </c>
      <c r="G1400">
        <v>134.66800000000001</v>
      </c>
      <c r="H1400">
        <v>208.42500000000001</v>
      </c>
      <c r="I1400">
        <v>3.2335970000000001</v>
      </c>
      <c r="J1400">
        <v>0</v>
      </c>
      <c r="K1400">
        <v>8.0647579999999994</v>
      </c>
      <c r="L1400">
        <v>-4.9521999999999997E-2</v>
      </c>
      <c r="M1400">
        <v>-7.2425819999999996</v>
      </c>
      <c r="N1400">
        <v>-259.28737799999999</v>
      </c>
      <c r="O1400">
        <v>-1.5829310000000001</v>
      </c>
      <c r="P1400">
        <v>-7.4260849999999996</v>
      </c>
      <c r="Q1400">
        <v>-259.288116</v>
      </c>
      <c r="R1400">
        <v>-1.569666</v>
      </c>
      <c r="S1400">
        <v>18.350525999999999</v>
      </c>
      <c r="T1400">
        <v>1.3265000000000001E-2</v>
      </c>
    </row>
    <row r="1401" spans="1:20" x14ac:dyDescent="0.25">
      <c r="A1401">
        <v>1399</v>
      </c>
      <c r="B1401">
        <v>3</v>
      </c>
      <c r="C1401" t="s">
        <v>221</v>
      </c>
      <c r="D1401" t="s">
        <v>221</v>
      </c>
      <c r="E1401" t="s">
        <v>188</v>
      </c>
      <c r="F1401">
        <v>5.0889999999999998E-3</v>
      </c>
      <c r="G1401">
        <v>86.924000000000007</v>
      </c>
      <c r="H1401">
        <v>239.90600000000001</v>
      </c>
      <c r="I1401">
        <v>2.1446420000000002</v>
      </c>
      <c r="J1401">
        <v>0</v>
      </c>
      <c r="K1401">
        <v>8.0647590000000005</v>
      </c>
      <c r="L1401">
        <v>4.8973000000000003E-2</v>
      </c>
      <c r="M1401">
        <v>-7.3920659999999998</v>
      </c>
      <c r="N1401">
        <v>-260.03613200000001</v>
      </c>
      <c r="O1401">
        <v>-1.5701309999999999</v>
      </c>
      <c r="P1401">
        <v>-7.4252669999999998</v>
      </c>
      <c r="Q1401">
        <v>-260.01391599999999</v>
      </c>
      <c r="R1401">
        <v>-1.569186</v>
      </c>
      <c r="S1401">
        <v>3.994872</v>
      </c>
      <c r="T1401">
        <v>9.4600000000000001E-4</v>
      </c>
    </row>
    <row r="1402" spans="1:20" x14ac:dyDescent="0.25">
      <c r="A1402">
        <v>1400</v>
      </c>
      <c r="B1402">
        <v>3</v>
      </c>
      <c r="C1402" t="s">
        <v>221</v>
      </c>
      <c r="D1402" t="s">
        <v>221</v>
      </c>
      <c r="E1402" t="s">
        <v>188</v>
      </c>
      <c r="F1402">
        <v>6.3168000000000002E-2</v>
      </c>
      <c r="G1402">
        <v>120.401</v>
      </c>
      <c r="H1402">
        <v>312.38900000000001</v>
      </c>
      <c r="I1402">
        <v>2.978084</v>
      </c>
      <c r="J1402">
        <v>0</v>
      </c>
      <c r="K1402">
        <v>8.0647680000000008</v>
      </c>
      <c r="L1402">
        <v>4.9636E-2</v>
      </c>
      <c r="M1402">
        <v>-7.357793</v>
      </c>
      <c r="N1402">
        <v>-260.86097799999999</v>
      </c>
      <c r="O1402">
        <v>-1.5799049999999999</v>
      </c>
      <c r="P1402">
        <v>-7.423921</v>
      </c>
      <c r="Q1402">
        <v>-260.98165899999998</v>
      </c>
      <c r="R1402">
        <v>-1.569167</v>
      </c>
      <c r="S1402">
        <v>13.761115</v>
      </c>
      <c r="T1402">
        <v>1.0737999999999999E-2</v>
      </c>
    </row>
    <row r="1403" spans="1:20" x14ac:dyDescent="0.25">
      <c r="A1403">
        <v>1401</v>
      </c>
      <c r="B1403">
        <v>3</v>
      </c>
      <c r="C1403" t="s">
        <v>221</v>
      </c>
      <c r="D1403" t="s">
        <v>221</v>
      </c>
      <c r="E1403" t="s">
        <v>188</v>
      </c>
      <c r="F1403">
        <v>8.9484999999999995E-2</v>
      </c>
      <c r="G1403">
        <v>138.78899999999999</v>
      </c>
      <c r="H1403">
        <v>313.93799999999999</v>
      </c>
      <c r="I1403">
        <v>2.411343</v>
      </c>
      <c r="J1403">
        <v>0</v>
      </c>
      <c r="K1403">
        <v>8.0647780000000004</v>
      </c>
      <c r="L1403">
        <v>-4.8551999999999998E-2</v>
      </c>
      <c r="M1403">
        <v>-7.4220119999999996</v>
      </c>
      <c r="N1403">
        <v>-261.69164699999999</v>
      </c>
      <c r="O1403">
        <v>-1.5676300000000001</v>
      </c>
      <c r="P1403">
        <v>-7.422682</v>
      </c>
      <c r="Q1403">
        <v>-261.70745799999997</v>
      </c>
      <c r="R1403">
        <v>-1.569596</v>
      </c>
      <c r="S1403">
        <v>1.5825899999999999</v>
      </c>
      <c r="T1403">
        <v>1.9659999999999999E-3</v>
      </c>
    </row>
    <row r="1404" spans="1:20" x14ac:dyDescent="0.25">
      <c r="A1404">
        <v>1402</v>
      </c>
      <c r="B1404">
        <v>4</v>
      </c>
      <c r="C1404" t="s">
        <v>121</v>
      </c>
      <c r="D1404" t="s">
        <v>121</v>
      </c>
      <c r="E1404" t="s">
        <v>188</v>
      </c>
      <c r="F1404">
        <v>7.6538999999999996E-2</v>
      </c>
      <c r="G1404">
        <v>170.15</v>
      </c>
      <c r="H1404">
        <v>311.90899999999999</v>
      </c>
      <c r="I1404">
        <v>3.040969</v>
      </c>
      <c r="J1404">
        <v>0</v>
      </c>
      <c r="K1404">
        <v>8.0647549999999999</v>
      </c>
      <c r="L1404">
        <v>4.9798000000000002E-2</v>
      </c>
      <c r="M1404">
        <v>-7.3732860000000002</v>
      </c>
      <c r="N1404">
        <v>-262.42629299999999</v>
      </c>
      <c r="O1404">
        <v>-1.5721149999999999</v>
      </c>
      <c r="P1404">
        <v>-7.4217370000000003</v>
      </c>
      <c r="Q1404">
        <v>-262.43325800000002</v>
      </c>
      <c r="R1404">
        <v>-1.569053</v>
      </c>
      <c r="S1404">
        <v>4.8949160000000003</v>
      </c>
      <c r="T1404">
        <v>3.0620000000000001E-3</v>
      </c>
    </row>
    <row r="1405" spans="1:20" x14ac:dyDescent="0.25">
      <c r="A1405">
        <v>1403</v>
      </c>
      <c r="B1405">
        <v>4</v>
      </c>
      <c r="C1405" t="s">
        <v>121</v>
      </c>
      <c r="D1405" t="s">
        <v>121</v>
      </c>
      <c r="E1405" t="s">
        <v>188</v>
      </c>
      <c r="F1405">
        <v>8.5117999999999999E-2</v>
      </c>
      <c r="G1405">
        <v>101.131</v>
      </c>
      <c r="H1405">
        <v>241.39599999999999</v>
      </c>
      <c r="I1405">
        <v>4.5723960000000003</v>
      </c>
      <c r="J1405">
        <v>0</v>
      </c>
      <c r="K1405">
        <v>8.0647579999999994</v>
      </c>
      <c r="L1405">
        <v>4.9926999999999999E-2</v>
      </c>
      <c r="M1405">
        <v>-7.4604419999999996</v>
      </c>
      <c r="N1405">
        <v>-263.45587899999998</v>
      </c>
      <c r="O1405">
        <v>-1.5642240000000001</v>
      </c>
      <c r="P1405">
        <v>-7.420204</v>
      </c>
      <c r="Q1405">
        <v>-263.40100100000001</v>
      </c>
      <c r="R1405">
        <v>-1.5689820000000001</v>
      </c>
      <c r="S1405">
        <v>6.8049860000000004</v>
      </c>
      <c r="T1405">
        <v>4.7580000000000001E-3</v>
      </c>
    </row>
    <row r="1406" spans="1:20" x14ac:dyDescent="0.25">
      <c r="A1406">
        <v>1404</v>
      </c>
      <c r="B1406">
        <v>4</v>
      </c>
      <c r="C1406" t="s">
        <v>121</v>
      </c>
      <c r="D1406" t="s">
        <v>121</v>
      </c>
      <c r="E1406" t="s">
        <v>188</v>
      </c>
      <c r="F1406">
        <v>6.8293999999999994E-2</v>
      </c>
      <c r="G1406">
        <v>125.46</v>
      </c>
      <c r="H1406">
        <v>279.21300000000002</v>
      </c>
      <c r="I1406">
        <v>3.243074</v>
      </c>
      <c r="J1406">
        <v>0</v>
      </c>
      <c r="K1406">
        <v>8.0647780000000004</v>
      </c>
      <c r="L1406">
        <v>-4.8876999999999997E-2</v>
      </c>
      <c r="M1406">
        <v>-7.441179</v>
      </c>
      <c r="N1406">
        <v>-264.136258</v>
      </c>
      <c r="O1406">
        <v>-1.5656380000000001</v>
      </c>
      <c r="P1406">
        <v>-7.4188720000000004</v>
      </c>
      <c r="Q1406">
        <v>-264.126801</v>
      </c>
      <c r="R1406">
        <v>-1.569445</v>
      </c>
      <c r="S1406">
        <v>2.4228700000000001</v>
      </c>
      <c r="T1406">
        <v>3.8059999999999999E-3</v>
      </c>
    </row>
    <row r="1407" spans="1:20" x14ac:dyDescent="0.25">
      <c r="A1407">
        <v>1405</v>
      </c>
      <c r="B1407">
        <v>4</v>
      </c>
      <c r="C1407" t="s">
        <v>121</v>
      </c>
      <c r="D1407" t="s">
        <v>121</v>
      </c>
      <c r="E1407" t="s">
        <v>188</v>
      </c>
      <c r="F1407">
        <v>6.6239999999999993E-2</v>
      </c>
      <c r="G1407">
        <v>158.946</v>
      </c>
      <c r="H1407">
        <v>244.72</v>
      </c>
      <c r="I1407">
        <v>2.7815889999999999</v>
      </c>
      <c r="J1407">
        <v>0</v>
      </c>
      <c r="K1407">
        <v>8.0647660000000005</v>
      </c>
      <c r="L1407">
        <v>4.9896000000000003E-2</v>
      </c>
      <c r="M1407">
        <v>-7.4092159999999998</v>
      </c>
      <c r="N1407">
        <v>-264.740588</v>
      </c>
      <c r="O1407">
        <v>-1.5785309999999999</v>
      </c>
      <c r="P1407">
        <v>-7.4178189999999997</v>
      </c>
      <c r="Q1407">
        <v>-264.8526</v>
      </c>
      <c r="R1407">
        <v>-1.5689029999999999</v>
      </c>
      <c r="S1407">
        <v>11.234213</v>
      </c>
      <c r="T1407">
        <v>9.6290000000000004E-3</v>
      </c>
    </row>
    <row r="1408" spans="1:20" x14ac:dyDescent="0.25">
      <c r="A1408">
        <v>1406</v>
      </c>
      <c r="B1408">
        <v>4</v>
      </c>
      <c r="C1408" t="s">
        <v>121</v>
      </c>
      <c r="D1408" t="s">
        <v>121</v>
      </c>
      <c r="E1408" t="s">
        <v>188</v>
      </c>
      <c r="F1408">
        <v>3.6540999999999997E-2</v>
      </c>
      <c r="G1408">
        <v>154.09800000000001</v>
      </c>
      <c r="H1408">
        <v>309.03100000000001</v>
      </c>
      <c r="I1408">
        <v>4.999333</v>
      </c>
      <c r="J1408">
        <v>0</v>
      </c>
      <c r="K1408">
        <v>8.0647669999999998</v>
      </c>
      <c r="L1408">
        <v>4.8777000000000001E-2</v>
      </c>
      <c r="M1408">
        <v>-7.3010999999999999</v>
      </c>
      <c r="N1408">
        <v>-265.93512700000002</v>
      </c>
      <c r="O1408">
        <v>-1.5673349999999999</v>
      </c>
      <c r="P1408">
        <v>-7.4162710000000001</v>
      </c>
      <c r="Q1408">
        <v>-265.820312</v>
      </c>
      <c r="R1408">
        <v>-1.568935</v>
      </c>
      <c r="S1408">
        <v>16.262464000000001</v>
      </c>
      <c r="T1408">
        <v>1.5989999999999999E-3</v>
      </c>
    </row>
    <row r="1409" spans="1:20" x14ac:dyDescent="0.25">
      <c r="A1409">
        <v>1407</v>
      </c>
      <c r="B1409">
        <v>4</v>
      </c>
      <c r="C1409" t="s">
        <v>121</v>
      </c>
      <c r="D1409" t="s">
        <v>121</v>
      </c>
      <c r="E1409" t="s">
        <v>188</v>
      </c>
      <c r="F1409">
        <v>7.3302000000000006E-2</v>
      </c>
      <c r="G1409">
        <v>105.997</v>
      </c>
      <c r="H1409">
        <v>320.54199999999997</v>
      </c>
      <c r="I1409">
        <v>3.0135730000000001</v>
      </c>
      <c r="J1409">
        <v>0</v>
      </c>
      <c r="K1409">
        <v>8.064762</v>
      </c>
      <c r="L1409">
        <v>-4.9743000000000002E-2</v>
      </c>
      <c r="M1409">
        <v>-7.4275469999999997</v>
      </c>
      <c r="N1409">
        <v>-266.56893300000002</v>
      </c>
      <c r="O1409">
        <v>-1.5632630000000001</v>
      </c>
      <c r="P1409">
        <v>-7.414987</v>
      </c>
      <c r="Q1409">
        <v>-266.54611199999999</v>
      </c>
      <c r="R1409">
        <v>-1.5694669999999999</v>
      </c>
      <c r="S1409">
        <v>2.604889</v>
      </c>
      <c r="T1409">
        <v>6.2040000000000003E-3</v>
      </c>
    </row>
    <row r="1410" spans="1:20" x14ac:dyDescent="0.25">
      <c r="A1410">
        <v>1408</v>
      </c>
      <c r="B1410">
        <v>4</v>
      </c>
      <c r="C1410" t="s">
        <v>121</v>
      </c>
      <c r="D1410" t="s">
        <v>121</v>
      </c>
      <c r="E1410" t="s">
        <v>188</v>
      </c>
      <c r="F1410">
        <v>0.159496</v>
      </c>
      <c r="G1410">
        <v>346.43400000000003</v>
      </c>
      <c r="H1410">
        <v>274.536</v>
      </c>
      <c r="I1410">
        <v>2.5801050000000001</v>
      </c>
      <c r="J1410">
        <v>0</v>
      </c>
      <c r="K1410">
        <v>8.0647540000000006</v>
      </c>
      <c r="L1410">
        <v>4.9782E-2</v>
      </c>
      <c r="M1410">
        <v>-7.5221299999999998</v>
      </c>
      <c r="N1410">
        <v>-267.26540899999998</v>
      </c>
      <c r="O1410">
        <v>-1.5578689999999999</v>
      </c>
      <c r="P1410">
        <v>-7.4139730000000004</v>
      </c>
      <c r="Q1410">
        <v>-267.27194200000002</v>
      </c>
      <c r="R1410">
        <v>-1.5689500000000001</v>
      </c>
      <c r="S1410">
        <v>10.835357</v>
      </c>
      <c r="T1410">
        <v>1.1081000000000001E-2</v>
      </c>
    </row>
    <row r="1411" spans="1:20" x14ac:dyDescent="0.25">
      <c r="A1411">
        <v>1409</v>
      </c>
      <c r="B1411">
        <v>4</v>
      </c>
      <c r="C1411" t="s">
        <v>121</v>
      </c>
      <c r="D1411" t="s">
        <v>121</v>
      </c>
      <c r="E1411" t="s">
        <v>188</v>
      </c>
      <c r="F1411">
        <v>2.7015999999999998E-2</v>
      </c>
      <c r="G1411">
        <v>172.11199999999999</v>
      </c>
      <c r="H1411">
        <v>355.36599999999999</v>
      </c>
      <c r="I1411">
        <v>4.0256150000000002</v>
      </c>
      <c r="J1411">
        <v>0</v>
      </c>
      <c r="K1411">
        <v>8.0647680000000008</v>
      </c>
      <c r="L1411">
        <v>4.8842999999999998E-2</v>
      </c>
      <c r="M1411">
        <v>-7.4454580000000004</v>
      </c>
      <c r="N1411">
        <v>-268.23138499999999</v>
      </c>
      <c r="O1411">
        <v>-1.5705309999999999</v>
      </c>
      <c r="P1411">
        <v>-7.4124230000000004</v>
      </c>
      <c r="Q1411">
        <v>-268.23965500000003</v>
      </c>
      <c r="R1411">
        <v>-1.5689519999999999</v>
      </c>
      <c r="S1411">
        <v>3.4054180000000001</v>
      </c>
      <c r="T1411">
        <v>1.5790000000000001E-3</v>
      </c>
    </row>
    <row r="1412" spans="1:20" x14ac:dyDescent="0.25">
      <c r="A1412">
        <v>1410</v>
      </c>
      <c r="B1412">
        <v>4</v>
      </c>
      <c r="C1412" t="s">
        <v>121</v>
      </c>
      <c r="D1412" t="s">
        <v>121</v>
      </c>
      <c r="E1412" t="s">
        <v>188</v>
      </c>
      <c r="F1412">
        <v>0.142203</v>
      </c>
      <c r="G1412">
        <v>100.017</v>
      </c>
      <c r="H1412">
        <v>287.64600000000002</v>
      </c>
      <c r="I1412">
        <v>3.6837270000000002</v>
      </c>
      <c r="J1412">
        <v>0</v>
      </c>
      <c r="K1412">
        <v>8.0647769999999994</v>
      </c>
      <c r="L1412">
        <v>-4.9443000000000001E-2</v>
      </c>
      <c r="M1412">
        <v>-7.4701180000000003</v>
      </c>
      <c r="N1412">
        <v>-268.90912600000001</v>
      </c>
      <c r="O1412">
        <v>-1.5662830000000001</v>
      </c>
      <c r="P1412">
        <v>-7.4110779999999998</v>
      </c>
      <c r="Q1412">
        <v>-268.96545400000002</v>
      </c>
      <c r="R1412">
        <v>-1.5694269999999999</v>
      </c>
      <c r="S1412">
        <v>8.1599889999999995</v>
      </c>
      <c r="T1412">
        <v>3.1449999999999998E-3</v>
      </c>
    </row>
    <row r="1413" spans="1:20" x14ac:dyDescent="0.25">
      <c r="A1413">
        <v>1411</v>
      </c>
      <c r="B1413">
        <v>4</v>
      </c>
      <c r="C1413" t="s">
        <v>121</v>
      </c>
      <c r="D1413" t="s">
        <v>121</v>
      </c>
      <c r="E1413" t="s">
        <v>188</v>
      </c>
      <c r="F1413">
        <v>4.6632E-2</v>
      </c>
      <c r="G1413">
        <v>168.38800000000001</v>
      </c>
      <c r="H1413">
        <v>264.24099999999999</v>
      </c>
      <c r="I1413">
        <v>3.079545</v>
      </c>
      <c r="J1413">
        <v>0</v>
      </c>
      <c r="K1413">
        <v>8.0647690000000001</v>
      </c>
      <c r="L1413">
        <v>4.8992000000000001E-2</v>
      </c>
      <c r="M1413">
        <v>-7.3724109999999996</v>
      </c>
      <c r="N1413">
        <v>-269.72799800000001</v>
      </c>
      <c r="O1413">
        <v>-1.569312</v>
      </c>
      <c r="P1413">
        <v>-7.4100809999999999</v>
      </c>
      <c r="Q1413">
        <v>-269.69125400000001</v>
      </c>
      <c r="R1413">
        <v>-1.5689439999999999</v>
      </c>
      <c r="S1413">
        <v>5.2623309999999996</v>
      </c>
      <c r="T1413">
        <v>3.68E-4</v>
      </c>
    </row>
    <row r="1414" spans="1:20" x14ac:dyDescent="0.25">
      <c r="A1414">
        <v>1412</v>
      </c>
      <c r="B1414">
        <v>4</v>
      </c>
      <c r="C1414" t="s">
        <v>121</v>
      </c>
      <c r="D1414" t="s">
        <v>121</v>
      </c>
      <c r="E1414" t="s">
        <v>188</v>
      </c>
      <c r="F1414">
        <v>0.13825599999999999</v>
      </c>
      <c r="G1414">
        <v>156.274</v>
      </c>
      <c r="H1414">
        <v>305.28500000000003</v>
      </c>
      <c r="I1414">
        <v>4.0151430000000001</v>
      </c>
      <c r="J1414">
        <v>0</v>
      </c>
      <c r="K1414">
        <v>8.0647719999999996</v>
      </c>
      <c r="L1414">
        <v>4.8926999999999998E-2</v>
      </c>
      <c r="M1414">
        <v>-7.3604010000000004</v>
      </c>
      <c r="N1414">
        <v>-270.68663700000002</v>
      </c>
      <c r="O1414">
        <v>-1.5708770000000001</v>
      </c>
      <c r="P1414">
        <v>-7.4085760000000001</v>
      </c>
      <c r="Q1414">
        <v>-270.658997</v>
      </c>
      <c r="R1414">
        <v>-1.568978</v>
      </c>
      <c r="S1414">
        <v>5.554125</v>
      </c>
      <c r="T1414">
        <v>1.8990000000000001E-3</v>
      </c>
    </row>
    <row r="1415" spans="1:20" x14ac:dyDescent="0.25">
      <c r="A1415">
        <v>1413</v>
      </c>
      <c r="B1415">
        <v>4</v>
      </c>
      <c r="C1415" t="s">
        <v>121</v>
      </c>
      <c r="D1415" t="s">
        <v>121</v>
      </c>
      <c r="E1415" t="s">
        <v>188</v>
      </c>
      <c r="F1415">
        <v>9.953E-3</v>
      </c>
      <c r="G1415">
        <v>131.23500000000001</v>
      </c>
      <c r="H1415">
        <v>317.20400000000001</v>
      </c>
      <c r="I1415">
        <v>2.9082439999999998</v>
      </c>
      <c r="J1415">
        <v>0</v>
      </c>
      <c r="K1415">
        <v>8.0647769999999994</v>
      </c>
      <c r="L1415">
        <v>-4.8795999999999999E-2</v>
      </c>
      <c r="M1415">
        <v>-7.4040400000000002</v>
      </c>
      <c r="N1415">
        <v>-271.39302300000003</v>
      </c>
      <c r="O1415">
        <v>-1.5686880000000001</v>
      </c>
      <c r="P1415">
        <v>-7.4072420000000001</v>
      </c>
      <c r="Q1415">
        <v>-271.38479599999999</v>
      </c>
      <c r="R1415">
        <v>-1.5694459999999999</v>
      </c>
      <c r="S1415">
        <v>0.88285400000000003</v>
      </c>
      <c r="T1415">
        <v>7.5699999999999997E-4</v>
      </c>
    </row>
    <row r="1416" spans="1:20" x14ac:dyDescent="0.25">
      <c r="A1416">
        <v>1414</v>
      </c>
      <c r="B1416">
        <v>4</v>
      </c>
      <c r="C1416" t="s">
        <v>121</v>
      </c>
      <c r="D1416" t="s">
        <v>121</v>
      </c>
      <c r="E1416" t="s">
        <v>188</v>
      </c>
      <c r="F1416">
        <v>5.8471000000000002E-2</v>
      </c>
      <c r="G1416">
        <v>127.89400000000001</v>
      </c>
      <c r="H1416">
        <v>291.44400000000002</v>
      </c>
      <c r="I1416">
        <v>2.897329</v>
      </c>
      <c r="J1416">
        <v>0</v>
      </c>
      <c r="K1416">
        <v>8.0647599999999997</v>
      </c>
      <c r="L1416">
        <v>4.9912999999999999E-2</v>
      </c>
      <c r="M1416">
        <v>-7.397265</v>
      </c>
      <c r="N1416">
        <v>-272.11048499999998</v>
      </c>
      <c r="O1416">
        <v>-1.569647</v>
      </c>
      <c r="P1416">
        <v>-7.4061830000000004</v>
      </c>
      <c r="Q1416">
        <v>-272.11059599999999</v>
      </c>
      <c r="R1416">
        <v>-1.568899</v>
      </c>
      <c r="S1416">
        <v>0.89182300000000003</v>
      </c>
      <c r="T1416">
        <v>7.4700000000000005E-4</v>
      </c>
    </row>
    <row r="1417" spans="1:20" x14ac:dyDescent="0.25">
      <c r="A1417">
        <v>1415</v>
      </c>
      <c r="B1417">
        <v>4</v>
      </c>
      <c r="C1417" t="s">
        <v>121</v>
      </c>
      <c r="D1417" t="s">
        <v>121</v>
      </c>
      <c r="E1417" t="s">
        <v>188</v>
      </c>
      <c r="F1417">
        <v>2.0771999999999999E-2</v>
      </c>
      <c r="G1417">
        <v>108.67400000000001</v>
      </c>
      <c r="H1417">
        <v>266.28699999999998</v>
      </c>
      <c r="I1417">
        <v>3.9274</v>
      </c>
      <c r="J1417">
        <v>0</v>
      </c>
      <c r="K1417">
        <v>8.0647599999999997</v>
      </c>
      <c r="L1417">
        <v>4.9001999999999997E-2</v>
      </c>
      <c r="M1417">
        <v>-7.381043</v>
      </c>
      <c r="N1417">
        <v>-273.11744399999998</v>
      </c>
      <c r="O1417">
        <v>-1.565064</v>
      </c>
      <c r="P1417">
        <v>-7.4045990000000002</v>
      </c>
      <c r="Q1417">
        <v>-273.07833900000003</v>
      </c>
      <c r="R1417">
        <v>-1.5689040000000001</v>
      </c>
      <c r="S1417">
        <v>4.5651619999999999</v>
      </c>
      <c r="T1417">
        <v>3.8400000000000001E-3</v>
      </c>
    </row>
    <row r="1418" spans="1:20" x14ac:dyDescent="0.25">
      <c r="A1418">
        <v>1416</v>
      </c>
      <c r="B1418">
        <v>4</v>
      </c>
      <c r="C1418" t="s">
        <v>121</v>
      </c>
      <c r="D1418" t="s">
        <v>121</v>
      </c>
      <c r="E1418" t="s">
        <v>188</v>
      </c>
      <c r="F1418">
        <v>0.248387</v>
      </c>
      <c r="G1418">
        <v>168.959</v>
      </c>
      <c r="H1418">
        <v>297.56099999999998</v>
      </c>
      <c r="I1418">
        <v>4.2788930000000001</v>
      </c>
      <c r="J1418">
        <v>0</v>
      </c>
      <c r="K1418">
        <v>8.0647760000000002</v>
      </c>
      <c r="L1418">
        <v>-4.9003999999999999E-2</v>
      </c>
      <c r="M1418">
        <v>-7.388738</v>
      </c>
      <c r="N1418">
        <v>-273.81880000000001</v>
      </c>
      <c r="O1418">
        <v>-1.578908</v>
      </c>
      <c r="P1418">
        <v>-7.4032400000000003</v>
      </c>
      <c r="Q1418">
        <v>-273.80413800000002</v>
      </c>
      <c r="R1418">
        <v>-1.569394</v>
      </c>
      <c r="S1418">
        <v>2.0622509999999998</v>
      </c>
      <c r="T1418">
        <v>9.5130000000000006E-3</v>
      </c>
    </row>
    <row r="1419" spans="1:20" x14ac:dyDescent="0.25">
      <c r="A1419">
        <v>1417</v>
      </c>
      <c r="B1419">
        <v>4</v>
      </c>
      <c r="C1419" t="s">
        <v>121</v>
      </c>
      <c r="D1419" t="s">
        <v>121</v>
      </c>
      <c r="E1419" t="s">
        <v>188</v>
      </c>
      <c r="F1419">
        <v>2.0816000000000001E-2</v>
      </c>
      <c r="G1419">
        <v>175.767</v>
      </c>
      <c r="H1419">
        <v>348.84500000000003</v>
      </c>
      <c r="I1419">
        <v>2.694626</v>
      </c>
      <c r="J1419">
        <v>0</v>
      </c>
      <c r="K1419">
        <v>8.0647749999999991</v>
      </c>
      <c r="L1419">
        <v>4.9010999999999999E-2</v>
      </c>
      <c r="M1419">
        <v>-7.3913869999999999</v>
      </c>
      <c r="N1419">
        <v>-274.54341599999998</v>
      </c>
      <c r="O1419">
        <v>-1.5685</v>
      </c>
      <c r="P1419">
        <v>-7.4022110000000003</v>
      </c>
      <c r="Q1419">
        <v>-274.52993800000002</v>
      </c>
      <c r="R1419">
        <v>-1.5689040000000001</v>
      </c>
      <c r="S1419">
        <v>1.7286269999999999</v>
      </c>
      <c r="T1419">
        <v>4.0299999999999998E-4</v>
      </c>
    </row>
    <row r="1420" spans="1:20" x14ac:dyDescent="0.25">
      <c r="A1420">
        <v>1418</v>
      </c>
      <c r="B1420">
        <v>4</v>
      </c>
      <c r="C1420" t="s">
        <v>121</v>
      </c>
      <c r="D1420" t="s">
        <v>121</v>
      </c>
      <c r="E1420" t="s">
        <v>188</v>
      </c>
      <c r="F1420">
        <v>1.4366E-2</v>
      </c>
      <c r="G1420">
        <v>140.6</v>
      </c>
      <c r="H1420">
        <v>268.11</v>
      </c>
      <c r="I1420">
        <v>4.1850949999999996</v>
      </c>
      <c r="J1420">
        <v>0</v>
      </c>
      <c r="K1420">
        <v>8.0647739999999999</v>
      </c>
      <c r="L1420">
        <v>4.9010999999999999E-2</v>
      </c>
      <c r="M1420">
        <v>-7.3930720000000001</v>
      </c>
      <c r="N1420">
        <v>-275.51028000000002</v>
      </c>
      <c r="O1420">
        <v>-1.571299</v>
      </c>
      <c r="P1420">
        <v>-7.4006160000000003</v>
      </c>
      <c r="Q1420">
        <v>-275.497681</v>
      </c>
      <c r="R1420">
        <v>-1.5689029999999999</v>
      </c>
      <c r="S1420">
        <v>1.4684680000000001</v>
      </c>
      <c r="T1420">
        <v>2.3960000000000001E-3</v>
      </c>
    </row>
    <row r="1421" spans="1:20" x14ac:dyDescent="0.25">
      <c r="A1421">
        <v>1419</v>
      </c>
      <c r="B1421">
        <v>5</v>
      </c>
      <c r="C1421" t="s">
        <v>122</v>
      </c>
      <c r="D1421" t="s">
        <v>122</v>
      </c>
      <c r="E1421" t="s">
        <v>188</v>
      </c>
      <c r="F1421">
        <v>4.4846999999999998E-2</v>
      </c>
      <c r="G1421">
        <v>163.75299999999999</v>
      </c>
      <c r="H1421">
        <v>313.93900000000002</v>
      </c>
      <c r="I1421">
        <v>3.545105</v>
      </c>
      <c r="J1421">
        <v>0</v>
      </c>
      <c r="K1421">
        <v>8.0647739999999999</v>
      </c>
      <c r="L1421">
        <v>-5.0021999999999997E-2</v>
      </c>
      <c r="M1421">
        <v>-7.4041040000000002</v>
      </c>
      <c r="N1421">
        <v>-276.223388</v>
      </c>
      <c r="O1421">
        <v>-1.5697570000000001</v>
      </c>
      <c r="P1421">
        <v>-7.3992769999999997</v>
      </c>
      <c r="Q1421">
        <v>-276.22348</v>
      </c>
      <c r="R1421">
        <v>-1.5694140000000001</v>
      </c>
      <c r="S1421">
        <v>0.48275099999999999</v>
      </c>
      <c r="T1421">
        <v>3.4200000000000002E-4</v>
      </c>
    </row>
    <row r="1422" spans="1:20" x14ac:dyDescent="0.25">
      <c r="A1422">
        <v>1420</v>
      </c>
      <c r="B1422">
        <v>5</v>
      </c>
      <c r="C1422" t="s">
        <v>122</v>
      </c>
      <c r="D1422" t="s">
        <v>122</v>
      </c>
      <c r="E1422" t="s">
        <v>188</v>
      </c>
      <c r="F1422">
        <v>0.122456</v>
      </c>
      <c r="G1422">
        <v>144.37799999999999</v>
      </c>
      <c r="H1422">
        <v>286.50299999999999</v>
      </c>
      <c r="I1422">
        <v>4.7651589999999997</v>
      </c>
      <c r="J1422">
        <v>0</v>
      </c>
      <c r="K1422">
        <v>8.0647680000000008</v>
      </c>
      <c r="L1422">
        <v>-4.9070999999999997E-2</v>
      </c>
      <c r="M1422">
        <v>-7.4231299999999996</v>
      </c>
      <c r="N1422">
        <v>-277.12782900000002</v>
      </c>
      <c r="O1422">
        <v>-1.5757950000000001</v>
      </c>
      <c r="P1422">
        <v>-7.3977430000000002</v>
      </c>
      <c r="Q1422">
        <v>-277.191193</v>
      </c>
      <c r="R1422">
        <v>-1.5694429999999999</v>
      </c>
      <c r="S1422">
        <v>6.8260040000000002</v>
      </c>
      <c r="T1422">
        <v>6.352E-3</v>
      </c>
    </row>
    <row r="1423" spans="1:20" x14ac:dyDescent="0.25">
      <c r="A1423">
        <v>1421</v>
      </c>
      <c r="B1423">
        <v>5</v>
      </c>
      <c r="C1423" t="s">
        <v>122</v>
      </c>
      <c r="D1423" t="s">
        <v>122</v>
      </c>
      <c r="E1423" t="s">
        <v>188</v>
      </c>
      <c r="F1423">
        <v>2.8323999999999998E-2</v>
      </c>
      <c r="G1423">
        <v>352.54199999999997</v>
      </c>
      <c r="H1423">
        <v>687.63300000000004</v>
      </c>
      <c r="I1423">
        <v>4.0700969999999996</v>
      </c>
      <c r="J1423">
        <v>0</v>
      </c>
      <c r="K1423">
        <v>8.0647599999999997</v>
      </c>
      <c r="L1423">
        <v>4.9399999999999999E-2</v>
      </c>
      <c r="M1423">
        <v>-7.4212090000000002</v>
      </c>
      <c r="N1423">
        <v>-277.88721500000003</v>
      </c>
      <c r="O1423">
        <v>-1.5677160000000001</v>
      </c>
      <c r="P1423">
        <v>-7.396776</v>
      </c>
      <c r="Q1423">
        <v>-277.91699199999999</v>
      </c>
      <c r="R1423">
        <v>-1.568978</v>
      </c>
      <c r="S1423">
        <v>3.851871</v>
      </c>
      <c r="T1423">
        <v>1.2620000000000001E-3</v>
      </c>
    </row>
    <row r="1424" spans="1:20" x14ac:dyDescent="0.25">
      <c r="A1424">
        <v>1422</v>
      </c>
      <c r="B1424">
        <v>5</v>
      </c>
      <c r="C1424" t="s">
        <v>122</v>
      </c>
      <c r="D1424" t="s">
        <v>122</v>
      </c>
      <c r="E1424" t="s">
        <v>188</v>
      </c>
      <c r="F1424">
        <v>8.6235000000000006E-2</v>
      </c>
      <c r="G1424">
        <v>166.10400000000001</v>
      </c>
      <c r="H1424">
        <v>322.93400000000003</v>
      </c>
      <c r="I1424">
        <v>4.5364820000000003</v>
      </c>
      <c r="J1424">
        <v>0</v>
      </c>
      <c r="K1424">
        <v>8.0647629999999992</v>
      </c>
      <c r="L1424">
        <v>-4.9128999999999999E-2</v>
      </c>
      <c r="M1424">
        <v>-7.3835230000000003</v>
      </c>
      <c r="N1424">
        <v>-278.65930300000002</v>
      </c>
      <c r="O1424">
        <v>-1.569102</v>
      </c>
      <c r="P1424">
        <v>-7.3955000000000002</v>
      </c>
      <c r="Q1424">
        <v>-278.64279199999999</v>
      </c>
      <c r="R1424">
        <v>-1.5694939999999999</v>
      </c>
      <c r="S1424">
        <v>2.0398070000000001</v>
      </c>
      <c r="T1424">
        <v>3.9199999999999999E-4</v>
      </c>
    </row>
    <row r="1425" spans="1:20" x14ac:dyDescent="0.25">
      <c r="A1425">
        <v>1423</v>
      </c>
      <c r="B1425">
        <v>4</v>
      </c>
      <c r="C1425" t="s">
        <v>123</v>
      </c>
      <c r="D1425" t="s">
        <v>123</v>
      </c>
      <c r="E1425" t="s">
        <v>188</v>
      </c>
      <c r="F1425">
        <v>5.3740999999999997E-2</v>
      </c>
      <c r="G1425">
        <v>111.976</v>
      </c>
      <c r="H1425">
        <v>384.714</v>
      </c>
      <c r="I1425">
        <v>4.3357679999999998</v>
      </c>
      <c r="J1425">
        <v>0</v>
      </c>
      <c r="K1425">
        <v>8.0647739999999999</v>
      </c>
      <c r="L1425">
        <v>-4.9658000000000001E-2</v>
      </c>
      <c r="M1425">
        <v>-7.3525359999999997</v>
      </c>
      <c r="N1425">
        <v>-279.62335400000001</v>
      </c>
      <c r="O1425">
        <v>-1.5716110000000001</v>
      </c>
      <c r="P1425">
        <v>-7.393974</v>
      </c>
      <c r="Q1425">
        <v>-279.61053500000003</v>
      </c>
      <c r="R1425">
        <v>-1.56948</v>
      </c>
      <c r="S1425">
        <v>4.3375750000000002</v>
      </c>
      <c r="T1425">
        <v>2.1310000000000001E-3</v>
      </c>
    </row>
    <row r="1426" spans="1:20" x14ac:dyDescent="0.25">
      <c r="A1426">
        <v>1424</v>
      </c>
      <c r="B1426">
        <v>4</v>
      </c>
      <c r="C1426" t="s">
        <v>123</v>
      </c>
      <c r="D1426" t="s">
        <v>123</v>
      </c>
      <c r="E1426" t="s">
        <v>188</v>
      </c>
      <c r="F1426">
        <v>7.1600999999999998E-2</v>
      </c>
      <c r="G1426">
        <v>100.53400000000001</v>
      </c>
      <c r="H1426">
        <v>215.84399999999999</v>
      </c>
      <c r="I1426">
        <v>3.2674840000000001</v>
      </c>
      <c r="J1426">
        <v>0</v>
      </c>
      <c r="K1426">
        <v>8.0647690000000001</v>
      </c>
      <c r="L1426">
        <v>4.9439999999999998E-2</v>
      </c>
      <c r="M1426">
        <v>-7.3761830000000002</v>
      </c>
      <c r="N1426">
        <v>-280.35013199999997</v>
      </c>
      <c r="O1426">
        <v>-1.569793</v>
      </c>
      <c r="P1426">
        <v>-7.3930400000000001</v>
      </c>
      <c r="Q1426">
        <v>-280.33633400000002</v>
      </c>
      <c r="R1426">
        <v>-1.5690170000000001</v>
      </c>
      <c r="S1426">
        <v>2.1783540000000001</v>
      </c>
      <c r="T1426">
        <v>7.76E-4</v>
      </c>
    </row>
    <row r="1427" spans="1:20" x14ac:dyDescent="0.25">
      <c r="A1427">
        <v>1425</v>
      </c>
      <c r="B1427">
        <v>4</v>
      </c>
      <c r="C1427" t="s">
        <v>123</v>
      </c>
      <c r="D1427" t="s">
        <v>123</v>
      </c>
      <c r="E1427" t="s">
        <v>188</v>
      </c>
      <c r="F1427">
        <v>2.6207000000000001E-2</v>
      </c>
      <c r="G1427">
        <v>186.05</v>
      </c>
      <c r="H1427">
        <v>322.52699999999999</v>
      </c>
      <c r="I1427">
        <v>4.0955089999999998</v>
      </c>
      <c r="J1427">
        <v>0</v>
      </c>
      <c r="K1427">
        <v>8.0647649999999995</v>
      </c>
      <c r="L1427">
        <v>4.9155999999999998E-2</v>
      </c>
      <c r="M1427">
        <v>-7.4175240000000002</v>
      </c>
      <c r="N1427">
        <v>-281.281068</v>
      </c>
      <c r="O1427">
        <v>-1.564967</v>
      </c>
      <c r="P1427">
        <v>-7.3915009999999999</v>
      </c>
      <c r="Q1427">
        <v>-281.30407700000001</v>
      </c>
      <c r="R1427">
        <v>-1.568978</v>
      </c>
      <c r="S1427">
        <v>3.47356</v>
      </c>
      <c r="T1427">
        <v>4.0109999999999998E-3</v>
      </c>
    </row>
    <row r="1428" spans="1:20" x14ac:dyDescent="0.25">
      <c r="A1428">
        <v>1426</v>
      </c>
      <c r="B1428">
        <v>4</v>
      </c>
      <c r="C1428" t="s">
        <v>123</v>
      </c>
      <c r="D1428" t="s">
        <v>123</v>
      </c>
      <c r="E1428" t="s">
        <v>188</v>
      </c>
      <c r="F1428">
        <v>0.109442</v>
      </c>
      <c r="G1428">
        <v>180.47499999999999</v>
      </c>
      <c r="H1428">
        <v>285.18900000000002</v>
      </c>
      <c r="I1428">
        <v>3.7690070000000002</v>
      </c>
      <c r="J1428">
        <v>0</v>
      </c>
      <c r="K1428">
        <v>8.0647789999999997</v>
      </c>
      <c r="L1428">
        <v>-4.9690999999999999E-2</v>
      </c>
      <c r="M1428">
        <v>-7.3919290000000002</v>
      </c>
      <c r="N1428">
        <v>-282.034717</v>
      </c>
      <c r="O1428">
        <v>-1.566322</v>
      </c>
      <c r="P1428">
        <v>-7.3902060000000001</v>
      </c>
      <c r="Q1428">
        <v>-282.029877</v>
      </c>
      <c r="R1428">
        <v>-1.5694779999999999</v>
      </c>
      <c r="S1428">
        <v>0.51380999999999999</v>
      </c>
      <c r="T1428">
        <v>3.156E-3</v>
      </c>
    </row>
    <row r="1429" spans="1:20" x14ac:dyDescent="0.25">
      <c r="A1429">
        <v>1427</v>
      </c>
      <c r="B1429">
        <v>4</v>
      </c>
      <c r="C1429" t="s">
        <v>123</v>
      </c>
      <c r="D1429" t="s">
        <v>123</v>
      </c>
      <c r="E1429" t="s">
        <v>188</v>
      </c>
      <c r="F1429">
        <v>3.2931000000000002E-2</v>
      </c>
      <c r="G1429">
        <v>115.364</v>
      </c>
      <c r="H1429">
        <v>272.65800000000002</v>
      </c>
      <c r="I1429">
        <v>2.9771830000000001</v>
      </c>
      <c r="J1429">
        <v>0</v>
      </c>
      <c r="K1429">
        <v>8.0647699999999993</v>
      </c>
      <c r="L1429">
        <v>4.8937000000000001E-2</v>
      </c>
      <c r="M1429">
        <v>-7.3468450000000001</v>
      </c>
      <c r="N1429">
        <v>-282.80230399999999</v>
      </c>
      <c r="O1429">
        <v>-1.5681240000000001</v>
      </c>
      <c r="P1429">
        <v>-7.389259</v>
      </c>
      <c r="Q1429">
        <v>-282.75567599999999</v>
      </c>
      <c r="R1429">
        <v>-1.5690040000000001</v>
      </c>
      <c r="S1429">
        <v>6.3032320000000004</v>
      </c>
      <c r="T1429">
        <v>8.8000000000000003E-4</v>
      </c>
    </row>
    <row r="1430" spans="1:20" x14ac:dyDescent="0.25">
      <c r="A1430">
        <v>1428</v>
      </c>
      <c r="B1430">
        <v>4</v>
      </c>
      <c r="C1430" t="s">
        <v>123</v>
      </c>
      <c r="D1430" t="s">
        <v>123</v>
      </c>
      <c r="E1430" t="s">
        <v>188</v>
      </c>
      <c r="F1430">
        <v>3.2440999999999998E-2</v>
      </c>
      <c r="G1430">
        <v>180.666</v>
      </c>
      <c r="H1430">
        <v>330.625</v>
      </c>
      <c r="I1430">
        <v>3.743198</v>
      </c>
      <c r="J1430">
        <v>0</v>
      </c>
      <c r="K1430">
        <v>8.064762</v>
      </c>
      <c r="L1430">
        <v>4.9055000000000001E-2</v>
      </c>
      <c r="M1430">
        <v>-7.3437999999999999</v>
      </c>
      <c r="N1430">
        <v>-283.70913300000001</v>
      </c>
      <c r="O1430">
        <v>-1.5734680000000001</v>
      </c>
      <c r="P1430">
        <v>-7.3877740000000003</v>
      </c>
      <c r="Q1430">
        <v>-283.72341899999998</v>
      </c>
      <c r="R1430">
        <v>-1.56901</v>
      </c>
      <c r="S1430">
        <v>4.6237159999999999</v>
      </c>
      <c r="T1430">
        <v>4.4580000000000002E-3</v>
      </c>
    </row>
    <row r="1431" spans="1:20" x14ac:dyDescent="0.25">
      <c r="A1431">
        <v>1429</v>
      </c>
      <c r="B1431">
        <v>4</v>
      </c>
      <c r="C1431" t="s">
        <v>123</v>
      </c>
      <c r="D1431" t="s">
        <v>123</v>
      </c>
      <c r="E1431" t="s">
        <v>188</v>
      </c>
      <c r="F1431">
        <v>0.185923</v>
      </c>
      <c r="G1431">
        <v>107.73099999999999</v>
      </c>
      <c r="H1431">
        <v>268.45400000000001</v>
      </c>
      <c r="I1431">
        <v>3.7496860000000001</v>
      </c>
      <c r="J1431">
        <v>0</v>
      </c>
      <c r="K1431">
        <v>8.0647710000000004</v>
      </c>
      <c r="L1431">
        <v>-4.9487999999999997E-2</v>
      </c>
      <c r="M1431">
        <v>-7.3693590000000002</v>
      </c>
      <c r="N1431">
        <v>-284.38875300000001</v>
      </c>
      <c r="O1431">
        <v>-1.559561</v>
      </c>
      <c r="P1431">
        <v>-7.3864749999999999</v>
      </c>
      <c r="Q1431">
        <v>-284.44921900000003</v>
      </c>
      <c r="R1431">
        <v>-1.5694870000000001</v>
      </c>
      <c r="S1431">
        <v>6.2841069999999997</v>
      </c>
      <c r="T1431">
        <v>9.9260000000000008E-3</v>
      </c>
    </row>
    <row r="1432" spans="1:20" x14ac:dyDescent="0.25">
      <c r="A1432">
        <v>1430</v>
      </c>
      <c r="B1432">
        <v>4</v>
      </c>
      <c r="C1432" t="s">
        <v>123</v>
      </c>
      <c r="D1432" t="s">
        <v>123</v>
      </c>
      <c r="E1432" t="s">
        <v>188</v>
      </c>
      <c r="F1432">
        <v>3.4577999999999998E-2</v>
      </c>
      <c r="G1432">
        <v>147.804</v>
      </c>
      <c r="H1432">
        <v>244.322</v>
      </c>
      <c r="I1432">
        <v>3.559402</v>
      </c>
      <c r="J1432">
        <v>0</v>
      </c>
      <c r="K1432">
        <v>8.0647649999999995</v>
      </c>
      <c r="L1432">
        <v>4.8980000000000003E-2</v>
      </c>
      <c r="M1432">
        <v>-7.3027860000000002</v>
      </c>
      <c r="N1432">
        <v>-285.20251300000001</v>
      </c>
      <c r="O1432">
        <v>-1.561585</v>
      </c>
      <c r="P1432">
        <v>-7.3855240000000002</v>
      </c>
      <c r="Q1432">
        <v>-285.17501800000002</v>
      </c>
      <c r="R1432">
        <v>-1.5690059999999999</v>
      </c>
      <c r="S1432">
        <v>8.718693</v>
      </c>
      <c r="T1432">
        <v>7.4209999999999996E-3</v>
      </c>
    </row>
    <row r="1433" spans="1:20" x14ac:dyDescent="0.25">
      <c r="A1433">
        <v>1431</v>
      </c>
      <c r="B1433">
        <v>4</v>
      </c>
      <c r="C1433" t="s">
        <v>123</v>
      </c>
      <c r="D1433" t="s">
        <v>123</v>
      </c>
      <c r="E1433" t="s">
        <v>188</v>
      </c>
      <c r="F1433">
        <v>4.7580999999999998E-2</v>
      </c>
      <c r="G1433">
        <v>170.05600000000001</v>
      </c>
      <c r="H1433">
        <v>267.45299999999997</v>
      </c>
      <c r="I1433">
        <v>4.2384219999999999</v>
      </c>
      <c r="J1433">
        <v>0</v>
      </c>
      <c r="K1433">
        <v>8.0647590000000005</v>
      </c>
      <c r="L1433">
        <v>4.9838E-2</v>
      </c>
      <c r="M1433">
        <v>-7.3040770000000004</v>
      </c>
      <c r="N1433">
        <v>-286.231336</v>
      </c>
      <c r="O1433">
        <v>-1.565517</v>
      </c>
      <c r="P1433">
        <v>-7.3840060000000003</v>
      </c>
      <c r="Q1433">
        <v>-286.14276100000001</v>
      </c>
      <c r="R1433">
        <v>-1.568981</v>
      </c>
      <c r="S1433">
        <v>11.930681999999999</v>
      </c>
      <c r="T1433">
        <v>3.4640000000000001E-3</v>
      </c>
    </row>
    <row r="1434" spans="1:20" x14ac:dyDescent="0.25">
      <c r="A1434">
        <v>1432</v>
      </c>
      <c r="B1434">
        <v>4</v>
      </c>
      <c r="C1434" t="s">
        <v>123</v>
      </c>
      <c r="D1434" t="s">
        <v>123</v>
      </c>
      <c r="E1434" t="s">
        <v>188</v>
      </c>
      <c r="F1434">
        <v>3.2890999999999997E-2</v>
      </c>
      <c r="G1434">
        <v>114.86199999999999</v>
      </c>
      <c r="H1434">
        <v>271.73899999999998</v>
      </c>
      <c r="I1434">
        <v>2.5874489999999999</v>
      </c>
      <c r="J1434">
        <v>0</v>
      </c>
      <c r="K1434">
        <v>8.0647749999999991</v>
      </c>
      <c r="L1434">
        <v>-4.8578999999999997E-2</v>
      </c>
      <c r="M1434">
        <v>-7.3933790000000004</v>
      </c>
      <c r="N1434">
        <v>-286.87483300000002</v>
      </c>
      <c r="O1434">
        <v>-1.5665260000000001</v>
      </c>
      <c r="P1434">
        <v>-7.3826320000000001</v>
      </c>
      <c r="Q1434">
        <v>-286.868561</v>
      </c>
      <c r="R1434">
        <v>-1.56941</v>
      </c>
      <c r="S1434">
        <v>1.2443150000000001</v>
      </c>
      <c r="T1434">
        <v>2.8839999999999998E-3</v>
      </c>
    </row>
    <row r="1435" spans="1:20" x14ac:dyDescent="0.25">
      <c r="A1435">
        <v>1433</v>
      </c>
      <c r="B1435">
        <v>4</v>
      </c>
      <c r="C1435" t="s">
        <v>123</v>
      </c>
      <c r="D1435" t="s">
        <v>123</v>
      </c>
      <c r="E1435" t="s">
        <v>188</v>
      </c>
      <c r="F1435">
        <v>2.4424999999999999E-2</v>
      </c>
      <c r="G1435">
        <v>99.870999999999995</v>
      </c>
      <c r="H1435">
        <v>259.18799999999999</v>
      </c>
      <c r="I1435">
        <v>3.6788660000000002</v>
      </c>
      <c r="J1435">
        <v>0</v>
      </c>
      <c r="K1435">
        <v>8.0647800000000007</v>
      </c>
      <c r="L1435">
        <v>-4.8946000000000003E-2</v>
      </c>
      <c r="M1435">
        <v>-7.3918790000000003</v>
      </c>
      <c r="N1435">
        <v>-287.81843600000002</v>
      </c>
      <c r="O1435">
        <v>-1.567949</v>
      </c>
      <c r="P1435">
        <v>-7.3810330000000004</v>
      </c>
      <c r="Q1435">
        <v>-287.83627300000001</v>
      </c>
      <c r="R1435">
        <v>-1.5693900000000001</v>
      </c>
      <c r="S1435">
        <v>2.0876209999999999</v>
      </c>
      <c r="T1435">
        <v>1.441E-3</v>
      </c>
    </row>
    <row r="1436" spans="1:20" x14ac:dyDescent="0.25">
      <c r="A1436">
        <v>1434</v>
      </c>
      <c r="B1436">
        <v>4</v>
      </c>
      <c r="C1436" t="s">
        <v>123</v>
      </c>
      <c r="D1436" t="s">
        <v>123</v>
      </c>
      <c r="E1436" t="s">
        <v>188</v>
      </c>
      <c r="F1436">
        <v>3.1178999999999998E-2</v>
      </c>
      <c r="G1436">
        <v>119.661</v>
      </c>
      <c r="H1436">
        <v>278.96199999999999</v>
      </c>
      <c r="I1436">
        <v>2.7837149999999999</v>
      </c>
      <c r="J1436">
        <v>0</v>
      </c>
      <c r="K1436">
        <v>8.0647719999999996</v>
      </c>
      <c r="L1436">
        <v>4.9521000000000003E-2</v>
      </c>
      <c r="M1436">
        <v>-7.4410170000000004</v>
      </c>
      <c r="N1436">
        <v>-288.58613200000002</v>
      </c>
      <c r="O1436">
        <v>-1.574533</v>
      </c>
      <c r="P1436">
        <v>-7.3800140000000001</v>
      </c>
      <c r="Q1436">
        <v>-288.562073</v>
      </c>
      <c r="R1436">
        <v>-1.5689070000000001</v>
      </c>
      <c r="S1436">
        <v>6.5575869999999998</v>
      </c>
      <c r="T1436">
        <v>5.6249999999999998E-3</v>
      </c>
    </row>
    <row r="1437" spans="1:20" x14ac:dyDescent="0.25">
      <c r="A1437">
        <v>1435</v>
      </c>
      <c r="B1437">
        <v>4</v>
      </c>
      <c r="C1437" t="s">
        <v>123</v>
      </c>
      <c r="D1437" t="s">
        <v>123</v>
      </c>
      <c r="E1437" t="s">
        <v>188</v>
      </c>
      <c r="F1437">
        <v>7.1530999999999997E-2</v>
      </c>
      <c r="G1437">
        <v>175.89400000000001</v>
      </c>
      <c r="H1437">
        <v>301.41899999999998</v>
      </c>
      <c r="I1437">
        <v>3.3928389999999999</v>
      </c>
      <c r="J1437">
        <v>0</v>
      </c>
      <c r="K1437">
        <v>8.0647730000000006</v>
      </c>
      <c r="L1437">
        <v>-4.9688000000000003E-2</v>
      </c>
      <c r="M1437">
        <v>-7.4076440000000003</v>
      </c>
      <c r="N1437">
        <v>-289.26462400000003</v>
      </c>
      <c r="O1437">
        <v>-1.567795</v>
      </c>
      <c r="P1437">
        <v>-7.3786610000000001</v>
      </c>
      <c r="Q1437">
        <v>-289.28787199999999</v>
      </c>
      <c r="R1437">
        <v>-1.569402</v>
      </c>
      <c r="S1437">
        <v>3.715595</v>
      </c>
      <c r="T1437">
        <v>1.6069999999999999E-3</v>
      </c>
    </row>
    <row r="1438" spans="1:20" x14ac:dyDescent="0.25">
      <c r="A1438">
        <v>1436</v>
      </c>
      <c r="B1438">
        <v>4</v>
      </c>
      <c r="C1438" t="s">
        <v>123</v>
      </c>
      <c r="D1438" t="s">
        <v>123</v>
      </c>
      <c r="E1438" t="s">
        <v>188</v>
      </c>
      <c r="F1438">
        <v>1.6084999999999999E-2</v>
      </c>
      <c r="G1438">
        <v>176.75200000000001</v>
      </c>
      <c r="H1438">
        <v>318.94499999999999</v>
      </c>
      <c r="I1438">
        <v>3.8414579999999998</v>
      </c>
      <c r="J1438">
        <v>0</v>
      </c>
      <c r="K1438">
        <v>8.0222689999999997</v>
      </c>
      <c r="L1438">
        <v>5.2449999999999997E-3</v>
      </c>
      <c r="M1438">
        <v>-7.3487429999999998</v>
      </c>
      <c r="N1438">
        <v>-290.273278</v>
      </c>
      <c r="O1438">
        <v>-1.568554</v>
      </c>
      <c r="P1438">
        <v>-7.3743740000000004</v>
      </c>
      <c r="Q1438">
        <v>-290.25457799999998</v>
      </c>
      <c r="R1438">
        <v>-1.567016</v>
      </c>
      <c r="S1438">
        <v>3.1728160000000001</v>
      </c>
      <c r="T1438">
        <v>1.5380000000000001E-3</v>
      </c>
    </row>
    <row r="1439" spans="1:20" x14ac:dyDescent="0.25">
      <c r="A1439">
        <v>1437</v>
      </c>
      <c r="B1439">
        <v>4</v>
      </c>
      <c r="C1439" t="s">
        <v>123</v>
      </c>
      <c r="D1439" t="s">
        <v>123</v>
      </c>
      <c r="E1439" t="s">
        <v>188</v>
      </c>
      <c r="F1439">
        <v>1.1775000000000001E-2</v>
      </c>
      <c r="G1439">
        <v>188.666</v>
      </c>
      <c r="H1439">
        <v>346.07799999999997</v>
      </c>
      <c r="I1439">
        <v>2.937093</v>
      </c>
      <c r="J1439">
        <v>0</v>
      </c>
      <c r="K1439">
        <v>7.8514730000000004</v>
      </c>
      <c r="L1439">
        <v>0.116079</v>
      </c>
      <c r="M1439">
        <v>-7.3452469999999996</v>
      </c>
      <c r="N1439">
        <v>-290.98795699999999</v>
      </c>
      <c r="O1439">
        <v>-1.5606139999999999</v>
      </c>
      <c r="P1439">
        <v>-7.3649769999999997</v>
      </c>
      <c r="Q1439">
        <v>-290.96838400000001</v>
      </c>
      <c r="R1439">
        <v>-1.560738</v>
      </c>
      <c r="S1439">
        <v>2.7791440000000001</v>
      </c>
      <c r="T1439">
        <v>1.2400000000000001E-4</v>
      </c>
    </row>
    <row r="1440" spans="1:20" x14ac:dyDescent="0.25">
      <c r="A1440">
        <v>1438</v>
      </c>
      <c r="B1440">
        <v>4</v>
      </c>
      <c r="C1440" t="s">
        <v>123</v>
      </c>
      <c r="D1440" t="s">
        <v>123</v>
      </c>
      <c r="E1440" t="s">
        <v>188</v>
      </c>
      <c r="F1440">
        <v>6.6169999999999996E-3</v>
      </c>
      <c r="G1440">
        <v>103.58499999999999</v>
      </c>
      <c r="H1440">
        <v>214.35</v>
      </c>
      <c r="I1440">
        <v>3.4997829999999999</v>
      </c>
      <c r="J1440">
        <v>0</v>
      </c>
      <c r="K1440">
        <v>7.5912059999999997</v>
      </c>
      <c r="L1440">
        <v>0.1004</v>
      </c>
      <c r="M1440">
        <v>-7.376951</v>
      </c>
      <c r="N1440">
        <v>-291.88964399999998</v>
      </c>
      <c r="O1440">
        <v>-1.5529219999999999</v>
      </c>
      <c r="P1440">
        <v>-7.3478479999999999</v>
      </c>
      <c r="Q1440">
        <v>-291.89318800000001</v>
      </c>
      <c r="R1440">
        <v>-1.554038</v>
      </c>
      <c r="S1440">
        <v>2.931746</v>
      </c>
      <c r="T1440">
        <v>1.116E-3</v>
      </c>
    </row>
    <row r="1441" spans="1:20" x14ac:dyDescent="0.25">
      <c r="A1441">
        <v>1439</v>
      </c>
      <c r="B1441">
        <v>4</v>
      </c>
      <c r="C1441" t="s">
        <v>123</v>
      </c>
      <c r="D1441" t="s">
        <v>123</v>
      </c>
      <c r="E1441" t="s">
        <v>188</v>
      </c>
      <c r="F1441">
        <v>5.4103999999999999E-2</v>
      </c>
      <c r="G1441">
        <v>164.584</v>
      </c>
      <c r="H1441">
        <v>255.08799999999999</v>
      </c>
      <c r="I1441">
        <v>2.2094879999999999</v>
      </c>
      <c r="J1441">
        <v>0</v>
      </c>
      <c r="K1441">
        <v>7.4772239999999996</v>
      </c>
      <c r="L1441">
        <v>-1.8654E-2</v>
      </c>
      <c r="M1441">
        <v>-7.4417939999999998</v>
      </c>
      <c r="N1441">
        <v>-292.46544699999998</v>
      </c>
      <c r="O1441">
        <v>-1.5507740000000001</v>
      </c>
      <c r="P1441">
        <v>-7.3327780000000002</v>
      </c>
      <c r="Q1441">
        <v>-292.56967200000003</v>
      </c>
      <c r="R1441">
        <v>-1.5509710000000001</v>
      </c>
      <c r="S1441">
        <v>15.082214</v>
      </c>
      <c r="T1441">
        <v>1.9699999999999999E-4</v>
      </c>
    </row>
    <row r="1442" spans="1:20" x14ac:dyDescent="0.25">
      <c r="A1442">
        <v>1440</v>
      </c>
      <c r="B1442">
        <v>4</v>
      </c>
      <c r="C1442" t="s">
        <v>123</v>
      </c>
      <c r="D1442" t="s">
        <v>123</v>
      </c>
      <c r="E1442" t="s">
        <v>188</v>
      </c>
      <c r="F1442">
        <v>3.1046000000000001E-2</v>
      </c>
      <c r="G1442">
        <v>169.685</v>
      </c>
      <c r="H1442">
        <v>294.67899999999997</v>
      </c>
      <c r="I1442">
        <v>4.2368059999999996</v>
      </c>
      <c r="J1442">
        <v>0</v>
      </c>
      <c r="K1442">
        <v>7.5096629999999998</v>
      </c>
      <c r="L1442">
        <v>-2.8941999999999999E-2</v>
      </c>
      <c r="M1442">
        <v>-7.338851</v>
      </c>
      <c r="N1442">
        <v>-293.435292</v>
      </c>
      <c r="O1442">
        <v>-1.5464230000000001</v>
      </c>
      <c r="P1442">
        <v>-7.3108849999999999</v>
      </c>
      <c r="Q1442">
        <v>-293.466858</v>
      </c>
      <c r="R1442">
        <v>-1.547671</v>
      </c>
      <c r="S1442">
        <v>4.2172830000000001</v>
      </c>
      <c r="T1442">
        <v>1.248E-3</v>
      </c>
    </row>
    <row r="1443" spans="1:20" x14ac:dyDescent="0.25">
      <c r="A1443">
        <v>1441</v>
      </c>
      <c r="B1443">
        <v>4</v>
      </c>
      <c r="C1443" t="s">
        <v>123</v>
      </c>
      <c r="D1443" t="s">
        <v>123</v>
      </c>
      <c r="E1443" t="s">
        <v>188</v>
      </c>
      <c r="F1443">
        <v>4.1501000000000003E-2</v>
      </c>
      <c r="G1443">
        <v>112.486</v>
      </c>
      <c r="H1443">
        <v>209.56399999999999</v>
      </c>
      <c r="I1443">
        <v>2.818854</v>
      </c>
      <c r="J1443">
        <v>0</v>
      </c>
      <c r="K1443">
        <v>7.6138389999999996</v>
      </c>
      <c r="L1443">
        <v>6.6776000000000002E-2</v>
      </c>
      <c r="M1443">
        <v>-7.3019059999999998</v>
      </c>
      <c r="N1443">
        <v>-294.13984099999999</v>
      </c>
      <c r="O1443">
        <v>-1.5467409999999999</v>
      </c>
      <c r="P1443">
        <v>-7.2932959999999998</v>
      </c>
      <c r="Q1443">
        <v>-294.14767499999999</v>
      </c>
      <c r="R1443">
        <v>-1.545469</v>
      </c>
      <c r="S1443">
        <v>1.164059</v>
      </c>
      <c r="T1443">
        <v>1.2719999999999999E-3</v>
      </c>
    </row>
    <row r="1444" spans="1:20" x14ac:dyDescent="0.25">
      <c r="A1444">
        <v>1442</v>
      </c>
      <c r="B1444">
        <v>4</v>
      </c>
      <c r="C1444" t="s">
        <v>123</v>
      </c>
      <c r="D1444" t="s">
        <v>123</v>
      </c>
      <c r="E1444" t="s">
        <v>188</v>
      </c>
      <c r="F1444">
        <v>5.2816000000000002E-2</v>
      </c>
      <c r="G1444">
        <v>174.78299999999999</v>
      </c>
      <c r="H1444">
        <v>362.50700000000001</v>
      </c>
      <c r="I1444">
        <v>3.3559800000000002</v>
      </c>
      <c r="J1444">
        <v>0</v>
      </c>
      <c r="K1444">
        <v>7.6926730000000001</v>
      </c>
      <c r="L1444">
        <v>-3.8413999999999997E-2</v>
      </c>
      <c r="M1444">
        <v>-7.2732760000000001</v>
      </c>
      <c r="N1444">
        <v>-294.83801099999999</v>
      </c>
      <c r="O1444">
        <v>-1.548702</v>
      </c>
      <c r="P1444">
        <v>-7.274457</v>
      </c>
      <c r="Q1444">
        <v>-294.83706699999999</v>
      </c>
      <c r="R1444">
        <v>-1.544713</v>
      </c>
      <c r="S1444">
        <v>0.15123400000000001</v>
      </c>
      <c r="T1444">
        <v>3.9890000000000004E-3</v>
      </c>
    </row>
    <row r="1445" spans="1:20" x14ac:dyDescent="0.25">
      <c r="A1445">
        <v>1443</v>
      </c>
      <c r="B1445">
        <v>4</v>
      </c>
      <c r="C1445" t="s">
        <v>123</v>
      </c>
      <c r="D1445" t="s">
        <v>123</v>
      </c>
      <c r="E1445" t="s">
        <v>188</v>
      </c>
      <c r="F1445">
        <v>2.6204000000000002E-2</v>
      </c>
      <c r="G1445">
        <v>143.69</v>
      </c>
      <c r="H1445">
        <v>868.14599999999996</v>
      </c>
      <c r="I1445">
        <v>3.7280829999999998</v>
      </c>
      <c r="J1445">
        <v>0</v>
      </c>
      <c r="K1445">
        <v>7.7013239999999996</v>
      </c>
      <c r="L1445">
        <v>9.0237999999999999E-2</v>
      </c>
      <c r="M1445">
        <v>-7.2276170000000004</v>
      </c>
      <c r="N1445">
        <v>-295.76827300000002</v>
      </c>
      <c r="O1445">
        <v>-1.532878</v>
      </c>
      <c r="P1445">
        <v>-7.2346029999999999</v>
      </c>
      <c r="Q1445">
        <v>-295.76049799999998</v>
      </c>
      <c r="R1445">
        <v>-1.5323119999999999</v>
      </c>
      <c r="S1445">
        <v>1.045304</v>
      </c>
      <c r="T1445">
        <v>5.6599999999999999E-4</v>
      </c>
    </row>
    <row r="1446" spans="1:20" x14ac:dyDescent="0.25">
      <c r="A1446">
        <v>1444</v>
      </c>
      <c r="B1446">
        <v>4</v>
      </c>
      <c r="C1446" t="s">
        <v>123</v>
      </c>
      <c r="D1446" t="s">
        <v>123</v>
      </c>
      <c r="E1446" t="s">
        <v>188</v>
      </c>
      <c r="F1446">
        <v>0.19584799999999999</v>
      </c>
      <c r="G1446">
        <v>113.262</v>
      </c>
      <c r="H1446">
        <v>240.744</v>
      </c>
      <c r="I1446">
        <v>2.5064630000000001</v>
      </c>
      <c r="J1446">
        <v>0</v>
      </c>
      <c r="K1446">
        <v>7.6581999999999999</v>
      </c>
      <c r="L1446">
        <v>0.303207</v>
      </c>
      <c r="M1446">
        <v>-7.2015880000000001</v>
      </c>
      <c r="N1446">
        <v>-296.42044600000003</v>
      </c>
      <c r="O1446">
        <v>-1.5093909999999999</v>
      </c>
      <c r="P1446">
        <v>-7.1888709999999998</v>
      </c>
      <c r="Q1446">
        <v>-296.45040899999998</v>
      </c>
      <c r="R1446">
        <v>-1.514948</v>
      </c>
      <c r="S1446">
        <v>3.2550189999999999</v>
      </c>
      <c r="T1446">
        <v>5.5560000000000002E-3</v>
      </c>
    </row>
    <row r="1447" spans="1:20" x14ac:dyDescent="0.25">
      <c r="A1447">
        <v>1445</v>
      </c>
      <c r="B1447">
        <v>4</v>
      </c>
      <c r="C1447" t="s">
        <v>123</v>
      </c>
      <c r="D1447" t="s">
        <v>123</v>
      </c>
      <c r="E1447" t="s">
        <v>188</v>
      </c>
      <c r="F1447">
        <v>8.8710000000000004E-3</v>
      </c>
      <c r="G1447">
        <v>100.057</v>
      </c>
      <c r="H1447">
        <v>210.65299999999999</v>
      </c>
      <c r="I1447">
        <v>4.0741050000000003</v>
      </c>
      <c r="J1447">
        <v>0</v>
      </c>
      <c r="K1447">
        <v>7.6295960000000003</v>
      </c>
      <c r="L1447">
        <v>0.46800999999999998</v>
      </c>
      <c r="M1447">
        <v>-7.097982</v>
      </c>
      <c r="N1447">
        <v>-297.36140599999999</v>
      </c>
      <c r="O1447">
        <v>-1.475732</v>
      </c>
      <c r="P1447">
        <v>-7.0868320000000002</v>
      </c>
      <c r="Q1447">
        <v>-297.36080900000002</v>
      </c>
      <c r="R1447">
        <v>-1.4735780000000001</v>
      </c>
      <c r="S1447">
        <v>1.116636</v>
      </c>
      <c r="T1447">
        <v>2.1540000000000001E-3</v>
      </c>
    </row>
    <row r="1448" spans="1:20" x14ac:dyDescent="0.25">
      <c r="A1448">
        <v>1446</v>
      </c>
      <c r="B1448">
        <v>4</v>
      </c>
      <c r="C1448" t="s">
        <v>123</v>
      </c>
      <c r="D1448" t="s">
        <v>123</v>
      </c>
      <c r="E1448" t="s">
        <v>188</v>
      </c>
      <c r="F1448">
        <v>3.9989999999999998E-2</v>
      </c>
      <c r="G1448">
        <v>134.46899999999999</v>
      </c>
      <c r="H1448">
        <v>256.75299999999999</v>
      </c>
      <c r="I1448">
        <v>3.545585</v>
      </c>
      <c r="J1448">
        <v>0</v>
      </c>
      <c r="K1448">
        <v>7.7920559999999996</v>
      </c>
      <c r="L1448">
        <v>0.485705</v>
      </c>
      <c r="M1448">
        <v>-6.9426100000000002</v>
      </c>
      <c r="N1448">
        <v>-298.07276000000002</v>
      </c>
      <c r="O1448">
        <v>-1.4329069999999999</v>
      </c>
      <c r="P1448">
        <v>-6.9715109999999996</v>
      </c>
      <c r="Q1448">
        <v>-298.04577599999999</v>
      </c>
      <c r="R1448">
        <v>-1.432105</v>
      </c>
      <c r="S1448">
        <v>3.9539249999999999</v>
      </c>
      <c r="T1448">
        <v>8.0199999999999998E-4</v>
      </c>
    </row>
    <row r="1449" spans="1:20" x14ac:dyDescent="0.25">
      <c r="A1449">
        <v>1447</v>
      </c>
      <c r="B1449">
        <v>4</v>
      </c>
      <c r="C1449" t="s">
        <v>123</v>
      </c>
      <c r="D1449" t="s">
        <v>123</v>
      </c>
      <c r="E1449" t="s">
        <v>188</v>
      </c>
      <c r="F1449">
        <v>2.3564000000000002E-2</v>
      </c>
      <c r="G1449">
        <v>101.91200000000001</v>
      </c>
      <c r="H1449">
        <v>247.798</v>
      </c>
      <c r="I1449">
        <v>4.9944949999999997</v>
      </c>
      <c r="J1449">
        <v>0</v>
      </c>
      <c r="K1449">
        <v>8.1088989999999992</v>
      </c>
      <c r="L1449">
        <v>0.60061200000000003</v>
      </c>
      <c r="M1449">
        <v>-6.7981639999999999</v>
      </c>
      <c r="N1449">
        <v>-298.99351799999999</v>
      </c>
      <c r="O1449">
        <v>-1.367936</v>
      </c>
      <c r="P1449">
        <v>-6.7517310000000004</v>
      </c>
      <c r="Q1449">
        <v>-298.97879</v>
      </c>
      <c r="R1449">
        <v>-1.363302</v>
      </c>
      <c r="S1449">
        <v>4.8712479999999996</v>
      </c>
      <c r="T1449">
        <v>4.633E-3</v>
      </c>
    </row>
    <row r="1450" spans="1:20" x14ac:dyDescent="0.25">
      <c r="A1450">
        <v>1448</v>
      </c>
      <c r="B1450">
        <v>4</v>
      </c>
      <c r="C1450" t="s">
        <v>123</v>
      </c>
      <c r="D1450" t="s">
        <v>123</v>
      </c>
      <c r="E1450" t="s">
        <v>188</v>
      </c>
      <c r="F1450">
        <v>2.5662000000000001E-2</v>
      </c>
      <c r="G1450">
        <v>125.83199999999999</v>
      </c>
      <c r="H1450">
        <v>269.16199999999998</v>
      </c>
      <c r="I1450">
        <v>4.5213530000000004</v>
      </c>
      <c r="J1450">
        <v>0</v>
      </c>
      <c r="K1450">
        <v>8.1845750000000006</v>
      </c>
      <c r="L1450">
        <v>0.73763900000000004</v>
      </c>
      <c r="M1450">
        <v>-6.585019</v>
      </c>
      <c r="N1450">
        <v>-299.63926199999997</v>
      </c>
      <c r="O1450">
        <v>-1.306214</v>
      </c>
      <c r="P1450">
        <v>-6.5341839999999998</v>
      </c>
      <c r="Q1450">
        <v>-299.682434</v>
      </c>
      <c r="R1450">
        <v>-1.3036989999999999</v>
      </c>
      <c r="S1450">
        <v>6.6694149999999999</v>
      </c>
      <c r="T1450">
        <v>2.5149999999999999E-3</v>
      </c>
    </row>
    <row r="1451" spans="1:20" x14ac:dyDescent="0.25">
      <c r="A1451">
        <v>1449</v>
      </c>
      <c r="B1451">
        <v>4</v>
      </c>
      <c r="C1451" t="s">
        <v>123</v>
      </c>
      <c r="D1451" t="s">
        <v>123</v>
      </c>
      <c r="E1451" t="s">
        <v>188</v>
      </c>
      <c r="F1451">
        <v>0.11326700000000001</v>
      </c>
      <c r="G1451">
        <v>172.726</v>
      </c>
      <c r="H1451">
        <v>332.09</v>
      </c>
      <c r="I1451">
        <v>5.1830699999999998</v>
      </c>
      <c r="J1451">
        <v>0</v>
      </c>
      <c r="K1451">
        <v>8.1079860000000004</v>
      </c>
      <c r="L1451">
        <v>0.74525300000000005</v>
      </c>
      <c r="M1451">
        <v>-6.3156090000000003</v>
      </c>
      <c r="N1451">
        <v>-300.36579999999998</v>
      </c>
      <c r="O1451">
        <v>-1.240999</v>
      </c>
      <c r="P1451">
        <v>-6.2701830000000003</v>
      </c>
      <c r="Q1451">
        <v>-300.36837800000001</v>
      </c>
      <c r="R1451">
        <v>-1.237692</v>
      </c>
      <c r="S1451">
        <v>4.5499419999999997</v>
      </c>
      <c r="T1451">
        <v>3.307E-3</v>
      </c>
    </row>
    <row r="1452" spans="1:20" x14ac:dyDescent="0.25">
      <c r="A1452">
        <v>1450</v>
      </c>
      <c r="B1452">
        <v>4</v>
      </c>
      <c r="C1452" t="s">
        <v>123</v>
      </c>
      <c r="D1452" t="s">
        <v>123</v>
      </c>
      <c r="E1452" t="s">
        <v>188</v>
      </c>
      <c r="F1452">
        <v>9.5473000000000002E-2</v>
      </c>
      <c r="G1452">
        <v>176.40199999999999</v>
      </c>
      <c r="H1452">
        <v>278.93400000000003</v>
      </c>
      <c r="I1452">
        <v>7.6484069999999997</v>
      </c>
      <c r="J1452">
        <v>0</v>
      </c>
      <c r="K1452">
        <v>7.9626419999999998</v>
      </c>
      <c r="L1452">
        <v>0.78979600000000005</v>
      </c>
      <c r="M1452">
        <v>-5.8466529999999999</v>
      </c>
      <c r="N1452">
        <v>-301.22152399999999</v>
      </c>
      <c r="O1452">
        <v>-1.1387039999999999</v>
      </c>
      <c r="P1452">
        <v>-5.847003</v>
      </c>
      <c r="Q1452">
        <v>-301.23525999999998</v>
      </c>
      <c r="R1452">
        <v>-1.1407799999999999</v>
      </c>
      <c r="S1452">
        <v>1.3740479999999999</v>
      </c>
      <c r="T1452">
        <v>2.0769999999999999E-3</v>
      </c>
    </row>
    <row r="1453" spans="1:20" x14ac:dyDescent="0.25">
      <c r="A1453">
        <v>1451</v>
      </c>
      <c r="B1453">
        <v>4</v>
      </c>
      <c r="C1453" t="s">
        <v>123</v>
      </c>
      <c r="D1453" t="s">
        <v>123</v>
      </c>
      <c r="E1453" t="s">
        <v>188</v>
      </c>
      <c r="F1453">
        <v>5.4241999999999999E-2</v>
      </c>
      <c r="G1453">
        <v>152.59899999999999</v>
      </c>
      <c r="H1453">
        <v>345.928</v>
      </c>
      <c r="I1453">
        <v>5.181057</v>
      </c>
      <c r="J1453">
        <v>0</v>
      </c>
      <c r="K1453">
        <v>7.921519</v>
      </c>
      <c r="L1453">
        <v>0.84617299999999995</v>
      </c>
      <c r="M1453">
        <v>-5.4536619999999996</v>
      </c>
      <c r="N1453">
        <v>-301.86759000000001</v>
      </c>
      <c r="O1453">
        <v>-1.063817</v>
      </c>
      <c r="P1453">
        <v>-5.4780519999999999</v>
      </c>
      <c r="Q1453">
        <v>-301.84771699999999</v>
      </c>
      <c r="R1453">
        <v>-1.0659730000000001</v>
      </c>
      <c r="S1453">
        <v>3.1461389999999998</v>
      </c>
      <c r="T1453">
        <v>2.1559999999999999E-3</v>
      </c>
    </row>
    <row r="1454" spans="1:20" x14ac:dyDescent="0.25">
      <c r="A1454">
        <v>1452</v>
      </c>
      <c r="B1454">
        <v>4</v>
      </c>
      <c r="C1454" t="s">
        <v>123</v>
      </c>
      <c r="D1454" t="s">
        <v>123</v>
      </c>
      <c r="E1454" t="s">
        <v>188</v>
      </c>
      <c r="F1454">
        <v>0.16923299999999999</v>
      </c>
      <c r="G1454">
        <v>125.342</v>
      </c>
      <c r="H1454">
        <v>299.851</v>
      </c>
      <c r="I1454">
        <v>5.9936030000000002</v>
      </c>
      <c r="J1454">
        <v>0</v>
      </c>
      <c r="K1454">
        <v>7.9264450000000002</v>
      </c>
      <c r="L1454">
        <v>0.90478199999999998</v>
      </c>
      <c r="M1454">
        <v>-4.9150770000000001</v>
      </c>
      <c r="N1454">
        <v>-302.60386099999999</v>
      </c>
      <c r="O1454">
        <v>-0.963978</v>
      </c>
      <c r="P1454">
        <v>-4.9159050000000004</v>
      </c>
      <c r="Q1454">
        <v>-302.61645499999997</v>
      </c>
      <c r="R1454">
        <v>-0.96588099999999999</v>
      </c>
      <c r="S1454">
        <v>1.2621469999999999</v>
      </c>
      <c r="T1454">
        <v>1.9040000000000001E-3</v>
      </c>
    </row>
    <row r="1455" spans="1:20" x14ac:dyDescent="0.25">
      <c r="A1455">
        <v>1453</v>
      </c>
      <c r="B1455">
        <v>4</v>
      </c>
      <c r="C1455" t="s">
        <v>123</v>
      </c>
      <c r="D1455" t="s">
        <v>123</v>
      </c>
      <c r="E1455" t="s">
        <v>188</v>
      </c>
      <c r="F1455">
        <v>4.0982999999999999E-2</v>
      </c>
      <c r="G1455">
        <v>109.35</v>
      </c>
      <c r="H1455">
        <v>223.49100000000001</v>
      </c>
      <c r="I1455">
        <v>4.7098870000000002</v>
      </c>
      <c r="J1455">
        <v>0</v>
      </c>
      <c r="K1455">
        <v>8.0086720000000007</v>
      </c>
      <c r="L1455">
        <v>0.77268999999999999</v>
      </c>
      <c r="M1455">
        <v>-4.437189</v>
      </c>
      <c r="N1455">
        <v>-303.16633300000001</v>
      </c>
      <c r="O1455">
        <v>-0.89505100000000004</v>
      </c>
      <c r="P1455">
        <v>-4.4408370000000001</v>
      </c>
      <c r="Q1455">
        <v>-303.15579200000002</v>
      </c>
      <c r="R1455">
        <v>-0.89008900000000002</v>
      </c>
      <c r="S1455">
        <v>1.1154120000000001</v>
      </c>
      <c r="T1455">
        <v>4.9620000000000003E-3</v>
      </c>
    </row>
    <row r="1456" spans="1:20" x14ac:dyDescent="0.25">
      <c r="A1456">
        <v>1454</v>
      </c>
      <c r="B1456">
        <v>4</v>
      </c>
      <c r="C1456" t="s">
        <v>123</v>
      </c>
      <c r="D1456" t="s">
        <v>123</v>
      </c>
      <c r="E1456" t="s">
        <v>188</v>
      </c>
      <c r="F1456">
        <v>3.614E-3</v>
      </c>
      <c r="G1456">
        <v>148.233</v>
      </c>
      <c r="H1456">
        <v>245.79900000000001</v>
      </c>
      <c r="I1456">
        <v>7.3045359999999997</v>
      </c>
      <c r="J1456">
        <v>0</v>
      </c>
      <c r="K1456">
        <v>8.0601120000000002</v>
      </c>
      <c r="L1456">
        <v>0.743757</v>
      </c>
      <c r="M1456">
        <v>-3.7122359999999999</v>
      </c>
      <c r="N1456">
        <v>-303.82423999999997</v>
      </c>
      <c r="O1456">
        <v>-0.79041899999999998</v>
      </c>
      <c r="P1456">
        <v>-3.7441610000000001</v>
      </c>
      <c r="Q1456">
        <v>-303.823669</v>
      </c>
      <c r="R1456">
        <v>-0.79101100000000002</v>
      </c>
      <c r="S1456">
        <v>3.1930190000000001</v>
      </c>
      <c r="T1456">
        <v>5.9100000000000005E-4</v>
      </c>
    </row>
    <row r="1457" spans="1:20" x14ac:dyDescent="0.25">
      <c r="A1457">
        <v>1455</v>
      </c>
      <c r="B1457">
        <v>4</v>
      </c>
      <c r="C1457" t="s">
        <v>123</v>
      </c>
      <c r="D1457" t="s">
        <v>123</v>
      </c>
      <c r="E1457" t="s">
        <v>188</v>
      </c>
      <c r="F1457">
        <v>6.1225000000000002E-2</v>
      </c>
      <c r="G1457">
        <v>138.80099999999999</v>
      </c>
      <c r="H1457">
        <v>296.78100000000001</v>
      </c>
      <c r="I1457">
        <v>5.6301560000000004</v>
      </c>
      <c r="J1457">
        <v>0</v>
      </c>
      <c r="K1457">
        <v>8.0248869999999997</v>
      </c>
      <c r="L1457">
        <v>0.86667499999999997</v>
      </c>
      <c r="M1457">
        <v>-3.156952</v>
      </c>
      <c r="N1457">
        <v>-304.27383200000003</v>
      </c>
      <c r="O1457">
        <v>-0.71816199999999997</v>
      </c>
      <c r="P1457">
        <v>-3.1806830000000001</v>
      </c>
      <c r="Q1457">
        <v>-304.279449</v>
      </c>
      <c r="R1457">
        <v>-0.71672400000000003</v>
      </c>
      <c r="S1457">
        <v>2.4386139999999998</v>
      </c>
      <c r="T1457">
        <v>1.438E-3</v>
      </c>
    </row>
    <row r="1458" spans="1:20" x14ac:dyDescent="0.25">
      <c r="A1458">
        <v>1456</v>
      </c>
      <c r="B1458">
        <v>4</v>
      </c>
      <c r="C1458" t="s">
        <v>123</v>
      </c>
      <c r="D1458" t="s">
        <v>123</v>
      </c>
      <c r="E1458" t="s">
        <v>188</v>
      </c>
      <c r="F1458">
        <v>0.20886099999999999</v>
      </c>
      <c r="G1458">
        <v>153.67500000000001</v>
      </c>
      <c r="H1458">
        <v>228.114</v>
      </c>
      <c r="I1458">
        <v>6.5280550000000002</v>
      </c>
      <c r="J1458">
        <v>0</v>
      </c>
      <c r="K1458">
        <v>7.9868579999999998</v>
      </c>
      <c r="L1458">
        <v>0.81831299999999996</v>
      </c>
      <c r="M1458">
        <v>-2.57701</v>
      </c>
      <c r="N1458">
        <v>-304.67846700000001</v>
      </c>
      <c r="O1458">
        <v>-0.64338200000000001</v>
      </c>
      <c r="P1458">
        <v>-2.5853809999999999</v>
      </c>
      <c r="Q1458">
        <v>-304.68627900000001</v>
      </c>
      <c r="R1458">
        <v>-0.63943799999999995</v>
      </c>
      <c r="S1458">
        <v>1.1449860000000001</v>
      </c>
      <c r="T1458">
        <v>3.9439999999999996E-3</v>
      </c>
    </row>
    <row r="1459" spans="1:20" x14ac:dyDescent="0.25">
      <c r="A1459">
        <v>1457</v>
      </c>
      <c r="B1459">
        <v>4</v>
      </c>
      <c r="C1459" t="s">
        <v>123</v>
      </c>
      <c r="D1459" t="s">
        <v>123</v>
      </c>
      <c r="E1459" t="s">
        <v>188</v>
      </c>
      <c r="F1459">
        <v>0.14158699999999999</v>
      </c>
      <c r="G1459">
        <v>179.054</v>
      </c>
      <c r="H1459">
        <v>320.42</v>
      </c>
      <c r="I1459">
        <v>6.0341240000000003</v>
      </c>
      <c r="J1459">
        <v>0</v>
      </c>
      <c r="K1459">
        <v>8.0314049999999995</v>
      </c>
      <c r="L1459">
        <v>0.66030599999999995</v>
      </c>
      <c r="M1459">
        <v>-1.685643</v>
      </c>
      <c r="N1459">
        <v>-305.146027</v>
      </c>
      <c r="O1459">
        <v>-0.55284900000000003</v>
      </c>
      <c r="P1459">
        <v>-1.7512160000000001</v>
      </c>
      <c r="Q1459">
        <v>-305.16555799999998</v>
      </c>
      <c r="R1459">
        <v>-0.54561999999999999</v>
      </c>
      <c r="S1459">
        <v>6.841933</v>
      </c>
      <c r="T1459">
        <v>7.2290000000000002E-3</v>
      </c>
    </row>
    <row r="1460" spans="1:20" x14ac:dyDescent="0.25">
      <c r="A1460">
        <v>1458</v>
      </c>
      <c r="B1460">
        <v>4</v>
      </c>
      <c r="C1460" t="s">
        <v>123</v>
      </c>
      <c r="D1460" t="s">
        <v>123</v>
      </c>
      <c r="E1460" t="s">
        <v>188</v>
      </c>
      <c r="F1460">
        <v>3.2875000000000001E-2</v>
      </c>
      <c r="G1460">
        <v>176.369</v>
      </c>
      <c r="H1460">
        <v>219.90199999999999</v>
      </c>
      <c r="I1460">
        <v>5.8605349999999996</v>
      </c>
      <c r="J1460">
        <v>0</v>
      </c>
      <c r="K1460">
        <v>8.0088080000000001</v>
      </c>
      <c r="L1460">
        <v>0.77494099999999999</v>
      </c>
      <c r="M1460">
        <v>-1.0864100000000001</v>
      </c>
      <c r="N1460">
        <v>-305.47158200000001</v>
      </c>
      <c r="O1460">
        <v>-0.47558</v>
      </c>
      <c r="P1460">
        <v>-1.100042</v>
      </c>
      <c r="Q1460">
        <v>-305.47818000000001</v>
      </c>
      <c r="R1460">
        <v>-0.479408</v>
      </c>
      <c r="S1460">
        <v>1.5144660000000001</v>
      </c>
      <c r="T1460">
        <v>3.8279999999999998E-3</v>
      </c>
    </row>
    <row r="1461" spans="1:20" x14ac:dyDescent="0.25">
      <c r="A1461">
        <v>1459</v>
      </c>
      <c r="B1461">
        <v>4</v>
      </c>
      <c r="C1461" t="s">
        <v>123</v>
      </c>
      <c r="D1461" t="s">
        <v>123</v>
      </c>
      <c r="E1461" t="s">
        <v>188</v>
      </c>
      <c r="F1461">
        <v>3.5667999999999998E-2</v>
      </c>
      <c r="G1461">
        <v>146.779</v>
      </c>
      <c r="H1461">
        <v>241.41900000000001</v>
      </c>
      <c r="I1461">
        <v>4.0083820000000001</v>
      </c>
      <c r="J1461">
        <v>0</v>
      </c>
      <c r="K1461">
        <v>8.0005480000000002</v>
      </c>
      <c r="L1461">
        <v>0.71087999999999996</v>
      </c>
      <c r="M1461">
        <v>-0.38075999999999999</v>
      </c>
      <c r="N1461">
        <v>-305.72752400000002</v>
      </c>
      <c r="O1461">
        <v>-0.413993</v>
      </c>
      <c r="P1461">
        <v>-0.42989899999999998</v>
      </c>
      <c r="Q1461">
        <v>-305.74670400000002</v>
      </c>
      <c r="R1461">
        <v>-0.41415400000000002</v>
      </c>
      <c r="S1461">
        <v>5.274915</v>
      </c>
      <c r="T1461">
        <v>1.6100000000000001E-4</v>
      </c>
    </row>
    <row r="1462" spans="1:20" x14ac:dyDescent="0.25">
      <c r="A1462">
        <v>1460</v>
      </c>
      <c r="B1462">
        <v>4</v>
      </c>
      <c r="C1462" t="s">
        <v>123</v>
      </c>
      <c r="D1462" t="s">
        <v>123</v>
      </c>
      <c r="E1462" t="s">
        <v>188</v>
      </c>
      <c r="F1462">
        <v>8.0482999999999999E-2</v>
      </c>
      <c r="G1462">
        <v>140.78299999999999</v>
      </c>
      <c r="H1462">
        <v>250.006</v>
      </c>
      <c r="I1462">
        <v>5.6105229999999997</v>
      </c>
      <c r="J1462">
        <v>0</v>
      </c>
      <c r="K1462">
        <v>8.0178940000000001</v>
      </c>
      <c r="L1462">
        <v>0.73494599999999999</v>
      </c>
      <c r="M1462">
        <v>0.24193500000000001</v>
      </c>
      <c r="N1462">
        <v>-305.99711000000002</v>
      </c>
      <c r="O1462">
        <v>-0.35186800000000001</v>
      </c>
      <c r="P1462">
        <v>0.25620399999999999</v>
      </c>
      <c r="Q1462">
        <v>-305.97079500000001</v>
      </c>
      <c r="R1462">
        <v>-0.34845700000000002</v>
      </c>
      <c r="S1462">
        <v>2.9934829999999999</v>
      </c>
      <c r="T1462">
        <v>3.411E-3</v>
      </c>
    </row>
    <row r="1463" spans="1:20" x14ac:dyDescent="0.25">
      <c r="A1463">
        <v>1461</v>
      </c>
      <c r="B1463">
        <v>4</v>
      </c>
      <c r="C1463" t="s">
        <v>123</v>
      </c>
      <c r="D1463" t="s">
        <v>123</v>
      </c>
      <c r="E1463" t="s">
        <v>188</v>
      </c>
      <c r="F1463">
        <v>3.3742000000000001E-2</v>
      </c>
      <c r="G1463">
        <v>99.956999999999994</v>
      </c>
      <c r="H1463">
        <v>613.05899999999997</v>
      </c>
      <c r="I1463">
        <v>5.619669</v>
      </c>
      <c r="J1463">
        <v>0</v>
      </c>
      <c r="K1463">
        <v>8.0341129999999996</v>
      </c>
      <c r="L1463">
        <v>0.69336200000000003</v>
      </c>
      <c r="M1463">
        <v>1.243789</v>
      </c>
      <c r="N1463">
        <v>-306.18358599999999</v>
      </c>
      <c r="O1463">
        <v>-0.27005499999999999</v>
      </c>
      <c r="P1463">
        <v>1.191373</v>
      </c>
      <c r="Q1463">
        <v>-306.20452899999998</v>
      </c>
      <c r="R1463">
        <v>-0.26576699999999998</v>
      </c>
      <c r="S1463">
        <v>5.644482</v>
      </c>
      <c r="T1463">
        <v>4.2880000000000001E-3</v>
      </c>
    </row>
    <row r="1464" spans="1:20" x14ac:dyDescent="0.25">
      <c r="A1464">
        <v>1462</v>
      </c>
      <c r="B1464">
        <v>4</v>
      </c>
      <c r="C1464" t="s">
        <v>123</v>
      </c>
      <c r="D1464" t="s">
        <v>123</v>
      </c>
      <c r="E1464" t="s">
        <v>188</v>
      </c>
      <c r="F1464">
        <v>5.7141999999999998E-2</v>
      </c>
      <c r="G1464">
        <v>177.73699999999999</v>
      </c>
      <c r="H1464">
        <v>333.399</v>
      </c>
      <c r="I1464">
        <v>4.9044829999999999</v>
      </c>
      <c r="J1464">
        <v>0</v>
      </c>
      <c r="K1464">
        <v>8.0336110000000005</v>
      </c>
      <c r="L1464">
        <v>0.60704999999999998</v>
      </c>
      <c r="M1464">
        <v>1.8354569999999999</v>
      </c>
      <c r="N1464">
        <v>-306.37819500000001</v>
      </c>
      <c r="O1464">
        <v>-0.20794199999999999</v>
      </c>
      <c r="P1464">
        <v>1.9039060000000001</v>
      </c>
      <c r="Q1464">
        <v>-306.33502199999998</v>
      </c>
      <c r="R1464">
        <v>-0.20915800000000001</v>
      </c>
      <c r="S1464">
        <v>8.0926969999999994</v>
      </c>
      <c r="T1464">
        <v>1.217E-3</v>
      </c>
    </row>
    <row r="1465" spans="1:20" x14ac:dyDescent="0.25">
      <c r="A1465">
        <v>1463</v>
      </c>
      <c r="B1465">
        <v>4</v>
      </c>
      <c r="C1465" t="s">
        <v>123</v>
      </c>
      <c r="D1465" t="s">
        <v>123</v>
      </c>
      <c r="E1465" t="s">
        <v>188</v>
      </c>
      <c r="F1465">
        <v>0.26828800000000003</v>
      </c>
      <c r="G1465">
        <v>117.444</v>
      </c>
      <c r="H1465">
        <v>318.94099999999997</v>
      </c>
      <c r="I1465">
        <v>3.8408630000000001</v>
      </c>
      <c r="J1465">
        <v>0</v>
      </c>
      <c r="K1465">
        <v>8.0434570000000001</v>
      </c>
      <c r="L1465">
        <v>0.61546900000000004</v>
      </c>
      <c r="M1465">
        <v>2.5967380000000002</v>
      </c>
      <c r="N1465">
        <v>-306.49292600000001</v>
      </c>
      <c r="O1465">
        <v>-0.16179099999999999</v>
      </c>
      <c r="P1465">
        <v>2.622236</v>
      </c>
      <c r="Q1465">
        <v>-306.42657500000001</v>
      </c>
      <c r="R1465">
        <v>-0.15359999999999999</v>
      </c>
      <c r="S1465">
        <v>7.1081539999999999</v>
      </c>
      <c r="T1465">
        <v>8.1910000000000004E-3</v>
      </c>
    </row>
    <row r="1466" spans="1:20" x14ac:dyDescent="0.25">
      <c r="A1466">
        <v>1464</v>
      </c>
      <c r="B1466">
        <v>4</v>
      </c>
      <c r="C1466" t="s">
        <v>123</v>
      </c>
      <c r="D1466" t="s">
        <v>123</v>
      </c>
      <c r="E1466" t="s">
        <v>188</v>
      </c>
      <c r="F1466">
        <v>1.3461000000000001E-2</v>
      </c>
      <c r="G1466">
        <v>179.63300000000001</v>
      </c>
      <c r="H1466">
        <v>359.61799999999999</v>
      </c>
      <c r="I1466">
        <v>3.5952600000000001</v>
      </c>
      <c r="J1466">
        <v>0</v>
      </c>
      <c r="K1466">
        <v>8.0699799999999993</v>
      </c>
      <c r="L1466">
        <v>0.39359100000000002</v>
      </c>
      <c r="M1466">
        <v>3.3079429999999999</v>
      </c>
      <c r="N1466">
        <v>-306.51959199999999</v>
      </c>
      <c r="O1466">
        <v>-0.10923099999999999</v>
      </c>
      <c r="P1466">
        <v>3.3452570000000001</v>
      </c>
      <c r="Q1466">
        <v>-306.49050899999997</v>
      </c>
      <c r="R1466">
        <v>-0.109404</v>
      </c>
      <c r="S1466">
        <v>4.7308849999999998</v>
      </c>
      <c r="T1466">
        <v>1.73E-4</v>
      </c>
    </row>
    <row r="1467" spans="1:20" x14ac:dyDescent="0.25">
      <c r="A1467">
        <v>1465</v>
      </c>
      <c r="B1467">
        <v>4</v>
      </c>
      <c r="C1467" t="s">
        <v>123</v>
      </c>
      <c r="D1467" t="s">
        <v>123</v>
      </c>
      <c r="E1467" t="s">
        <v>188</v>
      </c>
      <c r="F1467">
        <v>7.9976000000000005E-2</v>
      </c>
      <c r="G1467">
        <v>156.59700000000001</v>
      </c>
      <c r="H1467">
        <v>233.952</v>
      </c>
      <c r="I1467">
        <v>2.5031870000000001</v>
      </c>
      <c r="J1467">
        <v>0</v>
      </c>
      <c r="K1467">
        <v>8.0709110000000006</v>
      </c>
      <c r="L1467">
        <v>0.37797199999999997</v>
      </c>
      <c r="M1467">
        <v>4.0212250000000003</v>
      </c>
      <c r="N1467">
        <v>-306.577226</v>
      </c>
      <c r="O1467">
        <v>-7.5079000000000007E-2</v>
      </c>
      <c r="P1467">
        <v>4.0705850000000003</v>
      </c>
      <c r="Q1467">
        <v>-306.53472900000003</v>
      </c>
      <c r="R1467">
        <v>-7.5069999999999998E-2</v>
      </c>
      <c r="S1467">
        <v>6.5133970000000003</v>
      </c>
      <c r="T1467">
        <v>9.0000000000000002E-6</v>
      </c>
    </row>
    <row r="1468" spans="1:20" x14ac:dyDescent="0.25">
      <c r="A1468">
        <v>1466</v>
      </c>
      <c r="B1468">
        <v>4</v>
      </c>
      <c r="C1468" t="s">
        <v>123</v>
      </c>
      <c r="D1468" t="s">
        <v>123</v>
      </c>
      <c r="E1468" t="s">
        <v>188</v>
      </c>
      <c r="F1468">
        <v>0.28142699999999998</v>
      </c>
      <c r="G1468">
        <v>175.68700000000001</v>
      </c>
      <c r="H1468">
        <v>278.92399999999998</v>
      </c>
      <c r="I1468">
        <v>4.1420599999999999</v>
      </c>
      <c r="J1468">
        <v>0</v>
      </c>
      <c r="K1468">
        <v>8.0639160000000007</v>
      </c>
      <c r="L1468">
        <v>0.26625399999999999</v>
      </c>
      <c r="M1468">
        <v>5.0304909999999996</v>
      </c>
      <c r="N1468">
        <v>-306.551086</v>
      </c>
      <c r="O1468">
        <v>-4.0042000000000001E-2</v>
      </c>
      <c r="P1468">
        <v>5.03843</v>
      </c>
      <c r="Q1468">
        <v>-306.57092299999999</v>
      </c>
      <c r="R1468">
        <v>-4.3353999999999997E-2</v>
      </c>
      <c r="S1468">
        <v>2.1366610000000001</v>
      </c>
      <c r="T1468">
        <v>3.3119999999999998E-3</v>
      </c>
    </row>
    <row r="1469" spans="1:20" x14ac:dyDescent="0.25">
      <c r="A1469">
        <v>1467</v>
      </c>
      <c r="B1469">
        <v>4</v>
      </c>
      <c r="C1469" t="s">
        <v>123</v>
      </c>
      <c r="D1469" t="s">
        <v>123</v>
      </c>
      <c r="E1469" t="s">
        <v>188</v>
      </c>
      <c r="F1469">
        <v>1.7033E-2</v>
      </c>
      <c r="G1469">
        <v>96.917000000000002</v>
      </c>
      <c r="H1469">
        <v>237.41200000000001</v>
      </c>
      <c r="I1469">
        <v>2.3394400000000002</v>
      </c>
      <c r="J1469">
        <v>0</v>
      </c>
      <c r="K1469">
        <v>8.0598390000000002</v>
      </c>
      <c r="L1469">
        <v>0.103548</v>
      </c>
      <c r="M1469">
        <v>5.7581490000000004</v>
      </c>
      <c r="N1469">
        <v>-306.57113900000002</v>
      </c>
      <c r="O1469">
        <v>-2.5447999999999998E-2</v>
      </c>
      <c r="P1469">
        <v>5.7638699999999998</v>
      </c>
      <c r="Q1469">
        <v>-306.58605999999997</v>
      </c>
      <c r="R1469">
        <v>-2.7711E-2</v>
      </c>
      <c r="S1469">
        <v>1.598028</v>
      </c>
      <c r="T1469">
        <v>2.2620000000000001E-3</v>
      </c>
    </row>
    <row r="1470" spans="1:20" x14ac:dyDescent="0.25">
      <c r="A1470">
        <v>1468</v>
      </c>
      <c r="B1470">
        <v>4</v>
      </c>
      <c r="C1470" t="s">
        <v>123</v>
      </c>
      <c r="D1470" t="s">
        <v>123</v>
      </c>
      <c r="E1470" t="s">
        <v>188</v>
      </c>
      <c r="F1470">
        <v>0.120556</v>
      </c>
      <c r="G1470">
        <v>173.18700000000001</v>
      </c>
      <c r="H1470">
        <v>333.19600000000003</v>
      </c>
      <c r="I1470">
        <v>3.1834899999999999</v>
      </c>
      <c r="J1470">
        <v>0</v>
      </c>
      <c r="K1470">
        <v>8.0559809999999992</v>
      </c>
      <c r="L1470">
        <v>0.155247</v>
      </c>
      <c r="M1470">
        <v>6.4538250000000001</v>
      </c>
      <c r="N1470">
        <v>-306.69301400000001</v>
      </c>
      <c r="O1470">
        <v>-2.3819E-2</v>
      </c>
      <c r="P1470">
        <v>6.4889789999999996</v>
      </c>
      <c r="Q1470">
        <v>-306.59484900000001</v>
      </c>
      <c r="R1470">
        <v>-1.5965E-2</v>
      </c>
      <c r="S1470">
        <v>10.427028999999999</v>
      </c>
      <c r="T1470">
        <v>7.8530000000000006E-3</v>
      </c>
    </row>
    <row r="1471" spans="1:20" x14ac:dyDescent="0.25">
      <c r="A1471">
        <v>1469</v>
      </c>
      <c r="B1471">
        <v>4</v>
      </c>
      <c r="C1471" t="s">
        <v>123</v>
      </c>
      <c r="D1471" t="s">
        <v>123</v>
      </c>
      <c r="E1471" t="s">
        <v>188</v>
      </c>
      <c r="F1471">
        <v>7.1478E-2</v>
      </c>
      <c r="G1471">
        <v>178.072</v>
      </c>
      <c r="H1471">
        <v>300.45800000000003</v>
      </c>
      <c r="I1471">
        <v>3.159284</v>
      </c>
      <c r="J1471">
        <v>0</v>
      </c>
      <c r="K1471">
        <v>8.0604490000000002</v>
      </c>
      <c r="L1471">
        <v>0.113634</v>
      </c>
      <c r="M1471">
        <v>7.5137549999999997</v>
      </c>
      <c r="N1471">
        <v>-306.51125200000001</v>
      </c>
      <c r="O1471">
        <v>3.9500000000000001E-4</v>
      </c>
      <c r="P1471">
        <v>7.4560139999999997</v>
      </c>
      <c r="Q1471">
        <v>-306.59942599999999</v>
      </c>
      <c r="R1471">
        <v>-6.2040000000000003E-3</v>
      </c>
      <c r="S1471">
        <v>10.539790999999999</v>
      </c>
      <c r="T1471">
        <v>5.8089999999999999E-3</v>
      </c>
    </row>
    <row r="1472" spans="1:20" x14ac:dyDescent="0.25">
      <c r="A1472">
        <v>1470</v>
      </c>
      <c r="B1472">
        <v>3</v>
      </c>
      <c r="C1472" t="s">
        <v>222</v>
      </c>
      <c r="D1472" t="s">
        <v>222</v>
      </c>
      <c r="E1472" t="s">
        <v>188</v>
      </c>
      <c r="F1472">
        <v>0.31115399999999999</v>
      </c>
      <c r="G1472">
        <v>136.691</v>
      </c>
      <c r="H1472">
        <v>320.87900000000002</v>
      </c>
      <c r="I1472">
        <v>1.9973540000000001</v>
      </c>
      <c r="J1472">
        <v>0</v>
      </c>
      <c r="K1472">
        <v>8.0656669999999995</v>
      </c>
      <c r="L1472">
        <v>-5.0520000000000001E-3</v>
      </c>
      <c r="M1472">
        <v>8.1399760000000008</v>
      </c>
      <c r="N1472">
        <v>-306.35879799999998</v>
      </c>
      <c r="O1472">
        <v>2.2585000000000001E-2</v>
      </c>
      <c r="P1472">
        <v>8.181737</v>
      </c>
      <c r="Q1472">
        <v>-306.599243</v>
      </c>
      <c r="R1472">
        <v>-1.9859999999999999E-3</v>
      </c>
      <c r="S1472">
        <v>24.404520000000002</v>
      </c>
      <c r="T1472">
        <v>2.0598999999999999E-2</v>
      </c>
    </row>
    <row r="1473" spans="1:20" x14ac:dyDescent="0.25">
      <c r="A1473">
        <v>1471</v>
      </c>
      <c r="B1473">
        <v>3</v>
      </c>
      <c r="C1473" t="s">
        <v>222</v>
      </c>
      <c r="D1473" t="s">
        <v>222</v>
      </c>
      <c r="E1473" t="s">
        <v>188</v>
      </c>
      <c r="F1473">
        <v>1.5727000000000001E-2</v>
      </c>
      <c r="G1473">
        <v>142.011</v>
      </c>
      <c r="H1473">
        <v>276.10899999999998</v>
      </c>
      <c r="I1473">
        <v>2.7983150000000001</v>
      </c>
      <c r="J1473">
        <v>0</v>
      </c>
      <c r="K1473">
        <v>8.0676349999999992</v>
      </c>
      <c r="L1473">
        <v>8.0085000000000003E-2</v>
      </c>
      <c r="M1473">
        <v>8.8780599999999996</v>
      </c>
      <c r="N1473">
        <v>-306.61402399999997</v>
      </c>
      <c r="O1473">
        <v>3.3519999999999999E-3</v>
      </c>
      <c r="P1473">
        <v>8.9077629999999992</v>
      </c>
      <c r="Q1473">
        <v>-306.59741200000002</v>
      </c>
      <c r="R1473">
        <v>1.766E-3</v>
      </c>
      <c r="S1473">
        <v>3.403219</v>
      </c>
      <c r="T1473">
        <v>1.5870000000000001E-3</v>
      </c>
    </row>
    <row r="1474" spans="1:20" x14ac:dyDescent="0.25">
      <c r="A1474">
        <v>1472</v>
      </c>
      <c r="B1474">
        <v>3</v>
      </c>
      <c r="C1474" t="s">
        <v>222</v>
      </c>
      <c r="D1474" t="s">
        <v>222</v>
      </c>
      <c r="E1474" t="s">
        <v>188</v>
      </c>
      <c r="F1474">
        <v>2.5774999999999999E-2</v>
      </c>
      <c r="G1474">
        <v>135.47399999999999</v>
      </c>
      <c r="H1474">
        <v>357.31799999999998</v>
      </c>
      <c r="I1474">
        <v>2.083888</v>
      </c>
      <c r="J1474">
        <v>0</v>
      </c>
      <c r="K1474">
        <v>8.0678370000000008</v>
      </c>
      <c r="L1474">
        <v>-2.7862999999999999E-2</v>
      </c>
      <c r="M1474">
        <v>9.6454640000000005</v>
      </c>
      <c r="N1474">
        <v>-306.56428399999999</v>
      </c>
      <c r="O1474">
        <v>5.1549999999999999E-3</v>
      </c>
      <c r="P1474">
        <v>9.6338720000000002</v>
      </c>
      <c r="Q1474">
        <v>-306.59387199999998</v>
      </c>
      <c r="R1474">
        <v>3.5409999999999999E-3</v>
      </c>
      <c r="S1474">
        <v>3.1777739999999999</v>
      </c>
      <c r="T1474">
        <v>1.614E-3</v>
      </c>
    </row>
    <row r="1475" spans="1:20" x14ac:dyDescent="0.25">
      <c r="A1475">
        <v>1473</v>
      </c>
      <c r="B1475">
        <v>3</v>
      </c>
      <c r="C1475" t="s">
        <v>222</v>
      </c>
      <c r="D1475" t="s">
        <v>222</v>
      </c>
      <c r="E1475" t="s">
        <v>188</v>
      </c>
      <c r="F1475">
        <v>1.4940999999999999E-2</v>
      </c>
      <c r="G1475">
        <v>78.408000000000001</v>
      </c>
      <c r="H1475">
        <v>257.25200000000001</v>
      </c>
      <c r="I1475">
        <v>2.7206779999999999</v>
      </c>
      <c r="J1475">
        <v>0</v>
      </c>
      <c r="K1475">
        <v>8.0652290000000004</v>
      </c>
      <c r="L1475">
        <v>-4.7638E-2</v>
      </c>
      <c r="M1475">
        <v>10.573793999999999</v>
      </c>
      <c r="N1475">
        <v>-306.670458</v>
      </c>
      <c r="O1475">
        <v>-1.65E-4</v>
      </c>
      <c r="P1475">
        <v>10.60183</v>
      </c>
      <c r="Q1475">
        <v>-306.58938599999999</v>
      </c>
      <c r="R1475">
        <v>4.424E-3</v>
      </c>
      <c r="S1475">
        <v>8.5782310000000006</v>
      </c>
      <c r="T1475">
        <v>4.2579999999999996E-3</v>
      </c>
    </row>
    <row r="1476" spans="1:20" x14ac:dyDescent="0.25">
      <c r="A1476">
        <v>1474</v>
      </c>
      <c r="B1476">
        <v>3</v>
      </c>
      <c r="C1476" t="s">
        <v>222</v>
      </c>
      <c r="D1476" t="s">
        <v>222</v>
      </c>
      <c r="E1476" t="s">
        <v>188</v>
      </c>
      <c r="F1476">
        <v>4.6566999999999997E-2</v>
      </c>
      <c r="G1476">
        <v>144.39599999999999</v>
      </c>
      <c r="H1476">
        <v>395.05</v>
      </c>
      <c r="I1476">
        <v>2.5040849999999999</v>
      </c>
      <c r="J1476">
        <v>0</v>
      </c>
      <c r="K1476">
        <v>8.0636170000000007</v>
      </c>
      <c r="L1476">
        <v>4.9453999999999998E-2</v>
      </c>
      <c r="M1476">
        <v>11.332564</v>
      </c>
      <c r="N1476">
        <v>-306.730842</v>
      </c>
      <c r="O1476">
        <v>-5.5290000000000001E-3</v>
      </c>
      <c r="P1476">
        <v>11.327603</v>
      </c>
      <c r="Q1476">
        <v>-306.58627300000001</v>
      </c>
      <c r="R1476">
        <v>4.9899999999999996E-3</v>
      </c>
      <c r="S1476">
        <v>14.465356</v>
      </c>
      <c r="T1476">
        <v>5.3899999999999998E-4</v>
      </c>
    </row>
    <row r="1477" spans="1:20" x14ac:dyDescent="0.25">
      <c r="A1477">
        <v>1475</v>
      </c>
      <c r="B1477">
        <v>3</v>
      </c>
      <c r="C1477" t="s">
        <v>222</v>
      </c>
      <c r="D1477" t="s">
        <v>222</v>
      </c>
      <c r="E1477" t="s">
        <v>188</v>
      </c>
      <c r="F1477">
        <v>0.11624</v>
      </c>
      <c r="G1477">
        <v>114.908</v>
      </c>
      <c r="H1477">
        <v>240.38</v>
      </c>
      <c r="I1477">
        <v>2.1001569999999998</v>
      </c>
      <c r="J1477">
        <v>0</v>
      </c>
      <c r="K1477">
        <v>8.0632339999999996</v>
      </c>
      <c r="L1477">
        <v>-5.0687000000000003E-2</v>
      </c>
      <c r="M1477">
        <v>11.863883</v>
      </c>
      <c r="N1477">
        <v>-306.90619600000002</v>
      </c>
      <c r="O1477">
        <v>-6.5550000000000001E-3</v>
      </c>
      <c r="P1477">
        <v>12.053293</v>
      </c>
      <c r="Q1477">
        <v>-306.58282500000001</v>
      </c>
      <c r="R1477">
        <v>4.3959999999999997E-3</v>
      </c>
      <c r="S1477">
        <v>37.475985999999999</v>
      </c>
      <c r="T1477">
        <v>2.1580000000000002E-3</v>
      </c>
    </row>
    <row r="1478" spans="1:20" x14ac:dyDescent="0.25">
      <c r="A1478">
        <v>1476</v>
      </c>
      <c r="B1478">
        <v>3</v>
      </c>
      <c r="C1478" t="s">
        <v>222</v>
      </c>
      <c r="D1478" t="s">
        <v>222</v>
      </c>
      <c r="E1478" t="s">
        <v>188</v>
      </c>
      <c r="F1478">
        <v>2.6241E-2</v>
      </c>
      <c r="G1478">
        <v>143.851</v>
      </c>
      <c r="H1478">
        <v>513.22299999999996</v>
      </c>
      <c r="I1478">
        <v>2.558589</v>
      </c>
      <c r="J1478">
        <v>0</v>
      </c>
      <c r="K1478">
        <v>8.06386</v>
      </c>
      <c r="L1478">
        <v>4.8458000000000001E-2</v>
      </c>
      <c r="M1478">
        <v>12.722291999999999</v>
      </c>
      <c r="N1478">
        <v>-306.60566899999998</v>
      </c>
      <c r="O1478">
        <v>2.9650000000000002E-3</v>
      </c>
      <c r="P1478">
        <v>12.779005</v>
      </c>
      <c r="Q1478">
        <v>-306.57974200000001</v>
      </c>
      <c r="R1478">
        <v>4.7990000000000003E-3</v>
      </c>
      <c r="S1478">
        <v>6.2358409999999997</v>
      </c>
      <c r="T1478">
        <v>1.8339999999999999E-3</v>
      </c>
    </row>
    <row r="1479" spans="1:20" x14ac:dyDescent="0.25">
      <c r="A1479">
        <v>1477</v>
      </c>
      <c r="B1479">
        <v>3</v>
      </c>
      <c r="C1479" t="s">
        <v>222</v>
      </c>
      <c r="D1479" t="s">
        <v>222</v>
      </c>
      <c r="E1479" t="s">
        <v>188</v>
      </c>
      <c r="F1479">
        <v>0.19958400000000001</v>
      </c>
      <c r="G1479">
        <v>85.578000000000003</v>
      </c>
      <c r="H1479">
        <v>251.637</v>
      </c>
      <c r="I1479">
        <v>4.1220379999999999</v>
      </c>
      <c r="J1479">
        <v>0</v>
      </c>
      <c r="K1479">
        <v>8.065042</v>
      </c>
      <c r="L1479">
        <v>4.8897000000000003E-2</v>
      </c>
      <c r="M1479">
        <v>14.105207999999999</v>
      </c>
      <c r="N1479">
        <v>-306.35763400000002</v>
      </c>
      <c r="O1479">
        <v>1.4695E-2</v>
      </c>
      <c r="P1479">
        <v>13.746738000000001</v>
      </c>
      <c r="Q1479">
        <v>-306.575287</v>
      </c>
      <c r="R1479">
        <v>4.7920000000000003E-3</v>
      </c>
      <c r="S1479">
        <v>41.937220000000003</v>
      </c>
      <c r="T1479">
        <v>9.9039999999999996E-3</v>
      </c>
    </row>
    <row r="1480" spans="1:20" x14ac:dyDescent="0.25">
      <c r="A1480">
        <v>1478</v>
      </c>
      <c r="B1480">
        <v>3</v>
      </c>
      <c r="C1480" t="s">
        <v>222</v>
      </c>
      <c r="D1480" t="s">
        <v>222</v>
      </c>
      <c r="E1480" t="s">
        <v>188</v>
      </c>
      <c r="F1480">
        <v>2.8597999999999998E-2</v>
      </c>
      <c r="G1480">
        <v>135.06</v>
      </c>
      <c r="H1480">
        <v>344.53</v>
      </c>
      <c r="I1480">
        <v>1.7475069999999999</v>
      </c>
      <c r="J1480">
        <v>0</v>
      </c>
      <c r="K1480">
        <v>8.0654719999999998</v>
      </c>
      <c r="L1480">
        <v>-4.9738999999999998E-2</v>
      </c>
      <c r="M1480">
        <v>14.508910999999999</v>
      </c>
      <c r="N1480">
        <v>-306.474783</v>
      </c>
      <c r="O1480">
        <v>8.9339999999999992E-3</v>
      </c>
      <c r="P1480">
        <v>14.47261</v>
      </c>
      <c r="Q1480">
        <v>-306.57183800000001</v>
      </c>
      <c r="R1480">
        <v>4.2820000000000002E-3</v>
      </c>
      <c r="S1480">
        <v>10.362183</v>
      </c>
      <c r="T1480">
        <v>4.6519999999999999E-3</v>
      </c>
    </row>
    <row r="1481" spans="1:20" x14ac:dyDescent="0.25">
      <c r="A1481">
        <v>1479</v>
      </c>
      <c r="B1481">
        <v>4</v>
      </c>
      <c r="C1481" t="s">
        <v>125</v>
      </c>
      <c r="D1481" t="s">
        <v>125</v>
      </c>
      <c r="E1481" t="s">
        <v>188</v>
      </c>
      <c r="F1481">
        <v>0.10391599999999999</v>
      </c>
      <c r="G1481">
        <v>116.429</v>
      </c>
      <c r="H1481">
        <v>265.18400000000003</v>
      </c>
      <c r="I1481">
        <v>3.3381029999999998</v>
      </c>
      <c r="J1481">
        <v>0</v>
      </c>
      <c r="K1481">
        <v>8.0653290000000002</v>
      </c>
      <c r="L1481">
        <v>4.3851000000000001E-2</v>
      </c>
      <c r="M1481">
        <v>15.215389</v>
      </c>
      <c r="N1481">
        <v>-306.56932399999999</v>
      </c>
      <c r="O1481">
        <v>9.3900000000000008E-3</v>
      </c>
      <c r="P1481">
        <v>15.198492999999999</v>
      </c>
      <c r="Q1481">
        <v>-306.569031</v>
      </c>
      <c r="R1481">
        <v>4.5040000000000002E-3</v>
      </c>
      <c r="S1481">
        <v>1.6898820000000001</v>
      </c>
      <c r="T1481">
        <v>4.8859999999999997E-3</v>
      </c>
    </row>
    <row r="1482" spans="1:20" x14ac:dyDescent="0.25">
      <c r="A1482">
        <v>1480</v>
      </c>
      <c r="B1482">
        <v>4</v>
      </c>
      <c r="C1482" t="s">
        <v>125</v>
      </c>
      <c r="D1482" t="s">
        <v>125</v>
      </c>
      <c r="E1482" t="s">
        <v>188</v>
      </c>
      <c r="F1482">
        <v>0.19892000000000001</v>
      </c>
      <c r="G1482">
        <v>96.54</v>
      </c>
      <c r="H1482">
        <v>258.36099999999999</v>
      </c>
      <c r="I1482">
        <v>3.6885669999999999</v>
      </c>
      <c r="J1482">
        <v>0</v>
      </c>
      <c r="K1482">
        <v>8.0648759999999999</v>
      </c>
      <c r="L1482">
        <v>-5.5322999999999997E-2</v>
      </c>
      <c r="M1482">
        <v>16.070665999999999</v>
      </c>
      <c r="N1482">
        <v>-306.36799200000002</v>
      </c>
      <c r="O1482">
        <v>7.8609999999999999E-3</v>
      </c>
      <c r="P1482">
        <v>15.924346999999999</v>
      </c>
      <c r="Q1482">
        <v>-306.56640599999997</v>
      </c>
      <c r="R1482">
        <v>3.4759999999999999E-3</v>
      </c>
      <c r="S1482">
        <v>24.653113000000001</v>
      </c>
      <c r="T1482">
        <v>4.385E-3</v>
      </c>
    </row>
    <row r="1483" spans="1:20" x14ac:dyDescent="0.25">
      <c r="A1483">
        <v>1481</v>
      </c>
      <c r="B1483">
        <v>4</v>
      </c>
      <c r="C1483" t="s">
        <v>125</v>
      </c>
      <c r="D1483" t="s">
        <v>125</v>
      </c>
      <c r="E1483" t="s">
        <v>188</v>
      </c>
      <c r="F1483">
        <v>0.12825800000000001</v>
      </c>
      <c r="G1483">
        <v>161.755</v>
      </c>
      <c r="H1483">
        <v>342.83300000000003</v>
      </c>
      <c r="I1483">
        <v>3.0286520000000001</v>
      </c>
      <c r="J1483">
        <v>0</v>
      </c>
      <c r="K1483">
        <v>8.0619219999999991</v>
      </c>
      <c r="L1483">
        <v>4.5007999999999999E-2</v>
      </c>
      <c r="M1483">
        <v>16.697327999999999</v>
      </c>
      <c r="N1483">
        <v>-306.51931300000001</v>
      </c>
      <c r="O1483">
        <v>3.3310000000000002E-3</v>
      </c>
      <c r="P1483">
        <v>16.650110000000002</v>
      </c>
      <c r="Q1483">
        <v>-306.564392</v>
      </c>
      <c r="R1483">
        <v>3.5109999999999998E-3</v>
      </c>
      <c r="S1483">
        <v>6.5281570000000002</v>
      </c>
      <c r="T1483">
        <v>1.8000000000000001E-4</v>
      </c>
    </row>
    <row r="1484" spans="1:20" x14ac:dyDescent="0.25">
      <c r="A1484">
        <v>1482</v>
      </c>
      <c r="B1484">
        <v>4</v>
      </c>
      <c r="C1484" t="s">
        <v>125</v>
      </c>
      <c r="D1484" t="s">
        <v>125</v>
      </c>
      <c r="E1484" t="s">
        <v>188</v>
      </c>
      <c r="F1484">
        <v>8.7749999999999995E-2</v>
      </c>
      <c r="G1484">
        <v>94.846999999999994</v>
      </c>
      <c r="H1484">
        <v>236.60900000000001</v>
      </c>
      <c r="I1484">
        <v>3.4488159999999999</v>
      </c>
      <c r="J1484">
        <v>0</v>
      </c>
      <c r="K1484">
        <v>8.0037120000000002</v>
      </c>
      <c r="L1484">
        <v>4.8313000000000002E-2</v>
      </c>
      <c r="M1484">
        <v>17.504738</v>
      </c>
      <c r="N1484">
        <v>-306.68463800000001</v>
      </c>
      <c r="O1484">
        <v>3.9630000000000004E-3</v>
      </c>
      <c r="P1484">
        <v>17.614644999999999</v>
      </c>
      <c r="Q1484">
        <v>-306.56170700000001</v>
      </c>
      <c r="R1484">
        <v>3.0980000000000001E-3</v>
      </c>
      <c r="S1484">
        <v>16.489885999999998</v>
      </c>
      <c r="T1484">
        <v>8.6499999999999999E-4</v>
      </c>
    </row>
    <row r="1485" spans="1:20" x14ac:dyDescent="0.25">
      <c r="A1485">
        <v>1483</v>
      </c>
      <c r="B1485">
        <v>5</v>
      </c>
      <c r="C1485" t="s">
        <v>126</v>
      </c>
      <c r="D1485" t="s">
        <v>126</v>
      </c>
      <c r="E1485" t="s">
        <v>188</v>
      </c>
      <c r="F1485">
        <v>0.124833</v>
      </c>
      <c r="G1485">
        <v>145.548</v>
      </c>
      <c r="H1485">
        <v>276.89999999999998</v>
      </c>
      <c r="I1485">
        <v>4.3748050000000003</v>
      </c>
      <c r="J1485">
        <v>0</v>
      </c>
      <c r="K1485">
        <v>7.9022269999999999</v>
      </c>
      <c r="L1485">
        <v>-5.2935000000000003E-2</v>
      </c>
      <c r="M1485">
        <v>18.141496</v>
      </c>
      <c r="N1485">
        <v>-306.640443</v>
      </c>
      <c r="O1485">
        <v>-4.3150000000000003E-3</v>
      </c>
      <c r="P1485">
        <v>18.330179000000001</v>
      </c>
      <c r="Q1485">
        <v>-306.55969199999998</v>
      </c>
      <c r="R1485">
        <v>2.4109999999999999E-3</v>
      </c>
      <c r="S1485">
        <v>20.523671</v>
      </c>
      <c r="T1485">
        <v>1.903E-3</v>
      </c>
    </row>
    <row r="1486" spans="1:20" x14ac:dyDescent="0.25">
      <c r="A1486">
        <v>1484</v>
      </c>
      <c r="B1486">
        <v>4</v>
      </c>
      <c r="C1486" t="s">
        <v>127</v>
      </c>
      <c r="D1486" t="s">
        <v>127</v>
      </c>
      <c r="E1486" t="s">
        <v>188</v>
      </c>
      <c r="F1486">
        <v>5.3205000000000002E-2</v>
      </c>
      <c r="G1486">
        <v>180.995</v>
      </c>
      <c r="H1486">
        <v>390.37299999999999</v>
      </c>
      <c r="I1486">
        <v>3.1454240000000002</v>
      </c>
      <c r="J1486">
        <v>0</v>
      </c>
      <c r="K1486">
        <v>7.7743700000000002</v>
      </c>
      <c r="L1486">
        <v>5.0407E-2</v>
      </c>
      <c r="M1486">
        <v>19.059294999999999</v>
      </c>
      <c r="N1486">
        <v>-306.561868</v>
      </c>
      <c r="O1486">
        <v>4.0119999999999999E-3</v>
      </c>
      <c r="P1486">
        <v>19.035034</v>
      </c>
      <c r="Q1486">
        <v>-306.55813599999999</v>
      </c>
      <c r="R1486">
        <v>2.7560000000000002E-3</v>
      </c>
      <c r="S1486">
        <v>2.4546410000000001</v>
      </c>
      <c r="T1486">
        <v>1.255E-3</v>
      </c>
    </row>
    <row r="1487" spans="1:20" x14ac:dyDescent="0.25">
      <c r="A1487">
        <v>1485</v>
      </c>
      <c r="B1487">
        <v>4</v>
      </c>
      <c r="C1487" t="s">
        <v>127</v>
      </c>
      <c r="D1487" t="s">
        <v>127</v>
      </c>
      <c r="E1487" t="s">
        <v>188</v>
      </c>
      <c r="F1487">
        <v>0.13267300000000001</v>
      </c>
      <c r="G1487">
        <v>168.88</v>
      </c>
      <c r="H1487">
        <v>302.24299999999999</v>
      </c>
      <c r="I1487">
        <v>2.5400689999999999</v>
      </c>
      <c r="J1487">
        <v>0</v>
      </c>
      <c r="K1487">
        <v>7.6489719999999997</v>
      </c>
      <c r="L1487">
        <v>-5.3185999999999997E-2</v>
      </c>
      <c r="M1487">
        <v>19.733440000000002</v>
      </c>
      <c r="N1487">
        <v>-306.49154900000002</v>
      </c>
      <c r="O1487">
        <v>4.8869999999999999E-3</v>
      </c>
      <c r="P1487">
        <v>19.728327</v>
      </c>
      <c r="Q1487">
        <v>-306.55633499999999</v>
      </c>
      <c r="R1487">
        <v>2.1510000000000001E-3</v>
      </c>
      <c r="S1487">
        <v>6.4987979999999999</v>
      </c>
      <c r="T1487">
        <v>2.7360000000000002E-3</v>
      </c>
    </row>
    <row r="1488" spans="1:20" x14ac:dyDescent="0.25">
      <c r="A1488">
        <v>1486</v>
      </c>
      <c r="B1488">
        <v>4</v>
      </c>
      <c r="C1488" t="s">
        <v>127</v>
      </c>
      <c r="D1488" t="s">
        <v>127</v>
      </c>
      <c r="E1488" t="s">
        <v>188</v>
      </c>
      <c r="F1488">
        <v>0.101058</v>
      </c>
      <c r="G1488">
        <v>96.796999999999997</v>
      </c>
      <c r="H1488">
        <v>195.90600000000001</v>
      </c>
      <c r="I1488">
        <v>3.3006959999999999</v>
      </c>
      <c r="J1488">
        <v>0</v>
      </c>
      <c r="K1488">
        <v>7.5146280000000001</v>
      </c>
      <c r="L1488">
        <v>-5.5906999999999998E-2</v>
      </c>
      <c r="M1488">
        <v>20.627009000000001</v>
      </c>
      <c r="N1488">
        <v>-306.546964</v>
      </c>
      <c r="O1488">
        <v>6.9800000000000005E-4</v>
      </c>
      <c r="P1488">
        <v>20.637036999999999</v>
      </c>
      <c r="Q1488">
        <v>-306.55453499999999</v>
      </c>
      <c r="R1488">
        <v>1.8500000000000001E-3</v>
      </c>
      <c r="S1488">
        <v>1.256569</v>
      </c>
      <c r="T1488">
        <v>1.152E-3</v>
      </c>
    </row>
    <row r="1489" spans="1:20" x14ac:dyDescent="0.25">
      <c r="A1489">
        <v>1487</v>
      </c>
      <c r="B1489">
        <v>4</v>
      </c>
      <c r="C1489" t="s">
        <v>127</v>
      </c>
      <c r="D1489" t="s">
        <v>127</v>
      </c>
      <c r="E1489" t="s">
        <v>188</v>
      </c>
      <c r="F1489">
        <v>0.28084300000000001</v>
      </c>
      <c r="G1489">
        <v>167.83500000000001</v>
      </c>
      <c r="H1489">
        <v>289.74400000000003</v>
      </c>
      <c r="I1489">
        <v>3.2789229999999998</v>
      </c>
      <c r="J1489">
        <v>0</v>
      </c>
      <c r="K1489">
        <v>7.4383470000000003</v>
      </c>
      <c r="L1489">
        <v>5.1220000000000002E-2</v>
      </c>
      <c r="M1489">
        <v>21.304554</v>
      </c>
      <c r="N1489">
        <v>-306.620025</v>
      </c>
      <c r="O1489">
        <v>-3.8499999999999998E-4</v>
      </c>
      <c r="P1489">
        <v>21.309435000000001</v>
      </c>
      <c r="Q1489">
        <v>-306.55352800000003</v>
      </c>
      <c r="R1489">
        <v>2.1559999999999999E-3</v>
      </c>
      <c r="S1489">
        <v>6.6676320000000002</v>
      </c>
      <c r="T1489">
        <v>1.771E-3</v>
      </c>
    </row>
    <row r="1490" spans="1:20" x14ac:dyDescent="0.25">
      <c r="A1490">
        <v>1488</v>
      </c>
      <c r="B1490">
        <v>4</v>
      </c>
      <c r="C1490" t="s">
        <v>127</v>
      </c>
      <c r="D1490" t="s">
        <v>127</v>
      </c>
      <c r="E1490" t="s">
        <v>188</v>
      </c>
      <c r="F1490">
        <v>0.233539</v>
      </c>
      <c r="G1490">
        <v>100.714</v>
      </c>
      <c r="H1490">
        <v>267.76900000000001</v>
      </c>
      <c r="I1490">
        <v>3.373456</v>
      </c>
      <c r="J1490">
        <v>0</v>
      </c>
      <c r="K1490">
        <v>7.3701759999999998</v>
      </c>
      <c r="L1490">
        <v>-5.6056000000000002E-2</v>
      </c>
      <c r="M1490">
        <v>21.963448</v>
      </c>
      <c r="N1490">
        <v>-306.51080999999999</v>
      </c>
      <c r="O1490">
        <v>3.529E-3</v>
      </c>
      <c r="P1490">
        <v>21.975477000000001</v>
      </c>
      <c r="Q1490">
        <v>-306.55230699999998</v>
      </c>
      <c r="R1490">
        <v>1.4120000000000001E-3</v>
      </c>
      <c r="S1490">
        <v>4.320608</v>
      </c>
      <c r="T1490">
        <v>2.117E-3</v>
      </c>
    </row>
    <row r="1491" spans="1:20" x14ac:dyDescent="0.25">
      <c r="A1491">
        <v>1489</v>
      </c>
      <c r="B1491">
        <v>5</v>
      </c>
      <c r="C1491" t="s">
        <v>146</v>
      </c>
      <c r="D1491" t="s">
        <v>146</v>
      </c>
      <c r="E1491" t="s">
        <v>188</v>
      </c>
      <c r="F1491">
        <v>0.108719</v>
      </c>
      <c r="G1491">
        <v>129.51400000000001</v>
      </c>
      <c r="H1491">
        <v>332.58499999999998</v>
      </c>
      <c r="I1491">
        <v>3.618249</v>
      </c>
      <c r="J1491">
        <v>0</v>
      </c>
      <c r="K1491">
        <v>7.2978059999999996</v>
      </c>
      <c r="L1491">
        <v>5.3135000000000002E-2</v>
      </c>
      <c r="M1491">
        <v>22.636157000000001</v>
      </c>
      <c r="N1491">
        <v>-306.58834000000002</v>
      </c>
      <c r="O1491">
        <v>3.68E-4</v>
      </c>
      <c r="P1491">
        <v>22.635245999999999</v>
      </c>
      <c r="Q1491">
        <v>-306.55154399999998</v>
      </c>
      <c r="R1491">
        <v>1.8190000000000001E-3</v>
      </c>
      <c r="S1491">
        <v>3.6807310000000002</v>
      </c>
      <c r="T1491">
        <v>1.451E-3</v>
      </c>
    </row>
    <row r="1492" spans="1:20" x14ac:dyDescent="0.25">
      <c r="A1492">
        <v>1490</v>
      </c>
      <c r="B1492">
        <v>4</v>
      </c>
      <c r="C1492" t="s">
        <v>128</v>
      </c>
      <c r="D1492" t="s">
        <v>128</v>
      </c>
      <c r="E1492" t="s">
        <v>188</v>
      </c>
      <c r="F1492">
        <v>0.11497499999999999</v>
      </c>
      <c r="G1492">
        <v>108.97</v>
      </c>
      <c r="H1492">
        <v>298.39499999999998</v>
      </c>
      <c r="I1492">
        <v>1.8856919999999999</v>
      </c>
      <c r="J1492">
        <v>0</v>
      </c>
      <c r="K1492">
        <v>7.2156209999999996</v>
      </c>
      <c r="L1492">
        <v>-5.4799E-2</v>
      </c>
      <c r="M1492">
        <v>23.136765</v>
      </c>
      <c r="N1492">
        <v>-306.739462</v>
      </c>
      <c r="O1492">
        <v>3.594E-3</v>
      </c>
      <c r="P1492">
        <v>23.28801</v>
      </c>
      <c r="Q1492">
        <v>-306.55044600000002</v>
      </c>
      <c r="R1492">
        <v>1.1950000000000001E-3</v>
      </c>
      <c r="S1492">
        <v>24.207896999999999</v>
      </c>
      <c r="T1492">
        <v>2.3990000000000001E-3</v>
      </c>
    </row>
    <row r="1493" spans="1:20" x14ac:dyDescent="0.25">
      <c r="A1493">
        <v>1491</v>
      </c>
      <c r="B1493">
        <v>4</v>
      </c>
      <c r="C1493" t="s">
        <v>128</v>
      </c>
      <c r="D1493" t="s">
        <v>128</v>
      </c>
      <c r="E1493" t="s">
        <v>188</v>
      </c>
      <c r="F1493">
        <v>0.30212099999999997</v>
      </c>
      <c r="G1493">
        <v>178.53100000000001</v>
      </c>
      <c r="H1493">
        <v>378.13600000000002</v>
      </c>
      <c r="I1493">
        <v>2.8540390000000002</v>
      </c>
      <c r="J1493">
        <v>0</v>
      </c>
      <c r="K1493">
        <v>7.0952529999999996</v>
      </c>
      <c r="L1493">
        <v>-5.6205999999999999E-2</v>
      </c>
      <c r="M1493">
        <v>24.036798000000001</v>
      </c>
      <c r="N1493">
        <v>-306.75442900000002</v>
      </c>
      <c r="O1493">
        <v>3.2690000000000002E-3</v>
      </c>
      <c r="P1493">
        <v>24.146118000000001</v>
      </c>
      <c r="Q1493">
        <v>-306.54925500000002</v>
      </c>
      <c r="R1493">
        <v>1.126E-3</v>
      </c>
      <c r="S1493">
        <v>23.248013</v>
      </c>
      <c r="T1493">
        <v>2.1429999999999999E-3</v>
      </c>
    </row>
    <row r="1494" spans="1:20" x14ac:dyDescent="0.25">
      <c r="A1494">
        <v>1492</v>
      </c>
      <c r="B1494">
        <v>4</v>
      </c>
      <c r="C1494" t="s">
        <v>128</v>
      </c>
      <c r="D1494" t="s">
        <v>128</v>
      </c>
      <c r="E1494" t="s">
        <v>188</v>
      </c>
      <c r="F1494">
        <v>0.376531</v>
      </c>
      <c r="G1494">
        <v>173.89400000000001</v>
      </c>
      <c r="H1494">
        <v>437.40100000000001</v>
      </c>
      <c r="I1494">
        <v>3.0819570000000001</v>
      </c>
      <c r="J1494">
        <v>0</v>
      </c>
      <c r="K1494">
        <v>7.0048510000000004</v>
      </c>
      <c r="L1494">
        <v>5.5173E-2</v>
      </c>
      <c r="M1494">
        <v>24.772161000000001</v>
      </c>
      <c r="N1494">
        <v>-306.31464699999998</v>
      </c>
      <c r="O1494">
        <v>-4.1409999999999997E-3</v>
      </c>
      <c r="P1494">
        <v>24.780144</v>
      </c>
      <c r="Q1494">
        <v>-306.54861499999998</v>
      </c>
      <c r="R1494">
        <v>1.616E-3</v>
      </c>
      <c r="S1494">
        <v>23.410336000000001</v>
      </c>
      <c r="T1494">
        <v>2.5249999999999999E-3</v>
      </c>
    </row>
    <row r="1495" spans="1:20" x14ac:dyDescent="0.25">
      <c r="A1495">
        <v>1493</v>
      </c>
      <c r="B1495">
        <v>4</v>
      </c>
      <c r="C1495" t="s">
        <v>128</v>
      </c>
      <c r="D1495" t="s">
        <v>128</v>
      </c>
      <c r="E1495" t="s">
        <v>188</v>
      </c>
      <c r="F1495">
        <v>0.344447</v>
      </c>
      <c r="G1495">
        <v>94.956999999999994</v>
      </c>
      <c r="H1495">
        <v>386.08199999999999</v>
      </c>
      <c r="I1495">
        <v>3.018157</v>
      </c>
      <c r="J1495">
        <v>0</v>
      </c>
      <c r="K1495">
        <v>6.919638</v>
      </c>
      <c r="L1495">
        <v>-5.7244000000000003E-2</v>
      </c>
      <c r="M1495">
        <v>25.350754999999999</v>
      </c>
      <c r="N1495">
        <v>-306.78000800000001</v>
      </c>
      <c r="O1495">
        <v>9.0950000000000007E-3</v>
      </c>
      <c r="P1495">
        <v>25.406271</v>
      </c>
      <c r="Q1495">
        <v>-306.54769900000002</v>
      </c>
      <c r="R1495">
        <v>9.6000000000000002E-4</v>
      </c>
      <c r="S1495">
        <v>23.885027999999998</v>
      </c>
      <c r="T1495">
        <v>8.1359999999999991E-3</v>
      </c>
    </row>
    <row r="1496" spans="1:20" x14ac:dyDescent="0.25">
      <c r="A1496">
        <v>1494</v>
      </c>
      <c r="B1496">
        <v>4</v>
      </c>
      <c r="C1496" t="s">
        <v>128</v>
      </c>
      <c r="D1496" t="s">
        <v>128</v>
      </c>
      <c r="E1496" t="s">
        <v>188</v>
      </c>
      <c r="F1496">
        <v>0.21418899999999999</v>
      </c>
      <c r="G1496">
        <v>115.807</v>
      </c>
      <c r="H1496">
        <v>399.50599999999997</v>
      </c>
      <c r="I1496">
        <v>4.1172129999999996</v>
      </c>
      <c r="J1496">
        <v>0</v>
      </c>
      <c r="K1496">
        <v>6.8404780000000001</v>
      </c>
      <c r="L1496">
        <v>5.5825E-2</v>
      </c>
      <c r="M1496">
        <v>25.997277</v>
      </c>
      <c r="N1496">
        <v>-306.539334</v>
      </c>
      <c r="O1496">
        <v>5.5900000000000004E-4</v>
      </c>
      <c r="P1496">
        <v>26.025044999999999</v>
      </c>
      <c r="Q1496">
        <v>-306.547211</v>
      </c>
      <c r="R1496">
        <v>1.438E-3</v>
      </c>
      <c r="S1496">
        <v>2.8863759999999998</v>
      </c>
      <c r="T1496">
        <v>8.8000000000000003E-4</v>
      </c>
    </row>
    <row r="1497" spans="1:20" x14ac:dyDescent="0.25">
      <c r="A1497">
        <v>1495</v>
      </c>
      <c r="B1497">
        <v>4</v>
      </c>
      <c r="C1497" t="s">
        <v>128</v>
      </c>
      <c r="D1497" t="s">
        <v>128</v>
      </c>
      <c r="E1497" t="s">
        <v>188</v>
      </c>
      <c r="F1497">
        <v>1.9219E-2</v>
      </c>
      <c r="G1497">
        <v>162.69999999999999</v>
      </c>
      <c r="H1497">
        <v>308.44099999999997</v>
      </c>
      <c r="I1497">
        <v>2.878028</v>
      </c>
      <c r="J1497">
        <v>0</v>
      </c>
      <c r="K1497">
        <v>6.7651199999999996</v>
      </c>
      <c r="L1497">
        <v>-5.7031999999999999E-2</v>
      </c>
      <c r="M1497">
        <v>26.610634000000001</v>
      </c>
      <c r="N1497">
        <v>-306.49662899999998</v>
      </c>
      <c r="O1497">
        <v>-1.717E-3</v>
      </c>
      <c r="P1497">
        <v>26.636908999999999</v>
      </c>
      <c r="Q1497">
        <v>-306.54638699999998</v>
      </c>
      <c r="R1497">
        <v>8.03E-4</v>
      </c>
      <c r="S1497">
        <v>5.6269239999999998</v>
      </c>
      <c r="T1497">
        <v>9.1399999999999999E-4</v>
      </c>
    </row>
    <row r="1498" spans="1:20" x14ac:dyDescent="0.25">
      <c r="A1498">
        <v>1496</v>
      </c>
      <c r="B1498">
        <v>4</v>
      </c>
      <c r="C1498" t="s">
        <v>128</v>
      </c>
      <c r="D1498" t="s">
        <v>128</v>
      </c>
      <c r="E1498" t="s">
        <v>188</v>
      </c>
      <c r="F1498">
        <v>5.6710000000000003E-2</v>
      </c>
      <c r="G1498">
        <v>108.107</v>
      </c>
      <c r="H1498">
        <v>272.56900000000002</v>
      </c>
      <c r="I1498">
        <v>1.9806379999999999</v>
      </c>
      <c r="J1498">
        <v>0</v>
      </c>
      <c r="K1498">
        <v>6.6903750000000004</v>
      </c>
      <c r="L1498">
        <v>5.7065999999999999E-2</v>
      </c>
      <c r="M1498">
        <v>27.207342000000001</v>
      </c>
      <c r="N1498">
        <v>-306.57507600000002</v>
      </c>
      <c r="O1498">
        <v>1.15E-3</v>
      </c>
      <c r="P1498">
        <v>27.242038999999998</v>
      </c>
      <c r="Q1498">
        <v>-306.54589800000002</v>
      </c>
      <c r="R1498">
        <v>1.361E-3</v>
      </c>
      <c r="S1498">
        <v>4.5334570000000003</v>
      </c>
      <c r="T1498">
        <v>2.1100000000000001E-4</v>
      </c>
    </row>
    <row r="1499" spans="1:20" x14ac:dyDescent="0.25">
      <c r="A1499">
        <v>1497</v>
      </c>
      <c r="B1499">
        <v>4</v>
      </c>
      <c r="C1499" t="s">
        <v>128</v>
      </c>
      <c r="D1499" t="s">
        <v>128</v>
      </c>
      <c r="E1499" t="s">
        <v>188</v>
      </c>
      <c r="F1499">
        <v>0.17125599999999999</v>
      </c>
      <c r="G1499">
        <v>129.63300000000001</v>
      </c>
      <c r="H1499">
        <v>248.958</v>
      </c>
      <c r="I1499">
        <v>4.0075419999999999</v>
      </c>
      <c r="J1499">
        <v>0</v>
      </c>
      <c r="K1499">
        <v>6.5883209999999996</v>
      </c>
      <c r="L1499">
        <v>5.7416000000000002E-2</v>
      </c>
      <c r="M1499">
        <v>27.989885000000001</v>
      </c>
      <c r="N1499">
        <v>-306.57235700000001</v>
      </c>
      <c r="O1499">
        <v>2.5000000000000001E-5</v>
      </c>
      <c r="P1499">
        <v>28.038281999999999</v>
      </c>
      <c r="Q1499">
        <v>-306.54513500000002</v>
      </c>
      <c r="R1499">
        <v>1.3090000000000001E-3</v>
      </c>
      <c r="S1499">
        <v>5.5527670000000002</v>
      </c>
      <c r="T1499">
        <v>1.284E-3</v>
      </c>
    </row>
    <row r="1500" spans="1:20" x14ac:dyDescent="0.25">
      <c r="A1500">
        <v>1498</v>
      </c>
      <c r="B1500">
        <v>4</v>
      </c>
      <c r="C1500" t="s">
        <v>128</v>
      </c>
      <c r="D1500" t="s">
        <v>128</v>
      </c>
      <c r="E1500" t="s">
        <v>188</v>
      </c>
      <c r="F1500">
        <v>4.6233000000000003E-2</v>
      </c>
      <c r="G1500">
        <v>98.254000000000005</v>
      </c>
      <c r="H1500">
        <v>220.37799999999999</v>
      </c>
      <c r="I1500">
        <v>2.537865</v>
      </c>
      <c r="J1500">
        <v>0</v>
      </c>
      <c r="K1500">
        <v>6.5102000000000002</v>
      </c>
      <c r="L1500">
        <v>-5.8257999999999997E-2</v>
      </c>
      <c r="M1500">
        <v>28.637058</v>
      </c>
      <c r="N1500">
        <v>-306.51736899999997</v>
      </c>
      <c r="O1500">
        <v>1.2899999999999999E-4</v>
      </c>
      <c r="P1500">
        <v>28.627329</v>
      </c>
      <c r="Q1500">
        <v>-306.54440299999999</v>
      </c>
      <c r="R1500">
        <v>6.8300000000000001E-4</v>
      </c>
      <c r="S1500">
        <v>2.8731260000000001</v>
      </c>
      <c r="T1500">
        <v>5.5400000000000002E-4</v>
      </c>
    </row>
    <row r="1501" spans="1:20" x14ac:dyDescent="0.25">
      <c r="A1501">
        <v>1499</v>
      </c>
      <c r="B1501">
        <v>4</v>
      </c>
      <c r="C1501" t="s">
        <v>128</v>
      </c>
      <c r="D1501" t="s">
        <v>128</v>
      </c>
      <c r="E1501" t="s">
        <v>188</v>
      </c>
      <c r="F1501">
        <v>0.12013699999999999</v>
      </c>
      <c r="G1501">
        <v>142.18799999999999</v>
      </c>
      <c r="H1501">
        <v>332.05</v>
      </c>
      <c r="I1501">
        <v>1.9558549999999999</v>
      </c>
      <c r="J1501">
        <v>0</v>
      </c>
      <c r="K1501">
        <v>6.4323689999999996</v>
      </c>
      <c r="L1501">
        <v>5.8235000000000002E-2</v>
      </c>
      <c r="M1501">
        <v>29.089449999999999</v>
      </c>
      <c r="N1501">
        <v>-306.51242500000001</v>
      </c>
      <c r="O1501">
        <v>-4.0949999999999997E-3</v>
      </c>
      <c r="P1501">
        <v>29.209347000000001</v>
      </c>
      <c r="Q1501">
        <v>-306.54406699999998</v>
      </c>
      <c r="R1501">
        <v>1.2359999999999999E-3</v>
      </c>
      <c r="S1501">
        <v>12.400176999999999</v>
      </c>
      <c r="T1501">
        <v>2.8600000000000001E-3</v>
      </c>
    </row>
    <row r="1502" spans="1:20" x14ac:dyDescent="0.25">
      <c r="A1502">
        <v>1500</v>
      </c>
      <c r="B1502">
        <v>4</v>
      </c>
      <c r="C1502" t="s">
        <v>128</v>
      </c>
      <c r="D1502" t="s">
        <v>128</v>
      </c>
      <c r="E1502" t="s">
        <v>188</v>
      </c>
      <c r="F1502">
        <v>0.146038</v>
      </c>
      <c r="G1502">
        <v>137.49799999999999</v>
      </c>
      <c r="H1502">
        <v>390.04</v>
      </c>
      <c r="I1502">
        <v>2.6261519999999998</v>
      </c>
      <c r="J1502">
        <v>0</v>
      </c>
      <c r="K1502">
        <v>6.3562700000000003</v>
      </c>
      <c r="L1502">
        <v>-5.9604999999999998E-2</v>
      </c>
      <c r="M1502">
        <v>29.666039999999999</v>
      </c>
      <c r="N1502">
        <v>-306.69663200000002</v>
      </c>
      <c r="O1502">
        <v>2.0140000000000002E-3</v>
      </c>
      <c r="P1502">
        <v>29.784437</v>
      </c>
      <c r="Q1502">
        <v>-306.54336499999999</v>
      </c>
      <c r="R1502">
        <v>5.9100000000000005E-4</v>
      </c>
      <c r="S1502">
        <v>19.367094000000002</v>
      </c>
      <c r="T1502">
        <v>1.423E-3</v>
      </c>
    </row>
    <row r="1503" spans="1:20" x14ac:dyDescent="0.25">
      <c r="A1503">
        <v>1501</v>
      </c>
      <c r="B1503">
        <v>4</v>
      </c>
      <c r="C1503" t="s">
        <v>128</v>
      </c>
      <c r="D1503" t="s">
        <v>128</v>
      </c>
      <c r="E1503" t="s">
        <v>188</v>
      </c>
      <c r="F1503">
        <v>6.5809999999999994E-2</v>
      </c>
      <c r="G1503">
        <v>145.58799999999999</v>
      </c>
      <c r="H1503">
        <v>430.786</v>
      </c>
      <c r="I1503">
        <v>3.8740459999999999</v>
      </c>
      <c r="J1503">
        <v>0</v>
      </c>
      <c r="K1503">
        <v>6.2582709999999997</v>
      </c>
      <c r="L1503">
        <v>-5.8834999999999998E-2</v>
      </c>
      <c r="M1503">
        <v>30.533577000000001</v>
      </c>
      <c r="N1503">
        <v>-306.52720799999997</v>
      </c>
      <c r="O1503">
        <v>1.18E-4</v>
      </c>
      <c r="P1503">
        <v>30.540785</v>
      </c>
      <c r="Q1503">
        <v>-306.54260299999999</v>
      </c>
      <c r="R1503">
        <v>6.7199999999999996E-4</v>
      </c>
      <c r="S1503">
        <v>1.6998009999999999</v>
      </c>
      <c r="T1503">
        <v>5.5400000000000002E-4</v>
      </c>
    </row>
    <row r="1504" spans="1:20" x14ac:dyDescent="0.25">
      <c r="A1504">
        <v>1502</v>
      </c>
      <c r="B1504">
        <v>4</v>
      </c>
      <c r="C1504" t="s">
        <v>128</v>
      </c>
      <c r="D1504" t="s">
        <v>128</v>
      </c>
      <c r="E1504" t="s">
        <v>188</v>
      </c>
      <c r="F1504">
        <v>8.9524999999999993E-2</v>
      </c>
      <c r="G1504">
        <v>163.09700000000001</v>
      </c>
      <c r="H1504">
        <v>410.50200000000001</v>
      </c>
      <c r="I1504">
        <v>2.498656</v>
      </c>
      <c r="J1504">
        <v>0</v>
      </c>
      <c r="K1504">
        <v>6.1866729999999999</v>
      </c>
      <c r="L1504">
        <v>6.0789999999999997E-2</v>
      </c>
      <c r="M1504">
        <v>31.112086999999999</v>
      </c>
      <c r="N1504">
        <v>-306.526319</v>
      </c>
      <c r="O1504">
        <v>1.4859999999999999E-3</v>
      </c>
      <c r="P1504">
        <v>31.100442999999999</v>
      </c>
      <c r="Q1504">
        <v>-306.54211400000003</v>
      </c>
      <c r="R1504">
        <v>1.3649999999999999E-3</v>
      </c>
      <c r="S1504">
        <v>1.962329</v>
      </c>
      <c r="T1504">
        <v>1.21E-4</v>
      </c>
    </row>
    <row r="1505" spans="1:20" x14ac:dyDescent="0.25">
      <c r="A1505">
        <v>1503</v>
      </c>
      <c r="B1505">
        <v>4</v>
      </c>
      <c r="C1505" t="s">
        <v>128</v>
      </c>
      <c r="D1505" t="s">
        <v>128</v>
      </c>
      <c r="E1505" t="s">
        <v>188</v>
      </c>
      <c r="F1505">
        <v>0.213032</v>
      </c>
      <c r="G1505">
        <v>181.46799999999999</v>
      </c>
      <c r="H1505">
        <v>259.79700000000003</v>
      </c>
      <c r="I1505">
        <v>2.3433999999999999</v>
      </c>
      <c r="J1505">
        <v>0</v>
      </c>
      <c r="K1505">
        <v>6.1158169999999998</v>
      </c>
      <c r="L1505">
        <v>-5.885E-2</v>
      </c>
      <c r="M1505">
        <v>31.516622999999999</v>
      </c>
      <c r="N1505">
        <v>-306.568533</v>
      </c>
      <c r="O1505">
        <v>-4.797E-3</v>
      </c>
      <c r="P1505">
        <v>31.653696</v>
      </c>
      <c r="Q1505">
        <v>-306.54122899999999</v>
      </c>
      <c r="R1505">
        <v>8.5800000000000004E-4</v>
      </c>
      <c r="S1505">
        <v>13.976557</v>
      </c>
      <c r="T1505">
        <v>3.9389999999999998E-3</v>
      </c>
    </row>
    <row r="1506" spans="1:20" x14ac:dyDescent="0.25">
      <c r="A1506">
        <v>1504</v>
      </c>
      <c r="B1506">
        <v>4</v>
      </c>
      <c r="C1506" t="s">
        <v>128</v>
      </c>
      <c r="D1506" t="s">
        <v>128</v>
      </c>
      <c r="E1506" t="s">
        <v>188</v>
      </c>
      <c r="F1506">
        <v>7.4736999999999998E-2</v>
      </c>
      <c r="G1506">
        <v>112.557</v>
      </c>
      <c r="H1506">
        <v>275.017</v>
      </c>
      <c r="I1506">
        <v>2.3749899999999999</v>
      </c>
      <c r="J1506">
        <v>0</v>
      </c>
      <c r="K1506">
        <v>6.0450439999999999</v>
      </c>
      <c r="L1506">
        <v>6.1415999999999998E-2</v>
      </c>
      <c r="M1506">
        <v>32.107061000000002</v>
      </c>
      <c r="N1506">
        <v>-306.64781299999999</v>
      </c>
      <c r="O1506">
        <v>4.261E-3</v>
      </c>
      <c r="P1506">
        <v>32.200583999999999</v>
      </c>
      <c r="Q1506">
        <v>-306.54070999999999</v>
      </c>
      <c r="R1506">
        <v>1.547E-3</v>
      </c>
      <c r="S1506">
        <v>14.218830000000001</v>
      </c>
      <c r="T1506">
        <v>2.7139999999999998E-3</v>
      </c>
    </row>
    <row r="1507" spans="1:20" x14ac:dyDescent="0.25">
      <c r="A1507">
        <v>1505</v>
      </c>
      <c r="B1507">
        <v>4</v>
      </c>
      <c r="C1507" t="s">
        <v>128</v>
      </c>
      <c r="D1507" t="s">
        <v>128</v>
      </c>
      <c r="E1507" t="s">
        <v>188</v>
      </c>
      <c r="F1507">
        <v>0.101884</v>
      </c>
      <c r="G1507">
        <v>180.483</v>
      </c>
      <c r="H1507">
        <v>333.48899999999998</v>
      </c>
      <c r="I1507">
        <v>3.9163890000000001</v>
      </c>
      <c r="J1507">
        <v>0</v>
      </c>
      <c r="K1507">
        <v>5.9509860000000003</v>
      </c>
      <c r="L1507">
        <v>6.0932E-2</v>
      </c>
      <c r="M1507">
        <v>32.975217000000001</v>
      </c>
      <c r="N1507">
        <v>-306.48554000000001</v>
      </c>
      <c r="O1507">
        <v>1.671E-3</v>
      </c>
      <c r="P1507">
        <v>32.919860999999997</v>
      </c>
      <c r="Q1507">
        <v>-306.53976399999999</v>
      </c>
      <c r="R1507">
        <v>1.619E-3</v>
      </c>
      <c r="S1507">
        <v>7.7489330000000001</v>
      </c>
      <c r="T1507">
        <v>5.1999999999999997E-5</v>
      </c>
    </row>
    <row r="1508" spans="1:20" x14ac:dyDescent="0.25">
      <c r="A1508">
        <v>1506</v>
      </c>
      <c r="B1508">
        <v>4</v>
      </c>
      <c r="C1508" t="s">
        <v>128</v>
      </c>
      <c r="D1508" t="s">
        <v>128</v>
      </c>
      <c r="E1508" t="s">
        <v>188</v>
      </c>
      <c r="F1508">
        <v>5.0317000000000001E-2</v>
      </c>
      <c r="G1508">
        <v>171.68899999999999</v>
      </c>
      <c r="H1508">
        <v>354.95800000000003</v>
      </c>
      <c r="I1508">
        <v>2.6820300000000001</v>
      </c>
      <c r="J1508">
        <v>0</v>
      </c>
      <c r="K1508">
        <v>5.8812239999999996</v>
      </c>
      <c r="L1508">
        <v>-6.1452E-2</v>
      </c>
      <c r="M1508">
        <v>33.536158</v>
      </c>
      <c r="N1508">
        <v>-306.399494</v>
      </c>
      <c r="O1508">
        <v>-2.5209999999999998E-3</v>
      </c>
      <c r="P1508">
        <v>33.451954000000001</v>
      </c>
      <c r="Q1508">
        <v>-306.53884900000003</v>
      </c>
      <c r="R1508">
        <v>1.011E-3</v>
      </c>
      <c r="S1508">
        <v>16.281863000000001</v>
      </c>
      <c r="T1508">
        <v>1.5100000000000001E-3</v>
      </c>
    </row>
    <row r="1509" spans="1:20" x14ac:dyDescent="0.25">
      <c r="A1509">
        <v>1507</v>
      </c>
      <c r="B1509">
        <v>4</v>
      </c>
      <c r="C1509" t="s">
        <v>128</v>
      </c>
      <c r="D1509" t="s">
        <v>128</v>
      </c>
      <c r="E1509" t="s">
        <v>188</v>
      </c>
      <c r="F1509">
        <v>5.0638000000000002E-2</v>
      </c>
      <c r="G1509">
        <v>173.22300000000001</v>
      </c>
      <c r="H1509">
        <v>267.108</v>
      </c>
      <c r="I1509">
        <v>2.037404</v>
      </c>
      <c r="J1509">
        <v>0</v>
      </c>
      <c r="K1509">
        <v>5.8125710000000002</v>
      </c>
      <c r="L1509">
        <v>6.2351999999999998E-2</v>
      </c>
      <c r="M1509">
        <v>34.031362999999999</v>
      </c>
      <c r="N1509">
        <v>-306.48460599999999</v>
      </c>
      <c r="O1509">
        <v>1.6379999999999999E-3</v>
      </c>
      <c r="P1509">
        <v>33.977825000000003</v>
      </c>
      <c r="Q1509">
        <v>-306.53832999999997</v>
      </c>
      <c r="R1509">
        <v>1.639E-3</v>
      </c>
      <c r="S1509">
        <v>7.5846090000000004</v>
      </c>
      <c r="T1509">
        <v>9.9999999999999995E-7</v>
      </c>
    </row>
    <row r="1510" spans="1:20" x14ac:dyDescent="0.25">
      <c r="A1510">
        <v>1508</v>
      </c>
      <c r="B1510">
        <v>4</v>
      </c>
      <c r="C1510" t="s">
        <v>128</v>
      </c>
      <c r="D1510" t="s">
        <v>128</v>
      </c>
      <c r="E1510" t="s">
        <v>188</v>
      </c>
      <c r="F1510">
        <v>0.16908500000000001</v>
      </c>
      <c r="G1510">
        <v>176.727</v>
      </c>
      <c r="H1510">
        <v>276.65499999999997</v>
      </c>
      <c r="I1510">
        <v>2.2727979999999999</v>
      </c>
      <c r="J1510">
        <v>0</v>
      </c>
      <c r="K1510">
        <v>5.7452009999999998</v>
      </c>
      <c r="L1510">
        <v>-6.1330000000000003E-2</v>
      </c>
      <c r="M1510">
        <v>34.582690999999997</v>
      </c>
      <c r="N1510">
        <v>-306.45111000000003</v>
      </c>
      <c r="O1510">
        <v>1.5709999999999999E-3</v>
      </c>
      <c r="P1510">
        <v>34.497574</v>
      </c>
      <c r="Q1510">
        <v>-306.53744499999999</v>
      </c>
      <c r="R1510">
        <v>1.077E-3</v>
      </c>
      <c r="S1510">
        <v>12.123806</v>
      </c>
      <c r="T1510">
        <v>4.9399999999999997E-4</v>
      </c>
    </row>
    <row r="1511" spans="1:20" x14ac:dyDescent="0.25">
      <c r="A1511">
        <v>1509</v>
      </c>
      <c r="B1511">
        <v>3</v>
      </c>
      <c r="C1511" t="s">
        <v>20</v>
      </c>
      <c r="D1511" t="s">
        <v>20</v>
      </c>
      <c r="E1511" t="s">
        <v>188</v>
      </c>
      <c r="F1511">
        <v>0.13295799999999999</v>
      </c>
      <c r="G1511">
        <v>127.78100000000001</v>
      </c>
      <c r="H1511">
        <v>432.41199999999998</v>
      </c>
      <c r="I1511">
        <v>1.7600480000000001</v>
      </c>
      <c r="J1511">
        <v>0</v>
      </c>
      <c r="K1511">
        <v>5.6722950000000001</v>
      </c>
      <c r="L1511">
        <v>0.148674</v>
      </c>
      <c r="M1511">
        <v>35.044939999999997</v>
      </c>
      <c r="N1511">
        <v>-306.59475500000002</v>
      </c>
      <c r="O1511">
        <v>1.2588999999999999E-2</v>
      </c>
      <c r="P1511">
        <v>35.011085999999999</v>
      </c>
      <c r="Q1511">
        <v>-306.53335600000003</v>
      </c>
      <c r="R1511">
        <v>4.9259999999999998E-3</v>
      </c>
      <c r="S1511">
        <v>7.0113859999999999</v>
      </c>
      <c r="T1511">
        <v>7.6629999999999997E-3</v>
      </c>
    </row>
    <row r="1512" spans="1:20" x14ac:dyDescent="0.25">
      <c r="A1512">
        <v>1510</v>
      </c>
      <c r="B1512">
        <v>3</v>
      </c>
      <c r="C1512" t="s">
        <v>20</v>
      </c>
      <c r="D1512" t="s">
        <v>20</v>
      </c>
      <c r="E1512" t="s">
        <v>188</v>
      </c>
      <c r="F1512">
        <v>0.12848899999999999</v>
      </c>
      <c r="G1512">
        <v>146.512</v>
      </c>
      <c r="H1512">
        <v>314.09500000000003</v>
      </c>
      <c r="I1512">
        <v>2.8584329999999998</v>
      </c>
      <c r="J1512">
        <v>0</v>
      </c>
      <c r="K1512">
        <v>5.585998</v>
      </c>
      <c r="L1512">
        <v>0.17124800000000001</v>
      </c>
      <c r="M1512">
        <v>35.919367000000001</v>
      </c>
      <c r="N1512">
        <v>-306.21042799999998</v>
      </c>
      <c r="O1512">
        <v>1.5388000000000001E-2</v>
      </c>
      <c r="P1512">
        <v>35.685859999999998</v>
      </c>
      <c r="Q1512">
        <v>-306.51370200000002</v>
      </c>
      <c r="R1512">
        <v>1.7770000000000001E-2</v>
      </c>
      <c r="S1512">
        <v>38.275435999999999</v>
      </c>
      <c r="T1512">
        <v>2.382E-3</v>
      </c>
    </row>
    <row r="1513" spans="1:20" x14ac:dyDescent="0.25">
      <c r="A1513">
        <v>1511</v>
      </c>
      <c r="B1513">
        <v>3</v>
      </c>
      <c r="C1513" t="s">
        <v>20</v>
      </c>
      <c r="D1513" t="s">
        <v>20</v>
      </c>
      <c r="E1513" t="s">
        <v>188</v>
      </c>
      <c r="F1513">
        <v>1.2638E-2</v>
      </c>
      <c r="G1513">
        <v>78.094999999999999</v>
      </c>
      <c r="H1513">
        <v>236.369</v>
      </c>
      <c r="I1513">
        <v>0.97979499999999997</v>
      </c>
      <c r="J1513">
        <v>0</v>
      </c>
      <c r="K1513">
        <v>5.5292849999999998</v>
      </c>
      <c r="L1513">
        <v>3.0372E-2</v>
      </c>
      <c r="M1513">
        <v>36.200673000000002</v>
      </c>
      <c r="N1513">
        <v>-306.51007800000002</v>
      </c>
      <c r="O1513">
        <v>2.8117E-2</v>
      </c>
      <c r="P1513">
        <v>36.185406</v>
      </c>
      <c r="Q1513">
        <v>-306.49383499999999</v>
      </c>
      <c r="R1513">
        <v>2.6165999999999998E-2</v>
      </c>
      <c r="S1513">
        <v>2.2291789999999998</v>
      </c>
      <c r="T1513">
        <v>1.951E-3</v>
      </c>
    </row>
    <row r="1514" spans="1:20" x14ac:dyDescent="0.25">
      <c r="A1514">
        <v>1512</v>
      </c>
      <c r="B1514">
        <v>3</v>
      </c>
      <c r="C1514" t="s">
        <v>20</v>
      </c>
      <c r="D1514" t="s">
        <v>20</v>
      </c>
      <c r="E1514" t="s">
        <v>188</v>
      </c>
      <c r="F1514">
        <v>2.356E-3</v>
      </c>
      <c r="G1514">
        <v>91.093000000000004</v>
      </c>
      <c r="H1514">
        <v>271.40899999999999</v>
      </c>
      <c r="I1514">
        <v>1.1435070000000001</v>
      </c>
      <c r="J1514">
        <v>0</v>
      </c>
      <c r="K1514">
        <v>5.538869</v>
      </c>
      <c r="L1514">
        <v>0.137212</v>
      </c>
      <c r="M1514">
        <v>36.668196999999999</v>
      </c>
      <c r="N1514">
        <v>-306.47619800000001</v>
      </c>
      <c r="O1514">
        <v>3.3835999999999998E-2</v>
      </c>
      <c r="P1514">
        <v>36.681927000000002</v>
      </c>
      <c r="Q1514">
        <v>-306.47161899999998</v>
      </c>
      <c r="R1514">
        <v>3.4320000000000003E-2</v>
      </c>
      <c r="S1514">
        <v>1.44737</v>
      </c>
      <c r="T1514">
        <v>4.84E-4</v>
      </c>
    </row>
    <row r="1515" spans="1:20" x14ac:dyDescent="0.25">
      <c r="A1515">
        <v>1513</v>
      </c>
      <c r="B1515">
        <v>3</v>
      </c>
      <c r="C1515" t="s">
        <v>20</v>
      </c>
      <c r="D1515" t="s">
        <v>20</v>
      </c>
      <c r="E1515" t="s">
        <v>188</v>
      </c>
      <c r="F1515">
        <v>4.7718999999999998E-2</v>
      </c>
      <c r="G1515">
        <v>85.257999999999996</v>
      </c>
      <c r="H1515">
        <v>321.404</v>
      </c>
      <c r="I1515">
        <v>1.942896</v>
      </c>
      <c r="J1515">
        <v>0</v>
      </c>
      <c r="K1515">
        <v>5.7395139999999998</v>
      </c>
      <c r="L1515">
        <v>9.7669999999999996E-3</v>
      </c>
      <c r="M1515">
        <v>37.413874999999997</v>
      </c>
      <c r="N1515">
        <v>-306.33786900000001</v>
      </c>
      <c r="O1515">
        <v>4.4756999999999998E-2</v>
      </c>
      <c r="P1515">
        <v>37.188594999999999</v>
      </c>
      <c r="Q1515">
        <v>-306.44628899999998</v>
      </c>
      <c r="R1515">
        <v>4.0015000000000002E-2</v>
      </c>
      <c r="S1515">
        <v>25.001259000000001</v>
      </c>
      <c r="T1515">
        <v>4.7419999999999997E-3</v>
      </c>
    </row>
    <row r="1516" spans="1:20" x14ac:dyDescent="0.25">
      <c r="A1516">
        <v>1514</v>
      </c>
      <c r="B1516">
        <v>3</v>
      </c>
      <c r="C1516" t="s">
        <v>20</v>
      </c>
      <c r="D1516" t="s">
        <v>20</v>
      </c>
      <c r="E1516" t="s">
        <v>188</v>
      </c>
      <c r="F1516">
        <v>0.156198</v>
      </c>
      <c r="G1516">
        <v>135.34299999999999</v>
      </c>
      <c r="H1516">
        <v>384.59500000000003</v>
      </c>
      <c r="I1516">
        <v>1.253145</v>
      </c>
      <c r="J1516">
        <v>0</v>
      </c>
      <c r="K1516">
        <v>6.0552530000000004</v>
      </c>
      <c r="L1516">
        <v>0.31382700000000002</v>
      </c>
      <c r="M1516">
        <v>37.621946000000001</v>
      </c>
      <c r="N1516">
        <v>-306.31741699999998</v>
      </c>
      <c r="O1516">
        <v>4.4995E-2</v>
      </c>
      <c r="P1516">
        <v>37.719025000000002</v>
      </c>
      <c r="Q1516">
        <v>-306.40579200000002</v>
      </c>
      <c r="R1516">
        <v>5.6332E-2</v>
      </c>
      <c r="S1516">
        <v>13.127993</v>
      </c>
      <c r="T1516">
        <v>1.1336000000000001E-2</v>
      </c>
    </row>
    <row r="1517" spans="1:20" x14ac:dyDescent="0.25">
      <c r="A1517">
        <v>1515</v>
      </c>
      <c r="B1517">
        <v>3</v>
      </c>
      <c r="C1517" t="s">
        <v>20</v>
      </c>
      <c r="D1517" t="s">
        <v>20</v>
      </c>
      <c r="E1517" t="s">
        <v>188</v>
      </c>
      <c r="F1517">
        <v>0.16203999999999999</v>
      </c>
      <c r="G1517">
        <v>149.69800000000001</v>
      </c>
      <c r="H1517">
        <v>314.19499999999999</v>
      </c>
      <c r="I1517">
        <v>3.2836859999999999</v>
      </c>
      <c r="J1517">
        <v>0</v>
      </c>
      <c r="K1517">
        <v>6.6300970000000001</v>
      </c>
      <c r="L1517">
        <v>0.33715600000000001</v>
      </c>
      <c r="M1517">
        <v>38.768385000000002</v>
      </c>
      <c r="N1517">
        <v>-306.42305199999998</v>
      </c>
      <c r="O1517">
        <v>0.103865</v>
      </c>
      <c r="P1517">
        <v>38.477153999999999</v>
      </c>
      <c r="Q1517">
        <v>-306.314728</v>
      </c>
      <c r="R1517">
        <v>9.1364000000000001E-2</v>
      </c>
      <c r="S1517">
        <v>31.072465000000001</v>
      </c>
      <c r="T1517">
        <v>1.2501E-2</v>
      </c>
    </row>
    <row r="1518" spans="1:20" x14ac:dyDescent="0.25">
      <c r="A1518">
        <v>1516</v>
      </c>
      <c r="B1518">
        <v>3</v>
      </c>
      <c r="C1518" t="s">
        <v>20</v>
      </c>
      <c r="D1518" t="s">
        <v>20</v>
      </c>
      <c r="E1518" t="s">
        <v>188</v>
      </c>
      <c r="F1518">
        <v>1.4107E-2</v>
      </c>
      <c r="G1518">
        <v>125.181</v>
      </c>
      <c r="H1518">
        <v>286.637</v>
      </c>
      <c r="I1518">
        <v>1.776046</v>
      </c>
      <c r="J1518">
        <v>0</v>
      </c>
      <c r="K1518">
        <v>7.0337269999999998</v>
      </c>
      <c r="L1518">
        <v>0.54797300000000004</v>
      </c>
      <c r="M1518">
        <v>39.140481999999999</v>
      </c>
      <c r="N1518">
        <v>-306.25545299999999</v>
      </c>
      <c r="O1518">
        <v>0.13476199999999999</v>
      </c>
      <c r="P1518">
        <v>39.086758000000003</v>
      </c>
      <c r="Q1518">
        <v>-306.20980800000001</v>
      </c>
      <c r="R1518">
        <v>0.129938</v>
      </c>
      <c r="S1518">
        <v>7.0496590000000001</v>
      </c>
      <c r="T1518">
        <v>4.8240000000000002E-3</v>
      </c>
    </row>
    <row r="1519" spans="1:20" x14ac:dyDescent="0.25">
      <c r="A1519">
        <v>1517</v>
      </c>
      <c r="B1519">
        <v>3</v>
      </c>
      <c r="C1519" t="s">
        <v>20</v>
      </c>
      <c r="D1519" t="s">
        <v>20</v>
      </c>
      <c r="E1519" t="s">
        <v>188</v>
      </c>
      <c r="F1519">
        <v>0.129299</v>
      </c>
      <c r="G1519">
        <v>96.73</v>
      </c>
      <c r="H1519">
        <v>297.35700000000003</v>
      </c>
      <c r="I1519">
        <v>3.8270970000000002</v>
      </c>
      <c r="J1519">
        <v>0</v>
      </c>
      <c r="K1519">
        <v>7.4736200000000004</v>
      </c>
      <c r="L1519">
        <v>0.74155400000000005</v>
      </c>
      <c r="M1519">
        <v>39.752654</v>
      </c>
      <c r="N1519">
        <v>-306.00207</v>
      </c>
      <c r="O1519">
        <v>0.190718</v>
      </c>
      <c r="P1519">
        <v>39.72345</v>
      </c>
      <c r="Q1519">
        <v>-306.04873700000002</v>
      </c>
      <c r="R1519">
        <v>0.19126000000000001</v>
      </c>
      <c r="S1519">
        <v>5.5051810000000003</v>
      </c>
      <c r="T1519">
        <v>5.4199999999999995E-4</v>
      </c>
    </row>
    <row r="1520" spans="1:20" x14ac:dyDescent="0.25">
      <c r="A1520">
        <v>1518</v>
      </c>
      <c r="B1520">
        <v>3</v>
      </c>
      <c r="C1520" t="s">
        <v>20</v>
      </c>
      <c r="D1520" t="s">
        <v>20</v>
      </c>
      <c r="E1520" t="s">
        <v>188</v>
      </c>
      <c r="F1520">
        <v>1.2881E-2</v>
      </c>
      <c r="G1520">
        <v>85.786000000000001</v>
      </c>
      <c r="H1520">
        <v>253.43700000000001</v>
      </c>
      <c r="I1520">
        <v>3.2282380000000002</v>
      </c>
      <c r="J1520">
        <v>0</v>
      </c>
      <c r="K1520">
        <v>7.9258940000000004</v>
      </c>
      <c r="L1520">
        <v>0.69599900000000003</v>
      </c>
      <c r="M1520">
        <v>40.350377999999999</v>
      </c>
      <c r="N1520">
        <v>-305.86770000000001</v>
      </c>
      <c r="O1520">
        <v>0.25122299999999997</v>
      </c>
      <c r="P1520">
        <v>40.389750999999997</v>
      </c>
      <c r="Q1520">
        <v>-305.83975199999998</v>
      </c>
      <c r="R1520">
        <v>0.25367400000000001</v>
      </c>
      <c r="S1520">
        <v>4.8283750000000003</v>
      </c>
      <c r="T1520">
        <v>2.4510000000000001E-3</v>
      </c>
    </row>
    <row r="1521" spans="1:20" x14ac:dyDescent="0.25">
      <c r="A1521">
        <v>1519</v>
      </c>
      <c r="B1521">
        <v>3</v>
      </c>
      <c r="C1521" t="s">
        <v>20</v>
      </c>
      <c r="D1521" t="s">
        <v>20</v>
      </c>
      <c r="E1521" t="s">
        <v>188</v>
      </c>
      <c r="F1521">
        <v>6.4011999999999999E-2</v>
      </c>
      <c r="G1521">
        <v>85.665999999999997</v>
      </c>
      <c r="H1521">
        <v>255.88399999999999</v>
      </c>
      <c r="I1521">
        <v>5.0961160000000003</v>
      </c>
      <c r="J1521">
        <v>0</v>
      </c>
      <c r="K1521">
        <v>8.2397120000000008</v>
      </c>
      <c r="L1521">
        <v>0.81116299999999997</v>
      </c>
      <c r="M1521">
        <v>41.277929</v>
      </c>
      <c r="N1521">
        <v>-305.49795399999999</v>
      </c>
      <c r="O1521">
        <v>0.34390500000000002</v>
      </c>
      <c r="P1521">
        <v>41.297767999999998</v>
      </c>
      <c r="Q1521">
        <v>-305.47460899999999</v>
      </c>
      <c r="R1521">
        <v>0.34883900000000001</v>
      </c>
      <c r="S1521">
        <v>3.0636079999999999</v>
      </c>
      <c r="T1521">
        <v>4.9350000000000002E-3</v>
      </c>
    </row>
    <row r="1522" spans="1:20" x14ac:dyDescent="0.25">
      <c r="A1522">
        <v>1520</v>
      </c>
      <c r="B1522">
        <v>3</v>
      </c>
      <c r="C1522" t="s">
        <v>20</v>
      </c>
      <c r="D1522" t="s">
        <v>20</v>
      </c>
      <c r="E1522" t="s">
        <v>188</v>
      </c>
      <c r="F1522">
        <v>1.9647999999999999E-2</v>
      </c>
      <c r="G1522">
        <v>149.69999999999999</v>
      </c>
      <c r="H1522">
        <v>363.61200000000002</v>
      </c>
      <c r="I1522">
        <v>4.5611649999999999</v>
      </c>
      <c r="J1522">
        <v>0</v>
      </c>
      <c r="K1522">
        <v>8.1766629999999996</v>
      </c>
      <c r="L1522">
        <v>0.95936600000000005</v>
      </c>
      <c r="M1522">
        <v>42.004891999999998</v>
      </c>
      <c r="N1522">
        <v>-305.160326</v>
      </c>
      <c r="O1522">
        <v>0.430676</v>
      </c>
      <c r="P1522">
        <v>41.959446</v>
      </c>
      <c r="Q1522">
        <v>-305.13919099999998</v>
      </c>
      <c r="R1522">
        <v>0.42857499999999998</v>
      </c>
      <c r="S1522">
        <v>5.0120750000000003</v>
      </c>
      <c r="T1522">
        <v>2.101E-3</v>
      </c>
    </row>
    <row r="1523" spans="1:20" x14ac:dyDescent="0.25">
      <c r="A1523">
        <v>1521</v>
      </c>
      <c r="B1523">
        <v>3</v>
      </c>
      <c r="C1523" t="s">
        <v>20</v>
      </c>
      <c r="D1523" t="s">
        <v>20</v>
      </c>
      <c r="E1523" t="s">
        <v>188</v>
      </c>
      <c r="F1523">
        <v>0.23356499999999999</v>
      </c>
      <c r="G1523">
        <v>138.745</v>
      </c>
      <c r="H1523">
        <v>311.75599999999997</v>
      </c>
      <c r="I1523">
        <v>5.0913779999999997</v>
      </c>
      <c r="J1523">
        <v>0</v>
      </c>
      <c r="K1523">
        <v>8.0107119999999998</v>
      </c>
      <c r="L1523">
        <v>0.93809399999999998</v>
      </c>
      <c r="M1523">
        <v>42.606453000000002</v>
      </c>
      <c r="N1523">
        <v>-304.73487799999998</v>
      </c>
      <c r="O1523">
        <v>0.50425200000000003</v>
      </c>
      <c r="P1523">
        <v>42.577140999999997</v>
      </c>
      <c r="Q1523">
        <v>-304.75286899999998</v>
      </c>
      <c r="R1523">
        <v>0.51586200000000004</v>
      </c>
      <c r="S1523">
        <v>3.4392870000000002</v>
      </c>
      <c r="T1523">
        <v>1.1610000000000001E-2</v>
      </c>
    </row>
    <row r="1524" spans="1:20" x14ac:dyDescent="0.25">
      <c r="A1524">
        <v>1522</v>
      </c>
      <c r="B1524">
        <v>3</v>
      </c>
      <c r="C1524" t="s">
        <v>20</v>
      </c>
      <c r="D1524" t="s">
        <v>20</v>
      </c>
      <c r="E1524" t="s">
        <v>188</v>
      </c>
      <c r="F1524">
        <v>9.6500000000000006E-3</v>
      </c>
      <c r="G1524">
        <v>147.69300000000001</v>
      </c>
      <c r="H1524">
        <v>361.69499999999999</v>
      </c>
      <c r="I1524">
        <v>5.8246380000000002</v>
      </c>
      <c r="J1524">
        <v>0</v>
      </c>
      <c r="K1524">
        <v>7.8651210000000003</v>
      </c>
      <c r="L1524">
        <v>1.0436460000000001</v>
      </c>
      <c r="M1524">
        <v>43.125055000000003</v>
      </c>
      <c r="N1524">
        <v>-304.30558200000002</v>
      </c>
      <c r="O1524">
        <v>0.60602500000000004</v>
      </c>
      <c r="P1524">
        <v>43.145091999999998</v>
      </c>
      <c r="Q1524">
        <v>-304.31991599999998</v>
      </c>
      <c r="R1524">
        <v>0.60712900000000003</v>
      </c>
      <c r="S1524">
        <v>2.4636619999999998</v>
      </c>
      <c r="T1524">
        <v>1.1039999999999999E-3</v>
      </c>
    </row>
    <row r="1525" spans="1:20" x14ac:dyDescent="0.25">
      <c r="A1525">
        <v>1523</v>
      </c>
      <c r="B1525">
        <v>3</v>
      </c>
      <c r="C1525" t="s">
        <v>20</v>
      </c>
      <c r="D1525" t="s">
        <v>20</v>
      </c>
      <c r="E1525" t="s">
        <v>188</v>
      </c>
      <c r="F1525">
        <v>0.29845500000000003</v>
      </c>
      <c r="G1525">
        <v>124.798</v>
      </c>
      <c r="H1525">
        <v>273.79899999999998</v>
      </c>
      <c r="I1525">
        <v>5.4978109999999996</v>
      </c>
      <c r="J1525">
        <v>0</v>
      </c>
      <c r="K1525">
        <v>7.8060330000000002</v>
      </c>
      <c r="L1525">
        <v>1.025701</v>
      </c>
      <c r="M1525">
        <v>43.654040000000002</v>
      </c>
      <c r="N1525">
        <v>-303.81180899999998</v>
      </c>
      <c r="O1525">
        <v>0.710314</v>
      </c>
      <c r="P1525">
        <v>43.661259000000001</v>
      </c>
      <c r="Q1525">
        <v>-303.83850100000001</v>
      </c>
      <c r="R1525">
        <v>0.70107600000000003</v>
      </c>
      <c r="S1525">
        <v>2.7650420000000002</v>
      </c>
      <c r="T1525">
        <v>9.2379999999999997E-3</v>
      </c>
    </row>
    <row r="1526" spans="1:20" x14ac:dyDescent="0.25">
      <c r="A1526">
        <v>1524</v>
      </c>
      <c r="B1526">
        <v>3</v>
      </c>
      <c r="C1526" t="s">
        <v>20</v>
      </c>
      <c r="D1526" t="s">
        <v>20</v>
      </c>
      <c r="E1526" t="s">
        <v>188</v>
      </c>
      <c r="F1526">
        <v>4.1517999999999999E-2</v>
      </c>
      <c r="G1526">
        <v>146.39400000000001</v>
      </c>
      <c r="H1526">
        <v>398.97500000000002</v>
      </c>
      <c r="I1526">
        <v>6.8198720000000002</v>
      </c>
      <c r="J1526">
        <v>0</v>
      </c>
      <c r="K1526">
        <v>7.9038589999999997</v>
      </c>
      <c r="L1526">
        <v>1.0324279999999999</v>
      </c>
      <c r="M1526">
        <v>44.372892999999998</v>
      </c>
      <c r="N1526">
        <v>-303.050341</v>
      </c>
      <c r="O1526">
        <v>0.83264099999999996</v>
      </c>
      <c r="P1526">
        <v>44.277183999999998</v>
      </c>
      <c r="Q1526">
        <v>-303.119843</v>
      </c>
      <c r="R1526">
        <v>0.82625300000000002</v>
      </c>
      <c r="S1526">
        <v>11.82823</v>
      </c>
      <c r="T1526">
        <v>6.3879999999999996E-3</v>
      </c>
    </row>
    <row r="1527" spans="1:20" x14ac:dyDescent="0.25">
      <c r="A1527">
        <v>1525</v>
      </c>
      <c r="B1527">
        <v>3</v>
      </c>
      <c r="C1527" t="s">
        <v>20</v>
      </c>
      <c r="D1527" t="s">
        <v>20</v>
      </c>
      <c r="E1527" t="s">
        <v>188</v>
      </c>
      <c r="F1527">
        <v>6.9124000000000005E-2</v>
      </c>
      <c r="G1527">
        <v>94.727999999999994</v>
      </c>
      <c r="H1527">
        <v>302.83999999999997</v>
      </c>
      <c r="I1527">
        <v>5.3637620000000004</v>
      </c>
      <c r="J1527">
        <v>0</v>
      </c>
      <c r="K1527">
        <v>7.9380639999999998</v>
      </c>
      <c r="L1527">
        <v>1.176118</v>
      </c>
      <c r="M1527">
        <v>44.670102</v>
      </c>
      <c r="N1527">
        <v>-302.54660200000001</v>
      </c>
      <c r="O1527">
        <v>0.926755</v>
      </c>
      <c r="P1527">
        <v>44.67662</v>
      </c>
      <c r="Q1527">
        <v>-302.524811</v>
      </c>
      <c r="R1527">
        <v>0.92552800000000002</v>
      </c>
      <c r="S1527">
        <v>2.2745549999999999</v>
      </c>
      <c r="T1527">
        <v>1.227E-3</v>
      </c>
    </row>
    <row r="1528" spans="1:20" x14ac:dyDescent="0.25">
      <c r="A1528">
        <v>1526</v>
      </c>
      <c r="B1528">
        <v>3</v>
      </c>
      <c r="C1528" t="s">
        <v>20</v>
      </c>
      <c r="D1528" t="s">
        <v>20</v>
      </c>
      <c r="E1528" t="s">
        <v>188</v>
      </c>
      <c r="F1528">
        <v>3.8121000000000002E-2</v>
      </c>
      <c r="G1528">
        <v>136.541</v>
      </c>
      <c r="H1528">
        <v>252.52099999999999</v>
      </c>
      <c r="I1528">
        <v>5.8480259999999999</v>
      </c>
      <c r="J1528">
        <v>0</v>
      </c>
      <c r="K1528">
        <v>8.0256460000000001</v>
      </c>
      <c r="L1528">
        <v>1.02525</v>
      </c>
      <c r="M1528">
        <v>44.984369000000001</v>
      </c>
      <c r="N1528">
        <v>-301.75567599999999</v>
      </c>
      <c r="O1528">
        <v>1.024964</v>
      </c>
      <c r="P1528">
        <v>45.017197000000003</v>
      </c>
      <c r="Q1528">
        <v>-301.888824</v>
      </c>
      <c r="R1528">
        <v>1.024859</v>
      </c>
      <c r="S1528">
        <v>13.713547</v>
      </c>
      <c r="T1528">
        <v>1.05E-4</v>
      </c>
    </row>
    <row r="1529" spans="1:20" x14ac:dyDescent="0.25">
      <c r="A1529">
        <v>1527</v>
      </c>
      <c r="B1529">
        <v>4</v>
      </c>
      <c r="C1529" t="s">
        <v>129</v>
      </c>
      <c r="D1529" t="s">
        <v>129</v>
      </c>
      <c r="E1529" t="s">
        <v>188</v>
      </c>
      <c r="F1529">
        <v>0.12491099999999999</v>
      </c>
      <c r="G1529">
        <v>103.236</v>
      </c>
      <c r="H1529">
        <v>270.096</v>
      </c>
      <c r="I1529">
        <v>10.156421</v>
      </c>
      <c r="J1529">
        <v>0</v>
      </c>
      <c r="K1529">
        <v>8.0106929999999998</v>
      </c>
      <c r="L1529">
        <v>1.093056</v>
      </c>
      <c r="M1529">
        <v>45.274186999999998</v>
      </c>
      <c r="N1529">
        <v>-301.15720299999998</v>
      </c>
      <c r="O1529">
        <v>1.12446</v>
      </c>
      <c r="P1529">
        <v>45.298915999999998</v>
      </c>
      <c r="Q1529">
        <v>-301.22238199999998</v>
      </c>
      <c r="R1529">
        <v>1.121928</v>
      </c>
      <c r="S1529">
        <v>6.9711679999999996</v>
      </c>
      <c r="T1529">
        <v>2.532E-3</v>
      </c>
    </row>
    <row r="1530" spans="1:20" x14ac:dyDescent="0.25">
      <c r="A1530">
        <v>1528</v>
      </c>
      <c r="B1530">
        <v>4</v>
      </c>
      <c r="C1530" t="s">
        <v>129</v>
      </c>
      <c r="D1530" t="s">
        <v>129</v>
      </c>
      <c r="E1530" t="s">
        <v>188</v>
      </c>
      <c r="F1530">
        <v>3.1960000000000002E-2</v>
      </c>
      <c r="G1530">
        <v>123.82899999999999</v>
      </c>
      <c r="H1530">
        <v>286.12599999999998</v>
      </c>
      <c r="I1530">
        <v>8.4075000000000006</v>
      </c>
      <c r="J1530">
        <v>0</v>
      </c>
      <c r="K1530">
        <v>8.0090489999999992</v>
      </c>
      <c r="L1530">
        <v>0.94901500000000005</v>
      </c>
      <c r="M1530">
        <v>45.549294000000003</v>
      </c>
      <c r="N1530">
        <v>-300.53407900000002</v>
      </c>
      <c r="O1530">
        <v>1.211908</v>
      </c>
      <c r="P1530">
        <v>45.523845999999999</v>
      </c>
      <c r="Q1530">
        <v>-300.53411899999998</v>
      </c>
      <c r="R1530">
        <v>1.2109700000000001</v>
      </c>
      <c r="S1530">
        <v>2.5448330000000001</v>
      </c>
      <c r="T1530">
        <v>9.3700000000000001E-4</v>
      </c>
    </row>
    <row r="1531" spans="1:20" x14ac:dyDescent="0.25">
      <c r="A1531">
        <v>1529</v>
      </c>
      <c r="B1531">
        <v>4</v>
      </c>
      <c r="C1531" t="s">
        <v>129</v>
      </c>
      <c r="D1531" t="s">
        <v>129</v>
      </c>
      <c r="E1531" t="s">
        <v>188</v>
      </c>
      <c r="F1531">
        <v>0.14841499999999999</v>
      </c>
      <c r="G1531">
        <v>132.755</v>
      </c>
      <c r="H1531">
        <v>375.75400000000002</v>
      </c>
      <c r="I1531">
        <v>8.1199320000000004</v>
      </c>
      <c r="J1531">
        <v>0</v>
      </c>
      <c r="K1531">
        <v>7.9967930000000003</v>
      </c>
      <c r="L1531">
        <v>0.936191</v>
      </c>
      <c r="M1531">
        <v>45.675013999999997</v>
      </c>
      <c r="N1531">
        <v>-299.85441100000003</v>
      </c>
      <c r="O1531">
        <v>1.2951809999999999</v>
      </c>
      <c r="P1531">
        <v>45.690987</v>
      </c>
      <c r="Q1531">
        <v>-299.83212300000002</v>
      </c>
      <c r="R1531">
        <v>1.2962210000000001</v>
      </c>
      <c r="S1531">
        <v>2.7420420000000001</v>
      </c>
      <c r="T1531">
        <v>1.0399999999999999E-3</v>
      </c>
    </row>
    <row r="1532" spans="1:20" x14ac:dyDescent="0.25">
      <c r="A1532">
        <v>1530</v>
      </c>
      <c r="B1532">
        <v>4</v>
      </c>
      <c r="C1532" t="s">
        <v>129</v>
      </c>
      <c r="D1532" t="s">
        <v>129</v>
      </c>
      <c r="E1532" t="s">
        <v>188</v>
      </c>
      <c r="F1532">
        <v>0.146839</v>
      </c>
      <c r="G1532">
        <v>160.55500000000001</v>
      </c>
      <c r="H1532">
        <v>243.30500000000001</v>
      </c>
      <c r="I1532">
        <v>8.2416300000000007</v>
      </c>
      <c r="J1532">
        <v>0</v>
      </c>
      <c r="K1532">
        <v>8.0139820000000004</v>
      </c>
      <c r="L1532">
        <v>0.74763000000000002</v>
      </c>
      <c r="M1532">
        <v>45.814445999999997</v>
      </c>
      <c r="N1532">
        <v>-299.134389</v>
      </c>
      <c r="O1532">
        <v>1.3740760000000001</v>
      </c>
      <c r="P1532">
        <v>45.806362</v>
      </c>
      <c r="Q1532">
        <v>-299.12011699999999</v>
      </c>
      <c r="R1532">
        <v>1.3726499999999999</v>
      </c>
      <c r="S1532">
        <v>1.640196</v>
      </c>
      <c r="T1532">
        <v>1.426E-3</v>
      </c>
    </row>
    <row r="1533" spans="1:20" x14ac:dyDescent="0.25">
      <c r="A1533">
        <v>1531</v>
      </c>
      <c r="B1533">
        <v>4</v>
      </c>
      <c r="C1533" t="s">
        <v>129</v>
      </c>
      <c r="D1533" t="s">
        <v>129</v>
      </c>
      <c r="E1533" t="s">
        <v>188</v>
      </c>
      <c r="F1533">
        <v>4.5745000000000001E-2</v>
      </c>
      <c r="G1533">
        <v>201.67400000000001</v>
      </c>
      <c r="H1533">
        <v>275.536</v>
      </c>
      <c r="I1533">
        <v>8.465192</v>
      </c>
      <c r="J1533">
        <v>0</v>
      </c>
      <c r="K1533">
        <v>8.0658569999999994</v>
      </c>
      <c r="L1533">
        <v>0.51191500000000001</v>
      </c>
      <c r="M1533">
        <v>45.903033000000001</v>
      </c>
      <c r="N1533">
        <v>-298.15718900000002</v>
      </c>
      <c r="O1533">
        <v>1.4554750000000001</v>
      </c>
      <c r="P1533">
        <v>45.902797999999997</v>
      </c>
      <c r="Q1533">
        <v>-298.159088</v>
      </c>
      <c r="R1533">
        <v>1.45221</v>
      </c>
      <c r="S1533">
        <v>0.19137000000000001</v>
      </c>
      <c r="T1533">
        <v>3.2650000000000001E-3</v>
      </c>
    </row>
    <row r="1534" spans="1:20" x14ac:dyDescent="0.25">
      <c r="A1534">
        <v>1532</v>
      </c>
      <c r="B1534">
        <v>4</v>
      </c>
      <c r="C1534" t="s">
        <v>129</v>
      </c>
      <c r="D1534" t="s">
        <v>129</v>
      </c>
      <c r="E1534" t="s">
        <v>188</v>
      </c>
      <c r="F1534">
        <v>0.145287</v>
      </c>
      <c r="G1534">
        <v>98.513999999999996</v>
      </c>
      <c r="H1534">
        <v>245.09</v>
      </c>
      <c r="I1534">
        <v>4.3424649999999998</v>
      </c>
      <c r="J1534">
        <v>0</v>
      </c>
      <c r="K1534">
        <v>8.0754590000000004</v>
      </c>
      <c r="L1534">
        <v>0.46072299999999999</v>
      </c>
      <c r="M1534">
        <v>45.965682999999999</v>
      </c>
      <c r="N1534">
        <v>-297.43293499999999</v>
      </c>
      <c r="O1534">
        <v>1.4973669999999999</v>
      </c>
      <c r="P1534">
        <v>45.944859000000001</v>
      </c>
      <c r="Q1534">
        <v>-297.43331899999998</v>
      </c>
      <c r="R1534">
        <v>1.49529</v>
      </c>
      <c r="S1534">
        <v>2.0827909999999998</v>
      </c>
      <c r="T1534">
        <v>2.0769999999999999E-3</v>
      </c>
    </row>
    <row r="1535" spans="1:20" x14ac:dyDescent="0.25">
      <c r="A1535">
        <v>1533</v>
      </c>
      <c r="B1535">
        <v>4</v>
      </c>
      <c r="C1535" t="s">
        <v>129</v>
      </c>
      <c r="D1535" t="s">
        <v>129</v>
      </c>
      <c r="E1535" t="s">
        <v>188</v>
      </c>
      <c r="F1535">
        <v>0.16839599999999999</v>
      </c>
      <c r="G1535">
        <v>119.916</v>
      </c>
      <c r="H1535">
        <v>362.09500000000003</v>
      </c>
      <c r="I1535">
        <v>3.917967</v>
      </c>
      <c r="J1535">
        <v>0</v>
      </c>
      <c r="K1535">
        <v>8.0762169999999998</v>
      </c>
      <c r="L1535">
        <v>0.25041400000000003</v>
      </c>
      <c r="M1535">
        <v>45.986739</v>
      </c>
      <c r="N1535">
        <v>-296.67220700000001</v>
      </c>
      <c r="O1535">
        <v>1.527779</v>
      </c>
      <c r="P1535">
        <v>45.968021</v>
      </c>
      <c r="Q1535">
        <v>-296.70651199999998</v>
      </c>
      <c r="R1535">
        <v>1.525919</v>
      </c>
      <c r="S1535">
        <v>3.9080010000000001</v>
      </c>
      <c r="T1535">
        <v>1.861E-3</v>
      </c>
    </row>
    <row r="1536" spans="1:20" x14ac:dyDescent="0.25">
      <c r="A1536">
        <v>1534</v>
      </c>
      <c r="B1536">
        <v>4</v>
      </c>
      <c r="C1536" t="s">
        <v>129</v>
      </c>
      <c r="D1536" t="s">
        <v>129</v>
      </c>
      <c r="E1536" t="s">
        <v>188</v>
      </c>
      <c r="F1536">
        <v>0.159527</v>
      </c>
      <c r="G1536">
        <v>120.809</v>
      </c>
      <c r="H1536">
        <v>325.66199999999998</v>
      </c>
      <c r="I1536">
        <v>3.330597</v>
      </c>
      <c r="J1536">
        <v>0</v>
      </c>
      <c r="K1536">
        <v>8.0607240000000004</v>
      </c>
      <c r="L1536">
        <v>0.26557500000000001</v>
      </c>
      <c r="M1536">
        <v>46.009614999999997</v>
      </c>
      <c r="N1536">
        <v>-296.00706300000002</v>
      </c>
      <c r="O1536">
        <v>1.5497650000000001</v>
      </c>
      <c r="P1536">
        <v>45.977820999999999</v>
      </c>
      <c r="Q1536">
        <v>-295.98043799999999</v>
      </c>
      <c r="R1536">
        <v>1.5489299999999999</v>
      </c>
      <c r="S1536">
        <v>4.1469719999999999</v>
      </c>
      <c r="T1536">
        <v>8.3600000000000005E-4</v>
      </c>
    </row>
    <row r="1537" spans="1:20" x14ac:dyDescent="0.25">
      <c r="A1537">
        <v>1535</v>
      </c>
      <c r="B1537">
        <v>4</v>
      </c>
      <c r="C1537" t="s">
        <v>129</v>
      </c>
      <c r="D1537" t="s">
        <v>129</v>
      </c>
      <c r="E1537" t="s">
        <v>188</v>
      </c>
      <c r="F1537">
        <v>2.376E-2</v>
      </c>
      <c r="G1537">
        <v>139.328</v>
      </c>
      <c r="H1537">
        <v>271.80200000000002</v>
      </c>
      <c r="I1537">
        <v>3.7061310000000001</v>
      </c>
      <c r="J1537">
        <v>0</v>
      </c>
      <c r="K1537">
        <v>8.0559390000000004</v>
      </c>
      <c r="L1537">
        <v>7.2600999999999999E-2</v>
      </c>
      <c r="M1537">
        <v>45.972451999999997</v>
      </c>
      <c r="N1537">
        <v>-295.28346399999998</v>
      </c>
      <c r="O1537">
        <v>1.565742</v>
      </c>
      <c r="P1537">
        <v>45.978985000000002</v>
      </c>
      <c r="Q1537">
        <v>-295.255157</v>
      </c>
      <c r="R1537">
        <v>1.5632159999999999</v>
      </c>
      <c r="S1537">
        <v>2.90503</v>
      </c>
      <c r="T1537">
        <v>2.526E-3</v>
      </c>
    </row>
    <row r="1538" spans="1:20" x14ac:dyDescent="0.25">
      <c r="A1538">
        <v>1536</v>
      </c>
      <c r="B1538">
        <v>4</v>
      </c>
      <c r="C1538" t="s">
        <v>129</v>
      </c>
      <c r="D1538" t="s">
        <v>129</v>
      </c>
      <c r="E1538" t="s">
        <v>188</v>
      </c>
      <c r="F1538">
        <v>2.4865000000000002E-2</v>
      </c>
      <c r="G1538">
        <v>190.929</v>
      </c>
      <c r="H1538">
        <v>347.47500000000002</v>
      </c>
      <c r="I1538">
        <v>2.9879709999999999</v>
      </c>
      <c r="J1538">
        <v>0</v>
      </c>
      <c r="K1538">
        <v>8.0534999999999997</v>
      </c>
      <c r="L1538">
        <v>0.121335</v>
      </c>
      <c r="M1538">
        <v>45.998761000000002</v>
      </c>
      <c r="N1538">
        <v>-294.54938099999998</v>
      </c>
      <c r="O1538">
        <v>1.5717300000000001</v>
      </c>
      <c r="P1538">
        <v>45.976779999999998</v>
      </c>
      <c r="Q1538">
        <v>-294.53033399999998</v>
      </c>
      <c r="R1538">
        <v>1.5719069999999999</v>
      </c>
      <c r="S1538">
        <v>2.9085209999999999</v>
      </c>
      <c r="T1538">
        <v>1.7699999999999999E-4</v>
      </c>
    </row>
    <row r="1539" spans="1:20" x14ac:dyDescent="0.25">
      <c r="A1539">
        <v>1537</v>
      </c>
      <c r="B1539">
        <v>4</v>
      </c>
      <c r="C1539" t="s">
        <v>129</v>
      </c>
      <c r="D1539" t="s">
        <v>129</v>
      </c>
      <c r="E1539" t="s">
        <v>188</v>
      </c>
      <c r="F1539">
        <v>5.1053000000000001E-2</v>
      </c>
      <c r="G1539">
        <v>173.08699999999999</v>
      </c>
      <c r="H1539">
        <v>346.233</v>
      </c>
      <c r="I1539">
        <v>4.0378179999999997</v>
      </c>
      <c r="J1539">
        <v>0</v>
      </c>
      <c r="K1539">
        <v>8.0610379999999999</v>
      </c>
      <c r="L1539">
        <v>8.8466000000000003E-2</v>
      </c>
      <c r="M1539">
        <v>45.917966999999997</v>
      </c>
      <c r="N1539">
        <v>-293.51414</v>
      </c>
      <c r="O1539">
        <v>1.577928</v>
      </c>
      <c r="P1539">
        <v>45.969208000000002</v>
      </c>
      <c r="Q1539">
        <v>-293.563446</v>
      </c>
      <c r="R1539">
        <v>1.578141</v>
      </c>
      <c r="S1539">
        <v>7.1110689999999996</v>
      </c>
      <c r="T1539">
        <v>2.13E-4</v>
      </c>
    </row>
    <row r="1540" spans="1:20" x14ac:dyDescent="0.25">
      <c r="A1540">
        <v>1538</v>
      </c>
      <c r="B1540">
        <v>4</v>
      </c>
      <c r="C1540" t="s">
        <v>129</v>
      </c>
      <c r="D1540" t="s">
        <v>129</v>
      </c>
      <c r="E1540" t="s">
        <v>188</v>
      </c>
      <c r="F1540">
        <v>0.11175</v>
      </c>
      <c r="G1540">
        <v>120.845</v>
      </c>
      <c r="H1540">
        <v>283.839</v>
      </c>
      <c r="I1540">
        <v>2.7420420000000001</v>
      </c>
      <c r="J1540">
        <v>0</v>
      </c>
      <c r="K1540">
        <v>8.0674069999999993</v>
      </c>
      <c r="L1540">
        <v>-2.3429999999999999E-2</v>
      </c>
      <c r="M1540">
        <v>45.902316999999996</v>
      </c>
      <c r="N1540">
        <v>-292.76164399999999</v>
      </c>
      <c r="O1540">
        <v>1.5766549999999999</v>
      </c>
      <c r="P1540">
        <v>45.961216</v>
      </c>
      <c r="Q1540">
        <v>-292.83764600000001</v>
      </c>
      <c r="R1540">
        <v>1.580449</v>
      </c>
      <c r="S1540">
        <v>9.6153549999999992</v>
      </c>
      <c r="T1540">
        <v>3.7940000000000001E-3</v>
      </c>
    </row>
    <row r="1541" spans="1:20" x14ac:dyDescent="0.25">
      <c r="A1541">
        <v>1539</v>
      </c>
      <c r="B1541">
        <v>4</v>
      </c>
      <c r="C1541" t="s">
        <v>129</v>
      </c>
      <c r="D1541" t="s">
        <v>129</v>
      </c>
      <c r="E1541" t="s">
        <v>188</v>
      </c>
      <c r="F1541">
        <v>1.436E-2</v>
      </c>
      <c r="G1541">
        <v>176.167</v>
      </c>
      <c r="H1541">
        <v>337.589</v>
      </c>
      <c r="I1541">
        <v>2.9676979999999999</v>
      </c>
      <c r="J1541">
        <v>0</v>
      </c>
      <c r="K1541">
        <v>8.0695320000000006</v>
      </c>
      <c r="L1541">
        <v>6.6932000000000005E-2</v>
      </c>
      <c r="M1541">
        <v>45.969971000000001</v>
      </c>
      <c r="N1541">
        <v>-292.11212</v>
      </c>
      <c r="O1541">
        <v>1.582025</v>
      </c>
      <c r="P1541">
        <v>45.952351</v>
      </c>
      <c r="Q1541">
        <v>-292.11151100000001</v>
      </c>
      <c r="R1541">
        <v>1.582822</v>
      </c>
      <c r="S1541">
        <v>1.7630619999999999</v>
      </c>
      <c r="T1541">
        <v>7.9799999999999999E-4</v>
      </c>
    </row>
    <row r="1542" spans="1:20" x14ac:dyDescent="0.25">
      <c r="A1542">
        <v>1540</v>
      </c>
      <c r="B1542">
        <v>4</v>
      </c>
      <c r="C1542" t="s">
        <v>129</v>
      </c>
      <c r="D1542" t="s">
        <v>129</v>
      </c>
      <c r="E1542" t="s">
        <v>188</v>
      </c>
      <c r="F1542">
        <v>3.8425000000000001E-2</v>
      </c>
      <c r="G1542">
        <v>176.51599999999999</v>
      </c>
      <c r="H1542">
        <v>307.12099999999998</v>
      </c>
      <c r="I1542">
        <v>3.017503</v>
      </c>
      <c r="J1542">
        <v>0</v>
      </c>
      <c r="K1542">
        <v>8.0685389999999995</v>
      </c>
      <c r="L1542">
        <v>-3.7342E-2</v>
      </c>
      <c r="M1542">
        <v>45.917143000000003</v>
      </c>
      <c r="N1542">
        <v>-291.358679</v>
      </c>
      <c r="O1542">
        <v>1.5824879999999999</v>
      </c>
      <c r="P1542">
        <v>45.942371000000001</v>
      </c>
      <c r="Q1542">
        <v>-291.38534499999997</v>
      </c>
      <c r="R1542">
        <v>1.5836110000000001</v>
      </c>
      <c r="S1542">
        <v>3.6708780000000001</v>
      </c>
      <c r="T1542">
        <v>1.124E-3</v>
      </c>
    </row>
    <row r="1543" spans="1:20" x14ac:dyDescent="0.25">
      <c r="A1543">
        <v>1541</v>
      </c>
      <c r="B1543">
        <v>4</v>
      </c>
      <c r="C1543" t="s">
        <v>129</v>
      </c>
      <c r="D1543" t="s">
        <v>129</v>
      </c>
      <c r="E1543" t="s">
        <v>188</v>
      </c>
      <c r="F1543">
        <v>6.6656999999999994E-2</v>
      </c>
      <c r="G1543">
        <v>187.76300000000001</v>
      </c>
      <c r="H1543">
        <v>300.346</v>
      </c>
      <c r="I1543">
        <v>4.4222349999999997</v>
      </c>
      <c r="J1543">
        <v>0</v>
      </c>
      <c r="K1543">
        <v>8.0643860000000007</v>
      </c>
      <c r="L1543">
        <v>-6.2934000000000004E-2</v>
      </c>
      <c r="M1543">
        <v>45.878453999999998</v>
      </c>
      <c r="N1543">
        <v>-290.36803300000003</v>
      </c>
      <c r="O1543">
        <v>1.583658</v>
      </c>
      <c r="P1543">
        <v>45.929516</v>
      </c>
      <c r="Q1543">
        <v>-290.41748000000001</v>
      </c>
      <c r="R1543">
        <v>1.5838000000000001</v>
      </c>
      <c r="S1543">
        <v>7.1080170000000003</v>
      </c>
      <c r="T1543">
        <v>1.4300000000000001E-4</v>
      </c>
    </row>
    <row r="1544" spans="1:20" x14ac:dyDescent="0.25">
      <c r="A1544">
        <v>1542</v>
      </c>
      <c r="B1544">
        <v>4</v>
      </c>
      <c r="C1544" t="s">
        <v>129</v>
      </c>
      <c r="D1544" t="s">
        <v>129</v>
      </c>
      <c r="E1544" t="s">
        <v>188</v>
      </c>
      <c r="F1544">
        <v>0.19622100000000001</v>
      </c>
      <c r="G1544">
        <v>171.39</v>
      </c>
      <c r="H1544">
        <v>332.47800000000001</v>
      </c>
      <c r="I1544">
        <v>3.763239</v>
      </c>
      <c r="J1544">
        <v>0</v>
      </c>
      <c r="K1544">
        <v>8.0626730000000002</v>
      </c>
      <c r="L1544">
        <v>3.1945000000000001E-2</v>
      </c>
      <c r="M1544">
        <v>45.917814999999997</v>
      </c>
      <c r="N1544">
        <v>-289.68907100000001</v>
      </c>
      <c r="O1544">
        <v>1.5790740000000001</v>
      </c>
      <c r="P1544">
        <v>45.921917000000001</v>
      </c>
      <c r="Q1544">
        <v>-289.69186400000001</v>
      </c>
      <c r="R1544">
        <v>1.582792</v>
      </c>
      <c r="S1544">
        <v>0.496226</v>
      </c>
      <c r="T1544">
        <v>3.718E-3</v>
      </c>
    </row>
    <row r="1545" spans="1:20" x14ac:dyDescent="0.25">
      <c r="A1545">
        <v>1543</v>
      </c>
      <c r="B1545">
        <v>3</v>
      </c>
      <c r="C1545" t="s">
        <v>20</v>
      </c>
      <c r="D1545" t="s">
        <v>20</v>
      </c>
      <c r="E1545" t="s">
        <v>188</v>
      </c>
      <c r="F1545">
        <v>6.8826999999999999E-2</v>
      </c>
      <c r="G1545">
        <v>142.97900000000001</v>
      </c>
      <c r="H1545">
        <v>288.12</v>
      </c>
      <c r="I1545">
        <v>1.992408</v>
      </c>
      <c r="J1545">
        <v>0</v>
      </c>
      <c r="K1545">
        <v>8.062557</v>
      </c>
      <c r="L1545">
        <v>-6.3863000000000003E-2</v>
      </c>
      <c r="M1545">
        <v>45.929976000000003</v>
      </c>
      <c r="N1545">
        <v>-288.96509099999997</v>
      </c>
      <c r="O1545">
        <v>1.5820609999999999</v>
      </c>
      <c r="P1545">
        <v>45.914867000000001</v>
      </c>
      <c r="Q1545">
        <v>-288.96624800000001</v>
      </c>
      <c r="R1545">
        <v>1.5808629999999999</v>
      </c>
      <c r="S1545">
        <v>1.5152559999999999</v>
      </c>
      <c r="T1545">
        <v>1.1980000000000001E-3</v>
      </c>
    </row>
    <row r="1546" spans="1:20" x14ac:dyDescent="0.25">
      <c r="A1546">
        <v>1544</v>
      </c>
      <c r="B1546">
        <v>3</v>
      </c>
      <c r="C1546" t="s">
        <v>20</v>
      </c>
      <c r="D1546" t="s">
        <v>20</v>
      </c>
      <c r="E1546" t="s">
        <v>188</v>
      </c>
      <c r="F1546">
        <v>3.4489999999999998E-3</v>
      </c>
      <c r="G1546">
        <v>88.569000000000003</v>
      </c>
      <c r="H1546">
        <v>287.49</v>
      </c>
      <c r="I1546">
        <v>2.1386609999999999</v>
      </c>
      <c r="J1546">
        <v>0</v>
      </c>
      <c r="K1546">
        <v>8.0639749999999992</v>
      </c>
      <c r="L1546">
        <v>3.8594000000000003E-2</v>
      </c>
      <c r="M1546">
        <v>45.895992</v>
      </c>
      <c r="N1546">
        <v>-288.222283</v>
      </c>
      <c r="O1546">
        <v>1.5811139999999999</v>
      </c>
      <c r="P1546">
        <v>45.908732999999998</v>
      </c>
      <c r="Q1546">
        <v>-288.24060100000003</v>
      </c>
      <c r="R1546">
        <v>1.5802480000000001</v>
      </c>
      <c r="S1546">
        <v>2.2312940000000001</v>
      </c>
      <c r="T1546">
        <v>8.6600000000000002E-4</v>
      </c>
    </row>
    <row r="1547" spans="1:20" x14ac:dyDescent="0.25">
      <c r="A1547">
        <v>1545</v>
      </c>
      <c r="B1547">
        <v>3</v>
      </c>
      <c r="C1547" t="s">
        <v>20</v>
      </c>
      <c r="D1547" t="s">
        <v>20</v>
      </c>
      <c r="E1547" t="s">
        <v>188</v>
      </c>
      <c r="F1547">
        <v>1.8801999999999999E-2</v>
      </c>
      <c r="G1547">
        <v>81.864999999999995</v>
      </c>
      <c r="H1547">
        <v>235.095</v>
      </c>
      <c r="I1547">
        <v>2.2744770000000001</v>
      </c>
      <c r="J1547">
        <v>0</v>
      </c>
      <c r="K1547">
        <v>8.0651790000000005</v>
      </c>
      <c r="L1547">
        <v>-5.6855999999999997E-2</v>
      </c>
      <c r="M1547">
        <v>45.927289000000002</v>
      </c>
      <c r="N1547">
        <v>-287.54246599999999</v>
      </c>
      <c r="O1547">
        <v>1.5777699999999999</v>
      </c>
      <c r="P1547">
        <v>45.902732999999998</v>
      </c>
      <c r="Q1547">
        <v>-287.51480099999998</v>
      </c>
      <c r="R1547">
        <v>1.578956</v>
      </c>
      <c r="S1547">
        <v>3.6991390000000002</v>
      </c>
      <c r="T1547">
        <v>1.186E-3</v>
      </c>
    </row>
    <row r="1548" spans="1:20" x14ac:dyDescent="0.25">
      <c r="A1548">
        <v>1546</v>
      </c>
      <c r="B1548">
        <v>3</v>
      </c>
      <c r="C1548" t="s">
        <v>20</v>
      </c>
      <c r="D1548" t="s">
        <v>20</v>
      </c>
      <c r="E1548" t="s">
        <v>188</v>
      </c>
      <c r="F1548">
        <v>9.3710000000000009E-3</v>
      </c>
      <c r="G1548">
        <v>79.757999999999996</v>
      </c>
      <c r="H1548">
        <v>195.626</v>
      </c>
      <c r="I1548">
        <v>3.1830219999999998</v>
      </c>
      <c r="J1548">
        <v>0</v>
      </c>
      <c r="K1548">
        <v>8.0658119999999993</v>
      </c>
      <c r="L1548">
        <v>-5.4086000000000002E-2</v>
      </c>
      <c r="M1548">
        <v>45.898220999999999</v>
      </c>
      <c r="N1548">
        <v>-286.54137500000002</v>
      </c>
      <c r="O1548">
        <v>1.575334</v>
      </c>
      <c r="P1548">
        <v>45.895389999999999</v>
      </c>
      <c r="Q1548">
        <v>-286.54690599999998</v>
      </c>
      <c r="R1548">
        <v>1.5782620000000001</v>
      </c>
      <c r="S1548">
        <v>0.62135399999999996</v>
      </c>
      <c r="T1548">
        <v>2.928E-3</v>
      </c>
    </row>
    <row r="1549" spans="1:20" x14ac:dyDescent="0.25">
      <c r="A1549">
        <v>1547</v>
      </c>
      <c r="B1549">
        <v>3</v>
      </c>
      <c r="C1549" t="s">
        <v>20</v>
      </c>
      <c r="D1549" t="s">
        <v>20</v>
      </c>
      <c r="E1549" t="s">
        <v>188</v>
      </c>
      <c r="F1549">
        <v>2.3224000000000002E-2</v>
      </c>
      <c r="G1549">
        <v>86.728999999999999</v>
      </c>
      <c r="H1549">
        <v>197.97499999999999</v>
      </c>
      <c r="I1549">
        <v>2.363556</v>
      </c>
      <c r="J1549">
        <v>0</v>
      </c>
      <c r="K1549">
        <v>8.0654470000000007</v>
      </c>
      <c r="L1549">
        <v>4.6224000000000001E-2</v>
      </c>
      <c r="M1549">
        <v>45.866872999999998</v>
      </c>
      <c r="N1549">
        <v>-285.82320499999997</v>
      </c>
      <c r="O1549">
        <v>1.5766720000000001</v>
      </c>
      <c r="P1549">
        <v>45.890284999999999</v>
      </c>
      <c r="Q1549">
        <v>-285.82101399999999</v>
      </c>
      <c r="R1549">
        <v>1.5784180000000001</v>
      </c>
      <c r="S1549">
        <v>2.3514339999999998</v>
      </c>
      <c r="T1549">
        <v>1.7459999999999999E-3</v>
      </c>
    </row>
    <row r="1550" spans="1:20" x14ac:dyDescent="0.25">
      <c r="A1550">
        <v>1548</v>
      </c>
      <c r="B1550">
        <v>3</v>
      </c>
      <c r="C1550" t="s">
        <v>20</v>
      </c>
      <c r="D1550" t="s">
        <v>20</v>
      </c>
      <c r="E1550" t="s">
        <v>188</v>
      </c>
      <c r="F1550">
        <v>3.5926E-2</v>
      </c>
      <c r="G1550">
        <v>99.025999999999996</v>
      </c>
      <c r="H1550">
        <v>263.04700000000003</v>
      </c>
      <c r="I1550">
        <v>2.4321579999999998</v>
      </c>
      <c r="J1550">
        <v>0</v>
      </c>
      <c r="K1550">
        <v>8.0646249999999995</v>
      </c>
      <c r="L1550">
        <v>-6.1647E-2</v>
      </c>
      <c r="M1550">
        <v>45.881346999999998</v>
      </c>
      <c r="N1550">
        <v>-285.09064100000001</v>
      </c>
      <c r="O1550">
        <v>1.5769569999999999</v>
      </c>
      <c r="P1550">
        <v>45.885849</v>
      </c>
      <c r="Q1550">
        <v>-285.095215</v>
      </c>
      <c r="R1550">
        <v>1.5769899999999999</v>
      </c>
      <c r="S1550">
        <v>0.64178599999999997</v>
      </c>
      <c r="T1550">
        <v>3.3000000000000003E-5</v>
      </c>
    </row>
    <row r="1551" spans="1:20" x14ac:dyDescent="0.25">
      <c r="A1551">
        <v>1549</v>
      </c>
      <c r="B1551">
        <v>4</v>
      </c>
      <c r="C1551" t="s">
        <v>19</v>
      </c>
      <c r="D1551" t="s">
        <v>19</v>
      </c>
      <c r="E1551" t="s">
        <v>188</v>
      </c>
      <c r="F1551">
        <v>6.4898999999999998E-2</v>
      </c>
      <c r="G1551">
        <v>184.38499999999999</v>
      </c>
      <c r="H1551">
        <v>327.52600000000001</v>
      </c>
      <c r="I1551">
        <v>3.4009390000000002</v>
      </c>
      <c r="J1551">
        <v>0</v>
      </c>
      <c r="K1551">
        <v>8.0643630000000002</v>
      </c>
      <c r="L1551">
        <v>3.8641000000000002E-2</v>
      </c>
      <c r="M1551">
        <v>45.916755000000002</v>
      </c>
      <c r="N1551">
        <v>-284.40468099999998</v>
      </c>
      <c r="O1551">
        <v>1.576943</v>
      </c>
      <c r="P1551">
        <v>45.882506999999997</v>
      </c>
      <c r="Q1551">
        <v>-284.369415</v>
      </c>
      <c r="R1551">
        <v>1.576441</v>
      </c>
      <c r="S1551">
        <v>4.9158580000000001</v>
      </c>
      <c r="T1551">
        <v>5.0199999999999995E-4</v>
      </c>
    </row>
    <row r="1552" spans="1:20" x14ac:dyDescent="0.25">
      <c r="A1552">
        <v>1550</v>
      </c>
      <c r="B1552">
        <v>4</v>
      </c>
      <c r="C1552" t="s">
        <v>19</v>
      </c>
      <c r="D1552" t="s">
        <v>19</v>
      </c>
      <c r="E1552" t="s">
        <v>188</v>
      </c>
      <c r="F1552">
        <v>9.3663999999999997E-2</v>
      </c>
      <c r="G1552">
        <v>175.596</v>
      </c>
      <c r="H1552">
        <v>320.14999999999998</v>
      </c>
      <c r="I1552">
        <v>3.0360309999999999</v>
      </c>
      <c r="J1552">
        <v>0</v>
      </c>
      <c r="K1552">
        <v>8.0642580000000006</v>
      </c>
      <c r="L1552">
        <v>-5.7459999999999997E-2</v>
      </c>
      <c r="M1552">
        <v>45.890202000000002</v>
      </c>
      <c r="N1552">
        <v>-283.63835799999998</v>
      </c>
      <c r="O1552">
        <v>1.577043</v>
      </c>
      <c r="P1552">
        <v>45.879322000000002</v>
      </c>
      <c r="Q1552">
        <v>-283.64361600000001</v>
      </c>
      <c r="R1552">
        <v>1.5751139999999999</v>
      </c>
      <c r="S1552">
        <v>1.2084170000000001</v>
      </c>
      <c r="T1552">
        <v>1.9300000000000001E-3</v>
      </c>
    </row>
    <row r="1553" spans="1:20" x14ac:dyDescent="0.25">
      <c r="A1553">
        <v>1551</v>
      </c>
      <c r="B1553">
        <v>4</v>
      </c>
      <c r="C1553" t="s">
        <v>19</v>
      </c>
      <c r="D1553" t="s">
        <v>19</v>
      </c>
      <c r="E1553" t="s">
        <v>188</v>
      </c>
      <c r="F1553">
        <v>4.0350000000000004E-3</v>
      </c>
      <c r="G1553">
        <v>115.755</v>
      </c>
      <c r="H1553">
        <v>243.85499999999999</v>
      </c>
      <c r="I1553">
        <v>2.9982359999999999</v>
      </c>
      <c r="J1553">
        <v>0</v>
      </c>
      <c r="K1553">
        <v>8.0646149999999999</v>
      </c>
      <c r="L1553">
        <v>4.3529999999999999E-2</v>
      </c>
      <c r="M1553">
        <v>45.840091000000001</v>
      </c>
      <c r="N1553">
        <v>-282.89550800000001</v>
      </c>
      <c r="O1553">
        <v>1.5728489999999999</v>
      </c>
      <c r="P1553">
        <v>45.876804</v>
      </c>
      <c r="Q1553">
        <v>-282.91781600000002</v>
      </c>
      <c r="R1553">
        <v>1.575002</v>
      </c>
      <c r="S1553">
        <v>4.2959800000000001</v>
      </c>
      <c r="T1553">
        <v>2.153E-3</v>
      </c>
    </row>
    <row r="1554" spans="1:20" x14ac:dyDescent="0.25">
      <c r="A1554">
        <v>1552</v>
      </c>
      <c r="B1554">
        <v>4</v>
      </c>
      <c r="C1554" t="s">
        <v>19</v>
      </c>
      <c r="D1554" t="s">
        <v>19</v>
      </c>
      <c r="E1554" t="s">
        <v>188</v>
      </c>
      <c r="F1554">
        <v>0.41470099999999999</v>
      </c>
      <c r="G1554">
        <v>130.702</v>
      </c>
      <c r="H1554">
        <v>293.20800000000003</v>
      </c>
      <c r="I1554">
        <v>3.8070949999999999</v>
      </c>
      <c r="J1554">
        <v>0</v>
      </c>
      <c r="K1554">
        <v>8.064838</v>
      </c>
      <c r="L1554">
        <v>-5.3742999999999999E-2</v>
      </c>
      <c r="M1554">
        <v>45.905524</v>
      </c>
      <c r="N1554">
        <v>-282.20543900000001</v>
      </c>
      <c r="O1554">
        <v>1.564548</v>
      </c>
      <c r="P1554">
        <v>45.874217999999999</v>
      </c>
      <c r="Q1554">
        <v>-282.19201700000002</v>
      </c>
      <c r="R1554">
        <v>1.574071</v>
      </c>
      <c r="S1554">
        <v>3.406193</v>
      </c>
      <c r="T1554">
        <v>9.5230000000000002E-3</v>
      </c>
    </row>
    <row r="1555" spans="1:20" x14ac:dyDescent="0.25">
      <c r="A1555">
        <v>1553</v>
      </c>
      <c r="B1555">
        <v>4</v>
      </c>
      <c r="C1555" t="s">
        <v>19</v>
      </c>
      <c r="D1555" t="s">
        <v>19</v>
      </c>
      <c r="E1555" t="s">
        <v>188</v>
      </c>
      <c r="F1555">
        <v>3.4063000000000003E-2</v>
      </c>
      <c r="G1555">
        <v>115.681</v>
      </c>
      <c r="H1555">
        <v>258.80799999999999</v>
      </c>
      <c r="I1555">
        <v>3.195424</v>
      </c>
      <c r="J1555">
        <v>0</v>
      </c>
      <c r="K1555">
        <v>8.0650089999999999</v>
      </c>
      <c r="L1555">
        <v>4.6359999999999998E-2</v>
      </c>
      <c r="M1555">
        <v>45.875359000000003</v>
      </c>
      <c r="N1555">
        <v>-281.46653800000001</v>
      </c>
      <c r="O1555">
        <v>1.5763389999999999</v>
      </c>
      <c r="P1555">
        <v>45.872143000000001</v>
      </c>
      <c r="Q1555">
        <v>-281.46621699999997</v>
      </c>
      <c r="R1555">
        <v>1.5742529999999999</v>
      </c>
      <c r="S1555">
        <v>0.32326199999999999</v>
      </c>
      <c r="T1555">
        <v>2.0860000000000002E-3</v>
      </c>
    </row>
    <row r="1556" spans="1:20" x14ac:dyDescent="0.25">
      <c r="A1556">
        <v>1554</v>
      </c>
      <c r="B1556">
        <v>4</v>
      </c>
      <c r="C1556" t="s">
        <v>19</v>
      </c>
      <c r="D1556" t="s">
        <v>19</v>
      </c>
      <c r="E1556" t="s">
        <v>188</v>
      </c>
      <c r="F1556">
        <v>3.4755000000000001E-2</v>
      </c>
      <c r="G1556">
        <v>97.176000000000002</v>
      </c>
      <c r="H1556">
        <v>288.899</v>
      </c>
      <c r="I1556">
        <v>2.6574420000000001</v>
      </c>
      <c r="J1556">
        <v>0</v>
      </c>
      <c r="K1556">
        <v>8.0649350000000002</v>
      </c>
      <c r="L1556">
        <v>-5.1251999999999999E-2</v>
      </c>
      <c r="M1556">
        <v>45.867218000000001</v>
      </c>
      <c r="N1556">
        <v>-280.73625700000002</v>
      </c>
      <c r="O1556">
        <v>1.5733710000000001</v>
      </c>
      <c r="P1556">
        <v>45.869858000000001</v>
      </c>
      <c r="Q1556">
        <v>-280.74041699999998</v>
      </c>
      <c r="R1556">
        <v>1.573561</v>
      </c>
      <c r="S1556">
        <v>0.49273600000000001</v>
      </c>
      <c r="T1556">
        <v>1.8900000000000001E-4</v>
      </c>
    </row>
    <row r="1557" spans="1:20" x14ac:dyDescent="0.25">
      <c r="A1557">
        <v>1555</v>
      </c>
      <c r="B1557">
        <v>4</v>
      </c>
      <c r="C1557" t="s">
        <v>19</v>
      </c>
      <c r="D1557" t="s">
        <v>19</v>
      </c>
      <c r="E1557" t="s">
        <v>188</v>
      </c>
      <c r="F1557">
        <v>3.9791E-2</v>
      </c>
      <c r="G1557">
        <v>128.34899999999999</v>
      </c>
      <c r="H1557">
        <v>240.77500000000001</v>
      </c>
      <c r="I1557">
        <v>3.025963</v>
      </c>
      <c r="J1557">
        <v>0</v>
      </c>
      <c r="K1557">
        <v>8.0648350000000004</v>
      </c>
      <c r="L1557">
        <v>4.4116000000000002E-2</v>
      </c>
      <c r="M1557">
        <v>45.895659000000002</v>
      </c>
      <c r="N1557">
        <v>-280.01400899999999</v>
      </c>
      <c r="O1557">
        <v>1.569914</v>
      </c>
      <c r="P1557">
        <v>45.868293999999999</v>
      </c>
      <c r="Q1557">
        <v>-280.01461799999998</v>
      </c>
      <c r="R1557">
        <v>1.573647</v>
      </c>
      <c r="S1557">
        <v>2.737177</v>
      </c>
      <c r="T1557">
        <v>3.7339999999999999E-3</v>
      </c>
    </row>
    <row r="1558" spans="1:20" x14ac:dyDescent="0.25">
      <c r="A1558">
        <v>1556</v>
      </c>
      <c r="B1558">
        <v>4</v>
      </c>
      <c r="C1558" t="s">
        <v>19</v>
      </c>
      <c r="D1558" t="s">
        <v>19</v>
      </c>
      <c r="E1558" t="s">
        <v>188</v>
      </c>
      <c r="F1558">
        <v>7.6600000000000001E-3</v>
      </c>
      <c r="G1558">
        <v>99.201999999999998</v>
      </c>
      <c r="H1558">
        <v>205.667</v>
      </c>
      <c r="I1558">
        <v>3.6312009999999999</v>
      </c>
      <c r="J1558">
        <v>0</v>
      </c>
      <c r="K1558">
        <v>8.0647000000000002</v>
      </c>
      <c r="L1558">
        <v>4.5331000000000003E-2</v>
      </c>
      <c r="M1558">
        <v>45.916324000000003</v>
      </c>
      <c r="N1558">
        <v>-279.092557</v>
      </c>
      <c r="O1558">
        <v>1.5726230000000001</v>
      </c>
      <c r="P1558">
        <v>45.866463000000003</v>
      </c>
      <c r="Q1558">
        <v>-279.046875</v>
      </c>
      <c r="R1558">
        <v>1.573091</v>
      </c>
      <c r="S1558">
        <v>6.7623490000000004</v>
      </c>
      <c r="T1558">
        <v>4.6799999999999999E-4</v>
      </c>
    </row>
    <row r="1559" spans="1:20" x14ac:dyDescent="0.25">
      <c r="A1559">
        <v>1557</v>
      </c>
      <c r="B1559">
        <v>5</v>
      </c>
      <c r="C1559" t="s">
        <v>130</v>
      </c>
      <c r="D1559" t="s">
        <v>130</v>
      </c>
      <c r="E1559" t="s">
        <v>188</v>
      </c>
      <c r="F1559">
        <v>5.4385999999999997E-2</v>
      </c>
      <c r="G1559">
        <v>122.992</v>
      </c>
      <c r="H1559">
        <v>205.83699999999999</v>
      </c>
      <c r="I1559">
        <v>4.1194629999999997</v>
      </c>
      <c r="J1559">
        <v>0</v>
      </c>
      <c r="K1559">
        <v>8.0646500000000003</v>
      </c>
      <c r="L1559">
        <v>-5.2449000000000003E-2</v>
      </c>
      <c r="M1559">
        <v>45.904629999999997</v>
      </c>
      <c r="N1559">
        <v>-278.32920999999999</v>
      </c>
      <c r="O1559">
        <v>1.574608</v>
      </c>
      <c r="P1559">
        <v>45.865138999999999</v>
      </c>
      <c r="Q1559">
        <v>-278.32107500000001</v>
      </c>
      <c r="R1559">
        <v>1.572287</v>
      </c>
      <c r="S1559">
        <v>4.0320239999999998</v>
      </c>
      <c r="T1559">
        <v>2.3210000000000001E-3</v>
      </c>
    </row>
    <row r="1560" spans="1:20" x14ac:dyDescent="0.25">
      <c r="A1560">
        <v>1558</v>
      </c>
      <c r="B1560">
        <v>5</v>
      </c>
      <c r="C1560" t="s">
        <v>130</v>
      </c>
      <c r="D1560" t="s">
        <v>130</v>
      </c>
      <c r="E1560" t="s">
        <v>188</v>
      </c>
      <c r="F1560">
        <v>9.4436999999999993E-2</v>
      </c>
      <c r="G1560">
        <v>145.88900000000001</v>
      </c>
      <c r="H1560">
        <v>238.66200000000001</v>
      </c>
      <c r="I1560">
        <v>4.1635479999999996</v>
      </c>
      <c r="J1560">
        <v>0</v>
      </c>
      <c r="K1560">
        <v>8.0647190000000002</v>
      </c>
      <c r="L1560">
        <v>4.7197999999999997E-2</v>
      </c>
      <c r="M1560">
        <v>45.839007000000002</v>
      </c>
      <c r="N1560">
        <v>-277.58812999999998</v>
      </c>
      <c r="O1560">
        <v>1.5703990000000001</v>
      </c>
      <c r="P1560">
        <v>45.864243000000002</v>
      </c>
      <c r="Q1560">
        <v>-277.59527600000001</v>
      </c>
      <c r="R1560">
        <v>1.572584</v>
      </c>
      <c r="S1560">
        <v>2.6228009999999999</v>
      </c>
      <c r="T1560">
        <v>2.1849999999999999E-3</v>
      </c>
    </row>
    <row r="1561" spans="1:20" x14ac:dyDescent="0.25">
      <c r="A1561">
        <v>1559</v>
      </c>
      <c r="B1561">
        <v>5</v>
      </c>
      <c r="C1561" t="s">
        <v>130</v>
      </c>
      <c r="D1561" t="s">
        <v>130</v>
      </c>
      <c r="E1561" t="s">
        <v>188</v>
      </c>
      <c r="F1561">
        <v>7.2372000000000006E-2</v>
      </c>
      <c r="G1561">
        <v>194.71100000000001</v>
      </c>
      <c r="H1561">
        <v>378.26900000000001</v>
      </c>
      <c r="I1561">
        <v>4.6154190000000002</v>
      </c>
      <c r="J1561">
        <v>0</v>
      </c>
      <c r="K1561">
        <v>8.0647669999999998</v>
      </c>
      <c r="L1561">
        <v>-5.0649E-2</v>
      </c>
      <c r="M1561">
        <v>45.746462000000001</v>
      </c>
      <c r="N1561">
        <v>-276.76344899999998</v>
      </c>
      <c r="O1561">
        <v>1.573124</v>
      </c>
      <c r="P1561">
        <v>45.863129000000001</v>
      </c>
      <c r="Q1561">
        <v>-276.86947600000002</v>
      </c>
      <c r="R1561">
        <v>1.5719369999999999</v>
      </c>
      <c r="S1561">
        <v>15.764818</v>
      </c>
      <c r="T1561">
        <v>1.1869999999999999E-3</v>
      </c>
    </row>
    <row r="1562" spans="1:20" x14ac:dyDescent="0.25">
      <c r="A1562">
        <v>1560</v>
      </c>
      <c r="B1562">
        <v>5</v>
      </c>
      <c r="C1562" t="s">
        <v>130</v>
      </c>
      <c r="D1562" t="s">
        <v>130</v>
      </c>
      <c r="E1562" t="s">
        <v>188</v>
      </c>
      <c r="F1562">
        <v>4.2245999999999999E-2</v>
      </c>
      <c r="G1562">
        <v>130.458</v>
      </c>
      <c r="H1562">
        <v>288.23899999999998</v>
      </c>
      <c r="I1562">
        <v>4.0627700000000004</v>
      </c>
      <c r="J1562">
        <v>0</v>
      </c>
      <c r="K1562">
        <v>8.0648140000000001</v>
      </c>
      <c r="L1562">
        <v>-5.0721000000000002E-2</v>
      </c>
      <c r="M1562">
        <v>45.909888000000002</v>
      </c>
      <c r="N1562">
        <v>-275.93525699999998</v>
      </c>
      <c r="O1562">
        <v>1.574851</v>
      </c>
      <c r="P1562">
        <v>45.862000000000002</v>
      </c>
      <c r="Q1562">
        <v>-275.90173299999998</v>
      </c>
      <c r="R1562">
        <v>1.5717639999999999</v>
      </c>
      <c r="S1562">
        <v>5.8456479999999997</v>
      </c>
      <c r="T1562">
        <v>3.0869999999999999E-3</v>
      </c>
    </row>
    <row r="1563" spans="1:20" x14ac:dyDescent="0.25">
      <c r="A1563">
        <v>1561</v>
      </c>
      <c r="B1563">
        <v>4</v>
      </c>
      <c r="C1563" t="s">
        <v>131</v>
      </c>
      <c r="D1563" t="s">
        <v>131</v>
      </c>
      <c r="E1563" t="s">
        <v>188</v>
      </c>
      <c r="F1563">
        <v>4.7331999999999999E-2</v>
      </c>
      <c r="G1563">
        <v>186.54599999999999</v>
      </c>
      <c r="H1563">
        <v>437.851</v>
      </c>
      <c r="I1563">
        <v>3.7674120000000002</v>
      </c>
      <c r="J1563">
        <v>0</v>
      </c>
      <c r="K1563">
        <v>8.0648149999999994</v>
      </c>
      <c r="L1563">
        <v>4.7260000000000003E-2</v>
      </c>
      <c r="M1563">
        <v>45.835932</v>
      </c>
      <c r="N1563">
        <v>-275.100865</v>
      </c>
      <c r="O1563">
        <v>1.5791599999999999</v>
      </c>
      <c r="P1563">
        <v>45.861499999999999</v>
      </c>
      <c r="Q1563">
        <v>-275.17593399999998</v>
      </c>
      <c r="R1563">
        <v>1.572068</v>
      </c>
      <c r="S1563">
        <v>7.9303030000000003</v>
      </c>
      <c r="T1563">
        <v>7.0920000000000002E-3</v>
      </c>
    </row>
    <row r="1564" spans="1:20" x14ac:dyDescent="0.25">
      <c r="A1564">
        <v>1562</v>
      </c>
      <c r="B1564">
        <v>4</v>
      </c>
      <c r="C1564" t="s">
        <v>131</v>
      </c>
      <c r="D1564" t="s">
        <v>131</v>
      </c>
      <c r="E1564" t="s">
        <v>188</v>
      </c>
      <c r="F1564">
        <v>2.7567000000000001E-2</v>
      </c>
      <c r="G1564">
        <v>110.971</v>
      </c>
      <c r="H1564">
        <v>287.12200000000001</v>
      </c>
      <c r="I1564">
        <v>2.8708290000000001</v>
      </c>
      <c r="J1564">
        <v>0</v>
      </c>
      <c r="K1564">
        <v>8.0647749999999991</v>
      </c>
      <c r="L1564">
        <v>-5.0522999999999998E-2</v>
      </c>
      <c r="M1564">
        <v>45.849806000000001</v>
      </c>
      <c r="N1564">
        <v>-274.44248599999997</v>
      </c>
      <c r="O1564">
        <v>1.571841</v>
      </c>
      <c r="P1564">
        <v>45.860722000000003</v>
      </c>
      <c r="Q1564">
        <v>-274.45013399999999</v>
      </c>
      <c r="R1564">
        <v>1.57145</v>
      </c>
      <c r="S1564">
        <v>1.332867</v>
      </c>
      <c r="T1564">
        <v>3.9199999999999999E-4</v>
      </c>
    </row>
    <row r="1565" spans="1:20" x14ac:dyDescent="0.25">
      <c r="A1565">
        <v>1563</v>
      </c>
      <c r="B1565">
        <v>4</v>
      </c>
      <c r="C1565" t="s">
        <v>131</v>
      </c>
      <c r="D1565" t="s">
        <v>131</v>
      </c>
      <c r="E1565" t="s">
        <v>188</v>
      </c>
      <c r="F1565">
        <v>1.1939999999999999E-2</v>
      </c>
      <c r="G1565">
        <v>541.32600000000002</v>
      </c>
      <c r="H1565">
        <v>1125.194</v>
      </c>
      <c r="I1565">
        <v>2.9002309999999998</v>
      </c>
      <c r="J1565">
        <v>0</v>
      </c>
      <c r="K1565">
        <v>8.0647520000000004</v>
      </c>
      <c r="L1565">
        <v>4.8397000000000003E-2</v>
      </c>
      <c r="M1565">
        <v>45.812376</v>
      </c>
      <c r="N1565">
        <v>-273.75569200000001</v>
      </c>
      <c r="O1565">
        <v>1.5690189999999999</v>
      </c>
      <c r="P1565">
        <v>45.860335999999997</v>
      </c>
      <c r="Q1565">
        <v>-273.724335</v>
      </c>
      <c r="R1565">
        <v>1.5718460000000001</v>
      </c>
      <c r="S1565">
        <v>5.7301859999999998</v>
      </c>
      <c r="T1565">
        <v>2.8270000000000001E-3</v>
      </c>
    </row>
    <row r="1566" spans="1:20" x14ac:dyDescent="0.25">
      <c r="A1566">
        <v>1564</v>
      </c>
      <c r="B1566">
        <v>4</v>
      </c>
      <c r="C1566" t="s">
        <v>131</v>
      </c>
      <c r="D1566" t="s">
        <v>131</v>
      </c>
      <c r="E1566" t="s">
        <v>188</v>
      </c>
      <c r="F1566">
        <v>9.0839000000000003E-2</v>
      </c>
      <c r="G1566">
        <v>178.983</v>
      </c>
      <c r="H1566">
        <v>299.47000000000003</v>
      </c>
      <c r="I1566">
        <v>2.7872840000000001</v>
      </c>
      <c r="J1566">
        <v>0</v>
      </c>
      <c r="K1566">
        <v>8.0647339999999996</v>
      </c>
      <c r="L1566">
        <v>-5.0622E-2</v>
      </c>
      <c r="M1566">
        <v>45.948222999999999</v>
      </c>
      <c r="N1566">
        <v>-273.09004299999998</v>
      </c>
      <c r="O1566">
        <v>1.5781080000000001</v>
      </c>
      <c r="P1566">
        <v>45.859698999999999</v>
      </c>
      <c r="Q1566">
        <v>-272.998535</v>
      </c>
      <c r="R1566">
        <v>1.57125</v>
      </c>
      <c r="S1566">
        <v>12.731925</v>
      </c>
      <c r="T1566">
        <v>6.8580000000000004E-3</v>
      </c>
    </row>
    <row r="1567" spans="1:20" x14ac:dyDescent="0.25">
      <c r="A1567">
        <v>1565</v>
      </c>
      <c r="B1567">
        <v>4</v>
      </c>
      <c r="C1567" t="s">
        <v>131</v>
      </c>
      <c r="D1567" t="s">
        <v>131</v>
      </c>
      <c r="E1567" t="s">
        <v>188</v>
      </c>
      <c r="F1567">
        <v>0.36054900000000001</v>
      </c>
      <c r="G1567">
        <v>149.245</v>
      </c>
      <c r="H1567">
        <v>340.42200000000003</v>
      </c>
      <c r="I1567">
        <v>4.4793459999999996</v>
      </c>
      <c r="J1567">
        <v>0</v>
      </c>
      <c r="K1567">
        <v>8.0647490000000008</v>
      </c>
      <c r="L1567">
        <v>4.8468999999999998E-2</v>
      </c>
      <c r="M1567">
        <v>45.779001999999998</v>
      </c>
      <c r="N1567">
        <v>-272.18471299999999</v>
      </c>
      <c r="O1567">
        <v>1.568433</v>
      </c>
      <c r="P1567">
        <v>45.859454999999997</v>
      </c>
      <c r="Q1567">
        <v>-272.27273600000001</v>
      </c>
      <c r="R1567">
        <v>1.5716540000000001</v>
      </c>
      <c r="S1567">
        <v>11.925019000000001</v>
      </c>
      <c r="T1567">
        <v>3.2209999999999999E-3</v>
      </c>
    </row>
    <row r="1568" spans="1:20" x14ac:dyDescent="0.25">
      <c r="A1568">
        <v>1566</v>
      </c>
      <c r="B1568">
        <v>4</v>
      </c>
      <c r="C1568" t="s">
        <v>131</v>
      </c>
      <c r="D1568" t="s">
        <v>131</v>
      </c>
      <c r="E1568" t="s">
        <v>188</v>
      </c>
      <c r="F1568">
        <v>1.4371999999999999E-2</v>
      </c>
      <c r="G1568">
        <v>151.405</v>
      </c>
      <c r="H1568">
        <v>198.87200000000001</v>
      </c>
      <c r="I1568">
        <v>3.8073399999999999</v>
      </c>
      <c r="J1568">
        <v>0</v>
      </c>
      <c r="K1568">
        <v>8.0647640000000003</v>
      </c>
      <c r="L1568">
        <v>4.9325000000000001E-2</v>
      </c>
      <c r="M1568">
        <v>45.835856999999997</v>
      </c>
      <c r="N1568">
        <v>-271.283072</v>
      </c>
      <c r="O1568">
        <v>1.5718080000000001</v>
      </c>
      <c r="P1568">
        <v>45.858924999999999</v>
      </c>
      <c r="Q1568">
        <v>-271.30499300000002</v>
      </c>
      <c r="R1568">
        <v>1.571596</v>
      </c>
      <c r="S1568">
        <v>3.182172</v>
      </c>
      <c r="T1568">
        <v>2.12E-4</v>
      </c>
    </row>
    <row r="1569" spans="1:20" x14ac:dyDescent="0.25">
      <c r="A1569">
        <v>1567</v>
      </c>
      <c r="B1569">
        <v>4</v>
      </c>
      <c r="C1569" t="s">
        <v>131</v>
      </c>
      <c r="D1569" t="s">
        <v>131</v>
      </c>
      <c r="E1569" t="s">
        <v>188</v>
      </c>
      <c r="F1569">
        <v>0.106228</v>
      </c>
      <c r="G1569">
        <v>101.694</v>
      </c>
      <c r="H1569">
        <v>214.69800000000001</v>
      </c>
      <c r="I1569">
        <v>3.6059489999999998</v>
      </c>
      <c r="J1569">
        <v>0</v>
      </c>
      <c r="K1569">
        <v>8.064781</v>
      </c>
      <c r="L1569">
        <v>-5.0029999999999998E-2</v>
      </c>
      <c r="M1569">
        <v>45.775765999999997</v>
      </c>
      <c r="N1569">
        <v>-270.543207</v>
      </c>
      <c r="O1569">
        <v>1.5659620000000001</v>
      </c>
      <c r="P1569">
        <v>45.858378999999999</v>
      </c>
      <c r="Q1569">
        <v>-270.57919299999998</v>
      </c>
      <c r="R1569">
        <v>1.5710869999999999</v>
      </c>
      <c r="S1569">
        <v>9.0110849999999996</v>
      </c>
      <c r="T1569">
        <v>5.1240000000000001E-3</v>
      </c>
    </row>
    <row r="1570" spans="1:20" x14ac:dyDescent="0.25">
      <c r="A1570">
        <v>1568</v>
      </c>
      <c r="B1570">
        <v>4</v>
      </c>
      <c r="C1570" t="s">
        <v>131</v>
      </c>
      <c r="D1570" t="s">
        <v>131</v>
      </c>
      <c r="E1570" t="s">
        <v>188</v>
      </c>
      <c r="F1570">
        <v>7.7798999999999993E-2</v>
      </c>
      <c r="G1570">
        <v>183.25299999999999</v>
      </c>
      <c r="H1570">
        <v>283.54199999999997</v>
      </c>
      <c r="I1570">
        <v>2.9127130000000001</v>
      </c>
      <c r="J1570">
        <v>0</v>
      </c>
      <c r="K1570">
        <v>8.064781</v>
      </c>
      <c r="L1570">
        <v>4.7724000000000003E-2</v>
      </c>
      <c r="M1570">
        <v>45.785955000000001</v>
      </c>
      <c r="N1570">
        <v>-269.77942400000001</v>
      </c>
      <c r="O1570">
        <v>1.5732360000000001</v>
      </c>
      <c r="P1570">
        <v>45.858265000000003</v>
      </c>
      <c r="Q1570">
        <v>-269.85339399999998</v>
      </c>
      <c r="R1570">
        <v>1.5714809999999999</v>
      </c>
      <c r="S1570">
        <v>10.344182</v>
      </c>
      <c r="T1570">
        <v>1.755E-3</v>
      </c>
    </row>
    <row r="1571" spans="1:20" x14ac:dyDescent="0.25">
      <c r="A1571">
        <v>1569</v>
      </c>
      <c r="B1571">
        <v>4</v>
      </c>
      <c r="C1571" t="s">
        <v>131</v>
      </c>
      <c r="D1571" t="s">
        <v>131</v>
      </c>
      <c r="E1571" t="s">
        <v>188</v>
      </c>
      <c r="F1571">
        <v>0.118756</v>
      </c>
      <c r="G1571">
        <v>134.142</v>
      </c>
      <c r="H1571">
        <v>315.15300000000002</v>
      </c>
      <c r="I1571">
        <v>3.2473589999999999</v>
      </c>
      <c r="J1571">
        <v>0</v>
      </c>
      <c r="K1571">
        <v>8.0647739999999999</v>
      </c>
      <c r="L1571">
        <v>-5.0064999999999998E-2</v>
      </c>
      <c r="M1571">
        <v>45.839433</v>
      </c>
      <c r="N1571">
        <v>-269.12344899999999</v>
      </c>
      <c r="O1571">
        <v>1.5716570000000001</v>
      </c>
      <c r="P1571">
        <v>45.857880000000002</v>
      </c>
      <c r="Q1571">
        <v>-269.12759399999999</v>
      </c>
      <c r="R1571">
        <v>1.570902</v>
      </c>
      <c r="S1571">
        <v>1.89066</v>
      </c>
      <c r="T1571">
        <v>7.54E-4</v>
      </c>
    </row>
    <row r="1572" spans="1:20" x14ac:dyDescent="0.25">
      <c r="A1572">
        <v>1570</v>
      </c>
      <c r="B1572">
        <v>4</v>
      </c>
      <c r="C1572" t="s">
        <v>131</v>
      </c>
      <c r="D1572" t="s">
        <v>131</v>
      </c>
      <c r="E1572" t="s">
        <v>188</v>
      </c>
      <c r="F1572">
        <v>0.15960299999999999</v>
      </c>
      <c r="G1572">
        <v>110.494</v>
      </c>
      <c r="H1572">
        <v>240.268</v>
      </c>
      <c r="I1572">
        <v>3.494046</v>
      </c>
      <c r="J1572">
        <v>0</v>
      </c>
      <c r="K1572">
        <v>8.0647690000000001</v>
      </c>
      <c r="L1572">
        <v>4.8536000000000003E-2</v>
      </c>
      <c r="M1572">
        <v>45.795965000000002</v>
      </c>
      <c r="N1572">
        <v>-268.337985</v>
      </c>
      <c r="O1572">
        <v>1.5748599999999999</v>
      </c>
      <c r="P1572">
        <v>45.857863999999999</v>
      </c>
      <c r="Q1572">
        <v>-268.401794</v>
      </c>
      <c r="R1572">
        <v>1.5713220000000001</v>
      </c>
      <c r="S1572">
        <v>8.8899860000000004</v>
      </c>
      <c r="T1572">
        <v>3.5370000000000002E-3</v>
      </c>
    </row>
    <row r="1573" spans="1:20" x14ac:dyDescent="0.25">
      <c r="A1573">
        <v>1571</v>
      </c>
      <c r="B1573">
        <v>4</v>
      </c>
      <c r="C1573" t="s">
        <v>131</v>
      </c>
      <c r="D1573" t="s">
        <v>131</v>
      </c>
      <c r="E1573" t="s">
        <v>188</v>
      </c>
      <c r="F1573">
        <v>6.6959000000000005E-2</v>
      </c>
      <c r="G1573">
        <v>95.677000000000007</v>
      </c>
      <c r="H1573">
        <v>235.86199999999999</v>
      </c>
      <c r="I1573">
        <v>3.3243140000000002</v>
      </c>
      <c r="J1573">
        <v>0</v>
      </c>
      <c r="K1573">
        <v>8.0647629999999992</v>
      </c>
      <c r="L1573">
        <v>-4.9964000000000001E-2</v>
      </c>
      <c r="M1573">
        <v>45.786602000000002</v>
      </c>
      <c r="N1573">
        <v>-267.64162399999998</v>
      </c>
      <c r="O1573">
        <v>1.5764389999999999</v>
      </c>
      <c r="P1573">
        <v>45.857567000000003</v>
      </c>
      <c r="Q1573">
        <v>-267.675995</v>
      </c>
      <c r="R1573">
        <v>1.570765</v>
      </c>
      <c r="S1573">
        <v>7.8849980000000004</v>
      </c>
      <c r="T1573">
        <v>5.6740000000000002E-3</v>
      </c>
    </row>
    <row r="1574" spans="1:20" x14ac:dyDescent="0.25">
      <c r="A1574">
        <v>1572</v>
      </c>
      <c r="B1574">
        <v>4</v>
      </c>
      <c r="C1574" t="s">
        <v>131</v>
      </c>
      <c r="D1574" t="s">
        <v>131</v>
      </c>
      <c r="E1574" t="s">
        <v>188</v>
      </c>
      <c r="F1574">
        <v>1.3650000000000001E-2</v>
      </c>
      <c r="G1574">
        <v>181.06800000000001</v>
      </c>
      <c r="H1574">
        <v>352.57</v>
      </c>
      <c r="I1574">
        <v>2.6494070000000001</v>
      </c>
      <c r="J1574">
        <v>0</v>
      </c>
      <c r="K1574">
        <v>8.0611180000000004</v>
      </c>
      <c r="L1574">
        <v>4.8931000000000002E-2</v>
      </c>
      <c r="M1574">
        <v>45.887051</v>
      </c>
      <c r="N1574">
        <v>-266.961229</v>
      </c>
      <c r="O1574">
        <v>1.572711</v>
      </c>
      <c r="P1574">
        <v>45.857582000000001</v>
      </c>
      <c r="Q1574">
        <v>-266.95025600000002</v>
      </c>
      <c r="R1574">
        <v>1.5712330000000001</v>
      </c>
      <c r="S1574">
        <v>3.1445409999999998</v>
      </c>
      <c r="T1574">
        <v>1.4779999999999999E-3</v>
      </c>
    </row>
    <row r="1575" spans="1:20" x14ac:dyDescent="0.25">
      <c r="A1575">
        <v>1573</v>
      </c>
      <c r="B1575">
        <v>4</v>
      </c>
      <c r="C1575" t="s">
        <v>131</v>
      </c>
      <c r="D1575" t="s">
        <v>131</v>
      </c>
      <c r="E1575" t="s">
        <v>188</v>
      </c>
      <c r="F1575">
        <v>2.2442E-2</v>
      </c>
      <c r="G1575">
        <v>186.29</v>
      </c>
      <c r="H1575">
        <v>320.78300000000002</v>
      </c>
      <c r="I1575">
        <v>2.8865829999999999</v>
      </c>
      <c r="J1575">
        <v>0</v>
      </c>
      <c r="K1575">
        <v>8.0222169999999995</v>
      </c>
      <c r="L1575">
        <v>-4.9789E-2</v>
      </c>
      <c r="M1575">
        <v>45.843902</v>
      </c>
      <c r="N1575">
        <v>-266.21256699999998</v>
      </c>
      <c r="O1575">
        <v>1.5730580000000001</v>
      </c>
      <c r="P1575">
        <v>45.857284999999997</v>
      </c>
      <c r="Q1575">
        <v>-266.22631799999999</v>
      </c>
      <c r="R1575">
        <v>1.570729</v>
      </c>
      <c r="S1575">
        <v>1.9188149999999999</v>
      </c>
      <c r="T1575">
        <v>2.3289999999999999E-3</v>
      </c>
    </row>
    <row r="1576" spans="1:20" x14ac:dyDescent="0.25">
      <c r="A1576">
        <v>1574</v>
      </c>
      <c r="B1576">
        <v>4</v>
      </c>
      <c r="C1576" t="s">
        <v>131</v>
      </c>
      <c r="D1576" t="s">
        <v>131</v>
      </c>
      <c r="E1576" t="s">
        <v>188</v>
      </c>
      <c r="F1576">
        <v>5.7080000000000004E-3</v>
      </c>
      <c r="G1576">
        <v>105.509</v>
      </c>
      <c r="H1576">
        <v>293.22199999999998</v>
      </c>
      <c r="I1576">
        <v>3.7374209999999999</v>
      </c>
      <c r="J1576">
        <v>0</v>
      </c>
      <c r="K1576">
        <v>7.8923199999999998</v>
      </c>
      <c r="L1576">
        <v>-5.1330000000000001E-2</v>
      </c>
      <c r="M1576">
        <v>45.85866</v>
      </c>
      <c r="N1576">
        <v>-265.28310499999998</v>
      </c>
      <c r="O1576">
        <v>1.5703400000000001</v>
      </c>
      <c r="P1576">
        <v>45.857070999999998</v>
      </c>
      <c r="Q1576">
        <v>-265.27139299999999</v>
      </c>
      <c r="R1576">
        <v>1.5707409999999999</v>
      </c>
      <c r="S1576">
        <v>1.1819120000000001</v>
      </c>
      <c r="T1576">
        <v>4.0099999999999999E-4</v>
      </c>
    </row>
    <row r="1577" spans="1:20" x14ac:dyDescent="0.25">
      <c r="A1577">
        <v>1575</v>
      </c>
      <c r="B1577">
        <v>4</v>
      </c>
      <c r="C1577" t="s">
        <v>131</v>
      </c>
      <c r="D1577" t="s">
        <v>131</v>
      </c>
      <c r="E1577" t="s">
        <v>188</v>
      </c>
      <c r="F1577">
        <v>9.8207000000000003E-2</v>
      </c>
      <c r="G1577">
        <v>126.2</v>
      </c>
      <c r="H1577">
        <v>275.89600000000002</v>
      </c>
      <c r="I1577">
        <v>2.2306080000000001</v>
      </c>
      <c r="J1577">
        <v>0</v>
      </c>
      <c r="K1577">
        <v>7.7633380000000001</v>
      </c>
      <c r="L1577">
        <v>5.1423000000000003E-2</v>
      </c>
      <c r="M1577">
        <v>46.005322</v>
      </c>
      <c r="N1577">
        <v>-264.69802900000002</v>
      </c>
      <c r="O1577">
        <v>1.575051</v>
      </c>
      <c r="P1577">
        <v>45.857117000000002</v>
      </c>
      <c r="Q1577">
        <v>-264.567474</v>
      </c>
      <c r="R1577">
        <v>1.571237</v>
      </c>
      <c r="S1577">
        <v>19.750826</v>
      </c>
      <c r="T1577">
        <v>3.8140000000000001E-3</v>
      </c>
    </row>
    <row r="1578" spans="1:20" x14ac:dyDescent="0.25">
      <c r="A1578">
        <v>1576</v>
      </c>
      <c r="B1578">
        <v>4</v>
      </c>
      <c r="C1578" t="s">
        <v>131</v>
      </c>
      <c r="D1578" t="s">
        <v>131</v>
      </c>
      <c r="E1578" t="s">
        <v>188</v>
      </c>
      <c r="F1578">
        <v>8.5869000000000001E-2</v>
      </c>
      <c r="G1578">
        <v>96.058999999999997</v>
      </c>
      <c r="H1578">
        <v>275.94499999999999</v>
      </c>
      <c r="I1578">
        <v>3.6250110000000002</v>
      </c>
      <c r="J1578">
        <v>0</v>
      </c>
      <c r="K1578">
        <v>7.6390570000000002</v>
      </c>
      <c r="L1578">
        <v>-5.2207999999999997E-2</v>
      </c>
      <c r="M1578">
        <v>45.915557999999997</v>
      </c>
      <c r="N1578">
        <v>-263.92754300000001</v>
      </c>
      <c r="O1578">
        <v>1.5721540000000001</v>
      </c>
      <c r="P1578">
        <v>45.856811999999998</v>
      </c>
      <c r="Q1578">
        <v>-263.87512199999998</v>
      </c>
      <c r="R1578">
        <v>1.570716</v>
      </c>
      <c r="S1578">
        <v>7.8733829999999996</v>
      </c>
      <c r="T1578">
        <v>1.438E-3</v>
      </c>
    </row>
    <row r="1579" spans="1:20" x14ac:dyDescent="0.25">
      <c r="A1579">
        <v>1577</v>
      </c>
      <c r="B1579">
        <v>4</v>
      </c>
      <c r="C1579" t="s">
        <v>131</v>
      </c>
      <c r="D1579" t="s">
        <v>131</v>
      </c>
      <c r="E1579" t="s">
        <v>188</v>
      </c>
      <c r="F1579">
        <v>3.6663000000000001E-2</v>
      </c>
      <c r="G1579">
        <v>208.476</v>
      </c>
      <c r="H1579">
        <v>560.98900000000003</v>
      </c>
      <c r="I1579">
        <v>3.450564</v>
      </c>
      <c r="J1579">
        <v>0</v>
      </c>
      <c r="K1579">
        <v>7.5363069999999999</v>
      </c>
      <c r="L1579">
        <v>5.2616000000000003E-2</v>
      </c>
      <c r="M1579">
        <v>45.793559000000002</v>
      </c>
      <c r="N1579">
        <v>-263.18095499999998</v>
      </c>
      <c r="O1579">
        <v>1.565733</v>
      </c>
      <c r="P1579">
        <v>45.856850000000001</v>
      </c>
      <c r="Q1579">
        <v>-263.19296300000002</v>
      </c>
      <c r="R1579">
        <v>1.571245</v>
      </c>
      <c r="S1579">
        <v>6.4419760000000004</v>
      </c>
      <c r="T1579">
        <v>5.5120000000000004E-3</v>
      </c>
    </row>
    <row r="1580" spans="1:20" x14ac:dyDescent="0.25">
      <c r="A1580">
        <v>1578</v>
      </c>
      <c r="B1580">
        <v>4</v>
      </c>
      <c r="C1580" t="s">
        <v>131</v>
      </c>
      <c r="D1580" t="s">
        <v>131</v>
      </c>
      <c r="E1580" t="s">
        <v>188</v>
      </c>
      <c r="F1580">
        <v>0.105278</v>
      </c>
      <c r="G1580">
        <v>102.907</v>
      </c>
      <c r="H1580">
        <v>222.81</v>
      </c>
      <c r="I1580">
        <v>2.8699659999999998</v>
      </c>
      <c r="J1580">
        <v>0</v>
      </c>
      <c r="K1580">
        <v>7.4559550000000003</v>
      </c>
      <c r="L1580">
        <v>-5.3858000000000003E-2</v>
      </c>
      <c r="M1580">
        <v>45.748303999999997</v>
      </c>
      <c r="N1580">
        <v>-262.412982</v>
      </c>
      <c r="O1580">
        <v>1.570886</v>
      </c>
      <c r="P1580">
        <v>45.856608999999999</v>
      </c>
      <c r="Q1580">
        <v>-262.518799</v>
      </c>
      <c r="R1580">
        <v>1.5706690000000001</v>
      </c>
      <c r="S1580">
        <v>15.141754000000001</v>
      </c>
      <c r="T1580">
        <v>2.1699999999999999E-4</v>
      </c>
    </row>
    <row r="1581" spans="1:20" x14ac:dyDescent="0.25">
      <c r="A1581">
        <v>1579</v>
      </c>
      <c r="B1581">
        <v>4</v>
      </c>
      <c r="C1581" t="s">
        <v>131</v>
      </c>
      <c r="D1581" t="s">
        <v>131</v>
      </c>
      <c r="E1581" t="s">
        <v>188</v>
      </c>
      <c r="F1581">
        <v>1.4799E-2</v>
      </c>
      <c r="G1581">
        <v>105.24</v>
      </c>
      <c r="H1581">
        <v>294.923</v>
      </c>
      <c r="I1581">
        <v>3.1926510000000001</v>
      </c>
      <c r="J1581">
        <v>0</v>
      </c>
      <c r="K1581">
        <v>7.3644780000000001</v>
      </c>
      <c r="L1581">
        <v>-5.4239000000000002E-2</v>
      </c>
      <c r="M1581">
        <v>45.852642000000003</v>
      </c>
      <c r="N1581">
        <v>-261.62482399999999</v>
      </c>
      <c r="O1581">
        <v>1.5711170000000001</v>
      </c>
      <c r="P1581">
        <v>45.856532999999999</v>
      </c>
      <c r="Q1581">
        <v>-261.630066</v>
      </c>
      <c r="R1581">
        <v>1.570627</v>
      </c>
      <c r="S1581">
        <v>0.65281999999999996</v>
      </c>
      <c r="T1581">
        <v>4.8999999999999998E-4</v>
      </c>
    </row>
    <row r="1582" spans="1:20" x14ac:dyDescent="0.25">
      <c r="A1582">
        <v>1580</v>
      </c>
      <c r="B1582">
        <v>4</v>
      </c>
      <c r="C1582" t="s">
        <v>131</v>
      </c>
      <c r="D1582" t="s">
        <v>131</v>
      </c>
      <c r="E1582" t="s">
        <v>188</v>
      </c>
      <c r="F1582">
        <v>5.1053000000000001E-2</v>
      </c>
      <c r="G1582">
        <v>100.46</v>
      </c>
      <c r="H1582">
        <v>197.48400000000001</v>
      </c>
      <c r="I1582">
        <v>2.9623650000000001</v>
      </c>
      <c r="J1582">
        <v>0</v>
      </c>
      <c r="K1582">
        <v>7.2914019999999997</v>
      </c>
      <c r="L1582">
        <v>5.3874999999999999E-2</v>
      </c>
      <c r="M1582">
        <v>45.734144999999998</v>
      </c>
      <c r="N1582">
        <v>-260.86295799999999</v>
      </c>
      <c r="O1582">
        <v>1.57517</v>
      </c>
      <c r="P1582">
        <v>45.856670000000001</v>
      </c>
      <c r="Q1582">
        <v>-260.97082499999999</v>
      </c>
      <c r="R1582">
        <v>1.571145</v>
      </c>
      <c r="S1582">
        <v>16.324134999999998</v>
      </c>
      <c r="T1582">
        <v>4.0260000000000001E-3</v>
      </c>
    </row>
    <row r="1583" spans="1:20" x14ac:dyDescent="0.25">
      <c r="A1583">
        <v>1581</v>
      </c>
      <c r="B1583">
        <v>4</v>
      </c>
      <c r="C1583" t="s">
        <v>131</v>
      </c>
      <c r="D1583" t="s">
        <v>131</v>
      </c>
      <c r="E1583" t="s">
        <v>188</v>
      </c>
      <c r="F1583">
        <v>6.6321000000000005E-2</v>
      </c>
      <c r="G1583">
        <v>105.982</v>
      </c>
      <c r="H1583">
        <v>249</v>
      </c>
      <c r="I1583">
        <v>2.0624169999999999</v>
      </c>
      <c r="J1583">
        <v>0</v>
      </c>
      <c r="K1583">
        <v>7.208386</v>
      </c>
      <c r="L1583">
        <v>-5.4604E-2</v>
      </c>
      <c r="M1583">
        <v>45.926107999999999</v>
      </c>
      <c r="N1583">
        <v>-260.28961800000002</v>
      </c>
      <c r="O1583">
        <v>1.5668839999999999</v>
      </c>
      <c r="P1583">
        <v>45.856479999999998</v>
      </c>
      <c r="Q1583">
        <v>-260.31866500000001</v>
      </c>
      <c r="R1583">
        <v>1.57057</v>
      </c>
      <c r="S1583">
        <v>7.5443899999999999</v>
      </c>
      <c r="T1583">
        <v>3.686E-3</v>
      </c>
    </row>
    <row r="1584" spans="1:20" x14ac:dyDescent="0.25">
      <c r="A1584">
        <v>1582</v>
      </c>
      <c r="B1584">
        <v>4</v>
      </c>
      <c r="C1584" t="s">
        <v>131</v>
      </c>
      <c r="D1584" t="s">
        <v>131</v>
      </c>
      <c r="E1584" t="s">
        <v>188</v>
      </c>
      <c r="F1584">
        <v>8.3566000000000001E-2</v>
      </c>
      <c r="G1584">
        <v>143.559</v>
      </c>
      <c r="H1584">
        <v>335.73599999999999</v>
      </c>
      <c r="I1584">
        <v>3.3132619999999999</v>
      </c>
      <c r="J1584">
        <v>0</v>
      </c>
      <c r="K1584">
        <v>7.1181380000000001</v>
      </c>
      <c r="L1584">
        <v>5.4959000000000001E-2</v>
      </c>
      <c r="M1584">
        <v>45.806666</v>
      </c>
      <c r="N1584">
        <v>-259.726493</v>
      </c>
      <c r="O1584">
        <v>1.5654110000000001</v>
      </c>
      <c r="P1584">
        <v>45.856636000000002</v>
      </c>
      <c r="Q1584">
        <v>-259.67437699999999</v>
      </c>
      <c r="R1584">
        <v>1.571113</v>
      </c>
      <c r="S1584">
        <v>7.2201199999999996</v>
      </c>
      <c r="T1584">
        <v>5.7010000000000003E-3</v>
      </c>
    </row>
    <row r="1585" spans="1:20" x14ac:dyDescent="0.25">
      <c r="A1585">
        <v>1583</v>
      </c>
      <c r="B1585">
        <v>4</v>
      </c>
      <c r="C1585" t="s">
        <v>131</v>
      </c>
      <c r="D1585" t="s">
        <v>131</v>
      </c>
      <c r="E1585" t="s">
        <v>188</v>
      </c>
      <c r="F1585">
        <v>3.2388E-2</v>
      </c>
      <c r="G1585">
        <v>161.929</v>
      </c>
      <c r="H1585">
        <v>311.42899999999997</v>
      </c>
      <c r="I1585">
        <v>3.1161660000000002</v>
      </c>
      <c r="J1585">
        <v>0</v>
      </c>
      <c r="K1585">
        <v>7.0269789999999999</v>
      </c>
      <c r="L1585">
        <v>-5.5308000000000003E-2</v>
      </c>
      <c r="M1585">
        <v>45.829538999999997</v>
      </c>
      <c r="N1585">
        <v>-259.02329800000001</v>
      </c>
      <c r="O1585">
        <v>1.5715269999999999</v>
      </c>
      <c r="P1585">
        <v>45.856414999999998</v>
      </c>
      <c r="Q1585">
        <v>-259.03832999999997</v>
      </c>
      <c r="R1585">
        <v>1.5705640000000001</v>
      </c>
      <c r="S1585">
        <v>3.0794009999999998</v>
      </c>
      <c r="T1585">
        <v>9.6299999999999999E-4</v>
      </c>
    </row>
    <row r="1586" spans="1:20" x14ac:dyDescent="0.25">
      <c r="A1586">
        <v>1584</v>
      </c>
      <c r="B1586">
        <v>4</v>
      </c>
      <c r="C1586" t="s">
        <v>131</v>
      </c>
      <c r="D1586" t="s">
        <v>131</v>
      </c>
      <c r="E1586" t="s">
        <v>188</v>
      </c>
      <c r="F1586">
        <v>0.15342900000000001</v>
      </c>
      <c r="G1586">
        <v>106.684</v>
      </c>
      <c r="H1586">
        <v>227.90199999999999</v>
      </c>
      <c r="I1586">
        <v>4.2594849999999997</v>
      </c>
      <c r="J1586">
        <v>0</v>
      </c>
      <c r="K1586">
        <v>6.9127239999999999</v>
      </c>
      <c r="L1586">
        <v>-5.6388000000000001E-2</v>
      </c>
      <c r="M1586">
        <v>45.819648000000001</v>
      </c>
      <c r="N1586">
        <v>-258.188559</v>
      </c>
      <c r="O1586">
        <v>1.573693</v>
      </c>
      <c r="P1586">
        <v>45.856316</v>
      </c>
      <c r="Q1586">
        <v>-258.202606</v>
      </c>
      <c r="R1586">
        <v>1.5706100000000001</v>
      </c>
      <c r="S1586">
        <v>3.9266719999999999</v>
      </c>
      <c r="T1586">
        <v>3.0829999999999998E-3</v>
      </c>
    </row>
    <row r="1587" spans="1:20" x14ac:dyDescent="0.25">
      <c r="A1587">
        <v>1585</v>
      </c>
      <c r="B1587">
        <v>4</v>
      </c>
      <c r="C1587" t="s">
        <v>131</v>
      </c>
      <c r="D1587" t="s">
        <v>131</v>
      </c>
      <c r="E1587" t="s">
        <v>188</v>
      </c>
      <c r="F1587">
        <v>6.1198000000000002E-2</v>
      </c>
      <c r="G1587">
        <v>100.009</v>
      </c>
      <c r="H1587">
        <v>224.36699999999999</v>
      </c>
      <c r="I1587">
        <v>3.0710060000000001</v>
      </c>
      <c r="J1587">
        <v>0</v>
      </c>
      <c r="K1587">
        <v>6.8340170000000002</v>
      </c>
      <c r="L1587">
        <v>5.7036000000000003E-2</v>
      </c>
      <c r="M1587">
        <v>45.825549000000002</v>
      </c>
      <c r="N1587">
        <v>-257.53749099999999</v>
      </c>
      <c r="O1587">
        <v>1.563269</v>
      </c>
      <c r="P1587">
        <v>45.856448999999998</v>
      </c>
      <c r="Q1587">
        <v>-257.58444200000002</v>
      </c>
      <c r="R1587">
        <v>1.5711820000000001</v>
      </c>
      <c r="S1587">
        <v>5.6206969999999998</v>
      </c>
      <c r="T1587">
        <v>7.9129999999999999E-3</v>
      </c>
    </row>
    <row r="1588" spans="1:20" x14ac:dyDescent="0.25">
      <c r="A1588">
        <v>1586</v>
      </c>
      <c r="B1588">
        <v>4</v>
      </c>
      <c r="C1588" t="s">
        <v>131</v>
      </c>
      <c r="D1588" t="s">
        <v>131</v>
      </c>
      <c r="E1588" t="s">
        <v>188</v>
      </c>
      <c r="F1588">
        <v>9.7355999999999998E-2</v>
      </c>
      <c r="G1588">
        <v>116.80200000000001</v>
      </c>
      <c r="H1588">
        <v>259.73599999999999</v>
      </c>
      <c r="I1588">
        <v>2.5812900000000001</v>
      </c>
      <c r="J1588">
        <v>0</v>
      </c>
      <c r="K1588">
        <v>6.7588780000000002</v>
      </c>
      <c r="L1588">
        <v>-5.6696999999999997E-2</v>
      </c>
      <c r="M1588">
        <v>45.860984999999999</v>
      </c>
      <c r="N1588">
        <v>-256.94733000000002</v>
      </c>
      <c r="O1588">
        <v>1.5813820000000001</v>
      </c>
      <c r="P1588">
        <v>45.856174000000003</v>
      </c>
      <c r="Q1588">
        <v>-256.97311400000001</v>
      </c>
      <c r="R1588">
        <v>1.570632</v>
      </c>
      <c r="S1588">
        <v>2.6228729999999998</v>
      </c>
      <c r="T1588">
        <v>1.0749999999999999E-2</v>
      </c>
    </row>
    <row r="1589" spans="1:20" x14ac:dyDescent="0.25">
      <c r="A1589">
        <v>1587</v>
      </c>
      <c r="B1589">
        <v>4</v>
      </c>
      <c r="C1589" t="s">
        <v>131</v>
      </c>
      <c r="D1589" t="s">
        <v>131</v>
      </c>
      <c r="E1589" t="s">
        <v>188</v>
      </c>
      <c r="F1589">
        <v>3.9329000000000003E-2</v>
      </c>
      <c r="G1589">
        <v>143.91499999999999</v>
      </c>
      <c r="H1589">
        <v>443.64</v>
      </c>
      <c r="I1589">
        <v>2.0731600000000001</v>
      </c>
      <c r="J1589">
        <v>0</v>
      </c>
      <c r="K1589">
        <v>6.6840580000000003</v>
      </c>
      <c r="L1589">
        <v>5.7175999999999998E-2</v>
      </c>
      <c r="M1589">
        <v>45.927819999999997</v>
      </c>
      <c r="N1589">
        <v>-256.36336899999998</v>
      </c>
      <c r="O1589">
        <v>1.575841</v>
      </c>
      <c r="P1589">
        <v>45.856288999999997</v>
      </c>
      <c r="Q1589">
        <v>-256.368561</v>
      </c>
      <c r="R1589">
        <v>1.571205</v>
      </c>
      <c r="S1589">
        <v>7.1719119999999998</v>
      </c>
      <c r="T1589">
        <v>4.6360000000000004E-3</v>
      </c>
    </row>
    <row r="1590" spans="1:20" x14ac:dyDescent="0.25">
      <c r="A1590">
        <v>1588</v>
      </c>
      <c r="B1590">
        <v>4</v>
      </c>
      <c r="C1590" t="s">
        <v>131</v>
      </c>
      <c r="D1590" t="s">
        <v>131</v>
      </c>
      <c r="E1590" t="s">
        <v>188</v>
      </c>
      <c r="F1590">
        <v>3.1267999999999997E-2</v>
      </c>
      <c r="G1590">
        <v>101.786</v>
      </c>
      <c r="H1590">
        <v>256.86799999999999</v>
      </c>
      <c r="I1590">
        <v>2.502869</v>
      </c>
      <c r="J1590">
        <v>0</v>
      </c>
      <c r="K1590">
        <v>6.6076689999999996</v>
      </c>
      <c r="L1590">
        <v>-5.7551999999999999E-2</v>
      </c>
      <c r="M1590">
        <v>45.942691000000003</v>
      </c>
      <c r="N1590">
        <v>-255.85423700000001</v>
      </c>
      <c r="O1590">
        <v>1.569194</v>
      </c>
      <c r="P1590">
        <v>45.856032999999996</v>
      </c>
      <c r="Q1590">
        <v>-255.77075199999999</v>
      </c>
      <c r="R1590">
        <v>1.570632</v>
      </c>
      <c r="S1590">
        <v>12.032992</v>
      </c>
      <c r="T1590">
        <v>1.438E-3</v>
      </c>
    </row>
    <row r="1591" spans="1:20" x14ac:dyDescent="0.25">
      <c r="A1591">
        <v>1589</v>
      </c>
      <c r="B1591">
        <v>4</v>
      </c>
      <c r="C1591" t="s">
        <v>131</v>
      </c>
      <c r="D1591" t="s">
        <v>131</v>
      </c>
      <c r="E1591" t="s">
        <v>188</v>
      </c>
      <c r="F1591">
        <v>3.6174999999999999E-2</v>
      </c>
      <c r="G1591">
        <v>133.84399999999999</v>
      </c>
      <c r="H1591">
        <v>221.226</v>
      </c>
      <c r="I1591">
        <v>2.5666229999999999</v>
      </c>
      <c r="J1591">
        <v>0</v>
      </c>
      <c r="K1591">
        <v>6.5297070000000001</v>
      </c>
      <c r="L1591">
        <v>5.8599999999999999E-2</v>
      </c>
      <c r="M1591">
        <v>45.897939999999998</v>
      </c>
      <c r="N1591">
        <v>-255.230268</v>
      </c>
      <c r="O1591">
        <v>1.569234</v>
      </c>
      <c r="P1591">
        <v>45.856135999999999</v>
      </c>
      <c r="Q1591">
        <v>-255.17996199999999</v>
      </c>
      <c r="R1591">
        <v>1.571224</v>
      </c>
      <c r="S1591">
        <v>6.5408660000000003</v>
      </c>
      <c r="T1591">
        <v>1.99E-3</v>
      </c>
    </row>
    <row r="1592" spans="1:20" x14ac:dyDescent="0.25">
      <c r="A1592">
        <v>1590</v>
      </c>
      <c r="B1592">
        <v>4</v>
      </c>
      <c r="C1592" t="s">
        <v>131</v>
      </c>
      <c r="D1592" t="s">
        <v>131</v>
      </c>
      <c r="E1592" t="s">
        <v>188</v>
      </c>
      <c r="F1592">
        <v>4.9529999999999998E-2</v>
      </c>
      <c r="G1592">
        <v>135.274</v>
      </c>
      <c r="H1592">
        <v>222.63499999999999</v>
      </c>
      <c r="I1592">
        <v>2.8448470000000001</v>
      </c>
      <c r="J1592">
        <v>0</v>
      </c>
      <c r="K1592">
        <v>6.4516400000000003</v>
      </c>
      <c r="L1592">
        <v>-5.8285000000000003E-2</v>
      </c>
      <c r="M1592">
        <v>45.876181000000003</v>
      </c>
      <c r="N1592">
        <v>-254.61685299999999</v>
      </c>
      <c r="O1592">
        <v>1.5697080000000001</v>
      </c>
      <c r="P1592">
        <v>45.855843</v>
      </c>
      <c r="Q1592">
        <v>-254.596191</v>
      </c>
      <c r="R1592">
        <v>1.5706580000000001</v>
      </c>
      <c r="S1592">
        <v>2.8992559999999998</v>
      </c>
      <c r="T1592">
        <v>9.5E-4</v>
      </c>
    </row>
    <row r="1593" spans="1:20" x14ac:dyDescent="0.25">
      <c r="A1593">
        <v>1591</v>
      </c>
      <c r="B1593">
        <v>4</v>
      </c>
      <c r="C1593" t="s">
        <v>131</v>
      </c>
      <c r="D1593" t="s">
        <v>131</v>
      </c>
      <c r="E1593" t="s">
        <v>188</v>
      </c>
      <c r="F1593">
        <v>3.689E-3</v>
      </c>
      <c r="G1593">
        <v>111.73099999999999</v>
      </c>
      <c r="H1593">
        <v>286.15100000000001</v>
      </c>
      <c r="I1593">
        <v>2.2669090000000001</v>
      </c>
      <c r="J1593">
        <v>0</v>
      </c>
      <c r="K1593">
        <v>6.3750020000000003</v>
      </c>
      <c r="L1593">
        <v>5.8736999999999998E-2</v>
      </c>
      <c r="M1593">
        <v>45.868622999999999</v>
      </c>
      <c r="N1593">
        <v>-254.03152700000001</v>
      </c>
      <c r="O1593">
        <v>1.572165</v>
      </c>
      <c r="P1593">
        <v>45.855949000000003</v>
      </c>
      <c r="Q1593">
        <v>-254.01939400000001</v>
      </c>
      <c r="R1593">
        <v>1.5712470000000001</v>
      </c>
      <c r="S1593">
        <v>1.7544519999999999</v>
      </c>
      <c r="T1593">
        <v>9.1799999999999998E-4</v>
      </c>
    </row>
    <row r="1594" spans="1:20" x14ac:dyDescent="0.25">
      <c r="A1594">
        <v>1592</v>
      </c>
      <c r="B1594">
        <v>4</v>
      </c>
      <c r="C1594" t="s">
        <v>131</v>
      </c>
      <c r="D1594" t="s">
        <v>131</v>
      </c>
      <c r="E1594" t="s">
        <v>188</v>
      </c>
      <c r="F1594">
        <v>1.9852999999999999E-2</v>
      </c>
      <c r="G1594">
        <v>106.524</v>
      </c>
      <c r="H1594">
        <v>243.81200000000001</v>
      </c>
      <c r="I1594">
        <v>2.2332939999999999</v>
      </c>
      <c r="J1594">
        <v>0</v>
      </c>
      <c r="K1594">
        <v>6.3006289999999998</v>
      </c>
      <c r="L1594">
        <v>-5.9054000000000002E-2</v>
      </c>
      <c r="M1594">
        <v>45.898850000000003</v>
      </c>
      <c r="N1594">
        <v>-253.50291200000001</v>
      </c>
      <c r="O1594">
        <v>1.572384</v>
      </c>
      <c r="P1594">
        <v>45.855666999999997</v>
      </c>
      <c r="Q1594">
        <v>-253.449387</v>
      </c>
      <c r="R1594">
        <v>1.570659</v>
      </c>
      <c r="S1594">
        <v>6.877281</v>
      </c>
      <c r="T1594">
        <v>1.725E-3</v>
      </c>
    </row>
    <row r="1595" spans="1:20" x14ac:dyDescent="0.25">
      <c r="A1595">
        <v>1593</v>
      </c>
      <c r="B1595">
        <v>4</v>
      </c>
      <c r="C1595" t="s">
        <v>131</v>
      </c>
      <c r="D1595" t="s">
        <v>131</v>
      </c>
      <c r="E1595" t="s">
        <v>188</v>
      </c>
      <c r="F1595">
        <v>0.15567700000000001</v>
      </c>
      <c r="G1595">
        <v>183.452</v>
      </c>
      <c r="H1595">
        <v>320.70499999999998</v>
      </c>
      <c r="I1595">
        <v>3.99295</v>
      </c>
      <c r="J1595">
        <v>0</v>
      </c>
      <c r="K1595">
        <v>6.2044509999999997</v>
      </c>
      <c r="L1595">
        <v>-5.9507999999999998E-2</v>
      </c>
      <c r="M1595">
        <v>45.876432000000001</v>
      </c>
      <c r="N1595">
        <v>-252.72116199999999</v>
      </c>
      <c r="O1595">
        <v>1.5711850000000001</v>
      </c>
      <c r="P1595">
        <v>45.855549000000003</v>
      </c>
      <c r="Q1595">
        <v>-252.69958500000001</v>
      </c>
      <c r="R1595">
        <v>1.5706580000000001</v>
      </c>
      <c r="S1595">
        <v>3.0027729999999999</v>
      </c>
      <c r="T1595">
        <v>5.2700000000000002E-4</v>
      </c>
    </row>
    <row r="1596" spans="1:20" x14ac:dyDescent="0.25">
      <c r="A1596">
        <v>1594</v>
      </c>
      <c r="B1596">
        <v>5</v>
      </c>
      <c r="C1596" t="s">
        <v>132</v>
      </c>
      <c r="D1596" t="s">
        <v>132</v>
      </c>
      <c r="E1596" t="s">
        <v>188</v>
      </c>
      <c r="F1596">
        <v>7.0872000000000004E-2</v>
      </c>
      <c r="G1596">
        <v>200.46299999999999</v>
      </c>
      <c r="H1596">
        <v>251.11500000000001</v>
      </c>
      <c r="I1596">
        <v>3.0613250000000001</v>
      </c>
      <c r="J1596">
        <v>0</v>
      </c>
      <c r="K1596">
        <v>6.133451</v>
      </c>
      <c r="L1596">
        <v>5.9692000000000002E-2</v>
      </c>
      <c r="M1596">
        <v>45.838664999999999</v>
      </c>
      <c r="N1596">
        <v>-252.124899</v>
      </c>
      <c r="O1596">
        <v>1.5689420000000001</v>
      </c>
      <c r="P1596">
        <v>45.855682000000002</v>
      </c>
      <c r="Q1596">
        <v>-252.14475999999999</v>
      </c>
      <c r="R1596">
        <v>1.571234</v>
      </c>
      <c r="S1596">
        <v>2.6154320000000002</v>
      </c>
      <c r="T1596">
        <v>2.2929999999999999E-3</v>
      </c>
    </row>
    <row r="1597" spans="1:20" x14ac:dyDescent="0.25">
      <c r="A1597">
        <v>1595</v>
      </c>
      <c r="B1597">
        <v>5</v>
      </c>
      <c r="C1597" t="s">
        <v>132</v>
      </c>
      <c r="D1597" t="s">
        <v>132</v>
      </c>
      <c r="E1597" t="s">
        <v>188</v>
      </c>
      <c r="F1597">
        <v>7.6571E-2</v>
      </c>
      <c r="G1597">
        <v>180.548</v>
      </c>
      <c r="H1597">
        <v>255.60499999999999</v>
      </c>
      <c r="I1597">
        <v>3.0334340000000002</v>
      </c>
      <c r="J1597">
        <v>0</v>
      </c>
      <c r="K1597">
        <v>6.0626810000000004</v>
      </c>
      <c r="L1597">
        <v>-6.0051E-2</v>
      </c>
      <c r="M1597">
        <v>45.858643000000001</v>
      </c>
      <c r="N1597">
        <v>-251.58788899999999</v>
      </c>
      <c r="O1597">
        <v>1.5653109999999999</v>
      </c>
      <c r="P1597">
        <v>45.855389000000002</v>
      </c>
      <c r="Q1597">
        <v>-251.596329</v>
      </c>
      <c r="R1597">
        <v>1.570649</v>
      </c>
      <c r="S1597">
        <v>0.90455700000000006</v>
      </c>
      <c r="T1597">
        <v>5.3379999999999999E-3</v>
      </c>
    </row>
    <row r="1598" spans="1:20" x14ac:dyDescent="0.25">
      <c r="A1598">
        <v>1596</v>
      </c>
      <c r="B1598">
        <v>5</v>
      </c>
      <c r="C1598" t="s">
        <v>132</v>
      </c>
      <c r="D1598" t="s">
        <v>132</v>
      </c>
      <c r="E1598" t="s">
        <v>188</v>
      </c>
      <c r="F1598">
        <v>6.2420999999999997E-2</v>
      </c>
      <c r="G1598">
        <v>121.764</v>
      </c>
      <c r="H1598">
        <v>266.87700000000001</v>
      </c>
      <c r="I1598">
        <v>3.2148590000000001</v>
      </c>
      <c r="J1598">
        <v>0</v>
      </c>
      <c r="K1598">
        <v>5.9919789999999997</v>
      </c>
      <c r="L1598">
        <v>6.0928999999999997E-2</v>
      </c>
      <c r="M1598">
        <v>45.883921000000001</v>
      </c>
      <c r="N1598">
        <v>-251.06802200000001</v>
      </c>
      <c r="O1598">
        <v>1.5706260000000001</v>
      </c>
      <c r="P1598">
        <v>45.855522000000001</v>
      </c>
      <c r="Q1598">
        <v>-251.054214</v>
      </c>
      <c r="R1598">
        <v>1.5712410000000001</v>
      </c>
      <c r="S1598">
        <v>3.1577500000000001</v>
      </c>
      <c r="T1598">
        <v>6.1499999999999999E-4</v>
      </c>
    </row>
    <row r="1599" spans="1:20" x14ac:dyDescent="0.25">
      <c r="A1599">
        <v>1597</v>
      </c>
      <c r="B1599">
        <v>5</v>
      </c>
      <c r="C1599" t="s">
        <v>132</v>
      </c>
      <c r="D1599" t="s">
        <v>132</v>
      </c>
      <c r="E1599" t="s">
        <v>188</v>
      </c>
      <c r="F1599">
        <v>0.10577</v>
      </c>
      <c r="G1599">
        <v>186.05699999999999</v>
      </c>
      <c r="H1599">
        <v>269.13099999999997</v>
      </c>
      <c r="I1599">
        <v>3.6690930000000002</v>
      </c>
      <c r="J1599">
        <v>0</v>
      </c>
      <c r="K1599">
        <v>5.8985070000000004</v>
      </c>
      <c r="L1599">
        <v>6.0975000000000001E-2</v>
      </c>
      <c r="M1599">
        <v>45.837006000000002</v>
      </c>
      <c r="N1599">
        <v>-250.30938399999999</v>
      </c>
      <c r="O1599">
        <v>1.5676589999999999</v>
      </c>
      <c r="P1599">
        <v>45.855423000000002</v>
      </c>
      <c r="Q1599">
        <v>-250.34124800000001</v>
      </c>
      <c r="R1599">
        <v>1.571251</v>
      </c>
      <c r="S1599">
        <v>3.6802700000000002</v>
      </c>
      <c r="T1599">
        <v>3.5920000000000001E-3</v>
      </c>
    </row>
    <row r="1600" spans="1:20" x14ac:dyDescent="0.25">
      <c r="A1600">
        <v>1598</v>
      </c>
      <c r="B1600">
        <v>4</v>
      </c>
      <c r="C1600" t="s">
        <v>133</v>
      </c>
      <c r="D1600" t="s">
        <v>133</v>
      </c>
      <c r="E1600" t="s">
        <v>188</v>
      </c>
      <c r="F1600">
        <v>2.2135999999999999E-2</v>
      </c>
      <c r="G1600">
        <v>167.999</v>
      </c>
      <c r="H1600">
        <v>311.53100000000001</v>
      </c>
      <c r="I1600">
        <v>1.9414629999999999</v>
      </c>
      <c r="J1600">
        <v>0</v>
      </c>
      <c r="K1600">
        <v>5.8295880000000002</v>
      </c>
      <c r="L1600">
        <v>-6.1260000000000002E-2</v>
      </c>
      <c r="M1600">
        <v>45.865527</v>
      </c>
      <c r="N1600">
        <v>-249.85321200000001</v>
      </c>
      <c r="O1600">
        <v>1.571636</v>
      </c>
      <c r="P1600">
        <v>45.855156000000001</v>
      </c>
      <c r="Q1600">
        <v>-249.81384299999999</v>
      </c>
      <c r="R1600">
        <v>1.570641</v>
      </c>
      <c r="S1600">
        <v>4.0712330000000003</v>
      </c>
      <c r="T1600">
        <v>9.9599999999999992E-4</v>
      </c>
    </row>
    <row r="1601" spans="1:20" x14ac:dyDescent="0.25">
      <c r="A1601">
        <v>1599</v>
      </c>
      <c r="B1601">
        <v>4</v>
      </c>
      <c r="C1601" t="s">
        <v>133</v>
      </c>
      <c r="D1601" t="s">
        <v>133</v>
      </c>
      <c r="E1601" t="s">
        <v>188</v>
      </c>
      <c r="F1601">
        <v>0.16042000000000001</v>
      </c>
      <c r="G1601">
        <v>149.41499999999999</v>
      </c>
      <c r="H1601">
        <v>264.52199999999999</v>
      </c>
      <c r="I1601">
        <v>2.7869679999999999</v>
      </c>
      <c r="J1601">
        <v>0</v>
      </c>
      <c r="K1601">
        <v>5.7618809999999998</v>
      </c>
      <c r="L1601">
        <v>6.1448000000000003E-2</v>
      </c>
      <c r="M1601">
        <v>45.834166000000003</v>
      </c>
      <c r="N1601">
        <v>-249.27258599999999</v>
      </c>
      <c r="O1601">
        <v>1.5718289999999999</v>
      </c>
      <c r="P1601">
        <v>45.855277999999998</v>
      </c>
      <c r="Q1601">
        <v>-249.29257200000001</v>
      </c>
      <c r="R1601">
        <v>1.571251</v>
      </c>
      <c r="S1601">
        <v>2.907152</v>
      </c>
      <c r="T1601">
        <v>5.7799999999999995E-4</v>
      </c>
    </row>
    <row r="1602" spans="1:20" x14ac:dyDescent="0.25">
      <c r="A1602">
        <v>1600</v>
      </c>
      <c r="B1602">
        <v>4</v>
      </c>
      <c r="C1602" t="s">
        <v>133</v>
      </c>
      <c r="D1602" t="s">
        <v>133</v>
      </c>
      <c r="E1602" t="s">
        <v>188</v>
      </c>
      <c r="F1602">
        <v>2.7359999999999999E-2</v>
      </c>
      <c r="G1602">
        <v>158.16499999999999</v>
      </c>
      <c r="H1602">
        <v>280.63099999999997</v>
      </c>
      <c r="I1602">
        <v>2.314098</v>
      </c>
      <c r="J1602">
        <v>0</v>
      </c>
      <c r="K1602">
        <v>5.6953630000000004</v>
      </c>
      <c r="L1602">
        <v>-6.1879000000000003E-2</v>
      </c>
      <c r="M1602">
        <v>45.799672999999999</v>
      </c>
      <c r="N1602">
        <v>-248.720921</v>
      </c>
      <c r="O1602">
        <v>1.570478</v>
      </c>
      <c r="P1602">
        <v>45.855007000000001</v>
      </c>
      <c r="Q1602">
        <v>-248.777344</v>
      </c>
      <c r="R1602">
        <v>1.5706290000000001</v>
      </c>
      <c r="S1602">
        <v>7.9027880000000001</v>
      </c>
      <c r="T1602">
        <v>1.5100000000000001E-4</v>
      </c>
    </row>
    <row r="1603" spans="1:20" x14ac:dyDescent="0.25">
      <c r="A1603">
        <v>1601</v>
      </c>
      <c r="B1603">
        <v>4</v>
      </c>
      <c r="C1603" t="s">
        <v>133</v>
      </c>
      <c r="D1603" t="s">
        <v>133</v>
      </c>
      <c r="E1603" t="s">
        <v>188</v>
      </c>
      <c r="F1603">
        <v>6.4726000000000006E-2</v>
      </c>
      <c r="G1603">
        <v>157.34399999999999</v>
      </c>
      <c r="H1603">
        <v>298.93900000000002</v>
      </c>
      <c r="I1603">
        <v>2.5405280000000001</v>
      </c>
      <c r="J1603">
        <v>0</v>
      </c>
      <c r="K1603">
        <v>5.6297379999999997</v>
      </c>
      <c r="L1603">
        <v>6.216E-2</v>
      </c>
      <c r="M1603">
        <v>45.870387000000001</v>
      </c>
      <c r="N1603">
        <v>-248.261033</v>
      </c>
      <c r="O1603">
        <v>1.5735490000000001</v>
      </c>
      <c r="P1603">
        <v>45.855145</v>
      </c>
      <c r="Q1603">
        <v>-248.268036</v>
      </c>
      <c r="R1603">
        <v>1.5712489999999999</v>
      </c>
      <c r="S1603">
        <v>1.6774480000000001</v>
      </c>
      <c r="T1603">
        <v>2.3E-3</v>
      </c>
    </row>
    <row r="1604" spans="1:20" x14ac:dyDescent="0.25">
      <c r="A1604">
        <v>1602</v>
      </c>
      <c r="B1604">
        <v>4</v>
      </c>
      <c r="C1604" t="s">
        <v>133</v>
      </c>
      <c r="D1604" t="s">
        <v>133</v>
      </c>
      <c r="E1604" t="s">
        <v>188</v>
      </c>
      <c r="F1604">
        <v>4.9755000000000001E-2</v>
      </c>
      <c r="G1604">
        <v>148.58199999999999</v>
      </c>
      <c r="H1604">
        <v>306.01100000000002</v>
      </c>
      <c r="I1604">
        <v>1.7913619999999999</v>
      </c>
      <c r="J1604">
        <v>0</v>
      </c>
      <c r="K1604">
        <v>5.564902</v>
      </c>
      <c r="L1604">
        <v>-6.2434000000000003E-2</v>
      </c>
      <c r="M1604">
        <v>45.859226999999997</v>
      </c>
      <c r="N1604">
        <v>-247.819954</v>
      </c>
      <c r="O1604">
        <v>1.5787549999999999</v>
      </c>
      <c r="P1604">
        <v>45.854874000000002</v>
      </c>
      <c r="Q1604">
        <v>-247.76460299999999</v>
      </c>
      <c r="R1604">
        <v>1.570627</v>
      </c>
      <c r="S1604">
        <v>5.5522450000000001</v>
      </c>
      <c r="T1604">
        <v>8.1279999999999998E-3</v>
      </c>
    </row>
    <row r="1605" spans="1:20" x14ac:dyDescent="0.25">
      <c r="A1605">
        <v>1603</v>
      </c>
      <c r="B1605">
        <v>4</v>
      </c>
      <c r="C1605" t="s">
        <v>133</v>
      </c>
      <c r="D1605" t="s">
        <v>133</v>
      </c>
      <c r="E1605" t="s">
        <v>188</v>
      </c>
      <c r="F1605">
        <v>0.12699099999999999</v>
      </c>
      <c r="G1605">
        <v>98.789000000000001</v>
      </c>
      <c r="H1605">
        <v>201.946</v>
      </c>
      <c r="I1605">
        <v>3.2239640000000001</v>
      </c>
      <c r="J1605">
        <v>0</v>
      </c>
      <c r="K1605">
        <v>5.5497230000000002</v>
      </c>
      <c r="L1605">
        <v>-5.9908000000000003E-2</v>
      </c>
      <c r="M1605">
        <v>45.874955999999997</v>
      </c>
      <c r="N1605">
        <v>-247.103016</v>
      </c>
      <c r="O1605">
        <v>1.5680909999999999</v>
      </c>
      <c r="P1605">
        <v>45.854778000000003</v>
      </c>
      <c r="Q1605">
        <v>-247.09996000000001</v>
      </c>
      <c r="R1605">
        <v>1.570643</v>
      </c>
      <c r="S1605">
        <v>2.0407700000000002</v>
      </c>
      <c r="T1605">
        <v>2.552E-3</v>
      </c>
    </row>
    <row r="1606" spans="1:20" x14ac:dyDescent="0.25">
      <c r="A1606">
        <v>1604</v>
      </c>
      <c r="B1606">
        <v>4</v>
      </c>
      <c r="C1606" t="s">
        <v>133</v>
      </c>
      <c r="D1606" t="s">
        <v>133</v>
      </c>
      <c r="E1606" t="s">
        <v>188</v>
      </c>
      <c r="F1606">
        <v>0.32293300000000003</v>
      </c>
      <c r="G1606">
        <v>125.47499999999999</v>
      </c>
      <c r="H1606">
        <v>432.05700000000002</v>
      </c>
      <c r="I1606">
        <v>4.0245379999999997</v>
      </c>
      <c r="J1606">
        <v>0</v>
      </c>
      <c r="K1606">
        <v>5.7452030000000001</v>
      </c>
      <c r="L1606">
        <v>5.4744000000000001E-2</v>
      </c>
      <c r="M1606">
        <v>45.874091</v>
      </c>
      <c r="N1606">
        <v>-246.56556499999999</v>
      </c>
      <c r="O1606">
        <v>1.565172</v>
      </c>
      <c r="P1606">
        <v>45.854885000000003</v>
      </c>
      <c r="Q1606">
        <v>-246.59200999999999</v>
      </c>
      <c r="R1606">
        <v>1.571213</v>
      </c>
      <c r="S1606">
        <v>3.268418</v>
      </c>
      <c r="T1606">
        <v>6.0410000000000004E-3</v>
      </c>
    </row>
    <row r="1607" spans="1:20" x14ac:dyDescent="0.25">
      <c r="A1607">
        <v>1605</v>
      </c>
      <c r="B1607">
        <v>4</v>
      </c>
      <c r="C1607" t="s">
        <v>133</v>
      </c>
      <c r="D1607" t="s">
        <v>133</v>
      </c>
      <c r="E1607" t="s">
        <v>188</v>
      </c>
      <c r="F1607">
        <v>0.166687</v>
      </c>
      <c r="G1607">
        <v>130.78</v>
      </c>
      <c r="H1607">
        <v>206.482</v>
      </c>
      <c r="I1607">
        <v>2.3907850000000002</v>
      </c>
      <c r="J1607">
        <v>0</v>
      </c>
      <c r="K1607">
        <v>6.089067</v>
      </c>
      <c r="L1607">
        <v>-5.1286999999999999E-2</v>
      </c>
      <c r="M1607">
        <v>45.840178999999999</v>
      </c>
      <c r="N1607">
        <v>-246.013362</v>
      </c>
      <c r="O1607">
        <v>1.566541</v>
      </c>
      <c r="P1607">
        <v>45.854649000000002</v>
      </c>
      <c r="Q1607">
        <v>-246.05845600000001</v>
      </c>
      <c r="R1607">
        <v>1.5706709999999999</v>
      </c>
      <c r="S1607">
        <v>4.7358900000000004</v>
      </c>
      <c r="T1607">
        <v>4.13E-3</v>
      </c>
    </row>
    <row r="1608" spans="1:20" x14ac:dyDescent="0.25">
      <c r="A1608">
        <v>1606</v>
      </c>
      <c r="B1608">
        <v>4</v>
      </c>
      <c r="C1608" t="s">
        <v>133</v>
      </c>
      <c r="D1608" t="s">
        <v>133</v>
      </c>
      <c r="E1608" t="s">
        <v>188</v>
      </c>
      <c r="F1608">
        <v>4.0915E-2</v>
      </c>
      <c r="G1608">
        <v>455.96800000000002</v>
      </c>
      <c r="H1608">
        <v>308.58800000000002</v>
      </c>
      <c r="I1608">
        <v>2.5259550000000002</v>
      </c>
      <c r="J1608">
        <v>0</v>
      </c>
      <c r="K1608">
        <v>6.5161689999999997</v>
      </c>
      <c r="L1608">
        <v>4.6635000000000003E-2</v>
      </c>
      <c r="M1608">
        <v>45.837470000000003</v>
      </c>
      <c r="N1608">
        <v>-245.48824300000001</v>
      </c>
      <c r="O1608">
        <v>1.5725469999999999</v>
      </c>
      <c r="P1608">
        <v>45.854796999999998</v>
      </c>
      <c r="Q1608">
        <v>-245.489441</v>
      </c>
      <c r="R1608">
        <v>1.5711029999999999</v>
      </c>
      <c r="S1608">
        <v>1.7368840000000001</v>
      </c>
      <c r="T1608">
        <v>1.4450000000000001E-3</v>
      </c>
    </row>
    <row r="1609" spans="1:20" x14ac:dyDescent="0.25">
      <c r="A1609">
        <v>1607</v>
      </c>
      <c r="B1609">
        <v>5</v>
      </c>
      <c r="C1609" t="s">
        <v>134</v>
      </c>
      <c r="D1609" t="s">
        <v>134</v>
      </c>
      <c r="E1609" t="s">
        <v>188</v>
      </c>
      <c r="F1609">
        <v>0.144369</v>
      </c>
      <c r="G1609">
        <v>322.15100000000001</v>
      </c>
      <c r="H1609">
        <v>1660.8579999999999</v>
      </c>
      <c r="I1609">
        <v>4.2729090000000003</v>
      </c>
      <c r="J1609">
        <v>0</v>
      </c>
      <c r="K1609">
        <v>7.1452489999999997</v>
      </c>
      <c r="L1609">
        <v>4.3177E-2</v>
      </c>
      <c r="M1609">
        <v>46.005420000000001</v>
      </c>
      <c r="N1609">
        <v>-244.79924199999999</v>
      </c>
      <c r="O1609">
        <v>1.5730550000000001</v>
      </c>
      <c r="P1609">
        <v>45.854754999999997</v>
      </c>
      <c r="Q1609">
        <v>-244.66691599999999</v>
      </c>
      <c r="R1609">
        <v>1.571075</v>
      </c>
      <c r="S1609">
        <v>20.052453</v>
      </c>
      <c r="T1609">
        <v>1.98E-3</v>
      </c>
    </row>
    <row r="1610" spans="1:20" x14ac:dyDescent="0.25">
      <c r="A1610">
        <v>1608</v>
      </c>
      <c r="B1610">
        <v>5</v>
      </c>
      <c r="C1610" t="s">
        <v>134</v>
      </c>
      <c r="D1610" t="s">
        <v>134</v>
      </c>
      <c r="E1610" t="s">
        <v>188</v>
      </c>
      <c r="F1610">
        <v>0.392148</v>
      </c>
      <c r="G1610">
        <v>171.827</v>
      </c>
      <c r="H1610">
        <v>183.328</v>
      </c>
      <c r="I1610">
        <v>5.753387</v>
      </c>
      <c r="J1610">
        <v>0</v>
      </c>
      <c r="K1610">
        <v>7.6348019999999996</v>
      </c>
      <c r="L1610">
        <v>-4.1109E-2</v>
      </c>
      <c r="M1610">
        <v>45.789667999999999</v>
      </c>
      <c r="N1610">
        <v>-243.93507099999999</v>
      </c>
      <c r="O1610">
        <v>1.5705629999999999</v>
      </c>
      <c r="P1610">
        <v>45.854565000000001</v>
      </c>
      <c r="Q1610">
        <v>-243.99934400000001</v>
      </c>
      <c r="R1610">
        <v>1.570667</v>
      </c>
      <c r="S1610">
        <v>9.133756</v>
      </c>
      <c r="T1610">
        <v>1.0399999999999999E-4</v>
      </c>
    </row>
    <row r="1611" spans="1:20" x14ac:dyDescent="0.25">
      <c r="A1611">
        <v>1609</v>
      </c>
      <c r="B1611">
        <v>6</v>
      </c>
      <c r="C1611" t="s">
        <v>135</v>
      </c>
      <c r="D1611" t="s">
        <v>135</v>
      </c>
      <c r="E1611" t="s">
        <v>188</v>
      </c>
      <c r="F1611">
        <v>0.165323</v>
      </c>
      <c r="G1611">
        <v>199.05199999999999</v>
      </c>
      <c r="H1611">
        <v>208.035</v>
      </c>
      <c r="I1611">
        <v>4.7132909999999999</v>
      </c>
      <c r="J1611">
        <v>0</v>
      </c>
      <c r="K1611">
        <v>8.1114409999999992</v>
      </c>
      <c r="L1611">
        <v>3.9480000000000001E-2</v>
      </c>
      <c r="M1611">
        <v>45.824531</v>
      </c>
      <c r="N1611">
        <v>-243.27616</v>
      </c>
      <c r="O1611">
        <v>1.572819</v>
      </c>
      <c r="P1611">
        <v>45.854691000000003</v>
      </c>
      <c r="Q1611">
        <v>-243.28788800000001</v>
      </c>
      <c r="R1611">
        <v>1.571032</v>
      </c>
      <c r="S1611">
        <v>3.2359079999999998</v>
      </c>
      <c r="T1611">
        <v>1.787E-3</v>
      </c>
    </row>
    <row r="1612" spans="1:20" x14ac:dyDescent="0.25">
      <c r="A1612">
        <v>1610</v>
      </c>
      <c r="B1612">
        <v>5</v>
      </c>
      <c r="C1612" t="s">
        <v>136</v>
      </c>
      <c r="D1612" t="s">
        <v>136</v>
      </c>
      <c r="E1612" t="s">
        <v>188</v>
      </c>
      <c r="F1612">
        <v>9.3267000000000003E-2</v>
      </c>
      <c r="G1612">
        <v>165.42500000000001</v>
      </c>
      <c r="H1612">
        <v>1293.759</v>
      </c>
      <c r="I1612">
        <v>3.388471</v>
      </c>
      <c r="J1612">
        <v>0</v>
      </c>
      <c r="K1612">
        <v>8.3726299999999991</v>
      </c>
      <c r="L1612">
        <v>-4.5649000000000002E-2</v>
      </c>
      <c r="M1612">
        <v>45.867429999999999</v>
      </c>
      <c r="N1612">
        <v>-242.56652199999999</v>
      </c>
      <c r="O1612">
        <v>1.5686420000000001</v>
      </c>
      <c r="P1612">
        <v>45.854545999999999</v>
      </c>
      <c r="Q1612">
        <v>-242.542419</v>
      </c>
      <c r="R1612">
        <v>1.5705929999999999</v>
      </c>
      <c r="S1612">
        <v>2.7330190000000001</v>
      </c>
      <c r="T1612">
        <v>1.951E-3</v>
      </c>
    </row>
    <row r="1613" spans="1:20" x14ac:dyDescent="0.25">
      <c r="A1613">
        <v>1611</v>
      </c>
      <c r="B1613">
        <v>5</v>
      </c>
      <c r="C1613" t="s">
        <v>136</v>
      </c>
      <c r="D1613" t="s">
        <v>136</v>
      </c>
      <c r="E1613" t="s">
        <v>188</v>
      </c>
      <c r="F1613">
        <v>0.30409399999999998</v>
      </c>
      <c r="G1613">
        <v>135.20699999999999</v>
      </c>
      <c r="H1613">
        <v>261.34500000000003</v>
      </c>
      <c r="I1613">
        <v>4.115113</v>
      </c>
      <c r="J1613">
        <v>0</v>
      </c>
      <c r="K1613">
        <v>8.3458550000000002</v>
      </c>
      <c r="L1613">
        <v>4.8293999999999997E-2</v>
      </c>
      <c r="M1613">
        <v>45.818055000000001</v>
      </c>
      <c r="N1613">
        <v>-241.78790499999999</v>
      </c>
      <c r="O1613">
        <v>1.5670459999999999</v>
      </c>
      <c r="P1613">
        <v>45.854702000000003</v>
      </c>
      <c r="Q1613">
        <v>-241.788803</v>
      </c>
      <c r="R1613">
        <v>1.5710569999999999</v>
      </c>
      <c r="S1613">
        <v>3.665829</v>
      </c>
      <c r="T1613">
        <v>4.0119999999999999E-3</v>
      </c>
    </row>
    <row r="1614" spans="1:20" x14ac:dyDescent="0.25">
      <c r="A1614">
        <v>1612</v>
      </c>
      <c r="B1614">
        <v>5</v>
      </c>
      <c r="C1614" t="s">
        <v>136</v>
      </c>
      <c r="D1614" t="s">
        <v>136</v>
      </c>
      <c r="E1614" t="s">
        <v>188</v>
      </c>
      <c r="F1614">
        <v>8.7547E-2</v>
      </c>
      <c r="G1614">
        <v>190.46600000000001</v>
      </c>
      <c r="H1614">
        <v>261.81599999999997</v>
      </c>
      <c r="I1614">
        <v>3.6777639999999998</v>
      </c>
      <c r="J1614">
        <v>0</v>
      </c>
      <c r="K1614">
        <v>8.1918399999999991</v>
      </c>
      <c r="L1614">
        <v>-4.8802999999999999E-2</v>
      </c>
      <c r="M1614">
        <v>45.849055999999997</v>
      </c>
      <c r="N1614">
        <v>-241.03285600000001</v>
      </c>
      <c r="O1614">
        <v>1.569815</v>
      </c>
      <c r="P1614">
        <v>45.854534000000001</v>
      </c>
      <c r="Q1614">
        <v>-241.04505900000001</v>
      </c>
      <c r="R1614">
        <v>1.570567</v>
      </c>
      <c r="S1614">
        <v>1.3376170000000001</v>
      </c>
      <c r="T1614">
        <v>7.5100000000000004E-4</v>
      </c>
    </row>
    <row r="1615" spans="1:20" x14ac:dyDescent="0.25">
      <c r="A1615">
        <v>1613</v>
      </c>
      <c r="B1615">
        <v>5</v>
      </c>
      <c r="C1615" t="s">
        <v>136</v>
      </c>
      <c r="D1615" t="s">
        <v>136</v>
      </c>
      <c r="E1615" t="s">
        <v>188</v>
      </c>
      <c r="F1615">
        <v>0.170955</v>
      </c>
      <c r="G1615">
        <v>114.624</v>
      </c>
      <c r="H1615">
        <v>220.602</v>
      </c>
      <c r="I1615">
        <v>4.7430019999999997</v>
      </c>
      <c r="J1615">
        <v>0</v>
      </c>
      <c r="K1615">
        <v>7.9822860000000002</v>
      </c>
      <c r="L1615">
        <v>-5.0242000000000002E-2</v>
      </c>
      <c r="M1615">
        <v>45.861302999999999</v>
      </c>
      <c r="N1615">
        <v>-240.093153</v>
      </c>
      <c r="O1615">
        <v>1.5648230000000001</v>
      </c>
      <c r="P1615">
        <v>45.854534000000001</v>
      </c>
      <c r="Q1615">
        <v>-240.07676699999999</v>
      </c>
      <c r="R1615">
        <v>1.570559</v>
      </c>
      <c r="S1615">
        <v>1.7729470000000001</v>
      </c>
      <c r="T1615">
        <v>5.7359999999999998E-3</v>
      </c>
    </row>
    <row r="1616" spans="1:20" x14ac:dyDescent="0.25">
      <c r="A1616">
        <v>1614</v>
      </c>
      <c r="B1616">
        <v>6</v>
      </c>
      <c r="C1616" t="s">
        <v>69</v>
      </c>
      <c r="D1616" t="s">
        <v>69</v>
      </c>
      <c r="E1616" t="s">
        <v>188</v>
      </c>
      <c r="F1616">
        <v>1.4994E-2</v>
      </c>
      <c r="G1616">
        <v>168.72800000000001</v>
      </c>
      <c r="H1616">
        <v>263.30700000000002</v>
      </c>
      <c r="I1616">
        <v>4.4822600000000001</v>
      </c>
      <c r="J1616">
        <v>0</v>
      </c>
      <c r="K1616">
        <v>7.9260479999999998</v>
      </c>
      <c r="L1616">
        <v>4.9914E-2</v>
      </c>
      <c r="M1616">
        <v>45.855583000000003</v>
      </c>
      <c r="N1616">
        <v>-239.376439</v>
      </c>
      <c r="O1616">
        <v>1.5719829999999999</v>
      </c>
      <c r="P1616">
        <v>45.854702000000003</v>
      </c>
      <c r="Q1616">
        <v>-239.36198400000001</v>
      </c>
      <c r="R1616">
        <v>1.571059</v>
      </c>
      <c r="S1616">
        <v>1.4481759999999999</v>
      </c>
      <c r="T1616">
        <v>9.2400000000000002E-4</v>
      </c>
    </row>
    <row r="1617" spans="1:20" x14ac:dyDescent="0.25">
      <c r="A1617">
        <v>1615</v>
      </c>
      <c r="B1617">
        <v>6</v>
      </c>
      <c r="C1617" t="s">
        <v>69</v>
      </c>
      <c r="D1617" t="s">
        <v>69</v>
      </c>
      <c r="E1617" t="s">
        <v>188</v>
      </c>
      <c r="F1617">
        <v>0.185025</v>
      </c>
      <c r="G1617">
        <v>154.548</v>
      </c>
      <c r="H1617">
        <v>240.32400000000001</v>
      </c>
      <c r="I1617">
        <v>5.0233540000000003</v>
      </c>
      <c r="J1617">
        <v>0</v>
      </c>
      <c r="K1617">
        <v>7.9676809999999998</v>
      </c>
      <c r="L1617">
        <v>-4.8615999999999999E-2</v>
      </c>
      <c r="M1617">
        <v>45.816889000000003</v>
      </c>
      <c r="N1617">
        <v>-238.60792000000001</v>
      </c>
      <c r="O1617">
        <v>1.5700240000000001</v>
      </c>
      <c r="P1617">
        <v>45.854534000000001</v>
      </c>
      <c r="Q1617">
        <v>-238.647141</v>
      </c>
      <c r="R1617">
        <v>1.570567</v>
      </c>
      <c r="S1617">
        <v>5.436369</v>
      </c>
      <c r="T1617">
        <v>5.4299999999999997E-4</v>
      </c>
    </row>
    <row r="1618" spans="1:20" x14ac:dyDescent="0.25">
      <c r="A1618">
        <v>1616</v>
      </c>
      <c r="B1618">
        <v>6</v>
      </c>
      <c r="C1618" t="s">
        <v>69</v>
      </c>
      <c r="D1618" t="s">
        <v>69</v>
      </c>
      <c r="E1618" t="s">
        <v>188</v>
      </c>
      <c r="F1618">
        <v>0.156912</v>
      </c>
      <c r="G1618">
        <v>247.9</v>
      </c>
      <c r="H1618">
        <v>262.916</v>
      </c>
      <c r="I1618">
        <v>5.6196510000000002</v>
      </c>
      <c r="J1618">
        <v>0</v>
      </c>
      <c r="K1618">
        <v>8.0537229999999997</v>
      </c>
      <c r="L1618">
        <v>4.8828000000000003E-2</v>
      </c>
      <c r="M1618">
        <v>45.854187000000003</v>
      </c>
      <c r="N1618">
        <v>-237.92498900000001</v>
      </c>
      <c r="O1618">
        <v>1.570892</v>
      </c>
      <c r="P1618">
        <v>45.854633</v>
      </c>
      <c r="Q1618">
        <v>-237.92572000000001</v>
      </c>
      <c r="R1618">
        <v>1.571097</v>
      </c>
      <c r="S1618">
        <v>8.5639000000000007E-2</v>
      </c>
      <c r="T1618">
        <v>2.05E-4</v>
      </c>
    </row>
    <row r="1619" spans="1:20" x14ac:dyDescent="0.25">
      <c r="A1619">
        <v>1617</v>
      </c>
      <c r="B1619">
        <v>5</v>
      </c>
      <c r="C1619" t="s">
        <v>70</v>
      </c>
      <c r="D1619" t="s">
        <v>70</v>
      </c>
      <c r="E1619" t="s">
        <v>188</v>
      </c>
      <c r="F1619">
        <v>2.9482999999999999E-2</v>
      </c>
      <c r="G1619">
        <v>115.10299999999999</v>
      </c>
      <c r="H1619">
        <v>205.98400000000001</v>
      </c>
      <c r="I1619">
        <v>4.0027540000000004</v>
      </c>
      <c r="J1619">
        <v>0</v>
      </c>
      <c r="K1619">
        <v>8.1167119999999997</v>
      </c>
      <c r="L1619">
        <v>-4.8112000000000002E-2</v>
      </c>
      <c r="M1619">
        <v>45.808436999999998</v>
      </c>
      <c r="N1619">
        <v>-237.15282999999999</v>
      </c>
      <c r="O1619">
        <v>1.570926</v>
      </c>
      <c r="P1619">
        <v>45.854385000000001</v>
      </c>
      <c r="Q1619">
        <v>-237.19734199999999</v>
      </c>
      <c r="R1619">
        <v>1.570641</v>
      </c>
      <c r="S1619">
        <v>6.397303</v>
      </c>
      <c r="T1619">
        <v>2.8600000000000001E-4</v>
      </c>
    </row>
    <row r="1620" spans="1:20" x14ac:dyDescent="0.25">
      <c r="A1620">
        <v>1618</v>
      </c>
      <c r="B1620">
        <v>5</v>
      </c>
      <c r="C1620" t="s">
        <v>70</v>
      </c>
      <c r="D1620" t="s">
        <v>70</v>
      </c>
      <c r="E1620" t="s">
        <v>188</v>
      </c>
      <c r="F1620">
        <v>7.0827000000000001E-2</v>
      </c>
      <c r="G1620">
        <v>145.70400000000001</v>
      </c>
      <c r="H1620">
        <v>329.529</v>
      </c>
      <c r="I1620">
        <v>4.3887499999999999</v>
      </c>
      <c r="J1620">
        <v>0</v>
      </c>
      <c r="K1620">
        <v>8.1273129999999991</v>
      </c>
      <c r="L1620">
        <v>4.8682999999999997E-2</v>
      </c>
      <c r="M1620">
        <v>45.823942000000002</v>
      </c>
      <c r="N1620">
        <v>-236.46351200000001</v>
      </c>
      <c r="O1620">
        <v>1.570311</v>
      </c>
      <c r="P1620">
        <v>45.854481</v>
      </c>
      <c r="Q1620">
        <v>-236.465958</v>
      </c>
      <c r="R1620">
        <v>1.571137</v>
      </c>
      <c r="S1620">
        <v>3.063631</v>
      </c>
      <c r="T1620">
        <v>8.2600000000000002E-4</v>
      </c>
    </row>
    <row r="1621" spans="1:20" x14ac:dyDescent="0.25">
      <c r="A1621">
        <v>1619</v>
      </c>
      <c r="B1621">
        <v>5</v>
      </c>
      <c r="C1621" t="s">
        <v>70</v>
      </c>
      <c r="D1621" t="s">
        <v>70</v>
      </c>
      <c r="E1621" t="s">
        <v>188</v>
      </c>
      <c r="F1621">
        <v>0.35214099999999998</v>
      </c>
      <c r="G1621">
        <v>134.34399999999999</v>
      </c>
      <c r="H1621">
        <v>258.185</v>
      </c>
      <c r="I1621">
        <v>4.3072290000000004</v>
      </c>
      <c r="J1621">
        <v>0</v>
      </c>
      <c r="K1621">
        <v>8.0855739999999994</v>
      </c>
      <c r="L1621">
        <v>4.9236000000000002E-2</v>
      </c>
      <c r="M1621">
        <v>45.879807999999997</v>
      </c>
      <c r="N1621">
        <v>-235.740983</v>
      </c>
      <c r="O1621">
        <v>1.5809530000000001</v>
      </c>
      <c r="P1621">
        <v>45.854396999999999</v>
      </c>
      <c r="Q1621">
        <v>-235.493042</v>
      </c>
      <c r="R1621">
        <v>1.5711360000000001</v>
      </c>
      <c r="S1621">
        <v>24.923970000000001</v>
      </c>
      <c r="T1621">
        <v>9.8169999999999993E-3</v>
      </c>
    </row>
    <row r="1622" spans="1:20" x14ac:dyDescent="0.25">
      <c r="A1622">
        <v>1620</v>
      </c>
      <c r="B1622">
        <v>5</v>
      </c>
      <c r="C1622" t="s">
        <v>70</v>
      </c>
      <c r="D1622" t="s">
        <v>70</v>
      </c>
      <c r="E1622" t="s">
        <v>188</v>
      </c>
      <c r="F1622">
        <v>6.2640000000000001E-2</v>
      </c>
      <c r="G1622">
        <v>156.70500000000001</v>
      </c>
      <c r="H1622">
        <v>281.762</v>
      </c>
      <c r="I1622">
        <v>4.8498080000000003</v>
      </c>
      <c r="J1622">
        <v>0</v>
      </c>
      <c r="K1622">
        <v>8.0506779999999996</v>
      </c>
      <c r="L1622">
        <v>-5.0072999999999999E-2</v>
      </c>
      <c r="M1622">
        <v>45.892183000000003</v>
      </c>
      <c r="N1622">
        <v>-234.81160600000001</v>
      </c>
      <c r="O1622">
        <v>1.5690440000000001</v>
      </c>
      <c r="P1622">
        <v>45.854163999999997</v>
      </c>
      <c r="Q1622">
        <v>-234.76719700000001</v>
      </c>
      <c r="R1622">
        <v>1.5706279999999999</v>
      </c>
      <c r="S1622">
        <v>5.846082</v>
      </c>
      <c r="T1622">
        <v>1.5839999999999999E-3</v>
      </c>
    </row>
    <row r="1623" spans="1:20" x14ac:dyDescent="0.25">
      <c r="A1623">
        <v>1621</v>
      </c>
      <c r="B1623">
        <v>5</v>
      </c>
      <c r="C1623" t="s">
        <v>70</v>
      </c>
      <c r="D1623" t="s">
        <v>70</v>
      </c>
      <c r="E1623" t="s">
        <v>188</v>
      </c>
      <c r="F1623">
        <v>3.9452000000000001E-2</v>
      </c>
      <c r="G1623">
        <v>113.416</v>
      </c>
      <c r="H1623">
        <v>242.17599999999999</v>
      </c>
      <c r="I1623">
        <v>3.9358439999999999</v>
      </c>
      <c r="J1623">
        <v>0</v>
      </c>
      <c r="K1623">
        <v>8.0354530000000004</v>
      </c>
      <c r="L1623">
        <v>4.9285000000000002E-2</v>
      </c>
      <c r="M1623">
        <v>45.911777000000001</v>
      </c>
      <c r="N1623">
        <v>-234.08429000000001</v>
      </c>
      <c r="O1623">
        <v>1.5701449999999999</v>
      </c>
      <c r="P1623">
        <v>45.854239999999997</v>
      </c>
      <c r="Q1623">
        <v>-234.04361</v>
      </c>
      <c r="R1623">
        <v>1.5711329999999999</v>
      </c>
      <c r="S1623">
        <v>7.0465450000000001</v>
      </c>
      <c r="T1623">
        <v>9.8900000000000008E-4</v>
      </c>
    </row>
    <row r="1624" spans="1:20" x14ac:dyDescent="0.25">
      <c r="A1624">
        <v>1622</v>
      </c>
      <c r="B1624">
        <v>5</v>
      </c>
      <c r="C1624" t="s">
        <v>70</v>
      </c>
      <c r="D1624" t="s">
        <v>70</v>
      </c>
      <c r="E1624" t="s">
        <v>188</v>
      </c>
      <c r="F1624">
        <v>0.21657899999999999</v>
      </c>
      <c r="G1624">
        <v>151.75800000000001</v>
      </c>
      <c r="H1624">
        <v>297.916</v>
      </c>
      <c r="I1624">
        <v>3.608984</v>
      </c>
      <c r="J1624">
        <v>0</v>
      </c>
      <c r="K1624">
        <v>8.0421359999999993</v>
      </c>
      <c r="L1624">
        <v>-4.8971000000000001E-2</v>
      </c>
      <c r="M1624">
        <v>45.833437000000004</v>
      </c>
      <c r="N1624">
        <v>-233.30586700000001</v>
      </c>
      <c r="O1624">
        <v>1.57203</v>
      </c>
      <c r="P1624">
        <v>45.853991999999998</v>
      </c>
      <c r="Q1624">
        <v>-233.32020600000001</v>
      </c>
      <c r="R1624">
        <v>1.5706450000000001</v>
      </c>
      <c r="S1624">
        <v>2.506186</v>
      </c>
      <c r="T1624">
        <v>1.3849999999999999E-3</v>
      </c>
    </row>
    <row r="1625" spans="1:20" x14ac:dyDescent="0.25">
      <c r="A1625">
        <v>1623</v>
      </c>
      <c r="B1625">
        <v>5</v>
      </c>
      <c r="C1625" t="s">
        <v>70</v>
      </c>
      <c r="D1625" t="s">
        <v>70</v>
      </c>
      <c r="E1625" t="s">
        <v>188</v>
      </c>
      <c r="F1625">
        <v>0.16228600000000001</v>
      </c>
      <c r="G1625">
        <v>227.04499999999999</v>
      </c>
      <c r="H1625">
        <v>352.01400000000001</v>
      </c>
      <c r="I1625">
        <v>4.0977129999999997</v>
      </c>
      <c r="J1625">
        <v>0</v>
      </c>
      <c r="K1625">
        <v>8.0596420000000002</v>
      </c>
      <c r="L1625">
        <v>4.8842999999999998E-2</v>
      </c>
      <c r="M1625">
        <v>45.905616000000002</v>
      </c>
      <c r="N1625">
        <v>-232.51241400000001</v>
      </c>
      <c r="O1625">
        <v>1.5644089999999999</v>
      </c>
      <c r="P1625">
        <v>45.854064999999999</v>
      </c>
      <c r="Q1625">
        <v>-232.59558100000001</v>
      </c>
      <c r="R1625">
        <v>1.5711349999999999</v>
      </c>
      <c r="S1625">
        <v>9.7848579999999998</v>
      </c>
      <c r="T1625">
        <v>6.7260000000000002E-3</v>
      </c>
    </row>
    <row r="1626" spans="1:20" x14ac:dyDescent="0.25">
      <c r="A1626">
        <v>1624</v>
      </c>
      <c r="B1626">
        <v>5</v>
      </c>
      <c r="C1626" t="s">
        <v>70</v>
      </c>
      <c r="D1626" t="s">
        <v>70</v>
      </c>
      <c r="E1626" t="s">
        <v>188</v>
      </c>
      <c r="F1626">
        <v>1.3762E-2</v>
      </c>
      <c r="G1626">
        <v>122.47</v>
      </c>
      <c r="H1626">
        <v>392.14400000000001</v>
      </c>
      <c r="I1626">
        <v>4.7986420000000001</v>
      </c>
      <c r="J1626">
        <v>0</v>
      </c>
      <c r="K1626">
        <v>8.0768079999999998</v>
      </c>
      <c r="L1626">
        <v>4.8869999999999997E-2</v>
      </c>
      <c r="M1626">
        <v>45.833730000000003</v>
      </c>
      <c r="N1626">
        <v>-231.60466299999999</v>
      </c>
      <c r="O1626">
        <v>1.5704659999999999</v>
      </c>
      <c r="P1626">
        <v>45.853951000000002</v>
      </c>
      <c r="Q1626">
        <v>-231.62713600000001</v>
      </c>
      <c r="R1626">
        <v>1.5711360000000001</v>
      </c>
      <c r="S1626">
        <v>3.0231050000000002</v>
      </c>
      <c r="T1626">
        <v>6.7100000000000005E-4</v>
      </c>
    </row>
    <row r="1627" spans="1:20" x14ac:dyDescent="0.25">
      <c r="A1627">
        <v>1625</v>
      </c>
      <c r="B1627">
        <v>5</v>
      </c>
      <c r="C1627" t="s">
        <v>70</v>
      </c>
      <c r="D1627" t="s">
        <v>70</v>
      </c>
      <c r="E1627" t="s">
        <v>188</v>
      </c>
      <c r="F1627">
        <v>5.3332999999999998E-2</v>
      </c>
      <c r="G1627">
        <v>215.28399999999999</v>
      </c>
      <c r="H1627">
        <v>328.02699999999999</v>
      </c>
      <c r="I1627">
        <v>3.0942180000000001</v>
      </c>
      <c r="J1627">
        <v>0</v>
      </c>
      <c r="K1627">
        <v>8.0774290000000004</v>
      </c>
      <c r="L1627">
        <v>-4.8965000000000002E-2</v>
      </c>
      <c r="M1627">
        <v>45.885781999999999</v>
      </c>
      <c r="N1627">
        <v>-230.93278900000001</v>
      </c>
      <c r="O1627">
        <v>1.5698080000000001</v>
      </c>
      <c r="P1627">
        <v>45.853698999999999</v>
      </c>
      <c r="Q1627">
        <v>-230.900116</v>
      </c>
      <c r="R1627">
        <v>1.5706469999999999</v>
      </c>
      <c r="S1627">
        <v>4.579142</v>
      </c>
      <c r="T1627">
        <v>8.3900000000000001E-4</v>
      </c>
    </row>
    <row r="1628" spans="1:20" x14ac:dyDescent="0.25">
      <c r="A1628">
        <v>1626</v>
      </c>
      <c r="B1628">
        <v>5</v>
      </c>
      <c r="C1628" t="s">
        <v>70</v>
      </c>
      <c r="D1628" t="s">
        <v>70</v>
      </c>
      <c r="E1628" t="s">
        <v>188</v>
      </c>
      <c r="F1628">
        <v>0.16375999999999999</v>
      </c>
      <c r="G1628">
        <v>178.20400000000001</v>
      </c>
      <c r="H1628">
        <v>399.43900000000002</v>
      </c>
      <c r="I1628">
        <v>4.6143970000000003</v>
      </c>
      <c r="J1628">
        <v>0</v>
      </c>
      <c r="K1628">
        <v>8.0705869999999997</v>
      </c>
      <c r="L1628">
        <v>4.9061E-2</v>
      </c>
      <c r="M1628">
        <v>45.735531000000002</v>
      </c>
      <c r="N1628">
        <v>-230.10226800000001</v>
      </c>
      <c r="O1628">
        <v>1.568919</v>
      </c>
      <c r="P1628">
        <v>45.853779000000003</v>
      </c>
      <c r="Q1628">
        <v>-230.17344700000001</v>
      </c>
      <c r="R1628">
        <v>1.5711379999999999</v>
      </c>
      <c r="S1628">
        <v>13.801785000000001</v>
      </c>
      <c r="T1628">
        <v>2.2190000000000001E-3</v>
      </c>
    </row>
    <row r="1629" spans="1:20" x14ac:dyDescent="0.25">
      <c r="A1629">
        <v>1627</v>
      </c>
      <c r="B1629">
        <v>5</v>
      </c>
      <c r="C1629" t="s">
        <v>70</v>
      </c>
      <c r="D1629" t="s">
        <v>70</v>
      </c>
      <c r="E1629" t="s">
        <v>188</v>
      </c>
      <c r="F1629">
        <v>3.7831999999999998E-2</v>
      </c>
      <c r="G1629">
        <v>168.773</v>
      </c>
      <c r="H1629">
        <v>283.41899999999998</v>
      </c>
      <c r="I1629">
        <v>3.0857709999999998</v>
      </c>
      <c r="J1629">
        <v>0</v>
      </c>
      <c r="K1629">
        <v>8.0627560000000003</v>
      </c>
      <c r="L1629">
        <v>-4.8857999999999999E-2</v>
      </c>
      <c r="M1629">
        <v>45.941794999999999</v>
      </c>
      <c r="N1629">
        <v>-229.510243</v>
      </c>
      <c r="O1629">
        <v>1.568325</v>
      </c>
      <c r="P1629">
        <v>45.853507999999998</v>
      </c>
      <c r="Q1629">
        <v>-229.44750999999999</v>
      </c>
      <c r="R1629">
        <v>1.5706739999999999</v>
      </c>
      <c r="S1629">
        <v>10.830579999999999</v>
      </c>
      <c r="T1629">
        <v>2.349E-3</v>
      </c>
    </row>
    <row r="1630" spans="1:20" x14ac:dyDescent="0.25">
      <c r="A1630">
        <v>1628</v>
      </c>
      <c r="B1630">
        <v>5</v>
      </c>
      <c r="C1630" t="s">
        <v>70</v>
      </c>
      <c r="D1630" t="s">
        <v>70</v>
      </c>
      <c r="E1630" t="s">
        <v>188</v>
      </c>
      <c r="F1630">
        <v>7.4537999999999993E-2</v>
      </c>
      <c r="G1630">
        <v>517.53200000000004</v>
      </c>
      <c r="H1630">
        <v>686.851</v>
      </c>
      <c r="I1630">
        <v>5.3474500000000003</v>
      </c>
      <c r="J1630">
        <v>0</v>
      </c>
      <c r="K1630">
        <v>8.0585129999999996</v>
      </c>
      <c r="L1630">
        <v>-4.9009999999999998E-2</v>
      </c>
      <c r="M1630">
        <v>45.884726000000001</v>
      </c>
      <c r="N1630">
        <v>-228.49082300000001</v>
      </c>
      <c r="O1630">
        <v>1.571793</v>
      </c>
      <c r="P1630">
        <v>45.853394000000002</v>
      </c>
      <c r="Q1630">
        <v>-228.48036200000001</v>
      </c>
      <c r="R1630">
        <v>1.5706850000000001</v>
      </c>
      <c r="S1630">
        <v>3.3032629999999998</v>
      </c>
      <c r="T1630">
        <v>1.108E-3</v>
      </c>
    </row>
    <row r="1631" spans="1:20" x14ac:dyDescent="0.25">
      <c r="A1631">
        <v>1629</v>
      </c>
      <c r="B1631">
        <v>5</v>
      </c>
      <c r="C1631" t="s">
        <v>70</v>
      </c>
      <c r="D1631" t="s">
        <v>70</v>
      </c>
      <c r="E1631" t="s">
        <v>188</v>
      </c>
      <c r="F1631">
        <v>4.5723E-2</v>
      </c>
      <c r="G1631">
        <v>172.3</v>
      </c>
      <c r="H1631">
        <v>370.339</v>
      </c>
      <c r="I1631">
        <v>4.2031390000000002</v>
      </c>
      <c r="J1631">
        <v>0</v>
      </c>
      <c r="K1631">
        <v>8.0605460000000004</v>
      </c>
      <c r="L1631">
        <v>4.9007000000000002E-2</v>
      </c>
      <c r="M1631">
        <v>45.822361000000001</v>
      </c>
      <c r="N1631">
        <v>-227.72166899999999</v>
      </c>
      <c r="O1631">
        <v>1.571113</v>
      </c>
      <c r="P1631">
        <v>45.853470000000002</v>
      </c>
      <c r="Q1631">
        <v>-227.75503499999999</v>
      </c>
      <c r="R1631">
        <v>1.571177</v>
      </c>
      <c r="S1631">
        <v>4.5618809999999996</v>
      </c>
      <c r="T1631">
        <v>6.3999999999999997E-5</v>
      </c>
    </row>
    <row r="1632" spans="1:20" x14ac:dyDescent="0.25">
      <c r="A1632">
        <v>1630</v>
      </c>
      <c r="B1632">
        <v>5</v>
      </c>
      <c r="C1632" t="s">
        <v>70</v>
      </c>
      <c r="D1632" t="s">
        <v>70</v>
      </c>
      <c r="E1632" t="s">
        <v>188</v>
      </c>
      <c r="F1632">
        <v>0.13732900000000001</v>
      </c>
      <c r="G1632">
        <v>124.83199999999999</v>
      </c>
      <c r="H1632">
        <v>251.05799999999999</v>
      </c>
      <c r="I1632">
        <v>3.415359</v>
      </c>
      <c r="J1632">
        <v>0</v>
      </c>
      <c r="K1632">
        <v>8.06433</v>
      </c>
      <c r="L1632">
        <v>-4.8964000000000001E-2</v>
      </c>
      <c r="M1632">
        <v>45.831597000000002</v>
      </c>
      <c r="N1632">
        <v>-227.03339299999999</v>
      </c>
      <c r="O1632">
        <v>1.5665009999999999</v>
      </c>
      <c r="P1632">
        <v>45.853222000000002</v>
      </c>
      <c r="Q1632">
        <v>-227.02937299999999</v>
      </c>
      <c r="R1632">
        <v>1.5706880000000001</v>
      </c>
      <c r="S1632">
        <v>2.1995330000000002</v>
      </c>
      <c r="T1632">
        <v>4.1869999999999997E-3</v>
      </c>
    </row>
    <row r="1633" spans="1:20" x14ac:dyDescent="0.25">
      <c r="A1633">
        <v>1631</v>
      </c>
      <c r="B1633">
        <v>5</v>
      </c>
      <c r="C1633" t="s">
        <v>70</v>
      </c>
      <c r="D1633" t="s">
        <v>70</v>
      </c>
      <c r="E1633" t="s">
        <v>188</v>
      </c>
      <c r="F1633">
        <v>0.124125</v>
      </c>
      <c r="G1633">
        <v>154.602</v>
      </c>
      <c r="H1633">
        <v>378.68799999999999</v>
      </c>
      <c r="I1633">
        <v>5.0252949999999998</v>
      </c>
      <c r="J1633">
        <v>0</v>
      </c>
      <c r="K1633">
        <v>8.0670660000000005</v>
      </c>
      <c r="L1633">
        <v>4.9114999999999999E-2</v>
      </c>
      <c r="M1633">
        <v>45.855421999999997</v>
      </c>
      <c r="N1633">
        <v>-226.30211</v>
      </c>
      <c r="O1633">
        <v>1.5717429999999999</v>
      </c>
      <c r="P1633">
        <v>45.853245000000001</v>
      </c>
      <c r="Q1633">
        <v>-226.303436</v>
      </c>
      <c r="R1633">
        <v>1.5712090000000001</v>
      </c>
      <c r="S1633">
        <v>0.254965</v>
      </c>
      <c r="T1633">
        <v>5.3399999999999997E-4</v>
      </c>
    </row>
    <row r="1634" spans="1:20" x14ac:dyDescent="0.25">
      <c r="A1634">
        <v>1632</v>
      </c>
      <c r="B1634">
        <v>5</v>
      </c>
      <c r="C1634" t="s">
        <v>70</v>
      </c>
      <c r="D1634" t="s">
        <v>70</v>
      </c>
      <c r="E1634" t="s">
        <v>188</v>
      </c>
      <c r="F1634">
        <v>7.152E-2</v>
      </c>
      <c r="G1634">
        <v>115.352</v>
      </c>
      <c r="H1634">
        <v>213.00299999999999</v>
      </c>
      <c r="I1634">
        <v>4.3874839999999997</v>
      </c>
      <c r="J1634">
        <v>0</v>
      </c>
      <c r="K1634">
        <v>8.0672730000000001</v>
      </c>
      <c r="L1634">
        <v>4.9023999999999998E-2</v>
      </c>
      <c r="M1634">
        <v>45.828826999999997</v>
      </c>
      <c r="N1634">
        <v>-225.304461</v>
      </c>
      <c r="O1634">
        <v>1.570886</v>
      </c>
      <c r="P1634">
        <v>45.853076999999999</v>
      </c>
      <c r="Q1634">
        <v>-225.33528100000001</v>
      </c>
      <c r="R1634">
        <v>1.5712159999999999</v>
      </c>
      <c r="S1634">
        <v>3.9216709999999999</v>
      </c>
      <c r="T1634">
        <v>3.3E-4</v>
      </c>
    </row>
    <row r="1635" spans="1:20" x14ac:dyDescent="0.25">
      <c r="A1635">
        <v>1633</v>
      </c>
      <c r="B1635">
        <v>5</v>
      </c>
      <c r="C1635" t="s">
        <v>70</v>
      </c>
      <c r="D1635" t="s">
        <v>70</v>
      </c>
      <c r="E1635" t="s">
        <v>188</v>
      </c>
      <c r="F1635">
        <v>5.4564000000000001E-2</v>
      </c>
      <c r="G1635">
        <v>210.387</v>
      </c>
      <c r="H1635">
        <v>252.13900000000001</v>
      </c>
      <c r="I1635">
        <v>3.4289149999999999</v>
      </c>
      <c r="J1635">
        <v>0</v>
      </c>
      <c r="K1635">
        <v>8.0656999999999996</v>
      </c>
      <c r="L1635">
        <v>-4.9731999999999998E-2</v>
      </c>
      <c r="M1635">
        <v>45.825882999999997</v>
      </c>
      <c r="N1635">
        <v>-224.61837299999999</v>
      </c>
      <c r="O1635">
        <v>1.573126</v>
      </c>
      <c r="P1635">
        <v>45.852798</v>
      </c>
      <c r="Q1635">
        <v>-224.60931400000001</v>
      </c>
      <c r="R1635">
        <v>1.5707120000000001</v>
      </c>
      <c r="S1635">
        <v>2.8399139999999998</v>
      </c>
      <c r="T1635">
        <v>2.4139999999999999E-3</v>
      </c>
    </row>
    <row r="1636" spans="1:20" x14ac:dyDescent="0.25">
      <c r="A1636">
        <v>1634</v>
      </c>
      <c r="B1636">
        <v>4</v>
      </c>
      <c r="C1636" t="s">
        <v>71</v>
      </c>
      <c r="D1636" t="s">
        <v>71</v>
      </c>
      <c r="E1636" t="s">
        <v>188</v>
      </c>
      <c r="F1636">
        <v>4.1403000000000002E-2</v>
      </c>
      <c r="G1636">
        <v>96.65</v>
      </c>
      <c r="H1636">
        <v>171.2</v>
      </c>
      <c r="I1636">
        <v>2.7027329999999998</v>
      </c>
      <c r="J1636">
        <v>0</v>
      </c>
      <c r="K1636">
        <v>8.0641169999999995</v>
      </c>
      <c r="L1636">
        <v>4.9444000000000002E-2</v>
      </c>
      <c r="M1636">
        <v>45.882378000000003</v>
      </c>
      <c r="N1636">
        <v>-223.90711200000001</v>
      </c>
      <c r="O1636">
        <v>1.573858</v>
      </c>
      <c r="P1636">
        <v>45.852890000000002</v>
      </c>
      <c r="Q1636">
        <v>-223.88348400000001</v>
      </c>
      <c r="R1636">
        <v>1.5711729999999999</v>
      </c>
      <c r="S1636">
        <v>3.7786680000000001</v>
      </c>
      <c r="T1636">
        <v>2.6849999999999999E-3</v>
      </c>
    </row>
    <row r="1637" spans="1:20" x14ac:dyDescent="0.25">
      <c r="A1637">
        <v>1635</v>
      </c>
      <c r="B1637">
        <v>4</v>
      </c>
      <c r="C1637" t="s">
        <v>71</v>
      </c>
      <c r="D1637" t="s">
        <v>71</v>
      </c>
      <c r="E1637" t="s">
        <v>188</v>
      </c>
      <c r="F1637">
        <v>2.2988000000000001E-2</v>
      </c>
      <c r="G1637">
        <v>106.785</v>
      </c>
      <c r="H1637">
        <v>211.36600000000001</v>
      </c>
      <c r="I1637">
        <v>2.9382700000000002</v>
      </c>
      <c r="J1637">
        <v>0</v>
      </c>
      <c r="K1637">
        <v>8.0634449999999998</v>
      </c>
      <c r="L1637">
        <v>-4.9853000000000001E-2</v>
      </c>
      <c r="M1637">
        <v>45.898530000000001</v>
      </c>
      <c r="N1637">
        <v>-223.185182</v>
      </c>
      <c r="O1637">
        <v>1.5697190000000001</v>
      </c>
      <c r="P1637">
        <v>45.852679999999999</v>
      </c>
      <c r="Q1637">
        <v>-223.15772999999999</v>
      </c>
      <c r="R1637">
        <v>1.5706420000000001</v>
      </c>
      <c r="S1637">
        <v>5.3439249999999996</v>
      </c>
      <c r="T1637">
        <v>9.2299999999999999E-4</v>
      </c>
    </row>
    <row r="1638" spans="1:20" x14ac:dyDescent="0.25">
      <c r="A1638">
        <v>1636</v>
      </c>
      <c r="B1638">
        <v>4</v>
      </c>
      <c r="C1638" t="s">
        <v>71</v>
      </c>
      <c r="D1638" t="s">
        <v>71</v>
      </c>
      <c r="E1638" t="s">
        <v>188</v>
      </c>
      <c r="F1638">
        <v>0.16558400000000001</v>
      </c>
      <c r="G1638">
        <v>105.794</v>
      </c>
      <c r="H1638">
        <v>322.33600000000001</v>
      </c>
      <c r="I1638">
        <v>2.9372250000000002</v>
      </c>
      <c r="J1638">
        <v>0</v>
      </c>
      <c r="K1638">
        <v>8.063758</v>
      </c>
      <c r="L1638">
        <v>4.9397999999999997E-2</v>
      </c>
      <c r="M1638">
        <v>45.957667000000001</v>
      </c>
      <c r="N1638">
        <v>-222.48340899999999</v>
      </c>
      <c r="O1638">
        <v>1.577607</v>
      </c>
      <c r="P1638">
        <v>45.852820999999999</v>
      </c>
      <c r="Q1638">
        <v>-222.43199200000001</v>
      </c>
      <c r="R1638">
        <v>1.5710980000000001</v>
      </c>
      <c r="S1638">
        <v>11.677479999999999</v>
      </c>
      <c r="T1638">
        <v>6.509E-3</v>
      </c>
    </row>
    <row r="1639" spans="1:20" x14ac:dyDescent="0.25">
      <c r="A1639">
        <v>1637</v>
      </c>
      <c r="B1639">
        <v>4</v>
      </c>
      <c r="C1639" t="s">
        <v>71</v>
      </c>
      <c r="D1639" t="s">
        <v>71</v>
      </c>
      <c r="E1639" t="s">
        <v>188</v>
      </c>
      <c r="F1639">
        <v>9.3743000000000007E-2</v>
      </c>
      <c r="G1639">
        <v>116.209</v>
      </c>
      <c r="H1639">
        <v>284.94900000000001</v>
      </c>
      <c r="I1639">
        <v>3.0149110000000001</v>
      </c>
      <c r="J1639">
        <v>0</v>
      </c>
      <c r="K1639">
        <v>8.0645439999999997</v>
      </c>
      <c r="L1639">
        <v>-4.9120999999999998E-2</v>
      </c>
      <c r="M1639">
        <v>45.854258999999999</v>
      </c>
      <c r="N1639">
        <v>-221.701223</v>
      </c>
      <c r="O1639">
        <v>1.5714600000000001</v>
      </c>
      <c r="P1639">
        <v>45.852646</v>
      </c>
      <c r="Q1639">
        <v>-221.70619199999999</v>
      </c>
      <c r="R1639">
        <v>1.5705819999999999</v>
      </c>
      <c r="S1639">
        <v>0.52244400000000002</v>
      </c>
      <c r="T1639">
        <v>8.7699999999999996E-4</v>
      </c>
    </row>
    <row r="1640" spans="1:20" x14ac:dyDescent="0.25">
      <c r="A1640">
        <v>1638</v>
      </c>
      <c r="B1640">
        <v>4</v>
      </c>
      <c r="C1640" t="s">
        <v>71</v>
      </c>
      <c r="D1640" t="s">
        <v>71</v>
      </c>
      <c r="E1640" t="s">
        <v>188</v>
      </c>
      <c r="F1640">
        <v>1.9075999999999999E-2</v>
      </c>
      <c r="G1640">
        <v>182.67599999999999</v>
      </c>
      <c r="H1640">
        <v>210.084</v>
      </c>
      <c r="I1640">
        <v>4.07043</v>
      </c>
      <c r="J1640">
        <v>0</v>
      </c>
      <c r="K1640">
        <v>8.0653220000000001</v>
      </c>
      <c r="L1640">
        <v>-4.9012E-2</v>
      </c>
      <c r="M1640">
        <v>45.860328000000003</v>
      </c>
      <c r="N1640">
        <v>-220.769115</v>
      </c>
      <c r="O1640">
        <v>1.566484</v>
      </c>
      <c r="P1640">
        <v>45.852646</v>
      </c>
      <c r="Q1640">
        <v>-220.738449</v>
      </c>
      <c r="R1640">
        <v>1.5705769999999999</v>
      </c>
      <c r="S1640">
        <v>3.1613519999999999</v>
      </c>
      <c r="T1640">
        <v>4.0930000000000003E-3</v>
      </c>
    </row>
    <row r="1641" spans="1:20" x14ac:dyDescent="0.25">
      <c r="A1641">
        <v>1639</v>
      </c>
      <c r="B1641">
        <v>4</v>
      </c>
      <c r="C1641" t="s">
        <v>71</v>
      </c>
      <c r="D1641" t="s">
        <v>71</v>
      </c>
      <c r="E1641" t="s">
        <v>188</v>
      </c>
      <c r="F1641">
        <v>9.1873999999999997E-2</v>
      </c>
      <c r="G1641">
        <v>103.14</v>
      </c>
      <c r="H1641">
        <v>219.10300000000001</v>
      </c>
      <c r="I1641">
        <v>2.80077</v>
      </c>
      <c r="J1641">
        <v>0</v>
      </c>
      <c r="K1641">
        <v>8.0653360000000003</v>
      </c>
      <c r="L1641">
        <v>4.9862999999999998E-2</v>
      </c>
      <c r="M1641">
        <v>45.863053000000001</v>
      </c>
      <c r="N1641">
        <v>-219.966589</v>
      </c>
      <c r="O1641">
        <v>1.5746549999999999</v>
      </c>
      <c r="P1641">
        <v>45.852736999999998</v>
      </c>
      <c r="Q1641">
        <v>-220.01265000000001</v>
      </c>
      <c r="R1641">
        <v>1.571113</v>
      </c>
      <c r="S1641">
        <v>4.7201279999999999</v>
      </c>
      <c r="T1641">
        <v>3.542E-3</v>
      </c>
    </row>
    <row r="1642" spans="1:20" x14ac:dyDescent="0.25">
      <c r="A1642">
        <v>1640</v>
      </c>
      <c r="B1642">
        <v>4</v>
      </c>
      <c r="C1642" t="s">
        <v>71</v>
      </c>
      <c r="D1642" t="s">
        <v>71</v>
      </c>
      <c r="E1642" t="s">
        <v>188</v>
      </c>
      <c r="F1642">
        <v>3.5305999999999997E-2</v>
      </c>
      <c r="G1642">
        <v>183.51400000000001</v>
      </c>
      <c r="H1642">
        <v>425.83699999999999</v>
      </c>
      <c r="I1642">
        <v>3.2257400000000001</v>
      </c>
      <c r="J1642">
        <v>0</v>
      </c>
      <c r="K1642">
        <v>8.0650379999999995</v>
      </c>
      <c r="L1642">
        <v>-4.8892999999999999E-2</v>
      </c>
      <c r="M1642">
        <v>45.849113000000003</v>
      </c>
      <c r="N1642">
        <v>-219.27960300000001</v>
      </c>
      <c r="O1642">
        <v>1.5718749999999999</v>
      </c>
      <c r="P1642">
        <v>45.852488999999998</v>
      </c>
      <c r="Q1642">
        <v>-219.28684999999999</v>
      </c>
      <c r="R1642">
        <v>1.5706469999999999</v>
      </c>
      <c r="S1642">
        <v>0.79951700000000003</v>
      </c>
      <c r="T1642">
        <v>1.2279999999999999E-3</v>
      </c>
    </row>
    <row r="1643" spans="1:20" x14ac:dyDescent="0.25">
      <c r="A1643">
        <v>1641</v>
      </c>
      <c r="B1643">
        <v>4</v>
      </c>
      <c r="C1643" t="s">
        <v>71</v>
      </c>
      <c r="D1643" t="s">
        <v>71</v>
      </c>
      <c r="E1643" t="s">
        <v>188</v>
      </c>
      <c r="F1643">
        <v>0.120534</v>
      </c>
      <c r="G1643">
        <v>182.286</v>
      </c>
      <c r="H1643">
        <v>220.154</v>
      </c>
      <c r="I1643">
        <v>3.5338590000000001</v>
      </c>
      <c r="J1643">
        <v>0</v>
      </c>
      <c r="K1643">
        <v>8.0643510000000003</v>
      </c>
      <c r="L1643">
        <v>4.9064999999999998E-2</v>
      </c>
      <c r="M1643">
        <v>45.837133999999999</v>
      </c>
      <c r="N1643">
        <v>-218.51620800000001</v>
      </c>
      <c r="O1643">
        <v>1.573429</v>
      </c>
      <c r="P1643">
        <v>45.852566000000003</v>
      </c>
      <c r="Q1643">
        <v>-218.56104999999999</v>
      </c>
      <c r="R1643">
        <v>1.571143</v>
      </c>
      <c r="S1643">
        <v>4.7423299999999999</v>
      </c>
      <c r="T1643">
        <v>2.2859999999999998E-3</v>
      </c>
    </row>
    <row r="1644" spans="1:20" x14ac:dyDescent="0.25">
      <c r="A1644">
        <v>1642</v>
      </c>
      <c r="B1644">
        <v>4</v>
      </c>
      <c r="C1644" t="s">
        <v>71</v>
      </c>
      <c r="D1644" t="s">
        <v>71</v>
      </c>
      <c r="E1644" t="s">
        <v>188</v>
      </c>
      <c r="F1644">
        <v>6.7918000000000006E-2</v>
      </c>
      <c r="G1644">
        <v>138.31899999999999</v>
      </c>
      <c r="H1644">
        <v>204.95099999999999</v>
      </c>
      <c r="I1644">
        <v>2.7811840000000001</v>
      </c>
      <c r="J1644">
        <v>0</v>
      </c>
      <c r="K1644">
        <v>8.0454229999999995</v>
      </c>
      <c r="L1644">
        <v>-4.9442E-2</v>
      </c>
      <c r="M1644">
        <v>45.922607999999997</v>
      </c>
      <c r="N1644">
        <v>-217.91164599999999</v>
      </c>
      <c r="O1644">
        <v>1.569699</v>
      </c>
      <c r="P1644">
        <v>45.852314</v>
      </c>
      <c r="Q1644">
        <v>-217.83595299999999</v>
      </c>
      <c r="R1644">
        <v>1.570651</v>
      </c>
      <c r="S1644">
        <v>10.329904000000001</v>
      </c>
      <c r="T1644">
        <v>9.5200000000000005E-4</v>
      </c>
    </row>
    <row r="1645" spans="1:20" x14ac:dyDescent="0.25">
      <c r="A1645">
        <v>1643</v>
      </c>
      <c r="B1645">
        <v>4</v>
      </c>
      <c r="C1645" t="s">
        <v>71</v>
      </c>
      <c r="D1645" t="s">
        <v>71</v>
      </c>
      <c r="E1645" t="s">
        <v>188</v>
      </c>
      <c r="F1645">
        <v>6.4861000000000002E-2</v>
      </c>
      <c r="G1645">
        <v>187.06100000000001</v>
      </c>
      <c r="H1645">
        <v>290.072</v>
      </c>
      <c r="I1645">
        <v>4.5420749999999996</v>
      </c>
      <c r="J1645">
        <v>0</v>
      </c>
      <c r="K1645">
        <v>7.9432429999999998</v>
      </c>
      <c r="L1645">
        <v>-5.0375000000000003E-2</v>
      </c>
      <c r="M1645">
        <v>45.865836000000002</v>
      </c>
      <c r="N1645">
        <v>-216.88082700000001</v>
      </c>
      <c r="O1645">
        <v>1.5690470000000001</v>
      </c>
      <c r="P1645">
        <v>45.852195999999999</v>
      </c>
      <c r="Q1645">
        <v>-216.87626599999999</v>
      </c>
      <c r="R1645">
        <v>1.5706469999999999</v>
      </c>
      <c r="S1645">
        <v>1.438234</v>
      </c>
      <c r="T1645">
        <v>1.6000000000000001E-3</v>
      </c>
    </row>
    <row r="1646" spans="1:20" x14ac:dyDescent="0.25">
      <c r="A1646">
        <v>1644</v>
      </c>
      <c r="B1646">
        <v>5</v>
      </c>
      <c r="C1646" t="s">
        <v>72</v>
      </c>
      <c r="D1646" t="s">
        <v>72</v>
      </c>
      <c r="E1646" t="s">
        <v>188</v>
      </c>
      <c r="F1646">
        <v>0.17336199999999999</v>
      </c>
      <c r="G1646">
        <v>219.00200000000001</v>
      </c>
      <c r="H1646">
        <v>229.52600000000001</v>
      </c>
      <c r="I1646">
        <v>4.2982040000000001</v>
      </c>
      <c r="J1646">
        <v>0</v>
      </c>
      <c r="K1646">
        <v>7.821307</v>
      </c>
      <c r="L1646">
        <v>5.1142E-2</v>
      </c>
      <c r="M1646">
        <v>45.829143999999999</v>
      </c>
      <c r="N1646">
        <v>-216.144747</v>
      </c>
      <c r="O1646">
        <v>1.572624</v>
      </c>
      <c r="P1646">
        <v>45.85228</v>
      </c>
      <c r="Q1646">
        <v>-216.16734299999999</v>
      </c>
      <c r="R1646">
        <v>1.571156</v>
      </c>
      <c r="S1646">
        <v>3.233968</v>
      </c>
      <c r="T1646">
        <v>1.4679999999999999E-3</v>
      </c>
    </row>
    <row r="1647" spans="1:20" x14ac:dyDescent="0.25">
      <c r="A1647">
        <v>1645</v>
      </c>
      <c r="B1647">
        <v>5</v>
      </c>
      <c r="C1647" t="s">
        <v>72</v>
      </c>
      <c r="D1647" t="s">
        <v>72</v>
      </c>
      <c r="E1647" t="s">
        <v>188</v>
      </c>
      <c r="F1647">
        <v>3.9759000000000003E-2</v>
      </c>
      <c r="G1647">
        <v>139.946</v>
      </c>
      <c r="H1647">
        <v>237.64400000000001</v>
      </c>
      <c r="I1647">
        <v>3.607262</v>
      </c>
      <c r="J1647">
        <v>0</v>
      </c>
      <c r="K1647">
        <v>7.6921220000000003</v>
      </c>
      <c r="L1647">
        <v>-5.2719000000000002E-2</v>
      </c>
      <c r="M1647">
        <v>45.840228000000003</v>
      </c>
      <c r="N1647">
        <v>-215.470505</v>
      </c>
      <c r="O1647">
        <v>1.569661</v>
      </c>
      <c r="P1647">
        <v>45.852088999999999</v>
      </c>
      <c r="Q1647">
        <v>-215.469955</v>
      </c>
      <c r="R1647">
        <v>1.5705960000000001</v>
      </c>
      <c r="S1647">
        <v>1.1874</v>
      </c>
      <c r="T1647">
        <v>9.3499999999999996E-4</v>
      </c>
    </row>
    <row r="1648" spans="1:20" x14ac:dyDescent="0.25">
      <c r="A1648">
        <v>1646</v>
      </c>
      <c r="B1648">
        <v>4</v>
      </c>
      <c r="C1648" t="s">
        <v>73</v>
      </c>
      <c r="D1648" t="s">
        <v>73</v>
      </c>
      <c r="E1648" t="s">
        <v>188</v>
      </c>
      <c r="F1648">
        <v>9.0945999999999999E-2</v>
      </c>
      <c r="G1648">
        <v>170.779</v>
      </c>
      <c r="H1648">
        <v>257.83100000000002</v>
      </c>
      <c r="I1648">
        <v>3.7451159999999999</v>
      </c>
      <c r="J1648">
        <v>0</v>
      </c>
      <c r="K1648">
        <v>7.5788630000000001</v>
      </c>
      <c r="L1648">
        <v>5.2187999999999998E-2</v>
      </c>
      <c r="M1648">
        <v>45.780437999999997</v>
      </c>
      <c r="N1648">
        <v>-214.71700899999999</v>
      </c>
      <c r="O1648">
        <v>1.5656749999999999</v>
      </c>
      <c r="P1648">
        <v>45.85228</v>
      </c>
      <c r="Q1648">
        <v>-214.78355400000001</v>
      </c>
      <c r="R1648">
        <v>1.57107</v>
      </c>
      <c r="S1648">
        <v>9.7926140000000004</v>
      </c>
      <c r="T1648">
        <v>5.3949999999999996E-3</v>
      </c>
    </row>
    <row r="1649" spans="1:20" x14ac:dyDescent="0.25">
      <c r="A1649">
        <v>1647</v>
      </c>
      <c r="B1649">
        <v>4</v>
      </c>
      <c r="C1649" t="s">
        <v>73</v>
      </c>
      <c r="D1649" t="s">
        <v>73</v>
      </c>
      <c r="E1649" t="s">
        <v>188</v>
      </c>
      <c r="F1649">
        <v>0.200821</v>
      </c>
      <c r="G1649">
        <v>134.39599999999999</v>
      </c>
      <c r="H1649">
        <v>319.43400000000003</v>
      </c>
      <c r="I1649">
        <v>3.128196</v>
      </c>
      <c r="J1649">
        <v>0</v>
      </c>
      <c r="K1649">
        <v>7.4893729999999996</v>
      </c>
      <c r="L1649">
        <v>-5.2962000000000002E-2</v>
      </c>
      <c r="M1649">
        <v>45.864871000000001</v>
      </c>
      <c r="N1649">
        <v>-214.10492199999999</v>
      </c>
      <c r="O1649">
        <v>1.571178</v>
      </c>
      <c r="P1649">
        <v>45.8521</v>
      </c>
      <c r="Q1649">
        <v>-214.106064</v>
      </c>
      <c r="R1649">
        <v>1.5705290000000001</v>
      </c>
      <c r="S1649">
        <v>1.282154</v>
      </c>
      <c r="T1649">
        <v>6.4900000000000005E-4</v>
      </c>
    </row>
    <row r="1650" spans="1:20" x14ac:dyDescent="0.25">
      <c r="A1650">
        <v>1648</v>
      </c>
      <c r="B1650">
        <v>4</v>
      </c>
      <c r="C1650" t="s">
        <v>73</v>
      </c>
      <c r="D1650" t="s">
        <v>73</v>
      </c>
      <c r="E1650" t="s">
        <v>188</v>
      </c>
      <c r="F1650">
        <v>8.4478999999999999E-2</v>
      </c>
      <c r="G1650">
        <v>114.511</v>
      </c>
      <c r="H1650">
        <v>232.73099999999999</v>
      </c>
      <c r="I1650">
        <v>3.4100060000000001</v>
      </c>
      <c r="J1650">
        <v>0</v>
      </c>
      <c r="K1650">
        <v>7.4171019999999999</v>
      </c>
      <c r="L1650">
        <v>5.3206000000000003E-2</v>
      </c>
      <c r="M1650">
        <v>45.84901</v>
      </c>
      <c r="N1650">
        <v>-213.43664000000001</v>
      </c>
      <c r="O1650">
        <v>1.5696019999999999</v>
      </c>
      <c r="P1650">
        <v>45.852276000000003</v>
      </c>
      <c r="Q1650">
        <v>-213.43571499999999</v>
      </c>
      <c r="R1650">
        <v>1.5710569999999999</v>
      </c>
      <c r="S1650">
        <v>0.33942499999999998</v>
      </c>
      <c r="T1650">
        <v>1.4549999999999999E-3</v>
      </c>
    </row>
    <row r="1651" spans="1:20" x14ac:dyDescent="0.25">
      <c r="A1651">
        <v>1649</v>
      </c>
      <c r="B1651">
        <v>4</v>
      </c>
      <c r="C1651" t="s">
        <v>73</v>
      </c>
      <c r="D1651" t="s">
        <v>73</v>
      </c>
      <c r="E1651" t="s">
        <v>188</v>
      </c>
      <c r="F1651">
        <v>0.107616</v>
      </c>
      <c r="G1651">
        <v>148.04400000000001</v>
      </c>
      <c r="H1651">
        <v>305.34300000000002</v>
      </c>
      <c r="I1651">
        <v>3.208539</v>
      </c>
      <c r="J1651">
        <v>0</v>
      </c>
      <c r="K1651">
        <v>7.3247790000000004</v>
      </c>
      <c r="L1651">
        <v>5.4426000000000002E-2</v>
      </c>
      <c r="M1651">
        <v>45.798825999999998</v>
      </c>
      <c r="N1651">
        <v>-212.496768</v>
      </c>
      <c r="O1651">
        <v>1.571339</v>
      </c>
      <c r="P1651">
        <v>45.852260999999999</v>
      </c>
      <c r="Q1651">
        <v>-212.55157500000001</v>
      </c>
      <c r="R1651">
        <v>1.5710740000000001</v>
      </c>
      <c r="S1651">
        <v>7.6543830000000002</v>
      </c>
      <c r="T1651">
        <v>2.6499999999999999E-4</v>
      </c>
    </row>
    <row r="1652" spans="1:20" x14ac:dyDescent="0.25">
      <c r="A1652">
        <v>1650</v>
      </c>
      <c r="B1652">
        <v>4</v>
      </c>
      <c r="C1652" t="s">
        <v>73</v>
      </c>
      <c r="D1652" t="s">
        <v>73</v>
      </c>
      <c r="E1652" t="s">
        <v>188</v>
      </c>
      <c r="F1652">
        <v>0.12008199999999999</v>
      </c>
      <c r="G1652">
        <v>117.006</v>
      </c>
      <c r="H1652">
        <v>219.01499999999999</v>
      </c>
      <c r="I1652">
        <v>3.1980599999999999</v>
      </c>
      <c r="J1652">
        <v>0</v>
      </c>
      <c r="K1652">
        <v>7.2462229999999996</v>
      </c>
      <c r="L1652">
        <v>-5.3960000000000001E-2</v>
      </c>
      <c r="M1652">
        <v>45.893256000000001</v>
      </c>
      <c r="N1652">
        <v>-211.933246</v>
      </c>
      <c r="O1652">
        <v>1.571469</v>
      </c>
      <c r="P1652">
        <v>45.852020000000003</v>
      </c>
      <c r="Q1652">
        <v>-211.89621</v>
      </c>
      <c r="R1652">
        <v>1.570576</v>
      </c>
      <c r="S1652">
        <v>5.5426719999999996</v>
      </c>
      <c r="T1652">
        <v>8.9300000000000002E-4</v>
      </c>
    </row>
    <row r="1653" spans="1:20" x14ac:dyDescent="0.25">
      <c r="A1653">
        <v>1651</v>
      </c>
      <c r="B1653">
        <v>4</v>
      </c>
      <c r="C1653" t="s">
        <v>73</v>
      </c>
      <c r="D1653" t="s">
        <v>73</v>
      </c>
      <c r="E1653" t="s">
        <v>188</v>
      </c>
      <c r="F1653">
        <v>4.7371000000000003E-2</v>
      </c>
      <c r="G1653">
        <v>193.023</v>
      </c>
      <c r="H1653">
        <v>314.76299999999998</v>
      </c>
      <c r="I1653">
        <v>3.1805050000000001</v>
      </c>
      <c r="J1653">
        <v>0</v>
      </c>
      <c r="K1653">
        <v>7.1585279999999996</v>
      </c>
      <c r="L1653">
        <v>5.4822999999999997E-2</v>
      </c>
      <c r="M1653">
        <v>45.889294</v>
      </c>
      <c r="N1653">
        <v>-211.28386699999999</v>
      </c>
      <c r="O1653">
        <v>1.5680829999999999</v>
      </c>
      <c r="P1653">
        <v>45.852161000000002</v>
      </c>
      <c r="Q1653">
        <v>-211.248367</v>
      </c>
      <c r="R1653">
        <v>1.5711329999999999</v>
      </c>
      <c r="S1653">
        <v>5.1372179999999998</v>
      </c>
      <c r="T1653">
        <v>3.0500000000000002E-3</v>
      </c>
    </row>
    <row r="1654" spans="1:20" x14ac:dyDescent="0.25">
      <c r="A1654">
        <v>1652</v>
      </c>
      <c r="B1654">
        <v>3</v>
      </c>
      <c r="C1654" t="s">
        <v>74</v>
      </c>
      <c r="D1654" t="s">
        <v>74</v>
      </c>
      <c r="E1654" t="s">
        <v>188</v>
      </c>
      <c r="F1654">
        <v>7.2104000000000001E-2</v>
      </c>
      <c r="G1654">
        <v>146.08699999999999</v>
      </c>
      <c r="H1654">
        <v>308.13499999999999</v>
      </c>
      <c r="I1654">
        <v>3.0693410000000001</v>
      </c>
      <c r="J1654">
        <v>0</v>
      </c>
      <c r="K1654">
        <v>7.0367980000000001</v>
      </c>
      <c r="L1654">
        <v>5.5428999999999999E-2</v>
      </c>
      <c r="M1654">
        <v>45.854644</v>
      </c>
      <c r="N1654">
        <v>-210.41104200000001</v>
      </c>
      <c r="O1654">
        <v>1.574157</v>
      </c>
      <c r="P1654">
        <v>45.852108000000001</v>
      </c>
      <c r="Q1654">
        <v>-210.39726300000001</v>
      </c>
      <c r="R1654">
        <v>1.57114</v>
      </c>
      <c r="S1654">
        <v>1.4010769999999999</v>
      </c>
      <c r="T1654">
        <v>3.0170000000000002E-3</v>
      </c>
    </row>
    <row r="1655" spans="1:20" x14ac:dyDescent="0.25">
      <c r="A1655">
        <v>1653</v>
      </c>
      <c r="B1655">
        <v>3</v>
      </c>
      <c r="C1655" t="s">
        <v>74</v>
      </c>
      <c r="D1655" t="s">
        <v>74</v>
      </c>
      <c r="E1655" t="s">
        <v>188</v>
      </c>
      <c r="F1655">
        <v>3.0956999999999998E-2</v>
      </c>
      <c r="G1655">
        <v>93.379000000000005</v>
      </c>
      <c r="H1655">
        <v>287.76299999999998</v>
      </c>
      <c r="I1655">
        <v>2.358803</v>
      </c>
      <c r="J1655">
        <v>0</v>
      </c>
      <c r="K1655">
        <v>6.9494429999999996</v>
      </c>
      <c r="L1655">
        <v>-5.5841000000000002E-2</v>
      </c>
      <c r="M1655">
        <v>45.814512000000001</v>
      </c>
      <c r="N1655">
        <v>-209.72800899999999</v>
      </c>
      <c r="O1655">
        <v>1.569588</v>
      </c>
      <c r="P1655">
        <v>45.851875</v>
      </c>
      <c r="Q1655">
        <v>-209.76831100000001</v>
      </c>
      <c r="R1655">
        <v>1.570584</v>
      </c>
      <c r="S1655">
        <v>5.4956630000000004</v>
      </c>
      <c r="T1655">
        <v>9.9599999999999992E-4</v>
      </c>
    </row>
    <row r="1656" spans="1:20" x14ac:dyDescent="0.25">
      <c r="A1656">
        <v>1654</v>
      </c>
      <c r="B1656">
        <v>3</v>
      </c>
      <c r="C1656" t="s">
        <v>74</v>
      </c>
      <c r="D1656" t="s">
        <v>74</v>
      </c>
      <c r="E1656" t="s">
        <v>188</v>
      </c>
      <c r="F1656">
        <v>2.9392000000000001E-2</v>
      </c>
      <c r="G1656">
        <v>92.757000000000005</v>
      </c>
      <c r="H1656">
        <v>330.77600000000001</v>
      </c>
      <c r="I1656">
        <v>1.4888650000000001</v>
      </c>
      <c r="J1656">
        <v>0</v>
      </c>
      <c r="K1656">
        <v>6.8682410000000003</v>
      </c>
      <c r="L1656">
        <v>5.6236000000000001E-2</v>
      </c>
      <c r="M1656">
        <v>45.835109000000003</v>
      </c>
      <c r="N1656">
        <v>-209.134208</v>
      </c>
      <c r="O1656">
        <v>1.5721510000000001</v>
      </c>
      <c r="P1656">
        <v>45.852020000000003</v>
      </c>
      <c r="Q1656">
        <v>-209.146942</v>
      </c>
      <c r="R1656">
        <v>1.571145</v>
      </c>
      <c r="S1656">
        <v>2.1169190000000002</v>
      </c>
      <c r="T1656">
        <v>1.0059999999999999E-3</v>
      </c>
    </row>
    <row r="1657" spans="1:20" x14ac:dyDescent="0.25">
      <c r="A1657">
        <v>1655</v>
      </c>
      <c r="B1657">
        <v>3</v>
      </c>
      <c r="C1657" t="s">
        <v>74</v>
      </c>
      <c r="D1657" t="s">
        <v>74</v>
      </c>
      <c r="E1657" t="s">
        <v>188</v>
      </c>
      <c r="F1657">
        <v>3.5665000000000002E-2</v>
      </c>
      <c r="G1657">
        <v>120.21299999999999</v>
      </c>
      <c r="H1657">
        <v>299.78800000000001</v>
      </c>
      <c r="I1657">
        <v>2.281072</v>
      </c>
      <c r="J1657">
        <v>0</v>
      </c>
      <c r="K1657">
        <v>6.7918979999999998</v>
      </c>
      <c r="L1657">
        <v>-5.6593999999999998E-2</v>
      </c>
      <c r="M1657">
        <v>45.800333000000002</v>
      </c>
      <c r="N1657">
        <v>-208.481584</v>
      </c>
      <c r="O1657">
        <v>1.570692</v>
      </c>
      <c r="P1657">
        <v>45.851787999999999</v>
      </c>
      <c r="Q1657">
        <v>-208.53265400000001</v>
      </c>
      <c r="R1657">
        <v>1.570581</v>
      </c>
      <c r="S1657">
        <v>7.2495890000000003</v>
      </c>
      <c r="T1657">
        <v>1.11E-4</v>
      </c>
    </row>
    <row r="1658" spans="1:20" x14ac:dyDescent="0.25">
      <c r="A1658">
        <v>1656</v>
      </c>
      <c r="B1658">
        <v>3</v>
      </c>
      <c r="C1658" t="s">
        <v>74</v>
      </c>
      <c r="D1658" t="s">
        <v>74</v>
      </c>
      <c r="E1658" t="s">
        <v>188</v>
      </c>
      <c r="F1658">
        <v>6.7399000000000001E-2</v>
      </c>
      <c r="G1658">
        <v>88.516999999999996</v>
      </c>
      <c r="H1658">
        <v>209.90600000000001</v>
      </c>
      <c r="I1658">
        <v>1.35799</v>
      </c>
      <c r="J1658">
        <v>0</v>
      </c>
      <c r="K1658">
        <v>6.7172349999999996</v>
      </c>
      <c r="L1658">
        <v>5.7098999999999997E-2</v>
      </c>
      <c r="M1658">
        <v>45.960759000000003</v>
      </c>
      <c r="N1658">
        <v>-208.03390300000001</v>
      </c>
      <c r="O1658">
        <v>1.570951</v>
      </c>
      <c r="P1658">
        <v>45.851902000000003</v>
      </c>
      <c r="Q1658">
        <v>-207.92512500000001</v>
      </c>
      <c r="R1658">
        <v>1.571177</v>
      </c>
      <c r="S1658">
        <v>15.389125</v>
      </c>
      <c r="T1658">
        <v>2.2499999999999999E-4</v>
      </c>
    </row>
    <row r="1659" spans="1:20" x14ac:dyDescent="0.25">
      <c r="A1659">
        <v>1657</v>
      </c>
      <c r="B1659">
        <v>3</v>
      </c>
      <c r="C1659" t="s">
        <v>74</v>
      </c>
      <c r="D1659" t="s">
        <v>74</v>
      </c>
      <c r="E1659" t="s">
        <v>188</v>
      </c>
      <c r="F1659">
        <v>7.9687999999999995E-2</v>
      </c>
      <c r="G1659">
        <v>90.691000000000003</v>
      </c>
      <c r="H1659">
        <v>216.05600000000001</v>
      </c>
      <c r="I1659">
        <v>1.891154</v>
      </c>
      <c r="J1659">
        <v>0</v>
      </c>
      <c r="K1659">
        <v>6.6416579999999996</v>
      </c>
      <c r="L1659">
        <v>-5.7350999999999999E-2</v>
      </c>
      <c r="M1659">
        <v>45.877884999999999</v>
      </c>
      <c r="N1659">
        <v>-207.33291800000001</v>
      </c>
      <c r="O1659">
        <v>1.5640320000000001</v>
      </c>
      <c r="P1659">
        <v>45.851649999999999</v>
      </c>
      <c r="Q1659">
        <v>-207.32431</v>
      </c>
      <c r="R1659">
        <v>1.5706100000000001</v>
      </c>
      <c r="S1659">
        <v>2.761034</v>
      </c>
      <c r="T1659">
        <v>6.5779999999999996E-3</v>
      </c>
    </row>
    <row r="1660" spans="1:20" x14ac:dyDescent="0.25">
      <c r="A1660">
        <v>1658</v>
      </c>
      <c r="B1660">
        <v>3</v>
      </c>
      <c r="C1660" t="s">
        <v>74</v>
      </c>
      <c r="D1660" t="s">
        <v>74</v>
      </c>
      <c r="E1660" t="s">
        <v>188</v>
      </c>
      <c r="F1660">
        <v>1.0522999999999999E-2</v>
      </c>
      <c r="G1660">
        <v>83.813000000000002</v>
      </c>
      <c r="H1660">
        <v>313.476</v>
      </c>
      <c r="I1660">
        <v>2.4906220000000001</v>
      </c>
      <c r="J1660">
        <v>0</v>
      </c>
      <c r="K1660">
        <v>6.5382369999999996</v>
      </c>
      <c r="L1660">
        <v>-5.8018E-2</v>
      </c>
      <c r="M1660">
        <v>45.857101999999998</v>
      </c>
      <c r="N1660">
        <v>-206.54433299999999</v>
      </c>
      <c r="O1660">
        <v>1.569669</v>
      </c>
      <c r="P1660">
        <v>45.851604000000002</v>
      </c>
      <c r="Q1660">
        <v>-206.53401199999999</v>
      </c>
      <c r="R1660">
        <v>1.5705819999999999</v>
      </c>
      <c r="S1660">
        <v>1.1694169999999999</v>
      </c>
      <c r="T1660">
        <v>9.1299999999999997E-4</v>
      </c>
    </row>
    <row r="1661" spans="1:20" x14ac:dyDescent="0.25">
      <c r="A1661">
        <v>1659</v>
      </c>
      <c r="B1661">
        <v>3</v>
      </c>
      <c r="C1661" t="s">
        <v>74</v>
      </c>
      <c r="D1661" t="s">
        <v>74</v>
      </c>
      <c r="E1661" t="s">
        <v>188</v>
      </c>
      <c r="F1661">
        <v>0.107004</v>
      </c>
      <c r="G1661">
        <v>88.965000000000003</v>
      </c>
      <c r="H1661">
        <v>247.36199999999999</v>
      </c>
      <c r="I1661">
        <v>1.7231559999999999</v>
      </c>
      <c r="J1661">
        <v>0</v>
      </c>
      <c r="K1661">
        <v>6.460108</v>
      </c>
      <c r="L1661">
        <v>5.8118000000000003E-2</v>
      </c>
      <c r="M1661">
        <v>45.833008</v>
      </c>
      <c r="N1661">
        <v>-205.91600399999999</v>
      </c>
      <c r="O1661">
        <v>1.5742590000000001</v>
      </c>
      <c r="P1661">
        <v>45.851787999999999</v>
      </c>
      <c r="Q1661">
        <v>-205.94949299999999</v>
      </c>
      <c r="R1661">
        <v>1.5711379999999999</v>
      </c>
      <c r="S1661">
        <v>3.8395839999999999</v>
      </c>
      <c r="T1661">
        <v>3.1210000000000001E-3</v>
      </c>
    </row>
    <row r="1662" spans="1:20" x14ac:dyDescent="0.25">
      <c r="A1662">
        <v>1660</v>
      </c>
      <c r="B1662">
        <v>3</v>
      </c>
      <c r="C1662" t="s">
        <v>74</v>
      </c>
      <c r="D1662" t="s">
        <v>74</v>
      </c>
      <c r="E1662" t="s">
        <v>188</v>
      </c>
      <c r="F1662">
        <v>1.1103E-2</v>
      </c>
      <c r="G1662">
        <v>97.468000000000004</v>
      </c>
      <c r="H1662">
        <v>239.965</v>
      </c>
      <c r="I1662">
        <v>1.495509</v>
      </c>
      <c r="J1662">
        <v>0</v>
      </c>
      <c r="K1662">
        <v>6.3832849999999999</v>
      </c>
      <c r="L1662">
        <v>-5.8709999999999998E-2</v>
      </c>
      <c r="M1662">
        <v>45.915644</v>
      </c>
      <c r="N1662">
        <v>-205.39415399999999</v>
      </c>
      <c r="O1662">
        <v>1.572117</v>
      </c>
      <c r="P1662">
        <v>45.851565999999998</v>
      </c>
      <c r="Q1662">
        <v>-205.37193300000001</v>
      </c>
      <c r="R1662">
        <v>1.5705450000000001</v>
      </c>
      <c r="S1662">
        <v>6.7820999999999998</v>
      </c>
      <c r="T1662">
        <v>1.572E-3</v>
      </c>
    </row>
    <row r="1663" spans="1:20" x14ac:dyDescent="0.25">
      <c r="A1663">
        <v>1661</v>
      </c>
      <c r="B1663">
        <v>3</v>
      </c>
      <c r="C1663" t="s">
        <v>74</v>
      </c>
      <c r="D1663" t="s">
        <v>74</v>
      </c>
      <c r="E1663" t="s">
        <v>188</v>
      </c>
      <c r="F1663">
        <v>4.6029E-2</v>
      </c>
      <c r="G1663">
        <v>152.72900000000001</v>
      </c>
      <c r="H1663">
        <v>296.95</v>
      </c>
      <c r="I1663">
        <v>2.0531060000000001</v>
      </c>
      <c r="J1663">
        <v>0</v>
      </c>
      <c r="K1663">
        <v>6.3086330000000004</v>
      </c>
      <c r="L1663">
        <v>5.9644000000000003E-2</v>
      </c>
      <c r="M1663">
        <v>45.802546999999997</v>
      </c>
      <c r="N1663">
        <v>-204.81876700000001</v>
      </c>
      <c r="O1663">
        <v>1.578452</v>
      </c>
      <c r="P1663">
        <v>45.851726999999997</v>
      </c>
      <c r="Q1663">
        <v>-204.80119300000001</v>
      </c>
      <c r="R1663">
        <v>1.5711459999999999</v>
      </c>
      <c r="S1663">
        <v>5.2224909999999998</v>
      </c>
      <c r="T1663">
        <v>7.3070000000000001E-3</v>
      </c>
    </row>
    <row r="1664" spans="1:20" x14ac:dyDescent="0.25">
      <c r="A1664">
        <v>1662</v>
      </c>
      <c r="B1664">
        <v>3</v>
      </c>
      <c r="C1664" t="s">
        <v>74</v>
      </c>
      <c r="D1664" t="s">
        <v>74</v>
      </c>
      <c r="E1664" t="s">
        <v>188</v>
      </c>
      <c r="F1664">
        <v>7.1387000000000006E-2</v>
      </c>
      <c r="G1664">
        <v>144.893</v>
      </c>
      <c r="H1664">
        <v>309.39499999999998</v>
      </c>
      <c r="I1664">
        <v>2.629937</v>
      </c>
      <c r="J1664">
        <v>0</v>
      </c>
      <c r="K1664">
        <v>6.2122089999999996</v>
      </c>
      <c r="L1664">
        <v>5.9518000000000001E-2</v>
      </c>
      <c r="M1664">
        <v>45.878548000000002</v>
      </c>
      <c r="N1664">
        <v>-204.11667800000001</v>
      </c>
      <c r="O1664">
        <v>1.5769960000000001</v>
      </c>
      <c r="P1664">
        <v>45.851664999999997</v>
      </c>
      <c r="Q1664">
        <v>-204.05043000000001</v>
      </c>
      <c r="R1664">
        <v>1.5711649999999999</v>
      </c>
      <c r="S1664">
        <v>7.1494239999999998</v>
      </c>
      <c r="T1664">
        <v>5.8310000000000002E-3</v>
      </c>
    </row>
    <row r="1665" spans="1:20" x14ac:dyDescent="0.25">
      <c r="A1665">
        <v>1663</v>
      </c>
      <c r="B1665">
        <v>4</v>
      </c>
      <c r="C1665" t="s">
        <v>75</v>
      </c>
      <c r="D1665" t="s">
        <v>75</v>
      </c>
      <c r="E1665" t="s">
        <v>188</v>
      </c>
      <c r="F1665">
        <v>0.14971799999999999</v>
      </c>
      <c r="G1665">
        <v>122.70099999999999</v>
      </c>
      <c r="H1665">
        <v>271.56099999999998</v>
      </c>
      <c r="I1665">
        <v>3.35833</v>
      </c>
      <c r="J1665">
        <v>0</v>
      </c>
      <c r="K1665">
        <v>6.1411699999999998</v>
      </c>
      <c r="L1665">
        <v>-6.0410999999999999E-2</v>
      </c>
      <c r="M1665">
        <v>45.801305999999997</v>
      </c>
      <c r="N1665">
        <v>-203.435033</v>
      </c>
      <c r="O1665">
        <v>1.567968</v>
      </c>
      <c r="P1665">
        <v>45.851439999999997</v>
      </c>
      <c r="Q1665">
        <v>-203.49491900000001</v>
      </c>
      <c r="R1665">
        <v>1.5705579999999999</v>
      </c>
      <c r="S1665">
        <v>7.8100589999999999</v>
      </c>
      <c r="T1665">
        <v>2.5890000000000002E-3</v>
      </c>
    </row>
    <row r="1666" spans="1:20" x14ac:dyDescent="0.25">
      <c r="A1666">
        <v>1664</v>
      </c>
      <c r="B1666">
        <v>4</v>
      </c>
      <c r="C1666" t="s">
        <v>75</v>
      </c>
      <c r="D1666" t="s">
        <v>75</v>
      </c>
      <c r="E1666" t="s">
        <v>188</v>
      </c>
      <c r="F1666">
        <v>2.9246999999999999E-2</v>
      </c>
      <c r="G1666">
        <v>136.517</v>
      </c>
      <c r="H1666">
        <v>209.797</v>
      </c>
      <c r="I1666">
        <v>2.5750489999999999</v>
      </c>
      <c r="J1666">
        <v>0</v>
      </c>
      <c r="K1666">
        <v>6.0703630000000004</v>
      </c>
      <c r="L1666">
        <v>6.1058000000000001E-2</v>
      </c>
      <c r="M1666">
        <v>45.796149999999997</v>
      </c>
      <c r="N1666">
        <v>-202.891685</v>
      </c>
      <c r="O1666">
        <v>1.573588</v>
      </c>
      <c r="P1666">
        <v>45.851570000000002</v>
      </c>
      <c r="Q1666">
        <v>-202.94577000000001</v>
      </c>
      <c r="R1666">
        <v>1.5711869999999999</v>
      </c>
      <c r="S1666">
        <v>7.7437389999999997</v>
      </c>
      <c r="T1666">
        <v>2.4009999999999999E-3</v>
      </c>
    </row>
    <row r="1667" spans="1:20" x14ac:dyDescent="0.25">
      <c r="A1667">
        <v>1665</v>
      </c>
      <c r="B1667">
        <v>4</v>
      </c>
      <c r="C1667" t="s">
        <v>75</v>
      </c>
      <c r="D1667" t="s">
        <v>75</v>
      </c>
      <c r="E1667" t="s">
        <v>188</v>
      </c>
      <c r="F1667">
        <v>1.7878000000000002E-2</v>
      </c>
      <c r="G1667">
        <v>125.523</v>
      </c>
      <c r="H1667">
        <v>200.172</v>
      </c>
      <c r="I1667">
        <v>2.1064989999999999</v>
      </c>
      <c r="J1667">
        <v>0</v>
      </c>
      <c r="K1667">
        <v>5.9979170000000002</v>
      </c>
      <c r="L1667">
        <v>-2.0798000000000001E-2</v>
      </c>
      <c r="M1667">
        <v>45.835968000000001</v>
      </c>
      <c r="N1667">
        <v>-202.43116699999999</v>
      </c>
      <c r="O1667">
        <v>1.5691219999999999</v>
      </c>
      <c r="P1667">
        <v>45.850482999999997</v>
      </c>
      <c r="Q1667">
        <v>-202.40299999999999</v>
      </c>
      <c r="R1667">
        <v>1.5713619999999999</v>
      </c>
      <c r="S1667">
        <v>3.1687020000000001</v>
      </c>
      <c r="T1667">
        <v>2.2409999999999999E-3</v>
      </c>
    </row>
    <row r="1668" spans="1:20" x14ac:dyDescent="0.25">
      <c r="A1668">
        <v>1666</v>
      </c>
      <c r="B1668">
        <v>4</v>
      </c>
      <c r="C1668" t="s">
        <v>75</v>
      </c>
      <c r="D1668" t="s">
        <v>75</v>
      </c>
      <c r="E1668" t="s">
        <v>188</v>
      </c>
      <c r="F1668">
        <v>0.229293</v>
      </c>
      <c r="G1668">
        <v>110.652</v>
      </c>
      <c r="H1668">
        <v>252.09700000000001</v>
      </c>
      <c r="I1668">
        <v>2.7880240000000001</v>
      </c>
      <c r="J1668">
        <v>0</v>
      </c>
      <c r="K1668">
        <v>5.904522</v>
      </c>
      <c r="L1668">
        <v>-1.1919999999999999E-3</v>
      </c>
      <c r="M1668">
        <v>45.944203000000002</v>
      </c>
      <c r="N1668">
        <v>-201.686001</v>
      </c>
      <c r="O1668">
        <v>1.5689610000000001</v>
      </c>
      <c r="P1668">
        <v>45.841084000000002</v>
      </c>
      <c r="Q1668">
        <v>-201.68948399999999</v>
      </c>
      <c r="R1668">
        <v>1.5782</v>
      </c>
      <c r="S1668">
        <v>10.317803</v>
      </c>
      <c r="T1668">
        <v>9.2390000000000007E-3</v>
      </c>
    </row>
    <row r="1669" spans="1:20" x14ac:dyDescent="0.25">
      <c r="A1669">
        <v>1667</v>
      </c>
      <c r="B1669">
        <v>4</v>
      </c>
      <c r="C1669" t="s">
        <v>75</v>
      </c>
      <c r="D1669" t="s">
        <v>75</v>
      </c>
      <c r="E1669" t="s">
        <v>188</v>
      </c>
      <c r="F1669">
        <v>5.1264999999999998E-2</v>
      </c>
      <c r="G1669">
        <v>160.70599999999999</v>
      </c>
      <c r="H1669">
        <v>295.31400000000002</v>
      </c>
      <c r="I1669">
        <v>2.2924709999999999</v>
      </c>
      <c r="J1669">
        <v>0</v>
      </c>
      <c r="K1669">
        <v>5.8364520000000004</v>
      </c>
      <c r="L1669">
        <v>0.11278000000000001</v>
      </c>
      <c r="M1669">
        <v>45.867575000000002</v>
      </c>
      <c r="N1669">
        <v>-201.207876</v>
      </c>
      <c r="O1669">
        <v>1.5853710000000001</v>
      </c>
      <c r="P1669">
        <v>45.831252999999997</v>
      </c>
      <c r="Q1669">
        <v>-201.16156000000001</v>
      </c>
      <c r="R1669">
        <v>1.5838000000000001</v>
      </c>
      <c r="S1669">
        <v>5.8859620000000001</v>
      </c>
      <c r="T1669">
        <v>1.5709999999999999E-3</v>
      </c>
    </row>
    <row r="1670" spans="1:20" x14ac:dyDescent="0.25">
      <c r="A1670">
        <v>1668</v>
      </c>
      <c r="B1670">
        <v>4</v>
      </c>
      <c r="C1670" t="s">
        <v>75</v>
      </c>
      <c r="D1670" t="s">
        <v>75</v>
      </c>
      <c r="E1670" t="s">
        <v>188</v>
      </c>
      <c r="F1670">
        <v>3.2356999999999997E-2</v>
      </c>
      <c r="G1670">
        <v>170.07599999999999</v>
      </c>
      <c r="H1670">
        <v>312.88600000000002</v>
      </c>
      <c r="I1670">
        <v>2.0080819999999999</v>
      </c>
      <c r="J1670">
        <v>0</v>
      </c>
      <c r="K1670">
        <v>5.7706559999999998</v>
      </c>
      <c r="L1670">
        <v>-2.0903999999999999E-2</v>
      </c>
      <c r="M1670">
        <v>45.797418999999998</v>
      </c>
      <c r="N1670">
        <v>-200.65443400000001</v>
      </c>
      <c r="O1670">
        <v>1.5858540000000001</v>
      </c>
      <c r="P1670">
        <v>45.81955</v>
      </c>
      <c r="Q1670">
        <v>-200.639679</v>
      </c>
      <c r="R1670">
        <v>1.587259</v>
      </c>
      <c r="S1670">
        <v>2.6597770000000001</v>
      </c>
      <c r="T1670">
        <v>1.405E-3</v>
      </c>
    </row>
    <row r="1671" spans="1:20" x14ac:dyDescent="0.25">
      <c r="A1671">
        <v>1669</v>
      </c>
      <c r="B1671">
        <v>4</v>
      </c>
      <c r="C1671" t="s">
        <v>75</v>
      </c>
      <c r="D1671" t="s">
        <v>75</v>
      </c>
      <c r="E1671" t="s">
        <v>188</v>
      </c>
      <c r="F1671">
        <v>2.0981E-2</v>
      </c>
      <c r="G1671">
        <v>135.30199999999999</v>
      </c>
      <c r="H1671">
        <v>185.64500000000001</v>
      </c>
      <c r="I1671">
        <v>2.6090429999999998</v>
      </c>
      <c r="J1671">
        <v>0</v>
      </c>
      <c r="K1671">
        <v>5.6819600000000001</v>
      </c>
      <c r="L1671">
        <v>-3.2271000000000001E-2</v>
      </c>
      <c r="M1671">
        <v>45.846471000000001</v>
      </c>
      <c r="N1671">
        <v>-199.97078300000001</v>
      </c>
      <c r="O1671">
        <v>1.5868610000000001</v>
      </c>
      <c r="P1671">
        <v>45.80265</v>
      </c>
      <c r="Q1671">
        <v>-199.95318599999999</v>
      </c>
      <c r="R1671">
        <v>1.591421</v>
      </c>
      <c r="S1671">
        <v>4.7221339999999996</v>
      </c>
      <c r="T1671">
        <v>4.5599999999999998E-3</v>
      </c>
    </row>
    <row r="1672" spans="1:20" x14ac:dyDescent="0.25">
      <c r="A1672">
        <v>1670</v>
      </c>
      <c r="B1672">
        <v>4</v>
      </c>
      <c r="C1672" t="s">
        <v>75</v>
      </c>
      <c r="D1672" t="s">
        <v>75</v>
      </c>
      <c r="E1672" t="s">
        <v>188</v>
      </c>
      <c r="F1672">
        <v>0.10474</v>
      </c>
      <c r="G1672">
        <v>105.21299999999999</v>
      </c>
      <c r="H1672">
        <v>267.96899999999999</v>
      </c>
      <c r="I1672">
        <v>2.7884530000000001</v>
      </c>
      <c r="J1672">
        <v>0</v>
      </c>
      <c r="K1672">
        <v>5.6152639999999998</v>
      </c>
      <c r="L1672">
        <v>8.659E-2</v>
      </c>
      <c r="M1672">
        <v>45.863424000000002</v>
      </c>
      <c r="N1672">
        <v>-199.40350100000001</v>
      </c>
      <c r="O1672">
        <v>1.5865279999999999</v>
      </c>
      <c r="P1672">
        <v>45.789341</v>
      </c>
      <c r="Q1672">
        <v>-199.445312</v>
      </c>
      <c r="R1672">
        <v>1.5944290000000001</v>
      </c>
      <c r="S1672">
        <v>8.5067149999999998</v>
      </c>
      <c r="T1672">
        <v>7.9000000000000008E-3</v>
      </c>
    </row>
    <row r="1673" spans="1:20" x14ac:dyDescent="0.25">
      <c r="A1673">
        <v>1671</v>
      </c>
      <c r="B1673">
        <v>4</v>
      </c>
      <c r="C1673" t="s">
        <v>75</v>
      </c>
      <c r="D1673" t="s">
        <v>75</v>
      </c>
      <c r="E1673" t="s">
        <v>188</v>
      </c>
      <c r="F1673">
        <v>7.1960999999999997E-2</v>
      </c>
      <c r="G1673">
        <v>103.86799999999999</v>
      </c>
      <c r="H1673">
        <v>300.66699999999997</v>
      </c>
      <c r="I1673">
        <v>2.441262</v>
      </c>
      <c r="J1673">
        <v>0</v>
      </c>
      <c r="K1673">
        <v>5.5460609999999999</v>
      </c>
      <c r="L1673">
        <v>9.7940000000000006E-3</v>
      </c>
      <c r="M1673">
        <v>45.807381999999997</v>
      </c>
      <c r="N1673">
        <v>-198.967499</v>
      </c>
      <c r="O1673">
        <v>1.6002769999999999</v>
      </c>
      <c r="P1673">
        <v>45.774127999999997</v>
      </c>
      <c r="Q1673">
        <v>-198.943512</v>
      </c>
      <c r="R1673">
        <v>1.596644</v>
      </c>
      <c r="S1673">
        <v>4.1002640000000001</v>
      </c>
      <c r="T1673">
        <v>3.6329999999999999E-3</v>
      </c>
    </row>
    <row r="1674" spans="1:20" x14ac:dyDescent="0.25">
      <c r="A1674">
        <v>1672</v>
      </c>
      <c r="B1674">
        <v>4</v>
      </c>
      <c r="C1674" t="s">
        <v>75</v>
      </c>
      <c r="D1674" t="s">
        <v>75</v>
      </c>
      <c r="E1674" t="s">
        <v>188</v>
      </c>
      <c r="F1674">
        <v>7.0386000000000004E-2</v>
      </c>
      <c r="G1674">
        <v>153.92400000000001</v>
      </c>
      <c r="H1674">
        <v>270.38400000000001</v>
      </c>
      <c r="I1674">
        <v>2.3229419999999998</v>
      </c>
      <c r="J1674">
        <v>0</v>
      </c>
      <c r="K1674">
        <v>5.4573999999999998</v>
      </c>
      <c r="L1674">
        <v>7.5840000000000005E-2</v>
      </c>
      <c r="M1674">
        <v>45.845886999999998</v>
      </c>
      <c r="N1674">
        <v>-198.366074</v>
      </c>
      <c r="O1674">
        <v>1.6021920000000001</v>
      </c>
      <c r="P1674">
        <v>45.737819999999999</v>
      </c>
      <c r="Q1674">
        <v>-198.284988</v>
      </c>
      <c r="R1674">
        <v>1.611586</v>
      </c>
      <c r="S1674">
        <v>13.510484999999999</v>
      </c>
      <c r="T1674">
        <v>9.3939999999999996E-3</v>
      </c>
    </row>
    <row r="1675" spans="1:20" x14ac:dyDescent="0.25">
      <c r="A1675">
        <v>1673</v>
      </c>
      <c r="B1675">
        <v>4</v>
      </c>
      <c r="C1675" t="s">
        <v>75</v>
      </c>
      <c r="D1675" t="s">
        <v>75</v>
      </c>
      <c r="E1675" t="s">
        <v>188</v>
      </c>
      <c r="F1675">
        <v>0.100887</v>
      </c>
      <c r="G1675">
        <v>234.977</v>
      </c>
      <c r="H1675">
        <v>230.40299999999999</v>
      </c>
      <c r="I1675">
        <v>3.7924090000000001</v>
      </c>
      <c r="J1675">
        <v>0</v>
      </c>
      <c r="K1675">
        <v>5.3956350000000004</v>
      </c>
      <c r="L1675">
        <v>0.28760799999999997</v>
      </c>
      <c r="M1675">
        <v>45.713622000000001</v>
      </c>
      <c r="N1675">
        <v>-197.78655900000001</v>
      </c>
      <c r="O1675">
        <v>1.631861</v>
      </c>
      <c r="P1675">
        <v>45.699584999999999</v>
      </c>
      <c r="Q1675">
        <v>-197.79826399999999</v>
      </c>
      <c r="R1675">
        <v>1.6276539999999999</v>
      </c>
      <c r="S1675">
        <v>1.8276539999999999</v>
      </c>
      <c r="T1675">
        <v>4.2069999999999998E-3</v>
      </c>
    </row>
    <row r="1676" spans="1:20" x14ac:dyDescent="0.25">
      <c r="A1676">
        <v>1674</v>
      </c>
      <c r="B1676">
        <v>4</v>
      </c>
      <c r="C1676" t="s">
        <v>75</v>
      </c>
      <c r="D1676" t="s">
        <v>75</v>
      </c>
      <c r="E1676" t="s">
        <v>188</v>
      </c>
      <c r="F1676">
        <v>6.3761999999999999E-2</v>
      </c>
      <c r="G1676">
        <v>177.25299999999999</v>
      </c>
      <c r="H1676">
        <v>238.43799999999999</v>
      </c>
      <c r="I1676">
        <v>2.5240670000000001</v>
      </c>
      <c r="J1676">
        <v>0</v>
      </c>
      <c r="K1676">
        <v>5.4762760000000004</v>
      </c>
      <c r="L1676">
        <v>0.18948000000000001</v>
      </c>
      <c r="M1676">
        <v>45.571275</v>
      </c>
      <c r="N1676">
        <v>-197.249931</v>
      </c>
      <c r="O1676">
        <v>1.6482159999999999</v>
      </c>
      <c r="P1676">
        <v>45.644711000000001</v>
      </c>
      <c r="Q1676">
        <v>-197.31291200000001</v>
      </c>
      <c r="R1676">
        <v>1.649116</v>
      </c>
      <c r="S1676">
        <v>9.6743679999999994</v>
      </c>
      <c r="T1676">
        <v>8.9999999999999998E-4</v>
      </c>
    </row>
    <row r="1677" spans="1:20" x14ac:dyDescent="0.25">
      <c r="A1677">
        <v>1675</v>
      </c>
      <c r="B1677">
        <v>4</v>
      </c>
      <c r="C1677" t="s">
        <v>75</v>
      </c>
      <c r="D1677" t="s">
        <v>75</v>
      </c>
      <c r="E1677" t="s">
        <v>188</v>
      </c>
      <c r="F1677">
        <v>1.4604000000000001E-2</v>
      </c>
      <c r="G1677">
        <v>192.321</v>
      </c>
      <c r="H1677">
        <v>460.97399999999999</v>
      </c>
      <c r="I1677">
        <v>2.8063340000000001</v>
      </c>
      <c r="J1677">
        <v>0</v>
      </c>
      <c r="K1677">
        <v>5.7368699999999997</v>
      </c>
      <c r="L1677">
        <v>0.33549200000000001</v>
      </c>
      <c r="M1677">
        <v>45.592489</v>
      </c>
      <c r="N1677">
        <v>-196.819219</v>
      </c>
      <c r="O1677">
        <v>1.6721919999999999</v>
      </c>
      <c r="P1677">
        <v>45.577086999999999</v>
      </c>
      <c r="Q1677">
        <v>-196.811813</v>
      </c>
      <c r="R1677">
        <v>1.671878</v>
      </c>
      <c r="S1677">
        <v>1.708969</v>
      </c>
      <c r="T1677">
        <v>3.1399999999999999E-4</v>
      </c>
    </row>
    <row r="1678" spans="1:20" x14ac:dyDescent="0.25">
      <c r="A1678">
        <v>1676</v>
      </c>
      <c r="B1678">
        <v>4</v>
      </c>
      <c r="C1678" t="s">
        <v>75</v>
      </c>
      <c r="D1678" t="s">
        <v>75</v>
      </c>
      <c r="E1678" t="s">
        <v>188</v>
      </c>
      <c r="F1678">
        <v>2.2768E-2</v>
      </c>
      <c r="G1678">
        <v>182.93299999999999</v>
      </c>
      <c r="H1678">
        <v>234.279</v>
      </c>
      <c r="I1678">
        <v>4.0101610000000001</v>
      </c>
      <c r="J1678">
        <v>0</v>
      </c>
      <c r="K1678">
        <v>6.2710489999999997</v>
      </c>
      <c r="L1678">
        <v>0.34816599999999998</v>
      </c>
      <c r="M1678">
        <v>45.468612</v>
      </c>
      <c r="N1678">
        <v>-196.02125599999999</v>
      </c>
      <c r="O1678">
        <v>1.7056249999999999</v>
      </c>
      <c r="P1678">
        <v>45.454017999999998</v>
      </c>
      <c r="Q1678">
        <v>-196.10011299999999</v>
      </c>
      <c r="R1678">
        <v>1.7083539999999999</v>
      </c>
      <c r="S1678">
        <v>8.0196280000000009</v>
      </c>
      <c r="T1678">
        <v>2.7299999999999998E-3</v>
      </c>
    </row>
    <row r="1679" spans="1:20" x14ac:dyDescent="0.25">
      <c r="A1679">
        <v>1677</v>
      </c>
      <c r="B1679">
        <v>4</v>
      </c>
      <c r="C1679" t="s">
        <v>75</v>
      </c>
      <c r="D1679" t="s">
        <v>75</v>
      </c>
      <c r="E1679" t="s">
        <v>188</v>
      </c>
      <c r="F1679">
        <v>7.0889999999999998E-3</v>
      </c>
      <c r="G1679">
        <v>126.883</v>
      </c>
      <c r="H1679">
        <v>281.96199999999999</v>
      </c>
      <c r="I1679">
        <v>2.9785590000000002</v>
      </c>
      <c r="J1679">
        <v>0</v>
      </c>
      <c r="K1679">
        <v>6.7686780000000004</v>
      </c>
      <c r="L1679">
        <v>0.31475700000000001</v>
      </c>
      <c r="M1679">
        <v>45.377153</v>
      </c>
      <c r="N1679">
        <v>-195.53459699999999</v>
      </c>
      <c r="O1679">
        <v>1.7328479999999999</v>
      </c>
      <c r="P1679">
        <v>45.338473999999998</v>
      </c>
      <c r="Q1679">
        <v>-195.522141</v>
      </c>
      <c r="R1679">
        <v>1.7351490000000001</v>
      </c>
      <c r="S1679">
        <v>4.0635130000000004</v>
      </c>
      <c r="T1679">
        <v>2.3010000000000001E-3</v>
      </c>
    </row>
    <row r="1680" spans="1:20" x14ac:dyDescent="0.25">
      <c r="A1680">
        <v>1678</v>
      </c>
      <c r="B1680">
        <v>4</v>
      </c>
      <c r="C1680" t="s">
        <v>75</v>
      </c>
      <c r="D1680" t="s">
        <v>75</v>
      </c>
      <c r="E1680" t="s">
        <v>188</v>
      </c>
      <c r="F1680">
        <v>0.22683</v>
      </c>
      <c r="G1680">
        <v>173.86</v>
      </c>
      <c r="H1680">
        <v>322.02999999999997</v>
      </c>
      <c r="I1680">
        <v>5.4682750000000002</v>
      </c>
      <c r="J1680">
        <v>0</v>
      </c>
      <c r="K1680">
        <v>7.2190180000000002</v>
      </c>
      <c r="L1680">
        <v>0.53744000000000003</v>
      </c>
      <c r="M1680">
        <v>45.103554000000003</v>
      </c>
      <c r="N1680">
        <v>-194.96540400000001</v>
      </c>
      <c r="O1680">
        <v>1.784502</v>
      </c>
      <c r="P1680">
        <v>45.183619999999998</v>
      </c>
      <c r="Q1680">
        <v>-194.91004899999999</v>
      </c>
      <c r="R1680">
        <v>1.776748</v>
      </c>
      <c r="S1680">
        <v>9.7338269999999998</v>
      </c>
      <c r="T1680">
        <v>7.7539999999999996E-3</v>
      </c>
    </row>
    <row r="1681" spans="1:20" x14ac:dyDescent="0.25">
      <c r="A1681">
        <v>1679</v>
      </c>
      <c r="B1681">
        <v>3</v>
      </c>
      <c r="C1681" t="s">
        <v>74</v>
      </c>
      <c r="D1681" t="s">
        <v>74</v>
      </c>
      <c r="E1681" t="s">
        <v>188</v>
      </c>
      <c r="F1681">
        <v>5.3452E-2</v>
      </c>
      <c r="G1681">
        <v>129.58099999999999</v>
      </c>
      <c r="H1681">
        <v>333.935</v>
      </c>
      <c r="I1681">
        <v>3.6622219999999999</v>
      </c>
      <c r="J1681">
        <v>0</v>
      </c>
      <c r="K1681">
        <v>7.8170260000000003</v>
      </c>
      <c r="L1681">
        <v>0.63127200000000006</v>
      </c>
      <c r="M1681">
        <v>44.897064999999998</v>
      </c>
      <c r="N1681">
        <v>-194.07048900000001</v>
      </c>
      <c r="O1681">
        <v>1.8487709999999999</v>
      </c>
      <c r="P1681">
        <v>44.909649000000002</v>
      </c>
      <c r="Q1681">
        <v>-194.04577599999999</v>
      </c>
      <c r="R1681">
        <v>1.843461</v>
      </c>
      <c r="S1681">
        <v>2.7731710000000001</v>
      </c>
      <c r="T1681">
        <v>5.3099999999999996E-3</v>
      </c>
    </row>
    <row r="1682" spans="1:20" x14ac:dyDescent="0.25">
      <c r="A1682">
        <v>1680</v>
      </c>
      <c r="B1682">
        <v>3</v>
      </c>
      <c r="C1682" t="s">
        <v>74</v>
      </c>
      <c r="D1682" t="s">
        <v>74</v>
      </c>
      <c r="E1682" t="s">
        <v>188</v>
      </c>
      <c r="F1682">
        <v>1.1436E-2</v>
      </c>
      <c r="G1682">
        <v>108.86199999999999</v>
      </c>
      <c r="H1682">
        <v>325.69</v>
      </c>
      <c r="I1682">
        <v>2.6752410000000002</v>
      </c>
      <c r="J1682">
        <v>0</v>
      </c>
      <c r="K1682">
        <v>8.2093140000000009</v>
      </c>
      <c r="L1682">
        <v>0.58298700000000003</v>
      </c>
      <c r="M1682">
        <v>44.559649999999998</v>
      </c>
      <c r="N1682">
        <v>-193.32327900000001</v>
      </c>
      <c r="O1682">
        <v>1.900101</v>
      </c>
      <c r="P1682">
        <v>44.652092000000003</v>
      </c>
      <c r="Q1682">
        <v>-193.36642499999999</v>
      </c>
      <c r="R1682">
        <v>1.8958299999999999</v>
      </c>
      <c r="S1682">
        <v>10.201468</v>
      </c>
      <c r="T1682">
        <v>4.2709999999999996E-3</v>
      </c>
    </row>
    <row r="1683" spans="1:20" x14ac:dyDescent="0.25">
      <c r="A1683">
        <v>1681</v>
      </c>
      <c r="B1683">
        <v>3</v>
      </c>
      <c r="C1683" t="s">
        <v>74</v>
      </c>
      <c r="D1683" t="s">
        <v>74</v>
      </c>
      <c r="E1683" t="s">
        <v>188</v>
      </c>
      <c r="F1683">
        <v>2.1325E-2</v>
      </c>
      <c r="G1683">
        <v>126.974</v>
      </c>
      <c r="H1683">
        <v>251.96299999999999</v>
      </c>
      <c r="I1683">
        <v>2.7227839999999999</v>
      </c>
      <c r="J1683">
        <v>0</v>
      </c>
      <c r="K1683">
        <v>8.2943189999999998</v>
      </c>
      <c r="L1683">
        <v>0.74249500000000002</v>
      </c>
      <c r="M1683">
        <v>44.454810999999999</v>
      </c>
      <c r="N1683">
        <v>-192.70956100000001</v>
      </c>
      <c r="O1683">
        <v>1.9532179999999999</v>
      </c>
      <c r="P1683">
        <v>44.349293000000003</v>
      </c>
      <c r="Q1683">
        <v>-192.68379200000001</v>
      </c>
      <c r="R1683">
        <v>1.955101</v>
      </c>
      <c r="S1683">
        <v>10.861886</v>
      </c>
      <c r="T1683">
        <v>1.8829999999999999E-3</v>
      </c>
    </row>
    <row r="1684" spans="1:20" x14ac:dyDescent="0.25">
      <c r="A1684">
        <v>1682</v>
      </c>
      <c r="B1684">
        <v>3</v>
      </c>
      <c r="C1684" t="s">
        <v>74</v>
      </c>
      <c r="D1684" t="s">
        <v>74</v>
      </c>
      <c r="E1684" t="s">
        <v>188</v>
      </c>
      <c r="F1684">
        <v>6.7608000000000001E-2</v>
      </c>
      <c r="G1684">
        <v>128.89400000000001</v>
      </c>
      <c r="H1684">
        <v>326.84899999999999</v>
      </c>
      <c r="I1684">
        <v>3.4527670000000001</v>
      </c>
      <c r="J1684">
        <v>0</v>
      </c>
      <c r="K1684">
        <v>8.1686499999999995</v>
      </c>
      <c r="L1684">
        <v>0.73963100000000004</v>
      </c>
      <c r="M1684">
        <v>44.222245999999998</v>
      </c>
      <c r="N1684">
        <v>-192.09135499999999</v>
      </c>
      <c r="O1684">
        <v>2.024524</v>
      </c>
      <c r="P1684">
        <v>44.004257000000003</v>
      </c>
      <c r="Q1684">
        <v>-192.02619899999999</v>
      </c>
      <c r="R1684">
        <v>2.0209139999999999</v>
      </c>
      <c r="S1684">
        <v>22.751808</v>
      </c>
      <c r="T1684">
        <v>3.6099999999999999E-3</v>
      </c>
    </row>
    <row r="1685" spans="1:20" x14ac:dyDescent="0.25">
      <c r="A1685">
        <v>1683</v>
      </c>
      <c r="B1685">
        <v>3</v>
      </c>
      <c r="C1685" t="s">
        <v>74</v>
      </c>
      <c r="D1685" t="s">
        <v>74</v>
      </c>
      <c r="E1685" t="s">
        <v>188</v>
      </c>
      <c r="F1685">
        <v>9.8645999999999998E-2</v>
      </c>
      <c r="G1685">
        <v>83.102999999999994</v>
      </c>
      <c r="H1685">
        <v>246.167</v>
      </c>
      <c r="I1685">
        <v>5.0307459999999997</v>
      </c>
      <c r="J1685">
        <v>0</v>
      </c>
      <c r="K1685">
        <v>7.9422779999999999</v>
      </c>
      <c r="L1685">
        <v>0.77221799999999996</v>
      </c>
      <c r="M1685">
        <v>43.428593999999997</v>
      </c>
      <c r="N1685">
        <v>-191.24954500000001</v>
      </c>
      <c r="O1685">
        <v>2.1248399999999998</v>
      </c>
      <c r="P1685">
        <v>43.484802000000002</v>
      </c>
      <c r="Q1685">
        <v>-191.21144100000001</v>
      </c>
      <c r="R1685">
        <v>2.1160800000000002</v>
      </c>
      <c r="S1685">
        <v>6.790591</v>
      </c>
      <c r="T1685">
        <v>8.7600000000000004E-3</v>
      </c>
    </row>
    <row r="1686" spans="1:20" x14ac:dyDescent="0.25">
      <c r="A1686">
        <v>1684</v>
      </c>
      <c r="B1686">
        <v>3</v>
      </c>
      <c r="C1686" t="s">
        <v>74</v>
      </c>
      <c r="D1686" t="s">
        <v>74</v>
      </c>
      <c r="E1686" t="s">
        <v>188</v>
      </c>
      <c r="F1686">
        <v>5.0736000000000003E-2</v>
      </c>
      <c r="G1686">
        <v>146.334</v>
      </c>
      <c r="H1686">
        <v>263.64400000000001</v>
      </c>
      <c r="I1686">
        <v>3.4461870000000001</v>
      </c>
      <c r="J1686">
        <v>0</v>
      </c>
      <c r="K1686">
        <v>7.8363430000000003</v>
      </c>
      <c r="L1686">
        <v>0.90065399999999995</v>
      </c>
      <c r="M1686">
        <v>43.083379000000001</v>
      </c>
      <c r="N1686">
        <v>-190.673867</v>
      </c>
      <c r="O1686">
        <v>2.1865969999999999</v>
      </c>
      <c r="P1686">
        <v>43.050803999999999</v>
      </c>
      <c r="Q1686">
        <v>-190.64887999999999</v>
      </c>
      <c r="R1686">
        <v>2.19096</v>
      </c>
      <c r="S1686">
        <v>4.1054320000000004</v>
      </c>
      <c r="T1686">
        <v>4.3629999999999997E-3</v>
      </c>
    </row>
    <row r="1687" spans="1:20" x14ac:dyDescent="0.25">
      <c r="A1687">
        <v>1685</v>
      </c>
      <c r="B1687">
        <v>3</v>
      </c>
      <c r="C1687" t="s">
        <v>74</v>
      </c>
      <c r="D1687" t="s">
        <v>74</v>
      </c>
      <c r="E1687" t="s">
        <v>188</v>
      </c>
      <c r="F1687">
        <v>4.9646999999999997E-2</v>
      </c>
      <c r="G1687">
        <v>115.432</v>
      </c>
      <c r="H1687">
        <v>297.97199999999998</v>
      </c>
      <c r="I1687">
        <v>3.5210490000000001</v>
      </c>
      <c r="J1687">
        <v>0</v>
      </c>
      <c r="K1687">
        <v>7.8390110000000002</v>
      </c>
      <c r="L1687">
        <v>0.88763000000000003</v>
      </c>
      <c r="M1687">
        <v>42.408199000000003</v>
      </c>
      <c r="N1687">
        <v>-190.11549400000001</v>
      </c>
      <c r="O1687">
        <v>2.2678850000000002</v>
      </c>
      <c r="P1687">
        <v>42.572510000000001</v>
      </c>
      <c r="Q1687">
        <v>-190.128311</v>
      </c>
      <c r="R1687">
        <v>2.270289</v>
      </c>
      <c r="S1687">
        <v>16.481021999999999</v>
      </c>
      <c r="T1687">
        <v>2.4030000000000002E-3</v>
      </c>
    </row>
    <row r="1688" spans="1:20" x14ac:dyDescent="0.25">
      <c r="A1688">
        <v>1686</v>
      </c>
      <c r="B1688">
        <v>3</v>
      </c>
      <c r="C1688" t="s">
        <v>74</v>
      </c>
      <c r="D1688" t="s">
        <v>74</v>
      </c>
      <c r="E1688" t="s">
        <v>188</v>
      </c>
      <c r="F1688">
        <v>1.0675E-2</v>
      </c>
      <c r="G1688">
        <v>117.98399999999999</v>
      </c>
      <c r="H1688">
        <v>261.89999999999998</v>
      </c>
      <c r="I1688">
        <v>3.8667029999999998</v>
      </c>
      <c r="J1688">
        <v>0</v>
      </c>
      <c r="K1688">
        <v>7.9084329999999996</v>
      </c>
      <c r="L1688">
        <v>1.021145</v>
      </c>
      <c r="M1688">
        <v>42.098317000000002</v>
      </c>
      <c r="N1688">
        <v>-189.66161600000001</v>
      </c>
      <c r="O1688">
        <v>2.348671</v>
      </c>
      <c r="P1688">
        <v>42.046115999999998</v>
      </c>
      <c r="Q1688">
        <v>-189.64979600000001</v>
      </c>
      <c r="R1688">
        <v>2.3559399999999999</v>
      </c>
      <c r="S1688">
        <v>5.3522879999999997</v>
      </c>
      <c r="T1688">
        <v>7.2690000000000003E-3</v>
      </c>
    </row>
    <row r="1689" spans="1:20" x14ac:dyDescent="0.25">
      <c r="A1689">
        <v>1687</v>
      </c>
      <c r="B1689">
        <v>3</v>
      </c>
      <c r="C1689" t="s">
        <v>74</v>
      </c>
      <c r="D1689" t="s">
        <v>74</v>
      </c>
      <c r="E1689" t="s">
        <v>188</v>
      </c>
      <c r="F1689">
        <v>5.8821999999999999E-2</v>
      </c>
      <c r="G1689">
        <v>109.468</v>
      </c>
      <c r="H1689">
        <v>333.06400000000002</v>
      </c>
      <c r="I1689">
        <v>4.7274240000000001</v>
      </c>
      <c r="J1689">
        <v>0</v>
      </c>
      <c r="K1689">
        <v>8.0261589999999998</v>
      </c>
      <c r="L1689">
        <v>0.91247599999999995</v>
      </c>
      <c r="M1689">
        <v>41.503470999999998</v>
      </c>
      <c r="N1689">
        <v>-189.21422899999999</v>
      </c>
      <c r="O1689">
        <v>2.4394439999999999</v>
      </c>
      <c r="P1689">
        <v>41.472316999999997</v>
      </c>
      <c r="Q1689">
        <v>-189.21549999999999</v>
      </c>
      <c r="R1689">
        <v>2.443705</v>
      </c>
      <c r="S1689">
        <v>3.1179950000000001</v>
      </c>
      <c r="T1689">
        <v>4.2620000000000002E-3</v>
      </c>
    </row>
    <row r="1690" spans="1:20" x14ac:dyDescent="0.25">
      <c r="A1690">
        <v>1688</v>
      </c>
      <c r="B1690">
        <v>3</v>
      </c>
      <c r="C1690" t="s">
        <v>74</v>
      </c>
      <c r="D1690" t="s">
        <v>74</v>
      </c>
      <c r="E1690" t="s">
        <v>188</v>
      </c>
      <c r="F1690">
        <v>0.11024</v>
      </c>
      <c r="G1690">
        <v>84.326999999999998</v>
      </c>
      <c r="H1690">
        <v>250.65</v>
      </c>
      <c r="I1690">
        <v>6.0342419999999999</v>
      </c>
      <c r="J1690">
        <v>0</v>
      </c>
      <c r="K1690">
        <v>8.0277980000000007</v>
      </c>
      <c r="L1690">
        <v>0.96993799999999997</v>
      </c>
      <c r="M1690">
        <v>40.486716000000001</v>
      </c>
      <c r="N1690">
        <v>-188.736851</v>
      </c>
      <c r="O1690">
        <v>2.5640770000000002</v>
      </c>
      <c r="P1690">
        <v>40.647292999999998</v>
      </c>
      <c r="Q1690">
        <v>-188.71163899999999</v>
      </c>
      <c r="R1690">
        <v>2.5615739999999998</v>
      </c>
      <c r="S1690">
        <v>16.254418000000001</v>
      </c>
      <c r="T1690">
        <v>2.5019999999999999E-3</v>
      </c>
    </row>
    <row r="1691" spans="1:20" x14ac:dyDescent="0.25">
      <c r="A1691">
        <v>1689</v>
      </c>
      <c r="B1691">
        <v>3</v>
      </c>
      <c r="C1691" t="s">
        <v>74</v>
      </c>
      <c r="D1691" t="s">
        <v>74</v>
      </c>
      <c r="E1691" t="s">
        <v>188</v>
      </c>
      <c r="F1691">
        <v>5.4294000000000002E-2</v>
      </c>
      <c r="G1691">
        <v>118.877</v>
      </c>
      <c r="H1691">
        <v>295.54300000000001</v>
      </c>
      <c r="I1691">
        <v>3.8773279999999999</v>
      </c>
      <c r="J1691">
        <v>0</v>
      </c>
      <c r="K1691">
        <v>8.0126329999999992</v>
      </c>
      <c r="L1691">
        <v>0.99351999999999996</v>
      </c>
      <c r="M1691">
        <v>40.025291000000003</v>
      </c>
      <c r="N1691">
        <v>-188.386291</v>
      </c>
      <c r="O1691">
        <v>2.6537549999999999</v>
      </c>
      <c r="P1691">
        <v>39.994624999999999</v>
      </c>
      <c r="Q1691">
        <v>-188.39948999999999</v>
      </c>
      <c r="R1691">
        <v>2.6508859999999999</v>
      </c>
      <c r="S1691">
        <v>3.3385959999999999</v>
      </c>
      <c r="T1691">
        <v>2.869E-3</v>
      </c>
    </row>
    <row r="1692" spans="1:20" x14ac:dyDescent="0.25">
      <c r="A1692">
        <v>1690</v>
      </c>
      <c r="B1692">
        <v>3</v>
      </c>
      <c r="C1692" t="s">
        <v>74</v>
      </c>
      <c r="D1692" t="s">
        <v>74</v>
      </c>
      <c r="E1692" t="s">
        <v>188</v>
      </c>
      <c r="F1692">
        <v>0.16344800000000001</v>
      </c>
      <c r="G1692">
        <v>88.093000000000004</v>
      </c>
      <c r="H1692">
        <v>313.58100000000002</v>
      </c>
      <c r="I1692">
        <v>4.7157869999999997</v>
      </c>
      <c r="J1692">
        <v>0</v>
      </c>
      <c r="K1692">
        <v>7.995393</v>
      </c>
      <c r="L1692">
        <v>0.87039500000000003</v>
      </c>
      <c r="M1692">
        <v>39.368681000000002</v>
      </c>
      <c r="N1692">
        <v>-188.12102300000001</v>
      </c>
      <c r="O1692">
        <v>2.7455080000000001</v>
      </c>
      <c r="P1692">
        <v>39.320435000000003</v>
      </c>
      <c r="Q1692">
        <v>-188.14317299999999</v>
      </c>
      <c r="R1692">
        <v>2.7357320000000001</v>
      </c>
      <c r="S1692">
        <v>5.308846</v>
      </c>
      <c r="T1692">
        <v>9.776E-3</v>
      </c>
    </row>
    <row r="1693" spans="1:20" x14ac:dyDescent="0.25">
      <c r="A1693">
        <v>1691</v>
      </c>
      <c r="B1693">
        <v>3</v>
      </c>
      <c r="C1693" t="s">
        <v>74</v>
      </c>
      <c r="D1693" t="s">
        <v>74</v>
      </c>
      <c r="E1693" t="s">
        <v>188</v>
      </c>
      <c r="F1693">
        <v>2.3106000000000002E-2</v>
      </c>
      <c r="G1693">
        <v>151.352</v>
      </c>
      <c r="H1693">
        <v>315.387</v>
      </c>
      <c r="I1693">
        <v>2.7894000000000001</v>
      </c>
      <c r="J1693">
        <v>0</v>
      </c>
      <c r="K1693">
        <v>7.9878039999999997</v>
      </c>
      <c r="L1693">
        <v>0.88850700000000005</v>
      </c>
      <c r="M1693">
        <v>38.642088000000001</v>
      </c>
      <c r="N1693">
        <v>-187.930948</v>
      </c>
      <c r="O1693">
        <v>2.8137889999999999</v>
      </c>
      <c r="P1693">
        <v>38.629733999999999</v>
      </c>
      <c r="Q1693">
        <v>-187.93743900000001</v>
      </c>
      <c r="R1693">
        <v>2.814578</v>
      </c>
      <c r="S1693">
        <v>1.3955580000000001</v>
      </c>
      <c r="T1693">
        <v>7.8799999999999996E-4</v>
      </c>
    </row>
    <row r="1694" spans="1:20" x14ac:dyDescent="0.25">
      <c r="A1694">
        <v>1692</v>
      </c>
      <c r="B1694">
        <v>3</v>
      </c>
      <c r="C1694" t="s">
        <v>74</v>
      </c>
      <c r="D1694" t="s">
        <v>74</v>
      </c>
      <c r="E1694" t="s">
        <v>188</v>
      </c>
      <c r="F1694">
        <v>8.4480000000000006E-3</v>
      </c>
      <c r="G1694">
        <v>82.581999999999994</v>
      </c>
      <c r="H1694">
        <v>245.28299999999999</v>
      </c>
      <c r="I1694">
        <v>4.1710929999999999</v>
      </c>
      <c r="J1694">
        <v>0</v>
      </c>
      <c r="K1694">
        <v>8.0070700000000006</v>
      </c>
      <c r="L1694">
        <v>0.80143399999999998</v>
      </c>
      <c r="M1694">
        <v>37.660231000000003</v>
      </c>
      <c r="N1694">
        <v>-187.748977</v>
      </c>
      <c r="O1694">
        <v>2.906714</v>
      </c>
      <c r="P1694">
        <v>37.688927</v>
      </c>
      <c r="Q1694">
        <v>-187.73890700000001</v>
      </c>
      <c r="R1694">
        <v>2.910485</v>
      </c>
      <c r="S1694">
        <v>3.041115</v>
      </c>
      <c r="T1694">
        <v>3.771E-3</v>
      </c>
    </row>
    <row r="1695" spans="1:20" x14ac:dyDescent="0.25">
      <c r="A1695">
        <v>1693</v>
      </c>
      <c r="B1695">
        <v>3</v>
      </c>
      <c r="C1695" t="s">
        <v>74</v>
      </c>
      <c r="D1695" t="s">
        <v>74</v>
      </c>
      <c r="E1695" t="s">
        <v>188</v>
      </c>
      <c r="F1695">
        <v>0.171985</v>
      </c>
      <c r="G1695">
        <v>103.44499999999999</v>
      </c>
      <c r="H1695">
        <v>279.154</v>
      </c>
      <c r="I1695">
        <v>4.1599170000000001</v>
      </c>
      <c r="J1695">
        <v>0</v>
      </c>
      <c r="K1695">
        <v>8.0557660000000002</v>
      </c>
      <c r="L1695">
        <v>0.57845299999999999</v>
      </c>
      <c r="M1695">
        <v>37.010663000000001</v>
      </c>
      <c r="N1695">
        <v>-187.67213899999999</v>
      </c>
      <c r="O1695">
        <v>2.9924029999999999</v>
      </c>
      <c r="P1695">
        <v>36.971947</v>
      </c>
      <c r="Q1695">
        <v>-187.63763399999999</v>
      </c>
      <c r="R1695">
        <v>2.9714290000000001</v>
      </c>
      <c r="S1695">
        <v>5.1860910000000002</v>
      </c>
      <c r="T1695">
        <v>2.0974E-2</v>
      </c>
    </row>
    <row r="1696" spans="1:20" x14ac:dyDescent="0.25">
      <c r="A1696">
        <v>1694</v>
      </c>
      <c r="B1696">
        <v>3</v>
      </c>
      <c r="C1696" t="s">
        <v>74</v>
      </c>
      <c r="D1696" t="s">
        <v>74</v>
      </c>
      <c r="E1696" t="s">
        <v>188</v>
      </c>
      <c r="F1696">
        <v>8.0972000000000002E-2</v>
      </c>
      <c r="G1696">
        <v>140.66900000000001</v>
      </c>
      <c r="H1696">
        <v>318.44099999999997</v>
      </c>
      <c r="I1696">
        <v>1.6313770000000001</v>
      </c>
      <c r="J1696">
        <v>0</v>
      </c>
      <c r="K1696">
        <v>8.0700040000000008</v>
      </c>
      <c r="L1696">
        <v>0.55946899999999999</v>
      </c>
      <c r="M1696">
        <v>36.296852000000001</v>
      </c>
      <c r="N1696">
        <v>-187.54798700000001</v>
      </c>
      <c r="O1696">
        <v>3.0118019999999999</v>
      </c>
      <c r="P1696">
        <v>36.248851999999999</v>
      </c>
      <c r="Q1696">
        <v>-187.56710799999999</v>
      </c>
      <c r="R1696">
        <v>3.0220050000000001</v>
      </c>
      <c r="S1696">
        <v>5.1668089999999998</v>
      </c>
      <c r="T1696">
        <v>1.0203E-2</v>
      </c>
    </row>
    <row r="1697" spans="1:20" x14ac:dyDescent="0.25">
      <c r="A1697">
        <v>1695</v>
      </c>
      <c r="B1697">
        <v>3</v>
      </c>
      <c r="C1697" t="s">
        <v>74</v>
      </c>
      <c r="D1697" t="s">
        <v>74</v>
      </c>
      <c r="E1697" t="s">
        <v>188</v>
      </c>
      <c r="F1697">
        <v>4.9390999999999997E-2</v>
      </c>
      <c r="G1697">
        <v>136.65799999999999</v>
      </c>
      <c r="H1697">
        <v>295.66800000000001</v>
      </c>
      <c r="I1697">
        <v>2.3485999999999998</v>
      </c>
      <c r="J1697">
        <v>0</v>
      </c>
      <c r="K1697">
        <v>8.0729009999999999</v>
      </c>
      <c r="L1697">
        <v>0.40351599999999999</v>
      </c>
      <c r="M1697">
        <v>35.271245999999998</v>
      </c>
      <c r="N1697">
        <v>-187.49754799999999</v>
      </c>
      <c r="O1697">
        <v>3.0689690000000001</v>
      </c>
      <c r="P1697">
        <v>35.280856999999997</v>
      </c>
      <c r="Q1697">
        <v>-187.51097100000001</v>
      </c>
      <c r="R1697">
        <v>3.072924</v>
      </c>
      <c r="S1697">
        <v>1.6509240000000001</v>
      </c>
      <c r="T1697">
        <v>3.9550000000000002E-3</v>
      </c>
    </row>
    <row r="1698" spans="1:20" x14ac:dyDescent="0.25">
      <c r="A1698">
        <v>1696</v>
      </c>
      <c r="B1698">
        <v>3</v>
      </c>
      <c r="C1698" t="s">
        <v>74</v>
      </c>
      <c r="D1698" t="s">
        <v>74</v>
      </c>
      <c r="E1698" t="s">
        <v>188</v>
      </c>
      <c r="F1698">
        <v>6.6227999999999995E-2</v>
      </c>
      <c r="G1698">
        <v>80.382000000000005</v>
      </c>
      <c r="H1698">
        <v>210.37200000000001</v>
      </c>
      <c r="I1698">
        <v>1.7971699999999999</v>
      </c>
      <c r="J1698">
        <v>0</v>
      </c>
      <c r="K1698">
        <v>8.0660790000000002</v>
      </c>
      <c r="L1698">
        <v>0.20877599999999999</v>
      </c>
      <c r="M1698">
        <v>34.603254</v>
      </c>
      <c r="N1698">
        <v>-187.449996</v>
      </c>
      <c r="O1698">
        <v>3.0987260000000001</v>
      </c>
      <c r="P1698">
        <v>34.554783</v>
      </c>
      <c r="Q1698">
        <v>-187.48850999999999</v>
      </c>
      <c r="R1698">
        <v>3.0992489999999999</v>
      </c>
      <c r="S1698">
        <v>6.1909739999999998</v>
      </c>
      <c r="T1698">
        <v>5.2300000000000003E-4</v>
      </c>
    </row>
    <row r="1699" spans="1:20" x14ac:dyDescent="0.25">
      <c r="A1699">
        <v>1697</v>
      </c>
      <c r="B1699">
        <v>3</v>
      </c>
      <c r="C1699" t="s">
        <v>74</v>
      </c>
      <c r="D1699" t="s">
        <v>74</v>
      </c>
      <c r="E1699" t="s">
        <v>188</v>
      </c>
      <c r="F1699">
        <v>0.160632</v>
      </c>
      <c r="G1699">
        <v>128.619</v>
      </c>
      <c r="H1699">
        <v>304.30500000000001</v>
      </c>
      <c r="I1699">
        <v>2.1396869999999999</v>
      </c>
      <c r="J1699">
        <v>0</v>
      </c>
      <c r="K1699">
        <v>8.0531640000000007</v>
      </c>
      <c r="L1699">
        <v>0.23463800000000001</v>
      </c>
      <c r="M1699">
        <v>33.747616999999998</v>
      </c>
      <c r="N1699">
        <v>-187.572102</v>
      </c>
      <c r="O1699">
        <v>3.124997</v>
      </c>
      <c r="P1699">
        <v>33.829563</v>
      </c>
      <c r="Q1699">
        <v>-187.47737100000001</v>
      </c>
      <c r="R1699">
        <v>3.1190899999999999</v>
      </c>
      <c r="S1699">
        <v>12.525641</v>
      </c>
      <c r="T1699">
        <v>5.9059999999999998E-3</v>
      </c>
    </row>
    <row r="1700" spans="1:20" x14ac:dyDescent="0.25">
      <c r="A1700">
        <v>1698</v>
      </c>
      <c r="B1700">
        <v>3</v>
      </c>
      <c r="C1700" t="s">
        <v>74</v>
      </c>
      <c r="D1700" t="s">
        <v>74</v>
      </c>
      <c r="E1700" t="s">
        <v>188</v>
      </c>
      <c r="F1700">
        <v>7.1300000000000001E-3</v>
      </c>
      <c r="G1700">
        <v>100.85899999999999</v>
      </c>
      <c r="H1700">
        <v>323.12599999999998</v>
      </c>
      <c r="I1700">
        <v>1.867178</v>
      </c>
      <c r="J1700">
        <v>0</v>
      </c>
      <c r="K1700">
        <v>8.0537139999999994</v>
      </c>
      <c r="L1700">
        <v>6.4493999999999996E-2</v>
      </c>
      <c r="M1700">
        <v>33.012619999999998</v>
      </c>
      <c r="N1700">
        <v>-187.54474200000001</v>
      </c>
      <c r="O1700">
        <v>3.136047</v>
      </c>
      <c r="P1700">
        <v>33.104773999999999</v>
      </c>
      <c r="Q1700">
        <v>-187.474625</v>
      </c>
      <c r="R1700">
        <v>3.1320809999999999</v>
      </c>
      <c r="S1700">
        <v>11.579661</v>
      </c>
      <c r="T1700">
        <v>3.9659999999999999E-3</v>
      </c>
    </row>
    <row r="1701" spans="1:20" x14ac:dyDescent="0.25">
      <c r="A1701">
        <v>1699</v>
      </c>
      <c r="B1701">
        <v>3</v>
      </c>
      <c r="C1701" t="s">
        <v>74</v>
      </c>
      <c r="D1701" t="s">
        <v>74</v>
      </c>
      <c r="E1701" t="s">
        <v>188</v>
      </c>
      <c r="F1701">
        <v>1.7374000000000001E-2</v>
      </c>
      <c r="G1701">
        <v>132.72900000000001</v>
      </c>
      <c r="H1701">
        <v>409.94900000000001</v>
      </c>
      <c r="I1701">
        <v>1.888703</v>
      </c>
      <c r="J1701">
        <v>0</v>
      </c>
      <c r="K1701">
        <v>8.0571479999999998</v>
      </c>
      <c r="L1701">
        <v>0.114761</v>
      </c>
      <c r="M1701">
        <v>32.433174999999999</v>
      </c>
      <c r="N1701">
        <v>-187.43025800000001</v>
      </c>
      <c r="O1701">
        <v>3.1382150000000002</v>
      </c>
      <c r="P1701">
        <v>32.379809999999999</v>
      </c>
      <c r="Q1701">
        <v>-187.47491500000001</v>
      </c>
      <c r="R1701">
        <v>3.1401159999999999</v>
      </c>
      <c r="S1701">
        <v>6.9584070000000002</v>
      </c>
      <c r="T1701">
        <v>1.9009999999999999E-3</v>
      </c>
    </row>
    <row r="1702" spans="1:20" x14ac:dyDescent="0.25">
      <c r="A1702">
        <v>1700</v>
      </c>
      <c r="B1702">
        <v>3</v>
      </c>
      <c r="C1702" t="s">
        <v>74</v>
      </c>
      <c r="D1702" t="s">
        <v>74</v>
      </c>
      <c r="E1702" t="s">
        <v>188</v>
      </c>
      <c r="F1702">
        <v>6.0863E-2</v>
      </c>
      <c r="G1702">
        <v>185.93899999999999</v>
      </c>
      <c r="H1702">
        <v>626.76599999999996</v>
      </c>
      <c r="I1702">
        <v>2.634817</v>
      </c>
      <c r="J1702">
        <v>0</v>
      </c>
      <c r="K1702">
        <v>8.0661649999999998</v>
      </c>
      <c r="L1702">
        <v>8.4158999999999998E-2</v>
      </c>
      <c r="M1702">
        <v>31.389191</v>
      </c>
      <c r="N1702">
        <v>-187.50033300000001</v>
      </c>
      <c r="O1702">
        <v>-3.137934</v>
      </c>
      <c r="P1702">
        <v>31.412303999999999</v>
      </c>
      <c r="Q1702">
        <v>-187.47929400000001</v>
      </c>
      <c r="R1702">
        <v>-3.1374659999999999</v>
      </c>
      <c r="S1702">
        <v>3.1254620000000002</v>
      </c>
      <c r="T1702">
        <v>4.6900000000000002E-4</v>
      </c>
    </row>
    <row r="1703" spans="1:20" x14ac:dyDescent="0.25">
      <c r="A1703">
        <v>1701</v>
      </c>
      <c r="B1703">
        <v>3</v>
      </c>
      <c r="C1703" t="s">
        <v>74</v>
      </c>
      <c r="D1703" t="s">
        <v>74</v>
      </c>
      <c r="E1703" t="s">
        <v>188</v>
      </c>
      <c r="F1703">
        <v>3.2455999999999999E-2</v>
      </c>
      <c r="G1703">
        <v>152.25</v>
      </c>
      <c r="H1703">
        <v>269.916</v>
      </c>
      <c r="I1703">
        <v>2.2656480000000001</v>
      </c>
      <c r="J1703">
        <v>0</v>
      </c>
      <c r="K1703">
        <v>8.0698220000000003</v>
      </c>
      <c r="L1703">
        <v>-2.6594E-2</v>
      </c>
      <c r="M1703">
        <v>30.676859</v>
      </c>
      <c r="N1703">
        <v>-187.50679299999999</v>
      </c>
      <c r="O1703">
        <v>-3.133651</v>
      </c>
      <c r="P1703">
        <v>30.686147999999999</v>
      </c>
      <c r="Q1703">
        <v>-187.48461900000001</v>
      </c>
      <c r="R1703">
        <v>-3.1354829999999998</v>
      </c>
      <c r="S1703">
        <v>2.4040689999999998</v>
      </c>
      <c r="T1703">
        <v>1.8320000000000001E-3</v>
      </c>
    </row>
    <row r="1704" spans="1:20" x14ac:dyDescent="0.25">
      <c r="A1704">
        <v>1702</v>
      </c>
      <c r="B1704">
        <v>3</v>
      </c>
      <c r="C1704" t="s">
        <v>74</v>
      </c>
      <c r="D1704" t="s">
        <v>74</v>
      </c>
      <c r="E1704" t="s">
        <v>188</v>
      </c>
      <c r="F1704">
        <v>0.14483699999999999</v>
      </c>
      <c r="G1704">
        <v>115.474</v>
      </c>
      <c r="H1704">
        <v>300.98599999999999</v>
      </c>
      <c r="I1704">
        <v>2.0719089999999998</v>
      </c>
      <c r="J1704">
        <v>0</v>
      </c>
      <c r="K1704">
        <v>8.0688390000000005</v>
      </c>
      <c r="L1704">
        <v>6.4739000000000005E-2</v>
      </c>
      <c r="M1704">
        <v>29.930071999999999</v>
      </c>
      <c r="N1704">
        <v>-187.52085099999999</v>
      </c>
      <c r="O1704">
        <v>-3.132619</v>
      </c>
      <c r="P1704">
        <v>29.959918999999999</v>
      </c>
      <c r="Q1704">
        <v>-187.49066199999999</v>
      </c>
      <c r="R1704">
        <v>-3.1333410000000002</v>
      </c>
      <c r="S1704">
        <v>4.2452800000000002</v>
      </c>
      <c r="T1704">
        <v>7.2300000000000001E-4</v>
      </c>
    </row>
    <row r="1705" spans="1:20" x14ac:dyDescent="0.25">
      <c r="A1705">
        <v>1703</v>
      </c>
      <c r="B1705">
        <v>3</v>
      </c>
      <c r="C1705" t="s">
        <v>74</v>
      </c>
      <c r="D1705" t="s">
        <v>74</v>
      </c>
      <c r="E1705" t="s">
        <v>188</v>
      </c>
      <c r="F1705">
        <v>0.20230799999999999</v>
      </c>
      <c r="G1705">
        <v>121.07899999999999</v>
      </c>
      <c r="H1705">
        <v>274.92500000000001</v>
      </c>
      <c r="I1705">
        <v>2.7756319999999999</v>
      </c>
      <c r="J1705">
        <v>0</v>
      </c>
      <c r="K1705">
        <v>8.0649999999999995</v>
      </c>
      <c r="L1705">
        <v>5.8687999999999997E-2</v>
      </c>
      <c r="M1705">
        <v>28.771439999999998</v>
      </c>
      <c r="N1705">
        <v>-187.55758599999999</v>
      </c>
      <c r="O1705">
        <v>-3.1170840000000002</v>
      </c>
      <c r="P1705">
        <v>28.991938000000001</v>
      </c>
      <c r="Q1705">
        <v>-187.49996899999999</v>
      </c>
      <c r="R1705">
        <v>-3.1319409999999999</v>
      </c>
      <c r="S1705">
        <v>22.790054999999999</v>
      </c>
      <c r="T1705">
        <v>1.4858E-2</v>
      </c>
    </row>
    <row r="1706" spans="1:20" x14ac:dyDescent="0.25">
      <c r="A1706">
        <v>1704</v>
      </c>
      <c r="B1706">
        <v>3</v>
      </c>
      <c r="C1706" t="s">
        <v>74</v>
      </c>
      <c r="D1706" t="s">
        <v>74</v>
      </c>
      <c r="E1706" t="s">
        <v>188</v>
      </c>
      <c r="F1706">
        <v>1.5726E-2</v>
      </c>
      <c r="G1706">
        <v>92.98</v>
      </c>
      <c r="H1706">
        <v>548.053</v>
      </c>
      <c r="I1706">
        <v>1.906989</v>
      </c>
      <c r="J1706">
        <v>0</v>
      </c>
      <c r="K1706">
        <v>8.0629310000000007</v>
      </c>
      <c r="L1706">
        <v>-4.3069999999999997E-2</v>
      </c>
      <c r="M1706">
        <v>28.286739000000001</v>
      </c>
      <c r="N1706">
        <v>-187.490286</v>
      </c>
      <c r="O1706">
        <v>-3.132142</v>
      </c>
      <c r="P1706">
        <v>28.266242999999999</v>
      </c>
      <c r="Q1706">
        <v>-187.507599</v>
      </c>
      <c r="R1706">
        <v>-3.1317590000000002</v>
      </c>
      <c r="S1706">
        <v>2.682963</v>
      </c>
      <c r="T1706">
        <v>3.8299999999999999E-4</v>
      </c>
    </row>
    <row r="1707" spans="1:20" x14ac:dyDescent="0.25">
      <c r="A1707">
        <v>1705</v>
      </c>
      <c r="B1707">
        <v>3</v>
      </c>
      <c r="C1707" t="s">
        <v>74</v>
      </c>
      <c r="D1707" t="s">
        <v>74</v>
      </c>
      <c r="E1707" t="s">
        <v>188</v>
      </c>
      <c r="F1707">
        <v>0.17094599999999999</v>
      </c>
      <c r="G1707">
        <v>88.308999999999997</v>
      </c>
      <c r="H1707">
        <v>244.941</v>
      </c>
      <c r="I1707">
        <v>1.9644219999999999</v>
      </c>
      <c r="J1707">
        <v>0</v>
      </c>
      <c r="K1707">
        <v>8.0624459999999996</v>
      </c>
      <c r="L1707">
        <v>3.6346000000000003E-2</v>
      </c>
      <c r="M1707">
        <v>27.472024000000001</v>
      </c>
      <c r="N1707">
        <v>-187.79270199999999</v>
      </c>
      <c r="O1707">
        <v>-3.1092390000000001</v>
      </c>
      <c r="P1707">
        <v>27.540651</v>
      </c>
      <c r="Q1707">
        <v>-187.51374799999999</v>
      </c>
      <c r="R1707">
        <v>-3.1320190000000001</v>
      </c>
      <c r="S1707">
        <v>28.727160999999999</v>
      </c>
      <c r="T1707">
        <v>2.2779000000000001E-2</v>
      </c>
    </row>
    <row r="1708" spans="1:20" x14ac:dyDescent="0.25">
      <c r="A1708">
        <v>1706</v>
      </c>
      <c r="B1708">
        <v>4</v>
      </c>
      <c r="C1708" t="s">
        <v>148</v>
      </c>
      <c r="D1708" t="s">
        <v>148</v>
      </c>
      <c r="E1708" t="s">
        <v>188</v>
      </c>
      <c r="F1708">
        <v>0.199209</v>
      </c>
      <c r="G1708">
        <v>134.94999999999999</v>
      </c>
      <c r="H1708">
        <v>292.72000000000003</v>
      </c>
      <c r="I1708">
        <v>5.5277839999999996</v>
      </c>
      <c r="J1708">
        <v>0</v>
      </c>
      <c r="K1708">
        <v>8.0640750000000008</v>
      </c>
      <c r="L1708">
        <v>3.6906000000000001E-2</v>
      </c>
      <c r="M1708">
        <v>26.771463000000001</v>
      </c>
      <c r="N1708">
        <v>-187.29457300000001</v>
      </c>
      <c r="O1708">
        <v>-3.1414589999999998</v>
      </c>
      <c r="P1708">
        <v>26.573090000000001</v>
      </c>
      <c r="Q1708">
        <v>-187.52065999999999</v>
      </c>
      <c r="R1708">
        <v>-3.1336270000000002</v>
      </c>
      <c r="S1708">
        <v>30.077857000000002</v>
      </c>
      <c r="T1708">
        <v>7.8320000000000004E-3</v>
      </c>
    </row>
    <row r="1709" spans="1:20" x14ac:dyDescent="0.25">
      <c r="A1709">
        <v>1707</v>
      </c>
      <c r="B1709">
        <v>4</v>
      </c>
      <c r="C1709" t="s">
        <v>148</v>
      </c>
      <c r="D1709" t="s">
        <v>148</v>
      </c>
      <c r="E1709" t="s">
        <v>188</v>
      </c>
      <c r="F1709">
        <v>0.128884</v>
      </c>
      <c r="G1709">
        <v>110.38200000000001</v>
      </c>
      <c r="H1709">
        <v>263.17</v>
      </c>
      <c r="I1709">
        <v>3.4869309999999998</v>
      </c>
      <c r="J1709">
        <v>0</v>
      </c>
      <c r="K1709">
        <v>8.0652740000000005</v>
      </c>
      <c r="L1709">
        <v>-5.8902000000000003E-2</v>
      </c>
      <c r="M1709">
        <v>25.748179</v>
      </c>
      <c r="N1709">
        <v>-187.62890200000001</v>
      </c>
      <c r="O1709">
        <v>-3.1331769999999999</v>
      </c>
      <c r="P1709">
        <v>25.847273000000001</v>
      </c>
      <c r="Q1709">
        <v>-187.52536000000001</v>
      </c>
      <c r="R1709">
        <v>-3.1350950000000002</v>
      </c>
      <c r="S1709">
        <v>14.331947</v>
      </c>
      <c r="T1709">
        <v>1.918E-3</v>
      </c>
    </row>
    <row r="1710" spans="1:20" x14ac:dyDescent="0.25">
      <c r="A1710">
        <v>1708</v>
      </c>
      <c r="B1710">
        <v>4</v>
      </c>
      <c r="C1710" t="s">
        <v>148</v>
      </c>
      <c r="D1710" t="s">
        <v>148</v>
      </c>
      <c r="E1710" t="s">
        <v>188</v>
      </c>
      <c r="F1710">
        <v>0.16717000000000001</v>
      </c>
      <c r="G1710">
        <v>103.91200000000001</v>
      </c>
      <c r="H1710">
        <v>251.922</v>
      </c>
      <c r="I1710">
        <v>3.5153720000000002</v>
      </c>
      <c r="J1710">
        <v>0</v>
      </c>
      <c r="K1710">
        <v>8.0659320000000001</v>
      </c>
      <c r="L1710">
        <v>4.2618999999999997E-2</v>
      </c>
      <c r="M1710">
        <v>25.171496999999999</v>
      </c>
      <c r="N1710">
        <v>-187.48896099999999</v>
      </c>
      <c r="O1710">
        <v>-3.1355390000000001</v>
      </c>
      <c r="P1710">
        <v>25.121366999999999</v>
      </c>
      <c r="Q1710">
        <v>-187.52937299999999</v>
      </c>
      <c r="R1710">
        <v>-3.1353089999999999</v>
      </c>
      <c r="S1710">
        <v>6.439133</v>
      </c>
      <c r="T1710">
        <v>2.3000000000000001E-4</v>
      </c>
    </row>
    <row r="1711" spans="1:20" x14ac:dyDescent="0.25">
      <c r="A1711">
        <v>1709</v>
      </c>
      <c r="B1711">
        <v>4</v>
      </c>
      <c r="C1711" t="s">
        <v>148</v>
      </c>
      <c r="D1711" t="s">
        <v>148</v>
      </c>
      <c r="E1711" t="s">
        <v>188</v>
      </c>
      <c r="F1711">
        <v>0.24934799999999999</v>
      </c>
      <c r="G1711">
        <v>162.69900000000001</v>
      </c>
      <c r="H1711">
        <v>354.99599999999998</v>
      </c>
      <c r="I1711">
        <v>4.6700850000000003</v>
      </c>
      <c r="J1711">
        <v>0</v>
      </c>
      <c r="K1711">
        <v>8.0655789999999996</v>
      </c>
      <c r="L1711">
        <v>-5.4176000000000002E-2</v>
      </c>
      <c r="M1711">
        <v>24.243787000000001</v>
      </c>
      <c r="N1711">
        <v>-187.59876399999999</v>
      </c>
      <c r="O1711">
        <v>-3.1281059999999998</v>
      </c>
      <c r="P1711">
        <v>24.395458000000001</v>
      </c>
      <c r="Q1711">
        <v>-187.533401</v>
      </c>
      <c r="R1711">
        <v>-3.1363059999999998</v>
      </c>
      <c r="S1711">
        <v>16.515612000000001</v>
      </c>
      <c r="T1711">
        <v>8.1989999999999997E-3</v>
      </c>
    </row>
    <row r="1712" spans="1:20" x14ac:dyDescent="0.25">
      <c r="A1712">
        <v>1710</v>
      </c>
      <c r="B1712">
        <v>5</v>
      </c>
      <c r="C1712" t="s">
        <v>157</v>
      </c>
      <c r="D1712" t="s">
        <v>157</v>
      </c>
      <c r="E1712" t="s">
        <v>188</v>
      </c>
      <c r="F1712">
        <v>6.4377000000000004E-2</v>
      </c>
      <c r="G1712">
        <v>160.52799999999999</v>
      </c>
      <c r="H1712">
        <v>212.94300000000001</v>
      </c>
      <c r="I1712">
        <v>4.0912059999999997</v>
      </c>
      <c r="J1712">
        <v>0</v>
      </c>
      <c r="K1712">
        <v>8.0572309999999998</v>
      </c>
      <c r="L1712">
        <v>-5.2253000000000001E-2</v>
      </c>
      <c r="M1712">
        <v>23.425415000000001</v>
      </c>
      <c r="N1712">
        <v>-187.51352199999999</v>
      </c>
      <c r="O1712">
        <v>-3.1343209999999999</v>
      </c>
      <c r="P1712">
        <v>23.427858000000001</v>
      </c>
      <c r="Q1712">
        <v>-187.538284</v>
      </c>
      <c r="R1712">
        <v>-3.1367289999999999</v>
      </c>
      <c r="S1712">
        <v>2.4882569999999999</v>
      </c>
      <c r="T1712">
        <v>2.408E-3</v>
      </c>
    </row>
    <row r="1713" spans="1:20" x14ac:dyDescent="0.25">
      <c r="A1713">
        <v>1711</v>
      </c>
      <c r="B1713">
        <v>4</v>
      </c>
      <c r="C1713" t="s">
        <v>149</v>
      </c>
      <c r="D1713" t="s">
        <v>149</v>
      </c>
      <c r="E1713" t="s">
        <v>188</v>
      </c>
      <c r="F1713">
        <v>0.112292</v>
      </c>
      <c r="G1713">
        <v>135.971</v>
      </c>
      <c r="H1713">
        <v>230.87</v>
      </c>
      <c r="I1713">
        <v>3.503647</v>
      </c>
      <c r="J1713">
        <v>0</v>
      </c>
      <c r="K1713">
        <v>8.0076359999999998</v>
      </c>
      <c r="L1713">
        <v>4.1390999999999997E-2</v>
      </c>
      <c r="M1713">
        <v>22.660050999999999</v>
      </c>
      <c r="N1713">
        <v>-187.592242</v>
      </c>
      <c r="O1713">
        <v>-3.1354890000000002</v>
      </c>
      <c r="P1713">
        <v>22.704809000000001</v>
      </c>
      <c r="Q1713">
        <v>-187.54125999999999</v>
      </c>
      <c r="R1713">
        <v>-3.1367500000000001</v>
      </c>
      <c r="S1713">
        <v>6.7841149999999999</v>
      </c>
      <c r="T1713">
        <v>1.261E-3</v>
      </c>
    </row>
    <row r="1714" spans="1:20" x14ac:dyDescent="0.25">
      <c r="A1714">
        <v>1712</v>
      </c>
      <c r="B1714">
        <v>4</v>
      </c>
      <c r="C1714" t="s">
        <v>149</v>
      </c>
      <c r="D1714" t="s">
        <v>149</v>
      </c>
      <c r="E1714" t="s">
        <v>188</v>
      </c>
      <c r="F1714">
        <v>8.7078000000000003E-2</v>
      </c>
      <c r="G1714">
        <v>200.90799999999999</v>
      </c>
      <c r="H1714">
        <v>371.73399999999998</v>
      </c>
      <c r="I1714">
        <v>3.153019</v>
      </c>
      <c r="J1714">
        <v>0</v>
      </c>
      <c r="K1714">
        <v>7.9080630000000003</v>
      </c>
      <c r="L1714">
        <v>-5.9622000000000001E-2</v>
      </c>
      <c r="M1714">
        <v>21.963657000000001</v>
      </c>
      <c r="N1714">
        <v>-187.54061400000001</v>
      </c>
      <c r="O1714">
        <v>-3.1411639999999998</v>
      </c>
      <c r="P1714">
        <v>21.988821000000002</v>
      </c>
      <c r="Q1714">
        <v>-187.54376199999999</v>
      </c>
      <c r="R1714">
        <v>-3.1380659999999998</v>
      </c>
      <c r="S1714">
        <v>2.5360179999999999</v>
      </c>
      <c r="T1714">
        <v>3.0980000000000001E-3</v>
      </c>
    </row>
    <row r="1715" spans="1:20" x14ac:dyDescent="0.25">
      <c r="A1715">
        <v>1713</v>
      </c>
      <c r="B1715">
        <v>5</v>
      </c>
      <c r="C1715" t="s">
        <v>150</v>
      </c>
      <c r="D1715" t="s">
        <v>150</v>
      </c>
      <c r="E1715" t="s">
        <v>188</v>
      </c>
      <c r="F1715">
        <v>0.44040000000000001</v>
      </c>
      <c r="G1715">
        <v>142.518</v>
      </c>
      <c r="H1715">
        <v>257.35599999999999</v>
      </c>
      <c r="I1715">
        <v>5.0357229999999999</v>
      </c>
      <c r="J1715">
        <v>0</v>
      </c>
      <c r="K1715">
        <v>7.7374929999999997</v>
      </c>
      <c r="L1715">
        <v>-5.806E-2</v>
      </c>
      <c r="M1715">
        <v>21.128208000000001</v>
      </c>
      <c r="N1715">
        <v>-187.53817799999999</v>
      </c>
      <c r="O1715">
        <v>3.1408149999999999</v>
      </c>
      <c r="P1715">
        <v>21.050837999999999</v>
      </c>
      <c r="Q1715">
        <v>-187.54624899999999</v>
      </c>
      <c r="R1715">
        <v>-3.1389320000000001</v>
      </c>
      <c r="S1715">
        <v>7.7789359999999999</v>
      </c>
      <c r="T1715">
        <v>1.882E-3</v>
      </c>
    </row>
    <row r="1716" spans="1:20" x14ac:dyDescent="0.25">
      <c r="A1716">
        <v>1714</v>
      </c>
      <c r="B1716">
        <v>5</v>
      </c>
      <c r="C1716" t="s">
        <v>150</v>
      </c>
      <c r="D1716" t="s">
        <v>150</v>
      </c>
      <c r="E1716" t="s">
        <v>188</v>
      </c>
      <c r="F1716">
        <v>0.209707</v>
      </c>
      <c r="G1716">
        <v>142.74100000000001</v>
      </c>
      <c r="H1716">
        <v>307.94499999999999</v>
      </c>
      <c r="I1716">
        <v>5.1866199999999996</v>
      </c>
      <c r="J1716">
        <v>0</v>
      </c>
      <c r="K1716">
        <v>7.6169890000000002</v>
      </c>
      <c r="L1716">
        <v>4.8180000000000001E-2</v>
      </c>
      <c r="M1716">
        <v>20.310690000000001</v>
      </c>
      <c r="N1716">
        <v>-187.58512200000001</v>
      </c>
      <c r="O1716">
        <v>-3.1383359999999998</v>
      </c>
      <c r="P1716">
        <v>20.360648999999999</v>
      </c>
      <c r="Q1716">
        <v>-187.54763800000001</v>
      </c>
      <c r="R1716">
        <v>-3.1388639999999999</v>
      </c>
      <c r="S1716">
        <v>6.2457979999999997</v>
      </c>
      <c r="T1716">
        <v>5.2800000000000004E-4</v>
      </c>
    </row>
    <row r="1717" spans="1:20" x14ac:dyDescent="0.25">
      <c r="A1717">
        <v>1715</v>
      </c>
      <c r="B1717">
        <v>5</v>
      </c>
      <c r="C1717" t="s">
        <v>150</v>
      </c>
      <c r="D1717" t="s">
        <v>150</v>
      </c>
      <c r="E1717" t="s">
        <v>188</v>
      </c>
      <c r="F1717">
        <v>0.19118499999999999</v>
      </c>
      <c r="G1717">
        <v>128.75700000000001</v>
      </c>
      <c r="H1717">
        <v>209.035</v>
      </c>
      <c r="I1717">
        <v>3.6873689999999999</v>
      </c>
      <c r="J1717">
        <v>0</v>
      </c>
      <c r="K1717">
        <v>7.4916349999999996</v>
      </c>
      <c r="L1717">
        <v>5.1475E-2</v>
      </c>
      <c r="M1717">
        <v>19.553473</v>
      </c>
      <c r="N1717">
        <v>-187.48191299999999</v>
      </c>
      <c r="O1717">
        <v>-3.1401789999999998</v>
      </c>
      <c r="P1717">
        <v>19.455176999999999</v>
      </c>
      <c r="Q1717">
        <v>-187.549408</v>
      </c>
      <c r="R1717">
        <v>-3.1392370000000001</v>
      </c>
      <c r="S1717">
        <v>11.923783</v>
      </c>
      <c r="T1717">
        <v>9.4200000000000002E-4</v>
      </c>
    </row>
    <row r="1718" spans="1:20" x14ac:dyDescent="0.25">
      <c r="A1718">
        <v>1716</v>
      </c>
      <c r="B1718">
        <v>5</v>
      </c>
      <c r="C1718" t="s">
        <v>150</v>
      </c>
      <c r="D1718" t="s">
        <v>150</v>
      </c>
      <c r="E1718" t="s">
        <v>188</v>
      </c>
      <c r="F1718">
        <v>0.16533600000000001</v>
      </c>
      <c r="G1718">
        <v>162.68799999999999</v>
      </c>
      <c r="H1718">
        <v>345.37200000000001</v>
      </c>
      <c r="I1718">
        <v>3.8419989999999999</v>
      </c>
      <c r="J1718">
        <v>0</v>
      </c>
      <c r="K1718">
        <v>7.4190290000000001</v>
      </c>
      <c r="L1718">
        <v>-5.5515000000000002E-2</v>
      </c>
      <c r="M1718">
        <v>18.721833</v>
      </c>
      <c r="N1718">
        <v>-187.611099</v>
      </c>
      <c r="O1718">
        <v>-3.139643</v>
      </c>
      <c r="P1718">
        <v>18.784637</v>
      </c>
      <c r="Q1718">
        <v>-187.55081200000001</v>
      </c>
      <c r="R1718">
        <v>-3.1399499999999998</v>
      </c>
      <c r="S1718">
        <v>8.7057559999999992</v>
      </c>
      <c r="T1718">
        <v>3.0699999999999998E-4</v>
      </c>
    </row>
    <row r="1719" spans="1:20" x14ac:dyDescent="0.25">
      <c r="A1719">
        <v>1717</v>
      </c>
      <c r="B1719">
        <v>5</v>
      </c>
      <c r="C1719" t="s">
        <v>150</v>
      </c>
      <c r="D1719" t="s">
        <v>150</v>
      </c>
      <c r="E1719" t="s">
        <v>188</v>
      </c>
      <c r="F1719">
        <v>8.8671E-2</v>
      </c>
      <c r="G1719">
        <v>132.11000000000001</v>
      </c>
      <c r="H1719">
        <v>318.97199999999998</v>
      </c>
      <c r="I1719">
        <v>3.695827</v>
      </c>
      <c r="J1719">
        <v>0</v>
      </c>
      <c r="K1719">
        <v>7.3506869999999997</v>
      </c>
      <c r="L1719">
        <v>5.0708000000000003E-2</v>
      </c>
      <c r="M1719">
        <v>18.122033999999999</v>
      </c>
      <c r="N1719">
        <v>-187.549802</v>
      </c>
      <c r="O1719">
        <v>-3.1395379999999999</v>
      </c>
      <c r="P1719">
        <v>18.120314</v>
      </c>
      <c r="Q1719">
        <v>-187.551727</v>
      </c>
      <c r="R1719">
        <v>-3.1395819999999999</v>
      </c>
      <c r="S1719">
        <v>0.25817899999999999</v>
      </c>
      <c r="T1719">
        <v>4.3999999999999999E-5</v>
      </c>
    </row>
    <row r="1720" spans="1:20" x14ac:dyDescent="0.25">
      <c r="A1720">
        <v>1718</v>
      </c>
      <c r="B1720">
        <v>5</v>
      </c>
      <c r="C1720" t="s">
        <v>150</v>
      </c>
      <c r="D1720" t="s">
        <v>150</v>
      </c>
      <c r="E1720" t="s">
        <v>188</v>
      </c>
      <c r="F1720">
        <v>6.4294000000000004E-2</v>
      </c>
      <c r="G1720">
        <v>210.398</v>
      </c>
      <c r="H1720">
        <v>258.464</v>
      </c>
      <c r="I1720">
        <v>3.1717279999999999</v>
      </c>
      <c r="J1720">
        <v>0</v>
      </c>
      <c r="K1720">
        <v>7.2756429999999996</v>
      </c>
      <c r="L1720">
        <v>-5.8302E-2</v>
      </c>
      <c r="M1720">
        <v>17.490404999999999</v>
      </c>
      <c r="N1720">
        <v>-187.612167</v>
      </c>
      <c r="O1720">
        <v>3.1400100000000002</v>
      </c>
      <c r="P1720">
        <v>17.462427000000002</v>
      </c>
      <c r="Q1720">
        <v>-187.552673</v>
      </c>
      <c r="R1720">
        <v>-3.1404619999999999</v>
      </c>
      <c r="S1720">
        <v>6.5744119999999997</v>
      </c>
      <c r="T1720">
        <v>4.5199999999999998E-4</v>
      </c>
    </row>
    <row r="1721" spans="1:20" x14ac:dyDescent="0.25">
      <c r="A1721">
        <v>1719</v>
      </c>
      <c r="B1721">
        <v>5</v>
      </c>
      <c r="C1721" t="s">
        <v>150</v>
      </c>
      <c r="D1721" t="s">
        <v>150</v>
      </c>
      <c r="E1721" t="s">
        <v>188</v>
      </c>
      <c r="F1721">
        <v>0.146096</v>
      </c>
      <c r="G1721">
        <v>228.99199999999999</v>
      </c>
      <c r="H1721">
        <v>299.221</v>
      </c>
      <c r="I1721">
        <v>5.0562969999999998</v>
      </c>
      <c r="J1721">
        <v>0</v>
      </c>
      <c r="K1721">
        <v>7.1608689999999999</v>
      </c>
      <c r="L1721">
        <v>-5.7807999999999998E-2</v>
      </c>
      <c r="M1721">
        <v>16.557562999999998</v>
      </c>
      <c r="N1721">
        <v>-187.61413300000001</v>
      </c>
      <c r="O1721">
        <v>3.141311</v>
      </c>
      <c r="P1721">
        <v>16.59667</v>
      </c>
      <c r="Q1721">
        <v>-187.55342099999999</v>
      </c>
      <c r="R1721">
        <v>-3.1408420000000001</v>
      </c>
      <c r="S1721">
        <v>7.221724</v>
      </c>
      <c r="T1721">
        <v>4.6799999999999999E-4</v>
      </c>
    </row>
    <row r="1722" spans="1:20" x14ac:dyDescent="0.25">
      <c r="A1722">
        <v>1720</v>
      </c>
      <c r="B1722">
        <v>5</v>
      </c>
      <c r="C1722" t="s">
        <v>150</v>
      </c>
      <c r="D1722" t="s">
        <v>150</v>
      </c>
      <c r="E1722" t="s">
        <v>188</v>
      </c>
      <c r="F1722">
        <v>0.13697999999999999</v>
      </c>
      <c r="G1722">
        <v>210.51599999999999</v>
      </c>
      <c r="H1722">
        <v>326.50900000000001</v>
      </c>
      <c r="I1722">
        <v>3.5866349999999998</v>
      </c>
      <c r="J1722">
        <v>0</v>
      </c>
      <c r="K1722">
        <v>7.0694189999999999</v>
      </c>
      <c r="L1722">
        <v>5.4243E-2</v>
      </c>
      <c r="M1722">
        <v>15.947875</v>
      </c>
      <c r="N1722">
        <v>-187.55009200000001</v>
      </c>
      <c r="O1722">
        <v>-3.1386690000000002</v>
      </c>
      <c r="P1722">
        <v>15.956763</v>
      </c>
      <c r="Q1722">
        <v>-187.55371099999999</v>
      </c>
      <c r="R1722">
        <v>-3.1404570000000001</v>
      </c>
      <c r="S1722">
        <v>0.95964099999999997</v>
      </c>
      <c r="T1722">
        <v>1.789E-3</v>
      </c>
    </row>
    <row r="1723" spans="1:20" x14ac:dyDescent="0.25">
      <c r="A1723">
        <v>1721</v>
      </c>
      <c r="B1723">
        <v>6</v>
      </c>
      <c r="C1723" t="s">
        <v>151</v>
      </c>
      <c r="D1723" t="s">
        <v>151</v>
      </c>
      <c r="E1723" t="s">
        <v>188</v>
      </c>
      <c r="F1723">
        <v>0.11860900000000001</v>
      </c>
      <c r="G1723">
        <v>244.029</v>
      </c>
      <c r="H1723">
        <v>291.55900000000003</v>
      </c>
      <c r="I1723">
        <v>5.4128400000000001</v>
      </c>
      <c r="J1723">
        <v>0</v>
      </c>
      <c r="K1723">
        <v>6.9801880000000001</v>
      </c>
      <c r="L1723">
        <v>-5.7764000000000003E-2</v>
      </c>
      <c r="M1723">
        <v>15.202584999999999</v>
      </c>
      <c r="N1723">
        <v>-187.64899500000001</v>
      </c>
      <c r="O1723">
        <v>-3.139723</v>
      </c>
      <c r="P1723">
        <v>15.325013999999999</v>
      </c>
      <c r="Q1723">
        <v>-187.55427599999999</v>
      </c>
      <c r="R1723">
        <v>-3.1411500000000001</v>
      </c>
      <c r="S1723">
        <v>15.479248999999999</v>
      </c>
      <c r="T1723">
        <v>1.4270000000000001E-3</v>
      </c>
    </row>
    <row r="1724" spans="1:20" x14ac:dyDescent="0.25">
      <c r="A1724">
        <v>1722</v>
      </c>
      <c r="B1724">
        <v>6</v>
      </c>
      <c r="C1724" t="s">
        <v>151</v>
      </c>
      <c r="D1724" t="s">
        <v>151</v>
      </c>
      <c r="E1724" t="s">
        <v>188</v>
      </c>
      <c r="F1724">
        <v>0.18298400000000001</v>
      </c>
      <c r="G1724">
        <v>223.49799999999999</v>
      </c>
      <c r="H1724">
        <v>367.98899999999998</v>
      </c>
      <c r="I1724">
        <v>4.0566659999999999</v>
      </c>
      <c r="J1724">
        <v>0</v>
      </c>
      <c r="K1724">
        <v>6.870368</v>
      </c>
      <c r="L1724">
        <v>-5.7675999999999998E-2</v>
      </c>
      <c r="M1724">
        <v>14.480370000000001</v>
      </c>
      <c r="N1724">
        <v>-187.41682499999999</v>
      </c>
      <c r="O1724">
        <v>-3.1358640000000002</v>
      </c>
      <c r="P1724">
        <v>14.494637000000001</v>
      </c>
      <c r="Q1724">
        <v>-187.55465699999999</v>
      </c>
      <c r="R1724">
        <v>-3.1413090000000001</v>
      </c>
      <c r="S1724">
        <v>13.856802</v>
      </c>
      <c r="T1724">
        <v>5.4450000000000002E-3</v>
      </c>
    </row>
    <row r="1725" spans="1:20" x14ac:dyDescent="0.25">
      <c r="A1725">
        <v>1723</v>
      </c>
      <c r="B1725">
        <v>6</v>
      </c>
      <c r="C1725" t="s">
        <v>151</v>
      </c>
      <c r="D1725" t="s">
        <v>151</v>
      </c>
      <c r="E1725" t="s">
        <v>188</v>
      </c>
      <c r="F1725">
        <v>6.4302999999999999E-2</v>
      </c>
      <c r="G1725">
        <v>255.149</v>
      </c>
      <c r="H1725">
        <v>342.26100000000002</v>
      </c>
      <c r="I1725">
        <v>3.3271820000000001</v>
      </c>
      <c r="J1725">
        <v>0</v>
      </c>
      <c r="K1725">
        <v>6.7939429999999996</v>
      </c>
      <c r="L1725">
        <v>5.6201000000000001E-2</v>
      </c>
      <c r="M1725">
        <v>13.910477</v>
      </c>
      <c r="N1725">
        <v>-187.52884700000001</v>
      </c>
      <c r="O1725">
        <v>-3.141057</v>
      </c>
      <c r="P1725">
        <v>13.880146999999999</v>
      </c>
      <c r="Q1725">
        <v>-187.55470299999999</v>
      </c>
      <c r="R1725">
        <v>-3.1408119999999999</v>
      </c>
      <c r="S1725">
        <v>3.985563</v>
      </c>
      <c r="T1725">
        <v>2.4399999999999999E-4</v>
      </c>
    </row>
    <row r="1726" spans="1:20" x14ac:dyDescent="0.25">
      <c r="A1726">
        <v>1724</v>
      </c>
      <c r="B1726">
        <v>6</v>
      </c>
      <c r="C1726" t="s">
        <v>151</v>
      </c>
      <c r="D1726" t="s">
        <v>151</v>
      </c>
      <c r="E1726" t="s">
        <v>188</v>
      </c>
      <c r="F1726">
        <v>0.11906</v>
      </c>
      <c r="G1726">
        <v>157.428</v>
      </c>
      <c r="H1726">
        <v>409.87299999999999</v>
      </c>
      <c r="I1726">
        <v>4.7334639999999997</v>
      </c>
      <c r="J1726">
        <v>0</v>
      </c>
      <c r="K1726">
        <v>6.7192829999999999</v>
      </c>
      <c r="L1726">
        <v>-5.7200000000000001E-2</v>
      </c>
      <c r="M1726">
        <v>13.222821</v>
      </c>
      <c r="N1726">
        <v>-187.52996999999999</v>
      </c>
      <c r="O1726">
        <v>-3.139338</v>
      </c>
      <c r="P1726">
        <v>13.272425999999999</v>
      </c>
      <c r="Q1726">
        <v>-187.55509900000001</v>
      </c>
      <c r="R1726">
        <v>-3.141435</v>
      </c>
      <c r="S1726">
        <v>5.56067</v>
      </c>
      <c r="T1726">
        <v>2.0969999999999999E-3</v>
      </c>
    </row>
    <row r="1727" spans="1:20" x14ac:dyDescent="0.25">
      <c r="A1727">
        <v>1725</v>
      </c>
      <c r="B1727">
        <v>6</v>
      </c>
      <c r="C1727" t="s">
        <v>151</v>
      </c>
      <c r="D1727" t="s">
        <v>151</v>
      </c>
      <c r="E1727" t="s">
        <v>188</v>
      </c>
      <c r="F1727">
        <v>8.5817000000000004E-2</v>
      </c>
      <c r="G1727">
        <v>188.09899999999999</v>
      </c>
      <c r="H1727">
        <v>312.25900000000001</v>
      </c>
      <c r="I1727">
        <v>5.4347589999999997</v>
      </c>
      <c r="J1727">
        <v>0</v>
      </c>
      <c r="K1727">
        <v>6.6181029999999996</v>
      </c>
      <c r="L1727">
        <v>-5.9322E-2</v>
      </c>
      <c r="M1727">
        <v>12.381218000000001</v>
      </c>
      <c r="N1727">
        <v>-187.653728</v>
      </c>
      <c r="O1727">
        <v>-3.1380780000000001</v>
      </c>
      <c r="P1727">
        <v>12.472652999999999</v>
      </c>
      <c r="Q1727">
        <v>-187.55531300000001</v>
      </c>
      <c r="R1727">
        <v>-3.1415410000000001</v>
      </c>
      <c r="S1727">
        <v>13.433495000000001</v>
      </c>
      <c r="T1727">
        <v>3.4629999999999999E-3</v>
      </c>
    </row>
    <row r="1728" spans="1:20" x14ac:dyDescent="0.25">
      <c r="A1728">
        <v>1726</v>
      </c>
      <c r="B1728">
        <v>6</v>
      </c>
      <c r="C1728" t="s">
        <v>151</v>
      </c>
      <c r="D1728" t="s">
        <v>151</v>
      </c>
      <c r="E1728" t="s">
        <v>188</v>
      </c>
      <c r="F1728">
        <v>0.138039</v>
      </c>
      <c r="G1728">
        <v>142.08799999999999</v>
      </c>
      <c r="H1728">
        <v>271.20299999999997</v>
      </c>
      <c r="I1728">
        <v>3.4417970000000002</v>
      </c>
      <c r="J1728">
        <v>0</v>
      </c>
      <c r="K1728">
        <v>6.5403010000000004</v>
      </c>
      <c r="L1728">
        <v>5.7306000000000003E-2</v>
      </c>
      <c r="M1728">
        <v>11.867653000000001</v>
      </c>
      <c r="N1728">
        <v>-187.54385600000001</v>
      </c>
      <c r="O1728">
        <v>-3.139354</v>
      </c>
      <c r="P1728">
        <v>11.880907000000001</v>
      </c>
      <c r="Q1728">
        <v>-187.55519100000001</v>
      </c>
      <c r="R1728">
        <v>-3.1410629999999999</v>
      </c>
      <c r="S1728">
        <v>1.7439629999999999</v>
      </c>
      <c r="T1728">
        <v>1.709E-3</v>
      </c>
    </row>
    <row r="1729" spans="1:20" x14ac:dyDescent="0.25">
      <c r="A1729">
        <v>1727</v>
      </c>
      <c r="B1729">
        <v>6</v>
      </c>
      <c r="C1729" t="s">
        <v>151</v>
      </c>
      <c r="D1729" t="s">
        <v>151</v>
      </c>
      <c r="E1729" t="s">
        <v>188</v>
      </c>
      <c r="F1729">
        <v>9.9630999999999997E-2</v>
      </c>
      <c r="G1729">
        <v>155.95500000000001</v>
      </c>
      <c r="H1729">
        <v>219.447</v>
      </c>
      <c r="I1729">
        <v>3.5571290000000002</v>
      </c>
      <c r="J1729">
        <v>0</v>
      </c>
      <c r="K1729">
        <v>6.4621649999999997</v>
      </c>
      <c r="L1729">
        <v>-5.9679999999999997E-2</v>
      </c>
      <c r="M1729">
        <v>11.333962</v>
      </c>
      <c r="N1729">
        <v>-187.517675</v>
      </c>
      <c r="O1729">
        <v>3.1414049999999998</v>
      </c>
      <c r="P1729">
        <v>11.296191</v>
      </c>
      <c r="Q1729">
        <v>-187.55540500000001</v>
      </c>
      <c r="R1729">
        <v>3.1414469999999999</v>
      </c>
      <c r="S1729">
        <v>5.3386880000000003</v>
      </c>
      <c r="T1729">
        <v>4.3000000000000002E-5</v>
      </c>
    </row>
    <row r="1730" spans="1:20" x14ac:dyDescent="0.25">
      <c r="A1730">
        <v>1728</v>
      </c>
      <c r="B1730">
        <v>6</v>
      </c>
      <c r="C1730" t="s">
        <v>151</v>
      </c>
      <c r="D1730" t="s">
        <v>151</v>
      </c>
      <c r="E1730" t="s">
        <v>188</v>
      </c>
      <c r="F1730">
        <v>0.31050499999999998</v>
      </c>
      <c r="G1730">
        <v>379.37</v>
      </c>
      <c r="H1730">
        <v>686.00199999999995</v>
      </c>
      <c r="I1730">
        <v>6.0989019999999998</v>
      </c>
      <c r="J1730">
        <v>0</v>
      </c>
      <c r="K1730">
        <v>6.3853010000000001</v>
      </c>
      <c r="L1730">
        <v>5.8207000000000002E-2</v>
      </c>
      <c r="M1730">
        <v>10.669577</v>
      </c>
      <c r="N1730">
        <v>-187.60962799999999</v>
      </c>
      <c r="O1730">
        <v>-3.1371020000000001</v>
      </c>
      <c r="P1730">
        <v>10.718453999999999</v>
      </c>
      <c r="Q1730">
        <v>-187.555206</v>
      </c>
      <c r="R1730">
        <v>-3.141229</v>
      </c>
      <c r="S1730">
        <v>7.3149129999999998</v>
      </c>
      <c r="T1730">
        <v>4.1269999999999996E-3</v>
      </c>
    </row>
    <row r="1731" spans="1:20" x14ac:dyDescent="0.25">
      <c r="A1731">
        <v>1729</v>
      </c>
      <c r="B1731">
        <v>5</v>
      </c>
      <c r="C1731" t="s">
        <v>152</v>
      </c>
      <c r="D1731" t="s">
        <v>152</v>
      </c>
      <c r="E1731" t="s">
        <v>188</v>
      </c>
      <c r="F1731">
        <v>0.139933</v>
      </c>
      <c r="G1731">
        <v>117.515</v>
      </c>
      <c r="H1731">
        <v>224.441</v>
      </c>
      <c r="I1731">
        <v>3.9406340000000002</v>
      </c>
      <c r="J1731">
        <v>0</v>
      </c>
      <c r="K1731">
        <v>6.2862049999999998</v>
      </c>
      <c r="L1731">
        <v>5.9420000000000001E-2</v>
      </c>
      <c r="M1731">
        <v>10.022076999999999</v>
      </c>
      <c r="N1731">
        <v>-187.50780499999999</v>
      </c>
      <c r="O1731">
        <v>-3.1396959999999998</v>
      </c>
      <c r="P1731">
        <v>9.9586989999999993</v>
      </c>
      <c r="Q1731">
        <v>-187.55519100000001</v>
      </c>
      <c r="R1731">
        <v>-3.141286</v>
      </c>
      <c r="S1731">
        <v>7.9133769999999997</v>
      </c>
      <c r="T1731">
        <v>1.5900000000000001E-3</v>
      </c>
    </row>
    <row r="1732" spans="1:20" x14ac:dyDescent="0.25">
      <c r="A1732">
        <v>1730</v>
      </c>
      <c r="B1732">
        <v>5</v>
      </c>
      <c r="C1732" t="s">
        <v>152</v>
      </c>
      <c r="D1732" t="s">
        <v>152</v>
      </c>
      <c r="E1732" t="s">
        <v>188</v>
      </c>
      <c r="F1732">
        <v>0.212647</v>
      </c>
      <c r="G1732">
        <v>140.417</v>
      </c>
      <c r="H1732">
        <v>261.43599999999998</v>
      </c>
      <c r="I1732">
        <v>4.2787369999999996</v>
      </c>
      <c r="J1732">
        <v>0</v>
      </c>
      <c r="K1732">
        <v>6.2141440000000001</v>
      </c>
      <c r="L1732">
        <v>-6.0474E-2</v>
      </c>
      <c r="M1732">
        <v>9.4424650000000003</v>
      </c>
      <c r="N1732">
        <v>-187.635515</v>
      </c>
      <c r="O1732">
        <v>-3.1372360000000001</v>
      </c>
      <c r="P1732">
        <v>9.3965519999999998</v>
      </c>
      <c r="Q1732">
        <v>-187.555328</v>
      </c>
      <c r="R1732">
        <v>3.1412529999999999</v>
      </c>
      <c r="S1732">
        <v>9.2400950000000002</v>
      </c>
      <c r="T1732">
        <v>4.0169999999999997E-3</v>
      </c>
    </row>
    <row r="1733" spans="1:20" x14ac:dyDescent="0.25">
      <c r="A1733">
        <v>1731</v>
      </c>
      <c r="B1733">
        <v>5</v>
      </c>
      <c r="C1733" t="s">
        <v>152</v>
      </c>
      <c r="D1733" t="s">
        <v>152</v>
      </c>
      <c r="E1733" t="s">
        <v>188</v>
      </c>
      <c r="F1733">
        <v>0.136267</v>
      </c>
      <c r="G1733">
        <v>336.36500000000001</v>
      </c>
      <c r="H1733">
        <v>725.08199999999999</v>
      </c>
      <c r="I1733">
        <v>3.7626240000000002</v>
      </c>
      <c r="J1733">
        <v>0</v>
      </c>
      <c r="K1733">
        <v>6.1430790000000002</v>
      </c>
      <c r="L1733">
        <v>5.9539000000000002E-2</v>
      </c>
      <c r="M1733">
        <v>8.8105689999999992</v>
      </c>
      <c r="N1733">
        <v>-187.62160700000001</v>
      </c>
      <c r="O1733">
        <v>3.1400579999999998</v>
      </c>
      <c r="P1733">
        <v>8.8408370000000005</v>
      </c>
      <c r="Q1733">
        <v>-187.55500799999999</v>
      </c>
      <c r="R1733">
        <v>-3.1413829999999998</v>
      </c>
      <c r="S1733">
        <v>7.3154409999999999</v>
      </c>
      <c r="T1733">
        <v>1.325E-3</v>
      </c>
    </row>
    <row r="1734" spans="1:20" x14ac:dyDescent="0.25">
      <c r="A1734">
        <v>1732</v>
      </c>
      <c r="B1734">
        <v>5</v>
      </c>
      <c r="C1734" t="s">
        <v>152</v>
      </c>
      <c r="D1734" t="s">
        <v>152</v>
      </c>
      <c r="E1734" t="s">
        <v>188</v>
      </c>
      <c r="F1734">
        <v>0.22953200000000001</v>
      </c>
      <c r="G1734">
        <v>123.48699999999999</v>
      </c>
      <c r="H1734">
        <v>314.44499999999999</v>
      </c>
      <c r="I1734">
        <v>4.8742510000000001</v>
      </c>
      <c r="J1734">
        <v>0</v>
      </c>
      <c r="K1734">
        <v>6.0459339999999999</v>
      </c>
      <c r="L1734">
        <v>0.106392</v>
      </c>
      <c r="M1734">
        <v>7.9929370000000004</v>
      </c>
      <c r="N1734">
        <v>-187.63854699999999</v>
      </c>
      <c r="O1734">
        <v>3.140485</v>
      </c>
      <c r="P1734">
        <v>8.109864</v>
      </c>
      <c r="Q1734">
        <v>-187.55590799999999</v>
      </c>
      <c r="R1734">
        <v>-3.1404619999999999</v>
      </c>
      <c r="S1734">
        <v>14.318224000000001</v>
      </c>
      <c r="T1734">
        <v>2.3E-5</v>
      </c>
    </row>
    <row r="1735" spans="1:20" x14ac:dyDescent="0.25">
      <c r="A1735">
        <v>1733</v>
      </c>
      <c r="B1735">
        <v>5</v>
      </c>
      <c r="C1735" t="s">
        <v>152</v>
      </c>
      <c r="D1735" t="s">
        <v>152</v>
      </c>
      <c r="E1735" t="s">
        <v>188</v>
      </c>
      <c r="F1735">
        <v>0.168429</v>
      </c>
      <c r="G1735">
        <v>142.166</v>
      </c>
      <c r="H1735">
        <v>269.71600000000001</v>
      </c>
      <c r="I1735">
        <v>3.7777910000000001</v>
      </c>
      <c r="J1735">
        <v>0</v>
      </c>
      <c r="K1735">
        <v>5.9753230000000004</v>
      </c>
      <c r="L1735">
        <v>2.709E-3</v>
      </c>
      <c r="M1735">
        <v>7.4104830000000002</v>
      </c>
      <c r="N1735">
        <v>-187.72567699999999</v>
      </c>
      <c r="O1735">
        <v>-3.1346409999999998</v>
      </c>
      <c r="P1735">
        <v>7.5693450000000002</v>
      </c>
      <c r="Q1735">
        <v>-187.56300400000001</v>
      </c>
      <c r="R1735">
        <v>-3.1356929999999998</v>
      </c>
      <c r="S1735">
        <v>22.737666999999998</v>
      </c>
      <c r="T1735">
        <v>1.052E-3</v>
      </c>
    </row>
    <row r="1736" spans="1:20" x14ac:dyDescent="0.25">
      <c r="A1736">
        <v>1734</v>
      </c>
      <c r="B1736">
        <v>5</v>
      </c>
      <c r="C1736" t="s">
        <v>152</v>
      </c>
      <c r="D1736" t="s">
        <v>152</v>
      </c>
      <c r="E1736" t="s">
        <v>188</v>
      </c>
      <c r="F1736">
        <v>0.12798399999999999</v>
      </c>
      <c r="G1736">
        <v>211.25800000000001</v>
      </c>
      <c r="H1736">
        <v>460.18400000000003</v>
      </c>
      <c r="I1736">
        <v>2.6839659999999999</v>
      </c>
      <c r="J1736">
        <v>0</v>
      </c>
      <c r="K1736">
        <v>5.9067119999999997</v>
      </c>
      <c r="L1736">
        <v>0.116827</v>
      </c>
      <c r="M1736">
        <v>7.029833</v>
      </c>
      <c r="N1736">
        <v>-187.581872</v>
      </c>
      <c r="O1736">
        <v>-3.1298059999999999</v>
      </c>
      <c r="P1736">
        <v>7.0350720000000004</v>
      </c>
      <c r="Q1736">
        <v>-187.57254</v>
      </c>
      <c r="R1736">
        <v>-3.1297079999999999</v>
      </c>
      <c r="S1736">
        <v>1.0701609999999999</v>
      </c>
      <c r="T1736">
        <v>9.7999999999999997E-5</v>
      </c>
    </row>
    <row r="1737" spans="1:20" x14ac:dyDescent="0.25">
      <c r="A1737">
        <v>1735</v>
      </c>
      <c r="B1737">
        <v>5</v>
      </c>
      <c r="C1737" t="s">
        <v>152</v>
      </c>
      <c r="D1737" t="s">
        <v>152</v>
      </c>
      <c r="E1737" t="s">
        <v>188</v>
      </c>
      <c r="F1737">
        <v>9.0088000000000001E-2</v>
      </c>
      <c r="G1737">
        <v>140.44499999999999</v>
      </c>
      <c r="H1737">
        <v>276.60599999999999</v>
      </c>
      <c r="I1737">
        <v>4.0417990000000001</v>
      </c>
      <c r="J1737">
        <v>0</v>
      </c>
      <c r="K1737">
        <v>5.8174570000000001</v>
      </c>
      <c r="L1737">
        <v>0.10238999999999999</v>
      </c>
      <c r="M1737">
        <v>6.3044840000000004</v>
      </c>
      <c r="N1737">
        <v>-187.61009200000001</v>
      </c>
      <c r="O1737">
        <v>-3.1257470000000001</v>
      </c>
      <c r="P1737">
        <v>6.3321730000000001</v>
      </c>
      <c r="Q1737">
        <v>-187.587952</v>
      </c>
      <c r="R1737">
        <v>-3.1240420000000002</v>
      </c>
      <c r="S1737">
        <v>3.545277</v>
      </c>
      <c r="T1737">
        <v>1.7049999999999999E-3</v>
      </c>
    </row>
    <row r="1738" spans="1:20" x14ac:dyDescent="0.25">
      <c r="A1738">
        <v>1736</v>
      </c>
      <c r="B1738">
        <v>5</v>
      </c>
      <c r="C1738" t="s">
        <v>152</v>
      </c>
      <c r="D1738" t="s">
        <v>152</v>
      </c>
      <c r="E1738" t="s">
        <v>188</v>
      </c>
      <c r="F1738">
        <v>2.2567E-2</v>
      </c>
      <c r="G1738">
        <v>141.922</v>
      </c>
      <c r="H1738">
        <v>359.16500000000002</v>
      </c>
      <c r="I1738">
        <v>2.1564169999999998</v>
      </c>
      <c r="J1738">
        <v>0</v>
      </c>
      <c r="K1738">
        <v>5.7507359999999998</v>
      </c>
      <c r="L1738">
        <v>-3.0457999999999999E-2</v>
      </c>
      <c r="M1738">
        <v>5.8343030000000002</v>
      </c>
      <c r="N1738">
        <v>-187.621759</v>
      </c>
      <c r="O1738">
        <v>-3.1225800000000001</v>
      </c>
      <c r="P1738">
        <v>5.8120849999999997</v>
      </c>
      <c r="Q1738">
        <v>-187.60093699999999</v>
      </c>
      <c r="R1738">
        <v>-3.1214819999999999</v>
      </c>
      <c r="S1738">
        <v>3.0450119999999998</v>
      </c>
      <c r="T1738">
        <v>1.098E-3</v>
      </c>
    </row>
    <row r="1739" spans="1:20" x14ac:dyDescent="0.25">
      <c r="A1739">
        <v>1737</v>
      </c>
      <c r="B1739">
        <v>5</v>
      </c>
      <c r="C1739" t="s">
        <v>152</v>
      </c>
      <c r="D1739" t="s">
        <v>152</v>
      </c>
      <c r="E1739" t="s">
        <v>188</v>
      </c>
      <c r="F1739">
        <v>5.1802000000000001E-2</v>
      </c>
      <c r="G1739">
        <v>193.047</v>
      </c>
      <c r="H1739">
        <v>362.32900000000001</v>
      </c>
      <c r="I1739">
        <v>2.9871370000000002</v>
      </c>
      <c r="J1739">
        <v>0</v>
      </c>
      <c r="K1739">
        <v>5.6609949999999998</v>
      </c>
      <c r="L1739">
        <v>-3.9898000000000003E-2</v>
      </c>
      <c r="M1739">
        <v>5.198861</v>
      </c>
      <c r="N1739">
        <v>-187.610623</v>
      </c>
      <c r="O1739">
        <v>-3.11503</v>
      </c>
      <c r="P1739">
        <v>5.1280960000000002</v>
      </c>
      <c r="Q1739">
        <v>-187.61897300000001</v>
      </c>
      <c r="R1739">
        <v>-3.118322</v>
      </c>
      <c r="S1739">
        <v>7.1255889999999997</v>
      </c>
      <c r="T1739">
        <v>3.2919999999999998E-3</v>
      </c>
    </row>
    <row r="1740" spans="1:20" x14ac:dyDescent="0.25">
      <c r="A1740">
        <v>1738</v>
      </c>
      <c r="B1740">
        <v>5</v>
      </c>
      <c r="C1740" t="s">
        <v>152</v>
      </c>
      <c r="D1740" t="s">
        <v>152</v>
      </c>
      <c r="E1740" t="s">
        <v>188</v>
      </c>
      <c r="F1740">
        <v>0.14832400000000001</v>
      </c>
      <c r="G1740">
        <v>222.905</v>
      </c>
      <c r="H1740">
        <v>364.875</v>
      </c>
      <c r="I1740">
        <v>3.121489</v>
      </c>
      <c r="J1740">
        <v>0</v>
      </c>
      <c r="K1740">
        <v>5.594449</v>
      </c>
      <c r="L1740">
        <v>8.0379000000000006E-2</v>
      </c>
      <c r="M1740">
        <v>4.6571769999999999</v>
      </c>
      <c r="N1740">
        <v>-187.60331600000001</v>
      </c>
      <c r="O1740">
        <v>-3.1153620000000002</v>
      </c>
      <c r="P1740">
        <v>4.6221329999999998</v>
      </c>
      <c r="Q1740">
        <v>-187.63282799999999</v>
      </c>
      <c r="R1740">
        <v>-3.115926</v>
      </c>
      <c r="S1740">
        <v>4.5815149999999996</v>
      </c>
      <c r="T1740">
        <v>5.6499999999999996E-4</v>
      </c>
    </row>
    <row r="1741" spans="1:20" x14ac:dyDescent="0.25">
      <c r="A1741">
        <v>1739</v>
      </c>
      <c r="B1741">
        <v>5</v>
      </c>
      <c r="C1741" t="s">
        <v>152</v>
      </c>
      <c r="D1741" t="s">
        <v>152</v>
      </c>
      <c r="E1741" t="s">
        <v>188</v>
      </c>
      <c r="F1741">
        <v>6.5686999999999995E-2</v>
      </c>
      <c r="G1741">
        <v>183.75</v>
      </c>
      <c r="H1741">
        <v>329.06299999999999</v>
      </c>
      <c r="I1741">
        <v>3.5447899999999999</v>
      </c>
      <c r="J1741">
        <v>0</v>
      </c>
      <c r="K1741">
        <v>5.5301590000000003</v>
      </c>
      <c r="L1741">
        <v>-4.9079999999999999E-2</v>
      </c>
      <c r="M1741">
        <v>4.1035899999999996</v>
      </c>
      <c r="N1741">
        <v>-187.73279700000001</v>
      </c>
      <c r="O1741">
        <v>-3.117658</v>
      </c>
      <c r="P1741">
        <v>4.1220699999999999</v>
      </c>
      <c r="Q1741">
        <v>-187.64738500000001</v>
      </c>
      <c r="R1741">
        <v>-3.115164</v>
      </c>
      <c r="S1741">
        <v>8.7388349999999999</v>
      </c>
      <c r="T1741">
        <v>2.4940000000000001E-3</v>
      </c>
    </row>
    <row r="1742" spans="1:20" x14ac:dyDescent="0.25">
      <c r="A1742">
        <v>1740</v>
      </c>
      <c r="B1742">
        <v>5</v>
      </c>
      <c r="C1742" t="s">
        <v>152</v>
      </c>
      <c r="D1742" t="s">
        <v>152</v>
      </c>
      <c r="E1742" t="s">
        <v>188</v>
      </c>
      <c r="F1742">
        <v>3.2710999999999997E-2</v>
      </c>
      <c r="G1742">
        <v>126.322</v>
      </c>
      <c r="H1742">
        <v>256.08499999999998</v>
      </c>
      <c r="I1742">
        <v>3.065007</v>
      </c>
      <c r="J1742">
        <v>0</v>
      </c>
      <c r="K1742">
        <v>5.4480199999999996</v>
      </c>
      <c r="L1742">
        <v>-5.2984000000000003E-2</v>
      </c>
      <c r="M1742">
        <v>3.448553</v>
      </c>
      <c r="N1742">
        <v>-187.677502</v>
      </c>
      <c r="O1742">
        <v>-3.1134940000000002</v>
      </c>
      <c r="P1742">
        <v>3.4641479999999998</v>
      </c>
      <c r="Q1742">
        <v>-187.66682399999999</v>
      </c>
      <c r="R1742">
        <v>-3.1137489999999999</v>
      </c>
      <c r="S1742">
        <v>1.8899699999999999</v>
      </c>
      <c r="T1742">
        <v>2.5500000000000002E-4</v>
      </c>
    </row>
    <row r="1743" spans="1:20" x14ac:dyDescent="0.25">
      <c r="A1743">
        <v>1741</v>
      </c>
      <c r="B1743">
        <v>5</v>
      </c>
      <c r="C1743" t="s">
        <v>152</v>
      </c>
      <c r="D1743" t="s">
        <v>152</v>
      </c>
      <c r="E1743" t="s">
        <v>188</v>
      </c>
      <c r="F1743">
        <v>8.0420000000000005E-2</v>
      </c>
      <c r="G1743">
        <v>227.30099999999999</v>
      </c>
      <c r="H1743">
        <v>348.05399999999997</v>
      </c>
      <c r="I1743">
        <v>2.4631270000000001</v>
      </c>
      <c r="J1743">
        <v>0</v>
      </c>
      <c r="K1743">
        <v>5.4028939999999999</v>
      </c>
      <c r="L1743">
        <v>7.1310999999999999E-2</v>
      </c>
      <c r="M1743">
        <v>2.975603</v>
      </c>
      <c r="N1743">
        <v>-187.68949799999999</v>
      </c>
      <c r="O1743">
        <v>-3.1130629999999999</v>
      </c>
      <c r="P1743">
        <v>2.9766270000000001</v>
      </c>
      <c r="Q1743">
        <v>-187.681366</v>
      </c>
      <c r="R1743">
        <v>-3.1122930000000002</v>
      </c>
      <c r="S1743">
        <v>0.81961600000000001</v>
      </c>
      <c r="T1743">
        <v>7.7099999999999998E-4</v>
      </c>
    </row>
    <row r="1744" spans="1:20" x14ac:dyDescent="0.25">
      <c r="A1744">
        <v>1742</v>
      </c>
      <c r="B1744">
        <v>5</v>
      </c>
      <c r="C1744" t="s">
        <v>152</v>
      </c>
      <c r="D1744" t="s">
        <v>152</v>
      </c>
      <c r="E1744" t="s">
        <v>188</v>
      </c>
      <c r="F1744">
        <v>0.24765499999999999</v>
      </c>
      <c r="G1744">
        <v>230.482</v>
      </c>
      <c r="H1744">
        <v>445.97699999999998</v>
      </c>
      <c r="I1744">
        <v>3.3730730000000002</v>
      </c>
      <c r="J1744">
        <v>0</v>
      </c>
      <c r="K1744">
        <v>5.4789139999999996</v>
      </c>
      <c r="L1744">
        <v>6.3781000000000004E-2</v>
      </c>
      <c r="M1744">
        <v>2.594176</v>
      </c>
      <c r="N1744">
        <v>-187.59496300000001</v>
      </c>
      <c r="O1744">
        <v>-3.1040869999999998</v>
      </c>
      <c r="P1744">
        <v>2.488578</v>
      </c>
      <c r="Q1744">
        <v>-187.704453</v>
      </c>
      <c r="R1744">
        <v>-3.10554</v>
      </c>
      <c r="S1744">
        <v>15.211456</v>
      </c>
      <c r="T1744">
        <v>1.4530000000000001E-3</v>
      </c>
    </row>
    <row r="1745" spans="1:20" x14ac:dyDescent="0.25">
      <c r="A1745">
        <v>1743</v>
      </c>
      <c r="B1745">
        <v>4</v>
      </c>
      <c r="C1745" t="s">
        <v>116</v>
      </c>
      <c r="D1745" t="s">
        <v>116</v>
      </c>
      <c r="E1745" t="s">
        <v>188</v>
      </c>
      <c r="F1745">
        <v>5.5335000000000002E-2</v>
      </c>
      <c r="G1745">
        <v>98.858999999999995</v>
      </c>
      <c r="H1745">
        <v>234.76900000000001</v>
      </c>
      <c r="I1745">
        <v>3.0638130000000001</v>
      </c>
      <c r="J1745">
        <v>0</v>
      </c>
      <c r="K1745">
        <v>5.8467000000000002</v>
      </c>
      <c r="L1745">
        <v>0.20761399999999999</v>
      </c>
      <c r="M1745">
        <v>1.8624940000000001</v>
      </c>
      <c r="N1745">
        <v>-187.663543</v>
      </c>
      <c r="O1745">
        <v>-3.0793539999999999</v>
      </c>
      <c r="P1745">
        <v>1.8113109999999999</v>
      </c>
      <c r="Q1745">
        <v>-187.75943000000001</v>
      </c>
      <c r="R1745">
        <v>-3.082287</v>
      </c>
      <c r="S1745">
        <v>10.869230999999999</v>
      </c>
      <c r="T1745">
        <v>2.934E-3</v>
      </c>
    </row>
    <row r="1746" spans="1:20" x14ac:dyDescent="0.25">
      <c r="A1746">
        <v>1744</v>
      </c>
      <c r="B1746">
        <v>4</v>
      </c>
      <c r="C1746" t="s">
        <v>116</v>
      </c>
      <c r="D1746" t="s">
        <v>116</v>
      </c>
      <c r="E1746" t="s">
        <v>188</v>
      </c>
      <c r="F1746">
        <v>1.0488000000000001E-2</v>
      </c>
      <c r="G1746">
        <v>156.59100000000001</v>
      </c>
      <c r="H1746">
        <v>338.91899999999998</v>
      </c>
      <c r="I1746">
        <v>2.7786879999999998</v>
      </c>
      <c r="J1746">
        <v>0</v>
      </c>
      <c r="K1746">
        <v>6.262289</v>
      </c>
      <c r="L1746">
        <v>0.36068699999999998</v>
      </c>
      <c r="M1746">
        <v>1.2385870000000001</v>
      </c>
      <c r="N1746">
        <v>-187.83150699999999</v>
      </c>
      <c r="O1746">
        <v>-3.0560019999999999</v>
      </c>
      <c r="P1746">
        <v>1.2680210000000001</v>
      </c>
      <c r="Q1746">
        <v>-187.823746</v>
      </c>
      <c r="R1746">
        <v>-3.0570330000000001</v>
      </c>
      <c r="S1746">
        <v>3.0440079999999998</v>
      </c>
      <c r="T1746">
        <v>1.0300000000000001E-3</v>
      </c>
    </row>
    <row r="1747" spans="1:20" x14ac:dyDescent="0.25">
      <c r="A1747">
        <v>1745</v>
      </c>
      <c r="B1747">
        <v>4</v>
      </c>
      <c r="C1747" t="s">
        <v>116</v>
      </c>
      <c r="D1747" t="s">
        <v>116</v>
      </c>
      <c r="E1747" t="s">
        <v>188</v>
      </c>
      <c r="F1747">
        <v>9.1024999999999995E-2</v>
      </c>
      <c r="G1747">
        <v>144.97900000000001</v>
      </c>
      <c r="H1747">
        <v>235.77099999999999</v>
      </c>
      <c r="I1747">
        <v>3.2930830000000002</v>
      </c>
      <c r="J1747">
        <v>0</v>
      </c>
      <c r="K1747">
        <v>6.7830750000000002</v>
      </c>
      <c r="L1747">
        <v>0.34998699999999999</v>
      </c>
      <c r="M1747">
        <v>0.78951199999999999</v>
      </c>
      <c r="N1747">
        <v>-187.731404</v>
      </c>
      <c r="O1747">
        <v>-3.0175480000000001</v>
      </c>
      <c r="P1747">
        <v>0.68506100000000003</v>
      </c>
      <c r="Q1747">
        <v>-187.91859400000001</v>
      </c>
      <c r="R1747">
        <v>-3.0232920000000001</v>
      </c>
      <c r="S1747">
        <v>21.435994999999998</v>
      </c>
      <c r="T1747">
        <v>5.7429999999999998E-3</v>
      </c>
    </row>
    <row r="1748" spans="1:20" x14ac:dyDescent="0.25">
      <c r="A1748">
        <v>1746</v>
      </c>
      <c r="B1748">
        <v>4</v>
      </c>
      <c r="C1748" t="s">
        <v>116</v>
      </c>
      <c r="D1748" t="s">
        <v>116</v>
      </c>
      <c r="E1748" t="s">
        <v>188</v>
      </c>
      <c r="F1748">
        <v>1.3535E-2</v>
      </c>
      <c r="G1748">
        <v>174.245</v>
      </c>
      <c r="H1748">
        <v>489.49</v>
      </c>
      <c r="I1748">
        <v>5.557512</v>
      </c>
      <c r="J1748">
        <v>0</v>
      </c>
      <c r="K1748">
        <v>7.3529530000000003</v>
      </c>
      <c r="L1748">
        <v>0.47779100000000002</v>
      </c>
      <c r="M1748">
        <v>-0.18945300000000001</v>
      </c>
      <c r="N1748">
        <v>-188.094506</v>
      </c>
      <c r="O1748">
        <v>-2.9661759999999999</v>
      </c>
      <c r="P1748">
        <v>-0.14835000000000001</v>
      </c>
      <c r="Q1748">
        <v>-188.09429900000001</v>
      </c>
      <c r="R1748">
        <v>-2.9680550000000001</v>
      </c>
      <c r="S1748">
        <v>4.1103969999999999</v>
      </c>
      <c r="T1748">
        <v>1.8799999999999999E-3</v>
      </c>
    </row>
    <row r="1749" spans="1:20" x14ac:dyDescent="0.25">
      <c r="A1749">
        <v>1747</v>
      </c>
      <c r="B1749">
        <v>4</v>
      </c>
      <c r="C1749" t="s">
        <v>116</v>
      </c>
      <c r="D1749" t="s">
        <v>116</v>
      </c>
      <c r="E1749" t="s">
        <v>188</v>
      </c>
      <c r="F1749">
        <v>3.9831999999999999E-2</v>
      </c>
      <c r="G1749">
        <v>137.03399999999999</v>
      </c>
      <c r="H1749">
        <v>307.94900000000001</v>
      </c>
      <c r="I1749">
        <v>4.5951969999999998</v>
      </c>
      <c r="J1749">
        <v>0</v>
      </c>
      <c r="K1749">
        <v>7.8017019999999997</v>
      </c>
      <c r="L1749">
        <v>0.66004300000000005</v>
      </c>
      <c r="M1749">
        <v>-0.81104900000000002</v>
      </c>
      <c r="N1749">
        <v>-188.27122600000001</v>
      </c>
      <c r="O1749">
        <v>-2.9172159999999998</v>
      </c>
      <c r="P1749">
        <v>-0.81040199999999996</v>
      </c>
      <c r="Q1749">
        <v>-188.27448999999999</v>
      </c>
      <c r="R1749">
        <v>-2.9173840000000002</v>
      </c>
      <c r="S1749">
        <v>0.33275100000000002</v>
      </c>
      <c r="T1749">
        <v>1.6799999999999999E-4</v>
      </c>
    </row>
    <row r="1750" spans="1:20" x14ac:dyDescent="0.25">
      <c r="A1750">
        <v>1748</v>
      </c>
      <c r="B1750">
        <v>4</v>
      </c>
      <c r="C1750" t="s">
        <v>116</v>
      </c>
      <c r="D1750" t="s">
        <v>116</v>
      </c>
      <c r="E1750" t="s">
        <v>188</v>
      </c>
      <c r="F1750">
        <v>4.9292000000000002E-2</v>
      </c>
      <c r="G1750">
        <v>99.882999999999996</v>
      </c>
      <c r="H1750">
        <v>232.036</v>
      </c>
      <c r="I1750">
        <v>7.3419999999999996</v>
      </c>
      <c r="J1750">
        <v>0</v>
      </c>
      <c r="K1750">
        <v>8.2383120000000005</v>
      </c>
      <c r="L1750">
        <v>0.77573099999999995</v>
      </c>
      <c r="M1750">
        <v>-1.707603</v>
      </c>
      <c r="N1750">
        <v>-188.539604</v>
      </c>
      <c r="O1750">
        <v>-2.8370899999999999</v>
      </c>
      <c r="P1750">
        <v>-1.7281610000000001</v>
      </c>
      <c r="Q1750">
        <v>-188.59321600000001</v>
      </c>
      <c r="R1750">
        <v>-2.8374419999999998</v>
      </c>
      <c r="S1750">
        <v>5.7418100000000001</v>
      </c>
      <c r="T1750">
        <v>3.5300000000000002E-4</v>
      </c>
    </row>
    <row r="1751" spans="1:20" x14ac:dyDescent="0.25">
      <c r="A1751">
        <v>1749</v>
      </c>
      <c r="B1751">
        <v>4</v>
      </c>
      <c r="C1751" t="s">
        <v>116</v>
      </c>
      <c r="D1751" t="s">
        <v>116</v>
      </c>
      <c r="E1751" t="s">
        <v>188</v>
      </c>
      <c r="F1751">
        <v>6.9120000000000001E-2</v>
      </c>
      <c r="G1751">
        <v>114.68899999999999</v>
      </c>
      <c r="H1751">
        <v>258.262</v>
      </c>
      <c r="I1751">
        <v>6.8223180000000001</v>
      </c>
      <c r="J1751">
        <v>0</v>
      </c>
      <c r="K1751">
        <v>8.2427089999999996</v>
      </c>
      <c r="L1751">
        <v>0.79145600000000005</v>
      </c>
      <c r="M1751">
        <v>-2.5245950000000001</v>
      </c>
      <c r="N1751">
        <v>-188.88748699999999</v>
      </c>
      <c r="O1751">
        <v>-2.7615379999999998</v>
      </c>
      <c r="P1751">
        <v>-2.4107509999999999</v>
      </c>
      <c r="Q1751">
        <v>-188.89201399999999</v>
      </c>
      <c r="R1751">
        <v>-2.767496</v>
      </c>
      <c r="S1751">
        <v>11.393447</v>
      </c>
      <c r="T1751">
        <v>5.9579999999999998E-3</v>
      </c>
    </row>
    <row r="1752" spans="1:20" x14ac:dyDescent="0.25">
      <c r="A1752">
        <v>1750</v>
      </c>
      <c r="B1752">
        <v>4</v>
      </c>
      <c r="C1752" t="s">
        <v>116</v>
      </c>
      <c r="D1752" t="s">
        <v>116</v>
      </c>
      <c r="E1752" t="s">
        <v>188</v>
      </c>
      <c r="F1752">
        <v>1.1263E-2</v>
      </c>
      <c r="G1752">
        <v>99.100999999999999</v>
      </c>
      <c r="H1752">
        <v>321.84300000000002</v>
      </c>
      <c r="I1752">
        <v>6.0108449999999998</v>
      </c>
      <c r="J1752">
        <v>0</v>
      </c>
      <c r="K1752">
        <v>8.0958860000000001</v>
      </c>
      <c r="L1752">
        <v>0.89880199999999999</v>
      </c>
      <c r="M1752">
        <v>-3.0536690000000002</v>
      </c>
      <c r="N1752">
        <v>-189.21787499999999</v>
      </c>
      <c r="O1752">
        <v>-2.6923189999999999</v>
      </c>
      <c r="P1752">
        <v>-3.0626549999999999</v>
      </c>
      <c r="Q1752">
        <v>-189.23577900000001</v>
      </c>
      <c r="R1752">
        <v>-2.6920679999999999</v>
      </c>
      <c r="S1752">
        <v>2.0032559999999999</v>
      </c>
      <c r="T1752">
        <v>2.5099999999999998E-4</v>
      </c>
    </row>
    <row r="1753" spans="1:20" x14ac:dyDescent="0.25">
      <c r="A1753">
        <v>1751</v>
      </c>
      <c r="B1753">
        <v>4</v>
      </c>
      <c r="C1753" t="s">
        <v>116</v>
      </c>
      <c r="D1753" t="s">
        <v>116</v>
      </c>
      <c r="E1753" t="s">
        <v>188</v>
      </c>
      <c r="F1753">
        <v>2.2068999999999998E-2</v>
      </c>
      <c r="G1753">
        <v>113.48</v>
      </c>
      <c r="H1753">
        <v>209.755</v>
      </c>
      <c r="I1753">
        <v>9.2604889999999997</v>
      </c>
      <c r="J1753">
        <v>0</v>
      </c>
      <c r="K1753">
        <v>7.8756560000000002</v>
      </c>
      <c r="L1753">
        <v>0.95717200000000002</v>
      </c>
      <c r="M1753">
        <v>-3.8524959999999999</v>
      </c>
      <c r="N1753">
        <v>-189.75405499999999</v>
      </c>
      <c r="O1753">
        <v>-2.5856620000000001</v>
      </c>
      <c r="P1753">
        <v>-3.8648280000000002</v>
      </c>
      <c r="Q1753">
        <v>-189.760986</v>
      </c>
      <c r="R1753">
        <v>-2.586106</v>
      </c>
      <c r="S1753">
        <v>1.4146080000000001</v>
      </c>
      <c r="T1753">
        <v>4.44E-4</v>
      </c>
    </row>
    <row r="1754" spans="1:20" x14ac:dyDescent="0.25">
      <c r="A1754">
        <v>1752</v>
      </c>
      <c r="B1754">
        <v>4</v>
      </c>
      <c r="C1754" t="s">
        <v>116</v>
      </c>
      <c r="D1754" t="s">
        <v>116</v>
      </c>
      <c r="E1754" t="s">
        <v>188</v>
      </c>
      <c r="F1754">
        <v>0.22914300000000001</v>
      </c>
      <c r="G1754">
        <v>128.733</v>
      </c>
      <c r="H1754">
        <v>265.03399999999999</v>
      </c>
      <c r="I1754">
        <v>7.5556450000000002</v>
      </c>
      <c r="J1754">
        <v>0</v>
      </c>
      <c r="K1754">
        <v>7.8272349999999999</v>
      </c>
      <c r="L1754">
        <v>0.89788599999999996</v>
      </c>
      <c r="M1754">
        <v>-4.411321</v>
      </c>
      <c r="N1754">
        <v>-190.23424199999999</v>
      </c>
      <c r="O1754">
        <v>-2.4983580000000001</v>
      </c>
      <c r="P1754">
        <v>-4.414568</v>
      </c>
      <c r="Q1754">
        <v>-190.20654300000001</v>
      </c>
      <c r="R1754">
        <v>-2.503533</v>
      </c>
      <c r="S1754">
        <v>2.7888989999999998</v>
      </c>
      <c r="T1754">
        <v>5.1749999999999999E-3</v>
      </c>
    </row>
    <row r="1755" spans="1:20" x14ac:dyDescent="0.25">
      <c r="A1755">
        <v>1753</v>
      </c>
      <c r="B1755">
        <v>4</v>
      </c>
      <c r="C1755" t="s">
        <v>116</v>
      </c>
      <c r="D1755" t="s">
        <v>116</v>
      </c>
      <c r="E1755" t="s">
        <v>188</v>
      </c>
      <c r="F1755">
        <v>2.1122999999999999E-2</v>
      </c>
      <c r="G1755">
        <v>149.41800000000001</v>
      </c>
      <c r="H1755">
        <v>268.7</v>
      </c>
      <c r="I1755">
        <v>7.0226730000000002</v>
      </c>
      <c r="J1755">
        <v>0</v>
      </c>
      <c r="K1755">
        <v>7.8881209999999999</v>
      </c>
      <c r="L1755">
        <v>0.96893399999999996</v>
      </c>
      <c r="M1755">
        <v>-4.9287840000000003</v>
      </c>
      <c r="N1755">
        <v>-190.74123</v>
      </c>
      <c r="O1755">
        <v>-2.4203619999999999</v>
      </c>
      <c r="P1755">
        <v>-4.9263500000000002</v>
      </c>
      <c r="Q1755">
        <v>-190.69792200000001</v>
      </c>
      <c r="R1755">
        <v>-2.4206850000000002</v>
      </c>
      <c r="S1755">
        <v>4.3376809999999999</v>
      </c>
      <c r="T1755">
        <v>3.2299999999999999E-4</v>
      </c>
    </row>
    <row r="1756" spans="1:20" x14ac:dyDescent="0.25">
      <c r="A1756">
        <v>1754</v>
      </c>
      <c r="B1756">
        <v>4</v>
      </c>
      <c r="C1756" t="s">
        <v>116</v>
      </c>
      <c r="D1756" t="s">
        <v>116</v>
      </c>
      <c r="E1756" t="s">
        <v>188</v>
      </c>
      <c r="F1756">
        <v>5.8555000000000003E-2</v>
      </c>
      <c r="G1756">
        <v>187.04400000000001</v>
      </c>
      <c r="H1756">
        <v>333.76600000000002</v>
      </c>
      <c r="I1756">
        <v>9.9248569999999994</v>
      </c>
      <c r="J1756">
        <v>0</v>
      </c>
      <c r="K1756">
        <v>7.9844590000000002</v>
      </c>
      <c r="L1756">
        <v>1.0128820000000001</v>
      </c>
      <c r="M1756">
        <v>-5.5395380000000003</v>
      </c>
      <c r="N1756">
        <v>-191.43307300000001</v>
      </c>
      <c r="O1756">
        <v>-2.3077390000000002</v>
      </c>
      <c r="P1756">
        <v>-5.5476570000000001</v>
      </c>
      <c r="Q1756">
        <v>-191.426132</v>
      </c>
      <c r="R1756">
        <v>-2.308665</v>
      </c>
      <c r="S1756">
        <v>1.0682149999999999</v>
      </c>
      <c r="T1756">
        <v>9.2699999999999998E-4</v>
      </c>
    </row>
    <row r="1757" spans="1:20" x14ac:dyDescent="0.25">
      <c r="A1757">
        <v>1755</v>
      </c>
      <c r="B1757">
        <v>4</v>
      </c>
      <c r="C1757" t="s">
        <v>116</v>
      </c>
      <c r="D1757" t="s">
        <v>116</v>
      </c>
      <c r="E1757" t="s">
        <v>188</v>
      </c>
      <c r="F1757">
        <v>2.4778999999999999E-2</v>
      </c>
      <c r="G1757">
        <v>179.08600000000001</v>
      </c>
      <c r="H1757">
        <v>353.93299999999999</v>
      </c>
      <c r="I1757">
        <v>7.6676080000000004</v>
      </c>
      <c r="J1757">
        <v>0</v>
      </c>
      <c r="K1757">
        <v>7.9951109999999996</v>
      </c>
      <c r="L1757">
        <v>0.99430700000000005</v>
      </c>
      <c r="M1757">
        <v>-5.950329</v>
      </c>
      <c r="N1757">
        <v>-192.03206299999999</v>
      </c>
      <c r="O1757">
        <v>-2.218785</v>
      </c>
      <c r="P1757">
        <v>-5.955514</v>
      </c>
      <c r="Q1757">
        <v>-192.02211</v>
      </c>
      <c r="R1757">
        <v>-2.2192310000000002</v>
      </c>
      <c r="S1757">
        <v>1.1223030000000001</v>
      </c>
      <c r="T1757">
        <v>4.4700000000000002E-4</v>
      </c>
    </row>
    <row r="1758" spans="1:20" x14ac:dyDescent="0.25">
      <c r="A1758">
        <v>1756</v>
      </c>
      <c r="B1758">
        <v>4</v>
      </c>
      <c r="C1758" t="s">
        <v>116</v>
      </c>
      <c r="D1758" t="s">
        <v>116</v>
      </c>
      <c r="E1758" t="s">
        <v>188</v>
      </c>
      <c r="F1758">
        <v>0.10390199999999999</v>
      </c>
      <c r="G1758">
        <v>158.36500000000001</v>
      </c>
      <c r="H1758">
        <v>276.29199999999997</v>
      </c>
      <c r="I1758">
        <v>7.1071020000000003</v>
      </c>
      <c r="J1758">
        <v>0</v>
      </c>
      <c r="K1758">
        <v>8.021509</v>
      </c>
      <c r="L1758">
        <v>0.99728000000000006</v>
      </c>
      <c r="M1758">
        <v>-6.328093</v>
      </c>
      <c r="N1758">
        <v>-192.54584</v>
      </c>
      <c r="O1758">
        <v>-2.131332</v>
      </c>
      <c r="P1758">
        <v>-6.3094970000000004</v>
      </c>
      <c r="Q1758">
        <v>-192.65235899999999</v>
      </c>
      <c r="R1758">
        <v>-2.128892</v>
      </c>
      <c r="S1758">
        <v>10.812996999999999</v>
      </c>
      <c r="T1758">
        <v>2.441E-3</v>
      </c>
    </row>
    <row r="1759" spans="1:20" x14ac:dyDescent="0.25">
      <c r="A1759">
        <v>1757</v>
      </c>
      <c r="B1759">
        <v>4</v>
      </c>
      <c r="C1759" t="s">
        <v>116</v>
      </c>
      <c r="D1759" t="s">
        <v>116</v>
      </c>
      <c r="E1759" t="s">
        <v>188</v>
      </c>
      <c r="F1759">
        <v>2.6678E-2</v>
      </c>
      <c r="G1759">
        <v>140.494</v>
      </c>
      <c r="H1759">
        <v>286.54899999999998</v>
      </c>
      <c r="I1759">
        <v>7.3372599999999997</v>
      </c>
      <c r="J1759">
        <v>0</v>
      </c>
      <c r="K1759">
        <v>8.0324709999999993</v>
      </c>
      <c r="L1759">
        <v>0.84259200000000001</v>
      </c>
      <c r="M1759">
        <v>-6.6287510000000003</v>
      </c>
      <c r="N1759">
        <v>-193.296054</v>
      </c>
      <c r="O1759">
        <v>-2.0488309999999998</v>
      </c>
      <c r="P1759">
        <v>-6.6180570000000003</v>
      </c>
      <c r="Q1759">
        <v>-193.30882299999999</v>
      </c>
      <c r="R1759">
        <v>-2.0493229999999998</v>
      </c>
      <c r="S1759">
        <v>1.665554</v>
      </c>
      <c r="T1759">
        <v>4.9200000000000003E-4</v>
      </c>
    </row>
    <row r="1760" spans="1:20" x14ac:dyDescent="0.25">
      <c r="A1760">
        <v>1758</v>
      </c>
      <c r="B1760">
        <v>4</v>
      </c>
      <c r="C1760" t="s">
        <v>116</v>
      </c>
      <c r="D1760" t="s">
        <v>116</v>
      </c>
      <c r="E1760" t="s">
        <v>188</v>
      </c>
      <c r="F1760">
        <v>3.5861999999999998E-2</v>
      </c>
      <c r="G1760">
        <v>107.60299999999999</v>
      </c>
      <c r="H1760">
        <v>310.38099999999997</v>
      </c>
      <c r="I1760">
        <v>9.3649140000000006</v>
      </c>
      <c r="J1760">
        <v>0</v>
      </c>
      <c r="K1760">
        <v>7.9714099999999997</v>
      </c>
      <c r="L1760">
        <v>0.85221599999999997</v>
      </c>
      <c r="M1760">
        <v>-6.9166059999999998</v>
      </c>
      <c r="N1760">
        <v>-194.27437599999999</v>
      </c>
      <c r="O1760">
        <v>-1.9424060000000001</v>
      </c>
      <c r="P1760">
        <v>-6.9434940000000003</v>
      </c>
      <c r="Q1760">
        <v>-194.21319600000001</v>
      </c>
      <c r="R1760">
        <v>-1.942402</v>
      </c>
      <c r="S1760">
        <v>6.6828320000000003</v>
      </c>
      <c r="T1760">
        <v>5.0000000000000004E-6</v>
      </c>
    </row>
    <row r="1761" spans="1:20" x14ac:dyDescent="0.25">
      <c r="A1761">
        <v>1759</v>
      </c>
      <c r="B1761">
        <v>3</v>
      </c>
      <c r="C1761" t="s">
        <v>219</v>
      </c>
      <c r="D1761" t="s">
        <v>219</v>
      </c>
      <c r="E1761" t="s">
        <v>188</v>
      </c>
      <c r="F1761">
        <v>1.7714000000000001E-2</v>
      </c>
      <c r="G1761">
        <v>120.62</v>
      </c>
      <c r="H1761">
        <v>269.197</v>
      </c>
      <c r="I1761">
        <v>3.8989729999999998</v>
      </c>
      <c r="J1761">
        <v>0</v>
      </c>
      <c r="K1761">
        <v>7.9915989999999999</v>
      </c>
      <c r="L1761">
        <v>0.83141699999999996</v>
      </c>
      <c r="M1761">
        <v>-7.1115269999999997</v>
      </c>
      <c r="N1761">
        <v>-194.94501099999999</v>
      </c>
      <c r="O1761">
        <v>-1.8656569999999999</v>
      </c>
      <c r="P1761">
        <v>-7.1275199999999996</v>
      </c>
      <c r="Q1761">
        <v>-194.90884399999999</v>
      </c>
      <c r="R1761">
        <v>-1.8665069999999999</v>
      </c>
      <c r="S1761">
        <v>3.9545599999999999</v>
      </c>
      <c r="T1761">
        <v>8.5099999999999998E-4</v>
      </c>
    </row>
    <row r="1762" spans="1:20" x14ac:dyDescent="0.25">
      <c r="A1762">
        <v>1760</v>
      </c>
      <c r="B1762">
        <v>3</v>
      </c>
      <c r="C1762" t="s">
        <v>219</v>
      </c>
      <c r="D1762" t="s">
        <v>219</v>
      </c>
      <c r="E1762" t="s">
        <v>188</v>
      </c>
      <c r="F1762">
        <v>8.5189000000000001E-2</v>
      </c>
      <c r="G1762">
        <v>104.26900000000001</v>
      </c>
      <c r="H1762">
        <v>243.048</v>
      </c>
      <c r="I1762">
        <v>3.3783609999999999</v>
      </c>
      <c r="J1762">
        <v>0</v>
      </c>
      <c r="K1762">
        <v>8.0297219999999996</v>
      </c>
      <c r="L1762">
        <v>0.66353099999999998</v>
      </c>
      <c r="M1762">
        <v>-7.315569</v>
      </c>
      <c r="N1762">
        <v>-195.59242599999999</v>
      </c>
      <c r="O1762">
        <v>-1.801358</v>
      </c>
      <c r="P1762">
        <v>-7.2670579999999996</v>
      </c>
      <c r="Q1762">
        <v>-195.61712600000001</v>
      </c>
      <c r="R1762">
        <v>-1.7990550000000001</v>
      </c>
      <c r="S1762">
        <v>5.4437509999999998</v>
      </c>
      <c r="T1762">
        <v>2.3029999999999999E-3</v>
      </c>
    </row>
    <row r="1763" spans="1:20" x14ac:dyDescent="0.25">
      <c r="A1763">
        <v>1761</v>
      </c>
      <c r="B1763">
        <v>3</v>
      </c>
      <c r="C1763" t="s">
        <v>219</v>
      </c>
      <c r="D1763" t="s">
        <v>219</v>
      </c>
      <c r="E1763" t="s">
        <v>188</v>
      </c>
      <c r="F1763">
        <v>1.4618000000000001E-2</v>
      </c>
      <c r="G1763">
        <v>94.716999999999999</v>
      </c>
      <c r="H1763">
        <v>248.10400000000001</v>
      </c>
      <c r="I1763">
        <v>3.2759710000000002</v>
      </c>
      <c r="J1763">
        <v>0</v>
      </c>
      <c r="K1763">
        <v>8.0490349999999999</v>
      </c>
      <c r="L1763">
        <v>0.67499500000000001</v>
      </c>
      <c r="M1763">
        <v>-7.3439389999999998</v>
      </c>
      <c r="N1763">
        <v>-196.359138</v>
      </c>
      <c r="O1763">
        <v>-1.7410829999999999</v>
      </c>
      <c r="P1763">
        <v>-7.3697520000000001</v>
      </c>
      <c r="Q1763">
        <v>-196.33476300000001</v>
      </c>
      <c r="R1763">
        <v>-1.740164</v>
      </c>
      <c r="S1763">
        <v>3.550303</v>
      </c>
      <c r="T1763">
        <v>9.19E-4</v>
      </c>
    </row>
    <row r="1764" spans="1:20" x14ac:dyDescent="0.25">
      <c r="A1764">
        <v>1762</v>
      </c>
      <c r="B1764">
        <v>3</v>
      </c>
      <c r="C1764" t="s">
        <v>219</v>
      </c>
      <c r="D1764" t="s">
        <v>219</v>
      </c>
      <c r="E1764" t="s">
        <v>188</v>
      </c>
      <c r="F1764">
        <v>1.3051999999999999E-2</v>
      </c>
      <c r="G1764">
        <v>82.9</v>
      </c>
      <c r="H1764">
        <v>229.892</v>
      </c>
      <c r="I1764">
        <v>2.8200050000000001</v>
      </c>
      <c r="J1764">
        <v>0</v>
      </c>
      <c r="K1764">
        <v>8.0751629999999999</v>
      </c>
      <c r="L1764">
        <v>0.464833</v>
      </c>
      <c r="M1764">
        <v>-7.4304300000000003</v>
      </c>
      <c r="N1764">
        <v>-197.03323499999999</v>
      </c>
      <c r="O1764">
        <v>-1.6875610000000001</v>
      </c>
      <c r="P1764">
        <v>-7.438269</v>
      </c>
      <c r="Q1764">
        <v>-197.05796799999999</v>
      </c>
      <c r="R1764">
        <v>-1.689684</v>
      </c>
      <c r="S1764">
        <v>2.5945420000000001</v>
      </c>
      <c r="T1764">
        <v>2.1229999999999999E-3</v>
      </c>
    </row>
    <row r="1765" spans="1:20" x14ac:dyDescent="0.25">
      <c r="A1765">
        <v>1763</v>
      </c>
      <c r="B1765">
        <v>3</v>
      </c>
      <c r="C1765" t="s">
        <v>219</v>
      </c>
      <c r="D1765" t="s">
        <v>219</v>
      </c>
      <c r="E1765" t="s">
        <v>188</v>
      </c>
      <c r="F1765">
        <v>5.8534999999999997E-2</v>
      </c>
      <c r="G1765">
        <v>123.919</v>
      </c>
      <c r="H1765">
        <v>251.49799999999999</v>
      </c>
      <c r="I1765">
        <v>2.1788129999999999</v>
      </c>
      <c r="J1765">
        <v>0</v>
      </c>
      <c r="K1765">
        <v>8.0738749999999992</v>
      </c>
      <c r="L1765">
        <v>0.43443900000000002</v>
      </c>
      <c r="M1765">
        <v>-7.5187160000000004</v>
      </c>
      <c r="N1765">
        <v>-197.742616</v>
      </c>
      <c r="O1765">
        <v>-1.65862</v>
      </c>
      <c r="P1765">
        <v>-7.4832770000000002</v>
      </c>
      <c r="Q1765">
        <v>-197.78376800000001</v>
      </c>
      <c r="R1765">
        <v>-1.649643</v>
      </c>
      <c r="S1765">
        <v>5.4308420000000002</v>
      </c>
      <c r="T1765">
        <v>8.9770000000000006E-3</v>
      </c>
    </row>
    <row r="1766" spans="1:20" x14ac:dyDescent="0.25">
      <c r="A1766">
        <v>1764</v>
      </c>
      <c r="B1766">
        <v>3</v>
      </c>
      <c r="C1766" t="s">
        <v>219</v>
      </c>
      <c r="D1766" t="s">
        <v>219</v>
      </c>
      <c r="E1766" t="s">
        <v>188</v>
      </c>
      <c r="F1766">
        <v>1.6341000000000001E-2</v>
      </c>
      <c r="G1766">
        <v>125.727</v>
      </c>
      <c r="H1766">
        <v>260.47199999999998</v>
      </c>
      <c r="I1766">
        <v>3.7142599999999999</v>
      </c>
      <c r="J1766">
        <v>0</v>
      </c>
      <c r="K1766">
        <v>8.0619160000000001</v>
      </c>
      <c r="L1766">
        <v>0.30121199999999998</v>
      </c>
      <c r="M1766">
        <v>-7.4771159999999997</v>
      </c>
      <c r="N1766">
        <v>-198.79128900000001</v>
      </c>
      <c r="O1766">
        <v>-1.6128659999999999</v>
      </c>
      <c r="P1766">
        <v>-7.5169269999999999</v>
      </c>
      <c r="Q1766">
        <v>-198.75181599999999</v>
      </c>
      <c r="R1766">
        <v>-1.612625</v>
      </c>
      <c r="S1766">
        <v>5.6062830000000003</v>
      </c>
      <c r="T1766">
        <v>2.42E-4</v>
      </c>
    </row>
    <row r="1767" spans="1:20" x14ac:dyDescent="0.25">
      <c r="A1767">
        <v>1765</v>
      </c>
      <c r="B1767">
        <v>3</v>
      </c>
      <c r="C1767" t="s">
        <v>219</v>
      </c>
      <c r="D1767" t="s">
        <v>219</v>
      </c>
      <c r="E1767" t="s">
        <v>188</v>
      </c>
      <c r="F1767">
        <v>1.6660000000000001E-2</v>
      </c>
      <c r="G1767">
        <v>79.971999999999994</v>
      </c>
      <c r="H1767">
        <v>252.33199999999999</v>
      </c>
      <c r="I1767">
        <v>2.2259310000000001</v>
      </c>
      <c r="J1767">
        <v>0</v>
      </c>
      <c r="K1767">
        <v>8.0556079999999994</v>
      </c>
      <c r="L1767">
        <v>0.13173499999999999</v>
      </c>
      <c r="M1767">
        <v>-7.4514100000000001</v>
      </c>
      <c r="N1767">
        <v>-199.466534</v>
      </c>
      <c r="O1767">
        <v>-1.6000369999999999</v>
      </c>
      <c r="P1767">
        <v>-7.5281690000000001</v>
      </c>
      <c r="Q1767">
        <v>-199.47702000000001</v>
      </c>
      <c r="R1767">
        <v>-1.594217</v>
      </c>
      <c r="S1767">
        <v>7.7471249999999996</v>
      </c>
      <c r="T1767">
        <v>5.8199999999999997E-3</v>
      </c>
    </row>
    <row r="1768" spans="1:20" x14ac:dyDescent="0.25">
      <c r="A1768">
        <v>1766</v>
      </c>
      <c r="B1768">
        <v>3</v>
      </c>
      <c r="C1768" t="s">
        <v>219</v>
      </c>
      <c r="D1768" t="s">
        <v>219</v>
      </c>
      <c r="E1768" t="s">
        <v>188</v>
      </c>
      <c r="F1768">
        <v>4.0267999999999998E-2</v>
      </c>
      <c r="G1768">
        <v>143.41</v>
      </c>
      <c r="H1768">
        <v>309.18099999999998</v>
      </c>
      <c r="I1768">
        <v>2.2123970000000002</v>
      </c>
      <c r="J1768">
        <v>0</v>
      </c>
      <c r="K1768">
        <v>8.052467</v>
      </c>
      <c r="L1768">
        <v>0.15801599999999999</v>
      </c>
      <c r="M1768">
        <v>-7.4969150000000004</v>
      </c>
      <c r="N1768">
        <v>-200.199432</v>
      </c>
      <c r="O1768">
        <v>-1.5838749999999999</v>
      </c>
      <c r="P1768">
        <v>-7.532483</v>
      </c>
      <c r="Q1768">
        <v>-200.20181299999999</v>
      </c>
      <c r="R1768">
        <v>-1.5810770000000001</v>
      </c>
      <c r="S1768">
        <v>3.5647660000000001</v>
      </c>
      <c r="T1768">
        <v>2.797E-3</v>
      </c>
    </row>
    <row r="1769" spans="1:20" x14ac:dyDescent="0.25">
      <c r="A1769">
        <v>1767</v>
      </c>
      <c r="B1769">
        <v>3</v>
      </c>
      <c r="C1769" t="s">
        <v>219</v>
      </c>
      <c r="D1769" t="s">
        <v>219</v>
      </c>
      <c r="E1769" t="s">
        <v>188</v>
      </c>
      <c r="F1769">
        <v>2.0140000000000002E-2</v>
      </c>
      <c r="G1769">
        <v>109.76300000000001</v>
      </c>
      <c r="H1769">
        <v>279.90800000000002</v>
      </c>
      <c r="I1769">
        <v>2.337307</v>
      </c>
      <c r="J1769">
        <v>0</v>
      </c>
      <c r="K1769">
        <v>8.0585939999999994</v>
      </c>
      <c r="L1769">
        <v>1.7919999999999998E-2</v>
      </c>
      <c r="M1769">
        <v>-7.5312760000000001</v>
      </c>
      <c r="N1769">
        <v>-200.98901699999999</v>
      </c>
      <c r="O1769">
        <v>-1.569515</v>
      </c>
      <c r="P1769">
        <v>-7.5327539999999997</v>
      </c>
      <c r="Q1769">
        <v>-200.92681899999999</v>
      </c>
      <c r="R1769">
        <v>-1.5740730000000001</v>
      </c>
      <c r="S1769">
        <v>6.2215249999999997</v>
      </c>
      <c r="T1769">
        <v>4.5580000000000004E-3</v>
      </c>
    </row>
    <row r="1770" spans="1:20" x14ac:dyDescent="0.25">
      <c r="A1770">
        <v>1768</v>
      </c>
      <c r="B1770">
        <v>3</v>
      </c>
      <c r="C1770" t="s">
        <v>219</v>
      </c>
      <c r="D1770" t="s">
        <v>219</v>
      </c>
      <c r="E1770" t="s">
        <v>188</v>
      </c>
      <c r="F1770">
        <v>2.5107999999999998E-2</v>
      </c>
      <c r="G1770">
        <v>136.84</v>
      </c>
      <c r="H1770">
        <v>953.90099999999995</v>
      </c>
      <c r="I1770">
        <v>2.0850719999999998</v>
      </c>
      <c r="J1770">
        <v>0</v>
      </c>
      <c r="K1770">
        <v>8.0644360000000006</v>
      </c>
      <c r="L1770">
        <v>9.2872999999999997E-2</v>
      </c>
      <c r="M1770">
        <v>-7.464302</v>
      </c>
      <c r="N1770">
        <v>-201.69484700000001</v>
      </c>
      <c r="O1770">
        <v>-1.5731409999999999</v>
      </c>
      <c r="P1770">
        <v>-7.5305400000000002</v>
      </c>
      <c r="Q1770">
        <v>-201.65237400000001</v>
      </c>
      <c r="R1770">
        <v>-1.568818</v>
      </c>
      <c r="S1770">
        <v>7.8684770000000004</v>
      </c>
      <c r="T1770">
        <v>4.3229999999999996E-3</v>
      </c>
    </row>
    <row r="1771" spans="1:20" x14ac:dyDescent="0.25">
      <c r="A1771">
        <v>1769</v>
      </c>
      <c r="B1771">
        <v>3</v>
      </c>
      <c r="C1771" t="s">
        <v>219</v>
      </c>
      <c r="D1771" t="s">
        <v>219</v>
      </c>
      <c r="E1771" t="s">
        <v>188</v>
      </c>
      <c r="F1771">
        <v>7.0709999999999995E-2</v>
      </c>
      <c r="G1771">
        <v>143.374</v>
      </c>
      <c r="H1771">
        <v>393.68700000000001</v>
      </c>
      <c r="I1771">
        <v>2.1148069999999999</v>
      </c>
      <c r="J1771">
        <v>0</v>
      </c>
      <c r="K1771">
        <v>8.0692299999999992</v>
      </c>
      <c r="L1771">
        <v>-2.0382000000000001E-2</v>
      </c>
      <c r="M1771">
        <v>-7.4422759999999997</v>
      </c>
      <c r="N1771">
        <v>-202.463618</v>
      </c>
      <c r="O1771">
        <v>-1.5680730000000001</v>
      </c>
      <c r="P1771">
        <v>-7.5260910000000001</v>
      </c>
      <c r="Q1771">
        <v>-202.378479</v>
      </c>
      <c r="R1771">
        <v>-1.5661830000000001</v>
      </c>
      <c r="S1771">
        <v>11.947193</v>
      </c>
      <c r="T1771">
        <v>1.89E-3</v>
      </c>
    </row>
    <row r="1772" spans="1:20" x14ac:dyDescent="0.25">
      <c r="A1772">
        <v>1770</v>
      </c>
      <c r="B1772">
        <v>3</v>
      </c>
      <c r="C1772" t="s">
        <v>219</v>
      </c>
      <c r="D1772" t="s">
        <v>219</v>
      </c>
      <c r="E1772" t="s">
        <v>188</v>
      </c>
      <c r="F1772">
        <v>1.0636E-2</v>
      </c>
      <c r="G1772">
        <v>141.613</v>
      </c>
      <c r="H1772">
        <v>287.19499999999999</v>
      </c>
      <c r="I1772">
        <v>1.839272</v>
      </c>
      <c r="J1772">
        <v>0</v>
      </c>
      <c r="K1772">
        <v>8.0692050000000002</v>
      </c>
      <c r="L1772">
        <v>6.8927000000000002E-2</v>
      </c>
      <c r="M1772">
        <v>-7.517747</v>
      </c>
      <c r="N1772">
        <v>-203.10586499999999</v>
      </c>
      <c r="O1772">
        <v>-1.562732</v>
      </c>
      <c r="P1772">
        <v>-7.52067</v>
      </c>
      <c r="Q1772">
        <v>-203.104691</v>
      </c>
      <c r="R1772">
        <v>-1.563591</v>
      </c>
      <c r="S1772">
        <v>0.315025</v>
      </c>
      <c r="T1772">
        <v>8.5899999999999995E-4</v>
      </c>
    </row>
    <row r="1773" spans="1:20" x14ac:dyDescent="0.25">
      <c r="A1773">
        <v>1771</v>
      </c>
      <c r="B1773">
        <v>3</v>
      </c>
      <c r="C1773" t="s">
        <v>219</v>
      </c>
      <c r="D1773" t="s">
        <v>219</v>
      </c>
      <c r="E1773" t="s">
        <v>188</v>
      </c>
      <c r="F1773">
        <v>7.097E-3</v>
      </c>
      <c r="G1773">
        <v>134.70599999999999</v>
      </c>
      <c r="H1773">
        <v>283.60700000000003</v>
      </c>
      <c r="I1773">
        <v>2.0950709999999999</v>
      </c>
      <c r="J1773">
        <v>0</v>
      </c>
      <c r="K1773">
        <v>8.0670160000000006</v>
      </c>
      <c r="L1773">
        <v>-3.6098999999999999E-2</v>
      </c>
      <c r="M1773">
        <v>-7.5143190000000004</v>
      </c>
      <c r="N1773">
        <v>-203.84844799999999</v>
      </c>
      <c r="O1773">
        <v>-1.5611889999999999</v>
      </c>
      <c r="P1773">
        <v>-7.5140599999999997</v>
      </c>
      <c r="Q1773">
        <v>-203.83078</v>
      </c>
      <c r="R1773">
        <v>-1.5626640000000001</v>
      </c>
      <c r="S1773">
        <v>1.7669440000000001</v>
      </c>
      <c r="T1773">
        <v>1.475E-3</v>
      </c>
    </row>
    <row r="1774" spans="1:20" x14ac:dyDescent="0.25">
      <c r="A1774">
        <v>1772</v>
      </c>
      <c r="B1774">
        <v>3</v>
      </c>
      <c r="C1774" t="s">
        <v>219</v>
      </c>
      <c r="D1774" t="s">
        <v>219</v>
      </c>
      <c r="E1774" t="s">
        <v>188</v>
      </c>
      <c r="F1774">
        <v>2.2901999999999999E-2</v>
      </c>
      <c r="G1774">
        <v>92.903999999999996</v>
      </c>
      <c r="H1774">
        <v>284.649</v>
      </c>
      <c r="I1774">
        <v>2.7834850000000002</v>
      </c>
      <c r="J1774">
        <v>0</v>
      </c>
      <c r="K1774">
        <v>8.0634359999999994</v>
      </c>
      <c r="L1774">
        <v>-4.1286999999999997E-2</v>
      </c>
      <c r="M1774">
        <v>-7.5158250000000004</v>
      </c>
      <c r="N1774">
        <v>-204.78886</v>
      </c>
      <c r="O1774">
        <v>-1.560573</v>
      </c>
      <c r="P1774">
        <v>-7.5045669999999998</v>
      </c>
      <c r="Q1774">
        <v>-204.79849200000001</v>
      </c>
      <c r="R1774">
        <v>-1.561437</v>
      </c>
      <c r="S1774">
        <v>1.4816469999999999</v>
      </c>
      <c r="T1774">
        <v>8.6399999999999997E-4</v>
      </c>
    </row>
    <row r="1775" spans="1:20" x14ac:dyDescent="0.25">
      <c r="A1775">
        <v>1773</v>
      </c>
      <c r="B1775">
        <v>3</v>
      </c>
      <c r="C1775" t="s">
        <v>219</v>
      </c>
      <c r="D1775" t="s">
        <v>219</v>
      </c>
      <c r="E1775" t="s">
        <v>188</v>
      </c>
      <c r="F1775">
        <v>3.6894000000000003E-2</v>
      </c>
      <c r="G1775">
        <v>109.22</v>
      </c>
      <c r="H1775">
        <v>242.85499999999999</v>
      </c>
      <c r="I1775">
        <v>1.9631860000000001</v>
      </c>
      <c r="J1775">
        <v>0</v>
      </c>
      <c r="K1775">
        <v>8.0624420000000008</v>
      </c>
      <c r="L1775">
        <v>3.8691000000000003E-2</v>
      </c>
      <c r="M1775">
        <v>-7.5285080000000004</v>
      </c>
      <c r="N1775">
        <v>-205.52138199999999</v>
      </c>
      <c r="O1775">
        <v>-1.5512440000000001</v>
      </c>
      <c r="P1775">
        <v>-7.4985309999999998</v>
      </c>
      <c r="Q1775">
        <v>-205.52410900000001</v>
      </c>
      <c r="R1775">
        <v>-1.561483</v>
      </c>
      <c r="S1775">
        <v>3.0101110000000002</v>
      </c>
      <c r="T1775">
        <v>1.0239E-2</v>
      </c>
    </row>
    <row r="1776" spans="1:20" x14ac:dyDescent="0.25">
      <c r="A1776">
        <v>1774</v>
      </c>
      <c r="B1776">
        <v>3</v>
      </c>
      <c r="C1776" t="s">
        <v>219</v>
      </c>
      <c r="D1776" t="s">
        <v>219</v>
      </c>
      <c r="E1776" t="s">
        <v>188</v>
      </c>
      <c r="F1776">
        <v>4.8510000000000003E-3</v>
      </c>
      <c r="G1776">
        <v>114.685</v>
      </c>
      <c r="H1776">
        <v>244.77</v>
      </c>
      <c r="I1776">
        <v>2.24804</v>
      </c>
      <c r="J1776">
        <v>0</v>
      </c>
      <c r="K1776">
        <v>8.0630950000000006</v>
      </c>
      <c r="L1776">
        <v>-6.0683000000000001E-2</v>
      </c>
      <c r="M1776">
        <v>-7.5186809999999999</v>
      </c>
      <c r="N1776">
        <v>-206.222285</v>
      </c>
      <c r="O1776">
        <v>-1.562727</v>
      </c>
      <c r="P1776">
        <v>-7.4930349999999999</v>
      </c>
      <c r="Q1776">
        <v>-206.249741</v>
      </c>
      <c r="R1776">
        <v>-1.5630059999999999</v>
      </c>
      <c r="S1776">
        <v>3.7570649999999999</v>
      </c>
      <c r="T1776">
        <v>2.7900000000000001E-4</v>
      </c>
    </row>
    <row r="1777" spans="1:20" x14ac:dyDescent="0.25">
      <c r="A1777">
        <v>1775</v>
      </c>
      <c r="B1777">
        <v>3</v>
      </c>
      <c r="C1777" t="s">
        <v>219</v>
      </c>
      <c r="D1777" t="s">
        <v>219</v>
      </c>
      <c r="E1777" t="s">
        <v>188</v>
      </c>
      <c r="F1777">
        <v>7.979E-3</v>
      </c>
      <c r="G1777">
        <v>109.848</v>
      </c>
      <c r="H1777">
        <v>315.661</v>
      </c>
      <c r="I1777">
        <v>2.1067840000000002</v>
      </c>
      <c r="J1777">
        <v>0</v>
      </c>
      <c r="K1777">
        <v>8.0646419999999992</v>
      </c>
      <c r="L1777">
        <v>4.0307999999999997E-2</v>
      </c>
      <c r="M1777">
        <v>-7.4860639999999998</v>
      </c>
      <c r="N1777">
        <v>-206.985016</v>
      </c>
      <c r="O1777">
        <v>-1.5626930000000001</v>
      </c>
      <c r="P1777">
        <v>-7.4883759999999997</v>
      </c>
      <c r="Q1777">
        <v>-206.97551000000001</v>
      </c>
      <c r="R1777">
        <v>-1.5634170000000001</v>
      </c>
      <c r="S1777">
        <v>0.97836800000000002</v>
      </c>
      <c r="T1777">
        <v>7.2400000000000003E-4</v>
      </c>
    </row>
    <row r="1778" spans="1:20" x14ac:dyDescent="0.25">
      <c r="A1778">
        <v>1776</v>
      </c>
      <c r="B1778">
        <v>3</v>
      </c>
      <c r="C1778" t="s">
        <v>219</v>
      </c>
      <c r="D1778" t="s">
        <v>219</v>
      </c>
      <c r="E1778" t="s">
        <v>188</v>
      </c>
      <c r="F1778">
        <v>9.1730000000000006E-3</v>
      </c>
      <c r="G1778">
        <v>144.94999999999999</v>
      </c>
      <c r="H1778">
        <v>407.661</v>
      </c>
      <c r="I1778">
        <v>2.783995</v>
      </c>
      <c r="J1778">
        <v>0</v>
      </c>
      <c r="K1778">
        <v>8.0658270000000005</v>
      </c>
      <c r="L1778">
        <v>4.3858000000000001E-2</v>
      </c>
      <c r="M1778">
        <v>-7.4803300000000004</v>
      </c>
      <c r="N1778">
        <v>-207.94654600000001</v>
      </c>
      <c r="O1778">
        <v>-1.564997</v>
      </c>
      <c r="P1778">
        <v>-7.4824999999999999</v>
      </c>
      <c r="Q1778">
        <v>-207.94332900000001</v>
      </c>
      <c r="R1778">
        <v>-1.5642750000000001</v>
      </c>
      <c r="S1778">
        <v>0.388013</v>
      </c>
      <c r="T1778">
        <v>7.2300000000000001E-4</v>
      </c>
    </row>
    <row r="1779" spans="1:20" x14ac:dyDescent="0.25">
      <c r="A1779">
        <v>1777</v>
      </c>
      <c r="B1779">
        <v>3</v>
      </c>
      <c r="C1779" t="s">
        <v>219</v>
      </c>
      <c r="D1779" t="s">
        <v>219</v>
      </c>
      <c r="E1779" t="s">
        <v>188</v>
      </c>
      <c r="F1779">
        <v>1.1828E-2</v>
      </c>
      <c r="G1779">
        <v>89.804000000000002</v>
      </c>
      <c r="H1779">
        <v>207.38200000000001</v>
      </c>
      <c r="I1779">
        <v>2.0257830000000001</v>
      </c>
      <c r="J1779">
        <v>0</v>
      </c>
      <c r="K1779">
        <v>8.06569</v>
      </c>
      <c r="L1779">
        <v>-5.3552000000000002E-2</v>
      </c>
      <c r="M1779">
        <v>-7.4776109999999996</v>
      </c>
      <c r="N1779">
        <v>-208.669568</v>
      </c>
      <c r="O1779">
        <v>-1.558826</v>
      </c>
      <c r="P1779">
        <v>-7.4782219999999997</v>
      </c>
      <c r="Q1779">
        <v>-208.66931199999999</v>
      </c>
      <c r="R1779">
        <v>-1.5651980000000001</v>
      </c>
      <c r="S1779">
        <v>6.6214999999999996E-2</v>
      </c>
      <c r="T1779">
        <v>6.3709999999999999E-3</v>
      </c>
    </row>
    <row r="1780" spans="1:20" x14ac:dyDescent="0.25">
      <c r="A1780">
        <v>1778</v>
      </c>
      <c r="B1780">
        <v>3</v>
      </c>
      <c r="C1780" t="s">
        <v>219</v>
      </c>
      <c r="D1780" t="s">
        <v>219</v>
      </c>
      <c r="E1780" t="s">
        <v>188</v>
      </c>
      <c r="F1780">
        <v>1.8624000000000002E-2</v>
      </c>
      <c r="G1780">
        <v>148.52000000000001</v>
      </c>
      <c r="H1780">
        <v>310.12099999999998</v>
      </c>
      <c r="I1780">
        <v>2.4495909999999999</v>
      </c>
      <c r="J1780">
        <v>0</v>
      </c>
      <c r="K1780">
        <v>8.0651360000000007</v>
      </c>
      <c r="L1780">
        <v>4.6390000000000001E-2</v>
      </c>
      <c r="M1780">
        <v>-7.4749689999999998</v>
      </c>
      <c r="N1780">
        <v>-209.39844600000001</v>
      </c>
      <c r="O1780">
        <v>-1.5636760000000001</v>
      </c>
      <c r="P1780">
        <v>-7.47445</v>
      </c>
      <c r="Q1780">
        <v>-209.395172</v>
      </c>
      <c r="R1780">
        <v>-1.56501</v>
      </c>
      <c r="S1780">
        <v>0.33146900000000001</v>
      </c>
      <c r="T1780">
        <v>1.335E-3</v>
      </c>
    </row>
    <row r="1781" spans="1:20" x14ac:dyDescent="0.25">
      <c r="A1781">
        <v>1779</v>
      </c>
      <c r="B1781">
        <v>3</v>
      </c>
      <c r="C1781" t="s">
        <v>219</v>
      </c>
      <c r="D1781" t="s">
        <v>219</v>
      </c>
      <c r="E1781" t="s">
        <v>188</v>
      </c>
      <c r="F1781">
        <v>9.2322000000000001E-2</v>
      </c>
      <c r="G1781">
        <v>84.391000000000005</v>
      </c>
      <c r="H1781">
        <v>205.11500000000001</v>
      </c>
      <c r="I1781">
        <v>2.627221</v>
      </c>
      <c r="J1781">
        <v>0</v>
      </c>
      <c r="K1781">
        <v>8.0644670000000005</v>
      </c>
      <c r="L1781">
        <v>-5.6286999999999997E-2</v>
      </c>
      <c r="M1781">
        <v>-7.4620749999999996</v>
      </c>
      <c r="N1781">
        <v>-210.116007</v>
      </c>
      <c r="O1781">
        <v>-1.562057</v>
      </c>
      <c r="P1781">
        <v>-7.4705810000000001</v>
      </c>
      <c r="Q1781">
        <v>-210.12097199999999</v>
      </c>
      <c r="R1781">
        <v>-1.565809</v>
      </c>
      <c r="S1781">
        <v>0.98491300000000004</v>
      </c>
      <c r="T1781">
        <v>3.7520000000000001E-3</v>
      </c>
    </row>
    <row r="1782" spans="1:20" x14ac:dyDescent="0.25">
      <c r="A1782">
        <v>1780</v>
      </c>
      <c r="B1782">
        <v>4</v>
      </c>
      <c r="C1782" t="s">
        <v>117</v>
      </c>
      <c r="D1782" t="s">
        <v>117</v>
      </c>
      <c r="E1782" t="s">
        <v>188</v>
      </c>
      <c r="F1782">
        <v>0.12725800000000001</v>
      </c>
      <c r="G1782">
        <v>157.14099999999999</v>
      </c>
      <c r="H1782">
        <v>303.14100000000002</v>
      </c>
      <c r="I1782">
        <v>3.5409320000000002</v>
      </c>
      <c r="J1782">
        <v>0</v>
      </c>
      <c r="K1782">
        <v>8.0642650000000007</v>
      </c>
      <c r="L1782">
        <v>4.0856999999999997E-2</v>
      </c>
      <c r="M1782">
        <v>-7.4836580000000001</v>
      </c>
      <c r="N1782">
        <v>-210.86928499999999</v>
      </c>
      <c r="O1782">
        <v>-1.57507</v>
      </c>
      <c r="P1782">
        <v>-7.4678019999999998</v>
      </c>
      <c r="Q1782">
        <v>-210.84677099999999</v>
      </c>
      <c r="R1782">
        <v>-1.566055</v>
      </c>
      <c r="S1782">
        <v>2.7537440000000002</v>
      </c>
      <c r="T1782">
        <v>9.0150000000000004E-3</v>
      </c>
    </row>
    <row r="1783" spans="1:20" x14ac:dyDescent="0.25">
      <c r="A1783">
        <v>1781</v>
      </c>
      <c r="B1783">
        <v>4</v>
      </c>
      <c r="C1783" t="s">
        <v>117</v>
      </c>
      <c r="D1783" t="s">
        <v>117</v>
      </c>
      <c r="E1783" t="s">
        <v>188</v>
      </c>
      <c r="F1783">
        <v>6.3621999999999998E-2</v>
      </c>
      <c r="G1783">
        <v>131.01599999999999</v>
      </c>
      <c r="H1783">
        <v>358.41199999999998</v>
      </c>
      <c r="I1783">
        <v>4.408398</v>
      </c>
      <c r="J1783">
        <v>0</v>
      </c>
      <c r="K1783">
        <v>8.0645159999999994</v>
      </c>
      <c r="L1783">
        <v>4.3201000000000003E-2</v>
      </c>
      <c r="M1783">
        <v>-7.4636100000000001</v>
      </c>
      <c r="N1783">
        <v>-211.80433199999999</v>
      </c>
      <c r="O1783">
        <v>-1.564848</v>
      </c>
      <c r="P1783">
        <v>-7.464556</v>
      </c>
      <c r="Q1783">
        <v>-211.814514</v>
      </c>
      <c r="R1783">
        <v>-1.5669489999999999</v>
      </c>
      <c r="S1783">
        <v>1.0225660000000001</v>
      </c>
      <c r="T1783">
        <v>2.101E-3</v>
      </c>
    </row>
    <row r="1784" spans="1:20" x14ac:dyDescent="0.25">
      <c r="A1784">
        <v>1782</v>
      </c>
      <c r="B1784">
        <v>4</v>
      </c>
      <c r="C1784" t="s">
        <v>117</v>
      </c>
      <c r="D1784" t="s">
        <v>117</v>
      </c>
      <c r="E1784" t="s">
        <v>188</v>
      </c>
      <c r="F1784">
        <v>4.4454E-2</v>
      </c>
      <c r="G1784">
        <v>140.47399999999999</v>
      </c>
      <c r="H1784">
        <v>242.87200000000001</v>
      </c>
      <c r="I1784">
        <v>2.6162570000000001</v>
      </c>
      <c r="J1784">
        <v>0</v>
      </c>
      <c r="K1784">
        <v>8.0647719999999996</v>
      </c>
      <c r="L1784">
        <v>-5.3797999999999999E-2</v>
      </c>
      <c r="M1784">
        <v>-7.4697190000000004</v>
      </c>
      <c r="N1784">
        <v>-212.534986</v>
      </c>
      <c r="O1784">
        <v>-1.5661849999999999</v>
      </c>
      <c r="P1784">
        <v>-7.4622739999999999</v>
      </c>
      <c r="Q1784">
        <v>-212.540314</v>
      </c>
      <c r="R1784">
        <v>-1.567912</v>
      </c>
      <c r="S1784">
        <v>0.91547199999999995</v>
      </c>
      <c r="T1784">
        <v>1.7260000000000001E-3</v>
      </c>
    </row>
    <row r="1785" spans="1:20" x14ac:dyDescent="0.25">
      <c r="A1785">
        <v>1783</v>
      </c>
      <c r="B1785">
        <v>4</v>
      </c>
      <c r="C1785" t="s">
        <v>117</v>
      </c>
      <c r="D1785" t="s">
        <v>117</v>
      </c>
      <c r="E1785" t="s">
        <v>188</v>
      </c>
      <c r="F1785">
        <v>2.6121999999999999E-2</v>
      </c>
      <c r="G1785">
        <v>113.16200000000001</v>
      </c>
      <c r="H1785">
        <v>278.57900000000001</v>
      </c>
      <c r="I1785">
        <v>2.5588510000000002</v>
      </c>
      <c r="J1785">
        <v>0</v>
      </c>
      <c r="K1785">
        <v>8.0650130000000004</v>
      </c>
      <c r="L1785">
        <v>4.5841E-2</v>
      </c>
      <c r="M1785">
        <v>-7.4824999999999999</v>
      </c>
      <c r="N1785">
        <v>-213.23455200000001</v>
      </c>
      <c r="O1785">
        <v>-1.570284</v>
      </c>
      <c r="P1785">
        <v>-7.4605079999999999</v>
      </c>
      <c r="Q1785">
        <v>-213.26611299999999</v>
      </c>
      <c r="R1785">
        <v>-1.567755</v>
      </c>
      <c r="S1785">
        <v>3.8467880000000001</v>
      </c>
      <c r="T1785">
        <v>2.529E-3</v>
      </c>
    </row>
    <row r="1786" spans="1:20" x14ac:dyDescent="0.25">
      <c r="A1786">
        <v>1784</v>
      </c>
      <c r="B1786">
        <v>4</v>
      </c>
      <c r="C1786" t="s">
        <v>117</v>
      </c>
      <c r="D1786" t="s">
        <v>117</v>
      </c>
      <c r="E1786" t="s">
        <v>188</v>
      </c>
      <c r="F1786">
        <v>3.9119999999999997E-3</v>
      </c>
      <c r="G1786">
        <v>183.36099999999999</v>
      </c>
      <c r="H1786">
        <v>343.346</v>
      </c>
      <c r="I1786">
        <v>2.922682</v>
      </c>
      <c r="J1786">
        <v>0</v>
      </c>
      <c r="K1786">
        <v>8.0649789999999992</v>
      </c>
      <c r="L1786">
        <v>-5.1645000000000003E-2</v>
      </c>
      <c r="M1786">
        <v>-7.4598170000000001</v>
      </c>
      <c r="N1786">
        <v>-213.99179000000001</v>
      </c>
      <c r="O1786">
        <v>-1.5685039999999999</v>
      </c>
      <c r="P1786">
        <v>-7.4585400000000002</v>
      </c>
      <c r="Q1786">
        <v>-213.99191300000001</v>
      </c>
      <c r="R1786">
        <v>-1.56847</v>
      </c>
      <c r="S1786">
        <v>0.128251</v>
      </c>
      <c r="T1786">
        <v>3.4E-5</v>
      </c>
    </row>
    <row r="1787" spans="1:20" x14ac:dyDescent="0.25">
      <c r="A1787">
        <v>1785</v>
      </c>
      <c r="B1787">
        <v>4</v>
      </c>
      <c r="C1787" t="s">
        <v>117</v>
      </c>
      <c r="D1787" t="s">
        <v>117</v>
      </c>
      <c r="E1787" t="s">
        <v>188</v>
      </c>
      <c r="F1787">
        <v>0.13048299999999999</v>
      </c>
      <c r="G1787">
        <v>154.30000000000001</v>
      </c>
      <c r="H1787">
        <v>379.82400000000001</v>
      </c>
      <c r="I1787">
        <v>3.5788669999999998</v>
      </c>
      <c r="J1787">
        <v>0</v>
      </c>
      <c r="K1787">
        <v>8.0648669999999996</v>
      </c>
      <c r="L1787">
        <v>4.8092000000000003E-2</v>
      </c>
      <c r="M1787">
        <v>-7.5278239999999998</v>
      </c>
      <c r="N1787">
        <v>-214.64113499999999</v>
      </c>
      <c r="O1787">
        <v>-1.565293</v>
      </c>
      <c r="P1787">
        <v>-7.457001</v>
      </c>
      <c r="Q1787">
        <v>-214.71771200000001</v>
      </c>
      <c r="R1787">
        <v>-1.5681400000000001</v>
      </c>
      <c r="S1787">
        <v>10.430687000000001</v>
      </c>
      <c r="T1787">
        <v>2.8479999999999998E-3</v>
      </c>
    </row>
    <row r="1788" spans="1:20" x14ac:dyDescent="0.25">
      <c r="A1788">
        <v>1786</v>
      </c>
      <c r="B1788">
        <v>4</v>
      </c>
      <c r="C1788" t="s">
        <v>117</v>
      </c>
      <c r="D1788" t="s">
        <v>117</v>
      </c>
      <c r="E1788" t="s">
        <v>188</v>
      </c>
      <c r="F1788">
        <v>7.7736E-2</v>
      </c>
      <c r="G1788">
        <v>127.99299999999999</v>
      </c>
      <c r="H1788">
        <v>257.77100000000002</v>
      </c>
      <c r="I1788">
        <v>2.782403</v>
      </c>
      <c r="J1788">
        <v>0</v>
      </c>
      <c r="K1788">
        <v>8.0646880000000003</v>
      </c>
      <c r="L1788">
        <v>-5.3363000000000001E-2</v>
      </c>
      <c r="M1788">
        <v>-7.4983110000000002</v>
      </c>
      <c r="N1788">
        <v>-215.427032</v>
      </c>
      <c r="O1788">
        <v>-1.573909</v>
      </c>
      <c r="P1788">
        <v>-7.4554349999999996</v>
      </c>
      <c r="Q1788">
        <v>-215.443512</v>
      </c>
      <c r="R1788">
        <v>-1.568937</v>
      </c>
      <c r="S1788">
        <v>4.5934790000000003</v>
      </c>
      <c r="T1788">
        <v>4.9709999999999997E-3</v>
      </c>
    </row>
    <row r="1789" spans="1:20" x14ac:dyDescent="0.25">
      <c r="A1789">
        <v>1787</v>
      </c>
      <c r="B1789">
        <v>4</v>
      </c>
      <c r="C1789" t="s">
        <v>117</v>
      </c>
      <c r="D1789" t="s">
        <v>117</v>
      </c>
      <c r="E1789" t="s">
        <v>188</v>
      </c>
      <c r="F1789">
        <v>3.0657E-2</v>
      </c>
      <c r="G1789">
        <v>123.074</v>
      </c>
      <c r="H1789">
        <v>194.161</v>
      </c>
      <c r="I1789">
        <v>3.9187699999999999</v>
      </c>
      <c r="J1789">
        <v>0</v>
      </c>
      <c r="K1789">
        <v>8.0646319999999996</v>
      </c>
      <c r="L1789">
        <v>-5.2672999999999998E-2</v>
      </c>
      <c r="M1789">
        <v>-7.4419339999999998</v>
      </c>
      <c r="N1789">
        <v>-216.42271400000001</v>
      </c>
      <c r="O1789">
        <v>-1.569313</v>
      </c>
      <c r="P1789">
        <v>-7.453945</v>
      </c>
      <c r="Q1789">
        <v>-216.41123999999999</v>
      </c>
      <c r="R1789">
        <v>-1.5693779999999999</v>
      </c>
      <c r="S1789">
        <v>1.661019</v>
      </c>
      <c r="T1789">
        <v>6.4999999999999994E-5</v>
      </c>
    </row>
    <row r="1790" spans="1:20" x14ac:dyDescent="0.25">
      <c r="A1790">
        <v>1788</v>
      </c>
      <c r="B1790">
        <v>4</v>
      </c>
      <c r="C1790" t="s">
        <v>117</v>
      </c>
      <c r="D1790" t="s">
        <v>117</v>
      </c>
      <c r="E1790" t="s">
        <v>188</v>
      </c>
      <c r="F1790">
        <v>0.105127</v>
      </c>
      <c r="G1790">
        <v>118.849</v>
      </c>
      <c r="H1790">
        <v>257.678</v>
      </c>
      <c r="I1790">
        <v>3.4665400000000002</v>
      </c>
      <c r="J1790">
        <v>0</v>
      </c>
      <c r="K1790">
        <v>8.0647120000000001</v>
      </c>
      <c r="L1790">
        <v>4.6969999999999998E-2</v>
      </c>
      <c r="M1790">
        <v>-7.4384779999999999</v>
      </c>
      <c r="N1790">
        <v>-217.151465</v>
      </c>
      <c r="O1790">
        <v>-1.56914</v>
      </c>
      <c r="P1790">
        <v>-7.4531609999999997</v>
      </c>
      <c r="Q1790">
        <v>-217.13703899999999</v>
      </c>
      <c r="R1790">
        <v>-1.569132</v>
      </c>
      <c r="S1790">
        <v>2.058357</v>
      </c>
      <c r="T1790">
        <v>7.9999999999999996E-6</v>
      </c>
    </row>
    <row r="1791" spans="1:20" x14ac:dyDescent="0.25">
      <c r="A1791">
        <v>1789</v>
      </c>
      <c r="B1791">
        <v>3</v>
      </c>
      <c r="C1791" t="s">
        <v>220</v>
      </c>
      <c r="D1791" t="s">
        <v>220</v>
      </c>
      <c r="E1791" t="s">
        <v>188</v>
      </c>
      <c r="F1791">
        <v>0.13172200000000001</v>
      </c>
      <c r="G1791">
        <v>120.982</v>
      </c>
      <c r="H1791">
        <v>644.91399999999999</v>
      </c>
      <c r="I1791">
        <v>2.3447100000000001</v>
      </c>
      <c r="J1791">
        <v>0</v>
      </c>
      <c r="K1791">
        <v>8.064762</v>
      </c>
      <c r="L1791">
        <v>-5.0928000000000001E-2</v>
      </c>
      <c r="M1791">
        <v>-7.5633549999999996</v>
      </c>
      <c r="N1791">
        <v>-217.83506299999999</v>
      </c>
      <c r="O1791">
        <v>-1.5780639999999999</v>
      </c>
      <c r="P1791">
        <v>-7.4521439999999997</v>
      </c>
      <c r="Q1791">
        <v>-217.862854</v>
      </c>
      <c r="R1791">
        <v>-1.569793</v>
      </c>
      <c r="S1791">
        <v>11.463042</v>
      </c>
      <c r="T1791">
        <v>8.2710000000000006E-3</v>
      </c>
    </row>
    <row r="1792" spans="1:20" x14ac:dyDescent="0.25">
      <c r="A1792">
        <v>1790</v>
      </c>
      <c r="B1792">
        <v>3</v>
      </c>
      <c r="C1792" t="s">
        <v>220</v>
      </c>
      <c r="D1792" t="s">
        <v>220</v>
      </c>
      <c r="E1792" t="s">
        <v>188</v>
      </c>
      <c r="F1792">
        <v>4.5578E-2</v>
      </c>
      <c r="G1792">
        <v>141.52099999999999</v>
      </c>
      <c r="H1792">
        <v>326.29000000000002</v>
      </c>
      <c r="I1792">
        <v>2.8412700000000002</v>
      </c>
      <c r="J1792">
        <v>0</v>
      </c>
      <c r="K1792">
        <v>8.0648199999999992</v>
      </c>
      <c r="L1792">
        <v>-5.0415000000000001E-2</v>
      </c>
      <c r="M1792">
        <v>-7.5378020000000001</v>
      </c>
      <c r="N1792">
        <v>-218.765019</v>
      </c>
      <c r="O1792">
        <v>-1.575156</v>
      </c>
      <c r="P1792">
        <v>-7.4511159999999999</v>
      </c>
      <c r="Q1792">
        <v>-218.83058199999999</v>
      </c>
      <c r="R1792">
        <v>-1.5699479999999999</v>
      </c>
      <c r="S1792">
        <v>10.868772</v>
      </c>
      <c r="T1792">
        <v>5.208E-3</v>
      </c>
    </row>
    <row r="1793" spans="1:20" x14ac:dyDescent="0.25">
      <c r="A1793">
        <v>1791</v>
      </c>
      <c r="B1793">
        <v>3</v>
      </c>
      <c r="C1793" t="s">
        <v>220</v>
      </c>
      <c r="D1793" t="s">
        <v>220</v>
      </c>
      <c r="E1793" t="s">
        <v>188</v>
      </c>
      <c r="F1793">
        <v>8.4161E-2</v>
      </c>
      <c r="G1793">
        <v>128.56299999999999</v>
      </c>
      <c r="H1793">
        <v>329.56</v>
      </c>
      <c r="I1793">
        <v>2.0044620000000002</v>
      </c>
      <c r="J1793">
        <v>0</v>
      </c>
      <c r="K1793">
        <v>8.0648110000000006</v>
      </c>
      <c r="L1793">
        <v>4.8583000000000001E-2</v>
      </c>
      <c r="M1793">
        <v>-7.4241339999999996</v>
      </c>
      <c r="N1793">
        <v>-219.578834</v>
      </c>
      <c r="O1793">
        <v>-1.5680000000000001</v>
      </c>
      <c r="P1793">
        <v>-7.4505569999999999</v>
      </c>
      <c r="Q1793">
        <v>-219.55638099999999</v>
      </c>
      <c r="R1793">
        <v>-1.5695269999999999</v>
      </c>
      <c r="S1793">
        <v>3.4674360000000002</v>
      </c>
      <c r="T1793">
        <v>1.5280000000000001E-3</v>
      </c>
    </row>
    <row r="1794" spans="1:20" x14ac:dyDescent="0.25">
      <c r="A1794">
        <v>1792</v>
      </c>
      <c r="B1794">
        <v>3</v>
      </c>
      <c r="C1794" t="s">
        <v>220</v>
      </c>
      <c r="D1794" t="s">
        <v>220</v>
      </c>
      <c r="E1794" t="s">
        <v>188</v>
      </c>
      <c r="F1794">
        <v>2.9031000000000001E-2</v>
      </c>
      <c r="G1794">
        <v>78.835999999999999</v>
      </c>
      <c r="H1794">
        <v>183.96799999999999</v>
      </c>
      <c r="I1794">
        <v>2.3403100000000001</v>
      </c>
      <c r="J1794">
        <v>0</v>
      </c>
      <c r="K1794">
        <v>8.0647780000000004</v>
      </c>
      <c r="L1794">
        <v>-5.0897999999999999E-2</v>
      </c>
      <c r="M1794">
        <v>-7.4609209999999999</v>
      </c>
      <c r="N1794">
        <v>-220.29544999999999</v>
      </c>
      <c r="O1794">
        <v>-1.5719399999999999</v>
      </c>
      <c r="P1794">
        <v>-7.4497640000000001</v>
      </c>
      <c r="Q1794">
        <v>-220.28218100000001</v>
      </c>
      <c r="R1794">
        <v>-1.5701229999999999</v>
      </c>
      <c r="S1794">
        <v>1.7336640000000001</v>
      </c>
      <c r="T1794">
        <v>1.817E-3</v>
      </c>
    </row>
    <row r="1795" spans="1:20" x14ac:dyDescent="0.25">
      <c r="A1795">
        <v>1793</v>
      </c>
      <c r="B1795">
        <v>3</v>
      </c>
      <c r="C1795" t="s">
        <v>220</v>
      </c>
      <c r="D1795" t="s">
        <v>220</v>
      </c>
      <c r="E1795" t="s">
        <v>188</v>
      </c>
      <c r="F1795">
        <v>0.146874</v>
      </c>
      <c r="G1795">
        <v>86.834999999999994</v>
      </c>
      <c r="H1795">
        <v>265.952</v>
      </c>
      <c r="I1795">
        <v>3.1161089999999998</v>
      </c>
      <c r="J1795">
        <v>0</v>
      </c>
      <c r="K1795">
        <v>8.0647529999999996</v>
      </c>
      <c r="L1795">
        <v>4.8522000000000003E-2</v>
      </c>
      <c r="M1795">
        <v>-7.2500400000000003</v>
      </c>
      <c r="N1795">
        <v>-221.176683</v>
      </c>
      <c r="O1795">
        <v>-1.5666789999999999</v>
      </c>
      <c r="P1795">
        <v>-7.4493510000000001</v>
      </c>
      <c r="Q1795">
        <v>-221.00798</v>
      </c>
      <c r="R1795">
        <v>-1.5697160000000001</v>
      </c>
      <c r="S1795">
        <v>26.112293000000001</v>
      </c>
      <c r="T1795">
        <v>3.0379999999999999E-3</v>
      </c>
    </row>
    <row r="1796" spans="1:20" x14ac:dyDescent="0.25">
      <c r="A1796">
        <v>1794</v>
      </c>
      <c r="B1796">
        <v>3</v>
      </c>
      <c r="C1796" t="s">
        <v>220</v>
      </c>
      <c r="D1796" t="s">
        <v>220</v>
      </c>
      <c r="E1796" t="s">
        <v>188</v>
      </c>
      <c r="F1796">
        <v>1.8773999999999999E-2</v>
      </c>
      <c r="G1796">
        <v>91.375</v>
      </c>
      <c r="H1796">
        <v>267.96300000000002</v>
      </c>
      <c r="I1796">
        <v>2.6521620000000001</v>
      </c>
      <c r="J1796">
        <v>0</v>
      </c>
      <c r="K1796">
        <v>8.0647439999999992</v>
      </c>
      <c r="L1796">
        <v>4.8514000000000002E-2</v>
      </c>
      <c r="M1796">
        <v>-7.4516210000000003</v>
      </c>
      <c r="N1796">
        <v>-221.982133</v>
      </c>
      <c r="O1796">
        <v>-1.5710299999999999</v>
      </c>
      <c r="P1796">
        <v>-7.4486759999999999</v>
      </c>
      <c r="Q1796">
        <v>-221.97572299999999</v>
      </c>
      <c r="R1796">
        <v>-1.5698240000000001</v>
      </c>
      <c r="S1796">
        <v>0.70541799999999999</v>
      </c>
      <c r="T1796">
        <v>1.206E-3</v>
      </c>
    </row>
    <row r="1797" spans="1:20" x14ac:dyDescent="0.25">
      <c r="A1797">
        <v>1795</v>
      </c>
      <c r="B1797">
        <v>3</v>
      </c>
      <c r="C1797" t="s">
        <v>220</v>
      </c>
      <c r="D1797" t="s">
        <v>220</v>
      </c>
      <c r="E1797" t="s">
        <v>188</v>
      </c>
      <c r="F1797">
        <v>1.9630000000000002E-2</v>
      </c>
      <c r="G1797">
        <v>102.407</v>
      </c>
      <c r="H1797">
        <v>245.303</v>
      </c>
      <c r="I1797">
        <v>2.1063290000000001</v>
      </c>
      <c r="J1797">
        <v>0</v>
      </c>
      <c r="K1797">
        <v>8.0647509999999993</v>
      </c>
      <c r="L1797">
        <v>-5.0023999999999999E-2</v>
      </c>
      <c r="M1797">
        <v>-7.4419810000000002</v>
      </c>
      <c r="N1797">
        <v>-222.73601400000001</v>
      </c>
      <c r="O1797">
        <v>-1.573874</v>
      </c>
      <c r="P1797">
        <v>-7.4480729999999999</v>
      </c>
      <c r="Q1797">
        <v>-222.70152300000001</v>
      </c>
      <c r="R1797">
        <v>-1.570395</v>
      </c>
      <c r="S1797">
        <v>3.5025360000000001</v>
      </c>
      <c r="T1797">
        <v>3.4789999999999999E-3</v>
      </c>
    </row>
    <row r="1798" spans="1:20" x14ac:dyDescent="0.25">
      <c r="A1798">
        <v>1796</v>
      </c>
      <c r="B1798">
        <v>3</v>
      </c>
      <c r="C1798" t="s">
        <v>220</v>
      </c>
      <c r="D1798" t="s">
        <v>220</v>
      </c>
      <c r="E1798" t="s">
        <v>188</v>
      </c>
      <c r="F1798">
        <v>4.3705000000000001E-2</v>
      </c>
      <c r="G1798">
        <v>94.046000000000006</v>
      </c>
      <c r="H1798">
        <v>296.64699999999999</v>
      </c>
      <c r="I1798">
        <v>1.824953</v>
      </c>
      <c r="J1798">
        <v>0</v>
      </c>
      <c r="K1798">
        <v>8.0647699999999993</v>
      </c>
      <c r="L1798">
        <v>4.8544999999999998E-2</v>
      </c>
      <c r="M1798">
        <v>-7.4941599999999999</v>
      </c>
      <c r="N1798">
        <v>-223.459971</v>
      </c>
      <c r="O1798">
        <v>-1.5670980000000001</v>
      </c>
      <c r="P1798">
        <v>-7.4478419999999996</v>
      </c>
      <c r="Q1798">
        <v>-223.427322</v>
      </c>
      <c r="R1798">
        <v>-1.5699730000000001</v>
      </c>
      <c r="S1798">
        <v>5.666849</v>
      </c>
      <c r="T1798">
        <v>2.875E-3</v>
      </c>
    </row>
    <row r="1799" spans="1:20" x14ac:dyDescent="0.25">
      <c r="A1799">
        <v>1797</v>
      </c>
      <c r="B1799">
        <v>3</v>
      </c>
      <c r="C1799" t="s">
        <v>220</v>
      </c>
      <c r="D1799" t="s">
        <v>220</v>
      </c>
      <c r="E1799" t="s">
        <v>188</v>
      </c>
      <c r="F1799">
        <v>6.7070000000000005E-2</v>
      </c>
      <c r="G1799">
        <v>80.352999999999994</v>
      </c>
      <c r="H1799">
        <v>222.553</v>
      </c>
      <c r="I1799">
        <v>3.3317070000000002</v>
      </c>
      <c r="J1799">
        <v>0</v>
      </c>
      <c r="K1799">
        <v>8.0647830000000003</v>
      </c>
      <c r="L1799">
        <v>4.9669999999999999E-2</v>
      </c>
      <c r="M1799">
        <v>-7.4404159999999999</v>
      </c>
      <c r="N1799">
        <v>-224.37358</v>
      </c>
      <c r="O1799">
        <v>-1.5669770000000001</v>
      </c>
      <c r="P1799">
        <v>-7.4472860000000001</v>
      </c>
      <c r="Q1799">
        <v>-224.39505</v>
      </c>
      <c r="R1799">
        <v>-1.569979</v>
      </c>
      <c r="S1799">
        <v>2.2542710000000001</v>
      </c>
      <c r="T1799">
        <v>3.0019999999999999E-3</v>
      </c>
    </row>
    <row r="1800" spans="1:20" x14ac:dyDescent="0.25">
      <c r="A1800">
        <v>1798</v>
      </c>
      <c r="B1800">
        <v>3</v>
      </c>
      <c r="C1800" t="s">
        <v>220</v>
      </c>
      <c r="D1800" t="s">
        <v>220</v>
      </c>
      <c r="E1800" t="s">
        <v>188</v>
      </c>
      <c r="F1800">
        <v>2.494E-2</v>
      </c>
      <c r="G1800">
        <v>94.593999999999994</v>
      </c>
      <c r="H1800">
        <v>181.01</v>
      </c>
      <c r="I1800">
        <v>2.362044</v>
      </c>
      <c r="J1800">
        <v>0</v>
      </c>
      <c r="K1800">
        <v>8.0647870000000008</v>
      </c>
      <c r="L1800">
        <v>-5.0182999999999998E-2</v>
      </c>
      <c r="M1800">
        <v>-7.4475350000000002</v>
      </c>
      <c r="N1800">
        <v>-225.15775099999999</v>
      </c>
      <c r="O1800">
        <v>-1.5756460000000001</v>
      </c>
      <c r="P1800">
        <v>-7.4467109999999996</v>
      </c>
      <c r="Q1800">
        <v>-225.12084999999999</v>
      </c>
      <c r="R1800">
        <v>-1.570479</v>
      </c>
      <c r="S1800">
        <v>3.691068</v>
      </c>
      <c r="T1800">
        <v>5.1669999999999997E-3</v>
      </c>
    </row>
    <row r="1801" spans="1:20" x14ac:dyDescent="0.25">
      <c r="A1801">
        <v>1799</v>
      </c>
      <c r="B1801">
        <v>3</v>
      </c>
      <c r="C1801" t="s">
        <v>220</v>
      </c>
      <c r="D1801" t="s">
        <v>220</v>
      </c>
      <c r="E1801" t="s">
        <v>188</v>
      </c>
      <c r="F1801">
        <v>2.8507000000000001E-2</v>
      </c>
      <c r="G1801">
        <v>144.279</v>
      </c>
      <c r="H1801">
        <v>260.69799999999998</v>
      </c>
      <c r="I1801">
        <v>2.127761</v>
      </c>
      <c r="J1801">
        <v>0</v>
      </c>
      <c r="K1801">
        <v>8.0647640000000003</v>
      </c>
      <c r="L1801">
        <v>4.9020000000000001E-2</v>
      </c>
      <c r="M1801">
        <v>-7.4800649999999997</v>
      </c>
      <c r="N1801">
        <v>-225.807231</v>
      </c>
      <c r="O1801">
        <v>-1.5702700000000001</v>
      </c>
      <c r="P1801">
        <v>-7.4464629999999996</v>
      </c>
      <c r="Q1801">
        <v>-225.84664900000001</v>
      </c>
      <c r="R1801">
        <v>-1.569987</v>
      </c>
      <c r="S1801">
        <v>5.179716</v>
      </c>
      <c r="T1801">
        <v>2.8299999999999999E-4</v>
      </c>
    </row>
    <row r="1802" spans="1:20" x14ac:dyDescent="0.25">
      <c r="A1802">
        <v>1800</v>
      </c>
      <c r="B1802">
        <v>3</v>
      </c>
      <c r="C1802" t="s">
        <v>220</v>
      </c>
      <c r="D1802" t="s">
        <v>220</v>
      </c>
      <c r="E1802" t="s">
        <v>188</v>
      </c>
      <c r="F1802">
        <v>1.5651000000000002E-2</v>
      </c>
      <c r="G1802">
        <v>88.043999999999997</v>
      </c>
      <c r="H1802">
        <v>260.36799999999999</v>
      </c>
      <c r="I1802">
        <v>3.0802320000000001</v>
      </c>
      <c r="J1802">
        <v>0</v>
      </c>
      <c r="K1802">
        <v>8.0647570000000002</v>
      </c>
      <c r="L1802">
        <v>4.8481999999999997E-2</v>
      </c>
      <c r="M1802">
        <v>-7.496664</v>
      </c>
      <c r="N1802">
        <v>-226.777131</v>
      </c>
      <c r="O1802">
        <v>-1.5713870000000001</v>
      </c>
      <c r="P1802">
        <v>-7.4460540000000002</v>
      </c>
      <c r="Q1802">
        <v>-226.814392</v>
      </c>
      <c r="R1802">
        <v>-1.5700909999999999</v>
      </c>
      <c r="S1802">
        <v>6.2846599999999997</v>
      </c>
      <c r="T1802">
        <v>1.2960000000000001E-3</v>
      </c>
    </row>
    <row r="1803" spans="1:20" x14ac:dyDescent="0.25">
      <c r="A1803">
        <v>1801</v>
      </c>
      <c r="B1803">
        <v>3</v>
      </c>
      <c r="C1803" t="s">
        <v>220</v>
      </c>
      <c r="D1803" t="s">
        <v>220</v>
      </c>
      <c r="E1803" t="s">
        <v>188</v>
      </c>
      <c r="F1803">
        <v>1.9793999999999999E-2</v>
      </c>
      <c r="G1803">
        <v>313.3</v>
      </c>
      <c r="H1803">
        <v>726.63099999999997</v>
      </c>
      <c r="I1803">
        <v>2.4461940000000002</v>
      </c>
      <c r="J1803">
        <v>0</v>
      </c>
      <c r="K1803">
        <v>8.0647599999999997</v>
      </c>
      <c r="L1803">
        <v>-4.9253999999999999E-2</v>
      </c>
      <c r="M1803">
        <v>-7.4627840000000001</v>
      </c>
      <c r="N1803">
        <v>-227.540031</v>
      </c>
      <c r="O1803">
        <v>-1.5736140000000001</v>
      </c>
      <c r="P1803">
        <v>-7.4456160000000002</v>
      </c>
      <c r="Q1803">
        <v>-227.54019199999999</v>
      </c>
      <c r="R1803">
        <v>-1.5706340000000001</v>
      </c>
      <c r="S1803">
        <v>1.716909</v>
      </c>
      <c r="T1803">
        <v>2.98E-3</v>
      </c>
    </row>
    <row r="1804" spans="1:20" x14ac:dyDescent="0.25">
      <c r="A1804">
        <v>1802</v>
      </c>
      <c r="B1804">
        <v>3</v>
      </c>
      <c r="C1804" t="s">
        <v>220</v>
      </c>
      <c r="D1804" t="s">
        <v>220</v>
      </c>
      <c r="E1804" t="s">
        <v>188</v>
      </c>
      <c r="F1804">
        <v>3.3529000000000003E-2</v>
      </c>
      <c r="G1804">
        <v>130.05600000000001</v>
      </c>
      <c r="H1804">
        <v>406.06400000000002</v>
      </c>
      <c r="I1804">
        <v>2.1813699999999998</v>
      </c>
      <c r="J1804">
        <v>0</v>
      </c>
      <c r="K1804">
        <v>8.0647610000000007</v>
      </c>
      <c r="L1804">
        <v>4.9813000000000003E-2</v>
      </c>
      <c r="M1804">
        <v>-7.4543739999999996</v>
      </c>
      <c r="N1804">
        <v>-228.26835399999999</v>
      </c>
      <c r="O1804">
        <v>-1.5696410000000001</v>
      </c>
      <c r="P1804">
        <v>-7.4454359999999999</v>
      </c>
      <c r="Q1804">
        <v>-228.26599100000001</v>
      </c>
      <c r="R1804">
        <v>-1.5701080000000001</v>
      </c>
      <c r="S1804">
        <v>0.92456700000000003</v>
      </c>
      <c r="T1804">
        <v>4.6700000000000002E-4</v>
      </c>
    </row>
    <row r="1805" spans="1:20" x14ac:dyDescent="0.25">
      <c r="A1805">
        <v>1803</v>
      </c>
      <c r="B1805">
        <v>3</v>
      </c>
      <c r="C1805" t="s">
        <v>220</v>
      </c>
      <c r="D1805" t="s">
        <v>220</v>
      </c>
      <c r="E1805" t="s">
        <v>188</v>
      </c>
      <c r="F1805">
        <v>7.7410999999999994E-2</v>
      </c>
      <c r="G1805">
        <v>83.716999999999999</v>
      </c>
      <c r="H1805">
        <v>223.983</v>
      </c>
      <c r="I1805">
        <v>3.5863139999999998</v>
      </c>
      <c r="J1805">
        <v>0</v>
      </c>
      <c r="K1805">
        <v>8.0647680000000008</v>
      </c>
      <c r="L1805">
        <v>4.9391999999999998E-2</v>
      </c>
      <c r="M1805">
        <v>-7.3129489999999997</v>
      </c>
      <c r="N1805">
        <v>-229.248884</v>
      </c>
      <c r="O1805">
        <v>-1.575634</v>
      </c>
      <c r="P1805">
        <v>-7.4450500000000002</v>
      </c>
      <c r="Q1805">
        <v>-229.23371900000001</v>
      </c>
      <c r="R1805">
        <v>-1.570139</v>
      </c>
      <c r="S1805">
        <v>13.296813999999999</v>
      </c>
      <c r="T1805">
        <v>5.4949999999999999E-3</v>
      </c>
    </row>
    <row r="1806" spans="1:20" x14ac:dyDescent="0.25">
      <c r="A1806">
        <v>1804</v>
      </c>
      <c r="B1806">
        <v>3</v>
      </c>
      <c r="C1806" t="s">
        <v>220</v>
      </c>
      <c r="D1806" t="s">
        <v>220</v>
      </c>
      <c r="E1806" t="s">
        <v>188</v>
      </c>
      <c r="F1806">
        <v>8.0306000000000002E-2</v>
      </c>
      <c r="G1806">
        <v>137.565</v>
      </c>
      <c r="H1806">
        <v>340.65199999999999</v>
      </c>
      <c r="I1806">
        <v>2.7418559999999998</v>
      </c>
      <c r="J1806">
        <v>0</v>
      </c>
      <c r="K1806">
        <v>8.0647769999999994</v>
      </c>
      <c r="L1806">
        <v>-4.8994999999999997E-2</v>
      </c>
      <c r="M1806">
        <v>-7.2483610000000001</v>
      </c>
      <c r="N1806">
        <v>-230.050298</v>
      </c>
      <c r="O1806">
        <v>-1.5621670000000001</v>
      </c>
      <c r="P1806">
        <v>-7.4445779999999999</v>
      </c>
      <c r="Q1806">
        <v>-229.95953399999999</v>
      </c>
      <c r="R1806">
        <v>-1.570624</v>
      </c>
      <c r="S1806">
        <v>21.619274999999998</v>
      </c>
      <c r="T1806">
        <v>8.4569999999999992E-3</v>
      </c>
    </row>
    <row r="1807" spans="1:20" x14ac:dyDescent="0.25">
      <c r="A1807">
        <v>1805</v>
      </c>
      <c r="B1807">
        <v>3</v>
      </c>
      <c r="C1807" t="s">
        <v>220</v>
      </c>
      <c r="D1807" t="s">
        <v>220</v>
      </c>
      <c r="E1807" t="s">
        <v>188</v>
      </c>
      <c r="F1807">
        <v>1.3802E-2</v>
      </c>
      <c r="G1807">
        <v>94.093000000000004</v>
      </c>
      <c r="H1807">
        <v>242.297</v>
      </c>
      <c r="I1807">
        <v>2.2157360000000001</v>
      </c>
      <c r="J1807">
        <v>0</v>
      </c>
      <c r="K1807">
        <v>8.0647660000000005</v>
      </c>
      <c r="L1807">
        <v>4.8924000000000002E-2</v>
      </c>
      <c r="M1807">
        <v>-7.4608129999999999</v>
      </c>
      <c r="N1807">
        <v>-230.69483399999999</v>
      </c>
      <c r="O1807">
        <v>-1.5740810000000001</v>
      </c>
      <c r="P1807">
        <v>-7.4444299999999997</v>
      </c>
      <c r="Q1807">
        <v>-230.68533300000001</v>
      </c>
      <c r="R1807">
        <v>-1.5701290000000001</v>
      </c>
      <c r="S1807">
        <v>1.893826</v>
      </c>
      <c r="T1807">
        <v>3.9529999999999999E-3</v>
      </c>
    </row>
    <row r="1808" spans="1:20" x14ac:dyDescent="0.25">
      <c r="A1808">
        <v>1806</v>
      </c>
      <c r="B1808">
        <v>3</v>
      </c>
      <c r="C1808" t="s">
        <v>220</v>
      </c>
      <c r="D1808" t="s">
        <v>220</v>
      </c>
      <c r="E1808" t="s">
        <v>188</v>
      </c>
      <c r="F1808">
        <v>5.0613999999999999E-2</v>
      </c>
      <c r="G1808">
        <v>92.998999999999995</v>
      </c>
      <c r="H1808">
        <v>239</v>
      </c>
      <c r="I1808">
        <v>2.4428100000000001</v>
      </c>
      <c r="J1808">
        <v>0</v>
      </c>
      <c r="K1808">
        <v>8.0647690000000001</v>
      </c>
      <c r="L1808">
        <v>4.9000000000000002E-2</v>
      </c>
      <c r="M1808">
        <v>-7.6541689999999996</v>
      </c>
      <c r="N1808">
        <v>-231.56691799999999</v>
      </c>
      <c r="O1808">
        <v>-1.5789299999999999</v>
      </c>
      <c r="P1808">
        <v>-7.444026</v>
      </c>
      <c r="Q1808">
        <v>-231.65306100000001</v>
      </c>
      <c r="R1808">
        <v>-1.5701320000000001</v>
      </c>
      <c r="S1808">
        <v>22.711386999999998</v>
      </c>
      <c r="T1808">
        <v>8.7980000000000003E-3</v>
      </c>
    </row>
    <row r="1809" spans="1:20" x14ac:dyDescent="0.25">
      <c r="A1809">
        <v>1807</v>
      </c>
      <c r="B1809">
        <v>3</v>
      </c>
      <c r="C1809" t="s">
        <v>220</v>
      </c>
      <c r="D1809" t="s">
        <v>220</v>
      </c>
      <c r="E1809" t="s">
        <v>188</v>
      </c>
      <c r="F1809">
        <v>5.9915000000000003E-2</v>
      </c>
      <c r="G1809">
        <v>146.95699999999999</v>
      </c>
      <c r="H1809">
        <v>310.73099999999999</v>
      </c>
      <c r="I1809">
        <v>2.061553</v>
      </c>
      <c r="J1809">
        <v>0</v>
      </c>
      <c r="K1809">
        <v>8.0647780000000004</v>
      </c>
      <c r="L1809">
        <v>-4.9228000000000001E-2</v>
      </c>
      <c r="M1809">
        <v>-7.479673</v>
      </c>
      <c r="N1809">
        <v>-232.41477</v>
      </c>
      <c r="O1809">
        <v>-1.5669960000000001</v>
      </c>
      <c r="P1809">
        <v>-7.4435890000000002</v>
      </c>
      <c r="Q1809">
        <v>-232.37886</v>
      </c>
      <c r="R1809">
        <v>-1.570648</v>
      </c>
      <c r="S1809">
        <v>5.0907600000000004</v>
      </c>
      <c r="T1809">
        <v>3.6519999999999999E-3</v>
      </c>
    </row>
    <row r="1810" spans="1:20" x14ac:dyDescent="0.25">
      <c r="A1810">
        <v>1808</v>
      </c>
      <c r="B1810">
        <v>3</v>
      </c>
      <c r="C1810" t="s">
        <v>220</v>
      </c>
      <c r="D1810" t="s">
        <v>220</v>
      </c>
      <c r="E1810" t="s">
        <v>188</v>
      </c>
      <c r="F1810">
        <v>0.15554200000000001</v>
      </c>
      <c r="G1810">
        <v>140.22300000000001</v>
      </c>
      <c r="H1810">
        <v>322.46800000000002</v>
      </c>
      <c r="I1810">
        <v>2.5017200000000002</v>
      </c>
      <c r="J1810">
        <v>0</v>
      </c>
      <c r="K1810">
        <v>8.0647730000000006</v>
      </c>
      <c r="L1810">
        <v>4.8736000000000002E-2</v>
      </c>
      <c r="M1810">
        <v>-7.5559370000000001</v>
      </c>
      <c r="N1810">
        <v>-233.00129000000001</v>
      </c>
      <c r="O1810">
        <v>-1.5693060000000001</v>
      </c>
      <c r="P1810">
        <v>-7.4435079999999996</v>
      </c>
      <c r="Q1810">
        <v>-233.10466</v>
      </c>
      <c r="R1810">
        <v>-1.5701940000000001</v>
      </c>
      <c r="S1810">
        <v>15.272702000000001</v>
      </c>
      <c r="T1810">
        <v>8.8800000000000001E-4</v>
      </c>
    </row>
    <row r="1811" spans="1:20" x14ac:dyDescent="0.25">
      <c r="A1811">
        <v>1809</v>
      </c>
      <c r="B1811">
        <v>3</v>
      </c>
      <c r="C1811" t="s">
        <v>220</v>
      </c>
      <c r="D1811" t="s">
        <v>220</v>
      </c>
      <c r="E1811" t="s">
        <v>188</v>
      </c>
      <c r="F1811">
        <v>1.0633E-2</v>
      </c>
      <c r="G1811">
        <v>87.372</v>
      </c>
      <c r="H1811">
        <v>229.95500000000001</v>
      </c>
      <c r="I1811">
        <v>3.0851829999999998</v>
      </c>
      <c r="J1811">
        <v>0</v>
      </c>
      <c r="K1811">
        <v>8.0647640000000003</v>
      </c>
      <c r="L1811">
        <v>4.8892999999999999E-2</v>
      </c>
      <c r="M1811">
        <v>-7.462243</v>
      </c>
      <c r="N1811">
        <v>-234.07433</v>
      </c>
      <c r="O1811">
        <v>-1.5714980000000001</v>
      </c>
      <c r="P1811">
        <v>-7.443225</v>
      </c>
      <c r="Q1811">
        <v>-234.07240300000001</v>
      </c>
      <c r="R1811">
        <v>-1.5702400000000001</v>
      </c>
      <c r="S1811">
        <v>1.9115629999999999</v>
      </c>
      <c r="T1811">
        <v>1.2570000000000001E-3</v>
      </c>
    </row>
    <row r="1812" spans="1:20" x14ac:dyDescent="0.25">
      <c r="A1812">
        <v>1810</v>
      </c>
      <c r="B1812">
        <v>3</v>
      </c>
      <c r="C1812" t="s">
        <v>220</v>
      </c>
      <c r="D1812" t="s">
        <v>220</v>
      </c>
      <c r="E1812" t="s">
        <v>188</v>
      </c>
      <c r="F1812">
        <v>1.0886E-2</v>
      </c>
      <c r="G1812">
        <v>144.30699999999999</v>
      </c>
      <c r="H1812">
        <v>192.96100000000001</v>
      </c>
      <c r="I1812">
        <v>2.41317</v>
      </c>
      <c r="J1812">
        <v>0</v>
      </c>
      <c r="K1812">
        <v>8.0647719999999996</v>
      </c>
      <c r="L1812">
        <v>-4.9028000000000002E-2</v>
      </c>
      <c r="M1812">
        <v>-7.3979840000000001</v>
      </c>
      <c r="N1812">
        <v>-234.821022</v>
      </c>
      <c r="O1812">
        <v>-1.5724370000000001</v>
      </c>
      <c r="P1812">
        <v>-7.4428369999999999</v>
      </c>
      <c r="Q1812">
        <v>-234.798203</v>
      </c>
      <c r="R1812">
        <v>-1.570735</v>
      </c>
      <c r="S1812">
        <v>5.0324179999999998</v>
      </c>
      <c r="T1812">
        <v>1.702E-3</v>
      </c>
    </row>
    <row r="1813" spans="1:20" x14ac:dyDescent="0.25">
      <c r="A1813">
        <v>1811</v>
      </c>
      <c r="B1813">
        <v>3</v>
      </c>
      <c r="C1813" t="s">
        <v>220</v>
      </c>
      <c r="D1813" t="s">
        <v>220</v>
      </c>
      <c r="E1813" t="s">
        <v>188</v>
      </c>
      <c r="F1813">
        <v>5.4563E-2</v>
      </c>
      <c r="G1813">
        <v>116.464</v>
      </c>
      <c r="H1813">
        <v>307.40899999999999</v>
      </c>
      <c r="I1813">
        <v>2.568657</v>
      </c>
      <c r="J1813">
        <v>0</v>
      </c>
      <c r="K1813">
        <v>8.0647680000000008</v>
      </c>
      <c r="L1813">
        <v>4.9005E-2</v>
      </c>
      <c r="M1813">
        <v>-7.3950199999999997</v>
      </c>
      <c r="N1813">
        <v>-235.49872999999999</v>
      </c>
      <c r="O1813">
        <v>-1.574589</v>
      </c>
      <c r="P1813">
        <v>-7.44278</v>
      </c>
      <c r="Q1813">
        <v>-235.524002</v>
      </c>
      <c r="R1813">
        <v>-1.570246</v>
      </c>
      <c r="S1813">
        <v>5.4034459999999997</v>
      </c>
      <c r="T1813">
        <v>4.3429999999999996E-3</v>
      </c>
    </row>
    <row r="1814" spans="1:20" x14ac:dyDescent="0.25">
      <c r="A1814">
        <v>1812</v>
      </c>
      <c r="B1814">
        <v>3</v>
      </c>
      <c r="C1814" t="s">
        <v>220</v>
      </c>
      <c r="D1814" t="s">
        <v>220</v>
      </c>
      <c r="E1814" t="s">
        <v>188</v>
      </c>
      <c r="F1814">
        <v>0.13464100000000001</v>
      </c>
      <c r="G1814">
        <v>79.358000000000004</v>
      </c>
      <c r="H1814">
        <v>294.142</v>
      </c>
      <c r="I1814">
        <v>3.0675680000000001</v>
      </c>
      <c r="J1814">
        <v>0</v>
      </c>
      <c r="K1814">
        <v>8.0647710000000004</v>
      </c>
      <c r="L1814">
        <v>4.9008999999999997E-2</v>
      </c>
      <c r="M1814">
        <v>-7.3295300000000001</v>
      </c>
      <c r="N1814">
        <v>-236.60596699999999</v>
      </c>
      <c r="O1814">
        <v>-1.5691619999999999</v>
      </c>
      <c r="P1814">
        <v>-7.4424830000000002</v>
      </c>
      <c r="Q1814">
        <v>-236.49172999999999</v>
      </c>
      <c r="R1814">
        <v>-1.570246</v>
      </c>
      <c r="S1814">
        <v>16.065061</v>
      </c>
      <c r="T1814">
        <v>1.0839999999999999E-3</v>
      </c>
    </row>
    <row r="1815" spans="1:20" x14ac:dyDescent="0.25">
      <c r="A1815">
        <v>1813</v>
      </c>
      <c r="B1815">
        <v>3</v>
      </c>
      <c r="C1815" t="s">
        <v>220</v>
      </c>
      <c r="D1815" t="s">
        <v>220</v>
      </c>
      <c r="E1815" t="s">
        <v>188</v>
      </c>
      <c r="F1815">
        <v>0.158523</v>
      </c>
      <c r="G1815">
        <v>120.09399999999999</v>
      </c>
      <c r="H1815">
        <v>191.37</v>
      </c>
      <c r="I1815">
        <v>2.432375</v>
      </c>
      <c r="J1815">
        <v>0</v>
      </c>
      <c r="K1815">
        <v>8.0647789999999997</v>
      </c>
      <c r="L1815">
        <v>-4.9001999999999997E-2</v>
      </c>
      <c r="M1815">
        <v>-7.3558779999999997</v>
      </c>
      <c r="N1815">
        <v>-237.315933</v>
      </c>
      <c r="O1815">
        <v>-1.567588</v>
      </c>
      <c r="P1815">
        <v>-7.4420960000000003</v>
      </c>
      <c r="Q1815">
        <v>-237.21752900000001</v>
      </c>
      <c r="R1815">
        <v>-1.570735</v>
      </c>
      <c r="S1815">
        <v>13.083080000000001</v>
      </c>
      <c r="T1815">
        <v>3.1470000000000001E-3</v>
      </c>
    </row>
    <row r="1816" spans="1:20" x14ac:dyDescent="0.25">
      <c r="A1816">
        <v>1814</v>
      </c>
      <c r="B1816">
        <v>3</v>
      </c>
      <c r="C1816" t="s">
        <v>220</v>
      </c>
      <c r="D1816" t="s">
        <v>220</v>
      </c>
      <c r="E1816" t="s">
        <v>188</v>
      </c>
      <c r="F1816">
        <v>5.2091999999999999E-2</v>
      </c>
      <c r="G1816">
        <v>114.762</v>
      </c>
      <c r="H1816">
        <v>258.11099999999999</v>
      </c>
      <c r="I1816">
        <v>2.2199279999999999</v>
      </c>
      <c r="J1816">
        <v>0</v>
      </c>
      <c r="K1816">
        <v>8.0647690000000001</v>
      </c>
      <c r="L1816">
        <v>4.8787999999999998E-2</v>
      </c>
      <c r="M1816">
        <v>-7.3958069999999996</v>
      </c>
      <c r="N1816">
        <v>-238.007542</v>
      </c>
      <c r="O1816">
        <v>-1.5660210000000001</v>
      </c>
      <c r="P1816">
        <v>-7.442069</v>
      </c>
      <c r="Q1816">
        <v>-237.94332900000001</v>
      </c>
      <c r="R1816">
        <v>-1.570271</v>
      </c>
      <c r="S1816">
        <v>7.914231</v>
      </c>
      <c r="T1816">
        <v>4.2500000000000003E-3</v>
      </c>
    </row>
    <row r="1817" spans="1:20" x14ac:dyDescent="0.25">
      <c r="A1817">
        <v>1815</v>
      </c>
      <c r="B1817">
        <v>3</v>
      </c>
      <c r="C1817" t="s">
        <v>220</v>
      </c>
      <c r="D1817" t="s">
        <v>220</v>
      </c>
      <c r="E1817" t="s">
        <v>188</v>
      </c>
      <c r="F1817">
        <v>9.0110999999999997E-2</v>
      </c>
      <c r="G1817">
        <v>146.30500000000001</v>
      </c>
      <c r="H1817">
        <v>220.904</v>
      </c>
      <c r="I1817">
        <v>3.4093119999999999</v>
      </c>
      <c r="J1817">
        <v>0</v>
      </c>
      <c r="K1817">
        <v>8.064762</v>
      </c>
      <c r="L1817">
        <v>4.8675000000000003E-2</v>
      </c>
      <c r="M1817">
        <v>-7.3766210000000001</v>
      </c>
      <c r="N1817">
        <v>-238.96485200000001</v>
      </c>
      <c r="O1817">
        <v>-1.569842</v>
      </c>
      <c r="P1817">
        <v>-7.4418899999999999</v>
      </c>
      <c r="Q1817">
        <v>-238.91107199999999</v>
      </c>
      <c r="R1817">
        <v>-1.5703419999999999</v>
      </c>
      <c r="S1817">
        <v>8.4571529999999999</v>
      </c>
      <c r="T1817">
        <v>5.0000000000000001E-4</v>
      </c>
    </row>
    <row r="1818" spans="1:20" x14ac:dyDescent="0.25">
      <c r="A1818">
        <v>1816</v>
      </c>
      <c r="B1818">
        <v>3</v>
      </c>
      <c r="C1818" t="s">
        <v>220</v>
      </c>
      <c r="D1818" t="s">
        <v>220</v>
      </c>
      <c r="E1818" t="s">
        <v>188</v>
      </c>
      <c r="F1818">
        <v>9.0878E-2</v>
      </c>
      <c r="G1818">
        <v>140.26499999999999</v>
      </c>
      <c r="H1818">
        <v>217.392</v>
      </c>
      <c r="I1818">
        <v>2.4694539999999998</v>
      </c>
      <c r="J1818">
        <v>0</v>
      </c>
      <c r="K1818">
        <v>8.0647699999999993</v>
      </c>
      <c r="L1818">
        <v>-4.9076000000000002E-2</v>
      </c>
      <c r="M1818">
        <v>-7.519012</v>
      </c>
      <c r="N1818">
        <v>-239.63134199999999</v>
      </c>
      <c r="O1818">
        <v>-1.5744849999999999</v>
      </c>
      <c r="P1818">
        <v>-7.441586</v>
      </c>
      <c r="Q1818">
        <v>-239.63687100000001</v>
      </c>
      <c r="R1818">
        <v>-1.570846</v>
      </c>
      <c r="S1818">
        <v>7.7624040000000001</v>
      </c>
      <c r="T1818">
        <v>3.6389999999999999E-3</v>
      </c>
    </row>
    <row r="1819" spans="1:20" x14ac:dyDescent="0.25">
      <c r="A1819">
        <v>1817</v>
      </c>
      <c r="B1819">
        <v>3</v>
      </c>
      <c r="C1819" t="s">
        <v>220</v>
      </c>
      <c r="D1819" t="s">
        <v>220</v>
      </c>
      <c r="E1819" t="s">
        <v>188</v>
      </c>
      <c r="F1819">
        <v>6.5196000000000004E-2</v>
      </c>
      <c r="G1819">
        <v>125.735</v>
      </c>
      <c r="H1819">
        <v>279.44600000000003</v>
      </c>
      <c r="I1819">
        <v>2.0090539999999999</v>
      </c>
      <c r="J1819">
        <v>0</v>
      </c>
      <c r="K1819">
        <v>8.0647710000000004</v>
      </c>
      <c r="L1819">
        <v>4.8994000000000003E-2</v>
      </c>
      <c r="M1819">
        <v>-7.4497869999999997</v>
      </c>
      <c r="N1819">
        <v>-240.348387</v>
      </c>
      <c r="O1819">
        <v>-1.5712219999999999</v>
      </c>
      <c r="P1819">
        <v>-7.4416089999999997</v>
      </c>
      <c r="Q1819">
        <v>-240.36267100000001</v>
      </c>
      <c r="R1819">
        <v>-1.5703579999999999</v>
      </c>
      <c r="S1819">
        <v>1.64595</v>
      </c>
      <c r="T1819">
        <v>8.6399999999999997E-4</v>
      </c>
    </row>
    <row r="1820" spans="1:20" x14ac:dyDescent="0.25">
      <c r="A1820">
        <v>1818</v>
      </c>
      <c r="B1820">
        <v>3</v>
      </c>
      <c r="C1820" t="s">
        <v>220</v>
      </c>
      <c r="D1820" t="s">
        <v>220</v>
      </c>
      <c r="E1820" t="s">
        <v>188</v>
      </c>
      <c r="F1820">
        <v>5.1687999999999998E-2</v>
      </c>
      <c r="G1820">
        <v>126.2</v>
      </c>
      <c r="H1820">
        <v>227.41399999999999</v>
      </c>
      <c r="I1820">
        <v>2.9750179999999999</v>
      </c>
      <c r="J1820">
        <v>0</v>
      </c>
      <c r="K1820">
        <v>8.0647739999999999</v>
      </c>
      <c r="L1820">
        <v>4.9008999999999997E-2</v>
      </c>
      <c r="M1820">
        <v>-7.5001899999999999</v>
      </c>
      <c r="N1820">
        <v>-241.26060100000001</v>
      </c>
      <c r="O1820">
        <v>-1.5722940000000001</v>
      </c>
      <c r="P1820">
        <v>-7.4414220000000002</v>
      </c>
      <c r="Q1820">
        <v>-241.330399</v>
      </c>
      <c r="R1820">
        <v>-1.5703590000000001</v>
      </c>
      <c r="S1820">
        <v>9.1243189999999998</v>
      </c>
      <c r="T1820">
        <v>1.9350000000000001E-3</v>
      </c>
    </row>
    <row r="1821" spans="1:20" x14ac:dyDescent="0.25">
      <c r="A1821">
        <v>1819</v>
      </c>
      <c r="B1821">
        <v>3</v>
      </c>
      <c r="C1821" t="s">
        <v>220</v>
      </c>
      <c r="D1821" t="s">
        <v>220</v>
      </c>
      <c r="E1821" t="s">
        <v>188</v>
      </c>
      <c r="F1821">
        <v>3.0703999999999999E-2</v>
      </c>
      <c r="G1821">
        <v>109.52800000000001</v>
      </c>
      <c r="H1821">
        <v>319.197</v>
      </c>
      <c r="I1821">
        <v>1.9797499999999999</v>
      </c>
      <c r="J1821">
        <v>0</v>
      </c>
      <c r="K1821">
        <v>8.0647800000000007</v>
      </c>
      <c r="L1821">
        <v>-4.9002999999999998E-2</v>
      </c>
      <c r="M1821">
        <v>-7.6163740000000004</v>
      </c>
      <c r="N1821">
        <v>-241.934078</v>
      </c>
      <c r="O1821">
        <v>-1.573418</v>
      </c>
      <c r="P1821">
        <v>-7.4411170000000002</v>
      </c>
      <c r="Q1821">
        <v>-242.05619799999999</v>
      </c>
      <c r="R1821">
        <v>-1.5708489999999999</v>
      </c>
      <c r="S1821">
        <v>21.360749999999999</v>
      </c>
      <c r="T1821">
        <v>2.5690000000000001E-3</v>
      </c>
    </row>
    <row r="1822" spans="1:20" x14ac:dyDescent="0.25">
      <c r="A1822">
        <v>1820</v>
      </c>
      <c r="B1822">
        <v>4</v>
      </c>
      <c r="C1822" t="s">
        <v>119</v>
      </c>
      <c r="D1822" t="s">
        <v>119</v>
      </c>
      <c r="E1822" t="s">
        <v>188</v>
      </c>
      <c r="F1822">
        <v>9.9751000000000006E-2</v>
      </c>
      <c r="G1822">
        <v>179.89599999999999</v>
      </c>
      <c r="H1822">
        <v>257.89499999999998</v>
      </c>
      <c r="I1822">
        <v>3.929697</v>
      </c>
      <c r="J1822">
        <v>0</v>
      </c>
      <c r="K1822">
        <v>8.0647669999999998</v>
      </c>
      <c r="L1822">
        <v>4.9732999999999999E-2</v>
      </c>
      <c r="M1822">
        <v>-7.4562989999999996</v>
      </c>
      <c r="N1822">
        <v>-242.75568100000001</v>
      </c>
      <c r="O1822">
        <v>-1.571658</v>
      </c>
      <c r="P1822">
        <v>-7.4411259999999997</v>
      </c>
      <c r="Q1822">
        <v>-242.78201300000001</v>
      </c>
      <c r="R1822">
        <v>-1.570343</v>
      </c>
      <c r="S1822">
        <v>3.0390169999999999</v>
      </c>
      <c r="T1822">
        <v>1.315E-3</v>
      </c>
    </row>
    <row r="1823" spans="1:20" x14ac:dyDescent="0.25">
      <c r="A1823">
        <v>1821</v>
      </c>
      <c r="B1823">
        <v>5</v>
      </c>
      <c r="C1823" t="s">
        <v>137</v>
      </c>
      <c r="D1823" t="s">
        <v>137</v>
      </c>
      <c r="E1823" t="s">
        <v>188</v>
      </c>
      <c r="F1823">
        <v>4.4652999999999998E-2</v>
      </c>
      <c r="G1823">
        <v>165.87299999999999</v>
      </c>
      <c r="H1823">
        <v>261.81400000000002</v>
      </c>
      <c r="I1823">
        <v>5.601718</v>
      </c>
      <c r="J1823">
        <v>0</v>
      </c>
      <c r="K1823">
        <v>8.0647610000000007</v>
      </c>
      <c r="L1823">
        <v>4.8744000000000003E-2</v>
      </c>
      <c r="M1823">
        <v>-7.4034589999999998</v>
      </c>
      <c r="N1823">
        <v>-243.78527199999999</v>
      </c>
      <c r="O1823">
        <v>-1.5704530000000001</v>
      </c>
      <c r="P1823">
        <v>-7.4409409999999996</v>
      </c>
      <c r="Q1823">
        <v>-243.749741</v>
      </c>
      <c r="R1823">
        <v>-1.5703590000000001</v>
      </c>
      <c r="S1823">
        <v>5.164701</v>
      </c>
      <c r="T1823">
        <v>9.3999999999999994E-5</v>
      </c>
    </row>
    <row r="1824" spans="1:20" x14ac:dyDescent="0.25">
      <c r="A1824">
        <v>1822</v>
      </c>
      <c r="B1824">
        <v>4</v>
      </c>
      <c r="C1824" t="s">
        <v>120</v>
      </c>
      <c r="D1824" t="s">
        <v>120</v>
      </c>
      <c r="E1824" t="s">
        <v>188</v>
      </c>
      <c r="F1824">
        <v>6.3392000000000004E-2</v>
      </c>
      <c r="G1824">
        <v>109.539</v>
      </c>
      <c r="H1824">
        <v>205.048</v>
      </c>
      <c r="I1824">
        <v>3.1093250000000001</v>
      </c>
      <c r="J1824">
        <v>0</v>
      </c>
      <c r="K1824">
        <v>8.0647680000000008</v>
      </c>
      <c r="L1824">
        <v>-4.9059999999999999E-2</v>
      </c>
      <c r="M1824">
        <v>-7.3266989999999996</v>
      </c>
      <c r="N1824">
        <v>-244.420627</v>
      </c>
      <c r="O1824">
        <v>-1.5755870000000001</v>
      </c>
      <c r="P1824">
        <v>-7.4406489999999996</v>
      </c>
      <c r="Q1824">
        <v>-244.47554</v>
      </c>
      <c r="R1824">
        <v>-1.5708599999999999</v>
      </c>
      <c r="S1824">
        <v>12.649105</v>
      </c>
      <c r="T1824">
        <v>4.7270000000000003E-3</v>
      </c>
    </row>
    <row r="1825" spans="1:20" x14ac:dyDescent="0.25">
      <c r="A1825">
        <v>1823</v>
      </c>
      <c r="B1825">
        <v>3</v>
      </c>
      <c r="C1825" t="s">
        <v>221</v>
      </c>
      <c r="D1825" t="s">
        <v>221</v>
      </c>
      <c r="E1825" t="s">
        <v>188</v>
      </c>
      <c r="F1825">
        <v>0.24179200000000001</v>
      </c>
      <c r="G1825">
        <v>133.60900000000001</v>
      </c>
      <c r="H1825">
        <v>347.19900000000001</v>
      </c>
      <c r="I1825">
        <v>2.829771</v>
      </c>
      <c r="J1825">
        <v>0</v>
      </c>
      <c r="K1825">
        <v>8.0647760000000002</v>
      </c>
      <c r="L1825">
        <v>-4.7738999999999997E-2</v>
      </c>
      <c r="M1825">
        <v>-7.409872</v>
      </c>
      <c r="N1825">
        <v>-245.485026</v>
      </c>
      <c r="O1825">
        <v>-1.5698209999999999</v>
      </c>
      <c r="P1825">
        <v>-7.4403839999999999</v>
      </c>
      <c r="Q1825">
        <v>-245.44328300000001</v>
      </c>
      <c r="R1825">
        <v>-1.570783</v>
      </c>
      <c r="S1825">
        <v>5.1705569999999996</v>
      </c>
      <c r="T1825">
        <v>9.6199999999999996E-4</v>
      </c>
    </row>
    <row r="1826" spans="1:20" x14ac:dyDescent="0.25">
      <c r="A1826">
        <v>1824</v>
      </c>
      <c r="B1826">
        <v>3</v>
      </c>
      <c r="C1826" t="s">
        <v>221</v>
      </c>
      <c r="D1826" t="s">
        <v>221</v>
      </c>
      <c r="E1826" t="s">
        <v>188</v>
      </c>
      <c r="F1826">
        <v>0.13895399999999999</v>
      </c>
      <c r="G1826">
        <v>87.8</v>
      </c>
      <c r="H1826">
        <v>314.28100000000001</v>
      </c>
      <c r="I1826">
        <v>2.7505060000000001</v>
      </c>
      <c r="J1826">
        <v>0</v>
      </c>
      <c r="K1826">
        <v>8.0647490000000008</v>
      </c>
      <c r="L1826">
        <v>5.0958000000000003E-2</v>
      </c>
      <c r="M1826">
        <v>-7.4967230000000002</v>
      </c>
      <c r="N1826">
        <v>-246.19007999999999</v>
      </c>
      <c r="O1826">
        <v>-1.5627180000000001</v>
      </c>
      <c r="P1826">
        <v>-7.4401950000000001</v>
      </c>
      <c r="Q1826">
        <v>-246.169083</v>
      </c>
      <c r="R1826">
        <v>-1.5701499999999999</v>
      </c>
      <c r="S1826">
        <v>6.0302020000000001</v>
      </c>
      <c r="T1826">
        <v>7.4310000000000001E-3</v>
      </c>
    </row>
    <row r="1827" spans="1:20" x14ac:dyDescent="0.25">
      <c r="A1827">
        <v>1825</v>
      </c>
      <c r="B1827">
        <v>3</v>
      </c>
      <c r="C1827" t="s">
        <v>221</v>
      </c>
      <c r="D1827" t="s">
        <v>221</v>
      </c>
      <c r="E1827" t="s">
        <v>188</v>
      </c>
      <c r="F1827">
        <v>5.9319999999999998E-3</v>
      </c>
      <c r="G1827">
        <v>125.999</v>
      </c>
      <c r="H1827">
        <v>270.04300000000001</v>
      </c>
      <c r="I1827">
        <v>2.260116</v>
      </c>
      <c r="J1827">
        <v>0</v>
      </c>
      <c r="K1827">
        <v>8.0647699999999993</v>
      </c>
      <c r="L1827">
        <v>-4.8409000000000001E-2</v>
      </c>
      <c r="M1827">
        <v>-7.4292579999999999</v>
      </c>
      <c r="N1827">
        <v>-246.90325799999999</v>
      </c>
      <c r="O1827">
        <v>-1.570845</v>
      </c>
      <c r="P1827">
        <v>-7.4396360000000001</v>
      </c>
      <c r="Q1827">
        <v>-246.894882</v>
      </c>
      <c r="R1827">
        <v>-1.570543</v>
      </c>
      <c r="S1827">
        <v>1.3336399999999999</v>
      </c>
      <c r="T1827">
        <v>3.0200000000000002E-4</v>
      </c>
    </row>
    <row r="1828" spans="1:20" x14ac:dyDescent="0.25">
      <c r="A1828">
        <v>1826</v>
      </c>
      <c r="B1828">
        <v>3</v>
      </c>
      <c r="C1828" t="s">
        <v>221</v>
      </c>
      <c r="D1828" t="s">
        <v>221</v>
      </c>
      <c r="E1828" t="s">
        <v>188</v>
      </c>
      <c r="F1828">
        <v>0.27773799999999998</v>
      </c>
      <c r="G1828">
        <v>149.21700000000001</v>
      </c>
      <c r="H1828">
        <v>333.601</v>
      </c>
      <c r="I1828">
        <v>2.4814600000000002</v>
      </c>
      <c r="J1828">
        <v>0</v>
      </c>
      <c r="K1828">
        <v>8.0647719999999996</v>
      </c>
      <c r="L1828">
        <v>-4.8462999999999999E-2</v>
      </c>
      <c r="M1828">
        <v>-7.4308490000000003</v>
      </c>
      <c r="N1828">
        <v>-247.80144300000001</v>
      </c>
      <c r="O1828">
        <v>-1.583251</v>
      </c>
      <c r="P1828">
        <v>-7.4390010000000002</v>
      </c>
      <c r="Q1828">
        <v>-247.86260999999999</v>
      </c>
      <c r="R1828">
        <v>-1.570417</v>
      </c>
      <c r="S1828">
        <v>6.1707289999999997</v>
      </c>
      <c r="T1828">
        <v>1.2833000000000001E-2</v>
      </c>
    </row>
    <row r="1829" spans="1:20" x14ac:dyDescent="0.25">
      <c r="A1829">
        <v>1827</v>
      </c>
      <c r="B1829">
        <v>3</v>
      </c>
      <c r="C1829" t="s">
        <v>221</v>
      </c>
      <c r="D1829" t="s">
        <v>221</v>
      </c>
      <c r="E1829" t="s">
        <v>188</v>
      </c>
      <c r="F1829">
        <v>0.108071</v>
      </c>
      <c r="G1829">
        <v>138.52799999999999</v>
      </c>
      <c r="H1829">
        <v>305.541</v>
      </c>
      <c r="I1829">
        <v>3.2658909999999999</v>
      </c>
      <c r="J1829">
        <v>0</v>
      </c>
      <c r="K1829">
        <v>8.0647640000000003</v>
      </c>
      <c r="L1829">
        <v>4.9265000000000003E-2</v>
      </c>
      <c r="M1829">
        <v>-7.2804080000000004</v>
      </c>
      <c r="N1829">
        <v>-248.63897299999999</v>
      </c>
      <c r="O1829">
        <v>-1.573123</v>
      </c>
      <c r="P1829">
        <v>-7.4386559999999999</v>
      </c>
      <c r="Q1829">
        <v>-248.58840900000001</v>
      </c>
      <c r="R1829">
        <v>-1.5698730000000001</v>
      </c>
      <c r="S1829">
        <v>16.613033000000001</v>
      </c>
      <c r="T1829">
        <v>3.2499999999999999E-3</v>
      </c>
    </row>
    <row r="1830" spans="1:20" x14ac:dyDescent="0.25">
      <c r="A1830">
        <v>1828</v>
      </c>
      <c r="B1830">
        <v>3</v>
      </c>
      <c r="C1830" t="s">
        <v>221</v>
      </c>
      <c r="D1830" t="s">
        <v>221</v>
      </c>
      <c r="E1830" t="s">
        <v>188</v>
      </c>
      <c r="F1830">
        <v>1.1398999999999999E-2</v>
      </c>
      <c r="G1830">
        <v>84.102000000000004</v>
      </c>
      <c r="H1830">
        <v>301.43799999999999</v>
      </c>
      <c r="I1830">
        <v>1.9000900000000001</v>
      </c>
      <c r="J1830">
        <v>0</v>
      </c>
      <c r="K1830">
        <v>8.0647839999999995</v>
      </c>
      <c r="L1830">
        <v>-4.8945000000000002E-2</v>
      </c>
      <c r="M1830">
        <v>-7.4239730000000002</v>
      </c>
      <c r="N1830">
        <v>-249.30097499999999</v>
      </c>
      <c r="O1830">
        <v>-1.5729919999999999</v>
      </c>
      <c r="P1830">
        <v>-7.4379949999999999</v>
      </c>
      <c r="Q1830">
        <v>-249.31420900000001</v>
      </c>
      <c r="R1830">
        <v>-1.570352</v>
      </c>
      <c r="S1830">
        <v>1.928083</v>
      </c>
      <c r="T1830">
        <v>2.64E-3</v>
      </c>
    </row>
    <row r="1831" spans="1:20" x14ac:dyDescent="0.25">
      <c r="A1831">
        <v>1829</v>
      </c>
      <c r="B1831">
        <v>3</v>
      </c>
      <c r="C1831" t="s">
        <v>221</v>
      </c>
      <c r="D1831" t="s">
        <v>221</v>
      </c>
      <c r="E1831" t="s">
        <v>188</v>
      </c>
      <c r="F1831">
        <v>5.5108999999999998E-2</v>
      </c>
      <c r="G1831">
        <v>97.587999999999994</v>
      </c>
      <c r="H1831">
        <v>241.375</v>
      </c>
      <c r="I1831">
        <v>2.8243969999999998</v>
      </c>
      <c r="J1831">
        <v>0</v>
      </c>
      <c r="K1831">
        <v>8.0647819999999992</v>
      </c>
      <c r="L1831">
        <v>-4.7823999999999998E-2</v>
      </c>
      <c r="M1831">
        <v>-7.6968680000000003</v>
      </c>
      <c r="N1831">
        <v>-250.25441499999999</v>
      </c>
      <c r="O1831">
        <v>-1.560797</v>
      </c>
      <c r="P1831">
        <v>-7.4372509999999998</v>
      </c>
      <c r="Q1831">
        <v>-250.28195199999999</v>
      </c>
      <c r="R1831">
        <v>-1.570281</v>
      </c>
      <c r="S1831">
        <v>26.107336</v>
      </c>
      <c r="T1831">
        <v>9.4850000000000004E-3</v>
      </c>
    </row>
    <row r="1832" spans="1:20" x14ac:dyDescent="0.25">
      <c r="A1832">
        <v>1830</v>
      </c>
      <c r="B1832">
        <v>3</v>
      </c>
      <c r="C1832" t="s">
        <v>221</v>
      </c>
      <c r="D1832" t="s">
        <v>221</v>
      </c>
      <c r="E1832" t="s">
        <v>188</v>
      </c>
      <c r="F1832">
        <v>5.8264999999999997E-2</v>
      </c>
      <c r="G1832">
        <v>136.578</v>
      </c>
      <c r="H1832">
        <v>308.32400000000001</v>
      </c>
      <c r="I1832">
        <v>2.6290909999999998</v>
      </c>
      <c r="J1832">
        <v>0</v>
      </c>
      <c r="K1832">
        <v>8.0647490000000008</v>
      </c>
      <c r="L1832">
        <v>5.0745999999999999E-2</v>
      </c>
      <c r="M1832">
        <v>-7.2464339999999998</v>
      </c>
      <c r="N1832">
        <v>-251.064908</v>
      </c>
      <c r="O1832">
        <v>-1.5762830000000001</v>
      </c>
      <c r="P1832">
        <v>-7.4367049999999999</v>
      </c>
      <c r="Q1832">
        <v>-251.00775100000001</v>
      </c>
      <c r="R1832">
        <v>-1.5696559999999999</v>
      </c>
      <c r="S1832">
        <v>19.866997000000001</v>
      </c>
      <c r="T1832">
        <v>6.6270000000000001E-3</v>
      </c>
    </row>
    <row r="1833" spans="1:20" x14ac:dyDescent="0.25">
      <c r="A1833">
        <v>1831</v>
      </c>
      <c r="B1833">
        <v>3</v>
      </c>
      <c r="C1833" t="s">
        <v>221</v>
      </c>
      <c r="D1833" t="s">
        <v>221</v>
      </c>
      <c r="E1833" t="s">
        <v>188</v>
      </c>
      <c r="F1833">
        <v>9.8090999999999998E-2</v>
      </c>
      <c r="G1833">
        <v>145.15100000000001</v>
      </c>
      <c r="H1833">
        <v>354.053</v>
      </c>
      <c r="I1833">
        <v>2.231344</v>
      </c>
      <c r="J1833">
        <v>0</v>
      </c>
      <c r="K1833">
        <v>8.064762</v>
      </c>
      <c r="L1833">
        <v>-4.8363999999999997E-2</v>
      </c>
      <c r="M1833">
        <v>-7.3445390000000002</v>
      </c>
      <c r="N1833">
        <v>-251.81659999999999</v>
      </c>
      <c r="O1833">
        <v>-1.5714349999999999</v>
      </c>
      <c r="P1833">
        <v>-7.4357839999999999</v>
      </c>
      <c r="Q1833">
        <v>-251.73355100000001</v>
      </c>
      <c r="R1833">
        <v>-1.5700460000000001</v>
      </c>
      <c r="S1833">
        <v>12.338070999999999</v>
      </c>
      <c r="T1833">
        <v>1.389E-3</v>
      </c>
    </row>
    <row r="1834" spans="1:20" x14ac:dyDescent="0.25">
      <c r="A1834">
        <v>1832</v>
      </c>
      <c r="B1834">
        <v>3</v>
      </c>
      <c r="C1834" t="s">
        <v>221</v>
      </c>
      <c r="D1834" t="s">
        <v>221</v>
      </c>
      <c r="E1834" t="s">
        <v>188</v>
      </c>
      <c r="F1834">
        <v>0.113022</v>
      </c>
      <c r="G1834">
        <v>90.900999999999996</v>
      </c>
      <c r="H1834">
        <v>233.57300000000001</v>
      </c>
      <c r="I1834">
        <v>3.1193599999999999</v>
      </c>
      <c r="J1834">
        <v>0</v>
      </c>
      <c r="K1834">
        <v>8.0647699999999993</v>
      </c>
      <c r="L1834">
        <v>-4.8800999999999997E-2</v>
      </c>
      <c r="M1834">
        <v>-7.5236869999999998</v>
      </c>
      <c r="N1834">
        <v>-252.76301699999999</v>
      </c>
      <c r="O1834">
        <v>-1.5648580000000001</v>
      </c>
      <c r="P1834">
        <v>-7.434723</v>
      </c>
      <c r="Q1834">
        <v>-252.701279</v>
      </c>
      <c r="R1834">
        <v>-1.5699669999999999</v>
      </c>
      <c r="S1834">
        <v>10.828681</v>
      </c>
      <c r="T1834">
        <v>5.1089999999999998E-3</v>
      </c>
    </row>
    <row r="1835" spans="1:20" x14ac:dyDescent="0.25">
      <c r="A1835">
        <v>1833</v>
      </c>
      <c r="B1835">
        <v>3</v>
      </c>
      <c r="C1835" t="s">
        <v>221</v>
      </c>
      <c r="D1835" t="s">
        <v>221</v>
      </c>
      <c r="E1835" t="s">
        <v>188</v>
      </c>
      <c r="F1835">
        <v>4.9510999999999999E-2</v>
      </c>
      <c r="G1835">
        <v>135.821</v>
      </c>
      <c r="H1835">
        <v>246.64</v>
      </c>
      <c r="I1835">
        <v>2.6861429999999999</v>
      </c>
      <c r="J1835">
        <v>0</v>
      </c>
      <c r="K1835">
        <v>8.0647660000000005</v>
      </c>
      <c r="L1835">
        <v>4.9248E-2</v>
      </c>
      <c r="M1835">
        <v>-7.2607249999999999</v>
      </c>
      <c r="N1835">
        <v>-253.61478299999999</v>
      </c>
      <c r="O1835">
        <v>-1.568362</v>
      </c>
      <c r="P1835">
        <v>-7.4340489999999999</v>
      </c>
      <c r="Q1835">
        <v>-253.42707799999999</v>
      </c>
      <c r="R1835">
        <v>-1.569423</v>
      </c>
      <c r="S1835">
        <v>25.548826999999999</v>
      </c>
      <c r="T1835">
        <v>1.062E-3</v>
      </c>
    </row>
    <row r="1836" spans="1:20" x14ac:dyDescent="0.25">
      <c r="A1836">
        <v>1834</v>
      </c>
      <c r="B1836">
        <v>3</v>
      </c>
      <c r="C1836" t="s">
        <v>221</v>
      </c>
      <c r="D1836" t="s">
        <v>221</v>
      </c>
      <c r="E1836" t="s">
        <v>188</v>
      </c>
      <c r="F1836">
        <v>3.9273000000000002E-2</v>
      </c>
      <c r="G1836">
        <v>145.15700000000001</v>
      </c>
      <c r="H1836">
        <v>275.89299999999997</v>
      </c>
      <c r="I1836">
        <v>2.167027</v>
      </c>
      <c r="J1836">
        <v>0</v>
      </c>
      <c r="K1836">
        <v>8.0647690000000001</v>
      </c>
      <c r="L1836">
        <v>4.9096000000000001E-2</v>
      </c>
      <c r="M1836">
        <v>-7.5395070000000004</v>
      </c>
      <c r="N1836">
        <v>-254.27297799999999</v>
      </c>
      <c r="O1836">
        <v>-1.572983</v>
      </c>
      <c r="P1836">
        <v>-7.4329590000000003</v>
      </c>
      <c r="Q1836">
        <v>-254.39482100000001</v>
      </c>
      <c r="R1836">
        <v>-1.569415</v>
      </c>
      <c r="S1836">
        <v>16.185832999999999</v>
      </c>
      <c r="T1836">
        <v>3.568E-3</v>
      </c>
    </row>
    <row r="1837" spans="1:20" x14ac:dyDescent="0.25">
      <c r="A1837">
        <v>1835</v>
      </c>
      <c r="B1837">
        <v>3</v>
      </c>
      <c r="C1837" t="s">
        <v>221</v>
      </c>
      <c r="D1837" t="s">
        <v>221</v>
      </c>
      <c r="E1837" t="s">
        <v>188</v>
      </c>
      <c r="F1837">
        <v>2.5205999999999999E-2</v>
      </c>
      <c r="G1837">
        <v>124.113</v>
      </c>
      <c r="H1837">
        <v>233.69</v>
      </c>
      <c r="I1837">
        <v>2.1806290000000002</v>
      </c>
      <c r="J1837">
        <v>0</v>
      </c>
      <c r="K1837">
        <v>8.064781</v>
      </c>
      <c r="L1837">
        <v>-4.8982999999999999E-2</v>
      </c>
      <c r="M1837">
        <v>-7.6055140000000003</v>
      </c>
      <c r="N1837">
        <v>-255.052618</v>
      </c>
      <c r="O1837">
        <v>-1.5644020000000001</v>
      </c>
      <c r="P1837">
        <v>-7.4319660000000001</v>
      </c>
      <c r="Q1837">
        <v>-255.120621</v>
      </c>
      <c r="R1837">
        <v>-1.569901</v>
      </c>
      <c r="S1837">
        <v>18.639538999999999</v>
      </c>
      <c r="T1837">
        <v>5.4990000000000004E-3</v>
      </c>
    </row>
    <row r="1838" spans="1:20" x14ac:dyDescent="0.25">
      <c r="A1838">
        <v>1836</v>
      </c>
      <c r="B1838">
        <v>3</v>
      </c>
      <c r="C1838" t="s">
        <v>221</v>
      </c>
      <c r="D1838" t="s">
        <v>221</v>
      </c>
      <c r="E1838" t="s">
        <v>188</v>
      </c>
      <c r="F1838">
        <v>0.19193399999999999</v>
      </c>
      <c r="G1838">
        <v>147.096</v>
      </c>
      <c r="H1838">
        <v>283.94600000000003</v>
      </c>
      <c r="I1838">
        <v>3.7142219999999999</v>
      </c>
      <c r="J1838">
        <v>0</v>
      </c>
      <c r="K1838">
        <v>8.0647610000000007</v>
      </c>
      <c r="L1838">
        <v>5.0457000000000002E-2</v>
      </c>
      <c r="M1838">
        <v>-7.1880699999999997</v>
      </c>
      <c r="N1838">
        <v>-256.094157</v>
      </c>
      <c r="O1838">
        <v>-1.559477</v>
      </c>
      <c r="P1838">
        <v>-7.4312180000000003</v>
      </c>
      <c r="Q1838">
        <v>-255.84641999999999</v>
      </c>
      <c r="R1838">
        <v>-1.569339</v>
      </c>
      <c r="S1838">
        <v>34.712330000000001</v>
      </c>
      <c r="T1838">
        <v>9.861E-3</v>
      </c>
    </row>
    <row r="1839" spans="1:20" x14ac:dyDescent="0.25">
      <c r="A1839">
        <v>1837</v>
      </c>
      <c r="B1839">
        <v>3</v>
      </c>
      <c r="C1839" t="s">
        <v>221</v>
      </c>
      <c r="D1839" t="s">
        <v>221</v>
      </c>
      <c r="E1839" t="s">
        <v>188</v>
      </c>
      <c r="F1839">
        <v>4.9005E-2</v>
      </c>
      <c r="G1839">
        <v>145.12700000000001</v>
      </c>
      <c r="H1839">
        <v>227.499</v>
      </c>
      <c r="I1839">
        <v>2.8326699999999998</v>
      </c>
      <c r="J1839">
        <v>0</v>
      </c>
      <c r="K1839">
        <v>8.0647610000000007</v>
      </c>
      <c r="L1839">
        <v>5.015E-2</v>
      </c>
      <c r="M1839">
        <v>-7.2836169999999996</v>
      </c>
      <c r="N1839">
        <v>-256.81160599999998</v>
      </c>
      <c r="O1839">
        <v>-1.579693</v>
      </c>
      <c r="P1839">
        <v>-7.4298919999999997</v>
      </c>
      <c r="Q1839">
        <v>-256.81414799999999</v>
      </c>
      <c r="R1839">
        <v>-1.5692170000000001</v>
      </c>
      <c r="S1839">
        <v>14.629636</v>
      </c>
      <c r="T1839">
        <v>1.0475999999999999E-2</v>
      </c>
    </row>
    <row r="1840" spans="1:20" x14ac:dyDescent="0.25">
      <c r="A1840">
        <v>1838</v>
      </c>
      <c r="B1840">
        <v>3</v>
      </c>
      <c r="C1840" t="s">
        <v>221</v>
      </c>
      <c r="D1840" t="s">
        <v>221</v>
      </c>
      <c r="E1840" t="s">
        <v>188</v>
      </c>
      <c r="F1840">
        <v>1.8797999999999999E-2</v>
      </c>
      <c r="G1840">
        <v>90.524000000000001</v>
      </c>
      <c r="H1840">
        <v>293.94900000000001</v>
      </c>
      <c r="I1840">
        <v>2.4611100000000001</v>
      </c>
      <c r="J1840">
        <v>0</v>
      </c>
      <c r="K1840">
        <v>8.0647680000000008</v>
      </c>
      <c r="L1840">
        <v>-4.8646000000000002E-2</v>
      </c>
      <c r="M1840">
        <v>-7.3596310000000003</v>
      </c>
      <c r="N1840">
        <v>-257.59195</v>
      </c>
      <c r="O1840">
        <v>-1.5656509999999999</v>
      </c>
      <c r="P1840">
        <v>-7.4287200000000002</v>
      </c>
      <c r="Q1840">
        <v>-257.53994799999998</v>
      </c>
      <c r="R1840">
        <v>-1.5696639999999999</v>
      </c>
      <c r="S1840">
        <v>8.6473119999999994</v>
      </c>
      <c r="T1840">
        <v>4.0130000000000001E-3</v>
      </c>
    </row>
    <row r="1841" spans="1:20" x14ac:dyDescent="0.25">
      <c r="A1841">
        <v>1839</v>
      </c>
      <c r="B1841">
        <v>3</v>
      </c>
      <c r="C1841" t="s">
        <v>221</v>
      </c>
      <c r="D1841" t="s">
        <v>221</v>
      </c>
      <c r="E1841" t="s">
        <v>188</v>
      </c>
      <c r="F1841">
        <v>2.8115999999999999E-2</v>
      </c>
      <c r="G1841">
        <v>136.745</v>
      </c>
      <c r="H1841">
        <v>446.47</v>
      </c>
      <c r="I1841">
        <v>2.3458359999999998</v>
      </c>
      <c r="J1841">
        <v>0</v>
      </c>
      <c r="K1841">
        <v>8.0647540000000006</v>
      </c>
      <c r="L1841">
        <v>4.9281999999999999E-2</v>
      </c>
      <c r="M1841">
        <v>-7.3911939999999996</v>
      </c>
      <c r="N1841">
        <v>-258.29730599999999</v>
      </c>
      <c r="O1841">
        <v>-1.562373</v>
      </c>
      <c r="P1841">
        <v>-7.4278180000000003</v>
      </c>
      <c r="Q1841">
        <v>-258.26574699999998</v>
      </c>
      <c r="R1841">
        <v>-1.5691139999999999</v>
      </c>
      <c r="S1841">
        <v>4.8345849999999997</v>
      </c>
      <c r="T1841">
        <v>6.7409999999999996E-3</v>
      </c>
    </row>
    <row r="1842" spans="1:20" x14ac:dyDescent="0.25">
      <c r="A1842">
        <v>1840</v>
      </c>
      <c r="B1842">
        <v>3</v>
      </c>
      <c r="C1842" t="s">
        <v>221</v>
      </c>
      <c r="D1842" t="s">
        <v>221</v>
      </c>
      <c r="E1842" t="s">
        <v>188</v>
      </c>
      <c r="F1842">
        <v>4.718E-3</v>
      </c>
      <c r="G1842">
        <v>144.554</v>
      </c>
      <c r="H1842">
        <v>346.274</v>
      </c>
      <c r="I1842">
        <v>2.9243380000000001</v>
      </c>
      <c r="J1842">
        <v>0</v>
      </c>
      <c r="K1842">
        <v>8.064762</v>
      </c>
      <c r="L1842">
        <v>4.9182999999999998E-2</v>
      </c>
      <c r="M1842">
        <v>-7.4045170000000002</v>
      </c>
      <c r="N1842">
        <v>-259.21156500000001</v>
      </c>
      <c r="O1842">
        <v>-1.572217</v>
      </c>
      <c r="P1842">
        <v>-7.4263769999999996</v>
      </c>
      <c r="Q1842">
        <v>-259.23349000000002</v>
      </c>
      <c r="R1842">
        <v>-1.56907</v>
      </c>
      <c r="S1842">
        <v>3.0961099999999999</v>
      </c>
      <c r="T1842">
        <v>3.1470000000000001E-3</v>
      </c>
    </row>
    <row r="1843" spans="1:20" x14ac:dyDescent="0.25">
      <c r="A1843">
        <v>1841</v>
      </c>
      <c r="B1843">
        <v>3</v>
      </c>
      <c r="C1843" t="s">
        <v>221</v>
      </c>
      <c r="D1843" t="s">
        <v>221</v>
      </c>
      <c r="E1843" t="s">
        <v>188</v>
      </c>
      <c r="F1843">
        <v>4.1503999999999999E-2</v>
      </c>
      <c r="G1843">
        <v>129.46899999999999</v>
      </c>
      <c r="H1843">
        <v>287.54000000000002</v>
      </c>
      <c r="I1843">
        <v>2.0016250000000002</v>
      </c>
      <c r="J1843">
        <v>0</v>
      </c>
      <c r="K1843">
        <v>8.0647780000000004</v>
      </c>
      <c r="L1843">
        <v>-4.8963E-2</v>
      </c>
      <c r="M1843">
        <v>-7.444464</v>
      </c>
      <c r="N1843">
        <v>-259.88560999999999</v>
      </c>
      <c r="O1843">
        <v>-1.5791059999999999</v>
      </c>
      <c r="P1843">
        <v>-7.4251329999999998</v>
      </c>
      <c r="Q1843">
        <v>-259.95929000000001</v>
      </c>
      <c r="R1843">
        <v>-1.5695520000000001</v>
      </c>
      <c r="S1843">
        <v>7.6173270000000004</v>
      </c>
      <c r="T1843">
        <v>9.554E-3</v>
      </c>
    </row>
    <row r="1844" spans="1:20" x14ac:dyDescent="0.25">
      <c r="A1844">
        <v>1842</v>
      </c>
      <c r="B1844">
        <v>3</v>
      </c>
      <c r="C1844" t="s">
        <v>221</v>
      </c>
      <c r="D1844" t="s">
        <v>221</v>
      </c>
      <c r="E1844" t="s">
        <v>188</v>
      </c>
      <c r="F1844">
        <v>2.3509999999999998E-3</v>
      </c>
      <c r="G1844">
        <v>146.221</v>
      </c>
      <c r="H1844">
        <v>294.32</v>
      </c>
      <c r="I1844">
        <v>3.1105299999999998</v>
      </c>
      <c r="J1844">
        <v>0</v>
      </c>
      <c r="K1844">
        <v>8.0647760000000002</v>
      </c>
      <c r="L1844">
        <v>-4.9374000000000001E-2</v>
      </c>
      <c r="M1844">
        <v>-7.4322739999999996</v>
      </c>
      <c r="N1844">
        <v>-260.91881999999998</v>
      </c>
      <c r="O1844">
        <v>-1.5696000000000001</v>
      </c>
      <c r="P1844">
        <v>-7.4236079999999998</v>
      </c>
      <c r="Q1844">
        <v>-260.927032</v>
      </c>
      <c r="R1844">
        <v>-1.5694900000000001</v>
      </c>
      <c r="S1844">
        <v>1.193994</v>
      </c>
      <c r="T1844">
        <v>1.1E-4</v>
      </c>
    </row>
    <row r="1845" spans="1:20" x14ac:dyDescent="0.25">
      <c r="A1845">
        <v>1843</v>
      </c>
      <c r="B1845">
        <v>3</v>
      </c>
      <c r="C1845" t="s">
        <v>221</v>
      </c>
      <c r="D1845" t="s">
        <v>221</v>
      </c>
      <c r="E1845" t="s">
        <v>188</v>
      </c>
      <c r="F1845">
        <v>2.2332999999999999E-2</v>
      </c>
      <c r="G1845">
        <v>92.581999999999994</v>
      </c>
      <c r="H1845">
        <v>233.77099999999999</v>
      </c>
      <c r="I1845">
        <v>2.4432290000000001</v>
      </c>
      <c r="J1845">
        <v>0</v>
      </c>
      <c r="K1845">
        <v>8.0647549999999999</v>
      </c>
      <c r="L1845">
        <v>4.9862999999999998E-2</v>
      </c>
      <c r="M1845">
        <v>-7.4207539999999996</v>
      </c>
      <c r="N1845">
        <v>-261.657962</v>
      </c>
      <c r="O1845">
        <v>-1.568181</v>
      </c>
      <c r="P1845">
        <v>-7.4226000000000001</v>
      </c>
      <c r="Q1845">
        <v>-261.65283199999999</v>
      </c>
      <c r="R1845">
        <v>-1.5689569999999999</v>
      </c>
      <c r="S1845">
        <v>0.54520199999999996</v>
      </c>
      <c r="T1845">
        <v>7.76E-4</v>
      </c>
    </row>
    <row r="1846" spans="1:20" x14ac:dyDescent="0.25">
      <c r="A1846">
        <v>1844</v>
      </c>
      <c r="B1846">
        <v>4</v>
      </c>
      <c r="C1846" t="s">
        <v>121</v>
      </c>
      <c r="D1846" t="s">
        <v>121</v>
      </c>
      <c r="E1846" t="s">
        <v>188</v>
      </c>
      <c r="F1846">
        <v>0.37185600000000002</v>
      </c>
      <c r="G1846">
        <v>157.19200000000001</v>
      </c>
      <c r="H1846">
        <v>310.798</v>
      </c>
      <c r="I1846">
        <v>4.2887209999999998</v>
      </c>
      <c r="J1846">
        <v>0</v>
      </c>
      <c r="K1846">
        <v>8.064762</v>
      </c>
      <c r="L1846">
        <v>-4.9748000000000001E-2</v>
      </c>
      <c r="M1846">
        <v>-7.3219000000000003</v>
      </c>
      <c r="N1846">
        <v>-262.466137</v>
      </c>
      <c r="O1846">
        <v>-1.5709090000000001</v>
      </c>
      <c r="P1846">
        <v>-7.4213089999999999</v>
      </c>
      <c r="Q1846">
        <v>-262.37863199999998</v>
      </c>
      <c r="R1846">
        <v>-1.569469</v>
      </c>
      <c r="S1846">
        <v>13.243636</v>
      </c>
      <c r="T1846">
        <v>1.4400000000000001E-3</v>
      </c>
    </row>
    <row r="1847" spans="1:20" x14ac:dyDescent="0.25">
      <c r="A1847">
        <v>1845</v>
      </c>
      <c r="B1847">
        <v>4</v>
      </c>
      <c r="C1847" t="s">
        <v>121</v>
      </c>
      <c r="D1847" t="s">
        <v>121</v>
      </c>
      <c r="E1847" t="s">
        <v>188</v>
      </c>
      <c r="F1847">
        <v>1.8439000000000001E-2</v>
      </c>
      <c r="G1847">
        <v>142.602</v>
      </c>
      <c r="H1847">
        <v>273.14800000000002</v>
      </c>
      <c r="I1847">
        <v>2.428007</v>
      </c>
      <c r="J1847">
        <v>0</v>
      </c>
      <c r="K1847">
        <v>8.0647669999999998</v>
      </c>
      <c r="L1847">
        <v>4.8924000000000002E-2</v>
      </c>
      <c r="M1847">
        <v>-7.4281889999999997</v>
      </c>
      <c r="N1847">
        <v>-263.071392</v>
      </c>
      <c r="O1847">
        <v>-1.5705519999999999</v>
      </c>
      <c r="P1847">
        <v>-7.4203570000000001</v>
      </c>
      <c r="Q1847">
        <v>-263.10443099999998</v>
      </c>
      <c r="R1847">
        <v>-1.5689979999999999</v>
      </c>
      <c r="S1847">
        <v>3.395521</v>
      </c>
      <c r="T1847">
        <v>1.554E-3</v>
      </c>
    </row>
    <row r="1848" spans="1:20" x14ac:dyDescent="0.25">
      <c r="A1848">
        <v>1846</v>
      </c>
      <c r="B1848">
        <v>4</v>
      </c>
      <c r="C1848" t="s">
        <v>121</v>
      </c>
      <c r="D1848" t="s">
        <v>121</v>
      </c>
      <c r="E1848" t="s">
        <v>188</v>
      </c>
      <c r="F1848">
        <v>0.10521</v>
      </c>
      <c r="G1848">
        <v>178.25700000000001</v>
      </c>
      <c r="H1848">
        <v>273.57799999999997</v>
      </c>
      <c r="I1848">
        <v>4.4834810000000003</v>
      </c>
      <c r="J1848">
        <v>0</v>
      </c>
      <c r="K1848">
        <v>8.0647690000000001</v>
      </c>
      <c r="L1848">
        <v>4.9856999999999999E-2</v>
      </c>
      <c r="M1848">
        <v>-7.292421</v>
      </c>
      <c r="N1848">
        <v>-264.19911200000001</v>
      </c>
      <c r="O1848">
        <v>-1.5687770000000001</v>
      </c>
      <c r="P1848">
        <v>-7.4188020000000003</v>
      </c>
      <c r="Q1848">
        <v>-264.07217400000002</v>
      </c>
      <c r="R1848">
        <v>-1.5689550000000001</v>
      </c>
      <c r="S1848">
        <v>17.912375999999998</v>
      </c>
      <c r="T1848">
        <v>1.7799999999999999E-4</v>
      </c>
    </row>
    <row r="1849" spans="1:20" x14ac:dyDescent="0.25">
      <c r="A1849">
        <v>1847</v>
      </c>
      <c r="B1849">
        <v>4</v>
      </c>
      <c r="C1849" t="s">
        <v>121</v>
      </c>
      <c r="D1849" t="s">
        <v>121</v>
      </c>
      <c r="E1849" t="s">
        <v>188</v>
      </c>
      <c r="F1849">
        <v>0.106754</v>
      </c>
      <c r="G1849">
        <v>170.83500000000001</v>
      </c>
      <c r="H1849">
        <v>407.947</v>
      </c>
      <c r="I1849">
        <v>3.1444670000000001</v>
      </c>
      <c r="J1849">
        <v>0</v>
      </c>
      <c r="K1849">
        <v>8.0647780000000004</v>
      </c>
      <c r="L1849">
        <v>-4.9613999999999998E-2</v>
      </c>
      <c r="M1849">
        <v>-7.3762179999999997</v>
      </c>
      <c r="N1849">
        <v>-264.80878999999999</v>
      </c>
      <c r="O1849">
        <v>-1.571402</v>
      </c>
      <c r="P1849">
        <v>-7.4174680000000004</v>
      </c>
      <c r="Q1849">
        <v>-264.79797400000001</v>
      </c>
      <c r="R1849">
        <v>-1.5694360000000001</v>
      </c>
      <c r="S1849">
        <v>4.2644590000000004</v>
      </c>
      <c r="T1849">
        <v>1.9659999999999999E-3</v>
      </c>
    </row>
    <row r="1850" spans="1:20" x14ac:dyDescent="0.25">
      <c r="A1850">
        <v>1848</v>
      </c>
      <c r="B1850">
        <v>4</v>
      </c>
      <c r="C1850" t="s">
        <v>121</v>
      </c>
      <c r="D1850" t="s">
        <v>121</v>
      </c>
      <c r="E1850" t="s">
        <v>188</v>
      </c>
      <c r="F1850">
        <v>1.9501000000000001E-2</v>
      </c>
      <c r="G1850">
        <v>161.78100000000001</v>
      </c>
      <c r="H1850">
        <v>281.92500000000001</v>
      </c>
      <c r="I1850">
        <v>2.586999</v>
      </c>
      <c r="J1850">
        <v>0</v>
      </c>
      <c r="K1850">
        <v>8.0647680000000008</v>
      </c>
      <c r="L1850">
        <v>4.8953000000000003E-2</v>
      </c>
      <c r="M1850">
        <v>-7.4377389999999997</v>
      </c>
      <c r="N1850">
        <v>-265.51082700000001</v>
      </c>
      <c r="O1850">
        <v>-1.571726</v>
      </c>
      <c r="P1850">
        <v>-7.4164870000000001</v>
      </c>
      <c r="Q1850">
        <v>-265.52377300000001</v>
      </c>
      <c r="R1850">
        <v>-1.5689599999999999</v>
      </c>
      <c r="S1850">
        <v>2.4885259999999998</v>
      </c>
      <c r="T1850">
        <v>2.7659999999999998E-3</v>
      </c>
    </row>
    <row r="1851" spans="1:20" x14ac:dyDescent="0.25">
      <c r="A1851">
        <v>1849</v>
      </c>
      <c r="B1851">
        <v>4</v>
      </c>
      <c r="C1851" t="s">
        <v>121</v>
      </c>
      <c r="D1851" t="s">
        <v>121</v>
      </c>
      <c r="E1851" t="s">
        <v>188</v>
      </c>
      <c r="F1851">
        <v>4.0788999999999999E-2</v>
      </c>
      <c r="G1851">
        <v>110.741</v>
      </c>
      <c r="H1851">
        <v>243.85</v>
      </c>
      <c r="I1851">
        <v>3.506885</v>
      </c>
      <c r="J1851">
        <v>0</v>
      </c>
      <c r="K1851">
        <v>8.0647669999999998</v>
      </c>
      <c r="L1851">
        <v>4.9500000000000002E-2</v>
      </c>
      <c r="M1851">
        <v>-7.416226</v>
      </c>
      <c r="N1851">
        <v>-266.49093900000003</v>
      </c>
      <c r="O1851">
        <v>-1.569218</v>
      </c>
      <c r="P1851">
        <v>-7.4149640000000003</v>
      </c>
      <c r="Q1851">
        <v>-266.49148600000001</v>
      </c>
      <c r="R1851">
        <v>-1.568973</v>
      </c>
      <c r="S1851">
        <v>0.13758600000000001</v>
      </c>
      <c r="T1851">
        <v>2.4499999999999999E-4</v>
      </c>
    </row>
    <row r="1852" spans="1:20" x14ac:dyDescent="0.25">
      <c r="A1852">
        <v>1850</v>
      </c>
      <c r="B1852">
        <v>4</v>
      </c>
      <c r="C1852" t="s">
        <v>121</v>
      </c>
      <c r="D1852" t="s">
        <v>121</v>
      </c>
      <c r="E1852" t="s">
        <v>188</v>
      </c>
      <c r="F1852">
        <v>7.5433E-2</v>
      </c>
      <c r="G1852">
        <v>117.876</v>
      </c>
      <c r="H1852">
        <v>346.45299999999997</v>
      </c>
      <c r="I1852">
        <v>2.6930160000000001</v>
      </c>
      <c r="J1852">
        <v>0</v>
      </c>
      <c r="K1852">
        <v>8.0647699999999993</v>
      </c>
      <c r="L1852">
        <v>-4.9692E-2</v>
      </c>
      <c r="M1852">
        <v>-7.3929109999999998</v>
      </c>
      <c r="N1852">
        <v>-267.19818299999997</v>
      </c>
      <c r="O1852">
        <v>-1.5763210000000001</v>
      </c>
      <c r="P1852">
        <v>-7.4136569999999997</v>
      </c>
      <c r="Q1852">
        <v>-267.217285</v>
      </c>
      <c r="R1852">
        <v>-1.569469</v>
      </c>
      <c r="S1852">
        <v>2.8201109999999998</v>
      </c>
      <c r="T1852">
        <v>6.8519999999999996E-3</v>
      </c>
    </row>
    <row r="1853" spans="1:20" x14ac:dyDescent="0.25">
      <c r="A1853">
        <v>1851</v>
      </c>
      <c r="B1853">
        <v>4</v>
      </c>
      <c r="C1853" t="s">
        <v>121</v>
      </c>
      <c r="D1853" t="s">
        <v>121</v>
      </c>
      <c r="E1853" t="s">
        <v>188</v>
      </c>
      <c r="F1853">
        <v>0.116783</v>
      </c>
      <c r="G1853">
        <v>142.37700000000001</v>
      </c>
      <c r="H1853">
        <v>327.32900000000001</v>
      </c>
      <c r="I1853">
        <v>3.35975</v>
      </c>
      <c r="J1853">
        <v>0</v>
      </c>
      <c r="K1853">
        <v>8.0647579999999994</v>
      </c>
      <c r="L1853">
        <v>4.8848000000000003E-2</v>
      </c>
      <c r="M1853">
        <v>-7.4512590000000003</v>
      </c>
      <c r="N1853">
        <v>-268.023301</v>
      </c>
      <c r="O1853">
        <v>-1.561774</v>
      </c>
      <c r="P1853">
        <v>-7.412693</v>
      </c>
      <c r="Q1853">
        <v>-267.943085</v>
      </c>
      <c r="R1853">
        <v>-1.5689919999999999</v>
      </c>
      <c r="S1853">
        <v>8.9006030000000003</v>
      </c>
      <c r="T1853">
        <v>7.2170000000000003E-3</v>
      </c>
    </row>
    <row r="1854" spans="1:20" x14ac:dyDescent="0.25">
      <c r="A1854">
        <v>1852</v>
      </c>
      <c r="B1854">
        <v>4</v>
      </c>
      <c r="C1854" t="s">
        <v>121</v>
      </c>
      <c r="D1854" t="s">
        <v>121</v>
      </c>
      <c r="E1854" t="s">
        <v>188</v>
      </c>
      <c r="F1854">
        <v>6.3372999999999999E-2</v>
      </c>
      <c r="G1854">
        <v>183.45599999999999</v>
      </c>
      <c r="H1854">
        <v>384.35599999999999</v>
      </c>
      <c r="I1854">
        <v>3.4148809999999998</v>
      </c>
      <c r="J1854">
        <v>0</v>
      </c>
      <c r="K1854">
        <v>8.0647660000000005</v>
      </c>
      <c r="L1854">
        <v>4.9710999999999998E-2</v>
      </c>
      <c r="M1854">
        <v>-7.3948669999999996</v>
      </c>
      <c r="N1854">
        <v>-268.91168900000002</v>
      </c>
      <c r="O1854">
        <v>-1.568038</v>
      </c>
      <c r="P1854">
        <v>-7.4111750000000001</v>
      </c>
      <c r="Q1854">
        <v>-268.91082799999998</v>
      </c>
      <c r="R1854">
        <v>-1.568983</v>
      </c>
      <c r="S1854">
        <v>1.6330640000000001</v>
      </c>
      <c r="T1854">
        <v>9.4499999999999998E-4</v>
      </c>
    </row>
    <row r="1855" spans="1:20" x14ac:dyDescent="0.25">
      <c r="A1855">
        <v>1853</v>
      </c>
      <c r="B1855">
        <v>4</v>
      </c>
      <c r="C1855" t="s">
        <v>121</v>
      </c>
      <c r="D1855" t="s">
        <v>121</v>
      </c>
      <c r="E1855" t="s">
        <v>188</v>
      </c>
      <c r="F1855">
        <v>7.1643999999999999E-2</v>
      </c>
      <c r="G1855">
        <v>118.31</v>
      </c>
      <c r="H1855">
        <v>256.12400000000002</v>
      </c>
      <c r="I1855">
        <v>3.205632</v>
      </c>
      <c r="J1855">
        <v>0</v>
      </c>
      <c r="K1855">
        <v>8.0647780000000004</v>
      </c>
      <c r="L1855">
        <v>-4.87E-2</v>
      </c>
      <c r="M1855">
        <v>-7.4882309999999999</v>
      </c>
      <c r="N1855">
        <v>-269.70880099999999</v>
      </c>
      <c r="O1855">
        <v>-1.5592250000000001</v>
      </c>
      <c r="P1855">
        <v>-7.4098199999999999</v>
      </c>
      <c r="Q1855">
        <v>-269.63662699999998</v>
      </c>
      <c r="R1855">
        <v>-1.569428</v>
      </c>
      <c r="S1855">
        <v>10.657107999999999</v>
      </c>
      <c r="T1855">
        <v>1.0203E-2</v>
      </c>
    </row>
    <row r="1856" spans="1:20" x14ac:dyDescent="0.25">
      <c r="A1856">
        <v>1854</v>
      </c>
      <c r="B1856">
        <v>4</v>
      </c>
      <c r="C1856" t="s">
        <v>121</v>
      </c>
      <c r="D1856" t="s">
        <v>121</v>
      </c>
      <c r="E1856" t="s">
        <v>188</v>
      </c>
      <c r="F1856">
        <v>7.4732999999999994E-2</v>
      </c>
      <c r="G1856">
        <v>535.26300000000003</v>
      </c>
      <c r="H1856">
        <v>1228.4829999999999</v>
      </c>
      <c r="I1856">
        <v>2.6713100000000001</v>
      </c>
      <c r="J1856">
        <v>0</v>
      </c>
      <c r="K1856">
        <v>8.0647699999999993</v>
      </c>
      <c r="L1856">
        <v>4.8854000000000002E-2</v>
      </c>
      <c r="M1856">
        <v>-7.4151280000000002</v>
      </c>
      <c r="N1856">
        <v>-270.36339099999998</v>
      </c>
      <c r="O1856">
        <v>-1.5665610000000001</v>
      </c>
      <c r="P1856">
        <v>-7.4088339999999997</v>
      </c>
      <c r="Q1856">
        <v>-270.36242700000003</v>
      </c>
      <c r="R1856">
        <v>-1.568951</v>
      </c>
      <c r="S1856">
        <v>0.63679799999999998</v>
      </c>
      <c r="T1856">
        <v>2.3909999999999999E-3</v>
      </c>
    </row>
    <row r="1857" spans="1:20" x14ac:dyDescent="0.25">
      <c r="A1857">
        <v>1855</v>
      </c>
      <c r="B1857">
        <v>4</v>
      </c>
      <c r="C1857" t="s">
        <v>121</v>
      </c>
      <c r="D1857" t="s">
        <v>121</v>
      </c>
      <c r="E1857" t="s">
        <v>188</v>
      </c>
      <c r="F1857">
        <v>1.319E-2</v>
      </c>
      <c r="G1857">
        <v>134.41200000000001</v>
      </c>
      <c r="H1857">
        <v>246.67</v>
      </c>
      <c r="I1857">
        <v>3.256697</v>
      </c>
      <c r="J1857">
        <v>0</v>
      </c>
      <c r="K1857">
        <v>8.0647780000000004</v>
      </c>
      <c r="L1857">
        <v>-4.9035000000000002E-2</v>
      </c>
      <c r="M1857">
        <v>-7.3818820000000001</v>
      </c>
      <c r="N1857">
        <v>-271.10992599999997</v>
      </c>
      <c r="O1857">
        <v>-1.570222</v>
      </c>
      <c r="P1857">
        <v>-7.4075150000000001</v>
      </c>
      <c r="Q1857">
        <v>-271.08822600000002</v>
      </c>
      <c r="R1857">
        <v>-1.569448</v>
      </c>
      <c r="S1857">
        <v>3.3584610000000001</v>
      </c>
      <c r="T1857">
        <v>7.7399999999999995E-4</v>
      </c>
    </row>
    <row r="1858" spans="1:20" x14ac:dyDescent="0.25">
      <c r="A1858">
        <v>1856</v>
      </c>
      <c r="B1858">
        <v>4</v>
      </c>
      <c r="C1858" t="s">
        <v>121</v>
      </c>
      <c r="D1858" t="s">
        <v>121</v>
      </c>
      <c r="E1858" t="s">
        <v>188</v>
      </c>
      <c r="F1858">
        <v>2.3016000000000002E-2</v>
      </c>
      <c r="G1858">
        <v>111.426</v>
      </c>
      <c r="H1858">
        <v>344.19099999999997</v>
      </c>
      <c r="I1858">
        <v>4.2194060000000002</v>
      </c>
      <c r="J1858">
        <v>0</v>
      </c>
      <c r="K1858">
        <v>8.0647680000000008</v>
      </c>
      <c r="L1858">
        <v>-4.9116E-2</v>
      </c>
      <c r="M1858">
        <v>-7.4009179999999999</v>
      </c>
      <c r="N1858">
        <v>-272.05694499999998</v>
      </c>
      <c r="O1858">
        <v>-1.5728519999999999</v>
      </c>
      <c r="P1858">
        <v>-7.4059819999999998</v>
      </c>
      <c r="Q1858">
        <v>-272.055969</v>
      </c>
      <c r="R1858">
        <v>-1.5694589999999999</v>
      </c>
      <c r="S1858">
        <v>0.51577499999999998</v>
      </c>
      <c r="T1858">
        <v>3.3930000000000002E-3</v>
      </c>
    </row>
    <row r="1859" spans="1:20" x14ac:dyDescent="0.25">
      <c r="A1859">
        <v>1857</v>
      </c>
      <c r="B1859">
        <v>4</v>
      </c>
      <c r="C1859" t="s">
        <v>121</v>
      </c>
      <c r="D1859" t="s">
        <v>121</v>
      </c>
      <c r="E1859" t="s">
        <v>188</v>
      </c>
      <c r="F1859">
        <v>2.1160999999999999E-2</v>
      </c>
      <c r="G1859">
        <v>127.548</v>
      </c>
      <c r="H1859">
        <v>286.76900000000001</v>
      </c>
      <c r="I1859">
        <v>3.0387330000000001</v>
      </c>
      <c r="J1859">
        <v>0</v>
      </c>
      <c r="K1859">
        <v>8.0647649999999995</v>
      </c>
      <c r="L1859">
        <v>4.9707000000000001E-2</v>
      </c>
      <c r="M1859">
        <v>-7.4321390000000003</v>
      </c>
      <c r="N1859">
        <v>-272.75515999999999</v>
      </c>
      <c r="O1859">
        <v>-1.5718129999999999</v>
      </c>
      <c r="P1859">
        <v>-7.4049870000000002</v>
      </c>
      <c r="Q1859">
        <v>-272.781769</v>
      </c>
      <c r="R1859">
        <v>-1.5689580000000001</v>
      </c>
      <c r="S1859">
        <v>3.8016429999999999</v>
      </c>
      <c r="T1859">
        <v>2.8549999999999999E-3</v>
      </c>
    </row>
    <row r="1860" spans="1:20" x14ac:dyDescent="0.25">
      <c r="A1860">
        <v>1858</v>
      </c>
      <c r="B1860">
        <v>4</v>
      </c>
      <c r="C1860" t="s">
        <v>121</v>
      </c>
      <c r="D1860" t="s">
        <v>121</v>
      </c>
      <c r="E1860" t="s">
        <v>188</v>
      </c>
      <c r="F1860">
        <v>9.7118999999999997E-2</v>
      </c>
      <c r="G1860">
        <v>178.28200000000001</v>
      </c>
      <c r="H1860">
        <v>303.61</v>
      </c>
      <c r="I1860">
        <v>3.3546</v>
      </c>
      <c r="J1860">
        <v>0</v>
      </c>
      <c r="K1860">
        <v>8.0647739999999999</v>
      </c>
      <c r="L1860">
        <v>-4.8924000000000002E-2</v>
      </c>
      <c r="M1860">
        <v>-7.3680329999999996</v>
      </c>
      <c r="N1860">
        <v>-273.532826</v>
      </c>
      <c r="O1860">
        <v>-1.572254</v>
      </c>
      <c r="P1860">
        <v>-7.4036439999999999</v>
      </c>
      <c r="Q1860">
        <v>-273.50756799999999</v>
      </c>
      <c r="R1860">
        <v>-1.5694300000000001</v>
      </c>
      <c r="S1860">
        <v>4.3658479999999997</v>
      </c>
      <c r="T1860">
        <v>2.8249999999999998E-3</v>
      </c>
    </row>
    <row r="1861" spans="1:20" x14ac:dyDescent="0.25">
      <c r="A1861">
        <v>1859</v>
      </c>
      <c r="B1861">
        <v>4</v>
      </c>
      <c r="C1861" t="s">
        <v>121</v>
      </c>
      <c r="D1861" t="s">
        <v>121</v>
      </c>
      <c r="E1861" t="s">
        <v>188</v>
      </c>
      <c r="F1861">
        <v>4.1640999999999997E-2</v>
      </c>
      <c r="G1861">
        <v>100.873</v>
      </c>
      <c r="H1861">
        <v>222.22200000000001</v>
      </c>
      <c r="I1861">
        <v>4.0492340000000002</v>
      </c>
      <c r="J1861">
        <v>0</v>
      </c>
      <c r="K1861">
        <v>8.0647780000000004</v>
      </c>
      <c r="L1861">
        <v>-4.9713E-2</v>
      </c>
      <c r="M1861">
        <v>-7.443295</v>
      </c>
      <c r="N1861">
        <v>-274.49748499999998</v>
      </c>
      <c r="O1861">
        <v>-1.561588</v>
      </c>
      <c r="P1861">
        <v>-7.4020979999999996</v>
      </c>
      <c r="Q1861">
        <v>-274.47531099999998</v>
      </c>
      <c r="R1861">
        <v>-1.5694410000000001</v>
      </c>
      <c r="S1861">
        <v>4.6784860000000004</v>
      </c>
      <c r="T1861">
        <v>7.8519999999999996E-3</v>
      </c>
    </row>
    <row r="1862" spans="1:20" x14ac:dyDescent="0.25">
      <c r="A1862">
        <v>1860</v>
      </c>
      <c r="B1862">
        <v>4</v>
      </c>
      <c r="C1862" t="s">
        <v>121</v>
      </c>
      <c r="D1862" t="s">
        <v>121</v>
      </c>
      <c r="E1862" t="s">
        <v>188</v>
      </c>
      <c r="F1862">
        <v>8.6339999999999993E-3</v>
      </c>
      <c r="G1862">
        <v>101.29</v>
      </c>
      <c r="H1862">
        <v>374.98899999999998</v>
      </c>
      <c r="I1862">
        <v>2.9807969999999999</v>
      </c>
      <c r="J1862">
        <v>0</v>
      </c>
      <c r="K1862">
        <v>8.0647680000000008</v>
      </c>
      <c r="L1862">
        <v>4.8613999999999997E-2</v>
      </c>
      <c r="M1862">
        <v>-7.378654</v>
      </c>
      <c r="N1862">
        <v>-275.203013</v>
      </c>
      <c r="O1862">
        <v>-1.5706659999999999</v>
      </c>
      <c r="P1862">
        <v>-7.4011659999999999</v>
      </c>
      <c r="Q1862">
        <v>-275.20111100000003</v>
      </c>
      <c r="R1862">
        <v>-1.5690059999999999</v>
      </c>
      <c r="S1862">
        <v>2.2592889999999999</v>
      </c>
      <c r="T1862">
        <v>1.66E-3</v>
      </c>
    </row>
    <row r="1863" spans="1:20" x14ac:dyDescent="0.25">
      <c r="A1863">
        <v>1861</v>
      </c>
      <c r="B1863">
        <v>5</v>
      </c>
      <c r="C1863" t="s">
        <v>122</v>
      </c>
      <c r="D1863" t="s">
        <v>122</v>
      </c>
      <c r="E1863" t="s">
        <v>188</v>
      </c>
      <c r="F1863">
        <v>0.107664</v>
      </c>
      <c r="G1863">
        <v>129.94800000000001</v>
      </c>
      <c r="H1863">
        <v>238.86</v>
      </c>
      <c r="I1863">
        <v>6.0772969999999997</v>
      </c>
      <c r="J1863">
        <v>0</v>
      </c>
      <c r="K1863">
        <v>8.0647649999999995</v>
      </c>
      <c r="L1863">
        <v>4.8876000000000003E-2</v>
      </c>
      <c r="M1863">
        <v>-7.4109829999999999</v>
      </c>
      <c r="N1863">
        <v>-276.16433699999999</v>
      </c>
      <c r="O1863">
        <v>-1.572562</v>
      </c>
      <c r="P1863">
        <v>-7.3997400000000004</v>
      </c>
      <c r="Q1863">
        <v>-276.16885400000001</v>
      </c>
      <c r="R1863">
        <v>-1.569059</v>
      </c>
      <c r="S1863">
        <v>1.2116750000000001</v>
      </c>
      <c r="T1863">
        <v>3.503E-3</v>
      </c>
    </row>
    <row r="1864" spans="1:20" x14ac:dyDescent="0.25">
      <c r="A1864">
        <v>1862</v>
      </c>
      <c r="B1864">
        <v>5</v>
      </c>
      <c r="C1864" t="s">
        <v>122</v>
      </c>
      <c r="D1864" t="s">
        <v>122</v>
      </c>
      <c r="E1864" t="s">
        <v>188</v>
      </c>
      <c r="F1864">
        <v>0.100651</v>
      </c>
      <c r="G1864">
        <v>202.09700000000001</v>
      </c>
      <c r="H1864">
        <v>336.24200000000002</v>
      </c>
      <c r="I1864">
        <v>4.0292199999999996</v>
      </c>
      <c r="J1864">
        <v>0</v>
      </c>
      <c r="K1864">
        <v>8.0647680000000008</v>
      </c>
      <c r="L1864">
        <v>-4.9888000000000002E-2</v>
      </c>
      <c r="M1864">
        <v>-7.3573040000000001</v>
      </c>
      <c r="N1864">
        <v>-276.93560400000001</v>
      </c>
      <c r="O1864">
        <v>-1.571736</v>
      </c>
      <c r="P1864">
        <v>-7.3985519999999996</v>
      </c>
      <c r="Q1864">
        <v>-276.89465300000001</v>
      </c>
      <c r="R1864">
        <v>-1.5696000000000001</v>
      </c>
      <c r="S1864">
        <v>5.8123990000000001</v>
      </c>
      <c r="T1864">
        <v>2.1359999999999999E-3</v>
      </c>
    </row>
    <row r="1865" spans="1:20" x14ac:dyDescent="0.25">
      <c r="A1865">
        <v>1863</v>
      </c>
      <c r="B1865">
        <v>5</v>
      </c>
      <c r="C1865" t="s">
        <v>122</v>
      </c>
      <c r="D1865" t="s">
        <v>122</v>
      </c>
      <c r="E1865" t="s">
        <v>188</v>
      </c>
      <c r="F1865">
        <v>2.9346000000000001E-2</v>
      </c>
      <c r="G1865">
        <v>209.29900000000001</v>
      </c>
      <c r="H1865">
        <v>276.70999999999998</v>
      </c>
      <c r="I1865">
        <v>3.7426680000000001</v>
      </c>
      <c r="J1865">
        <v>0</v>
      </c>
      <c r="K1865">
        <v>8.0647579999999994</v>
      </c>
      <c r="L1865">
        <v>5.0048000000000002E-2</v>
      </c>
      <c r="M1865">
        <v>-7.365672</v>
      </c>
      <c r="N1865">
        <v>-277.63123899999999</v>
      </c>
      <c r="O1865">
        <v>-1.565674</v>
      </c>
      <c r="P1865">
        <v>-7.397634</v>
      </c>
      <c r="Q1865">
        <v>-277.620453</v>
      </c>
      <c r="R1865">
        <v>-1.569083</v>
      </c>
      <c r="S1865">
        <v>3.373316</v>
      </c>
      <c r="T1865">
        <v>3.4099999999999998E-3</v>
      </c>
    </row>
    <row r="1866" spans="1:20" x14ac:dyDescent="0.25">
      <c r="A1866">
        <v>1864</v>
      </c>
      <c r="B1866">
        <v>5</v>
      </c>
      <c r="C1866" t="s">
        <v>122</v>
      </c>
      <c r="D1866" t="s">
        <v>122</v>
      </c>
      <c r="E1866" t="s">
        <v>188</v>
      </c>
      <c r="F1866">
        <v>5.3189999999999999E-3</v>
      </c>
      <c r="G1866">
        <v>120.07299999999999</v>
      </c>
      <c r="H1866">
        <v>302.19400000000002</v>
      </c>
      <c r="I1866">
        <v>4.7155839999999998</v>
      </c>
      <c r="J1866">
        <v>0</v>
      </c>
      <c r="K1866">
        <v>8.0647590000000005</v>
      </c>
      <c r="L1866">
        <v>4.9217999999999998E-2</v>
      </c>
      <c r="M1866">
        <v>-7.3918119999999998</v>
      </c>
      <c r="N1866">
        <v>-278.59083099999998</v>
      </c>
      <c r="O1866">
        <v>-1.5690649999999999</v>
      </c>
      <c r="P1866">
        <v>-7.3961319999999997</v>
      </c>
      <c r="Q1866">
        <v>-278.588165</v>
      </c>
      <c r="R1866">
        <v>-1.569021</v>
      </c>
      <c r="S1866">
        <v>0.50763100000000005</v>
      </c>
      <c r="T1866">
        <v>4.3000000000000002E-5</v>
      </c>
    </row>
    <row r="1867" spans="1:20" x14ac:dyDescent="0.25">
      <c r="A1867">
        <v>1865</v>
      </c>
      <c r="B1867">
        <v>4</v>
      </c>
      <c r="C1867" t="s">
        <v>123</v>
      </c>
      <c r="D1867" t="s">
        <v>123</v>
      </c>
      <c r="E1867" t="s">
        <v>188</v>
      </c>
      <c r="F1867">
        <v>7.4116000000000001E-2</v>
      </c>
      <c r="G1867">
        <v>105.66</v>
      </c>
      <c r="H1867">
        <v>219.14400000000001</v>
      </c>
      <c r="I1867">
        <v>2.8091119999999998</v>
      </c>
      <c r="J1867">
        <v>0</v>
      </c>
      <c r="K1867">
        <v>8.0647789999999997</v>
      </c>
      <c r="L1867">
        <v>-4.8639000000000002E-2</v>
      </c>
      <c r="M1867">
        <v>-7.3898580000000003</v>
      </c>
      <c r="N1867">
        <v>-279.29334499999999</v>
      </c>
      <c r="O1867">
        <v>-1.5650630000000001</v>
      </c>
      <c r="P1867">
        <v>-7.394806</v>
      </c>
      <c r="Q1867">
        <v>-279.313965</v>
      </c>
      <c r="R1867">
        <v>-1.5694650000000001</v>
      </c>
      <c r="S1867">
        <v>2.1204969999999999</v>
      </c>
      <c r="T1867">
        <v>4.4019999999999997E-3</v>
      </c>
    </row>
    <row r="1868" spans="1:20" x14ac:dyDescent="0.25">
      <c r="A1868">
        <v>1866</v>
      </c>
      <c r="B1868">
        <v>4</v>
      </c>
      <c r="C1868" t="s">
        <v>123</v>
      </c>
      <c r="D1868" t="s">
        <v>123</v>
      </c>
      <c r="E1868" t="s">
        <v>188</v>
      </c>
      <c r="F1868">
        <v>5.3489000000000002E-2</v>
      </c>
      <c r="G1868">
        <v>141.37</v>
      </c>
      <c r="H1868">
        <v>250.68600000000001</v>
      </c>
      <c r="I1868">
        <v>3.395105</v>
      </c>
      <c r="J1868">
        <v>0</v>
      </c>
      <c r="K1868">
        <v>8.064762</v>
      </c>
      <c r="L1868">
        <v>5.0005000000000001E-2</v>
      </c>
      <c r="M1868">
        <v>-7.3998179999999998</v>
      </c>
      <c r="N1868">
        <v>-280.028345</v>
      </c>
      <c r="O1868">
        <v>-1.5701609999999999</v>
      </c>
      <c r="P1868">
        <v>-7.3937400000000002</v>
      </c>
      <c r="Q1868">
        <v>-280.03976399999999</v>
      </c>
      <c r="R1868">
        <v>-1.568899</v>
      </c>
      <c r="S1868">
        <v>1.2936129999999999</v>
      </c>
      <c r="T1868">
        <v>1.2620000000000001E-3</v>
      </c>
    </row>
    <row r="1869" spans="1:20" x14ac:dyDescent="0.25">
      <c r="A1869">
        <v>1867</v>
      </c>
      <c r="B1869">
        <v>4</v>
      </c>
      <c r="C1869" t="s">
        <v>123</v>
      </c>
      <c r="D1869" t="s">
        <v>123</v>
      </c>
      <c r="E1869" t="s">
        <v>188</v>
      </c>
      <c r="F1869">
        <v>5.6013E-2</v>
      </c>
      <c r="G1869">
        <v>175.87100000000001</v>
      </c>
      <c r="H1869">
        <v>315.57100000000003</v>
      </c>
      <c r="I1869">
        <v>3.6767400000000001</v>
      </c>
      <c r="J1869">
        <v>0</v>
      </c>
      <c r="K1869">
        <v>8.0647629999999992</v>
      </c>
      <c r="L1869">
        <v>4.8791000000000001E-2</v>
      </c>
      <c r="M1869">
        <v>-7.4174610000000003</v>
      </c>
      <c r="N1869">
        <v>-280.98072400000001</v>
      </c>
      <c r="O1869">
        <v>-1.5691299999999999</v>
      </c>
      <c r="P1869">
        <v>-7.3921840000000003</v>
      </c>
      <c r="Q1869">
        <v>-281.00750699999998</v>
      </c>
      <c r="R1869">
        <v>-1.568926</v>
      </c>
      <c r="S1869">
        <v>3.6826810000000001</v>
      </c>
      <c r="T1869">
        <v>2.04E-4</v>
      </c>
    </row>
    <row r="1870" spans="1:20" x14ac:dyDescent="0.25">
      <c r="A1870">
        <v>1868</v>
      </c>
      <c r="B1870">
        <v>4</v>
      </c>
      <c r="C1870" t="s">
        <v>123</v>
      </c>
      <c r="D1870" t="s">
        <v>123</v>
      </c>
      <c r="E1870" t="s">
        <v>188</v>
      </c>
      <c r="F1870">
        <v>1.3923E-2</v>
      </c>
      <c r="G1870">
        <v>142.589</v>
      </c>
      <c r="H1870">
        <v>245.09899999999999</v>
      </c>
      <c r="I1870">
        <v>3.1813539999999998</v>
      </c>
      <c r="J1870">
        <v>0</v>
      </c>
      <c r="K1870">
        <v>8.0647669999999998</v>
      </c>
      <c r="L1870">
        <v>-4.9907E-2</v>
      </c>
      <c r="M1870">
        <v>-7.3868210000000003</v>
      </c>
      <c r="N1870">
        <v>-281.72957600000001</v>
      </c>
      <c r="O1870">
        <v>-1.5708120000000001</v>
      </c>
      <c r="P1870">
        <v>-7.3909070000000003</v>
      </c>
      <c r="Q1870">
        <v>-281.73330700000002</v>
      </c>
      <c r="R1870">
        <v>-1.5694710000000001</v>
      </c>
      <c r="S1870">
        <v>0.553311</v>
      </c>
      <c r="T1870">
        <v>1.341E-3</v>
      </c>
    </row>
    <row r="1871" spans="1:20" x14ac:dyDescent="0.25">
      <c r="A1871">
        <v>1869</v>
      </c>
      <c r="B1871">
        <v>4</v>
      </c>
      <c r="C1871" t="s">
        <v>123</v>
      </c>
      <c r="D1871" t="s">
        <v>123</v>
      </c>
      <c r="E1871" t="s">
        <v>188</v>
      </c>
      <c r="F1871">
        <v>3.8228999999999999E-2</v>
      </c>
      <c r="G1871">
        <v>158.34800000000001</v>
      </c>
      <c r="H1871">
        <v>361.012</v>
      </c>
      <c r="I1871">
        <v>2.495679</v>
      </c>
      <c r="J1871">
        <v>0</v>
      </c>
      <c r="K1871">
        <v>8.0647680000000008</v>
      </c>
      <c r="L1871">
        <v>4.9610000000000001E-2</v>
      </c>
      <c r="M1871">
        <v>-7.434463</v>
      </c>
      <c r="N1871">
        <v>-282.41316399999999</v>
      </c>
      <c r="O1871">
        <v>-1.569272</v>
      </c>
      <c r="P1871">
        <v>-7.389945</v>
      </c>
      <c r="Q1871">
        <v>-282.45910600000002</v>
      </c>
      <c r="R1871">
        <v>-1.5689930000000001</v>
      </c>
      <c r="S1871">
        <v>6.3973199999999997</v>
      </c>
      <c r="T1871">
        <v>2.7900000000000001E-4</v>
      </c>
    </row>
    <row r="1872" spans="1:20" x14ac:dyDescent="0.25">
      <c r="A1872">
        <v>1870</v>
      </c>
      <c r="B1872">
        <v>4</v>
      </c>
      <c r="C1872" t="s">
        <v>123</v>
      </c>
      <c r="D1872" t="s">
        <v>123</v>
      </c>
      <c r="E1872" t="s">
        <v>188</v>
      </c>
      <c r="F1872">
        <v>9.6310000000000007E-3</v>
      </c>
      <c r="G1872">
        <v>141.96100000000001</v>
      </c>
      <c r="H1872">
        <v>325.98399999999998</v>
      </c>
      <c r="I1872">
        <v>4.3581159999999999</v>
      </c>
      <c r="J1872">
        <v>0</v>
      </c>
      <c r="K1872">
        <v>8.0647680000000008</v>
      </c>
      <c r="L1872">
        <v>4.8963E-2</v>
      </c>
      <c r="M1872">
        <v>-7.3680060000000003</v>
      </c>
      <c r="N1872">
        <v>-283.45041900000001</v>
      </c>
      <c r="O1872">
        <v>-1.5657160000000001</v>
      </c>
      <c r="P1872">
        <v>-7.3884610000000004</v>
      </c>
      <c r="Q1872">
        <v>-283.426849</v>
      </c>
      <c r="R1872">
        <v>-1.5690109999999999</v>
      </c>
      <c r="S1872">
        <v>3.1207760000000002</v>
      </c>
      <c r="T1872">
        <v>3.2950000000000002E-3</v>
      </c>
    </row>
    <row r="1873" spans="1:20" x14ac:dyDescent="0.25">
      <c r="A1873">
        <v>1871</v>
      </c>
      <c r="B1873">
        <v>4</v>
      </c>
      <c r="C1873" t="s">
        <v>123</v>
      </c>
      <c r="D1873" t="s">
        <v>123</v>
      </c>
      <c r="E1873" t="s">
        <v>188</v>
      </c>
      <c r="F1873">
        <v>0.12514</v>
      </c>
      <c r="G1873">
        <v>169.57900000000001</v>
      </c>
      <c r="H1873">
        <v>349.46800000000002</v>
      </c>
      <c r="I1873">
        <v>2.5986250000000002</v>
      </c>
      <c r="J1873">
        <v>0</v>
      </c>
      <c r="K1873">
        <v>8.0647769999999994</v>
      </c>
      <c r="L1873">
        <v>-4.8787999999999998E-2</v>
      </c>
      <c r="M1873">
        <v>-7.398682</v>
      </c>
      <c r="N1873">
        <v>-284.179937</v>
      </c>
      <c r="O1873">
        <v>-1.573909</v>
      </c>
      <c r="P1873">
        <v>-7.387149</v>
      </c>
      <c r="Q1873">
        <v>-284.152649</v>
      </c>
      <c r="R1873">
        <v>-1.569477</v>
      </c>
      <c r="S1873">
        <v>2.9625300000000001</v>
      </c>
      <c r="T1873">
        <v>4.4330000000000003E-3</v>
      </c>
    </row>
    <row r="1874" spans="1:20" x14ac:dyDescent="0.25">
      <c r="A1874">
        <v>1872</v>
      </c>
      <c r="B1874">
        <v>4</v>
      </c>
      <c r="C1874" t="s">
        <v>123</v>
      </c>
      <c r="D1874" t="s">
        <v>123</v>
      </c>
      <c r="E1874" t="s">
        <v>188</v>
      </c>
      <c r="F1874">
        <v>2.3167E-2</v>
      </c>
      <c r="G1874">
        <v>180.19800000000001</v>
      </c>
      <c r="H1874">
        <v>185.03899999999999</v>
      </c>
      <c r="I1874">
        <v>3.0318369999999999</v>
      </c>
      <c r="J1874">
        <v>0</v>
      </c>
      <c r="K1874">
        <v>8.0647660000000005</v>
      </c>
      <c r="L1874">
        <v>5.0078999999999999E-2</v>
      </c>
      <c r="M1874">
        <v>-7.4051859999999996</v>
      </c>
      <c r="N1874">
        <v>-284.87486699999999</v>
      </c>
      <c r="O1874">
        <v>-1.57039</v>
      </c>
      <c r="P1874">
        <v>-7.3861470000000002</v>
      </c>
      <c r="Q1874">
        <v>-284.87844799999999</v>
      </c>
      <c r="R1874">
        <v>-1.5689550000000001</v>
      </c>
      <c r="S1874">
        <v>1.937311</v>
      </c>
      <c r="T1874">
        <v>1.4350000000000001E-3</v>
      </c>
    </row>
    <row r="1875" spans="1:20" x14ac:dyDescent="0.25">
      <c r="A1875">
        <v>1873</v>
      </c>
      <c r="B1875">
        <v>4</v>
      </c>
      <c r="C1875" t="s">
        <v>123</v>
      </c>
      <c r="D1875" t="s">
        <v>123</v>
      </c>
      <c r="E1875" t="s">
        <v>188</v>
      </c>
      <c r="F1875">
        <v>8.0440000000000008E-3</v>
      </c>
      <c r="G1875">
        <v>101.762</v>
      </c>
      <c r="H1875">
        <v>237.57499999999999</v>
      </c>
      <c r="I1875">
        <v>2.941017</v>
      </c>
      <c r="J1875">
        <v>0</v>
      </c>
      <c r="K1875">
        <v>8.0647719999999996</v>
      </c>
      <c r="L1875">
        <v>-4.9597000000000002E-2</v>
      </c>
      <c r="M1875">
        <v>-7.3821190000000003</v>
      </c>
      <c r="N1875">
        <v>-285.60595899999998</v>
      </c>
      <c r="O1875">
        <v>-1.5695520000000001</v>
      </c>
      <c r="P1875">
        <v>-7.3848060000000002</v>
      </c>
      <c r="Q1875">
        <v>-285.60424799999998</v>
      </c>
      <c r="R1875">
        <v>-1.569431</v>
      </c>
      <c r="S1875">
        <v>0.318554</v>
      </c>
      <c r="T1875">
        <v>1.2E-4</v>
      </c>
    </row>
    <row r="1876" spans="1:20" x14ac:dyDescent="0.25">
      <c r="A1876">
        <v>1874</v>
      </c>
      <c r="B1876">
        <v>4</v>
      </c>
      <c r="C1876" t="s">
        <v>123</v>
      </c>
      <c r="D1876" t="s">
        <v>123</v>
      </c>
      <c r="E1876" t="s">
        <v>188</v>
      </c>
      <c r="F1876">
        <v>3.8093000000000002E-2</v>
      </c>
      <c r="G1876">
        <v>181.874</v>
      </c>
      <c r="H1876">
        <v>240.739</v>
      </c>
      <c r="I1876">
        <v>3.7667320000000002</v>
      </c>
      <c r="J1876">
        <v>0</v>
      </c>
      <c r="K1876">
        <v>8.0647730000000006</v>
      </c>
      <c r="L1876">
        <v>-4.9033E-2</v>
      </c>
      <c r="M1876">
        <v>-7.4232250000000004</v>
      </c>
      <c r="N1876">
        <v>-286.53203300000001</v>
      </c>
      <c r="O1876">
        <v>-1.5702259999999999</v>
      </c>
      <c r="P1876">
        <v>-7.3832719999999998</v>
      </c>
      <c r="Q1876">
        <v>-286.57199100000003</v>
      </c>
      <c r="R1876">
        <v>-1.5694459999999999</v>
      </c>
      <c r="S1876">
        <v>5.6505970000000003</v>
      </c>
      <c r="T1876">
        <v>7.7999999999999999E-4</v>
      </c>
    </row>
    <row r="1877" spans="1:20" x14ac:dyDescent="0.25">
      <c r="A1877">
        <v>1875</v>
      </c>
      <c r="B1877">
        <v>4</v>
      </c>
      <c r="C1877" t="s">
        <v>123</v>
      </c>
      <c r="D1877" t="s">
        <v>123</v>
      </c>
      <c r="E1877" t="s">
        <v>188</v>
      </c>
      <c r="F1877">
        <v>1.5384999999999999E-2</v>
      </c>
      <c r="G1877">
        <v>118.34099999999999</v>
      </c>
      <c r="H1877">
        <v>226.523</v>
      </c>
      <c r="I1877">
        <v>3.145038</v>
      </c>
      <c r="J1877">
        <v>0</v>
      </c>
      <c r="K1877">
        <v>8.0647710000000004</v>
      </c>
      <c r="L1877">
        <v>4.8780999999999998E-2</v>
      </c>
      <c r="M1877">
        <v>-7.3959270000000004</v>
      </c>
      <c r="N1877">
        <v>-287.28148700000003</v>
      </c>
      <c r="O1877">
        <v>-1.568541</v>
      </c>
      <c r="P1877">
        <v>-7.3823100000000004</v>
      </c>
      <c r="Q1877">
        <v>-287.29779100000002</v>
      </c>
      <c r="R1877">
        <v>-1.568983</v>
      </c>
      <c r="S1877">
        <v>2.1241859999999999</v>
      </c>
      <c r="T1877">
        <v>4.4200000000000001E-4</v>
      </c>
    </row>
    <row r="1878" spans="1:20" x14ac:dyDescent="0.25">
      <c r="A1878">
        <v>1876</v>
      </c>
      <c r="B1878">
        <v>4</v>
      </c>
      <c r="C1878" t="s">
        <v>123</v>
      </c>
      <c r="D1878" t="s">
        <v>123</v>
      </c>
      <c r="E1878" t="s">
        <v>188</v>
      </c>
      <c r="F1878">
        <v>2.7465E-2</v>
      </c>
      <c r="G1878">
        <v>178.24799999999999</v>
      </c>
      <c r="H1878">
        <v>245.36699999999999</v>
      </c>
      <c r="I1878">
        <v>2.706728</v>
      </c>
      <c r="J1878">
        <v>0</v>
      </c>
      <c r="K1878">
        <v>8.0647780000000004</v>
      </c>
      <c r="L1878">
        <v>-4.9052999999999999E-2</v>
      </c>
      <c r="M1878">
        <v>-7.4311600000000002</v>
      </c>
      <c r="N1878">
        <v>-287.97355800000003</v>
      </c>
      <c r="O1878">
        <v>-1.5715889999999999</v>
      </c>
      <c r="P1878">
        <v>-7.3810169999999999</v>
      </c>
      <c r="Q1878">
        <v>-288.02359000000001</v>
      </c>
      <c r="R1878">
        <v>-1.569482</v>
      </c>
      <c r="S1878">
        <v>7.0834260000000002</v>
      </c>
      <c r="T1878">
        <v>2.1059999999999998E-3</v>
      </c>
    </row>
    <row r="1879" spans="1:20" x14ac:dyDescent="0.25">
      <c r="A1879">
        <v>1877</v>
      </c>
      <c r="B1879">
        <v>4</v>
      </c>
      <c r="C1879" t="s">
        <v>123</v>
      </c>
      <c r="D1879" t="s">
        <v>123</v>
      </c>
      <c r="E1879" t="s">
        <v>188</v>
      </c>
      <c r="F1879">
        <v>4.4613E-2</v>
      </c>
      <c r="G1879">
        <v>110.947</v>
      </c>
      <c r="H1879">
        <v>267.584</v>
      </c>
      <c r="I1879">
        <v>4.3151130000000002</v>
      </c>
      <c r="J1879">
        <v>0</v>
      </c>
      <c r="K1879">
        <v>8.0647730000000006</v>
      </c>
      <c r="L1879">
        <v>-4.861E-2</v>
      </c>
      <c r="M1879">
        <v>-7.37859</v>
      </c>
      <c r="N1879">
        <v>-288.98384600000003</v>
      </c>
      <c r="O1879">
        <v>-1.5730200000000001</v>
      </c>
      <c r="P1879">
        <v>-7.379416</v>
      </c>
      <c r="Q1879">
        <v>-288.991333</v>
      </c>
      <c r="R1879">
        <v>-1.5694129999999999</v>
      </c>
      <c r="S1879">
        <v>0.75322900000000004</v>
      </c>
      <c r="T1879">
        <v>3.607E-3</v>
      </c>
    </row>
    <row r="1880" spans="1:20" x14ac:dyDescent="0.25">
      <c r="A1880">
        <v>1878</v>
      </c>
      <c r="B1880">
        <v>4</v>
      </c>
      <c r="C1880" t="s">
        <v>123</v>
      </c>
      <c r="D1880" t="s">
        <v>123</v>
      </c>
      <c r="E1880" t="s">
        <v>188</v>
      </c>
      <c r="F1880">
        <v>5.7986999999999997E-2</v>
      </c>
      <c r="G1880">
        <v>100.09699999999999</v>
      </c>
      <c r="H1880">
        <v>257.19</v>
      </c>
      <c r="I1880">
        <v>2.8512420000000001</v>
      </c>
      <c r="J1880">
        <v>0</v>
      </c>
      <c r="K1880">
        <v>8.0647540000000006</v>
      </c>
      <c r="L1880">
        <v>4.9008999999999997E-2</v>
      </c>
      <c r="M1880">
        <v>-7.4498280000000001</v>
      </c>
      <c r="N1880">
        <v>-289.65111200000001</v>
      </c>
      <c r="O1880">
        <v>-1.5711569999999999</v>
      </c>
      <c r="P1880">
        <v>-7.3783729999999998</v>
      </c>
      <c r="Q1880">
        <v>-289.71713299999999</v>
      </c>
      <c r="R1880">
        <v>-1.5689010000000001</v>
      </c>
      <c r="S1880">
        <v>9.7285749999999993</v>
      </c>
      <c r="T1880">
        <v>2.2560000000000002E-3</v>
      </c>
    </row>
    <row r="1881" spans="1:20" x14ac:dyDescent="0.25">
      <c r="A1881">
        <v>1879</v>
      </c>
      <c r="B1881">
        <v>4</v>
      </c>
      <c r="C1881" t="s">
        <v>123</v>
      </c>
      <c r="D1881" t="s">
        <v>123</v>
      </c>
      <c r="E1881" t="s">
        <v>188</v>
      </c>
      <c r="F1881">
        <v>3.0859999999999999E-2</v>
      </c>
      <c r="G1881">
        <v>138.44300000000001</v>
      </c>
      <c r="H1881">
        <v>293.29500000000002</v>
      </c>
      <c r="I1881">
        <v>3.0654020000000002</v>
      </c>
      <c r="J1881">
        <v>0</v>
      </c>
      <c r="K1881">
        <v>7.9731230000000002</v>
      </c>
      <c r="L1881">
        <v>1.1724999999999999E-2</v>
      </c>
      <c r="M1881">
        <v>-7.3481649999999998</v>
      </c>
      <c r="N1881">
        <v>-290.462356</v>
      </c>
      <c r="O1881">
        <v>-1.5651809999999999</v>
      </c>
      <c r="P1881">
        <v>-7.3719380000000001</v>
      </c>
      <c r="Q1881">
        <v>-290.43966699999999</v>
      </c>
      <c r="R1881">
        <v>-1.5651459999999999</v>
      </c>
      <c r="S1881">
        <v>3.286267</v>
      </c>
      <c r="T1881">
        <v>3.4999999999999997E-5</v>
      </c>
    </row>
    <row r="1882" spans="1:20" x14ac:dyDescent="0.25">
      <c r="A1882">
        <v>1880</v>
      </c>
      <c r="B1882">
        <v>4</v>
      </c>
      <c r="C1882" t="s">
        <v>123</v>
      </c>
      <c r="D1882" t="s">
        <v>123</v>
      </c>
      <c r="E1882" t="s">
        <v>188</v>
      </c>
      <c r="F1882">
        <v>1.8127000000000001E-2</v>
      </c>
      <c r="G1882">
        <v>179.91800000000001</v>
      </c>
      <c r="H1882">
        <v>286.298</v>
      </c>
      <c r="I1882">
        <v>4.0263770000000001</v>
      </c>
      <c r="J1882">
        <v>0</v>
      </c>
      <c r="K1882">
        <v>7.7183929999999998</v>
      </c>
      <c r="L1882">
        <v>4.7410000000000004E-3</v>
      </c>
      <c r="M1882">
        <v>-7.3158580000000004</v>
      </c>
      <c r="N1882">
        <v>-291.39196800000002</v>
      </c>
      <c r="O1882">
        <v>-1.5559149999999999</v>
      </c>
      <c r="P1882">
        <v>-7.357094</v>
      </c>
      <c r="Q1882">
        <v>-291.380157</v>
      </c>
      <c r="R1882">
        <v>-1.557677</v>
      </c>
      <c r="S1882">
        <v>4.2893230000000004</v>
      </c>
      <c r="T1882">
        <v>1.7619999999999999E-3</v>
      </c>
    </row>
    <row r="1883" spans="1:20" x14ac:dyDescent="0.25">
      <c r="A1883">
        <v>1881</v>
      </c>
      <c r="B1883">
        <v>4</v>
      </c>
      <c r="C1883" t="s">
        <v>123</v>
      </c>
      <c r="D1883" t="s">
        <v>123</v>
      </c>
      <c r="E1883" t="s">
        <v>188</v>
      </c>
      <c r="F1883">
        <v>6.7545999999999995E-2</v>
      </c>
      <c r="G1883">
        <v>181.584</v>
      </c>
      <c r="H1883">
        <v>314.90199999999999</v>
      </c>
      <c r="I1883">
        <v>2.6043959999999999</v>
      </c>
      <c r="J1883">
        <v>0</v>
      </c>
      <c r="K1883">
        <v>7.5405170000000004</v>
      </c>
      <c r="L1883">
        <v>9.5772999999999997E-2</v>
      </c>
      <c r="M1883">
        <v>-7.3932209999999996</v>
      </c>
      <c r="N1883">
        <v>-292.01495999999997</v>
      </c>
      <c r="O1883">
        <v>-1.55646</v>
      </c>
      <c r="P1883">
        <v>-7.3434840000000001</v>
      </c>
      <c r="Q1883">
        <v>-292.06521600000002</v>
      </c>
      <c r="R1883">
        <v>-1.5527759999999999</v>
      </c>
      <c r="S1883">
        <v>7.0706800000000003</v>
      </c>
      <c r="T1883">
        <v>3.6840000000000002E-3</v>
      </c>
    </row>
    <row r="1884" spans="1:20" x14ac:dyDescent="0.25">
      <c r="A1884">
        <v>1882</v>
      </c>
      <c r="B1884">
        <v>4</v>
      </c>
      <c r="C1884" t="s">
        <v>123</v>
      </c>
      <c r="D1884" t="s">
        <v>123</v>
      </c>
      <c r="E1884" t="s">
        <v>188</v>
      </c>
      <c r="F1884">
        <v>2.7327000000000001E-2</v>
      </c>
      <c r="G1884">
        <v>178.03899999999999</v>
      </c>
      <c r="H1884">
        <v>290.78500000000003</v>
      </c>
      <c r="I1884">
        <v>3.8502809999999998</v>
      </c>
      <c r="J1884">
        <v>0</v>
      </c>
      <c r="K1884">
        <v>7.4682750000000002</v>
      </c>
      <c r="L1884">
        <v>7.9936999999999994E-2</v>
      </c>
      <c r="M1884">
        <v>-7.3322079999999996</v>
      </c>
      <c r="N1884">
        <v>-292.95208600000001</v>
      </c>
      <c r="O1884">
        <v>-1.548074</v>
      </c>
      <c r="P1884">
        <v>-7.3228210000000002</v>
      </c>
      <c r="Q1884">
        <v>-292.96301299999999</v>
      </c>
      <c r="R1884">
        <v>-1.5487249999999999</v>
      </c>
      <c r="S1884">
        <v>1.4405490000000001</v>
      </c>
      <c r="T1884">
        <v>6.5099999999999999E-4</v>
      </c>
    </row>
    <row r="1885" spans="1:20" x14ac:dyDescent="0.25">
      <c r="A1885">
        <v>1883</v>
      </c>
      <c r="B1885">
        <v>4</v>
      </c>
      <c r="C1885" t="s">
        <v>123</v>
      </c>
      <c r="D1885" t="s">
        <v>123</v>
      </c>
      <c r="E1885" t="s">
        <v>188</v>
      </c>
      <c r="F1885">
        <v>0.12720000000000001</v>
      </c>
      <c r="G1885">
        <v>259.58300000000003</v>
      </c>
      <c r="H1885">
        <v>293.80700000000002</v>
      </c>
      <c r="I1885">
        <v>3.5479810000000001</v>
      </c>
      <c r="J1885">
        <v>0</v>
      </c>
      <c r="K1885">
        <v>7.5421189999999996</v>
      </c>
      <c r="L1885">
        <v>-3.0844E-2</v>
      </c>
      <c r="M1885">
        <v>-7.2768829999999998</v>
      </c>
      <c r="N1885">
        <v>-293.65842300000003</v>
      </c>
      <c r="O1885">
        <v>-1.546495</v>
      </c>
      <c r="P1885">
        <v>-7.3057319999999999</v>
      </c>
      <c r="Q1885">
        <v>-293.63815299999999</v>
      </c>
      <c r="R1885">
        <v>-1.547175</v>
      </c>
      <c r="S1885">
        <v>3.5258029999999998</v>
      </c>
      <c r="T1885">
        <v>6.8000000000000005E-4</v>
      </c>
    </row>
    <row r="1886" spans="1:20" x14ac:dyDescent="0.25">
      <c r="A1886">
        <v>1884</v>
      </c>
      <c r="B1886">
        <v>4</v>
      </c>
      <c r="C1886" t="s">
        <v>123</v>
      </c>
      <c r="D1886" t="s">
        <v>123</v>
      </c>
      <c r="E1886" t="s">
        <v>188</v>
      </c>
      <c r="F1886">
        <v>2.4775999999999999E-2</v>
      </c>
      <c r="G1886">
        <v>223.297</v>
      </c>
      <c r="H1886">
        <v>303.81400000000002</v>
      </c>
      <c r="I1886">
        <v>3.08833</v>
      </c>
      <c r="J1886">
        <v>0</v>
      </c>
      <c r="K1886">
        <v>7.646299</v>
      </c>
      <c r="L1886">
        <v>6.5138000000000001E-2</v>
      </c>
      <c r="M1886">
        <v>-7.237895</v>
      </c>
      <c r="N1886">
        <v>-294.31975799999998</v>
      </c>
      <c r="O1886">
        <v>-1.5475110000000001</v>
      </c>
      <c r="P1886">
        <v>-7.2879100000000001</v>
      </c>
      <c r="Q1886">
        <v>-294.32208300000002</v>
      </c>
      <c r="R1886">
        <v>-1.5451520000000001</v>
      </c>
      <c r="S1886">
        <v>5.0069699999999999</v>
      </c>
      <c r="T1886">
        <v>2.359E-3</v>
      </c>
    </row>
    <row r="1887" spans="1:20" x14ac:dyDescent="0.25">
      <c r="A1887">
        <v>1885</v>
      </c>
      <c r="B1887">
        <v>4</v>
      </c>
      <c r="C1887" t="s">
        <v>123</v>
      </c>
      <c r="D1887" t="s">
        <v>123</v>
      </c>
      <c r="E1887" t="s">
        <v>188</v>
      </c>
      <c r="F1887">
        <v>9.4094999999999998E-2</v>
      </c>
      <c r="G1887">
        <v>101.53700000000001</v>
      </c>
      <c r="H1887">
        <v>196.03700000000001</v>
      </c>
      <c r="I1887">
        <v>3.7796530000000002</v>
      </c>
      <c r="J1887">
        <v>0</v>
      </c>
      <c r="K1887">
        <v>7.7043229999999996</v>
      </c>
      <c r="L1887">
        <v>0.16305900000000001</v>
      </c>
      <c r="M1887">
        <v>-7.2904179999999998</v>
      </c>
      <c r="N1887">
        <v>-295.210937</v>
      </c>
      <c r="O1887">
        <v>-1.5402929999999999</v>
      </c>
      <c r="P1887">
        <v>-7.2583970000000004</v>
      </c>
      <c r="Q1887">
        <v>-295.24426299999999</v>
      </c>
      <c r="R1887">
        <v>-1.5398289999999999</v>
      </c>
      <c r="S1887">
        <v>4.6216369999999998</v>
      </c>
      <c r="T1887">
        <v>4.64E-4</v>
      </c>
    </row>
    <row r="1888" spans="1:20" x14ac:dyDescent="0.25">
      <c r="A1888">
        <v>1886</v>
      </c>
      <c r="B1888">
        <v>4</v>
      </c>
      <c r="C1888" t="s">
        <v>123</v>
      </c>
      <c r="D1888" t="s">
        <v>123</v>
      </c>
      <c r="E1888" t="s">
        <v>188</v>
      </c>
      <c r="F1888">
        <v>5.6580999999999999E-2</v>
      </c>
      <c r="G1888">
        <v>144.68100000000001</v>
      </c>
      <c r="H1888">
        <v>285.82600000000002</v>
      </c>
      <c r="I1888">
        <v>2.8512710000000001</v>
      </c>
      <c r="J1888">
        <v>0</v>
      </c>
      <c r="K1888">
        <v>7.695138</v>
      </c>
      <c r="L1888">
        <v>8.9706999999999995E-2</v>
      </c>
      <c r="M1888">
        <v>-7.2451559999999997</v>
      </c>
      <c r="N1888">
        <v>-295.90790600000003</v>
      </c>
      <c r="O1888">
        <v>-1.5253350000000001</v>
      </c>
      <c r="P1888">
        <v>-7.2226780000000002</v>
      </c>
      <c r="Q1888">
        <v>-295.93652300000002</v>
      </c>
      <c r="R1888">
        <v>-1.5282180000000001</v>
      </c>
      <c r="S1888">
        <v>3.6389290000000001</v>
      </c>
      <c r="T1888">
        <v>2.8830000000000001E-3</v>
      </c>
    </row>
    <row r="1889" spans="1:20" x14ac:dyDescent="0.25">
      <c r="A1889">
        <v>1887</v>
      </c>
      <c r="B1889">
        <v>4</v>
      </c>
      <c r="C1889" t="s">
        <v>123</v>
      </c>
      <c r="D1889" t="s">
        <v>123</v>
      </c>
      <c r="E1889" t="s">
        <v>188</v>
      </c>
      <c r="F1889">
        <v>7.247E-3</v>
      </c>
      <c r="G1889">
        <v>114.18600000000001</v>
      </c>
      <c r="H1889">
        <v>291.37099999999998</v>
      </c>
      <c r="I1889">
        <v>3.8917510000000002</v>
      </c>
      <c r="J1889">
        <v>0</v>
      </c>
      <c r="K1889">
        <v>7.6399790000000003</v>
      </c>
      <c r="L1889">
        <v>0.227107</v>
      </c>
      <c r="M1889">
        <v>-7.1568649999999998</v>
      </c>
      <c r="N1889">
        <v>-296.845868</v>
      </c>
      <c r="O1889">
        <v>-1.4997819999999999</v>
      </c>
      <c r="P1889">
        <v>-7.1479239999999997</v>
      </c>
      <c r="Q1889">
        <v>-296.852936</v>
      </c>
      <c r="R1889">
        <v>-1.4997100000000001</v>
      </c>
      <c r="S1889">
        <v>1.139767</v>
      </c>
      <c r="T1889">
        <v>7.1000000000000005E-5</v>
      </c>
    </row>
    <row r="1890" spans="1:20" x14ac:dyDescent="0.25">
      <c r="A1890">
        <v>1888</v>
      </c>
      <c r="B1890">
        <v>4</v>
      </c>
      <c r="C1890" t="s">
        <v>123</v>
      </c>
      <c r="D1890" t="s">
        <v>123</v>
      </c>
      <c r="E1890" t="s">
        <v>188</v>
      </c>
      <c r="F1890">
        <v>8.1869999999999998E-3</v>
      </c>
      <c r="G1890">
        <v>97.864999999999995</v>
      </c>
      <c r="H1890">
        <v>208.054</v>
      </c>
      <c r="I1890">
        <v>3.0687479999999998</v>
      </c>
      <c r="J1890">
        <v>0</v>
      </c>
      <c r="K1890">
        <v>7.6330980000000004</v>
      </c>
      <c r="L1890">
        <v>0.45894299999999999</v>
      </c>
      <c r="M1890">
        <v>-7.077534</v>
      </c>
      <c r="N1890">
        <v>-297.519747</v>
      </c>
      <c r="O1890">
        <v>-1.466321</v>
      </c>
      <c r="P1890">
        <v>-7.0619940000000003</v>
      </c>
      <c r="Q1890">
        <v>-297.53396600000002</v>
      </c>
      <c r="R1890">
        <v>-1.466456</v>
      </c>
      <c r="S1890">
        <v>2.1063540000000001</v>
      </c>
      <c r="T1890">
        <v>1.35E-4</v>
      </c>
    </row>
    <row r="1891" spans="1:20" x14ac:dyDescent="0.25">
      <c r="A1891">
        <v>1889</v>
      </c>
      <c r="B1891">
        <v>4</v>
      </c>
      <c r="C1891" t="s">
        <v>123</v>
      </c>
      <c r="D1891" t="s">
        <v>123</v>
      </c>
      <c r="E1891" t="s">
        <v>188</v>
      </c>
      <c r="F1891">
        <v>3.6159999999999999E-3</v>
      </c>
      <c r="G1891">
        <v>158.672</v>
      </c>
      <c r="H1891">
        <v>176.416</v>
      </c>
      <c r="I1891">
        <v>4.9083019999999999</v>
      </c>
      <c r="J1891">
        <v>0</v>
      </c>
      <c r="K1891">
        <v>7.8903730000000003</v>
      </c>
      <c r="L1891">
        <v>0.58561099999999999</v>
      </c>
      <c r="M1891">
        <v>-6.891311</v>
      </c>
      <c r="N1891">
        <v>-298.456772</v>
      </c>
      <c r="O1891">
        <v>-1.409586</v>
      </c>
      <c r="P1891">
        <v>-6.8934810000000004</v>
      </c>
      <c r="Q1891">
        <v>-298.449951</v>
      </c>
      <c r="R1891">
        <v>-1.409154</v>
      </c>
      <c r="S1891">
        <v>0.71577100000000005</v>
      </c>
      <c r="T1891">
        <v>4.3199999999999998E-4</v>
      </c>
    </row>
    <row r="1892" spans="1:20" x14ac:dyDescent="0.25">
      <c r="A1892">
        <v>1890</v>
      </c>
      <c r="B1892">
        <v>4</v>
      </c>
      <c r="C1892" t="s">
        <v>123</v>
      </c>
      <c r="D1892" t="s">
        <v>123</v>
      </c>
      <c r="E1892" t="s">
        <v>188</v>
      </c>
      <c r="F1892">
        <v>1.9989E-2</v>
      </c>
      <c r="G1892">
        <v>138.465</v>
      </c>
      <c r="H1892">
        <v>335.26600000000002</v>
      </c>
      <c r="I1892">
        <v>4.3546569999999996</v>
      </c>
      <c r="J1892">
        <v>0</v>
      </c>
      <c r="K1892">
        <v>8.1050179999999994</v>
      </c>
      <c r="L1892">
        <v>0.63255799999999995</v>
      </c>
      <c r="M1892">
        <v>-6.6801680000000001</v>
      </c>
      <c r="N1892">
        <v>-299.14676500000002</v>
      </c>
      <c r="O1892">
        <v>-1.351224</v>
      </c>
      <c r="P1892">
        <v>-6.7114690000000001</v>
      </c>
      <c r="Q1892">
        <v>-299.148956</v>
      </c>
      <c r="R1892">
        <v>-1.35243</v>
      </c>
      <c r="S1892">
        <v>3.137772</v>
      </c>
      <c r="T1892">
        <v>1.206E-3</v>
      </c>
    </row>
    <row r="1893" spans="1:20" x14ac:dyDescent="0.25">
      <c r="A1893">
        <v>1891</v>
      </c>
      <c r="B1893">
        <v>4</v>
      </c>
      <c r="C1893" t="s">
        <v>123</v>
      </c>
      <c r="D1893" t="s">
        <v>123</v>
      </c>
      <c r="E1893" t="s">
        <v>188</v>
      </c>
      <c r="F1893">
        <v>0.118588</v>
      </c>
      <c r="G1893">
        <v>143.47399999999999</v>
      </c>
      <c r="H1893">
        <v>230.28899999999999</v>
      </c>
      <c r="I1893">
        <v>4.6965820000000003</v>
      </c>
      <c r="J1893">
        <v>0</v>
      </c>
      <c r="K1893">
        <v>8.1680170000000007</v>
      </c>
      <c r="L1893">
        <v>0.79492700000000005</v>
      </c>
      <c r="M1893">
        <v>-6.5259939999999999</v>
      </c>
      <c r="N1893">
        <v>-299.85797000000002</v>
      </c>
      <c r="O1893">
        <v>-1.2952999999999999</v>
      </c>
      <c r="P1893">
        <v>-6.4821650000000002</v>
      </c>
      <c r="Q1893">
        <v>-299.84789999999998</v>
      </c>
      <c r="R1893">
        <v>-1.2885800000000001</v>
      </c>
      <c r="S1893">
        <v>4.497115</v>
      </c>
      <c r="T1893">
        <v>6.7200000000000003E-3</v>
      </c>
    </row>
    <row r="1894" spans="1:20" x14ac:dyDescent="0.25">
      <c r="A1894">
        <v>1892</v>
      </c>
      <c r="B1894">
        <v>4</v>
      </c>
      <c r="C1894" t="s">
        <v>123</v>
      </c>
      <c r="D1894" t="s">
        <v>123</v>
      </c>
      <c r="E1894" t="s">
        <v>188</v>
      </c>
      <c r="F1894">
        <v>2.3462E-2</v>
      </c>
      <c r="G1894">
        <v>150.28100000000001</v>
      </c>
      <c r="H1894">
        <v>260.88400000000001</v>
      </c>
      <c r="I1894">
        <v>6.6860609999999996</v>
      </c>
      <c r="J1894">
        <v>0</v>
      </c>
      <c r="K1894">
        <v>8.0713290000000004</v>
      </c>
      <c r="L1894">
        <v>0.84535199999999999</v>
      </c>
      <c r="M1894">
        <v>-6.1097869999999999</v>
      </c>
      <c r="N1894">
        <v>-300.753758</v>
      </c>
      <c r="O1894">
        <v>-1.1977089999999999</v>
      </c>
      <c r="P1894">
        <v>-6.1047479999999998</v>
      </c>
      <c r="Q1894">
        <v>-300.75021400000003</v>
      </c>
      <c r="R1894">
        <v>-1.19699</v>
      </c>
      <c r="S1894">
        <v>0.616093</v>
      </c>
      <c r="T1894">
        <v>7.2000000000000005E-4</v>
      </c>
    </row>
    <row r="1895" spans="1:20" x14ac:dyDescent="0.25">
      <c r="A1895">
        <v>1893</v>
      </c>
      <c r="B1895">
        <v>4</v>
      </c>
      <c r="C1895" t="s">
        <v>123</v>
      </c>
      <c r="D1895" t="s">
        <v>123</v>
      </c>
      <c r="E1895" t="s">
        <v>188</v>
      </c>
      <c r="F1895">
        <v>1.8866999999999998E-2</v>
      </c>
      <c r="G1895">
        <v>171.06299999999999</v>
      </c>
      <c r="H1895">
        <v>327.58800000000002</v>
      </c>
      <c r="I1895">
        <v>5.244459</v>
      </c>
      <c r="J1895">
        <v>0</v>
      </c>
      <c r="K1895">
        <v>7.9568180000000002</v>
      </c>
      <c r="L1895">
        <v>0.81170100000000001</v>
      </c>
      <c r="M1895">
        <v>-5.7631110000000003</v>
      </c>
      <c r="N1895">
        <v>-301.39506899999998</v>
      </c>
      <c r="O1895">
        <v>-1.120207</v>
      </c>
      <c r="P1895">
        <v>-5.7685709999999997</v>
      </c>
      <c r="Q1895">
        <v>-301.38937399999998</v>
      </c>
      <c r="R1895">
        <v>-1.1232740000000001</v>
      </c>
      <c r="S1895">
        <v>0.788964</v>
      </c>
      <c r="T1895">
        <v>3.0669999999999998E-3</v>
      </c>
    </row>
    <row r="1896" spans="1:20" x14ac:dyDescent="0.25">
      <c r="A1896">
        <v>1894</v>
      </c>
      <c r="B1896">
        <v>4</v>
      </c>
      <c r="C1896" t="s">
        <v>123</v>
      </c>
      <c r="D1896" t="s">
        <v>123</v>
      </c>
      <c r="E1896" t="s">
        <v>188</v>
      </c>
      <c r="F1896">
        <v>0.106392</v>
      </c>
      <c r="G1896">
        <v>103.68600000000001</v>
      </c>
      <c r="H1896">
        <v>317.05900000000003</v>
      </c>
      <c r="I1896">
        <v>6.5085540000000002</v>
      </c>
      <c r="J1896">
        <v>0</v>
      </c>
      <c r="K1896">
        <v>7.9038320000000004</v>
      </c>
      <c r="L1896">
        <v>0.81157800000000002</v>
      </c>
      <c r="M1896">
        <v>-5.2707560000000004</v>
      </c>
      <c r="N1896">
        <v>-302.18319300000002</v>
      </c>
      <c r="O1896">
        <v>-1.021358</v>
      </c>
      <c r="P1896">
        <v>-5.2511570000000001</v>
      </c>
      <c r="Q1896">
        <v>-302.18859900000001</v>
      </c>
      <c r="R1896">
        <v>-1.022189</v>
      </c>
      <c r="S1896">
        <v>2.033093</v>
      </c>
      <c r="T1896">
        <v>8.3100000000000003E-4</v>
      </c>
    </row>
    <row r="1897" spans="1:20" x14ac:dyDescent="0.25">
      <c r="A1897">
        <v>1895</v>
      </c>
      <c r="B1897">
        <v>4</v>
      </c>
      <c r="C1897" t="s">
        <v>123</v>
      </c>
      <c r="D1897" t="s">
        <v>123</v>
      </c>
      <c r="E1897" t="s">
        <v>188</v>
      </c>
      <c r="F1897">
        <v>0.19187599999999999</v>
      </c>
      <c r="G1897">
        <v>158.715</v>
      </c>
      <c r="H1897">
        <v>245.55099999999999</v>
      </c>
      <c r="I1897">
        <v>5.6144189999999998</v>
      </c>
      <c r="J1897">
        <v>0</v>
      </c>
      <c r="K1897">
        <v>7.9367929999999998</v>
      </c>
      <c r="L1897">
        <v>0.88392000000000004</v>
      </c>
      <c r="M1897">
        <v>-4.8387500000000001</v>
      </c>
      <c r="N1897">
        <v>-302.764588</v>
      </c>
      <c r="O1897">
        <v>-0.94966899999999999</v>
      </c>
      <c r="P1897">
        <v>-4.8115649999999999</v>
      </c>
      <c r="Q1897">
        <v>-302.752319</v>
      </c>
      <c r="R1897">
        <v>-0.947156</v>
      </c>
      <c r="S1897">
        <v>2.9825059999999999</v>
      </c>
      <c r="T1897">
        <v>2.513E-3</v>
      </c>
    </row>
    <row r="1898" spans="1:20" x14ac:dyDescent="0.25">
      <c r="A1898">
        <v>1896</v>
      </c>
      <c r="B1898">
        <v>4</v>
      </c>
      <c r="C1898" t="s">
        <v>123</v>
      </c>
      <c r="D1898" t="s">
        <v>123</v>
      </c>
      <c r="E1898" t="s">
        <v>188</v>
      </c>
      <c r="F1898">
        <v>0.185444</v>
      </c>
      <c r="G1898">
        <v>99.430999999999997</v>
      </c>
      <c r="H1898">
        <v>245.303</v>
      </c>
      <c r="I1898">
        <v>6.9209940000000003</v>
      </c>
      <c r="J1898">
        <v>0</v>
      </c>
      <c r="K1898">
        <v>7.9981999999999998</v>
      </c>
      <c r="L1898">
        <v>0.89929300000000001</v>
      </c>
      <c r="M1898">
        <v>-3.9355289999999998</v>
      </c>
      <c r="N1898">
        <v>-303.48346400000003</v>
      </c>
      <c r="O1898">
        <v>-0.83884499999999995</v>
      </c>
      <c r="P1898">
        <v>-4.1562710000000003</v>
      </c>
      <c r="Q1898">
        <v>-303.45297199999999</v>
      </c>
      <c r="R1898">
        <v>-0.84606499999999996</v>
      </c>
      <c r="S1898">
        <v>22.283888999999999</v>
      </c>
      <c r="T1898">
        <v>7.2199999999999999E-3</v>
      </c>
    </row>
    <row r="1899" spans="1:20" x14ac:dyDescent="0.25">
      <c r="A1899">
        <v>1897</v>
      </c>
      <c r="B1899">
        <v>4</v>
      </c>
      <c r="C1899" t="s">
        <v>123</v>
      </c>
      <c r="D1899" t="s">
        <v>123</v>
      </c>
      <c r="E1899" t="s">
        <v>188</v>
      </c>
      <c r="F1899">
        <v>4.4136000000000002E-2</v>
      </c>
      <c r="G1899">
        <v>110.539</v>
      </c>
      <c r="H1899">
        <v>279.42200000000003</v>
      </c>
      <c r="I1899">
        <v>4.8660170000000003</v>
      </c>
      <c r="J1899">
        <v>0</v>
      </c>
      <c r="K1899">
        <v>8.0362410000000004</v>
      </c>
      <c r="L1899">
        <v>0.79763200000000001</v>
      </c>
      <c r="M1899">
        <v>-3.5731860000000002</v>
      </c>
      <c r="N1899">
        <v>-303.94804199999999</v>
      </c>
      <c r="O1899">
        <v>-0.76768499999999995</v>
      </c>
      <c r="P1899">
        <v>-3.61822</v>
      </c>
      <c r="Q1899">
        <v>-303.93789700000002</v>
      </c>
      <c r="R1899">
        <v>-0.77220200000000006</v>
      </c>
      <c r="S1899">
        <v>4.6162669999999997</v>
      </c>
      <c r="T1899">
        <v>4.5170000000000002E-3</v>
      </c>
    </row>
    <row r="1900" spans="1:20" x14ac:dyDescent="0.25">
      <c r="A1900">
        <v>1898</v>
      </c>
      <c r="B1900">
        <v>4</v>
      </c>
      <c r="C1900" t="s">
        <v>123</v>
      </c>
      <c r="D1900" t="s">
        <v>123</v>
      </c>
      <c r="E1900" t="s">
        <v>188</v>
      </c>
      <c r="F1900">
        <v>4.5213999999999997E-2</v>
      </c>
      <c r="G1900">
        <v>140.21100000000001</v>
      </c>
      <c r="H1900">
        <v>247.21299999999999</v>
      </c>
      <c r="I1900">
        <v>4.8283769999999997</v>
      </c>
      <c r="J1900">
        <v>0</v>
      </c>
      <c r="K1900">
        <v>8.0324109999999997</v>
      </c>
      <c r="L1900">
        <v>0.85179499999999997</v>
      </c>
      <c r="M1900">
        <v>-3.0839979999999998</v>
      </c>
      <c r="N1900">
        <v>-304.39138500000001</v>
      </c>
      <c r="O1900">
        <v>-0.69405099999999997</v>
      </c>
      <c r="P1900">
        <v>-3.045604</v>
      </c>
      <c r="Q1900">
        <v>-304.38140900000002</v>
      </c>
      <c r="R1900">
        <v>-0.69677299999999998</v>
      </c>
      <c r="S1900">
        <v>3.9669650000000001</v>
      </c>
      <c r="T1900">
        <v>2.722E-3</v>
      </c>
    </row>
    <row r="1901" spans="1:20" x14ac:dyDescent="0.25">
      <c r="A1901">
        <v>1899</v>
      </c>
      <c r="B1901">
        <v>4</v>
      </c>
      <c r="C1901" t="s">
        <v>123</v>
      </c>
      <c r="D1901" t="s">
        <v>123</v>
      </c>
      <c r="E1901" t="s">
        <v>188</v>
      </c>
      <c r="F1901">
        <v>0.12723899999999999</v>
      </c>
      <c r="G1901">
        <v>169.75700000000001</v>
      </c>
      <c r="H1901">
        <v>297.34500000000003</v>
      </c>
      <c r="I1901">
        <v>5.606611</v>
      </c>
      <c r="J1901">
        <v>0</v>
      </c>
      <c r="K1901">
        <v>8.0044160000000009</v>
      </c>
      <c r="L1901">
        <v>0.78756400000000004</v>
      </c>
      <c r="M1901">
        <v>-2.4235720000000001</v>
      </c>
      <c r="N1901">
        <v>-304.76118000000002</v>
      </c>
      <c r="O1901">
        <v>-0.61738999999999999</v>
      </c>
      <c r="P1901">
        <v>-2.4428619999999999</v>
      </c>
      <c r="Q1901">
        <v>-304.77947999999998</v>
      </c>
      <c r="R1901">
        <v>-0.62184700000000004</v>
      </c>
      <c r="S1901">
        <v>2.6589499999999999</v>
      </c>
      <c r="T1901">
        <v>4.457E-3</v>
      </c>
    </row>
    <row r="1902" spans="1:20" x14ac:dyDescent="0.25">
      <c r="A1902">
        <v>1900</v>
      </c>
      <c r="B1902">
        <v>4</v>
      </c>
      <c r="C1902" t="s">
        <v>123</v>
      </c>
      <c r="D1902" t="s">
        <v>123</v>
      </c>
      <c r="E1902" t="s">
        <v>188</v>
      </c>
      <c r="F1902">
        <v>6.3650999999999999E-2</v>
      </c>
      <c r="G1902">
        <v>96.105000000000004</v>
      </c>
      <c r="H1902">
        <v>296.23899999999998</v>
      </c>
      <c r="I1902">
        <v>5.7751070000000002</v>
      </c>
      <c r="J1902">
        <v>0</v>
      </c>
      <c r="K1902">
        <v>8.0378959999999999</v>
      </c>
      <c r="L1902">
        <v>0.63385400000000003</v>
      </c>
      <c r="M1902">
        <v>-1.626171</v>
      </c>
      <c r="N1902">
        <v>-305.25734399999999</v>
      </c>
      <c r="O1902">
        <v>-0.532941</v>
      </c>
      <c r="P1902">
        <v>-1.6014280000000001</v>
      </c>
      <c r="Q1902">
        <v>-305.24868800000002</v>
      </c>
      <c r="R1902">
        <v>-0.53151000000000004</v>
      </c>
      <c r="S1902">
        <v>2.6213470000000001</v>
      </c>
      <c r="T1902">
        <v>1.431E-3</v>
      </c>
    </row>
    <row r="1903" spans="1:20" x14ac:dyDescent="0.25">
      <c r="A1903">
        <v>1901</v>
      </c>
      <c r="B1903">
        <v>4</v>
      </c>
      <c r="C1903" t="s">
        <v>123</v>
      </c>
      <c r="D1903" t="s">
        <v>123</v>
      </c>
      <c r="E1903" t="s">
        <v>188</v>
      </c>
      <c r="F1903">
        <v>2.9094999999999999E-2</v>
      </c>
      <c r="G1903">
        <v>134.34399999999999</v>
      </c>
      <c r="H1903">
        <v>287.33100000000002</v>
      </c>
      <c r="I1903">
        <v>4.7276280000000002</v>
      </c>
      <c r="J1903">
        <v>0</v>
      </c>
      <c r="K1903">
        <v>8.0062949999999997</v>
      </c>
      <c r="L1903">
        <v>0.75693200000000005</v>
      </c>
      <c r="M1903">
        <v>-0.97670000000000001</v>
      </c>
      <c r="N1903">
        <v>-305.56949600000002</v>
      </c>
      <c r="O1903">
        <v>-0.47245799999999999</v>
      </c>
      <c r="P1903">
        <v>-0.94681800000000005</v>
      </c>
      <c r="Q1903">
        <v>-305.55423000000002</v>
      </c>
      <c r="R1903">
        <v>-0.46729500000000002</v>
      </c>
      <c r="S1903">
        <v>3.3555890000000002</v>
      </c>
      <c r="T1903">
        <v>5.1630000000000001E-3</v>
      </c>
    </row>
    <row r="1904" spans="1:20" x14ac:dyDescent="0.25">
      <c r="A1904">
        <v>1902</v>
      </c>
      <c r="B1904">
        <v>4</v>
      </c>
      <c r="C1904" t="s">
        <v>123</v>
      </c>
      <c r="D1904" t="s">
        <v>123</v>
      </c>
      <c r="E1904" t="s">
        <v>188</v>
      </c>
      <c r="F1904">
        <v>9.6270000000000001E-3</v>
      </c>
      <c r="G1904">
        <v>105.908</v>
      </c>
      <c r="H1904">
        <v>250.774</v>
      </c>
      <c r="I1904">
        <v>4.9279960000000003</v>
      </c>
      <c r="J1904">
        <v>0</v>
      </c>
      <c r="K1904">
        <v>7.9857259999999997</v>
      </c>
      <c r="L1904">
        <v>0.72152099999999997</v>
      </c>
      <c r="M1904">
        <v>-0.265847</v>
      </c>
      <c r="N1904">
        <v>-305.80526200000003</v>
      </c>
      <c r="O1904">
        <v>-0.399063</v>
      </c>
      <c r="P1904">
        <v>-0.27398800000000001</v>
      </c>
      <c r="Q1904">
        <v>-305.81045499999999</v>
      </c>
      <c r="R1904">
        <v>-0.399341</v>
      </c>
      <c r="S1904">
        <v>0.96565299999999998</v>
      </c>
      <c r="T1904">
        <v>2.7799999999999998E-4</v>
      </c>
    </row>
    <row r="1905" spans="1:20" x14ac:dyDescent="0.25">
      <c r="A1905">
        <v>1903</v>
      </c>
      <c r="B1905">
        <v>4</v>
      </c>
      <c r="C1905" t="s">
        <v>123</v>
      </c>
      <c r="D1905" t="s">
        <v>123</v>
      </c>
      <c r="E1905" t="s">
        <v>188</v>
      </c>
      <c r="F1905">
        <v>5.7959999999999999E-3</v>
      </c>
      <c r="G1905">
        <v>109.76</v>
      </c>
      <c r="H1905">
        <v>222.25800000000001</v>
      </c>
      <c r="I1905">
        <v>6.1406710000000002</v>
      </c>
      <c r="J1905">
        <v>0</v>
      </c>
      <c r="K1905">
        <v>8.0152909999999995</v>
      </c>
      <c r="L1905">
        <v>0.67596400000000001</v>
      </c>
      <c r="M1905">
        <v>0.64979200000000004</v>
      </c>
      <c r="N1905">
        <v>-306.08045299999998</v>
      </c>
      <c r="O1905">
        <v>-0.31130000000000002</v>
      </c>
      <c r="P1905">
        <v>0.64768099999999995</v>
      </c>
      <c r="Q1905">
        <v>-306.084564</v>
      </c>
      <c r="R1905">
        <v>-0.31176799999999999</v>
      </c>
      <c r="S1905">
        <v>0.46207799999999999</v>
      </c>
      <c r="T1905">
        <v>4.6700000000000002E-4</v>
      </c>
    </row>
    <row r="1906" spans="1:20" x14ac:dyDescent="0.25">
      <c r="A1906">
        <v>1904</v>
      </c>
      <c r="B1906">
        <v>4</v>
      </c>
      <c r="C1906" t="s">
        <v>123</v>
      </c>
      <c r="D1906" t="s">
        <v>123</v>
      </c>
      <c r="E1906" t="s">
        <v>188</v>
      </c>
      <c r="F1906">
        <v>5.4018999999999998E-2</v>
      </c>
      <c r="G1906">
        <v>126.804</v>
      </c>
      <c r="H1906">
        <v>262.90199999999999</v>
      </c>
      <c r="I1906">
        <v>4.0291839999999999</v>
      </c>
      <c r="J1906">
        <v>0</v>
      </c>
      <c r="K1906">
        <v>8.0486979999999999</v>
      </c>
      <c r="L1906">
        <v>0.67214799999999997</v>
      </c>
      <c r="M1906">
        <v>1.325286</v>
      </c>
      <c r="N1906">
        <v>-306.24953299999999</v>
      </c>
      <c r="O1906">
        <v>-0.24776999999999999</v>
      </c>
      <c r="P1906">
        <v>1.3540190000000001</v>
      </c>
      <c r="Q1906">
        <v>-306.24349999999998</v>
      </c>
      <c r="R1906">
        <v>-0.25098500000000001</v>
      </c>
      <c r="S1906">
        <v>2.9360059999999999</v>
      </c>
      <c r="T1906">
        <v>3.215E-3</v>
      </c>
    </row>
    <row r="1907" spans="1:20" x14ac:dyDescent="0.25">
      <c r="A1907">
        <v>1905</v>
      </c>
      <c r="B1907">
        <v>4</v>
      </c>
      <c r="C1907" t="s">
        <v>123</v>
      </c>
      <c r="D1907" t="s">
        <v>123</v>
      </c>
      <c r="E1907" t="s">
        <v>188</v>
      </c>
      <c r="F1907">
        <v>6.7066000000000001E-2</v>
      </c>
      <c r="G1907">
        <v>190.88</v>
      </c>
      <c r="H1907">
        <v>257.98599999999999</v>
      </c>
      <c r="I1907">
        <v>4.4249090000000004</v>
      </c>
      <c r="J1907">
        <v>0</v>
      </c>
      <c r="K1907">
        <v>8.0434839999999994</v>
      </c>
      <c r="L1907">
        <v>0.60109800000000002</v>
      </c>
      <c r="M1907">
        <v>1.9020729999999999</v>
      </c>
      <c r="N1907">
        <v>-306.45175599999999</v>
      </c>
      <c r="O1907">
        <v>-0.196796</v>
      </c>
      <c r="P1907">
        <v>2.0689950000000001</v>
      </c>
      <c r="Q1907">
        <v>-306.361176</v>
      </c>
      <c r="R1907">
        <v>-0.19259100000000001</v>
      </c>
      <c r="S1907">
        <v>18.991484</v>
      </c>
      <c r="T1907">
        <v>4.2050000000000004E-3</v>
      </c>
    </row>
    <row r="1908" spans="1:20" x14ac:dyDescent="0.25">
      <c r="A1908">
        <v>1906</v>
      </c>
      <c r="B1908">
        <v>4</v>
      </c>
      <c r="C1908" t="s">
        <v>123</v>
      </c>
      <c r="D1908" t="s">
        <v>123</v>
      </c>
      <c r="E1908" t="s">
        <v>188</v>
      </c>
      <c r="F1908">
        <v>0.122099</v>
      </c>
      <c r="G1908">
        <v>103.938</v>
      </c>
      <c r="H1908">
        <v>197.583</v>
      </c>
      <c r="I1908">
        <v>2.864249</v>
      </c>
      <c r="J1908">
        <v>0</v>
      </c>
      <c r="K1908">
        <v>8.0571040000000007</v>
      </c>
      <c r="L1908">
        <v>0.58044300000000004</v>
      </c>
      <c r="M1908">
        <v>2.8006060000000002</v>
      </c>
      <c r="N1908">
        <v>-306.41793200000001</v>
      </c>
      <c r="O1908">
        <v>-0.136514</v>
      </c>
      <c r="P1908">
        <v>2.7895430000000001</v>
      </c>
      <c r="Q1908">
        <v>-306.44390900000002</v>
      </c>
      <c r="R1908">
        <v>-0.13938</v>
      </c>
      <c r="S1908">
        <v>2.8234249999999999</v>
      </c>
      <c r="T1908">
        <v>2.8649999999999999E-3</v>
      </c>
    </row>
    <row r="1909" spans="1:20" x14ac:dyDescent="0.25">
      <c r="A1909">
        <v>1907</v>
      </c>
      <c r="B1909">
        <v>4</v>
      </c>
      <c r="C1909" t="s">
        <v>123</v>
      </c>
      <c r="D1909" t="s">
        <v>123</v>
      </c>
      <c r="E1909" t="s">
        <v>188</v>
      </c>
      <c r="F1909">
        <v>0.16103300000000001</v>
      </c>
      <c r="G1909">
        <v>159.73400000000001</v>
      </c>
      <c r="H1909">
        <v>314.66800000000001</v>
      </c>
      <c r="I1909">
        <v>3.4651960000000002</v>
      </c>
      <c r="J1909">
        <v>0</v>
      </c>
      <c r="K1909">
        <v>8.0697749999999999</v>
      </c>
      <c r="L1909">
        <v>0.41597600000000001</v>
      </c>
      <c r="M1909">
        <v>3.719954</v>
      </c>
      <c r="N1909">
        <v>-306.54649499999999</v>
      </c>
      <c r="O1909">
        <v>-8.6453000000000002E-2</v>
      </c>
      <c r="P1909">
        <v>3.7555649999999998</v>
      </c>
      <c r="Q1909">
        <v>-306.51669299999998</v>
      </c>
      <c r="R1909">
        <v>-8.6651000000000006E-2</v>
      </c>
      <c r="S1909">
        <v>4.6435870000000001</v>
      </c>
      <c r="T1909">
        <v>1.9900000000000001E-4</v>
      </c>
    </row>
    <row r="1910" spans="1:20" x14ac:dyDescent="0.25">
      <c r="A1910">
        <v>1908</v>
      </c>
      <c r="B1910">
        <v>4</v>
      </c>
      <c r="C1910" t="s">
        <v>123</v>
      </c>
      <c r="D1910" t="s">
        <v>123</v>
      </c>
      <c r="E1910" t="s">
        <v>188</v>
      </c>
      <c r="F1910">
        <v>0.101215</v>
      </c>
      <c r="G1910">
        <v>167.126</v>
      </c>
      <c r="H1910">
        <v>253.2</v>
      </c>
      <c r="I1910">
        <v>2.7126860000000002</v>
      </c>
      <c r="J1910">
        <v>0</v>
      </c>
      <c r="K1910">
        <v>8.0688960000000005</v>
      </c>
      <c r="L1910">
        <v>0.22085399999999999</v>
      </c>
      <c r="M1910">
        <v>4.4884149999999998</v>
      </c>
      <c r="N1910">
        <v>-306.54537199999999</v>
      </c>
      <c r="O1910">
        <v>-5.9357E-2</v>
      </c>
      <c r="P1910">
        <v>4.4812390000000004</v>
      </c>
      <c r="Q1910">
        <v>-306.550995</v>
      </c>
      <c r="R1910">
        <v>-5.9236999999999998E-2</v>
      </c>
      <c r="S1910">
        <v>0.911632</v>
      </c>
      <c r="T1910">
        <v>1.2E-4</v>
      </c>
    </row>
    <row r="1911" spans="1:20" x14ac:dyDescent="0.25">
      <c r="A1911">
        <v>1909</v>
      </c>
      <c r="B1911">
        <v>4</v>
      </c>
      <c r="C1911" t="s">
        <v>123</v>
      </c>
      <c r="D1911" t="s">
        <v>123</v>
      </c>
      <c r="E1911" t="s">
        <v>188</v>
      </c>
      <c r="F1911">
        <v>9.6488000000000004E-2</v>
      </c>
      <c r="G1911">
        <v>174.96799999999999</v>
      </c>
      <c r="H1911">
        <v>255.477</v>
      </c>
      <c r="I1911">
        <v>2.6741820000000001</v>
      </c>
      <c r="J1911">
        <v>0</v>
      </c>
      <c r="K1911">
        <v>8.0579820000000009</v>
      </c>
      <c r="L1911">
        <v>0.24515700000000001</v>
      </c>
      <c r="M1911">
        <v>5.178636</v>
      </c>
      <c r="N1911">
        <v>-306.60782499999999</v>
      </c>
      <c r="O1911">
        <v>-3.9524999999999998E-2</v>
      </c>
      <c r="P1911">
        <v>5.2065960000000002</v>
      </c>
      <c r="Q1911">
        <v>-306.57318099999998</v>
      </c>
      <c r="R1911">
        <v>-3.8342000000000001E-2</v>
      </c>
      <c r="S1911">
        <v>4.451981</v>
      </c>
      <c r="T1911">
        <v>1.1839999999999999E-3</v>
      </c>
    </row>
    <row r="1912" spans="1:20" x14ac:dyDescent="0.25">
      <c r="A1912">
        <v>1910</v>
      </c>
      <c r="B1912">
        <v>4</v>
      </c>
      <c r="C1912" t="s">
        <v>123</v>
      </c>
      <c r="D1912" t="s">
        <v>123</v>
      </c>
      <c r="E1912" t="s">
        <v>188</v>
      </c>
      <c r="F1912">
        <v>9.2058000000000001E-2</v>
      </c>
      <c r="G1912">
        <v>171.655</v>
      </c>
      <c r="H1912">
        <v>297.81900000000002</v>
      </c>
      <c r="I1912">
        <v>2.3014960000000002</v>
      </c>
      <c r="J1912">
        <v>0</v>
      </c>
      <c r="K1912">
        <v>8.0568469999999994</v>
      </c>
      <c r="L1912">
        <v>8.7911000000000003E-2</v>
      </c>
      <c r="M1912">
        <v>5.855728</v>
      </c>
      <c r="N1912">
        <v>-306.60307599999999</v>
      </c>
      <c r="O1912">
        <v>-1.7017999999999998E-2</v>
      </c>
      <c r="P1912">
        <v>5.9316610000000001</v>
      </c>
      <c r="Q1912">
        <v>-306.586365</v>
      </c>
      <c r="R1912">
        <v>-2.4319E-2</v>
      </c>
      <c r="S1912">
        <v>7.7749490000000003</v>
      </c>
      <c r="T1912">
        <v>7.3010000000000002E-3</v>
      </c>
    </row>
    <row r="1913" spans="1:20" x14ac:dyDescent="0.25">
      <c r="A1913">
        <v>1911</v>
      </c>
      <c r="B1913">
        <v>4</v>
      </c>
      <c r="C1913" t="s">
        <v>123</v>
      </c>
      <c r="D1913" t="s">
        <v>123</v>
      </c>
      <c r="E1913" t="s">
        <v>188</v>
      </c>
      <c r="F1913">
        <v>0.18826300000000001</v>
      </c>
      <c r="G1913">
        <v>101.087</v>
      </c>
      <c r="H1913">
        <v>282.875</v>
      </c>
      <c r="I1913">
        <v>5.2069179999999999</v>
      </c>
      <c r="J1913">
        <v>0</v>
      </c>
      <c r="K1913">
        <v>8.059844</v>
      </c>
      <c r="L1913">
        <v>3.4390999999999998E-2</v>
      </c>
      <c r="M1913">
        <v>7.0104959999999998</v>
      </c>
      <c r="N1913">
        <v>-306.58512999999999</v>
      </c>
      <c r="O1913">
        <v>-2.2773999999999999E-2</v>
      </c>
      <c r="P1913">
        <v>6.8985000000000003</v>
      </c>
      <c r="Q1913">
        <v>-306.59515399999998</v>
      </c>
      <c r="R1913">
        <v>-1.1620999999999999E-2</v>
      </c>
      <c r="S1913">
        <v>11.244306999999999</v>
      </c>
      <c r="T1913">
        <v>1.1153E-2</v>
      </c>
    </row>
    <row r="1914" spans="1:20" x14ac:dyDescent="0.25">
      <c r="A1914">
        <v>1912</v>
      </c>
      <c r="B1914">
        <v>4</v>
      </c>
      <c r="C1914" t="s">
        <v>123</v>
      </c>
      <c r="D1914" t="s">
        <v>123</v>
      </c>
      <c r="E1914" t="s">
        <v>188</v>
      </c>
      <c r="F1914">
        <v>0.41656100000000001</v>
      </c>
      <c r="G1914">
        <v>130.37899999999999</v>
      </c>
      <c r="H1914">
        <v>252.154</v>
      </c>
      <c r="I1914">
        <v>3.0954320000000002</v>
      </c>
      <c r="J1914">
        <v>0</v>
      </c>
      <c r="K1914">
        <v>8.0638109999999994</v>
      </c>
      <c r="L1914">
        <v>0.106958</v>
      </c>
      <c r="M1914">
        <v>7.6039089999999998</v>
      </c>
      <c r="N1914">
        <v>-306.51362399999999</v>
      </c>
      <c r="O1914">
        <v>4.4710000000000001E-3</v>
      </c>
      <c r="P1914">
        <v>7.6240839999999999</v>
      </c>
      <c r="Q1914">
        <v>-306.597443</v>
      </c>
      <c r="R1914">
        <v>-4.9909999999999998E-3</v>
      </c>
      <c r="S1914">
        <v>8.6212009999999992</v>
      </c>
      <c r="T1914">
        <v>5.1999999999999995E-4</v>
      </c>
    </row>
    <row r="1915" spans="1:20" x14ac:dyDescent="0.25">
      <c r="A1915">
        <v>1913</v>
      </c>
      <c r="B1915">
        <v>3</v>
      </c>
      <c r="C1915" t="s">
        <v>222</v>
      </c>
      <c r="D1915" t="s">
        <v>222</v>
      </c>
      <c r="E1915" t="s">
        <v>188</v>
      </c>
      <c r="F1915">
        <v>8.9532E-2</v>
      </c>
      <c r="G1915">
        <v>106.63800000000001</v>
      </c>
      <c r="H1915">
        <v>375.97800000000001</v>
      </c>
      <c r="I1915">
        <v>2.1893549999999999</v>
      </c>
      <c r="J1915">
        <v>0</v>
      </c>
      <c r="K1915">
        <v>8.067914</v>
      </c>
      <c r="L1915">
        <v>-9.639E-3</v>
      </c>
      <c r="M1915">
        <v>8.4047739999999997</v>
      </c>
      <c r="N1915">
        <v>-306.37717700000002</v>
      </c>
      <c r="O1915">
        <v>1.7680000000000001E-2</v>
      </c>
      <c r="P1915">
        <v>8.3500639999999997</v>
      </c>
      <c r="Q1915">
        <v>-306.59686299999998</v>
      </c>
      <c r="R1915">
        <v>-1.2600000000000001E-3</v>
      </c>
      <c r="S1915">
        <v>22.639564</v>
      </c>
      <c r="T1915">
        <v>1.6420000000000001E-2</v>
      </c>
    </row>
    <row r="1916" spans="1:20" x14ac:dyDescent="0.25">
      <c r="A1916">
        <v>1914</v>
      </c>
      <c r="B1916">
        <v>3</v>
      </c>
      <c r="C1916" t="s">
        <v>222</v>
      </c>
      <c r="D1916" t="s">
        <v>222</v>
      </c>
      <c r="E1916" t="s">
        <v>188</v>
      </c>
      <c r="F1916">
        <v>0.13322700000000001</v>
      </c>
      <c r="G1916">
        <v>141.108</v>
      </c>
      <c r="H1916">
        <v>324.22399999999999</v>
      </c>
      <c r="I1916">
        <v>2.8987790000000002</v>
      </c>
      <c r="J1916">
        <v>0</v>
      </c>
      <c r="K1916">
        <v>8.0679610000000004</v>
      </c>
      <c r="L1916">
        <v>7.6973E-2</v>
      </c>
      <c r="M1916">
        <v>9.1016220000000008</v>
      </c>
      <c r="N1916">
        <v>-306.50602600000002</v>
      </c>
      <c r="O1916">
        <v>7.3330000000000001E-3</v>
      </c>
      <c r="P1916">
        <v>9.0761939999999992</v>
      </c>
      <c r="Q1916">
        <v>-306.59484900000001</v>
      </c>
      <c r="R1916">
        <v>2.1580000000000002E-3</v>
      </c>
      <c r="S1916">
        <v>9.2390349999999994</v>
      </c>
      <c r="T1916">
        <v>5.1749999999999999E-3</v>
      </c>
    </row>
    <row r="1917" spans="1:20" x14ac:dyDescent="0.25">
      <c r="A1917">
        <v>1915</v>
      </c>
      <c r="B1917">
        <v>3</v>
      </c>
      <c r="C1917" t="s">
        <v>222</v>
      </c>
      <c r="D1917" t="s">
        <v>222</v>
      </c>
      <c r="E1917" t="s">
        <v>188</v>
      </c>
      <c r="F1917">
        <v>4.4214000000000003E-2</v>
      </c>
      <c r="G1917">
        <v>81.128</v>
      </c>
      <c r="H1917">
        <v>756.41899999999998</v>
      </c>
      <c r="I1917">
        <v>3.2183069999999998</v>
      </c>
      <c r="J1917">
        <v>0</v>
      </c>
      <c r="K1917">
        <v>8.0656800000000004</v>
      </c>
      <c r="L1917">
        <v>5.8928000000000001E-2</v>
      </c>
      <c r="M1917">
        <v>9.9794490000000007</v>
      </c>
      <c r="N1917">
        <v>-306.71419500000002</v>
      </c>
      <c r="O1917">
        <v>-7.228E-3</v>
      </c>
      <c r="P1917">
        <v>10.044226999999999</v>
      </c>
      <c r="Q1917">
        <v>-306.59023999999999</v>
      </c>
      <c r="R1917">
        <v>4.5710000000000004E-3</v>
      </c>
      <c r="S1917">
        <v>13.986036</v>
      </c>
      <c r="T1917">
        <v>2.6570000000000001E-3</v>
      </c>
    </row>
    <row r="1918" spans="1:20" x14ac:dyDescent="0.25">
      <c r="A1918">
        <v>1916</v>
      </c>
      <c r="B1918">
        <v>3</v>
      </c>
      <c r="C1918" t="s">
        <v>222</v>
      </c>
      <c r="D1918" t="s">
        <v>222</v>
      </c>
      <c r="E1918" t="s">
        <v>188</v>
      </c>
      <c r="F1918">
        <v>2.7101E-2</v>
      </c>
      <c r="G1918">
        <v>126.92700000000001</v>
      </c>
      <c r="H1918">
        <v>354.79599999999999</v>
      </c>
      <c r="I1918">
        <v>2.3003619999999998</v>
      </c>
      <c r="J1918">
        <v>0</v>
      </c>
      <c r="K1918">
        <v>8.0638989999999993</v>
      </c>
      <c r="L1918">
        <v>-4.8316999999999999E-2</v>
      </c>
      <c r="M1918">
        <v>10.779280999999999</v>
      </c>
      <c r="N1918">
        <v>-306.67903100000001</v>
      </c>
      <c r="O1918">
        <v>-2.911E-3</v>
      </c>
      <c r="P1918">
        <v>10.770041000000001</v>
      </c>
      <c r="Q1918">
        <v>-306.58676100000002</v>
      </c>
      <c r="R1918">
        <v>4.4289999999999998E-3</v>
      </c>
      <c r="S1918">
        <v>9.2730759999999997</v>
      </c>
      <c r="T1918">
        <v>1.518E-3</v>
      </c>
    </row>
    <row r="1919" spans="1:20" x14ac:dyDescent="0.25">
      <c r="A1919">
        <v>1917</v>
      </c>
      <c r="B1919">
        <v>3</v>
      </c>
      <c r="C1919" t="s">
        <v>222</v>
      </c>
      <c r="D1919" t="s">
        <v>222</v>
      </c>
      <c r="E1919" t="s">
        <v>188</v>
      </c>
      <c r="F1919">
        <v>6.7190000000000001E-3</v>
      </c>
      <c r="G1919">
        <v>129.63300000000001</v>
      </c>
      <c r="H1919">
        <v>263.31900000000002</v>
      </c>
      <c r="I1919">
        <v>2.045941</v>
      </c>
      <c r="J1919">
        <v>0</v>
      </c>
      <c r="K1919">
        <v>8.0631020000000007</v>
      </c>
      <c r="L1919">
        <v>4.8099000000000003E-2</v>
      </c>
      <c r="M1919">
        <v>11.544695000000001</v>
      </c>
      <c r="N1919">
        <v>-306.55248</v>
      </c>
      <c r="O1919">
        <v>6.0720000000000001E-3</v>
      </c>
      <c r="P1919">
        <v>11.495730999999999</v>
      </c>
      <c r="Q1919">
        <v>-306.58367900000002</v>
      </c>
      <c r="R1919">
        <v>4.8970000000000003E-3</v>
      </c>
      <c r="S1919">
        <v>5.8059479999999999</v>
      </c>
      <c r="T1919">
        <v>1.175E-3</v>
      </c>
    </row>
    <row r="1920" spans="1:20" x14ac:dyDescent="0.25">
      <c r="A1920">
        <v>1918</v>
      </c>
      <c r="B1920">
        <v>3</v>
      </c>
      <c r="C1920" t="s">
        <v>222</v>
      </c>
      <c r="D1920" t="s">
        <v>222</v>
      </c>
      <c r="E1920" t="s">
        <v>188</v>
      </c>
      <c r="F1920">
        <v>3.686E-3</v>
      </c>
      <c r="G1920">
        <v>147.678</v>
      </c>
      <c r="H1920">
        <v>242.387</v>
      </c>
      <c r="I1920">
        <v>2.954002</v>
      </c>
      <c r="J1920">
        <v>0</v>
      </c>
      <c r="K1920">
        <v>8.0638609999999993</v>
      </c>
      <c r="L1920">
        <v>4.8232999999999998E-2</v>
      </c>
      <c r="M1920">
        <v>12.502694</v>
      </c>
      <c r="N1920">
        <v>-306.54648600000002</v>
      </c>
      <c r="O1920">
        <v>4.0720000000000001E-3</v>
      </c>
      <c r="P1920">
        <v>12.463329999999999</v>
      </c>
      <c r="Q1920">
        <v>-306.57943699999998</v>
      </c>
      <c r="R1920">
        <v>4.725E-3</v>
      </c>
      <c r="S1920">
        <v>5.1334929999999996</v>
      </c>
      <c r="T1920">
        <v>6.5300000000000004E-4</v>
      </c>
    </row>
    <row r="1921" spans="1:20" x14ac:dyDescent="0.25">
      <c r="A1921">
        <v>1919</v>
      </c>
      <c r="B1921">
        <v>3</v>
      </c>
      <c r="C1921" t="s">
        <v>222</v>
      </c>
      <c r="D1921" t="s">
        <v>222</v>
      </c>
      <c r="E1921" t="s">
        <v>188</v>
      </c>
      <c r="F1921">
        <v>3.8399000000000003E-2</v>
      </c>
      <c r="G1921">
        <v>140.61099999999999</v>
      </c>
      <c r="H1921">
        <v>368.935</v>
      </c>
      <c r="I1921">
        <v>1.7546999999999999</v>
      </c>
      <c r="J1921">
        <v>0</v>
      </c>
      <c r="K1921">
        <v>8.0648510000000009</v>
      </c>
      <c r="L1921">
        <v>-5.0825000000000002E-2</v>
      </c>
      <c r="M1921">
        <v>13.112799000000001</v>
      </c>
      <c r="N1921">
        <v>-306.65154899999999</v>
      </c>
      <c r="O1921">
        <v>4.6950000000000004E-3</v>
      </c>
      <c r="P1921">
        <v>13.189118000000001</v>
      </c>
      <c r="Q1921">
        <v>-306.57617199999999</v>
      </c>
      <c r="R1921">
        <v>4.1060000000000003E-3</v>
      </c>
      <c r="S1921">
        <v>10.726748000000001</v>
      </c>
      <c r="T1921">
        <v>5.9000000000000003E-4</v>
      </c>
    </row>
    <row r="1922" spans="1:20" x14ac:dyDescent="0.25">
      <c r="A1922">
        <v>1920</v>
      </c>
      <c r="B1922">
        <v>3</v>
      </c>
      <c r="C1922" t="s">
        <v>222</v>
      </c>
      <c r="D1922" t="s">
        <v>222</v>
      </c>
      <c r="E1922" t="s">
        <v>188</v>
      </c>
      <c r="F1922">
        <v>3.0901000000000001E-2</v>
      </c>
      <c r="G1922">
        <v>77.734999999999999</v>
      </c>
      <c r="H1922">
        <v>238.04599999999999</v>
      </c>
      <c r="I1922">
        <v>2.6896309999999999</v>
      </c>
      <c r="J1922">
        <v>0</v>
      </c>
      <c r="K1922">
        <v>8.0654660000000007</v>
      </c>
      <c r="L1922">
        <v>4.9452999999999997E-2</v>
      </c>
      <c r="M1922">
        <v>13.881856000000001</v>
      </c>
      <c r="N1922">
        <v>-306.690223</v>
      </c>
      <c r="O1922">
        <v>-9.0600000000000001E-4</v>
      </c>
      <c r="P1922">
        <v>13.914985</v>
      </c>
      <c r="Q1922">
        <v>-306.57318099999998</v>
      </c>
      <c r="R1922">
        <v>4.5539999999999999E-3</v>
      </c>
      <c r="S1922">
        <v>12.164057</v>
      </c>
      <c r="T1922">
        <v>3.6480000000000002E-3</v>
      </c>
    </row>
    <row r="1923" spans="1:20" x14ac:dyDescent="0.25">
      <c r="A1923">
        <v>1921</v>
      </c>
      <c r="B1923">
        <v>3</v>
      </c>
      <c r="C1923" t="s">
        <v>222</v>
      </c>
      <c r="D1923" t="s">
        <v>222</v>
      </c>
      <c r="E1923" t="s">
        <v>188</v>
      </c>
      <c r="F1923">
        <v>0.132161</v>
      </c>
      <c r="G1923">
        <v>136.50899999999999</v>
      </c>
      <c r="H1923">
        <v>359.40499999999997</v>
      </c>
      <c r="I1923">
        <v>3.1099510000000001</v>
      </c>
      <c r="J1923">
        <v>0</v>
      </c>
      <c r="K1923">
        <v>8.0654640000000004</v>
      </c>
      <c r="L1923">
        <v>-4.9933999999999999E-2</v>
      </c>
      <c r="M1923">
        <v>14.850586</v>
      </c>
      <c r="N1923">
        <v>-306.36172599999998</v>
      </c>
      <c r="O1923">
        <v>3.7859999999999999E-3</v>
      </c>
      <c r="P1923">
        <v>14.640872</v>
      </c>
      <c r="Q1923">
        <v>-306.57000699999998</v>
      </c>
      <c r="R1923">
        <v>4.0020000000000003E-3</v>
      </c>
      <c r="S1923">
        <v>29.556933999999998</v>
      </c>
      <c r="T1923">
        <v>2.1599999999999999E-4</v>
      </c>
    </row>
    <row r="1924" spans="1:20" x14ac:dyDescent="0.25">
      <c r="A1924">
        <v>1922</v>
      </c>
      <c r="B1924">
        <v>4</v>
      </c>
      <c r="C1924" t="s">
        <v>125</v>
      </c>
      <c r="D1924" t="s">
        <v>125</v>
      </c>
      <c r="E1924" t="s">
        <v>188</v>
      </c>
      <c r="F1924">
        <v>0.17999000000000001</v>
      </c>
      <c r="G1924">
        <v>112.295</v>
      </c>
      <c r="H1924">
        <v>296.44799999999998</v>
      </c>
      <c r="I1924">
        <v>2.429494</v>
      </c>
      <c r="J1924">
        <v>0</v>
      </c>
      <c r="K1924">
        <v>8.0650829999999996</v>
      </c>
      <c r="L1924">
        <v>4.3797000000000003E-2</v>
      </c>
      <c r="M1924">
        <v>15.243283999999999</v>
      </c>
      <c r="N1924">
        <v>-306.73747900000001</v>
      </c>
      <c r="O1924">
        <v>7.0500000000000001E-4</v>
      </c>
      <c r="P1924">
        <v>15.366743</v>
      </c>
      <c r="Q1924">
        <v>-306.567566</v>
      </c>
      <c r="R1924">
        <v>4.1000000000000003E-3</v>
      </c>
      <c r="S1924">
        <v>21.002994000000001</v>
      </c>
      <c r="T1924">
        <v>3.3939999999999999E-3</v>
      </c>
    </row>
    <row r="1925" spans="1:20" x14ac:dyDescent="0.25">
      <c r="A1925">
        <v>1923</v>
      </c>
      <c r="B1925">
        <v>4</v>
      </c>
      <c r="C1925" t="s">
        <v>125</v>
      </c>
      <c r="D1925" t="s">
        <v>125</v>
      </c>
      <c r="E1925" t="s">
        <v>188</v>
      </c>
      <c r="F1925">
        <v>0.26222400000000001</v>
      </c>
      <c r="G1925">
        <v>156.024</v>
      </c>
      <c r="H1925">
        <v>285.62200000000001</v>
      </c>
      <c r="I1925">
        <v>3.9641139999999999</v>
      </c>
      <c r="J1925">
        <v>0</v>
      </c>
      <c r="K1925">
        <v>8.0645980000000002</v>
      </c>
      <c r="L1925">
        <v>-5.441E-2</v>
      </c>
      <c r="M1925">
        <v>16.148540000000001</v>
      </c>
      <c r="N1925">
        <v>-306.50697400000001</v>
      </c>
      <c r="O1925">
        <v>2.0119999999999999E-3</v>
      </c>
      <c r="P1925">
        <v>16.092571</v>
      </c>
      <c r="Q1925">
        <v>-306.565155</v>
      </c>
      <c r="R1925">
        <v>3.1229999999999999E-3</v>
      </c>
      <c r="S1925">
        <v>8.0731509999999993</v>
      </c>
      <c r="T1925">
        <v>1.111E-3</v>
      </c>
    </row>
    <row r="1926" spans="1:20" x14ac:dyDescent="0.25">
      <c r="A1926">
        <v>1924</v>
      </c>
      <c r="B1926">
        <v>4</v>
      </c>
      <c r="C1926" t="s">
        <v>125</v>
      </c>
      <c r="D1926" t="s">
        <v>125</v>
      </c>
      <c r="E1926" t="s">
        <v>188</v>
      </c>
      <c r="F1926">
        <v>0.35656500000000002</v>
      </c>
      <c r="G1926">
        <v>140.989</v>
      </c>
      <c r="H1926">
        <v>287.46899999999999</v>
      </c>
      <c r="I1926">
        <v>4.1153779999999998</v>
      </c>
      <c r="J1926">
        <v>0</v>
      </c>
      <c r="K1926">
        <v>8.0582469999999997</v>
      </c>
      <c r="L1926">
        <v>4.5870000000000001E-2</v>
      </c>
      <c r="M1926">
        <v>16.969266000000001</v>
      </c>
      <c r="N1926">
        <v>-306.39432099999999</v>
      </c>
      <c r="O1926">
        <v>8.1709999999999994E-3</v>
      </c>
      <c r="P1926">
        <v>16.818214000000001</v>
      </c>
      <c r="Q1926">
        <v>-306.56332400000002</v>
      </c>
      <c r="R1926">
        <v>3.2169999999999998E-3</v>
      </c>
      <c r="S1926">
        <v>22.666853</v>
      </c>
      <c r="T1926">
        <v>4.9540000000000001E-3</v>
      </c>
    </row>
    <row r="1927" spans="1:20" x14ac:dyDescent="0.25">
      <c r="A1927">
        <v>1925</v>
      </c>
      <c r="B1927">
        <v>4</v>
      </c>
      <c r="C1927" t="s">
        <v>125</v>
      </c>
      <c r="D1927" t="s">
        <v>125</v>
      </c>
      <c r="E1927" t="s">
        <v>188</v>
      </c>
      <c r="F1927">
        <v>9.7658999999999996E-2</v>
      </c>
      <c r="G1927">
        <v>123.06399999999999</v>
      </c>
      <c r="H1927">
        <v>217.44300000000001</v>
      </c>
      <c r="I1927">
        <v>3.2450290000000002</v>
      </c>
      <c r="J1927">
        <v>0</v>
      </c>
      <c r="K1927">
        <v>7.9844049999999998</v>
      </c>
      <c r="L1927">
        <v>4.8707E-2</v>
      </c>
      <c r="M1927">
        <v>17.603781999999999</v>
      </c>
      <c r="N1927">
        <v>-306.732777</v>
      </c>
      <c r="O1927">
        <v>-5.3990000000000002E-3</v>
      </c>
      <c r="P1927">
        <v>17.781324000000001</v>
      </c>
      <c r="Q1927">
        <v>-306.56088299999999</v>
      </c>
      <c r="R1927">
        <v>2.869E-3</v>
      </c>
      <c r="S1927">
        <v>24.712136999999998</v>
      </c>
      <c r="T1927">
        <v>2.5300000000000001E-3</v>
      </c>
    </row>
    <row r="1928" spans="1:20" x14ac:dyDescent="0.25">
      <c r="A1928">
        <v>1926</v>
      </c>
      <c r="B1928">
        <v>5</v>
      </c>
      <c r="C1928" t="s">
        <v>126</v>
      </c>
      <c r="D1928" t="s">
        <v>126</v>
      </c>
      <c r="E1928" t="s">
        <v>188</v>
      </c>
      <c r="F1928">
        <v>7.8885999999999998E-2</v>
      </c>
      <c r="G1928">
        <v>131.01400000000001</v>
      </c>
      <c r="H1928">
        <v>254.51400000000001</v>
      </c>
      <c r="I1928">
        <v>3.6440769999999998</v>
      </c>
      <c r="J1928">
        <v>0</v>
      </c>
      <c r="K1928">
        <v>7.8740490000000003</v>
      </c>
      <c r="L1928">
        <v>-5.2831999999999997E-2</v>
      </c>
      <c r="M1928">
        <v>18.435302</v>
      </c>
      <c r="N1928">
        <v>-306.60848399999998</v>
      </c>
      <c r="O1928">
        <v>2.8500000000000001E-3</v>
      </c>
      <c r="P1928">
        <v>18.494629</v>
      </c>
      <c r="Q1928">
        <v>-306.55898999999999</v>
      </c>
      <c r="R1928">
        <v>2.2070000000000002E-3</v>
      </c>
      <c r="S1928">
        <v>7.7260869999999997</v>
      </c>
      <c r="T1928">
        <v>6.4300000000000002E-4</v>
      </c>
    </row>
    <row r="1929" spans="1:20" x14ac:dyDescent="0.25">
      <c r="A1929">
        <v>1927</v>
      </c>
      <c r="B1929">
        <v>4</v>
      </c>
      <c r="C1929" t="s">
        <v>127</v>
      </c>
      <c r="D1929" t="s">
        <v>127</v>
      </c>
      <c r="E1929" t="s">
        <v>188</v>
      </c>
      <c r="F1929">
        <v>0.13220199999999999</v>
      </c>
      <c r="G1929">
        <v>160.27199999999999</v>
      </c>
      <c r="H1929">
        <v>291.86500000000001</v>
      </c>
      <c r="I1929">
        <v>3.443584</v>
      </c>
      <c r="J1929">
        <v>0</v>
      </c>
      <c r="K1929">
        <v>7.744205</v>
      </c>
      <c r="L1929">
        <v>5.0256000000000002E-2</v>
      </c>
      <c r="M1929">
        <v>19.171427999999999</v>
      </c>
      <c r="N1929">
        <v>-306.68735099999998</v>
      </c>
      <c r="O1929">
        <v>-4.0119999999999999E-3</v>
      </c>
      <c r="P1929">
        <v>19.196802000000002</v>
      </c>
      <c r="Q1929">
        <v>-306.55755599999998</v>
      </c>
      <c r="R1929">
        <v>2.5860000000000002E-3</v>
      </c>
      <c r="S1929">
        <v>13.225178</v>
      </c>
      <c r="T1929">
        <v>1.426E-3</v>
      </c>
    </row>
    <row r="1930" spans="1:20" x14ac:dyDescent="0.25">
      <c r="A1930">
        <v>1928</v>
      </c>
      <c r="B1930">
        <v>4</v>
      </c>
      <c r="C1930" t="s">
        <v>127</v>
      </c>
      <c r="D1930" t="s">
        <v>127</v>
      </c>
      <c r="E1930" t="s">
        <v>188</v>
      </c>
      <c r="F1930">
        <v>5.6045999999999999E-2</v>
      </c>
      <c r="G1930">
        <v>132.21</v>
      </c>
      <c r="H1930">
        <v>344.101</v>
      </c>
      <c r="I1930">
        <v>3.6243180000000002</v>
      </c>
      <c r="J1930">
        <v>0</v>
      </c>
      <c r="K1930">
        <v>7.6223919999999996</v>
      </c>
      <c r="L1930">
        <v>-5.4966000000000001E-2</v>
      </c>
      <c r="M1930">
        <v>19.928407</v>
      </c>
      <c r="N1930">
        <v>-306.51225099999999</v>
      </c>
      <c r="O1930">
        <v>2.052E-3</v>
      </c>
      <c r="P1930">
        <v>19.887533000000001</v>
      </c>
      <c r="Q1930">
        <v>-306.55593900000002</v>
      </c>
      <c r="R1930">
        <v>1.9300000000000001E-3</v>
      </c>
      <c r="S1930">
        <v>5.9827070000000004</v>
      </c>
      <c r="T1930">
        <v>1.22E-4</v>
      </c>
    </row>
    <row r="1931" spans="1:20" x14ac:dyDescent="0.25">
      <c r="A1931">
        <v>1929</v>
      </c>
      <c r="B1931">
        <v>4</v>
      </c>
      <c r="C1931" t="s">
        <v>127</v>
      </c>
      <c r="D1931" t="s">
        <v>127</v>
      </c>
      <c r="E1931" t="s">
        <v>188</v>
      </c>
      <c r="F1931">
        <v>6.3674999999999995E-2</v>
      </c>
      <c r="G1931">
        <v>148.27600000000001</v>
      </c>
      <c r="H1931">
        <v>316.589</v>
      </c>
      <c r="I1931">
        <v>3.3894690000000001</v>
      </c>
      <c r="J1931">
        <v>0</v>
      </c>
      <c r="K1931">
        <v>7.4953250000000002</v>
      </c>
      <c r="L1931">
        <v>-5.5704999999999998E-2</v>
      </c>
      <c r="M1931">
        <v>20.789656999999998</v>
      </c>
      <c r="N1931">
        <v>-306.59243700000002</v>
      </c>
      <c r="O1931">
        <v>2.13E-4</v>
      </c>
      <c r="P1931">
        <v>20.793537000000001</v>
      </c>
      <c r="Q1931">
        <v>-306.55432100000002</v>
      </c>
      <c r="R1931">
        <v>1.6379999999999999E-3</v>
      </c>
      <c r="S1931">
        <v>3.8312680000000001</v>
      </c>
      <c r="T1931">
        <v>1.4239999999999999E-3</v>
      </c>
    </row>
    <row r="1932" spans="1:20" x14ac:dyDescent="0.25">
      <c r="A1932">
        <v>1930</v>
      </c>
      <c r="B1932">
        <v>4</v>
      </c>
      <c r="C1932" t="s">
        <v>127</v>
      </c>
      <c r="D1932" t="s">
        <v>127</v>
      </c>
      <c r="E1932" t="s">
        <v>188</v>
      </c>
      <c r="F1932">
        <v>0.19445999999999999</v>
      </c>
      <c r="G1932">
        <v>140.20400000000001</v>
      </c>
      <c r="H1932">
        <v>519.16899999999998</v>
      </c>
      <c r="I1932">
        <v>2.318692</v>
      </c>
      <c r="J1932">
        <v>0</v>
      </c>
      <c r="K1932">
        <v>7.4222599999999996</v>
      </c>
      <c r="L1932">
        <v>5.2157000000000002E-2</v>
      </c>
      <c r="M1932">
        <v>21.436610000000002</v>
      </c>
      <c r="N1932">
        <v>-306.64653900000002</v>
      </c>
      <c r="O1932">
        <v>-8.6899999999999998E-4</v>
      </c>
      <c r="P1932">
        <v>21.464386000000001</v>
      </c>
      <c r="Q1932">
        <v>-306.553406</v>
      </c>
      <c r="R1932">
        <v>1.9910000000000001E-3</v>
      </c>
      <c r="S1932">
        <v>9.7187300000000008</v>
      </c>
      <c r="T1932">
        <v>1.122E-3</v>
      </c>
    </row>
    <row r="1933" spans="1:20" x14ac:dyDescent="0.25">
      <c r="A1933">
        <v>1931</v>
      </c>
      <c r="B1933">
        <v>4</v>
      </c>
      <c r="C1933" t="s">
        <v>127</v>
      </c>
      <c r="D1933" t="s">
        <v>127</v>
      </c>
      <c r="E1933" t="s">
        <v>188</v>
      </c>
      <c r="F1933">
        <v>5.2116999999999997E-2</v>
      </c>
      <c r="G1933">
        <v>154.68100000000001</v>
      </c>
      <c r="H1933">
        <v>286.24400000000003</v>
      </c>
      <c r="I1933">
        <v>2.4841519999999999</v>
      </c>
      <c r="J1933">
        <v>0</v>
      </c>
      <c r="K1933">
        <v>7.3541410000000003</v>
      </c>
      <c r="L1933">
        <v>-5.5169999999999997E-2</v>
      </c>
      <c r="M1933">
        <v>22.153292</v>
      </c>
      <c r="N1933">
        <v>-306.52719000000002</v>
      </c>
      <c r="O1933">
        <v>1.652E-3</v>
      </c>
      <c r="P1933">
        <v>22.129009</v>
      </c>
      <c r="Q1933">
        <v>-306.55215500000003</v>
      </c>
      <c r="R1933">
        <v>1.338E-3</v>
      </c>
      <c r="S1933">
        <v>3.4827080000000001</v>
      </c>
      <c r="T1933">
        <v>3.1399999999999999E-4</v>
      </c>
    </row>
    <row r="1934" spans="1:20" x14ac:dyDescent="0.25">
      <c r="A1934">
        <v>1932</v>
      </c>
      <c r="B1934">
        <v>4</v>
      </c>
      <c r="C1934" t="s">
        <v>128</v>
      </c>
      <c r="D1934" t="s">
        <v>128</v>
      </c>
      <c r="E1934" t="s">
        <v>188</v>
      </c>
      <c r="F1934">
        <v>1.1775000000000001E-2</v>
      </c>
      <c r="G1934">
        <v>154.03700000000001</v>
      </c>
      <c r="H1934">
        <v>264.76900000000001</v>
      </c>
      <c r="I1934">
        <v>2.4662570000000001</v>
      </c>
      <c r="J1934">
        <v>0</v>
      </c>
      <c r="K1934">
        <v>7.2797299999999998</v>
      </c>
      <c r="L1934">
        <v>5.3526999999999998E-2</v>
      </c>
      <c r="M1934">
        <v>22.784485</v>
      </c>
      <c r="N1934">
        <v>-306.53714100000002</v>
      </c>
      <c r="O1934">
        <v>9.2599999999999996E-4</v>
      </c>
      <c r="P1934">
        <v>22.787239</v>
      </c>
      <c r="Q1934">
        <v>-306.551422</v>
      </c>
      <c r="R1934">
        <v>1.794E-3</v>
      </c>
      <c r="S1934">
        <v>1.454407</v>
      </c>
      <c r="T1934">
        <v>8.6799999999999996E-4</v>
      </c>
    </row>
    <row r="1935" spans="1:20" x14ac:dyDescent="0.25">
      <c r="A1935">
        <v>1933</v>
      </c>
      <c r="B1935">
        <v>4</v>
      </c>
      <c r="C1935" t="s">
        <v>128</v>
      </c>
      <c r="D1935" t="s">
        <v>128</v>
      </c>
      <c r="E1935" t="s">
        <v>188</v>
      </c>
      <c r="F1935">
        <v>4.6447000000000002E-2</v>
      </c>
      <c r="G1935">
        <v>103.43600000000001</v>
      </c>
      <c r="H1935">
        <v>344.47699999999998</v>
      </c>
      <c r="I1935">
        <v>3.5605190000000002</v>
      </c>
      <c r="J1935">
        <v>0</v>
      </c>
      <c r="K1935">
        <v>7.1655150000000001</v>
      </c>
      <c r="L1935">
        <v>5.4557000000000001E-2</v>
      </c>
      <c r="M1935">
        <v>23.601431999999999</v>
      </c>
      <c r="N1935">
        <v>-306.59101099999998</v>
      </c>
      <c r="O1935">
        <v>1.3760000000000001E-3</v>
      </c>
      <c r="P1935">
        <v>23.653521999999999</v>
      </c>
      <c r="Q1935">
        <v>-306.55023199999999</v>
      </c>
      <c r="R1935">
        <v>1.73E-3</v>
      </c>
      <c r="S1935">
        <v>6.6153649999999997</v>
      </c>
      <c r="T1935">
        <v>3.5399999999999999E-4</v>
      </c>
    </row>
    <row r="1936" spans="1:20" x14ac:dyDescent="0.25">
      <c r="A1936">
        <v>1934</v>
      </c>
      <c r="B1936">
        <v>4</v>
      </c>
      <c r="C1936" t="s">
        <v>128</v>
      </c>
      <c r="D1936" t="s">
        <v>128</v>
      </c>
      <c r="E1936" t="s">
        <v>188</v>
      </c>
      <c r="F1936">
        <v>0.148119</v>
      </c>
      <c r="G1936">
        <v>170.91900000000001</v>
      </c>
      <c r="H1936">
        <v>330.58100000000002</v>
      </c>
      <c r="I1936">
        <v>3.6194820000000001</v>
      </c>
      <c r="J1936">
        <v>0</v>
      </c>
      <c r="K1936">
        <v>7.0740290000000003</v>
      </c>
      <c r="L1936">
        <v>-5.6079999999999998E-2</v>
      </c>
      <c r="M1936">
        <v>24.406749999999999</v>
      </c>
      <c r="N1936">
        <v>-306.558922</v>
      </c>
      <c r="O1936">
        <v>4.0010000000000002E-3</v>
      </c>
      <c r="P1936">
        <v>24.293849999999999</v>
      </c>
      <c r="Q1936">
        <v>-306.54916400000002</v>
      </c>
      <c r="R1936">
        <v>1.1199999999999999E-3</v>
      </c>
      <c r="S1936">
        <v>11.332144</v>
      </c>
      <c r="T1936">
        <v>2.8809999999999999E-3</v>
      </c>
    </row>
    <row r="1937" spans="1:20" x14ac:dyDescent="0.25">
      <c r="A1937">
        <v>1935</v>
      </c>
      <c r="B1937">
        <v>4</v>
      </c>
      <c r="C1937" t="s">
        <v>128</v>
      </c>
      <c r="D1937" t="s">
        <v>128</v>
      </c>
      <c r="E1937" t="s">
        <v>188</v>
      </c>
      <c r="F1937">
        <v>0.254772</v>
      </c>
      <c r="G1937">
        <v>151.71899999999999</v>
      </c>
      <c r="H1937">
        <v>322.72800000000001</v>
      </c>
      <c r="I1937">
        <v>2.5737079999999999</v>
      </c>
      <c r="J1937">
        <v>0</v>
      </c>
      <c r="K1937">
        <v>6.9845170000000003</v>
      </c>
      <c r="L1937">
        <v>5.5570000000000001E-2</v>
      </c>
      <c r="M1937">
        <v>24.955154</v>
      </c>
      <c r="N1937">
        <v>-306.59734900000001</v>
      </c>
      <c r="O1937">
        <v>5.5999999999999999E-3</v>
      </c>
      <c r="P1937">
        <v>24.926000999999999</v>
      </c>
      <c r="Q1937">
        <v>-306.54846199999997</v>
      </c>
      <c r="R1937">
        <v>1.65E-3</v>
      </c>
      <c r="S1937">
        <v>5.6919909999999998</v>
      </c>
      <c r="T1937">
        <v>3.9509999999999997E-3</v>
      </c>
    </row>
    <row r="1938" spans="1:20" x14ac:dyDescent="0.25">
      <c r="A1938">
        <v>1936</v>
      </c>
      <c r="B1938">
        <v>4</v>
      </c>
      <c r="C1938" t="s">
        <v>128</v>
      </c>
      <c r="D1938" t="s">
        <v>128</v>
      </c>
      <c r="E1938" t="s">
        <v>188</v>
      </c>
      <c r="F1938">
        <v>4.4589999999999998E-2</v>
      </c>
      <c r="G1938">
        <v>116.639</v>
      </c>
      <c r="H1938">
        <v>313.83100000000002</v>
      </c>
      <c r="I1938">
        <v>2.3713129999999998</v>
      </c>
      <c r="J1938">
        <v>0</v>
      </c>
      <c r="K1938">
        <v>6.9007569999999996</v>
      </c>
      <c r="L1938">
        <v>-5.7648999999999999E-2</v>
      </c>
      <c r="M1938">
        <v>25.533619999999999</v>
      </c>
      <c r="N1938">
        <v>-306.55502999999999</v>
      </c>
      <c r="O1938">
        <v>7.1699999999999997E-4</v>
      </c>
      <c r="P1938">
        <v>25.550367000000001</v>
      </c>
      <c r="Q1938">
        <v>-306.54754600000001</v>
      </c>
      <c r="R1938">
        <v>9.9700000000000006E-4</v>
      </c>
      <c r="S1938">
        <v>1.8343579999999999</v>
      </c>
      <c r="T1938">
        <v>2.7999999999999998E-4</v>
      </c>
    </row>
    <row r="1939" spans="1:20" x14ac:dyDescent="0.25">
      <c r="A1939">
        <v>1937</v>
      </c>
      <c r="B1939">
        <v>4</v>
      </c>
      <c r="C1939" t="s">
        <v>128</v>
      </c>
      <c r="D1939" t="s">
        <v>128</v>
      </c>
      <c r="E1939" t="s">
        <v>188</v>
      </c>
      <c r="F1939">
        <v>5.4468000000000003E-2</v>
      </c>
      <c r="G1939">
        <v>177.435</v>
      </c>
      <c r="H1939">
        <v>285.90300000000002</v>
      </c>
      <c r="I1939">
        <v>2.4612829999999999</v>
      </c>
      <c r="J1939">
        <v>0</v>
      </c>
      <c r="K1939">
        <v>6.8227630000000001</v>
      </c>
      <c r="L1939">
        <v>5.5996999999999998E-2</v>
      </c>
      <c r="M1939">
        <v>26.090129000000001</v>
      </c>
      <c r="N1939">
        <v>-306.62338099999999</v>
      </c>
      <c r="O1939">
        <v>8.03E-4</v>
      </c>
      <c r="P1939">
        <v>26.167503</v>
      </c>
      <c r="Q1939">
        <v>-306.54699699999998</v>
      </c>
      <c r="R1939">
        <v>1.4829999999999999E-3</v>
      </c>
      <c r="S1939">
        <v>10.87261</v>
      </c>
      <c r="T1939">
        <v>6.8000000000000005E-4</v>
      </c>
    </row>
    <row r="1940" spans="1:20" x14ac:dyDescent="0.25">
      <c r="A1940">
        <v>1938</v>
      </c>
      <c r="B1940">
        <v>4</v>
      </c>
      <c r="C1940" t="s">
        <v>128</v>
      </c>
      <c r="D1940" t="s">
        <v>128</v>
      </c>
      <c r="E1940" t="s">
        <v>188</v>
      </c>
      <c r="F1940">
        <v>0.19712199999999999</v>
      </c>
      <c r="G1940">
        <v>177.27099999999999</v>
      </c>
      <c r="H1940">
        <v>300.83699999999999</v>
      </c>
      <c r="I1940">
        <v>3.4145840000000001</v>
      </c>
      <c r="J1940">
        <v>0</v>
      </c>
      <c r="K1940">
        <v>6.7478379999999998</v>
      </c>
      <c r="L1940">
        <v>-5.7973999999999998E-2</v>
      </c>
      <c r="M1940">
        <v>26.883251999999999</v>
      </c>
      <c r="N1940">
        <v>-306.45484699999997</v>
      </c>
      <c r="O1940">
        <v>1.3519999999999999E-3</v>
      </c>
      <c r="P1940">
        <v>26.777799999999999</v>
      </c>
      <c r="Q1940">
        <v>-306.54617300000001</v>
      </c>
      <c r="R1940">
        <v>8.4000000000000003E-4</v>
      </c>
      <c r="S1940">
        <v>13.950146</v>
      </c>
      <c r="T1940">
        <v>5.1199999999999998E-4</v>
      </c>
    </row>
    <row r="1941" spans="1:20" x14ac:dyDescent="0.25">
      <c r="A1941">
        <v>1939</v>
      </c>
      <c r="B1941">
        <v>4</v>
      </c>
      <c r="C1941" t="s">
        <v>128</v>
      </c>
      <c r="D1941" t="s">
        <v>128</v>
      </c>
      <c r="E1941" t="s">
        <v>188</v>
      </c>
      <c r="F1941">
        <v>0.23888999999999999</v>
      </c>
      <c r="G1941">
        <v>104.684</v>
      </c>
      <c r="H1941">
        <v>246.05099999999999</v>
      </c>
      <c r="I1941">
        <v>3.5692300000000001</v>
      </c>
      <c r="J1941">
        <v>0</v>
      </c>
      <c r="K1941">
        <v>6.6475229999999996</v>
      </c>
      <c r="L1941">
        <v>-5.8719E-2</v>
      </c>
      <c r="M1941">
        <v>27.547463</v>
      </c>
      <c r="N1941">
        <v>-306.58667500000001</v>
      </c>
      <c r="O1941">
        <v>9.77E-4</v>
      </c>
      <c r="P1941">
        <v>27.581045</v>
      </c>
      <c r="Q1941">
        <v>-306.54541</v>
      </c>
      <c r="R1941">
        <v>7.3200000000000001E-4</v>
      </c>
      <c r="S1941">
        <v>5.3202949999999998</v>
      </c>
      <c r="T1941">
        <v>2.4399999999999999E-4</v>
      </c>
    </row>
    <row r="1942" spans="1:20" x14ac:dyDescent="0.25">
      <c r="A1942">
        <v>1940</v>
      </c>
      <c r="B1942">
        <v>4</v>
      </c>
      <c r="C1942" t="s">
        <v>128</v>
      </c>
      <c r="D1942" t="s">
        <v>128</v>
      </c>
      <c r="E1942" t="s">
        <v>188</v>
      </c>
      <c r="F1942">
        <v>0.229158</v>
      </c>
      <c r="G1942">
        <v>96.105000000000004</v>
      </c>
      <c r="H1942">
        <v>344.57</v>
      </c>
      <c r="I1942">
        <v>2.9076309999999999</v>
      </c>
      <c r="J1942">
        <v>0</v>
      </c>
      <c r="K1942">
        <v>6.5702730000000003</v>
      </c>
      <c r="L1942">
        <v>5.8129E-2</v>
      </c>
      <c r="M1942">
        <v>28.239650000000001</v>
      </c>
      <c r="N1942">
        <v>-306.56999200000001</v>
      </c>
      <c r="O1942">
        <v>-2.5790000000000001E-3</v>
      </c>
      <c r="P1942">
        <v>28.175470000000001</v>
      </c>
      <c r="Q1942">
        <v>-306.54504400000002</v>
      </c>
      <c r="R1942">
        <v>1.2440000000000001E-3</v>
      </c>
      <c r="S1942">
        <v>6.8858069999999998</v>
      </c>
      <c r="T1942">
        <v>1.335E-3</v>
      </c>
    </row>
    <row r="1943" spans="1:20" x14ac:dyDescent="0.25">
      <c r="A1943">
        <v>1941</v>
      </c>
      <c r="B1943">
        <v>4</v>
      </c>
      <c r="C1943" t="s">
        <v>128</v>
      </c>
      <c r="D1943" t="s">
        <v>128</v>
      </c>
      <c r="E1943" t="s">
        <v>188</v>
      </c>
      <c r="F1943">
        <v>6.7556000000000005E-2</v>
      </c>
      <c r="G1943">
        <v>171.43600000000001</v>
      </c>
      <c r="H1943">
        <v>346.16899999999998</v>
      </c>
      <c r="I1943">
        <v>2.312808</v>
      </c>
      <c r="J1943">
        <v>0</v>
      </c>
      <c r="K1943">
        <v>6.4920710000000001</v>
      </c>
      <c r="L1943">
        <v>-5.8268E-2</v>
      </c>
      <c r="M1943">
        <v>28.87096</v>
      </c>
      <c r="N1943">
        <v>-306.60758399999997</v>
      </c>
      <c r="O1943">
        <v>5.4530000000000004E-3</v>
      </c>
      <c r="P1943">
        <v>28.762886000000002</v>
      </c>
      <c r="Q1943">
        <v>-306.54431199999999</v>
      </c>
      <c r="R1943">
        <v>6.3900000000000003E-4</v>
      </c>
      <c r="S1943">
        <v>12.523337</v>
      </c>
      <c r="T1943">
        <v>4.8139999999999997E-3</v>
      </c>
    </row>
    <row r="1944" spans="1:20" x14ac:dyDescent="0.25">
      <c r="A1944">
        <v>1942</v>
      </c>
      <c r="B1944">
        <v>4</v>
      </c>
      <c r="C1944" t="s">
        <v>128</v>
      </c>
      <c r="D1944" t="s">
        <v>128</v>
      </c>
      <c r="E1944" t="s">
        <v>188</v>
      </c>
      <c r="F1944">
        <v>5.7993999999999997E-2</v>
      </c>
      <c r="G1944">
        <v>153.667</v>
      </c>
      <c r="H1944">
        <v>396.29399999999998</v>
      </c>
      <c r="I1944">
        <v>2.9364849999999998</v>
      </c>
      <c r="J1944">
        <v>0</v>
      </c>
      <c r="K1944">
        <v>6.4145450000000004</v>
      </c>
      <c r="L1944">
        <v>5.8513000000000003E-2</v>
      </c>
      <c r="M1944">
        <v>29.291394</v>
      </c>
      <c r="N1944">
        <v>-306.527985</v>
      </c>
      <c r="O1944">
        <v>-4.4000000000000002E-4</v>
      </c>
      <c r="P1944">
        <v>29.343283</v>
      </c>
      <c r="Q1944">
        <v>-306.54397599999999</v>
      </c>
      <c r="R1944">
        <v>1.2179999999999999E-3</v>
      </c>
      <c r="S1944">
        <v>5.429665</v>
      </c>
      <c r="T1944">
        <v>7.7700000000000002E-4</v>
      </c>
    </row>
    <row r="1945" spans="1:20" x14ac:dyDescent="0.25">
      <c r="A1945">
        <v>1943</v>
      </c>
      <c r="B1945">
        <v>4</v>
      </c>
      <c r="C1945" t="s">
        <v>128</v>
      </c>
      <c r="D1945" t="s">
        <v>128</v>
      </c>
      <c r="E1945" t="s">
        <v>188</v>
      </c>
      <c r="F1945">
        <v>0.21138299999999999</v>
      </c>
      <c r="G1945">
        <v>97.302000000000007</v>
      </c>
      <c r="H1945">
        <v>195.089</v>
      </c>
      <c r="I1945">
        <v>3.4500060000000001</v>
      </c>
      <c r="J1945">
        <v>0</v>
      </c>
      <c r="K1945">
        <v>6.3142709999999997</v>
      </c>
      <c r="L1945">
        <v>5.8874000000000003E-2</v>
      </c>
      <c r="M1945">
        <v>30.166726000000001</v>
      </c>
      <c r="N1945">
        <v>-306.54415299999999</v>
      </c>
      <c r="O1945">
        <v>-1.6750000000000001E-3</v>
      </c>
      <c r="P1945">
        <v>30.106468</v>
      </c>
      <c r="Q1945">
        <v>-306.543274</v>
      </c>
      <c r="R1945">
        <v>1.1950000000000001E-3</v>
      </c>
      <c r="S1945">
        <v>6.0264309999999996</v>
      </c>
      <c r="T1945">
        <v>4.8000000000000001E-4</v>
      </c>
    </row>
    <row r="1946" spans="1:20" x14ac:dyDescent="0.25">
      <c r="A1946">
        <v>1944</v>
      </c>
      <c r="B1946">
        <v>4</v>
      </c>
      <c r="C1946" t="s">
        <v>128</v>
      </c>
      <c r="D1946" t="s">
        <v>128</v>
      </c>
      <c r="E1946" t="s">
        <v>188</v>
      </c>
      <c r="F1946">
        <v>0.279802</v>
      </c>
      <c r="G1946">
        <v>162.47499999999999</v>
      </c>
      <c r="H1946">
        <v>438.98399999999998</v>
      </c>
      <c r="I1946">
        <v>2.7940390000000002</v>
      </c>
      <c r="J1946">
        <v>0</v>
      </c>
      <c r="K1946">
        <v>6.241568</v>
      </c>
      <c r="L1946">
        <v>-5.9257999999999998E-2</v>
      </c>
      <c r="M1946">
        <v>30.643986000000002</v>
      </c>
      <c r="N1946">
        <v>-306.57209699999999</v>
      </c>
      <c r="O1946">
        <v>4.3199999999999998E-4</v>
      </c>
      <c r="P1946">
        <v>30.671102999999999</v>
      </c>
      <c r="Q1946">
        <v>-306.54257200000001</v>
      </c>
      <c r="R1946">
        <v>5.9299999999999999E-4</v>
      </c>
      <c r="S1946">
        <v>4.0088369999999998</v>
      </c>
      <c r="T1946">
        <v>1.6100000000000001E-4</v>
      </c>
    </row>
    <row r="1947" spans="1:20" x14ac:dyDescent="0.25">
      <c r="A1947">
        <v>1945</v>
      </c>
      <c r="B1947">
        <v>4</v>
      </c>
      <c r="C1947" t="s">
        <v>128</v>
      </c>
      <c r="D1947" t="s">
        <v>128</v>
      </c>
      <c r="E1947" t="s">
        <v>188</v>
      </c>
      <c r="F1947">
        <v>1.3757E-2</v>
      </c>
      <c r="G1947">
        <v>180.626</v>
      </c>
      <c r="H1947">
        <v>360.79399999999998</v>
      </c>
      <c r="I1947">
        <v>2.042681</v>
      </c>
      <c r="J1947">
        <v>0</v>
      </c>
      <c r="K1947">
        <v>6.170223</v>
      </c>
      <c r="L1947">
        <v>5.9462000000000001E-2</v>
      </c>
      <c r="M1947">
        <v>31.239234</v>
      </c>
      <c r="N1947">
        <v>-306.54193500000002</v>
      </c>
      <c r="O1947">
        <v>1.428E-3</v>
      </c>
      <c r="P1947">
        <v>31.229275000000001</v>
      </c>
      <c r="Q1947">
        <v>-306.54229700000002</v>
      </c>
      <c r="R1947">
        <v>1.1620000000000001E-3</v>
      </c>
      <c r="S1947">
        <v>0.99660899999999997</v>
      </c>
      <c r="T1947">
        <v>2.6699999999999998E-4</v>
      </c>
    </row>
    <row r="1948" spans="1:20" x14ac:dyDescent="0.25">
      <c r="A1948">
        <v>1946</v>
      </c>
      <c r="B1948">
        <v>4</v>
      </c>
      <c r="C1948" t="s">
        <v>128</v>
      </c>
      <c r="D1948" t="s">
        <v>128</v>
      </c>
      <c r="E1948" t="s">
        <v>188</v>
      </c>
      <c r="F1948">
        <v>7.9800999999999997E-2</v>
      </c>
      <c r="G1948">
        <v>146.45500000000001</v>
      </c>
      <c r="H1948">
        <v>277.30200000000002</v>
      </c>
      <c r="I1948">
        <v>1.8353200000000001</v>
      </c>
      <c r="J1948">
        <v>0</v>
      </c>
      <c r="K1948">
        <v>6.0993979999999999</v>
      </c>
      <c r="L1948">
        <v>-6.1196E-2</v>
      </c>
      <c r="M1948">
        <v>31.718568000000001</v>
      </c>
      <c r="N1948">
        <v>-306.62323700000002</v>
      </c>
      <c r="O1948">
        <v>-3.9500000000000001E-4</v>
      </c>
      <c r="P1948">
        <v>31.781051999999999</v>
      </c>
      <c r="Q1948">
        <v>-306.541718</v>
      </c>
      <c r="R1948">
        <v>5.0699999999999996E-4</v>
      </c>
      <c r="S1948">
        <v>10.271115999999999</v>
      </c>
      <c r="T1948">
        <v>1.12E-4</v>
      </c>
    </row>
    <row r="1949" spans="1:20" x14ac:dyDescent="0.25">
      <c r="A1949">
        <v>1947</v>
      </c>
      <c r="B1949">
        <v>4</v>
      </c>
      <c r="C1949" t="s">
        <v>128</v>
      </c>
      <c r="D1949" t="s">
        <v>128</v>
      </c>
      <c r="E1949" t="s">
        <v>188</v>
      </c>
      <c r="F1949">
        <v>0.199235</v>
      </c>
      <c r="G1949">
        <v>167.87200000000001</v>
      </c>
      <c r="H1949">
        <v>281.00700000000001</v>
      </c>
      <c r="I1949">
        <v>2.102741</v>
      </c>
      <c r="J1949">
        <v>0</v>
      </c>
      <c r="K1949">
        <v>6.0286419999999996</v>
      </c>
      <c r="L1949">
        <v>6.0337000000000002E-2</v>
      </c>
      <c r="M1949">
        <v>32.079096</v>
      </c>
      <c r="N1949">
        <v>-306.70549799999998</v>
      </c>
      <c r="O1949">
        <v>-4.2960000000000003E-3</v>
      </c>
      <c r="P1949">
        <v>32.326461999999999</v>
      </c>
      <c r="Q1949">
        <v>-306.541473</v>
      </c>
      <c r="R1949">
        <v>1.1039999999999999E-3</v>
      </c>
      <c r="S1949">
        <v>29.680586000000002</v>
      </c>
      <c r="T1949">
        <v>3.192E-3</v>
      </c>
    </row>
    <row r="1950" spans="1:20" x14ac:dyDescent="0.25">
      <c r="A1950">
        <v>1948</v>
      </c>
      <c r="B1950">
        <v>4</v>
      </c>
      <c r="C1950" t="s">
        <v>128</v>
      </c>
      <c r="D1950" t="s">
        <v>128</v>
      </c>
      <c r="E1950" t="s">
        <v>188</v>
      </c>
      <c r="F1950">
        <v>0.33591700000000002</v>
      </c>
      <c r="G1950">
        <v>130.87299999999999</v>
      </c>
      <c r="H1950">
        <v>310.54000000000002</v>
      </c>
      <c r="I1950">
        <v>4.76356</v>
      </c>
      <c r="J1950">
        <v>0</v>
      </c>
      <c r="K1950">
        <v>5.9347219999999998</v>
      </c>
      <c r="L1950">
        <v>6.0678000000000003E-2</v>
      </c>
      <c r="M1950">
        <v>33.123635999999998</v>
      </c>
      <c r="N1950">
        <v>-306.48775799999999</v>
      </c>
      <c r="O1950">
        <v>2.4009999999999999E-3</v>
      </c>
      <c r="P1950">
        <v>33.043785</v>
      </c>
      <c r="Q1950">
        <v>-306.54098499999998</v>
      </c>
      <c r="R1950">
        <v>1.083E-3</v>
      </c>
      <c r="S1950">
        <v>9.5965039999999995</v>
      </c>
      <c r="T1950">
        <v>1.3179999999999999E-3</v>
      </c>
    </row>
    <row r="1951" spans="1:20" x14ac:dyDescent="0.25">
      <c r="A1951">
        <v>1949</v>
      </c>
      <c r="B1951">
        <v>4</v>
      </c>
      <c r="C1951" t="s">
        <v>128</v>
      </c>
      <c r="D1951" t="s">
        <v>128</v>
      </c>
      <c r="E1951" t="s">
        <v>188</v>
      </c>
      <c r="F1951">
        <v>0.142627</v>
      </c>
      <c r="G1951">
        <v>134.203</v>
      </c>
      <c r="H1951">
        <v>240.77</v>
      </c>
      <c r="I1951">
        <v>2.2550949999999998</v>
      </c>
      <c r="J1951">
        <v>0</v>
      </c>
      <c r="K1951">
        <v>5.8652009999999999</v>
      </c>
      <c r="L1951">
        <v>-6.1055999999999999E-2</v>
      </c>
      <c r="M1951">
        <v>33.541409999999999</v>
      </c>
      <c r="N1951">
        <v>-306.59777800000001</v>
      </c>
      <c r="O1951">
        <v>2.2290000000000001E-3</v>
      </c>
      <c r="P1951">
        <v>33.574424999999998</v>
      </c>
      <c r="Q1951">
        <v>-306.54037499999998</v>
      </c>
      <c r="R1951">
        <v>4.66E-4</v>
      </c>
      <c r="S1951">
        <v>6.6220220000000003</v>
      </c>
      <c r="T1951">
        <v>1.7639999999999999E-3</v>
      </c>
    </row>
    <row r="1952" spans="1:20" x14ac:dyDescent="0.25">
      <c r="A1952">
        <v>1950</v>
      </c>
      <c r="B1952">
        <v>4</v>
      </c>
      <c r="C1952" t="s">
        <v>128</v>
      </c>
      <c r="D1952" t="s">
        <v>128</v>
      </c>
      <c r="E1952" t="s">
        <v>188</v>
      </c>
      <c r="F1952">
        <v>0.22428699999999999</v>
      </c>
      <c r="G1952">
        <v>154.203</v>
      </c>
      <c r="H1952">
        <v>357.04500000000002</v>
      </c>
      <c r="I1952">
        <v>2.1997260000000001</v>
      </c>
      <c r="J1952">
        <v>0</v>
      </c>
      <c r="K1952">
        <v>5.796843</v>
      </c>
      <c r="L1952">
        <v>6.1952E-2</v>
      </c>
      <c r="M1952">
        <v>33.965259000000003</v>
      </c>
      <c r="N1952">
        <v>-306.67840899999999</v>
      </c>
      <c r="O1952">
        <v>-4.4850000000000003E-3</v>
      </c>
      <c r="P1952">
        <v>34.098869000000001</v>
      </c>
      <c r="Q1952">
        <v>-306.54016100000001</v>
      </c>
      <c r="R1952">
        <v>1.0970000000000001E-3</v>
      </c>
      <c r="S1952">
        <v>19.226050000000001</v>
      </c>
      <c r="T1952">
        <v>3.388E-3</v>
      </c>
    </row>
    <row r="1953" spans="1:20" x14ac:dyDescent="0.25">
      <c r="A1953">
        <v>1951</v>
      </c>
      <c r="B1953">
        <v>4</v>
      </c>
      <c r="C1953" t="s">
        <v>128</v>
      </c>
      <c r="D1953" t="s">
        <v>128</v>
      </c>
      <c r="E1953" t="s">
        <v>188</v>
      </c>
      <c r="F1953">
        <v>1.5441E-2</v>
      </c>
      <c r="G1953">
        <v>151.83699999999999</v>
      </c>
      <c r="H1953">
        <v>242.28299999999999</v>
      </c>
      <c r="I1953">
        <v>2.993255</v>
      </c>
      <c r="J1953">
        <v>0</v>
      </c>
      <c r="K1953">
        <v>5.7076149999999997</v>
      </c>
      <c r="L1953">
        <v>6.1573000000000003E-2</v>
      </c>
      <c r="M1953">
        <v>34.806901000000003</v>
      </c>
      <c r="N1953">
        <v>-306.51664099999999</v>
      </c>
      <c r="O1953">
        <v>5.4199999999999995E-4</v>
      </c>
      <c r="P1953">
        <v>34.788673000000003</v>
      </c>
      <c r="Q1953">
        <v>-306.53970299999997</v>
      </c>
      <c r="R1953">
        <v>1.057E-3</v>
      </c>
      <c r="S1953">
        <v>2.939635</v>
      </c>
      <c r="T1953">
        <v>5.1500000000000005E-4</v>
      </c>
    </row>
    <row r="1954" spans="1:20" x14ac:dyDescent="0.25">
      <c r="A1954">
        <v>1952</v>
      </c>
      <c r="B1954">
        <v>3</v>
      </c>
      <c r="C1954" t="s">
        <v>20</v>
      </c>
      <c r="D1954" t="s">
        <v>20</v>
      </c>
      <c r="E1954" t="s">
        <v>188</v>
      </c>
      <c r="F1954">
        <v>4.2365E-2</v>
      </c>
      <c r="G1954">
        <v>136.279</v>
      </c>
      <c r="H1954">
        <v>312.31799999999998</v>
      </c>
      <c r="I1954">
        <v>1.295628</v>
      </c>
      <c r="J1954">
        <v>0</v>
      </c>
      <c r="K1954">
        <v>5.6708319999999999</v>
      </c>
      <c r="L1954">
        <v>-6.1423999999999999E-2</v>
      </c>
      <c r="M1954">
        <v>35.251058</v>
      </c>
      <c r="N1954">
        <v>-306.575852</v>
      </c>
      <c r="O1954">
        <v>-6.9999999999999994E-5</v>
      </c>
      <c r="P1954">
        <v>35.299854000000003</v>
      </c>
      <c r="Q1954">
        <v>-306.53912400000002</v>
      </c>
      <c r="R1954">
        <v>4.2400000000000001E-4</v>
      </c>
      <c r="S1954">
        <v>6.107399</v>
      </c>
      <c r="T1954">
        <v>3.5399999999999999E-4</v>
      </c>
    </row>
    <row r="1955" spans="1:20" x14ac:dyDescent="0.25">
      <c r="A1955">
        <v>1953</v>
      </c>
      <c r="B1955">
        <v>3</v>
      </c>
      <c r="C1955" t="s">
        <v>20</v>
      </c>
      <c r="D1955" t="s">
        <v>20</v>
      </c>
      <c r="E1955" t="s">
        <v>188</v>
      </c>
      <c r="F1955">
        <v>0.102981</v>
      </c>
      <c r="G1955">
        <v>142.048</v>
      </c>
      <c r="H1955">
        <v>317.92399999999998</v>
      </c>
      <c r="I1955">
        <v>1.8432999999999999</v>
      </c>
      <c r="J1955">
        <v>0</v>
      </c>
      <c r="K1955">
        <v>5.8005870000000002</v>
      </c>
      <c r="L1955">
        <v>5.5844999999999999E-2</v>
      </c>
      <c r="M1955">
        <v>36.062078</v>
      </c>
      <c r="N1955">
        <v>-306.57686999999999</v>
      </c>
      <c r="O1955">
        <v>9.9469999999999992E-3</v>
      </c>
      <c r="P1955">
        <v>35.815258</v>
      </c>
      <c r="Q1955">
        <v>-306.538971</v>
      </c>
      <c r="R1955">
        <v>9.9200000000000004E-4</v>
      </c>
      <c r="S1955">
        <v>24.971236999999999</v>
      </c>
      <c r="T1955">
        <v>8.9549999999999994E-3</v>
      </c>
    </row>
    <row r="1956" spans="1:20" x14ac:dyDescent="0.25">
      <c r="A1956">
        <v>1954</v>
      </c>
      <c r="B1956">
        <v>3</v>
      </c>
      <c r="C1956" t="s">
        <v>20</v>
      </c>
      <c r="D1956" t="s">
        <v>20</v>
      </c>
      <c r="E1956" t="s">
        <v>188</v>
      </c>
      <c r="F1956">
        <v>5.1014999999999998E-2</v>
      </c>
      <c r="G1956">
        <v>97.373999999999995</v>
      </c>
      <c r="H1956">
        <v>308.78300000000002</v>
      </c>
      <c r="I1956">
        <v>1.423697</v>
      </c>
      <c r="J1956">
        <v>0</v>
      </c>
      <c r="K1956">
        <v>6.101534</v>
      </c>
      <c r="L1956">
        <v>-5.1151000000000002E-2</v>
      </c>
      <c r="M1956">
        <v>36.428016999999997</v>
      </c>
      <c r="N1956">
        <v>-306.485567</v>
      </c>
      <c r="O1956">
        <v>1.4189999999999999E-3</v>
      </c>
      <c r="P1956">
        <v>36.351460000000003</v>
      </c>
      <c r="Q1956">
        <v>-306.53842200000003</v>
      </c>
      <c r="R1956">
        <v>4.5800000000000002E-4</v>
      </c>
      <c r="S1956">
        <v>9.3030290000000004</v>
      </c>
      <c r="T1956">
        <v>9.6100000000000005E-4</v>
      </c>
    </row>
    <row r="1957" spans="1:20" x14ac:dyDescent="0.25">
      <c r="A1957">
        <v>1955</v>
      </c>
      <c r="B1957">
        <v>3</v>
      </c>
      <c r="C1957" t="s">
        <v>20</v>
      </c>
      <c r="D1957" t="s">
        <v>20</v>
      </c>
      <c r="E1957" t="s">
        <v>188</v>
      </c>
      <c r="F1957">
        <v>0.108339</v>
      </c>
      <c r="G1957">
        <v>83.772000000000006</v>
      </c>
      <c r="H1957">
        <v>266.20600000000002</v>
      </c>
      <c r="I1957">
        <v>1.7106429999999999</v>
      </c>
      <c r="J1957">
        <v>0</v>
      </c>
      <c r="K1957">
        <v>6.6532090000000004</v>
      </c>
      <c r="L1957">
        <v>-4.6122000000000003E-2</v>
      </c>
      <c r="M1957">
        <v>37.000177000000001</v>
      </c>
      <c r="N1957">
        <v>-306.76181500000001</v>
      </c>
      <c r="O1957">
        <v>8.8009999999999998E-3</v>
      </c>
      <c r="P1957">
        <v>37.118484000000002</v>
      </c>
      <c r="Q1957">
        <v>-306.537781</v>
      </c>
      <c r="R1957">
        <v>5.3600000000000002E-4</v>
      </c>
      <c r="S1957">
        <v>25.335356000000001</v>
      </c>
      <c r="T1957">
        <v>8.2649999999999998E-3</v>
      </c>
    </row>
    <row r="1958" spans="1:20" x14ac:dyDescent="0.25">
      <c r="A1958">
        <v>1956</v>
      </c>
      <c r="B1958">
        <v>3</v>
      </c>
      <c r="C1958" t="s">
        <v>20</v>
      </c>
      <c r="D1958" t="s">
        <v>20</v>
      </c>
      <c r="E1958" t="s">
        <v>188</v>
      </c>
      <c r="F1958">
        <v>9.4450000000000006E-2</v>
      </c>
      <c r="G1958">
        <v>121.17700000000001</v>
      </c>
      <c r="H1958">
        <v>295.49900000000002</v>
      </c>
      <c r="I1958">
        <v>2.6459730000000001</v>
      </c>
      <c r="J1958">
        <v>0</v>
      </c>
      <c r="K1958">
        <v>7.1198949999999996</v>
      </c>
      <c r="L1958">
        <v>4.3283000000000002E-2</v>
      </c>
      <c r="M1958">
        <v>37.723987999999999</v>
      </c>
      <c r="N1958">
        <v>-306.57779199999999</v>
      </c>
      <c r="O1958">
        <v>3.6519999999999999E-3</v>
      </c>
      <c r="P1958">
        <v>37.740501000000002</v>
      </c>
      <c r="Q1958">
        <v>-306.53747600000003</v>
      </c>
      <c r="R1958">
        <v>9.6699999999999998E-4</v>
      </c>
      <c r="S1958">
        <v>4.3566979999999997</v>
      </c>
      <c r="T1958">
        <v>2.686E-3</v>
      </c>
    </row>
    <row r="1959" spans="1:20" x14ac:dyDescent="0.25">
      <c r="A1959">
        <v>1957</v>
      </c>
      <c r="B1959">
        <v>3</v>
      </c>
      <c r="C1959" t="s">
        <v>20</v>
      </c>
      <c r="D1959" t="s">
        <v>20</v>
      </c>
      <c r="E1959" t="s">
        <v>188</v>
      </c>
      <c r="F1959">
        <v>5.5398000000000003E-2</v>
      </c>
      <c r="G1959">
        <v>94.355999999999995</v>
      </c>
      <c r="H1959">
        <v>354.94</v>
      </c>
      <c r="I1959">
        <v>2.2272059999999998</v>
      </c>
      <c r="J1959">
        <v>0</v>
      </c>
      <c r="K1959">
        <v>7.6048749999999998</v>
      </c>
      <c r="L1959">
        <v>-4.0812000000000001E-2</v>
      </c>
      <c r="M1959">
        <v>38.257336000000002</v>
      </c>
      <c r="N1959">
        <v>-306.55181199999998</v>
      </c>
      <c r="O1959">
        <v>-6.9319999999999998E-3</v>
      </c>
      <c r="P1959">
        <v>38.405524999999997</v>
      </c>
      <c r="Q1959">
        <v>-306.536835</v>
      </c>
      <c r="R1959">
        <v>5.13E-4</v>
      </c>
      <c r="S1959">
        <v>14.894409</v>
      </c>
      <c r="T1959">
        <v>6.4190000000000002E-3</v>
      </c>
    </row>
    <row r="1960" spans="1:20" x14ac:dyDescent="0.25">
      <c r="A1960">
        <v>1958</v>
      </c>
      <c r="B1960">
        <v>3</v>
      </c>
      <c r="C1960" t="s">
        <v>20</v>
      </c>
      <c r="D1960" t="s">
        <v>20</v>
      </c>
      <c r="E1960" t="s">
        <v>188</v>
      </c>
      <c r="F1960">
        <v>3.3652000000000001E-2</v>
      </c>
      <c r="G1960">
        <v>125.459</v>
      </c>
      <c r="H1960">
        <v>253.542</v>
      </c>
      <c r="I1960">
        <v>2.957827</v>
      </c>
      <c r="J1960">
        <v>0</v>
      </c>
      <c r="K1960">
        <v>8.2164099999999998</v>
      </c>
      <c r="L1960">
        <v>-4.2076000000000002E-2</v>
      </c>
      <c r="M1960">
        <v>39.429850999999999</v>
      </c>
      <c r="N1960">
        <v>-306.46575899999999</v>
      </c>
      <c r="O1960">
        <v>4.4299999999999998E-4</v>
      </c>
      <c r="P1960">
        <v>39.359645999999998</v>
      </c>
      <c r="Q1960">
        <v>-306.536224</v>
      </c>
      <c r="R1960">
        <v>4.5399999999999998E-4</v>
      </c>
      <c r="S1960">
        <v>9.9468870000000003</v>
      </c>
      <c r="T1960">
        <v>1.1E-5</v>
      </c>
    </row>
    <row r="1961" spans="1:20" x14ac:dyDescent="0.25">
      <c r="A1961">
        <v>1959</v>
      </c>
      <c r="B1961">
        <v>3</v>
      </c>
      <c r="C1961" t="s">
        <v>20</v>
      </c>
      <c r="D1961" t="s">
        <v>20</v>
      </c>
      <c r="E1961" t="s">
        <v>188</v>
      </c>
      <c r="F1961">
        <v>5.7625999999999997E-2</v>
      </c>
      <c r="G1961">
        <v>161.89099999999999</v>
      </c>
      <c r="H1961">
        <v>412.05500000000001</v>
      </c>
      <c r="I1961">
        <v>2.0908319999999998</v>
      </c>
      <c r="J1961">
        <v>0</v>
      </c>
      <c r="K1961">
        <v>8.3899100000000004</v>
      </c>
      <c r="L1961">
        <v>4.6821000000000002E-2</v>
      </c>
      <c r="M1961">
        <v>40.181910999999999</v>
      </c>
      <c r="N1961">
        <v>-306.49236999999999</v>
      </c>
      <c r="O1961">
        <v>3.3570000000000002E-3</v>
      </c>
      <c r="P1961">
        <v>40.110194999999997</v>
      </c>
      <c r="Q1961">
        <v>-306.53585800000002</v>
      </c>
      <c r="R1961">
        <v>8.6899999999999998E-4</v>
      </c>
      <c r="S1961">
        <v>8.3870710000000006</v>
      </c>
      <c r="T1961">
        <v>2.4880000000000002E-3</v>
      </c>
    </row>
    <row r="1962" spans="1:20" x14ac:dyDescent="0.25">
      <c r="A1962">
        <v>1960</v>
      </c>
      <c r="B1962">
        <v>3</v>
      </c>
      <c r="C1962" t="s">
        <v>20</v>
      </c>
      <c r="D1962" t="s">
        <v>20</v>
      </c>
      <c r="E1962" t="s">
        <v>188</v>
      </c>
      <c r="F1962">
        <v>0.28331600000000001</v>
      </c>
      <c r="G1962">
        <v>100.116</v>
      </c>
      <c r="H1962">
        <v>271.99799999999999</v>
      </c>
      <c r="I1962">
        <v>1.990653</v>
      </c>
      <c r="J1962">
        <v>0</v>
      </c>
      <c r="K1962">
        <v>8.3137840000000001</v>
      </c>
      <c r="L1962">
        <v>-4.9579999999999999E-2</v>
      </c>
      <c r="M1962">
        <v>40.786766999999998</v>
      </c>
      <c r="N1962">
        <v>-306.68543699999998</v>
      </c>
      <c r="O1962">
        <v>1.2507000000000001E-2</v>
      </c>
      <c r="P1962">
        <v>40.862453000000002</v>
      </c>
      <c r="Q1962">
        <v>-306.53530899999998</v>
      </c>
      <c r="R1962">
        <v>3.3100000000000002E-4</v>
      </c>
      <c r="S1962">
        <v>16.812726000000001</v>
      </c>
      <c r="T1962">
        <v>1.2175999999999999E-2</v>
      </c>
    </row>
    <row r="1963" spans="1:20" x14ac:dyDescent="0.25">
      <c r="A1963">
        <v>1961</v>
      </c>
      <c r="B1963">
        <v>3</v>
      </c>
      <c r="C1963" t="s">
        <v>20</v>
      </c>
      <c r="D1963" t="s">
        <v>20</v>
      </c>
      <c r="E1963" t="s">
        <v>188</v>
      </c>
      <c r="F1963">
        <v>0.106127</v>
      </c>
      <c r="G1963">
        <v>81.503</v>
      </c>
      <c r="H1963">
        <v>225.23099999999999</v>
      </c>
      <c r="I1963">
        <v>3.057404</v>
      </c>
      <c r="J1963">
        <v>0</v>
      </c>
      <c r="K1963">
        <v>8.0862370000000006</v>
      </c>
      <c r="L1963">
        <v>-5.0319999999999997E-2</v>
      </c>
      <c r="M1963">
        <v>41.705181000000003</v>
      </c>
      <c r="N1963">
        <v>-306.74937599999998</v>
      </c>
      <c r="O1963">
        <v>5.6950000000000004E-3</v>
      </c>
      <c r="P1963">
        <v>41.845511999999999</v>
      </c>
      <c r="Q1963">
        <v>-306.53482100000002</v>
      </c>
      <c r="R1963">
        <v>2.7399999999999999E-4</v>
      </c>
      <c r="S1963">
        <v>25.637281999999999</v>
      </c>
      <c r="T1963">
        <v>5.4209999999999996E-3</v>
      </c>
    </row>
    <row r="1964" spans="1:20" x14ac:dyDescent="0.25">
      <c r="A1964">
        <v>1962</v>
      </c>
      <c r="B1964">
        <v>3</v>
      </c>
      <c r="C1964" t="s">
        <v>20</v>
      </c>
      <c r="D1964" t="s">
        <v>20</v>
      </c>
      <c r="E1964" t="s">
        <v>188</v>
      </c>
      <c r="F1964">
        <v>3.8892000000000003E-2</v>
      </c>
      <c r="G1964">
        <v>117.724</v>
      </c>
      <c r="H1964">
        <v>219.93199999999999</v>
      </c>
      <c r="I1964">
        <v>2.9469509999999999</v>
      </c>
      <c r="J1964">
        <v>0</v>
      </c>
      <c r="K1964">
        <v>7.9564490000000001</v>
      </c>
      <c r="L1964">
        <v>5.1213000000000002E-2</v>
      </c>
      <c r="M1964">
        <v>42.487830000000002</v>
      </c>
      <c r="N1964">
        <v>-306.60930300000001</v>
      </c>
      <c r="O1964">
        <v>5.3700000000000004E-4</v>
      </c>
      <c r="P1964">
        <v>42.566074</v>
      </c>
      <c r="Q1964">
        <v>-306.53460699999999</v>
      </c>
      <c r="R1964">
        <v>7.7099999999999998E-4</v>
      </c>
      <c r="S1964">
        <v>10.817392999999999</v>
      </c>
      <c r="T1964">
        <v>2.34E-4</v>
      </c>
    </row>
    <row r="1965" spans="1:20" x14ac:dyDescent="0.25">
      <c r="A1965">
        <v>1963</v>
      </c>
      <c r="B1965">
        <v>3</v>
      </c>
      <c r="C1965" t="s">
        <v>20</v>
      </c>
      <c r="D1965" t="s">
        <v>20</v>
      </c>
      <c r="E1965" t="s">
        <v>188</v>
      </c>
      <c r="F1965">
        <v>2.6734000000000001E-2</v>
      </c>
      <c r="G1965">
        <v>128.99799999999999</v>
      </c>
      <c r="H1965">
        <v>259.69400000000002</v>
      </c>
      <c r="I1965">
        <v>2.5915439999999998</v>
      </c>
      <c r="J1965">
        <v>0</v>
      </c>
      <c r="K1965">
        <v>7.9281800000000002</v>
      </c>
      <c r="L1965">
        <v>-4.9639000000000003E-2</v>
      </c>
      <c r="M1965">
        <v>43.195731000000002</v>
      </c>
      <c r="N1965">
        <v>-306.49218200000001</v>
      </c>
      <c r="O1965">
        <v>-4.2979999999999997E-3</v>
      </c>
      <c r="P1965">
        <v>43.279941999999998</v>
      </c>
      <c r="Q1965">
        <v>-306.534088</v>
      </c>
      <c r="R1965">
        <v>2.6400000000000002E-4</v>
      </c>
      <c r="S1965">
        <v>9.40611</v>
      </c>
      <c r="T1965">
        <v>4.0350000000000004E-3</v>
      </c>
    </row>
    <row r="1966" spans="1:20" x14ac:dyDescent="0.25">
      <c r="A1966">
        <v>1964</v>
      </c>
      <c r="B1966">
        <v>3</v>
      </c>
      <c r="C1966" t="s">
        <v>20</v>
      </c>
      <c r="D1966" t="s">
        <v>20</v>
      </c>
      <c r="E1966" t="s">
        <v>188</v>
      </c>
      <c r="F1966">
        <v>0.118724</v>
      </c>
      <c r="G1966">
        <v>84.171000000000006</v>
      </c>
      <c r="H1966">
        <v>300.76400000000001</v>
      </c>
      <c r="I1966">
        <v>2.0071340000000002</v>
      </c>
      <c r="J1966">
        <v>0</v>
      </c>
      <c r="K1966">
        <v>7.9887379999999997</v>
      </c>
      <c r="L1966">
        <v>4.8329999999999998E-2</v>
      </c>
      <c r="M1966">
        <v>43.933974999999997</v>
      </c>
      <c r="N1966">
        <v>-306.54499600000003</v>
      </c>
      <c r="O1966">
        <v>-1.193E-3</v>
      </c>
      <c r="P1966">
        <v>43.996066999999996</v>
      </c>
      <c r="Q1966">
        <v>-306.533905</v>
      </c>
      <c r="R1966">
        <v>7.5100000000000004E-4</v>
      </c>
      <c r="S1966">
        <v>6.3074500000000002</v>
      </c>
      <c r="T1966">
        <v>4.4200000000000001E-4</v>
      </c>
    </row>
    <row r="1967" spans="1:20" x14ac:dyDescent="0.25">
      <c r="A1967">
        <v>1965</v>
      </c>
      <c r="B1967">
        <v>3</v>
      </c>
      <c r="C1967" t="s">
        <v>20</v>
      </c>
      <c r="D1967" t="s">
        <v>20</v>
      </c>
      <c r="E1967" t="s">
        <v>188</v>
      </c>
      <c r="F1967">
        <v>9.8227999999999996E-2</v>
      </c>
      <c r="G1967">
        <v>117.899</v>
      </c>
      <c r="H1967">
        <v>225.91800000000001</v>
      </c>
      <c r="I1967">
        <v>3.5163389999999999</v>
      </c>
      <c r="J1967">
        <v>0</v>
      </c>
      <c r="K1967">
        <v>8.0973279999999992</v>
      </c>
      <c r="L1967">
        <v>4.8050000000000002E-2</v>
      </c>
      <c r="M1967">
        <v>44.932141999999999</v>
      </c>
      <c r="N1967">
        <v>-306.51419900000002</v>
      </c>
      <c r="O1967">
        <v>-2.712E-3</v>
      </c>
      <c r="P1967">
        <v>44.962195999999999</v>
      </c>
      <c r="Q1967">
        <v>-306.53341699999999</v>
      </c>
      <c r="R1967">
        <v>7.5000000000000002E-4</v>
      </c>
      <c r="S1967">
        <v>3.567339</v>
      </c>
      <c r="T1967">
        <v>1.9620000000000002E-3</v>
      </c>
    </row>
    <row r="1968" spans="1:20" x14ac:dyDescent="0.25">
      <c r="A1968">
        <v>1966</v>
      </c>
      <c r="B1968">
        <v>4</v>
      </c>
      <c r="C1968" t="s">
        <v>21</v>
      </c>
      <c r="D1968" t="s">
        <v>21</v>
      </c>
      <c r="E1968" t="s">
        <v>188</v>
      </c>
      <c r="F1968">
        <v>7.4781E-2</v>
      </c>
      <c r="G1968">
        <v>163.45400000000001</v>
      </c>
      <c r="H1968">
        <v>315.87099999999998</v>
      </c>
      <c r="I1968">
        <v>2.5885739999999999</v>
      </c>
      <c r="J1968">
        <v>0</v>
      </c>
      <c r="K1968">
        <v>8.1295289999999998</v>
      </c>
      <c r="L1968">
        <v>-4.956E-2</v>
      </c>
      <c r="M1968">
        <v>45.709941000000001</v>
      </c>
      <c r="N1968">
        <v>-306.51270799999998</v>
      </c>
      <c r="O1968">
        <v>-3.6329999999999999E-3</v>
      </c>
      <c r="P1968">
        <v>45.692982000000001</v>
      </c>
      <c r="Q1968">
        <v>-306.53292800000003</v>
      </c>
      <c r="R1968">
        <v>2.4600000000000002E-4</v>
      </c>
      <c r="S1968">
        <v>2.6391170000000002</v>
      </c>
      <c r="T1968">
        <v>3.3869999999999998E-3</v>
      </c>
    </row>
    <row r="1969" spans="1:20" x14ac:dyDescent="0.25">
      <c r="A1969">
        <v>1967</v>
      </c>
      <c r="B1969">
        <v>5</v>
      </c>
      <c r="C1969" t="s">
        <v>22</v>
      </c>
      <c r="D1969" t="s">
        <v>22</v>
      </c>
      <c r="E1969" t="s">
        <v>188</v>
      </c>
      <c r="F1969">
        <v>0.14116500000000001</v>
      </c>
      <c r="G1969">
        <v>213.54300000000001</v>
      </c>
      <c r="H1969">
        <v>248.80500000000001</v>
      </c>
      <c r="I1969">
        <v>4.386914</v>
      </c>
      <c r="J1969">
        <v>0</v>
      </c>
      <c r="K1969">
        <v>8.1133019999999991</v>
      </c>
      <c r="L1969">
        <v>4.8570000000000002E-2</v>
      </c>
      <c r="M1969">
        <v>46.422958000000001</v>
      </c>
      <c r="N1969">
        <v>-306.57985000000002</v>
      </c>
      <c r="O1969">
        <v>5.1850000000000004E-3</v>
      </c>
      <c r="P1969">
        <v>46.424090999999997</v>
      </c>
      <c r="Q1969">
        <v>-306.53280599999999</v>
      </c>
      <c r="R1969">
        <v>6.7000000000000002E-4</v>
      </c>
      <c r="S1969">
        <v>4.7057120000000001</v>
      </c>
      <c r="T1969">
        <v>4.5149999999999999E-3</v>
      </c>
    </row>
    <row r="1970" spans="1:20" x14ac:dyDescent="0.25">
      <c r="A1970">
        <v>1968</v>
      </c>
      <c r="B1970">
        <v>5</v>
      </c>
      <c r="C1970" t="s">
        <v>22</v>
      </c>
      <c r="D1970" t="s">
        <v>22</v>
      </c>
      <c r="E1970" t="s">
        <v>188</v>
      </c>
      <c r="F1970">
        <v>0.115547</v>
      </c>
      <c r="G1970">
        <v>206.03700000000001</v>
      </c>
      <c r="H1970">
        <v>301.27800000000002</v>
      </c>
      <c r="I1970">
        <v>4.5261269999999998</v>
      </c>
      <c r="J1970">
        <v>0</v>
      </c>
      <c r="K1970">
        <v>8.0752860000000002</v>
      </c>
      <c r="L1970">
        <v>-5.0077999999999998E-2</v>
      </c>
      <c r="M1970">
        <v>47.148564999999998</v>
      </c>
      <c r="N1970">
        <v>-306.53506099999998</v>
      </c>
      <c r="O1970">
        <v>2.2599999999999999E-3</v>
      </c>
      <c r="P1970">
        <v>47.152400999999998</v>
      </c>
      <c r="Q1970">
        <v>-306.53241000000003</v>
      </c>
      <c r="R1970">
        <v>1.27E-4</v>
      </c>
      <c r="S1970">
        <v>0.466279</v>
      </c>
      <c r="T1970">
        <v>2.1329999999999999E-3</v>
      </c>
    </row>
    <row r="1971" spans="1:20" x14ac:dyDescent="0.25">
      <c r="A1971">
        <v>1969</v>
      </c>
      <c r="B1971">
        <v>5</v>
      </c>
      <c r="C1971" t="s">
        <v>22</v>
      </c>
      <c r="D1971" t="s">
        <v>22</v>
      </c>
      <c r="E1971" t="s">
        <v>188</v>
      </c>
      <c r="F1971">
        <v>0.16258700000000001</v>
      </c>
      <c r="G1971">
        <v>116.113</v>
      </c>
      <c r="H1971">
        <v>224.017</v>
      </c>
      <c r="I1971">
        <v>4.7200220000000002</v>
      </c>
      <c r="J1971">
        <v>0</v>
      </c>
      <c r="K1971">
        <v>8.0385449999999992</v>
      </c>
      <c r="L1971">
        <v>-5.0048000000000002E-2</v>
      </c>
      <c r="M1971">
        <v>48.108910999999999</v>
      </c>
      <c r="N1971">
        <v>-306.543995</v>
      </c>
      <c r="O1971">
        <v>-1.6310000000000001E-3</v>
      </c>
      <c r="P1971">
        <v>48.118679</v>
      </c>
      <c r="Q1971">
        <v>-306.53213499999998</v>
      </c>
      <c r="R1971">
        <v>6.9999999999999994E-5</v>
      </c>
      <c r="S1971">
        <v>1.536467</v>
      </c>
      <c r="T1971">
        <v>1.5610000000000001E-3</v>
      </c>
    </row>
    <row r="1972" spans="1:20" x14ac:dyDescent="0.25">
      <c r="A1972">
        <v>1970</v>
      </c>
      <c r="B1972">
        <v>5</v>
      </c>
      <c r="C1972" t="s">
        <v>22</v>
      </c>
      <c r="D1972" t="s">
        <v>22</v>
      </c>
      <c r="E1972" t="s">
        <v>188</v>
      </c>
      <c r="F1972">
        <v>0.21107699999999999</v>
      </c>
      <c r="G1972">
        <v>157.87899999999999</v>
      </c>
      <c r="H1972">
        <v>320.53899999999999</v>
      </c>
      <c r="I1972">
        <v>4.5116290000000001</v>
      </c>
      <c r="J1972">
        <v>0</v>
      </c>
      <c r="K1972">
        <v>8.0371900000000007</v>
      </c>
      <c r="L1972">
        <v>4.9001000000000003E-2</v>
      </c>
      <c r="M1972">
        <v>48.861139999999999</v>
      </c>
      <c r="N1972">
        <v>-306.49495400000001</v>
      </c>
      <c r="O1972">
        <v>-1.6590000000000001E-3</v>
      </c>
      <c r="P1972">
        <v>48.841918999999997</v>
      </c>
      <c r="Q1972">
        <v>-306.532104</v>
      </c>
      <c r="R1972">
        <v>5.4299999999999997E-4</v>
      </c>
      <c r="S1972">
        <v>4.182887</v>
      </c>
      <c r="T1972">
        <v>1.116E-3</v>
      </c>
    </row>
    <row r="1973" spans="1:20" x14ac:dyDescent="0.25">
      <c r="A1973">
        <v>1971</v>
      </c>
      <c r="B1973">
        <v>5</v>
      </c>
      <c r="C1973" t="s">
        <v>22</v>
      </c>
      <c r="D1973" t="s">
        <v>22</v>
      </c>
      <c r="E1973" t="s">
        <v>188</v>
      </c>
      <c r="F1973">
        <v>0.21279600000000001</v>
      </c>
      <c r="G1973">
        <v>132.98699999999999</v>
      </c>
      <c r="H1973">
        <v>232.58699999999999</v>
      </c>
      <c r="I1973">
        <v>4.1744810000000001</v>
      </c>
      <c r="J1973">
        <v>0</v>
      </c>
      <c r="K1973">
        <v>8.0521910000000005</v>
      </c>
      <c r="L1973">
        <v>-4.8802999999999999E-2</v>
      </c>
      <c r="M1973">
        <v>49.556283999999998</v>
      </c>
      <c r="N1973">
        <v>-306.54461400000002</v>
      </c>
      <c r="O1973">
        <v>-1.111E-3</v>
      </c>
      <c r="P1973">
        <v>49.565956</v>
      </c>
      <c r="Q1973">
        <v>-306.53173800000002</v>
      </c>
      <c r="R1973">
        <v>4.5000000000000003E-5</v>
      </c>
      <c r="S1973">
        <v>1.610338</v>
      </c>
      <c r="T1973">
        <v>1.0660000000000001E-3</v>
      </c>
    </row>
    <row r="1974" spans="1:20" x14ac:dyDescent="0.25">
      <c r="A1974">
        <v>1972</v>
      </c>
      <c r="B1974">
        <v>5</v>
      </c>
      <c r="C1974" t="s">
        <v>22</v>
      </c>
      <c r="D1974" t="s">
        <v>22</v>
      </c>
      <c r="E1974" t="s">
        <v>188</v>
      </c>
      <c r="F1974">
        <v>7.5791999999999998E-2</v>
      </c>
      <c r="G1974">
        <v>197.58099999999999</v>
      </c>
      <c r="H1974">
        <v>335.57799999999997</v>
      </c>
      <c r="I1974">
        <v>3.915915</v>
      </c>
      <c r="J1974">
        <v>0</v>
      </c>
      <c r="K1974">
        <v>8.0693889999999993</v>
      </c>
      <c r="L1974">
        <v>4.8391999999999998E-2</v>
      </c>
      <c r="M1974">
        <v>50.299971999999997</v>
      </c>
      <c r="N1974">
        <v>-306.52335900000003</v>
      </c>
      <c r="O1974">
        <v>4.73E-4</v>
      </c>
      <c r="P1974">
        <v>50.291556999999997</v>
      </c>
      <c r="Q1974">
        <v>-306.53179899999998</v>
      </c>
      <c r="R1974">
        <v>4.84E-4</v>
      </c>
      <c r="S1974">
        <v>1.191818</v>
      </c>
      <c r="T1974">
        <v>1.0000000000000001E-5</v>
      </c>
    </row>
    <row r="1975" spans="1:20" x14ac:dyDescent="0.25">
      <c r="A1975">
        <v>1973</v>
      </c>
      <c r="B1975">
        <v>5</v>
      </c>
      <c r="C1975" t="s">
        <v>22</v>
      </c>
      <c r="D1975" t="s">
        <v>22</v>
      </c>
      <c r="E1975" t="s">
        <v>188</v>
      </c>
      <c r="F1975">
        <v>0.15976099999999999</v>
      </c>
      <c r="G1975">
        <v>146.26300000000001</v>
      </c>
      <c r="H1975">
        <v>220.42500000000001</v>
      </c>
      <c r="I1975">
        <v>4.3476220000000003</v>
      </c>
      <c r="J1975">
        <v>0</v>
      </c>
      <c r="K1975">
        <v>8.0909399999999998</v>
      </c>
      <c r="L1975">
        <v>4.7694E-2</v>
      </c>
      <c r="M1975">
        <v>51.276443</v>
      </c>
      <c r="N1975">
        <v>-306.51358299999998</v>
      </c>
      <c r="O1975">
        <v>6.7000000000000002E-5</v>
      </c>
      <c r="P1975">
        <v>51.260933000000001</v>
      </c>
      <c r="Q1975">
        <v>-306.53173800000002</v>
      </c>
      <c r="R1975">
        <v>3.2400000000000001E-4</v>
      </c>
      <c r="S1975">
        <v>2.387877</v>
      </c>
      <c r="T1975">
        <v>2.5700000000000001E-4</v>
      </c>
    </row>
    <row r="1976" spans="1:20" x14ac:dyDescent="0.25">
      <c r="A1976">
        <v>1974</v>
      </c>
      <c r="B1976">
        <v>5</v>
      </c>
      <c r="C1976" t="s">
        <v>22</v>
      </c>
      <c r="D1976" t="s">
        <v>22</v>
      </c>
      <c r="E1976" t="s">
        <v>188</v>
      </c>
      <c r="F1976">
        <v>1.5831999999999999E-2</v>
      </c>
      <c r="G1976">
        <v>209.304</v>
      </c>
      <c r="H1976">
        <v>334.95800000000003</v>
      </c>
      <c r="I1976">
        <v>3.4437549999999999</v>
      </c>
      <c r="J1976">
        <v>0</v>
      </c>
      <c r="K1976">
        <v>8.2412810000000007</v>
      </c>
      <c r="L1976">
        <v>-4.5280000000000001E-2</v>
      </c>
      <c r="M1976">
        <v>51.961272999999998</v>
      </c>
      <c r="N1976">
        <v>-306.57422400000002</v>
      </c>
      <c r="O1976">
        <v>1.175E-3</v>
      </c>
      <c r="P1976">
        <v>51.995280999999999</v>
      </c>
      <c r="Q1976">
        <v>-306.53161599999999</v>
      </c>
      <c r="R1976">
        <v>-2.24E-4</v>
      </c>
      <c r="S1976">
        <v>5.451562</v>
      </c>
      <c r="T1976">
        <v>9.5100000000000002E-4</v>
      </c>
    </row>
    <row r="1977" spans="1:20" x14ac:dyDescent="0.25">
      <c r="A1977">
        <v>1975</v>
      </c>
      <c r="B1977">
        <v>5</v>
      </c>
      <c r="C1977" t="s">
        <v>22</v>
      </c>
      <c r="D1977" t="s">
        <v>22</v>
      </c>
      <c r="E1977" t="s">
        <v>188</v>
      </c>
      <c r="F1977">
        <v>5.3083999999999999E-2</v>
      </c>
      <c r="G1977">
        <v>125.621</v>
      </c>
      <c r="H1977">
        <v>256.072</v>
      </c>
      <c r="I1977">
        <v>4.9632579999999997</v>
      </c>
      <c r="J1977">
        <v>0</v>
      </c>
      <c r="K1977">
        <v>8.5452659999999998</v>
      </c>
      <c r="L1977">
        <v>3.9018999999999998E-2</v>
      </c>
      <c r="M1977">
        <v>52.746277999999997</v>
      </c>
      <c r="N1977">
        <v>-306.54391500000003</v>
      </c>
      <c r="O1977">
        <v>-1.0939999999999999E-3</v>
      </c>
      <c r="P1977">
        <v>52.751396</v>
      </c>
      <c r="Q1977">
        <v>-306.53189099999997</v>
      </c>
      <c r="R1977">
        <v>1E-4</v>
      </c>
      <c r="S1977">
        <v>1.3068029999999999</v>
      </c>
      <c r="T1977">
        <v>9.9400000000000009E-4</v>
      </c>
    </row>
    <row r="1978" spans="1:20" x14ac:dyDescent="0.25">
      <c r="A1978">
        <v>1976</v>
      </c>
      <c r="B1978">
        <v>5</v>
      </c>
      <c r="C1978" t="s">
        <v>22</v>
      </c>
      <c r="D1978" t="s">
        <v>22</v>
      </c>
      <c r="E1978" t="s">
        <v>188</v>
      </c>
      <c r="F1978">
        <v>2.0336E-2</v>
      </c>
      <c r="G1978">
        <v>114.202</v>
      </c>
      <c r="H1978">
        <v>241.798</v>
      </c>
      <c r="I1978">
        <v>5.344589</v>
      </c>
      <c r="J1978">
        <v>0</v>
      </c>
      <c r="K1978">
        <v>9.0854180000000007</v>
      </c>
      <c r="L1978">
        <v>3.3336999999999999E-2</v>
      </c>
      <c r="M1978">
        <v>53.809907000000003</v>
      </c>
      <c r="N1978">
        <v>-306.53018100000003</v>
      </c>
      <c r="O1978">
        <v>4.28E-4</v>
      </c>
      <c r="P1978">
        <v>53.810988999999999</v>
      </c>
      <c r="Q1978">
        <v>-306.53207400000002</v>
      </c>
      <c r="R1978">
        <v>1.9000000000000001E-5</v>
      </c>
      <c r="S1978">
        <v>0.218024</v>
      </c>
      <c r="T1978">
        <v>4.0900000000000002E-4</v>
      </c>
    </row>
    <row r="1979" spans="1:20" x14ac:dyDescent="0.25">
      <c r="A1979">
        <v>1977</v>
      </c>
      <c r="B1979">
        <v>5</v>
      </c>
      <c r="C1979" t="s">
        <v>22</v>
      </c>
      <c r="D1979" t="s">
        <v>22</v>
      </c>
      <c r="E1979" t="s">
        <v>188</v>
      </c>
      <c r="F1979">
        <v>0.27187600000000001</v>
      </c>
      <c r="G1979">
        <v>207.928</v>
      </c>
      <c r="H1979">
        <v>288.23200000000003</v>
      </c>
      <c r="I1979">
        <v>4.9298260000000003</v>
      </c>
      <c r="J1979">
        <v>0</v>
      </c>
      <c r="K1979">
        <v>9.5422320000000003</v>
      </c>
      <c r="L1979">
        <v>-2.9960000000000001E-2</v>
      </c>
      <c r="M1979">
        <v>54.657218</v>
      </c>
      <c r="N1979">
        <v>-306.52207800000002</v>
      </c>
      <c r="O1979">
        <v>-1.413E-3</v>
      </c>
      <c r="P1979">
        <v>54.651367</v>
      </c>
      <c r="Q1979">
        <v>-306.53216600000002</v>
      </c>
      <c r="R1979">
        <v>-3.4600000000000001E-4</v>
      </c>
      <c r="S1979">
        <v>1.1661459999999999</v>
      </c>
      <c r="T1979">
        <v>1.0660000000000001E-3</v>
      </c>
    </row>
    <row r="1980" spans="1:20" x14ac:dyDescent="0.25">
      <c r="A1980">
        <v>1978</v>
      </c>
      <c r="B1980">
        <v>5</v>
      </c>
      <c r="C1980" t="s">
        <v>22</v>
      </c>
      <c r="D1980" t="s">
        <v>22</v>
      </c>
      <c r="E1980" t="s">
        <v>188</v>
      </c>
      <c r="F1980">
        <v>8.5370000000000001E-2</v>
      </c>
      <c r="G1980">
        <v>116.45699999999999</v>
      </c>
      <c r="H1980">
        <v>268.32</v>
      </c>
      <c r="I1980">
        <v>4.0880109999999998</v>
      </c>
      <c r="J1980">
        <v>0</v>
      </c>
      <c r="K1980">
        <v>10.029353</v>
      </c>
      <c r="L1980">
        <v>1.9970999999999999E-2</v>
      </c>
      <c r="M1980">
        <v>55.548772999999997</v>
      </c>
      <c r="N1980">
        <v>-306.51662900000002</v>
      </c>
      <c r="O1980">
        <v>-2.3900000000000001E-4</v>
      </c>
      <c r="P1980">
        <v>55.534362999999999</v>
      </c>
      <c r="Q1980">
        <v>-306.53250100000002</v>
      </c>
      <c r="R1980">
        <v>-1.6699999999999999E-4</v>
      </c>
      <c r="S1980">
        <v>2.1437710000000001</v>
      </c>
      <c r="T1980">
        <v>7.1000000000000005E-5</v>
      </c>
    </row>
    <row r="1981" spans="1:20" x14ac:dyDescent="0.25">
      <c r="A1981">
        <v>1979</v>
      </c>
      <c r="B1981">
        <v>4</v>
      </c>
      <c r="C1981" t="s">
        <v>23</v>
      </c>
      <c r="D1981" t="s">
        <v>23</v>
      </c>
      <c r="E1981" t="s">
        <v>188</v>
      </c>
      <c r="F1981">
        <v>0.101504</v>
      </c>
      <c r="G1981">
        <v>182.49299999999999</v>
      </c>
      <c r="H1981">
        <v>227.00399999999999</v>
      </c>
      <c r="I1981">
        <v>4.2191229999999997</v>
      </c>
      <c r="J1981">
        <v>0</v>
      </c>
      <c r="K1981">
        <v>10.51679</v>
      </c>
      <c r="L1981">
        <v>-1.5280999999999999E-2</v>
      </c>
      <c r="M1981">
        <v>56.495980000000003</v>
      </c>
      <c r="N1981">
        <v>-306.55519099999998</v>
      </c>
      <c r="O1981">
        <v>-6.2269999999999999E-3</v>
      </c>
      <c r="P1981">
        <v>56.461548000000001</v>
      </c>
      <c r="Q1981">
        <v>-306.532715</v>
      </c>
      <c r="R1981">
        <v>-3.59E-4</v>
      </c>
      <c r="S1981">
        <v>4.1118759999999996</v>
      </c>
      <c r="T1981">
        <v>5.8669999999999998E-3</v>
      </c>
    </row>
    <row r="1982" spans="1:20" x14ac:dyDescent="0.25">
      <c r="A1982">
        <v>1980</v>
      </c>
      <c r="B1982">
        <v>4</v>
      </c>
      <c r="C1982" t="s">
        <v>23</v>
      </c>
      <c r="D1982" t="s">
        <v>23</v>
      </c>
      <c r="E1982" t="s">
        <v>188</v>
      </c>
      <c r="F1982">
        <v>0.12367400000000001</v>
      </c>
      <c r="G1982">
        <v>175.874</v>
      </c>
      <c r="H1982">
        <v>300.63600000000002</v>
      </c>
      <c r="I1982">
        <v>5.771668</v>
      </c>
      <c r="J1982">
        <v>0</v>
      </c>
      <c r="K1982">
        <v>11.143193999999999</v>
      </c>
      <c r="L1982">
        <v>-8.2789999999999999E-3</v>
      </c>
      <c r="M1982">
        <v>57.761003000000002</v>
      </c>
      <c r="N1982">
        <v>-306.535753</v>
      </c>
      <c r="O1982">
        <v>2.9500000000000001E-4</v>
      </c>
      <c r="P1982">
        <v>57.764484000000003</v>
      </c>
      <c r="Q1982">
        <v>-306.533142</v>
      </c>
      <c r="R1982">
        <v>-3.3500000000000001E-4</v>
      </c>
      <c r="S1982">
        <v>0.435199</v>
      </c>
      <c r="T1982">
        <v>4.0000000000000003E-5</v>
      </c>
    </row>
    <row r="1983" spans="1:20" x14ac:dyDescent="0.25">
      <c r="A1983">
        <v>1981</v>
      </c>
      <c r="B1983">
        <v>4</v>
      </c>
      <c r="C1983" t="s">
        <v>23</v>
      </c>
      <c r="D1983" t="s">
        <v>23</v>
      </c>
      <c r="E1983" t="s">
        <v>188</v>
      </c>
      <c r="F1983">
        <v>1.4789E-2</v>
      </c>
      <c r="G1983">
        <v>167.983</v>
      </c>
      <c r="H1983">
        <v>303.33999999999997</v>
      </c>
      <c r="I1983">
        <v>3.8087040000000001</v>
      </c>
      <c r="J1983">
        <v>0</v>
      </c>
      <c r="K1983">
        <v>11.597542000000001</v>
      </c>
      <c r="L1983">
        <v>4.8770000000000003E-3</v>
      </c>
      <c r="M1983">
        <v>58.772708999999999</v>
      </c>
      <c r="N1983">
        <v>-306.597846</v>
      </c>
      <c r="O1983">
        <v>2.3760000000000001E-3</v>
      </c>
      <c r="P1983">
        <v>58.790215000000003</v>
      </c>
      <c r="Q1983">
        <v>-306.53353900000002</v>
      </c>
      <c r="R1983">
        <v>-2.6600000000000001E-4</v>
      </c>
      <c r="S1983">
        <v>6.6647600000000002</v>
      </c>
      <c r="T1983">
        <v>2.1099999999999999E-3</v>
      </c>
    </row>
    <row r="1984" spans="1:20" x14ac:dyDescent="0.25">
      <c r="A1984">
        <v>1982</v>
      </c>
      <c r="B1984">
        <v>4</v>
      </c>
      <c r="C1984" t="s">
        <v>23</v>
      </c>
      <c r="D1984" t="s">
        <v>23</v>
      </c>
      <c r="E1984" t="s">
        <v>188</v>
      </c>
      <c r="F1984">
        <v>2.9019E-2</v>
      </c>
      <c r="G1984">
        <v>133.84700000000001</v>
      </c>
      <c r="H1984">
        <v>276.57499999999999</v>
      </c>
      <c r="I1984">
        <v>3.9213680000000002</v>
      </c>
      <c r="J1984">
        <v>0</v>
      </c>
      <c r="K1984">
        <v>12.036287</v>
      </c>
      <c r="L1984">
        <v>-2.2650000000000001E-3</v>
      </c>
      <c r="M1984">
        <v>59.779221999999997</v>
      </c>
      <c r="N1984">
        <v>-306.61086899999998</v>
      </c>
      <c r="O1984">
        <v>6.6000000000000005E-5</v>
      </c>
      <c r="P1984">
        <v>59.856032999999996</v>
      </c>
      <c r="Q1984">
        <v>-306.53387500000002</v>
      </c>
      <c r="R1984">
        <v>-2.9799999999999998E-4</v>
      </c>
      <c r="S1984">
        <v>10.875724999999999</v>
      </c>
      <c r="T1984">
        <v>2.32E-4</v>
      </c>
    </row>
    <row r="1985" spans="1:20" x14ac:dyDescent="0.25">
      <c r="A1985">
        <v>1983</v>
      </c>
      <c r="B1985">
        <v>4</v>
      </c>
      <c r="C1985" t="s">
        <v>23</v>
      </c>
      <c r="D1985" t="s">
        <v>23</v>
      </c>
      <c r="E1985" t="s">
        <v>188</v>
      </c>
      <c r="F1985">
        <v>8.7052000000000004E-2</v>
      </c>
      <c r="G1985">
        <v>97.156000000000006</v>
      </c>
      <c r="H1985">
        <v>205.40600000000001</v>
      </c>
      <c r="I1985">
        <v>6.3539120000000002</v>
      </c>
      <c r="J1985">
        <v>0</v>
      </c>
      <c r="K1985">
        <v>12.602074</v>
      </c>
      <c r="L1985">
        <v>-4.2000000000000002E-4</v>
      </c>
      <c r="M1985">
        <v>61.394195000000003</v>
      </c>
      <c r="N1985">
        <v>-306.47995200000003</v>
      </c>
      <c r="O1985">
        <v>-6.96E-4</v>
      </c>
      <c r="P1985">
        <v>61.337349000000003</v>
      </c>
      <c r="Q1985">
        <v>-306.53433200000001</v>
      </c>
      <c r="R1985">
        <v>-2.8800000000000001E-4</v>
      </c>
      <c r="S1985">
        <v>7.8668269999999998</v>
      </c>
      <c r="T1985">
        <v>4.08E-4</v>
      </c>
    </row>
    <row r="1986" spans="1:20" x14ac:dyDescent="0.25">
      <c r="A1986">
        <v>1984</v>
      </c>
      <c r="B1986">
        <v>4</v>
      </c>
      <c r="C1986" t="s">
        <v>23</v>
      </c>
      <c r="D1986" t="s">
        <v>23</v>
      </c>
      <c r="E1986" t="s">
        <v>188</v>
      </c>
      <c r="F1986">
        <v>5.9186999999999997E-2</v>
      </c>
      <c r="G1986">
        <v>357.036</v>
      </c>
      <c r="H1986">
        <v>663.774</v>
      </c>
      <c r="I1986">
        <v>4.8317360000000003</v>
      </c>
      <c r="J1986">
        <v>0</v>
      </c>
      <c r="K1986">
        <v>13.015993999999999</v>
      </c>
      <c r="L1986">
        <v>8.0000000000000007E-5</v>
      </c>
      <c r="M1986">
        <v>62.551040999999998</v>
      </c>
      <c r="N1986">
        <v>-306.52805499999999</v>
      </c>
      <c r="O1986">
        <v>-5.5729999999999998E-3</v>
      </c>
      <c r="P1986">
        <v>62.492279000000003</v>
      </c>
      <c r="Q1986">
        <v>-306.53466800000001</v>
      </c>
      <c r="R1986">
        <v>-2.8400000000000002E-4</v>
      </c>
      <c r="S1986">
        <v>5.9133139999999997</v>
      </c>
      <c r="T1986">
        <v>5.2890000000000003E-3</v>
      </c>
    </row>
    <row r="1987" spans="1:20" x14ac:dyDescent="0.25">
      <c r="A1987">
        <v>1985</v>
      </c>
      <c r="B1987">
        <v>4</v>
      </c>
      <c r="C1987" t="s">
        <v>23</v>
      </c>
      <c r="D1987" t="s">
        <v>23</v>
      </c>
      <c r="E1987" t="s">
        <v>188</v>
      </c>
      <c r="F1987">
        <v>0.15698899999999999</v>
      </c>
      <c r="G1987">
        <v>247.56299999999999</v>
      </c>
      <c r="H1987">
        <v>320.20299999999997</v>
      </c>
      <c r="I1987">
        <v>3.9954809999999998</v>
      </c>
      <c r="J1987">
        <v>0</v>
      </c>
      <c r="K1987">
        <v>13.423605999999999</v>
      </c>
      <c r="L1987">
        <v>6.9999999999999999E-6</v>
      </c>
      <c r="M1987">
        <v>63.581071999999999</v>
      </c>
      <c r="N1987">
        <v>-306.58969100000002</v>
      </c>
      <c r="O1987">
        <v>-6.6189999999999999E-3</v>
      </c>
      <c r="P1987">
        <v>63.684134999999998</v>
      </c>
      <c r="Q1987">
        <v>-306.535034</v>
      </c>
      <c r="R1987">
        <v>-2.8299999999999999E-4</v>
      </c>
      <c r="S1987">
        <v>11.665951</v>
      </c>
      <c r="T1987">
        <v>6.3359999999999996E-3</v>
      </c>
    </row>
    <row r="1988" spans="1:20" x14ac:dyDescent="0.25">
      <c r="A1988">
        <v>1986</v>
      </c>
      <c r="B1988">
        <v>5</v>
      </c>
      <c r="C1988" t="s">
        <v>24</v>
      </c>
      <c r="D1988" t="s">
        <v>24</v>
      </c>
      <c r="E1988" t="s">
        <v>188</v>
      </c>
      <c r="F1988">
        <v>5.0764999999999998E-2</v>
      </c>
      <c r="G1988">
        <v>210.57499999999999</v>
      </c>
      <c r="H1988">
        <v>218.65600000000001</v>
      </c>
      <c r="I1988">
        <v>8.6450940000000003</v>
      </c>
      <c r="J1988">
        <v>0</v>
      </c>
      <c r="K1988">
        <v>13.959346</v>
      </c>
      <c r="L1988">
        <v>1.2999999999999999E-5</v>
      </c>
      <c r="M1988">
        <v>65.335009999999997</v>
      </c>
      <c r="N1988">
        <v>-306.53425199999998</v>
      </c>
      <c r="O1988">
        <v>-9.3999999999999994E-5</v>
      </c>
      <c r="P1988">
        <v>65.329864999999998</v>
      </c>
      <c r="Q1988">
        <v>-306.53549199999998</v>
      </c>
      <c r="R1988">
        <v>-2.8200000000000002E-4</v>
      </c>
      <c r="S1988">
        <v>0.52924199999999999</v>
      </c>
      <c r="T1988">
        <v>1.8799999999999999E-4</v>
      </c>
    </row>
    <row r="1989" spans="1:20" x14ac:dyDescent="0.25">
      <c r="A1989">
        <v>1987</v>
      </c>
      <c r="B1989">
        <v>6</v>
      </c>
      <c r="C1989" t="s">
        <v>25</v>
      </c>
      <c r="D1989" t="s">
        <v>25</v>
      </c>
      <c r="E1989" t="s">
        <v>188</v>
      </c>
      <c r="F1989">
        <v>0.203518</v>
      </c>
      <c r="G1989">
        <v>243.24700000000001</v>
      </c>
      <c r="H1989">
        <v>325.04899999999998</v>
      </c>
      <c r="I1989">
        <v>9.5731450000000002</v>
      </c>
      <c r="J1989">
        <v>0</v>
      </c>
      <c r="K1989">
        <v>14.356116999999999</v>
      </c>
      <c r="L1989">
        <v>1.2999999999999999E-5</v>
      </c>
      <c r="M1989">
        <v>66.619707000000005</v>
      </c>
      <c r="N1989">
        <v>-306.48001099999999</v>
      </c>
      <c r="O1989">
        <v>4.7029999999999997E-3</v>
      </c>
      <c r="P1989">
        <v>66.606055999999995</v>
      </c>
      <c r="Q1989">
        <v>-306.53585800000002</v>
      </c>
      <c r="R1989">
        <v>-2.81E-4</v>
      </c>
      <c r="S1989">
        <v>5.7491000000000003</v>
      </c>
      <c r="T1989">
        <v>4.4219999999999997E-3</v>
      </c>
    </row>
    <row r="1990" spans="1:20" x14ac:dyDescent="0.25">
      <c r="A1990">
        <v>1988</v>
      </c>
      <c r="B1990">
        <v>6</v>
      </c>
      <c r="C1990" t="s">
        <v>25</v>
      </c>
      <c r="D1990" t="s">
        <v>25</v>
      </c>
      <c r="E1990" t="s">
        <v>188</v>
      </c>
      <c r="F1990">
        <v>7.9613000000000003E-2</v>
      </c>
      <c r="G1990">
        <v>197.26400000000001</v>
      </c>
      <c r="H1990">
        <v>273.62599999999998</v>
      </c>
      <c r="I1990">
        <v>8.6787120000000009</v>
      </c>
      <c r="J1990">
        <v>0</v>
      </c>
      <c r="K1990">
        <v>14.748905000000001</v>
      </c>
      <c r="L1990">
        <v>1.4E-5</v>
      </c>
      <c r="M1990">
        <v>67.943389999999994</v>
      </c>
      <c r="N1990">
        <v>-306.47646600000002</v>
      </c>
      <c r="O1990">
        <v>-6.6909999999999999E-3</v>
      </c>
      <c r="P1990">
        <v>67.917777999999998</v>
      </c>
      <c r="Q1990">
        <v>-306.53619400000002</v>
      </c>
      <c r="R1990">
        <v>-2.7900000000000001E-4</v>
      </c>
      <c r="S1990">
        <v>6.4987339999999998</v>
      </c>
      <c r="T1990">
        <v>6.4120000000000002E-3</v>
      </c>
    </row>
    <row r="1991" spans="1:20" x14ac:dyDescent="0.25">
      <c r="A1991">
        <v>1989</v>
      </c>
      <c r="B1991">
        <v>6</v>
      </c>
      <c r="C1991" t="s">
        <v>25</v>
      </c>
      <c r="D1991" t="s">
        <v>25</v>
      </c>
      <c r="E1991" t="s">
        <v>188</v>
      </c>
      <c r="F1991">
        <v>0.18950900000000001</v>
      </c>
      <c r="G1991">
        <v>165.08600000000001</v>
      </c>
      <c r="H1991">
        <v>351.03800000000001</v>
      </c>
      <c r="I1991">
        <v>6.9354810000000002</v>
      </c>
      <c r="J1991">
        <v>0</v>
      </c>
      <c r="K1991">
        <v>15.137873000000001</v>
      </c>
      <c r="L1991">
        <v>1.4E-5</v>
      </c>
      <c r="M1991">
        <v>69.280636000000001</v>
      </c>
      <c r="N1991">
        <v>-306.59988099999998</v>
      </c>
      <c r="O1991">
        <v>3.8300000000000001E-3</v>
      </c>
      <c r="P1991">
        <v>69.264647999999994</v>
      </c>
      <c r="Q1991">
        <v>-306.53656000000001</v>
      </c>
      <c r="R1991">
        <v>-2.7799999999999998E-4</v>
      </c>
      <c r="S1991">
        <v>6.5308440000000001</v>
      </c>
      <c r="T1991">
        <v>3.552E-3</v>
      </c>
    </row>
    <row r="1992" spans="1:20" x14ac:dyDescent="0.25">
      <c r="A1992">
        <v>1990</v>
      </c>
      <c r="B1992">
        <v>6</v>
      </c>
      <c r="C1992" t="s">
        <v>25</v>
      </c>
      <c r="D1992" t="s">
        <v>25</v>
      </c>
      <c r="E1992" t="s">
        <v>188</v>
      </c>
      <c r="F1992">
        <v>5.4135000000000003E-2</v>
      </c>
      <c r="G1992">
        <v>245.03700000000001</v>
      </c>
      <c r="H1992">
        <v>358.69299999999998</v>
      </c>
      <c r="I1992">
        <v>12.273227</v>
      </c>
      <c r="J1992">
        <v>0</v>
      </c>
      <c r="K1992">
        <v>15.649804</v>
      </c>
      <c r="L1992">
        <v>1.4E-5</v>
      </c>
      <c r="M1992">
        <v>71.178484999999995</v>
      </c>
      <c r="N1992">
        <v>-306.45325200000002</v>
      </c>
      <c r="O1992">
        <v>-2.8349999999999998E-3</v>
      </c>
      <c r="P1992">
        <v>71.114570999999998</v>
      </c>
      <c r="Q1992">
        <v>-306.53704800000003</v>
      </c>
      <c r="R1992">
        <v>-2.7700000000000001E-4</v>
      </c>
      <c r="S1992">
        <v>10.538875000000001</v>
      </c>
      <c r="T1992">
        <v>2.5579999999999999E-3</v>
      </c>
    </row>
    <row r="1993" spans="1:20" x14ac:dyDescent="0.25">
      <c r="A1993">
        <v>1991</v>
      </c>
      <c r="B1993">
        <v>6</v>
      </c>
      <c r="C1993" t="s">
        <v>25</v>
      </c>
      <c r="D1993" t="s">
        <v>25</v>
      </c>
      <c r="E1993" t="s">
        <v>188</v>
      </c>
      <c r="F1993">
        <v>0.18225</v>
      </c>
      <c r="G1993">
        <v>164.21899999999999</v>
      </c>
      <c r="H1993">
        <v>305.67700000000002</v>
      </c>
      <c r="I1993">
        <v>7.4049009999999997</v>
      </c>
      <c r="J1993">
        <v>0</v>
      </c>
      <c r="K1993">
        <v>15.973729000000001</v>
      </c>
      <c r="L1993">
        <v>1.2E-5</v>
      </c>
      <c r="M1993">
        <v>72.551552000000001</v>
      </c>
      <c r="N1993">
        <v>-306.525938</v>
      </c>
      <c r="O1993">
        <v>-2.9E-4</v>
      </c>
      <c r="P1993">
        <v>72.540183999999996</v>
      </c>
      <c r="Q1993">
        <v>-306.53738399999997</v>
      </c>
      <c r="R1993">
        <v>-2.7500000000000002E-4</v>
      </c>
      <c r="S1993">
        <v>1.613232</v>
      </c>
      <c r="T1993">
        <v>1.5E-5</v>
      </c>
    </row>
    <row r="1994" spans="1:20" x14ac:dyDescent="0.25">
      <c r="A1994">
        <v>1992</v>
      </c>
      <c r="B1994">
        <v>6</v>
      </c>
      <c r="C1994" t="s">
        <v>25</v>
      </c>
      <c r="D1994" t="s">
        <v>25</v>
      </c>
      <c r="E1994" t="s">
        <v>188</v>
      </c>
      <c r="F1994">
        <v>7.4963000000000002E-2</v>
      </c>
      <c r="G1994">
        <v>244.989</v>
      </c>
      <c r="H1994">
        <v>330.16699999999997</v>
      </c>
      <c r="I1994">
        <v>8.3713189999999997</v>
      </c>
      <c r="J1994">
        <v>0</v>
      </c>
      <c r="K1994">
        <v>16.133600000000001</v>
      </c>
      <c r="L1994">
        <v>7.9999999999999996E-6</v>
      </c>
      <c r="M1994">
        <v>73.996312000000003</v>
      </c>
      <c r="N1994">
        <v>-306.51520799999997</v>
      </c>
      <c r="O1994">
        <v>3.0800000000000001E-4</v>
      </c>
      <c r="P1994">
        <v>73.987121999999999</v>
      </c>
      <c r="Q1994">
        <v>-306.53775000000002</v>
      </c>
      <c r="R1994">
        <v>-2.7399999999999999E-4</v>
      </c>
      <c r="S1994">
        <v>2.4343810000000001</v>
      </c>
      <c r="T1994">
        <v>3.4E-5</v>
      </c>
    </row>
    <row r="1995" spans="1:20" x14ac:dyDescent="0.25">
      <c r="A1995">
        <v>1993</v>
      </c>
      <c r="B1995">
        <v>6</v>
      </c>
      <c r="C1995" t="s">
        <v>25</v>
      </c>
      <c r="D1995" t="s">
        <v>25</v>
      </c>
      <c r="E1995" t="s">
        <v>188</v>
      </c>
      <c r="F1995">
        <v>0.21082000000000001</v>
      </c>
      <c r="G1995">
        <v>238.55</v>
      </c>
      <c r="H1995">
        <v>374.46499999999997</v>
      </c>
      <c r="I1995">
        <v>12.209031</v>
      </c>
      <c r="J1995">
        <v>0</v>
      </c>
      <c r="K1995">
        <v>16.104998999999999</v>
      </c>
      <c r="L1995">
        <v>-9.9799999999999997E-4</v>
      </c>
      <c r="M1995">
        <v>75.933173999999994</v>
      </c>
      <c r="N1995">
        <v>-306.52767299999999</v>
      </c>
      <c r="O1995">
        <v>-1.093E-3</v>
      </c>
      <c r="P1995">
        <v>75.923209999999997</v>
      </c>
      <c r="Q1995">
        <v>-306.53826900000001</v>
      </c>
      <c r="R1995">
        <v>-2.9500000000000001E-4</v>
      </c>
      <c r="S1995">
        <v>1.454483</v>
      </c>
      <c r="T1995">
        <v>7.9799999999999999E-4</v>
      </c>
    </row>
    <row r="1996" spans="1:20" x14ac:dyDescent="0.25">
      <c r="A1996">
        <v>1994</v>
      </c>
      <c r="B1996">
        <v>6</v>
      </c>
      <c r="C1996" t="s">
        <v>25</v>
      </c>
      <c r="D1996" t="s">
        <v>25</v>
      </c>
      <c r="E1996" t="s">
        <v>188</v>
      </c>
      <c r="F1996">
        <v>0.110444</v>
      </c>
      <c r="G1996">
        <v>238.536</v>
      </c>
      <c r="H1996">
        <v>292.74700000000001</v>
      </c>
      <c r="I1996">
        <v>8.8915349999999993</v>
      </c>
      <c r="J1996">
        <v>0</v>
      </c>
      <c r="K1996">
        <v>16.004390000000001</v>
      </c>
      <c r="L1996">
        <v>-4.7600000000000002E-4</v>
      </c>
      <c r="M1996">
        <v>77.327337</v>
      </c>
      <c r="N1996">
        <v>-306.56911300000002</v>
      </c>
      <c r="O1996">
        <v>-5.8570000000000002E-3</v>
      </c>
      <c r="P1996">
        <v>77.367660999999998</v>
      </c>
      <c r="Q1996">
        <v>-306.53875699999998</v>
      </c>
      <c r="R1996">
        <v>-3.7599999999999998E-4</v>
      </c>
      <c r="S1996">
        <v>5.0472279999999996</v>
      </c>
      <c r="T1996">
        <v>5.4799999999999996E-3</v>
      </c>
    </row>
    <row r="1997" spans="1:20" x14ac:dyDescent="0.25">
      <c r="A1997">
        <v>1995</v>
      </c>
      <c r="B1997">
        <v>5</v>
      </c>
      <c r="C1997" t="s">
        <v>26</v>
      </c>
      <c r="D1997" t="s">
        <v>26</v>
      </c>
      <c r="E1997" t="s">
        <v>188</v>
      </c>
      <c r="F1997">
        <v>7.5939000000000006E-2</v>
      </c>
      <c r="G1997">
        <v>199.453</v>
      </c>
      <c r="H1997">
        <v>280.30799999999999</v>
      </c>
      <c r="I1997">
        <v>7.3491039999999996</v>
      </c>
      <c r="J1997">
        <v>0</v>
      </c>
      <c r="K1997">
        <v>15.91513</v>
      </c>
      <c r="L1997">
        <v>-1.5799999999999999E-4</v>
      </c>
      <c r="M1997">
        <v>78.807929000000001</v>
      </c>
      <c r="N1997">
        <v>-306.53128600000002</v>
      </c>
      <c r="O1997">
        <v>2.3470000000000001E-3</v>
      </c>
      <c r="P1997">
        <v>78.803268000000003</v>
      </c>
      <c r="Q1997">
        <v>-306.53927599999997</v>
      </c>
      <c r="R1997">
        <v>-4.0099999999999999E-4</v>
      </c>
      <c r="S1997">
        <v>0.92495899999999998</v>
      </c>
      <c r="T1997">
        <v>1.946E-3</v>
      </c>
    </row>
    <row r="1998" spans="1:20" x14ac:dyDescent="0.25">
      <c r="A1998">
        <v>1996</v>
      </c>
      <c r="B1998">
        <v>5</v>
      </c>
      <c r="C1998" t="s">
        <v>26</v>
      </c>
      <c r="D1998" t="s">
        <v>26</v>
      </c>
      <c r="E1998" t="s">
        <v>188</v>
      </c>
      <c r="F1998">
        <v>2.7333E-2</v>
      </c>
      <c r="G1998">
        <v>184.20699999999999</v>
      </c>
      <c r="H1998">
        <v>260.70800000000003</v>
      </c>
      <c r="I1998">
        <v>6.7818829999999997</v>
      </c>
      <c r="J1998">
        <v>0</v>
      </c>
      <c r="K1998">
        <v>15.869876</v>
      </c>
      <c r="L1998">
        <v>-1.057E-3</v>
      </c>
      <c r="M1998">
        <v>80.238673000000006</v>
      </c>
      <c r="N1998">
        <v>-306.54162000000002</v>
      </c>
      <c r="O1998">
        <v>-7.1900000000000002E-4</v>
      </c>
      <c r="P1998">
        <v>80.232979</v>
      </c>
      <c r="Q1998">
        <v>-306.53982500000001</v>
      </c>
      <c r="R1998">
        <v>-4.2999999999999999E-4</v>
      </c>
      <c r="S1998">
        <v>0.59699199999999997</v>
      </c>
      <c r="T1998">
        <v>2.8899999999999998E-4</v>
      </c>
    </row>
    <row r="1999" spans="1:20" x14ac:dyDescent="0.25">
      <c r="A1999">
        <v>1997</v>
      </c>
      <c r="B1999">
        <v>5</v>
      </c>
      <c r="C1999" t="s">
        <v>26</v>
      </c>
      <c r="D1999" t="s">
        <v>26</v>
      </c>
      <c r="E1999" t="s">
        <v>188</v>
      </c>
      <c r="F1999">
        <v>4.7872999999999999E-2</v>
      </c>
      <c r="G1999">
        <v>201.73599999999999</v>
      </c>
      <c r="H1999">
        <v>219.059</v>
      </c>
      <c r="I1999">
        <v>9.8666929999999997</v>
      </c>
      <c r="J1999">
        <v>0</v>
      </c>
      <c r="K1999">
        <v>15.873787</v>
      </c>
      <c r="L1999">
        <v>8.6700000000000004E-4</v>
      </c>
      <c r="M1999">
        <v>82.168676000000005</v>
      </c>
      <c r="N1999">
        <v>-306.52798899999999</v>
      </c>
      <c r="O1999">
        <v>-3.9560000000000003E-3</v>
      </c>
      <c r="P1999">
        <v>82.137077000000005</v>
      </c>
      <c r="Q1999">
        <v>-306.54070999999999</v>
      </c>
      <c r="R1999">
        <v>-4.4999999999999999E-4</v>
      </c>
      <c r="S1999">
        <v>3.4063659999999998</v>
      </c>
      <c r="T1999">
        <v>3.506E-3</v>
      </c>
    </row>
    <row r="2000" spans="1:20" x14ac:dyDescent="0.25">
      <c r="A2000">
        <v>1998</v>
      </c>
      <c r="B2000">
        <v>5</v>
      </c>
      <c r="C2000" t="s">
        <v>26</v>
      </c>
      <c r="D2000" t="s">
        <v>26</v>
      </c>
      <c r="E2000" t="s">
        <v>188</v>
      </c>
      <c r="F2000">
        <v>3.7034999999999998E-2</v>
      </c>
      <c r="G2000">
        <v>156.18700000000001</v>
      </c>
      <c r="H2000">
        <v>237.667</v>
      </c>
      <c r="I2000">
        <v>7.0166890000000004</v>
      </c>
      <c r="J2000">
        <v>0</v>
      </c>
      <c r="K2000">
        <v>15.89925</v>
      </c>
      <c r="L2000">
        <v>1.45E-4</v>
      </c>
      <c r="M2000">
        <v>83.615360999999993</v>
      </c>
      <c r="N2000">
        <v>-306.52849300000003</v>
      </c>
      <c r="O2000">
        <v>5.6039999999999996E-3</v>
      </c>
      <c r="P2000">
        <v>83.566978000000006</v>
      </c>
      <c r="Q2000">
        <v>-306.54122899999999</v>
      </c>
      <c r="R2000">
        <v>-4.2299999999999998E-4</v>
      </c>
      <c r="S2000">
        <v>5.0030260000000002</v>
      </c>
      <c r="T2000">
        <v>5.1809999999999998E-3</v>
      </c>
    </row>
    <row r="2001" spans="1:20" x14ac:dyDescent="0.25">
      <c r="A2001">
        <v>1999</v>
      </c>
      <c r="B2001">
        <v>4</v>
      </c>
      <c r="C2001" t="s">
        <v>27</v>
      </c>
      <c r="D2001" t="s">
        <v>27</v>
      </c>
      <c r="E2001" t="s">
        <v>188</v>
      </c>
      <c r="F2001">
        <v>4.6274999999999997E-2</v>
      </c>
      <c r="G2001">
        <v>164.28700000000001</v>
      </c>
      <c r="H2001">
        <v>302.10899999999998</v>
      </c>
      <c r="I2001">
        <v>5.3853859999999996</v>
      </c>
      <c r="J2001">
        <v>0</v>
      </c>
      <c r="K2001">
        <v>15.922834</v>
      </c>
      <c r="L2001">
        <v>4.8000000000000001E-5</v>
      </c>
      <c r="M2001">
        <v>85.015174000000002</v>
      </c>
      <c r="N2001">
        <v>-306.53050400000001</v>
      </c>
      <c r="O2001">
        <v>-3.7680000000000001E-3</v>
      </c>
      <c r="P2001">
        <v>84.999167999999997</v>
      </c>
      <c r="Q2001">
        <v>-306.54177900000002</v>
      </c>
      <c r="R2001">
        <v>-4.1599999999999997E-4</v>
      </c>
      <c r="S2001">
        <v>1.957749</v>
      </c>
      <c r="T2001">
        <v>3.3519999999999999E-3</v>
      </c>
    </row>
    <row r="2002" spans="1:20" x14ac:dyDescent="0.25">
      <c r="A2002">
        <v>2000</v>
      </c>
      <c r="B2002">
        <v>4</v>
      </c>
      <c r="C2002" t="s">
        <v>27</v>
      </c>
      <c r="D2002" t="s">
        <v>27</v>
      </c>
      <c r="E2002" t="s">
        <v>188</v>
      </c>
      <c r="F2002">
        <v>1.1679999999999999E-2</v>
      </c>
      <c r="G2002">
        <v>101.813</v>
      </c>
      <c r="H2002">
        <v>268.58199999999999</v>
      </c>
      <c r="I2002">
        <v>7.4398080000000002</v>
      </c>
      <c r="J2002">
        <v>0</v>
      </c>
      <c r="K2002">
        <v>15.936653</v>
      </c>
      <c r="L2002">
        <v>-9.9700000000000006E-4</v>
      </c>
      <c r="M2002">
        <v>86.913060000000002</v>
      </c>
      <c r="N2002">
        <v>-306.56734</v>
      </c>
      <c r="O2002">
        <v>2.614E-3</v>
      </c>
      <c r="P2002">
        <v>86.911040999999997</v>
      </c>
      <c r="Q2002">
        <v>-306.54254200000003</v>
      </c>
      <c r="R2002">
        <v>-4.3399999999999998E-4</v>
      </c>
      <c r="S2002">
        <v>2.4880949999999999</v>
      </c>
      <c r="T2002">
        <v>2.1800000000000001E-3</v>
      </c>
    </row>
    <row r="2003" spans="1:20" x14ac:dyDescent="0.25">
      <c r="A2003">
        <v>2001</v>
      </c>
      <c r="B2003">
        <v>4</v>
      </c>
      <c r="C2003" t="s">
        <v>27</v>
      </c>
      <c r="D2003" t="s">
        <v>27</v>
      </c>
      <c r="E2003" t="s">
        <v>188</v>
      </c>
      <c r="F2003">
        <v>2.5302000000000002E-2</v>
      </c>
      <c r="G2003">
        <v>180.04400000000001</v>
      </c>
      <c r="H2003">
        <v>254.78</v>
      </c>
      <c r="I2003">
        <v>6.2546470000000003</v>
      </c>
      <c r="J2003">
        <v>0</v>
      </c>
      <c r="K2003">
        <v>15.934820999999999</v>
      </c>
      <c r="L2003">
        <v>8.2200000000000003E-4</v>
      </c>
      <c r="M2003">
        <v>88.425190000000001</v>
      </c>
      <c r="N2003">
        <v>-306.45711699999998</v>
      </c>
      <c r="O2003">
        <v>3.3019999999999998E-3</v>
      </c>
      <c r="P2003">
        <v>88.345284000000007</v>
      </c>
      <c r="Q2003">
        <v>-306.543182</v>
      </c>
      <c r="R2003">
        <v>-4.46E-4</v>
      </c>
      <c r="S2003">
        <v>11.744014</v>
      </c>
      <c r="T2003">
        <v>2.856E-3</v>
      </c>
    </row>
    <row r="2004" spans="1:20" x14ac:dyDescent="0.25">
      <c r="A2004">
        <v>2002</v>
      </c>
      <c r="B2004">
        <v>4</v>
      </c>
      <c r="C2004" t="s">
        <v>27</v>
      </c>
      <c r="D2004" t="s">
        <v>27</v>
      </c>
      <c r="E2004" t="s">
        <v>188</v>
      </c>
      <c r="F2004">
        <v>7.6466999999999993E-2</v>
      </c>
      <c r="G2004">
        <v>169.47399999999999</v>
      </c>
      <c r="H2004">
        <v>397.56</v>
      </c>
      <c r="I2004">
        <v>4.7731130000000004</v>
      </c>
      <c r="J2004">
        <v>0</v>
      </c>
      <c r="K2004">
        <v>15.928341</v>
      </c>
      <c r="L2004">
        <v>1.2799999999999999E-4</v>
      </c>
      <c r="M2004">
        <v>89.625212000000005</v>
      </c>
      <c r="N2004">
        <v>-306.72075100000001</v>
      </c>
      <c r="O2004">
        <v>1.66E-3</v>
      </c>
      <c r="P2004">
        <v>89.779105999999999</v>
      </c>
      <c r="Q2004">
        <v>-306.54373199999998</v>
      </c>
      <c r="R2004">
        <v>-4.2200000000000001E-4</v>
      </c>
      <c r="S2004">
        <v>23.456136999999998</v>
      </c>
      <c r="T2004">
        <v>1.238E-3</v>
      </c>
    </row>
    <row r="2005" spans="1:20" x14ac:dyDescent="0.25">
      <c r="A2005">
        <v>2003</v>
      </c>
      <c r="B2005">
        <v>4</v>
      </c>
      <c r="C2005" t="s">
        <v>27</v>
      </c>
      <c r="D2005" t="s">
        <v>27</v>
      </c>
      <c r="E2005" t="s">
        <v>188</v>
      </c>
      <c r="F2005">
        <v>1.5987000000000001E-2</v>
      </c>
      <c r="G2005">
        <v>98.781000000000006</v>
      </c>
      <c r="H2005">
        <v>260.423</v>
      </c>
      <c r="I2005">
        <v>8.6772189999999991</v>
      </c>
      <c r="J2005">
        <v>0</v>
      </c>
      <c r="K2005">
        <v>15.920667</v>
      </c>
      <c r="L2005">
        <v>2.8E-5</v>
      </c>
      <c r="M2005">
        <v>91.723665999999994</v>
      </c>
      <c r="N2005">
        <v>-306.50874499999998</v>
      </c>
      <c r="O2005">
        <v>-2.6999999999999999E-5</v>
      </c>
      <c r="P2005">
        <v>91.689957000000007</v>
      </c>
      <c r="Q2005">
        <v>-306.54443400000002</v>
      </c>
      <c r="R2005">
        <v>-4.15E-4</v>
      </c>
      <c r="S2005">
        <v>4.9091800000000001</v>
      </c>
      <c r="T2005">
        <v>3.88E-4</v>
      </c>
    </row>
    <row r="2006" spans="1:20" x14ac:dyDescent="0.25">
      <c r="A2006">
        <v>2004</v>
      </c>
      <c r="B2006">
        <v>4</v>
      </c>
      <c r="C2006" t="s">
        <v>27</v>
      </c>
      <c r="D2006" t="s">
        <v>27</v>
      </c>
      <c r="E2006" t="s">
        <v>188</v>
      </c>
      <c r="F2006">
        <v>4.2743000000000003E-2</v>
      </c>
      <c r="G2006">
        <v>118.07299999999999</v>
      </c>
      <c r="H2006">
        <v>233.55</v>
      </c>
      <c r="I2006">
        <v>5.5834619999999999</v>
      </c>
      <c r="J2006">
        <v>0</v>
      </c>
      <c r="K2006">
        <v>15.918372</v>
      </c>
      <c r="L2006">
        <v>9.0000000000000002E-6</v>
      </c>
      <c r="M2006">
        <v>93.141017000000005</v>
      </c>
      <c r="N2006">
        <v>-306.57874399999997</v>
      </c>
      <c r="O2006">
        <v>4.2500000000000003E-3</v>
      </c>
      <c r="P2006">
        <v>93.122681</v>
      </c>
      <c r="Q2006">
        <v>-306.54495200000002</v>
      </c>
      <c r="R2006">
        <v>-4.1399999999999998E-4</v>
      </c>
      <c r="S2006">
        <v>3.8445659999999999</v>
      </c>
      <c r="T2006">
        <v>3.8370000000000001E-3</v>
      </c>
    </row>
    <row r="2007" spans="1:20" x14ac:dyDescent="0.25">
      <c r="A2007">
        <v>2005</v>
      </c>
      <c r="B2007">
        <v>6</v>
      </c>
      <c r="C2007" t="s">
        <v>28</v>
      </c>
      <c r="D2007" t="s">
        <v>28</v>
      </c>
      <c r="E2007" t="s">
        <v>188</v>
      </c>
      <c r="F2007">
        <v>3.6131999999999997E-2</v>
      </c>
      <c r="G2007">
        <v>128.27799999999999</v>
      </c>
      <c r="H2007">
        <v>198.56800000000001</v>
      </c>
      <c r="I2007">
        <v>9.1421430000000008</v>
      </c>
      <c r="J2007">
        <v>0</v>
      </c>
      <c r="K2007">
        <v>15.91873</v>
      </c>
      <c r="L2007">
        <v>4.0299999999999998E-4</v>
      </c>
      <c r="M2007">
        <v>94.547753</v>
      </c>
      <c r="N2007">
        <v>-306.55316099999999</v>
      </c>
      <c r="O2007">
        <v>-2.8699999999999998E-4</v>
      </c>
      <c r="P2007">
        <v>94.555328000000003</v>
      </c>
      <c r="Q2007">
        <v>-306.545502</v>
      </c>
      <c r="R2007">
        <v>-3.7399999999999998E-4</v>
      </c>
      <c r="S2007">
        <v>1.077294</v>
      </c>
      <c r="T2007">
        <v>8.7000000000000001E-5</v>
      </c>
    </row>
    <row r="2008" spans="1:20" x14ac:dyDescent="0.25">
      <c r="A2008">
        <v>2006</v>
      </c>
      <c r="B2008">
        <v>6</v>
      </c>
      <c r="C2008" t="s">
        <v>28</v>
      </c>
      <c r="D2008" t="s">
        <v>28</v>
      </c>
      <c r="E2008" t="s">
        <v>188</v>
      </c>
      <c r="F2008">
        <v>4.9769000000000001E-2</v>
      </c>
      <c r="G2008">
        <v>177.46600000000001</v>
      </c>
      <c r="H2008">
        <v>291.30900000000003</v>
      </c>
      <c r="I2008">
        <v>8.0787840000000006</v>
      </c>
      <c r="J2008">
        <v>0</v>
      </c>
      <c r="K2008">
        <v>15.920363999999999</v>
      </c>
      <c r="L2008">
        <v>1.3200000000000001E-4</v>
      </c>
      <c r="M2008">
        <v>96.002596999999994</v>
      </c>
      <c r="N2008">
        <v>-306.54058500000002</v>
      </c>
      <c r="O2008">
        <v>9.3999999999999997E-4</v>
      </c>
      <c r="P2008">
        <v>95.988083000000003</v>
      </c>
      <c r="Q2008">
        <v>-306.546021</v>
      </c>
      <c r="R2008">
        <v>-3.5300000000000002E-4</v>
      </c>
      <c r="S2008">
        <v>1.549895</v>
      </c>
      <c r="T2008">
        <v>5.8699999999999996E-4</v>
      </c>
    </row>
    <row r="2009" spans="1:20" x14ac:dyDescent="0.25">
      <c r="A2009">
        <v>2007</v>
      </c>
      <c r="B2009">
        <v>6</v>
      </c>
      <c r="C2009" t="s">
        <v>28</v>
      </c>
      <c r="D2009" t="s">
        <v>28</v>
      </c>
      <c r="E2009" t="s">
        <v>188</v>
      </c>
      <c r="F2009">
        <v>1.9748999999999999E-2</v>
      </c>
      <c r="G2009">
        <v>240.04300000000001</v>
      </c>
      <c r="H2009">
        <v>231.64699999999999</v>
      </c>
      <c r="I2009">
        <v>11.735889999999999</v>
      </c>
      <c r="J2009">
        <v>0</v>
      </c>
      <c r="K2009">
        <v>15.922370000000001</v>
      </c>
      <c r="L2009">
        <v>5.4699999999999996E-4</v>
      </c>
      <c r="M2009">
        <v>97.915229999999994</v>
      </c>
      <c r="N2009">
        <v>-306.518755</v>
      </c>
      <c r="O2009">
        <v>1.1180000000000001E-3</v>
      </c>
      <c r="P2009">
        <v>97.898666000000006</v>
      </c>
      <c r="Q2009">
        <v>-306.54672199999999</v>
      </c>
      <c r="R2009">
        <v>-3.57E-4</v>
      </c>
      <c r="S2009">
        <v>3.2504680000000001</v>
      </c>
      <c r="T2009">
        <v>7.6199999999999998E-4</v>
      </c>
    </row>
    <row r="2010" spans="1:20" x14ac:dyDescent="0.25">
      <c r="A2010">
        <v>2008</v>
      </c>
      <c r="B2010">
        <v>6</v>
      </c>
      <c r="C2010" t="s">
        <v>28</v>
      </c>
      <c r="D2010" t="s">
        <v>28</v>
      </c>
      <c r="E2010" t="s">
        <v>188</v>
      </c>
      <c r="F2010">
        <v>4.0644E-2</v>
      </c>
      <c r="G2010">
        <v>144.43700000000001</v>
      </c>
      <c r="H2010">
        <v>297.25799999999998</v>
      </c>
      <c r="I2010">
        <v>8.2099100000000007</v>
      </c>
      <c r="J2010">
        <v>0</v>
      </c>
      <c r="K2010">
        <v>15.923003</v>
      </c>
      <c r="L2010">
        <v>4.3899999999999999E-4</v>
      </c>
      <c r="M2010">
        <v>99.283765000000002</v>
      </c>
      <c r="N2010">
        <v>-306.62723599999998</v>
      </c>
      <c r="O2010">
        <v>1.3420000000000001E-3</v>
      </c>
      <c r="P2010">
        <v>99.331726000000003</v>
      </c>
      <c r="Q2010">
        <v>-306.54714999999999</v>
      </c>
      <c r="R2010">
        <v>-3.0800000000000001E-4</v>
      </c>
      <c r="S2010">
        <v>9.3348879999999994</v>
      </c>
      <c r="T2010">
        <v>1.034E-3</v>
      </c>
    </row>
    <row r="2011" spans="1:20" x14ac:dyDescent="0.25">
      <c r="A2011">
        <v>2009</v>
      </c>
      <c r="B2011">
        <v>6</v>
      </c>
      <c r="C2011" t="s">
        <v>28</v>
      </c>
      <c r="D2011" t="s">
        <v>28</v>
      </c>
      <c r="E2011" t="s">
        <v>188</v>
      </c>
      <c r="F2011">
        <v>4.6001E-2</v>
      </c>
      <c r="G2011">
        <v>174.96199999999999</v>
      </c>
      <c r="H2011">
        <v>227.566</v>
      </c>
      <c r="I2011">
        <v>9.6563230000000004</v>
      </c>
      <c r="J2011">
        <v>0</v>
      </c>
      <c r="K2011">
        <v>15.922945</v>
      </c>
      <c r="L2011">
        <v>1.44E-4</v>
      </c>
      <c r="M2011">
        <v>100.76203</v>
      </c>
      <c r="N2011">
        <v>-306.55386600000003</v>
      </c>
      <c r="O2011">
        <v>-1.5479999999999999E-3</v>
      </c>
      <c r="P2011">
        <v>100.764786</v>
      </c>
      <c r="Q2011">
        <v>-306.54751599999997</v>
      </c>
      <c r="R2011">
        <v>-2.8600000000000001E-4</v>
      </c>
      <c r="S2011">
        <v>0.69222399999999995</v>
      </c>
      <c r="T2011">
        <v>1.2620000000000001E-3</v>
      </c>
    </row>
    <row r="2012" spans="1:20" x14ac:dyDescent="0.25">
      <c r="A2012">
        <v>2010</v>
      </c>
      <c r="B2012">
        <v>6</v>
      </c>
      <c r="C2012" t="s">
        <v>28</v>
      </c>
      <c r="D2012" t="s">
        <v>28</v>
      </c>
      <c r="E2012" t="s">
        <v>188</v>
      </c>
      <c r="F2012">
        <v>0.12764300000000001</v>
      </c>
      <c r="G2012">
        <v>131.846</v>
      </c>
      <c r="H2012">
        <v>259.875</v>
      </c>
      <c r="I2012">
        <v>11.365119</v>
      </c>
      <c r="J2012">
        <v>0</v>
      </c>
      <c r="K2012">
        <v>15.922385999999999</v>
      </c>
      <c r="L2012">
        <v>3.1999999999999999E-5</v>
      </c>
      <c r="M2012">
        <v>102.697943</v>
      </c>
      <c r="N2012">
        <v>-306.48114099999998</v>
      </c>
      <c r="O2012">
        <v>3.336E-3</v>
      </c>
      <c r="P2012">
        <v>102.675522</v>
      </c>
      <c r="Q2012">
        <v>-306.54797400000001</v>
      </c>
      <c r="R2012">
        <v>-2.7700000000000001E-4</v>
      </c>
      <c r="S2012">
        <v>7.0493319999999997</v>
      </c>
      <c r="T2012">
        <v>3.0590000000000001E-3</v>
      </c>
    </row>
    <row r="2013" spans="1:20" x14ac:dyDescent="0.25">
      <c r="A2013">
        <v>2011</v>
      </c>
      <c r="B2013">
        <v>6</v>
      </c>
      <c r="C2013" t="s">
        <v>28</v>
      </c>
      <c r="D2013" t="s">
        <v>28</v>
      </c>
      <c r="E2013" t="s">
        <v>188</v>
      </c>
      <c r="F2013">
        <v>3.2509999999999997E-2</v>
      </c>
      <c r="G2013">
        <v>231.46100000000001</v>
      </c>
      <c r="H2013">
        <v>251.90899999999999</v>
      </c>
      <c r="I2013">
        <v>8.3758820000000007</v>
      </c>
      <c r="J2013">
        <v>0</v>
      </c>
      <c r="K2013">
        <v>15.922010999999999</v>
      </c>
      <c r="L2013">
        <v>1.0000000000000001E-5</v>
      </c>
      <c r="M2013">
        <v>104.12102299999999</v>
      </c>
      <c r="N2013">
        <v>-306.53245199999998</v>
      </c>
      <c r="O2013">
        <v>1.08E-4</v>
      </c>
      <c r="P2013">
        <v>104.10849</v>
      </c>
      <c r="Q2013">
        <v>-306.54834</v>
      </c>
      <c r="R2013">
        <v>-2.7700000000000001E-4</v>
      </c>
      <c r="S2013">
        <v>2.023612</v>
      </c>
      <c r="T2013">
        <v>1.6899999999999999E-4</v>
      </c>
    </row>
    <row r="2014" spans="1:20" x14ac:dyDescent="0.25">
      <c r="A2014">
        <v>2012</v>
      </c>
      <c r="B2014">
        <v>6</v>
      </c>
      <c r="C2014" t="s">
        <v>28</v>
      </c>
      <c r="D2014" t="s">
        <v>28</v>
      </c>
      <c r="E2014" t="s">
        <v>188</v>
      </c>
      <c r="F2014">
        <v>0.13506799999999999</v>
      </c>
      <c r="G2014">
        <v>134.066</v>
      </c>
      <c r="H2014">
        <v>605.17600000000004</v>
      </c>
      <c r="I2014">
        <v>8.3559429999999999</v>
      </c>
      <c r="J2014">
        <v>0</v>
      </c>
      <c r="K2014">
        <v>15.921834</v>
      </c>
      <c r="L2014">
        <v>-1.005E-3</v>
      </c>
      <c r="M2014">
        <v>105.519243</v>
      </c>
      <c r="N2014">
        <v>-306.57076999999998</v>
      </c>
      <c r="O2014">
        <v>-3.4200000000000002E-4</v>
      </c>
      <c r="P2014">
        <v>105.541466</v>
      </c>
      <c r="Q2014">
        <v>-306.54873700000002</v>
      </c>
      <c r="R2014">
        <v>-2.9599999999999998E-4</v>
      </c>
      <c r="S2014">
        <v>3.1293669999999998</v>
      </c>
      <c r="T2014">
        <v>4.6E-5</v>
      </c>
    </row>
    <row r="2015" spans="1:20" x14ac:dyDescent="0.25">
      <c r="A2015">
        <v>2013</v>
      </c>
      <c r="B2015">
        <v>6</v>
      </c>
      <c r="C2015" t="s">
        <v>28</v>
      </c>
      <c r="D2015" t="s">
        <v>28</v>
      </c>
      <c r="E2015" t="s">
        <v>188</v>
      </c>
      <c r="F2015">
        <v>3.7582999999999998E-2</v>
      </c>
      <c r="G2015">
        <v>136.523</v>
      </c>
      <c r="H2015">
        <v>217.73500000000001</v>
      </c>
      <c r="I2015">
        <v>11.313428999999999</v>
      </c>
      <c r="J2015">
        <v>0</v>
      </c>
      <c r="K2015">
        <v>15.921866</v>
      </c>
      <c r="L2015">
        <v>-1.555E-3</v>
      </c>
      <c r="M2015">
        <v>107.410569</v>
      </c>
      <c r="N2015">
        <v>-306.585826</v>
      </c>
      <c r="O2015">
        <v>-2.3159999999999999E-3</v>
      </c>
      <c r="P2015">
        <v>107.45208700000001</v>
      </c>
      <c r="Q2015">
        <v>-306.54943800000001</v>
      </c>
      <c r="R2015">
        <v>-3.6400000000000001E-4</v>
      </c>
      <c r="S2015">
        <v>5.5207179999999996</v>
      </c>
      <c r="T2015">
        <v>1.952E-3</v>
      </c>
    </row>
    <row r="2016" spans="1:20" x14ac:dyDescent="0.25">
      <c r="A2016">
        <v>2014</v>
      </c>
      <c r="B2016">
        <v>6</v>
      </c>
      <c r="C2016" t="s">
        <v>28</v>
      </c>
      <c r="D2016" t="s">
        <v>28</v>
      </c>
      <c r="E2016" t="s">
        <v>188</v>
      </c>
      <c r="F2016">
        <v>2.3033000000000001E-2</v>
      </c>
      <c r="G2016">
        <v>244.679</v>
      </c>
      <c r="H2016">
        <v>206.03200000000001</v>
      </c>
      <c r="I2016">
        <v>8.3056180000000008</v>
      </c>
      <c r="J2016">
        <v>0</v>
      </c>
      <c r="K2016">
        <v>15.921982</v>
      </c>
      <c r="L2016">
        <v>-3.0800000000000001E-4</v>
      </c>
      <c r="M2016">
        <v>108.900688</v>
      </c>
      <c r="N2016">
        <v>-306.53805399999999</v>
      </c>
      <c r="O2016">
        <v>-8.9899999999999995E-4</v>
      </c>
      <c r="P2016">
        <v>108.88505600000001</v>
      </c>
      <c r="Q2016">
        <v>-306.54995700000001</v>
      </c>
      <c r="R2016">
        <v>-4.17E-4</v>
      </c>
      <c r="S2016">
        <v>1.9648559999999999</v>
      </c>
      <c r="T2016">
        <v>4.8099999999999998E-4</v>
      </c>
    </row>
    <row r="2017" spans="1:20" x14ac:dyDescent="0.25">
      <c r="A2017">
        <v>2015</v>
      </c>
      <c r="B2017">
        <v>6</v>
      </c>
      <c r="C2017" t="s">
        <v>28</v>
      </c>
      <c r="D2017" t="s">
        <v>28</v>
      </c>
      <c r="E2017" t="s">
        <v>188</v>
      </c>
      <c r="F2017">
        <v>1.3816999999999999E-2</v>
      </c>
      <c r="G2017">
        <v>170.20400000000001</v>
      </c>
      <c r="H2017">
        <v>252.214</v>
      </c>
      <c r="I2017">
        <v>7.9575899999999997</v>
      </c>
      <c r="J2017">
        <v>0</v>
      </c>
      <c r="K2017">
        <v>15.922082</v>
      </c>
      <c r="L2017">
        <v>-1E-4</v>
      </c>
      <c r="M2017">
        <v>110.234724</v>
      </c>
      <c r="N2017">
        <v>-306.63618000000002</v>
      </c>
      <c r="O2017">
        <v>-8.1800000000000004E-4</v>
      </c>
      <c r="P2017">
        <v>110.31802399999999</v>
      </c>
      <c r="Q2017">
        <v>-306.550476</v>
      </c>
      <c r="R2017">
        <v>-4.3300000000000001E-4</v>
      </c>
      <c r="S2017">
        <v>11.951551</v>
      </c>
      <c r="T2017">
        <v>3.8400000000000001E-4</v>
      </c>
    </row>
    <row r="2018" spans="1:20" x14ac:dyDescent="0.25">
      <c r="A2018">
        <v>2016</v>
      </c>
      <c r="B2018">
        <v>6</v>
      </c>
      <c r="C2018" t="s">
        <v>28</v>
      </c>
      <c r="D2018" t="s">
        <v>28</v>
      </c>
      <c r="E2018" t="s">
        <v>188</v>
      </c>
      <c r="F2018">
        <v>5.4251000000000001E-2</v>
      </c>
      <c r="G2018">
        <v>160.27799999999999</v>
      </c>
      <c r="H2018">
        <v>422.03300000000002</v>
      </c>
      <c r="I2018">
        <v>12.079685</v>
      </c>
      <c r="J2018">
        <v>0</v>
      </c>
      <c r="K2018">
        <v>15.922136</v>
      </c>
      <c r="L2018">
        <v>-2.1999999999999999E-5</v>
      </c>
      <c r="M2018">
        <v>112.227085</v>
      </c>
      <c r="N2018">
        <v>-306.55415900000003</v>
      </c>
      <c r="O2018">
        <v>-4.9899999999999999E-4</v>
      </c>
      <c r="P2018">
        <v>112.22865299999999</v>
      </c>
      <c r="Q2018">
        <v>-306.55120799999997</v>
      </c>
      <c r="R2018">
        <v>-4.3800000000000002E-4</v>
      </c>
      <c r="S2018">
        <v>0.33410600000000001</v>
      </c>
      <c r="T2018">
        <v>6.0999999999999999E-5</v>
      </c>
    </row>
    <row r="2019" spans="1:20" x14ac:dyDescent="0.25">
      <c r="A2019">
        <v>2017</v>
      </c>
      <c r="B2019">
        <v>6</v>
      </c>
      <c r="C2019" t="s">
        <v>28</v>
      </c>
      <c r="D2019" t="s">
        <v>28</v>
      </c>
      <c r="E2019" t="s">
        <v>188</v>
      </c>
      <c r="F2019">
        <v>4.8522999999999997E-2</v>
      </c>
      <c r="G2019">
        <v>144.41</v>
      </c>
      <c r="H2019">
        <v>395.94600000000003</v>
      </c>
      <c r="I2019">
        <v>8.7708469999999998</v>
      </c>
      <c r="J2019">
        <v>0</v>
      </c>
      <c r="K2019">
        <v>15.922124999999999</v>
      </c>
      <c r="L2019">
        <v>-6.9999999999999999E-6</v>
      </c>
      <c r="M2019">
        <v>113.64930699999999</v>
      </c>
      <c r="N2019">
        <v>-306.64033000000001</v>
      </c>
      <c r="O2019">
        <v>-4.457E-3</v>
      </c>
      <c r="P2019">
        <v>113.661621</v>
      </c>
      <c r="Q2019">
        <v>-306.551941</v>
      </c>
      <c r="R2019">
        <v>-4.4000000000000002E-4</v>
      </c>
      <c r="S2019">
        <v>8.9243039999999993</v>
      </c>
      <c r="T2019">
        <v>4.0169999999999997E-3</v>
      </c>
    </row>
    <row r="2020" spans="1:20" x14ac:dyDescent="0.25">
      <c r="A2020">
        <v>2018</v>
      </c>
      <c r="B2020">
        <v>4</v>
      </c>
      <c r="C2020" t="s">
        <v>29</v>
      </c>
      <c r="D2020" t="s">
        <v>29</v>
      </c>
      <c r="E2020" t="s">
        <v>188</v>
      </c>
      <c r="F2020">
        <v>9.5989999999999999E-3</v>
      </c>
      <c r="G2020">
        <v>139.011</v>
      </c>
      <c r="H2020">
        <v>344.59800000000001</v>
      </c>
      <c r="I2020">
        <v>5.4665590000000002</v>
      </c>
      <c r="J2020">
        <v>0</v>
      </c>
      <c r="K2020">
        <v>15.922093</v>
      </c>
      <c r="L2020">
        <v>-1.9999999999999999E-6</v>
      </c>
      <c r="M2020">
        <v>115.093411</v>
      </c>
      <c r="N2020">
        <v>-306.56169999999997</v>
      </c>
      <c r="O2020">
        <v>-8.6700000000000004E-4</v>
      </c>
      <c r="P2020">
        <v>115.094589</v>
      </c>
      <c r="Q2020">
        <v>-306.55264299999999</v>
      </c>
      <c r="R2020">
        <v>-4.4000000000000002E-4</v>
      </c>
      <c r="S2020">
        <v>0.91335900000000003</v>
      </c>
      <c r="T2020">
        <v>4.2700000000000002E-4</v>
      </c>
    </row>
    <row r="2021" spans="1:20" x14ac:dyDescent="0.25">
      <c r="A2021">
        <v>2019</v>
      </c>
      <c r="B2021">
        <v>4</v>
      </c>
      <c r="C2021" t="s">
        <v>29</v>
      </c>
      <c r="D2021" t="s">
        <v>29</v>
      </c>
      <c r="E2021" t="s">
        <v>188</v>
      </c>
      <c r="F2021">
        <v>0.13488900000000001</v>
      </c>
      <c r="G2021">
        <v>138.38800000000001</v>
      </c>
      <c r="H2021">
        <v>433.69499999999999</v>
      </c>
      <c r="I2021">
        <v>8.2483699999999995</v>
      </c>
      <c r="J2021">
        <v>0</v>
      </c>
      <c r="K2021">
        <v>15.922062</v>
      </c>
      <c r="L2021">
        <v>0</v>
      </c>
      <c r="M2021">
        <v>117.05081</v>
      </c>
      <c r="N2021">
        <v>-306.47341599999999</v>
      </c>
      <c r="O2021">
        <v>4.1570000000000001E-3</v>
      </c>
      <c r="P2021">
        <v>117.005211</v>
      </c>
      <c r="Q2021">
        <v>-306.55355800000001</v>
      </c>
      <c r="R2021">
        <v>-4.4000000000000002E-4</v>
      </c>
      <c r="S2021">
        <v>9.2206650000000003</v>
      </c>
      <c r="T2021">
        <v>3.7169999999999998E-3</v>
      </c>
    </row>
    <row r="2022" spans="1:20" x14ac:dyDescent="0.25">
      <c r="A2022">
        <v>2020</v>
      </c>
      <c r="B2022">
        <v>4</v>
      </c>
      <c r="C2022" t="s">
        <v>29</v>
      </c>
      <c r="D2022" t="s">
        <v>29</v>
      </c>
      <c r="E2022" t="s">
        <v>188</v>
      </c>
      <c r="F2022">
        <v>1.3403E-2</v>
      </c>
      <c r="G2022">
        <v>104.749</v>
      </c>
      <c r="H2022">
        <v>324.05200000000002</v>
      </c>
      <c r="I2022">
        <v>5.7177319999999998</v>
      </c>
      <c r="J2022">
        <v>0</v>
      </c>
      <c r="K2022">
        <v>15.922055</v>
      </c>
      <c r="L2022">
        <v>0</v>
      </c>
      <c r="M2022">
        <v>118.425695</v>
      </c>
      <c r="N2022">
        <v>-306.56842399999999</v>
      </c>
      <c r="O2022">
        <v>1.1E-5</v>
      </c>
      <c r="P2022">
        <v>118.43817900000001</v>
      </c>
      <c r="Q2022">
        <v>-306.55426</v>
      </c>
      <c r="R2022">
        <v>-4.4000000000000002E-4</v>
      </c>
      <c r="S2022">
        <v>1.887985</v>
      </c>
      <c r="T2022">
        <v>4.2900000000000002E-4</v>
      </c>
    </row>
    <row r="2023" spans="1:20" x14ac:dyDescent="0.25">
      <c r="A2023">
        <v>2021</v>
      </c>
      <c r="B2023">
        <v>4</v>
      </c>
      <c r="C2023" t="s">
        <v>29</v>
      </c>
      <c r="D2023" t="s">
        <v>29</v>
      </c>
      <c r="E2023" t="s">
        <v>188</v>
      </c>
      <c r="F2023">
        <v>3.8154E-2</v>
      </c>
      <c r="G2023">
        <v>121.979</v>
      </c>
      <c r="H2023">
        <v>240.65799999999999</v>
      </c>
      <c r="I2023">
        <v>5.4537040000000001</v>
      </c>
      <c r="J2023">
        <v>0</v>
      </c>
      <c r="K2023">
        <v>15.922057000000001</v>
      </c>
      <c r="L2023">
        <v>0</v>
      </c>
      <c r="M2023">
        <v>119.794299</v>
      </c>
      <c r="N2023">
        <v>-306.64533899999998</v>
      </c>
      <c r="O2023">
        <v>-3.2680000000000001E-3</v>
      </c>
      <c r="P2023">
        <v>119.87114699999999</v>
      </c>
      <c r="Q2023">
        <v>-306.55496199999999</v>
      </c>
      <c r="R2023">
        <v>-4.4000000000000002E-4</v>
      </c>
      <c r="S2023">
        <v>11.863253</v>
      </c>
      <c r="T2023">
        <v>2.8279999999999998E-3</v>
      </c>
    </row>
    <row r="2024" spans="1:20" x14ac:dyDescent="0.25">
      <c r="A2024">
        <v>2022</v>
      </c>
      <c r="B2024">
        <v>4</v>
      </c>
      <c r="C2024" t="s">
        <v>29</v>
      </c>
      <c r="D2024" t="s">
        <v>29</v>
      </c>
      <c r="E2024" t="s">
        <v>188</v>
      </c>
      <c r="F2024">
        <v>9.4359999999999999E-3</v>
      </c>
      <c r="G2024">
        <v>113.815</v>
      </c>
      <c r="H2024">
        <v>317.06400000000002</v>
      </c>
      <c r="I2024">
        <v>7.7911849999999996</v>
      </c>
      <c r="J2024">
        <v>0</v>
      </c>
      <c r="K2024">
        <v>15.882326000000001</v>
      </c>
      <c r="L2024">
        <v>-9.9999999999999995E-7</v>
      </c>
      <c r="M2024">
        <v>121.788871</v>
      </c>
      <c r="N2024">
        <v>-306.54744099999999</v>
      </c>
      <c r="O2024">
        <v>-4.44E-4</v>
      </c>
      <c r="P2024">
        <v>121.78042600000001</v>
      </c>
      <c r="Q2024">
        <v>-306.55590799999999</v>
      </c>
      <c r="R2024">
        <v>-4.4000000000000002E-4</v>
      </c>
      <c r="S2024">
        <v>1.1959010000000001</v>
      </c>
      <c r="T2024">
        <v>3.9999999999999998E-6</v>
      </c>
    </row>
    <row r="2025" spans="1:20" x14ac:dyDescent="0.25">
      <c r="A2025">
        <v>2023</v>
      </c>
      <c r="B2025">
        <v>4</v>
      </c>
      <c r="C2025" t="s">
        <v>29</v>
      </c>
      <c r="D2025" t="s">
        <v>29</v>
      </c>
      <c r="E2025" t="s">
        <v>188</v>
      </c>
      <c r="F2025">
        <v>1.7609E-2</v>
      </c>
      <c r="G2025">
        <v>114.922</v>
      </c>
      <c r="H2025">
        <v>386.07799999999997</v>
      </c>
      <c r="I2025">
        <v>5.5490050000000002</v>
      </c>
      <c r="J2025">
        <v>0</v>
      </c>
      <c r="K2025">
        <v>15.732517</v>
      </c>
      <c r="L2025">
        <v>-3.9999999999999998E-6</v>
      </c>
      <c r="M2025">
        <v>123.232642</v>
      </c>
      <c r="N2025">
        <v>-306.526904</v>
      </c>
      <c r="O2025">
        <v>5.0390000000000001E-3</v>
      </c>
      <c r="P2025">
        <v>123.203209</v>
      </c>
      <c r="Q2025">
        <v>-306.55660999999998</v>
      </c>
      <c r="R2025">
        <v>-4.4099999999999999E-4</v>
      </c>
      <c r="S2025">
        <v>4.1817799999999998</v>
      </c>
      <c r="T2025">
        <v>4.5989999999999998E-3</v>
      </c>
    </row>
    <row r="2026" spans="1:20" x14ac:dyDescent="0.25">
      <c r="A2026">
        <v>2024</v>
      </c>
      <c r="B2026">
        <v>4</v>
      </c>
      <c r="C2026" t="s">
        <v>29</v>
      </c>
      <c r="D2026" t="s">
        <v>29</v>
      </c>
      <c r="E2026" t="s">
        <v>188</v>
      </c>
      <c r="F2026">
        <v>6.5529000000000004E-2</v>
      </c>
      <c r="G2026">
        <v>165.43600000000001</v>
      </c>
      <c r="H2026">
        <v>313.77300000000002</v>
      </c>
      <c r="I2026">
        <v>6.9081039999999998</v>
      </c>
      <c r="J2026">
        <v>0</v>
      </c>
      <c r="K2026">
        <v>15.373519999999999</v>
      </c>
      <c r="L2026">
        <v>-9.0000000000000002E-6</v>
      </c>
      <c r="M2026">
        <v>125.052052</v>
      </c>
      <c r="N2026">
        <v>-306.57449100000002</v>
      </c>
      <c r="O2026">
        <v>-3.8400000000000001E-4</v>
      </c>
      <c r="P2026">
        <v>125.06907699999999</v>
      </c>
      <c r="Q2026">
        <v>-306.55746499999998</v>
      </c>
      <c r="R2026">
        <v>-4.4099999999999999E-4</v>
      </c>
      <c r="S2026">
        <v>2.4078219999999999</v>
      </c>
      <c r="T2026">
        <v>5.8E-5</v>
      </c>
    </row>
    <row r="2027" spans="1:20" x14ac:dyDescent="0.25">
      <c r="A2027">
        <v>2025</v>
      </c>
      <c r="B2027">
        <v>4</v>
      </c>
      <c r="C2027" t="s">
        <v>29</v>
      </c>
      <c r="D2027" t="s">
        <v>29</v>
      </c>
      <c r="E2027" t="s">
        <v>188</v>
      </c>
      <c r="F2027">
        <v>5.7919999999999999E-2</v>
      </c>
      <c r="G2027">
        <v>95.058999999999997</v>
      </c>
      <c r="H2027">
        <v>278.233</v>
      </c>
      <c r="I2027">
        <v>5.2107260000000002</v>
      </c>
      <c r="J2027">
        <v>0</v>
      </c>
      <c r="K2027">
        <v>15.048398000000001</v>
      </c>
      <c r="L2027">
        <v>-1.1E-5</v>
      </c>
      <c r="M2027">
        <v>126.43436199999999</v>
      </c>
      <c r="N2027">
        <v>-306.55579299999999</v>
      </c>
      <c r="O2027">
        <v>-8.52E-4</v>
      </c>
      <c r="P2027">
        <v>126.436493</v>
      </c>
      <c r="Q2027">
        <v>-306.55798299999998</v>
      </c>
      <c r="R2027">
        <v>-4.4200000000000001E-4</v>
      </c>
      <c r="S2027">
        <v>0.30556499999999998</v>
      </c>
      <c r="T2027">
        <v>4.0999999999999999E-4</v>
      </c>
    </row>
    <row r="2028" spans="1:20" x14ac:dyDescent="0.25">
      <c r="A2028">
        <v>2026</v>
      </c>
      <c r="B2028">
        <v>5</v>
      </c>
      <c r="C2028" t="s">
        <v>138</v>
      </c>
      <c r="D2028" t="s">
        <v>138</v>
      </c>
      <c r="E2028" t="s">
        <v>188</v>
      </c>
      <c r="F2028">
        <v>1.6771999999999999E-2</v>
      </c>
      <c r="G2028">
        <v>198.02799999999999</v>
      </c>
      <c r="H2028">
        <v>275.37700000000001</v>
      </c>
      <c r="I2028">
        <v>6.3899739999999996</v>
      </c>
      <c r="J2028">
        <v>0</v>
      </c>
      <c r="K2028">
        <v>14.728303</v>
      </c>
      <c r="L2028">
        <v>1.3270000000000001E-3</v>
      </c>
      <c r="M2028">
        <v>127.765193</v>
      </c>
      <c r="N2028">
        <v>-306.57153399999999</v>
      </c>
      <c r="O2028">
        <v>-1.799E-3</v>
      </c>
      <c r="P2028">
        <v>127.774635</v>
      </c>
      <c r="Q2028">
        <v>-306.55850199999998</v>
      </c>
      <c r="R2028">
        <v>-3.8699999999999997E-4</v>
      </c>
      <c r="S2028">
        <v>1.6092869999999999</v>
      </c>
      <c r="T2028">
        <v>1.4120000000000001E-3</v>
      </c>
    </row>
    <row r="2029" spans="1:20" x14ac:dyDescent="0.25">
      <c r="A2029">
        <v>2027</v>
      </c>
      <c r="B2029">
        <v>6</v>
      </c>
      <c r="C2029" t="s">
        <v>30</v>
      </c>
      <c r="D2029" t="s">
        <v>30</v>
      </c>
      <c r="E2029" t="s">
        <v>188</v>
      </c>
      <c r="F2029">
        <v>2.5277999999999998E-2</v>
      </c>
      <c r="G2029">
        <v>241.37299999999999</v>
      </c>
      <c r="H2029">
        <v>350.875</v>
      </c>
      <c r="I2029">
        <v>10.954998</v>
      </c>
      <c r="J2029">
        <v>0</v>
      </c>
      <c r="K2029">
        <v>14.350346</v>
      </c>
      <c r="L2029">
        <v>1.521E-3</v>
      </c>
      <c r="M2029">
        <v>129.50964200000001</v>
      </c>
      <c r="N2029">
        <v>-306.56547799999998</v>
      </c>
      <c r="O2029">
        <v>5.3600000000000002E-4</v>
      </c>
      <c r="P2029">
        <v>129.51683</v>
      </c>
      <c r="Q2029">
        <v>-306.55905200000001</v>
      </c>
      <c r="R2029">
        <v>-2.7399999999999999E-4</v>
      </c>
      <c r="S2029">
        <v>0.96421699999999999</v>
      </c>
      <c r="T2029">
        <v>2.61E-4</v>
      </c>
    </row>
    <row r="2030" spans="1:20" x14ac:dyDescent="0.25">
      <c r="A2030">
        <v>2028</v>
      </c>
      <c r="B2030">
        <v>6</v>
      </c>
      <c r="C2030" t="s">
        <v>30</v>
      </c>
      <c r="D2030" t="s">
        <v>30</v>
      </c>
      <c r="E2030" t="s">
        <v>188</v>
      </c>
      <c r="F2030">
        <v>8.8470999999999994E-2</v>
      </c>
      <c r="G2030">
        <v>181.74299999999999</v>
      </c>
      <c r="H2030">
        <v>336.363</v>
      </c>
      <c r="I2030">
        <v>8.474812</v>
      </c>
      <c r="J2030">
        <v>0</v>
      </c>
      <c r="K2030">
        <v>14.104302000000001</v>
      </c>
      <c r="L2030">
        <v>3.2200000000000002E-4</v>
      </c>
      <c r="M2030">
        <v>130.79602499999999</v>
      </c>
      <c r="N2030">
        <v>-306.55976700000002</v>
      </c>
      <c r="O2030">
        <v>-1.44E-4</v>
      </c>
      <c r="P2030">
        <v>130.795883</v>
      </c>
      <c r="Q2030">
        <v>-306.55941799999999</v>
      </c>
      <c r="R2030">
        <v>-2.1699999999999999E-4</v>
      </c>
      <c r="S2030">
        <v>3.7659999999999999E-2</v>
      </c>
      <c r="T2030">
        <v>7.2999999999999999E-5</v>
      </c>
    </row>
    <row r="2031" spans="1:20" x14ac:dyDescent="0.25">
      <c r="A2031">
        <v>2029</v>
      </c>
      <c r="B2031">
        <v>6</v>
      </c>
      <c r="C2031" t="s">
        <v>30</v>
      </c>
      <c r="D2031" t="s">
        <v>30</v>
      </c>
      <c r="E2031" t="s">
        <v>188</v>
      </c>
      <c r="F2031">
        <v>4.2918999999999999E-2</v>
      </c>
      <c r="G2031">
        <v>169.066</v>
      </c>
      <c r="H2031">
        <v>276.39499999999998</v>
      </c>
      <c r="I2031">
        <v>7.0795950000000003</v>
      </c>
      <c r="J2031">
        <v>0</v>
      </c>
      <c r="K2031">
        <v>13.876473000000001</v>
      </c>
      <c r="L2031">
        <v>9.0000000000000006E-5</v>
      </c>
      <c r="M2031">
        <v>132.05366699999999</v>
      </c>
      <c r="N2031">
        <v>-306.556895</v>
      </c>
      <c r="O2031">
        <v>-7.8200000000000003E-4</v>
      </c>
      <c r="P2031">
        <v>132.05381800000001</v>
      </c>
      <c r="Q2031">
        <v>-306.55978399999998</v>
      </c>
      <c r="R2031">
        <v>-2.02E-4</v>
      </c>
      <c r="S2031">
        <v>0.28931899999999999</v>
      </c>
      <c r="T2031">
        <v>5.8100000000000003E-4</v>
      </c>
    </row>
    <row r="2032" spans="1:20" x14ac:dyDescent="0.25">
      <c r="A2032">
        <v>2030</v>
      </c>
      <c r="B2032">
        <v>5</v>
      </c>
      <c r="C2032" t="s">
        <v>139</v>
      </c>
      <c r="D2032" t="s">
        <v>139</v>
      </c>
      <c r="E2032" t="s">
        <v>188</v>
      </c>
      <c r="F2032">
        <v>3.5638000000000003E-2</v>
      </c>
      <c r="G2032">
        <v>154.239</v>
      </c>
      <c r="H2032">
        <v>182.506</v>
      </c>
      <c r="I2032">
        <v>8.0341529999999999</v>
      </c>
      <c r="J2032">
        <v>0</v>
      </c>
      <c r="K2032">
        <v>13.578455</v>
      </c>
      <c r="L2032">
        <v>3.7599999999999999E-3</v>
      </c>
      <c r="M2032">
        <v>133.70250300000001</v>
      </c>
      <c r="N2032">
        <v>-306.562275</v>
      </c>
      <c r="O2032">
        <v>8.4699999999999999E-4</v>
      </c>
      <c r="P2032">
        <v>133.69966099999999</v>
      </c>
      <c r="Q2032">
        <v>-306.55996699999997</v>
      </c>
      <c r="R2032">
        <v>-3.6000000000000001E-5</v>
      </c>
      <c r="S2032">
        <v>0.366068</v>
      </c>
      <c r="T2032">
        <v>8.1099999999999998E-4</v>
      </c>
    </row>
    <row r="2033" spans="1:20" x14ac:dyDescent="0.25">
      <c r="A2033">
        <v>2031</v>
      </c>
      <c r="B2033">
        <v>4</v>
      </c>
      <c r="C2033" t="s">
        <v>31</v>
      </c>
      <c r="D2033" t="s">
        <v>31</v>
      </c>
      <c r="E2033" t="s">
        <v>188</v>
      </c>
      <c r="F2033">
        <v>1.2964E-2</v>
      </c>
      <c r="G2033">
        <v>152.89699999999999</v>
      </c>
      <c r="H2033">
        <v>350.39100000000002</v>
      </c>
      <c r="I2033">
        <v>4.6884629999999996</v>
      </c>
      <c r="J2033">
        <v>0</v>
      </c>
      <c r="K2033">
        <v>13.350884000000001</v>
      </c>
      <c r="L2033">
        <v>3.653E-3</v>
      </c>
      <c r="M2033">
        <v>134.902773</v>
      </c>
      <c r="N2033">
        <v>-306.56126799999998</v>
      </c>
      <c r="O2033">
        <v>1.4100000000000001E-4</v>
      </c>
      <c r="P2033">
        <v>134.91035500000001</v>
      </c>
      <c r="Q2033">
        <v>-306.55963100000002</v>
      </c>
      <c r="R2033">
        <v>3.1199999999999999E-4</v>
      </c>
      <c r="S2033">
        <v>0.77565600000000001</v>
      </c>
      <c r="T2033">
        <v>1.7100000000000001E-4</v>
      </c>
    </row>
    <row r="2034" spans="1:20" x14ac:dyDescent="0.25">
      <c r="A2034">
        <v>2032</v>
      </c>
      <c r="B2034">
        <v>4</v>
      </c>
      <c r="C2034" t="s">
        <v>31</v>
      </c>
      <c r="D2034" t="s">
        <v>31</v>
      </c>
      <c r="E2034" t="s">
        <v>188</v>
      </c>
      <c r="F2034">
        <v>5.1984000000000002E-2</v>
      </c>
      <c r="G2034">
        <v>141.97999999999999</v>
      </c>
      <c r="H2034">
        <v>320.93</v>
      </c>
      <c r="I2034">
        <v>5.2804399999999996</v>
      </c>
      <c r="J2034">
        <v>0</v>
      </c>
      <c r="K2034">
        <v>13.120162000000001</v>
      </c>
      <c r="L2034">
        <v>2.049E-3</v>
      </c>
      <c r="M2034">
        <v>136.11560900000001</v>
      </c>
      <c r="N2034">
        <v>-306.49485399999998</v>
      </c>
      <c r="O2034">
        <v>6.3590000000000001E-3</v>
      </c>
      <c r="P2034">
        <v>136.10041799999999</v>
      </c>
      <c r="Q2034">
        <v>-306.55914300000001</v>
      </c>
      <c r="R2034">
        <v>5.3700000000000004E-4</v>
      </c>
      <c r="S2034">
        <v>6.6059150000000004</v>
      </c>
      <c r="T2034">
        <v>5.8219999999999999E-3</v>
      </c>
    </row>
    <row r="2035" spans="1:20" x14ac:dyDescent="0.25">
      <c r="A2035">
        <v>2033</v>
      </c>
      <c r="B2035">
        <v>4</v>
      </c>
      <c r="C2035" t="s">
        <v>31</v>
      </c>
      <c r="D2035" t="s">
        <v>31</v>
      </c>
      <c r="E2035" t="s">
        <v>188</v>
      </c>
      <c r="F2035">
        <v>6.1113000000000001E-2</v>
      </c>
      <c r="G2035">
        <v>95.09</v>
      </c>
      <c r="H2035">
        <v>269.96899999999999</v>
      </c>
      <c r="I2035">
        <v>6.9113870000000004</v>
      </c>
      <c r="J2035">
        <v>0</v>
      </c>
      <c r="K2035">
        <v>12.814031</v>
      </c>
      <c r="L2035">
        <v>1.2960000000000001E-3</v>
      </c>
      <c r="M2035">
        <v>137.74227999999999</v>
      </c>
      <c r="N2035">
        <v>-306.469133</v>
      </c>
      <c r="O2035">
        <v>9.7280000000000005E-3</v>
      </c>
      <c r="P2035">
        <v>137.654877</v>
      </c>
      <c r="Q2035">
        <v>-306.55822799999999</v>
      </c>
      <c r="R2035">
        <v>6.9499999999999998E-4</v>
      </c>
      <c r="S2035">
        <v>12.480854000000001</v>
      </c>
      <c r="T2035">
        <v>9.0329999999999994E-3</v>
      </c>
    </row>
    <row r="2036" spans="1:20" x14ac:dyDescent="0.25">
      <c r="A2036">
        <v>2034</v>
      </c>
      <c r="B2036">
        <v>4</v>
      </c>
      <c r="C2036" t="s">
        <v>31</v>
      </c>
      <c r="D2036" t="s">
        <v>31</v>
      </c>
      <c r="E2036" t="s">
        <v>188</v>
      </c>
      <c r="F2036">
        <v>4.3680000000000004E-3</v>
      </c>
      <c r="G2036">
        <v>142.52699999999999</v>
      </c>
      <c r="H2036">
        <v>341.83499999999998</v>
      </c>
      <c r="I2036">
        <v>4.5318579999999997</v>
      </c>
      <c r="J2036">
        <v>0</v>
      </c>
      <c r="K2036">
        <v>12.589788</v>
      </c>
      <c r="L2036">
        <v>2.4949999999999998E-3</v>
      </c>
      <c r="M2036">
        <v>138.796952</v>
      </c>
      <c r="N2036">
        <v>-306.55605800000001</v>
      </c>
      <c r="O2036">
        <v>-4.6999999999999997E-5</v>
      </c>
      <c r="P2036">
        <v>138.796875</v>
      </c>
      <c r="Q2036">
        <v>-306.55725100000001</v>
      </c>
      <c r="R2036">
        <v>8.8800000000000001E-4</v>
      </c>
      <c r="S2036">
        <v>0.11958299999999999</v>
      </c>
      <c r="T2036">
        <v>8.4099999999999995E-4</v>
      </c>
    </row>
    <row r="2037" spans="1:20" x14ac:dyDescent="0.25">
      <c r="A2037">
        <v>2035</v>
      </c>
      <c r="B2037">
        <v>4</v>
      </c>
      <c r="C2037" t="s">
        <v>31</v>
      </c>
      <c r="D2037" t="s">
        <v>31</v>
      </c>
      <c r="E2037" t="s">
        <v>188</v>
      </c>
      <c r="F2037">
        <v>8.2279999999999992E-3</v>
      </c>
      <c r="G2037">
        <v>124.04600000000001</v>
      </c>
      <c r="H2037">
        <v>255.393</v>
      </c>
      <c r="I2037">
        <v>4.5506909999999996</v>
      </c>
      <c r="J2037">
        <v>0</v>
      </c>
      <c r="K2037">
        <v>12.371634999999999</v>
      </c>
      <c r="L2037">
        <v>-2.199E-3</v>
      </c>
      <c r="M2037">
        <v>139.900958</v>
      </c>
      <c r="N2037">
        <v>-306.54215499999998</v>
      </c>
      <c r="O2037">
        <v>3.5130000000000001E-3</v>
      </c>
      <c r="P2037">
        <v>139.91902200000001</v>
      </c>
      <c r="Q2037">
        <v>-306.55621300000001</v>
      </c>
      <c r="R2037">
        <v>9.9099999999999991E-4</v>
      </c>
      <c r="S2037">
        <v>2.2889170000000001</v>
      </c>
      <c r="T2037">
        <v>2.5219999999999999E-3</v>
      </c>
    </row>
    <row r="2038" spans="1:20" x14ac:dyDescent="0.25">
      <c r="A2038">
        <v>2036</v>
      </c>
      <c r="B2038">
        <v>4</v>
      </c>
      <c r="C2038" t="s">
        <v>31</v>
      </c>
      <c r="D2038" t="s">
        <v>31</v>
      </c>
      <c r="E2038" t="s">
        <v>188</v>
      </c>
      <c r="F2038">
        <v>8.9215000000000003E-2</v>
      </c>
      <c r="G2038">
        <v>97.384</v>
      </c>
      <c r="H2038">
        <v>222.22</v>
      </c>
      <c r="I2038">
        <v>5.5938600000000003</v>
      </c>
      <c r="J2038">
        <v>0</v>
      </c>
      <c r="K2038">
        <v>12.090823</v>
      </c>
      <c r="L2038">
        <v>-1.6924999999999999E-2</v>
      </c>
      <c r="M2038">
        <v>141.32572200000001</v>
      </c>
      <c r="N2038">
        <v>-306.59090800000001</v>
      </c>
      <c r="O2038">
        <v>7.7190000000000002E-3</v>
      </c>
      <c r="P2038">
        <v>141.38528400000001</v>
      </c>
      <c r="Q2038">
        <v>-306.55456500000003</v>
      </c>
      <c r="R2038">
        <v>1.008E-3</v>
      </c>
      <c r="S2038">
        <v>6.9774440000000002</v>
      </c>
      <c r="T2038">
        <v>6.711E-3</v>
      </c>
    </row>
    <row r="2039" spans="1:20" x14ac:dyDescent="0.25">
      <c r="A2039">
        <v>2037</v>
      </c>
      <c r="B2039">
        <v>4</v>
      </c>
      <c r="C2039" t="s">
        <v>31</v>
      </c>
      <c r="D2039" t="s">
        <v>31</v>
      </c>
      <c r="E2039" t="s">
        <v>188</v>
      </c>
      <c r="F2039">
        <v>7.0831000000000005E-2</v>
      </c>
      <c r="G2039">
        <v>106.30500000000001</v>
      </c>
      <c r="H2039">
        <v>247.666</v>
      </c>
      <c r="I2039">
        <v>4.713578</v>
      </c>
      <c r="J2039">
        <v>0</v>
      </c>
      <c r="K2039">
        <v>11.885336000000001</v>
      </c>
      <c r="L2039">
        <v>2.4247999999999999E-2</v>
      </c>
      <c r="M2039">
        <v>142.513633</v>
      </c>
      <c r="N2039">
        <v>-306.48137400000002</v>
      </c>
      <c r="O2039">
        <v>5.5250000000000004E-3</v>
      </c>
      <c r="P2039">
        <v>142.46318099999999</v>
      </c>
      <c r="Q2039">
        <v>-306.55343599999998</v>
      </c>
      <c r="R2039">
        <v>1.2589999999999999E-3</v>
      </c>
      <c r="S2039">
        <v>8.7968030000000006</v>
      </c>
      <c r="T2039">
        <v>4.2659999999999998E-3</v>
      </c>
    </row>
    <row r="2040" spans="1:20" x14ac:dyDescent="0.25">
      <c r="A2040">
        <v>2038</v>
      </c>
      <c r="B2040">
        <v>4</v>
      </c>
      <c r="C2040" t="s">
        <v>31</v>
      </c>
      <c r="D2040" t="s">
        <v>31</v>
      </c>
      <c r="E2040" t="s">
        <v>188</v>
      </c>
      <c r="F2040">
        <v>3.005E-2</v>
      </c>
      <c r="G2040">
        <v>177.697</v>
      </c>
      <c r="H2040">
        <v>268.04599999999999</v>
      </c>
      <c r="I2040">
        <v>4.4810359999999996</v>
      </c>
      <c r="J2040">
        <v>0</v>
      </c>
      <c r="K2040">
        <v>11.679776</v>
      </c>
      <c r="L2040">
        <v>-2.4707E-2</v>
      </c>
      <c r="M2040">
        <v>143.56318899999999</v>
      </c>
      <c r="N2040">
        <v>-306.49604799999997</v>
      </c>
      <c r="O2040">
        <v>-2.6930000000000001E-3</v>
      </c>
      <c r="P2040">
        <v>143.522583</v>
      </c>
      <c r="Q2040">
        <v>-306.55200200000002</v>
      </c>
      <c r="R2040">
        <v>1.1069999999999999E-3</v>
      </c>
      <c r="S2040">
        <v>6.9135470000000003</v>
      </c>
      <c r="T2040">
        <v>1.586E-3</v>
      </c>
    </row>
    <row r="2041" spans="1:20" x14ac:dyDescent="0.25">
      <c r="A2041">
        <v>2039</v>
      </c>
      <c r="B2041">
        <v>4</v>
      </c>
      <c r="C2041" t="s">
        <v>31</v>
      </c>
      <c r="D2041" t="s">
        <v>31</v>
      </c>
      <c r="E2041" t="s">
        <v>188</v>
      </c>
      <c r="F2041">
        <v>0.11594599999999999</v>
      </c>
      <c r="G2041">
        <v>176.56100000000001</v>
      </c>
      <c r="H2041">
        <v>259.60300000000001</v>
      </c>
      <c r="I2041">
        <v>4.9238220000000004</v>
      </c>
      <c r="J2041">
        <v>0</v>
      </c>
      <c r="K2041">
        <v>11.407973999999999</v>
      </c>
      <c r="L2041">
        <v>-2.6925000000000001E-2</v>
      </c>
      <c r="M2041">
        <v>144.83156099999999</v>
      </c>
      <c r="N2041">
        <v>-306.62569000000002</v>
      </c>
      <c r="O2041">
        <v>3.6329999999999999E-3</v>
      </c>
      <c r="P2041">
        <v>144.90644800000001</v>
      </c>
      <c r="Q2041">
        <v>-306.55020100000002</v>
      </c>
      <c r="R2041">
        <v>1.1739999999999999E-3</v>
      </c>
      <c r="S2041">
        <v>10.633217</v>
      </c>
      <c r="T2041">
        <v>2.4580000000000001E-3</v>
      </c>
    </row>
    <row r="2042" spans="1:20" x14ac:dyDescent="0.25">
      <c r="A2042">
        <v>2040</v>
      </c>
      <c r="B2042">
        <v>4</v>
      </c>
      <c r="C2042" t="s">
        <v>31</v>
      </c>
      <c r="D2042" t="s">
        <v>31</v>
      </c>
      <c r="E2042" t="s">
        <v>188</v>
      </c>
      <c r="F2042">
        <v>4.8904999999999997E-2</v>
      </c>
      <c r="G2042">
        <v>99.033000000000001</v>
      </c>
      <c r="H2042">
        <v>186.83199999999999</v>
      </c>
      <c r="I2042">
        <v>4.8719340000000004</v>
      </c>
      <c r="J2042">
        <v>0</v>
      </c>
      <c r="K2042">
        <v>11.208164999999999</v>
      </c>
      <c r="L2042">
        <v>2.8715999999999998E-2</v>
      </c>
      <c r="M2042">
        <v>145.976508</v>
      </c>
      <c r="N2042">
        <v>-306.55092300000001</v>
      </c>
      <c r="O2042">
        <v>-2.1559999999999999E-3</v>
      </c>
      <c r="P2042">
        <v>145.923157</v>
      </c>
      <c r="Q2042">
        <v>-306.54888899999997</v>
      </c>
      <c r="R2042">
        <v>1.47E-3</v>
      </c>
      <c r="S2042">
        <v>5.3390040000000001</v>
      </c>
      <c r="T2042">
        <v>6.8599999999999998E-4</v>
      </c>
    </row>
    <row r="2043" spans="1:20" x14ac:dyDescent="0.25">
      <c r="A2043">
        <v>2041</v>
      </c>
      <c r="B2043">
        <v>4</v>
      </c>
      <c r="C2043" t="s">
        <v>31</v>
      </c>
      <c r="D2043" t="s">
        <v>31</v>
      </c>
      <c r="E2043" t="s">
        <v>188</v>
      </c>
      <c r="F2043">
        <v>4.7274999999999998E-2</v>
      </c>
      <c r="G2043">
        <v>117.679</v>
      </c>
      <c r="H2043">
        <v>229.994</v>
      </c>
      <c r="I2043">
        <v>3.6035490000000001</v>
      </c>
      <c r="J2043">
        <v>0</v>
      </c>
      <c r="K2043">
        <v>11.012826</v>
      </c>
      <c r="L2043">
        <v>-2.9982999999999999E-2</v>
      </c>
      <c r="M2043">
        <v>146.920626</v>
      </c>
      <c r="N2043">
        <v>-306.54410300000001</v>
      </c>
      <c r="O2043">
        <v>2.3149999999999998E-3</v>
      </c>
      <c r="P2043">
        <v>146.92207300000001</v>
      </c>
      <c r="Q2043">
        <v>-306.54748499999999</v>
      </c>
      <c r="R2043">
        <v>1.1789999999999999E-3</v>
      </c>
      <c r="S2043">
        <v>0.36789500000000003</v>
      </c>
      <c r="T2043">
        <v>1.1360000000000001E-3</v>
      </c>
    </row>
    <row r="2044" spans="1:20" x14ac:dyDescent="0.25">
      <c r="A2044">
        <v>2042</v>
      </c>
      <c r="B2044">
        <v>4</v>
      </c>
      <c r="C2044" t="s">
        <v>31</v>
      </c>
      <c r="D2044" t="s">
        <v>31</v>
      </c>
      <c r="E2044" t="s">
        <v>188</v>
      </c>
      <c r="F2044">
        <v>7.1988999999999997E-2</v>
      </c>
      <c r="G2044">
        <v>140.06</v>
      </c>
      <c r="H2044">
        <v>293.54300000000001</v>
      </c>
      <c r="I2044">
        <v>4.1976839999999997</v>
      </c>
      <c r="J2044">
        <v>0</v>
      </c>
      <c r="K2044">
        <v>10.821859</v>
      </c>
      <c r="L2044">
        <v>3.1347E-2</v>
      </c>
      <c r="M2044">
        <v>147.86489399999999</v>
      </c>
      <c r="N2044">
        <v>-306.52796899999998</v>
      </c>
      <c r="O2044">
        <v>-1.1609999999999999E-3</v>
      </c>
      <c r="P2044">
        <v>147.90365600000001</v>
      </c>
      <c r="Q2044">
        <v>-306.54632600000002</v>
      </c>
      <c r="R2044">
        <v>1.488E-3</v>
      </c>
      <c r="S2044">
        <v>4.2889140000000001</v>
      </c>
      <c r="T2044">
        <v>3.2699999999999998E-4</v>
      </c>
    </row>
    <row r="2045" spans="1:20" x14ac:dyDescent="0.25">
      <c r="A2045">
        <v>2043</v>
      </c>
      <c r="B2045">
        <v>4</v>
      </c>
      <c r="C2045" t="s">
        <v>31</v>
      </c>
      <c r="D2045" t="s">
        <v>31</v>
      </c>
      <c r="E2045" t="s">
        <v>188</v>
      </c>
      <c r="F2045">
        <v>3.3655999999999998E-2</v>
      </c>
      <c r="G2045">
        <v>154.023</v>
      </c>
      <c r="H2045">
        <v>288.75200000000001</v>
      </c>
      <c r="I2045">
        <v>5.1944109999999997</v>
      </c>
      <c r="J2045">
        <v>0</v>
      </c>
      <c r="K2045">
        <v>10.573029999999999</v>
      </c>
      <c r="L2045">
        <v>3.3086999999999998E-2</v>
      </c>
      <c r="M2045">
        <v>149.18203700000001</v>
      </c>
      <c r="N2045">
        <v>-306.61979500000001</v>
      </c>
      <c r="O2045">
        <v>-1.4790000000000001E-3</v>
      </c>
      <c r="P2045">
        <v>149.18604999999999</v>
      </c>
      <c r="Q2045">
        <v>-306.54470800000001</v>
      </c>
      <c r="R2045">
        <v>1.4959999999999999E-3</v>
      </c>
      <c r="S2045">
        <v>7.5194239999999999</v>
      </c>
      <c r="T2045">
        <v>1.7E-5</v>
      </c>
    </row>
    <row r="2046" spans="1:20" x14ac:dyDescent="0.25">
      <c r="A2046">
        <v>2044</v>
      </c>
      <c r="B2046">
        <v>4</v>
      </c>
      <c r="C2046" t="s">
        <v>31</v>
      </c>
      <c r="D2046" t="s">
        <v>31</v>
      </c>
      <c r="E2046" t="s">
        <v>188</v>
      </c>
      <c r="F2046">
        <v>2.3217999999999999E-2</v>
      </c>
      <c r="G2046">
        <v>126.624</v>
      </c>
      <c r="H2046">
        <v>344.02</v>
      </c>
      <c r="I2046">
        <v>4.0602919999999996</v>
      </c>
      <c r="J2046">
        <v>0</v>
      </c>
      <c r="K2046">
        <v>10.390012</v>
      </c>
      <c r="L2046">
        <v>-3.3966000000000003E-2</v>
      </c>
      <c r="M2046">
        <v>150.15373700000001</v>
      </c>
      <c r="N2046">
        <v>-306.49869999999999</v>
      </c>
      <c r="O2046">
        <v>-1.1329999999999999E-3</v>
      </c>
      <c r="P2046">
        <v>150.12846400000001</v>
      </c>
      <c r="Q2046">
        <v>-306.543274</v>
      </c>
      <c r="R2046">
        <v>1.201E-3</v>
      </c>
      <c r="S2046">
        <v>5.1240699999999997</v>
      </c>
      <c r="T2046">
        <v>6.7999999999999999E-5</v>
      </c>
    </row>
    <row r="2047" spans="1:20" x14ac:dyDescent="0.25">
      <c r="A2047">
        <v>2045</v>
      </c>
      <c r="B2047">
        <v>5</v>
      </c>
      <c r="C2047" t="s">
        <v>32</v>
      </c>
      <c r="D2047" t="s">
        <v>32</v>
      </c>
      <c r="E2047" t="s">
        <v>188</v>
      </c>
      <c r="F2047">
        <v>5.0889999999999998E-2</v>
      </c>
      <c r="G2047">
        <v>134.19200000000001</v>
      </c>
      <c r="H2047">
        <v>217.22300000000001</v>
      </c>
      <c r="I2047">
        <v>6.5433820000000003</v>
      </c>
      <c r="J2047">
        <v>0</v>
      </c>
      <c r="K2047">
        <v>10.15025</v>
      </c>
      <c r="L2047">
        <v>-3.5576000000000003E-2</v>
      </c>
      <c r="M2047">
        <v>151.35137599999999</v>
      </c>
      <c r="N2047">
        <v>-306.54435000000001</v>
      </c>
      <c r="O2047">
        <v>2.3600000000000001E-3</v>
      </c>
      <c r="P2047">
        <v>151.359634</v>
      </c>
      <c r="Q2047">
        <v>-306.54141199999998</v>
      </c>
      <c r="R2047">
        <v>1.2849999999999999E-3</v>
      </c>
      <c r="S2047">
        <v>0.876583</v>
      </c>
      <c r="T2047">
        <v>1.075E-3</v>
      </c>
    </row>
    <row r="2048" spans="1:20" x14ac:dyDescent="0.25">
      <c r="A2048">
        <v>2046</v>
      </c>
      <c r="B2048">
        <v>5</v>
      </c>
      <c r="C2048" t="s">
        <v>32</v>
      </c>
      <c r="D2048" t="s">
        <v>32</v>
      </c>
      <c r="E2048" t="s">
        <v>188</v>
      </c>
      <c r="F2048">
        <v>0.114671</v>
      </c>
      <c r="G2048">
        <v>160.59200000000001</v>
      </c>
      <c r="H2048">
        <v>285.09300000000002</v>
      </c>
      <c r="I2048">
        <v>5.0053369999999999</v>
      </c>
      <c r="J2048">
        <v>0</v>
      </c>
      <c r="K2048">
        <v>9.9736600000000006</v>
      </c>
      <c r="L2048">
        <v>3.7094000000000002E-2</v>
      </c>
      <c r="M2048">
        <v>152.15061900000001</v>
      </c>
      <c r="N2048">
        <v>-306.539736</v>
      </c>
      <c r="O2048">
        <v>-8.1560000000000001E-3</v>
      </c>
      <c r="P2048">
        <v>152.264297</v>
      </c>
      <c r="Q2048">
        <v>-306.54025300000001</v>
      </c>
      <c r="R2048">
        <v>1.6429999999999999E-3</v>
      </c>
      <c r="S2048">
        <v>11.367971000000001</v>
      </c>
      <c r="T2048">
        <v>6.5129999999999997E-3</v>
      </c>
    </row>
    <row r="2049" spans="1:20" x14ac:dyDescent="0.25">
      <c r="A2049">
        <v>2047</v>
      </c>
      <c r="B2049">
        <v>5</v>
      </c>
      <c r="C2049" t="s">
        <v>32</v>
      </c>
      <c r="D2049" t="s">
        <v>32</v>
      </c>
      <c r="E2049" t="s">
        <v>188</v>
      </c>
      <c r="F2049">
        <v>0.147899</v>
      </c>
      <c r="G2049">
        <v>144.99100000000001</v>
      </c>
      <c r="H2049">
        <v>326.35399999999998</v>
      </c>
      <c r="I2049">
        <v>5.3870990000000001</v>
      </c>
      <c r="J2049">
        <v>0</v>
      </c>
      <c r="K2049">
        <v>9.8000039999999995</v>
      </c>
      <c r="L2049">
        <v>-3.8495000000000001E-2</v>
      </c>
      <c r="M2049">
        <v>153.13900799999999</v>
      </c>
      <c r="N2049">
        <v>-306.583034</v>
      </c>
      <c r="O2049">
        <v>3.0699999999999998E-3</v>
      </c>
      <c r="P2049">
        <v>153.15322900000001</v>
      </c>
      <c r="Q2049">
        <v>-306.53890999999999</v>
      </c>
      <c r="R2049">
        <v>1.256E-3</v>
      </c>
      <c r="S2049">
        <v>4.6358889999999997</v>
      </c>
      <c r="T2049">
        <v>1.8140000000000001E-3</v>
      </c>
    </row>
    <row r="2050" spans="1:20" x14ac:dyDescent="0.25">
      <c r="A2050">
        <v>2048</v>
      </c>
      <c r="B2050">
        <v>5</v>
      </c>
      <c r="C2050" t="s">
        <v>32</v>
      </c>
      <c r="D2050" t="s">
        <v>32</v>
      </c>
      <c r="E2050" t="s">
        <v>188</v>
      </c>
      <c r="F2050">
        <v>8.3089999999999997E-2</v>
      </c>
      <c r="G2050">
        <v>112.7</v>
      </c>
      <c r="H2050">
        <v>211.47200000000001</v>
      </c>
      <c r="I2050">
        <v>6.2043920000000004</v>
      </c>
      <c r="J2050">
        <v>0</v>
      </c>
      <c r="K2050">
        <v>9.5731699999999993</v>
      </c>
      <c r="L2050">
        <v>-3.9903000000000001E-2</v>
      </c>
      <c r="M2050">
        <v>154.28841700000001</v>
      </c>
      <c r="N2050">
        <v>-306.58360900000002</v>
      </c>
      <c r="O2050">
        <v>4.5599999999999998E-3</v>
      </c>
      <c r="P2050">
        <v>154.31442300000001</v>
      </c>
      <c r="Q2050">
        <v>-306.53720099999998</v>
      </c>
      <c r="R2050">
        <v>1.2849999999999999E-3</v>
      </c>
      <c r="S2050">
        <v>5.3197979999999996</v>
      </c>
      <c r="T2050">
        <v>3.2759999999999998E-3</v>
      </c>
    </row>
    <row r="2051" spans="1:20" x14ac:dyDescent="0.25">
      <c r="A2051">
        <v>2049</v>
      </c>
      <c r="B2051">
        <v>5</v>
      </c>
      <c r="C2051" t="s">
        <v>32</v>
      </c>
      <c r="D2051" t="s">
        <v>32</v>
      </c>
      <c r="E2051" t="s">
        <v>188</v>
      </c>
      <c r="F2051">
        <v>0.19505</v>
      </c>
      <c r="G2051">
        <v>127.14700000000001</v>
      </c>
      <c r="H2051">
        <v>218.27799999999999</v>
      </c>
      <c r="I2051">
        <v>4.3903359999999996</v>
      </c>
      <c r="J2051">
        <v>0</v>
      </c>
      <c r="K2051">
        <v>9.4065619999999992</v>
      </c>
      <c r="L2051">
        <v>4.1313999999999997E-2</v>
      </c>
      <c r="M2051">
        <v>155.18605400000001</v>
      </c>
      <c r="N2051">
        <v>-306.51334900000001</v>
      </c>
      <c r="O2051">
        <v>6.7100000000000005E-4</v>
      </c>
      <c r="P2051">
        <v>155.16767899999999</v>
      </c>
      <c r="Q2051">
        <v>-306.53604100000001</v>
      </c>
      <c r="R2051">
        <v>1.73E-3</v>
      </c>
      <c r="S2051">
        <v>2.9199449999999998</v>
      </c>
      <c r="T2051">
        <v>1.059E-3</v>
      </c>
    </row>
    <row r="2052" spans="1:20" x14ac:dyDescent="0.25">
      <c r="A2052">
        <v>2050</v>
      </c>
      <c r="B2052">
        <v>5</v>
      </c>
      <c r="C2052" t="s">
        <v>32</v>
      </c>
      <c r="D2052" t="s">
        <v>32</v>
      </c>
      <c r="E2052" t="s">
        <v>188</v>
      </c>
      <c r="F2052">
        <v>4.7032999999999998E-2</v>
      </c>
      <c r="G2052">
        <v>124.117</v>
      </c>
      <c r="H2052">
        <v>291.89699999999999</v>
      </c>
      <c r="I2052">
        <v>3.975978</v>
      </c>
      <c r="J2052">
        <v>0</v>
      </c>
      <c r="K2052">
        <v>9.2429109999999994</v>
      </c>
      <c r="L2052">
        <v>-4.2174000000000003E-2</v>
      </c>
      <c r="M2052">
        <v>156.01773600000001</v>
      </c>
      <c r="N2052">
        <v>-306.50927899999999</v>
      </c>
      <c r="O2052">
        <v>2.0869999999999999E-3</v>
      </c>
      <c r="P2052">
        <v>156.00607299999999</v>
      </c>
      <c r="Q2052">
        <v>-306.53466800000001</v>
      </c>
      <c r="R2052">
        <v>1.3209999999999999E-3</v>
      </c>
      <c r="S2052">
        <v>2.7939400000000001</v>
      </c>
      <c r="T2052">
        <v>7.6599999999999997E-4</v>
      </c>
    </row>
    <row r="2053" spans="1:20" x14ac:dyDescent="0.25">
      <c r="A2053">
        <v>2051</v>
      </c>
      <c r="B2053">
        <v>5</v>
      </c>
      <c r="C2053" t="s">
        <v>32</v>
      </c>
      <c r="D2053" t="s">
        <v>32</v>
      </c>
      <c r="E2053" t="s">
        <v>188</v>
      </c>
      <c r="F2053">
        <v>6.5207000000000001E-2</v>
      </c>
      <c r="G2053">
        <v>201.64400000000001</v>
      </c>
      <c r="H2053">
        <v>331.70400000000001</v>
      </c>
      <c r="I2053">
        <v>3.806441</v>
      </c>
      <c r="J2053">
        <v>0</v>
      </c>
      <c r="K2053">
        <v>9.0820790000000002</v>
      </c>
      <c r="L2053">
        <v>4.3291999999999997E-2</v>
      </c>
      <c r="M2053">
        <v>156.853893</v>
      </c>
      <c r="N2053">
        <v>-306.51660099999998</v>
      </c>
      <c r="O2053">
        <v>2.4629999999999999E-3</v>
      </c>
      <c r="P2053">
        <v>156.82986500000001</v>
      </c>
      <c r="Q2053">
        <v>-306.53359999999998</v>
      </c>
      <c r="R2053">
        <v>1.751E-3</v>
      </c>
      <c r="S2053">
        <v>2.9433370000000001</v>
      </c>
      <c r="T2053">
        <v>7.1199999999999996E-4</v>
      </c>
    </row>
    <row r="2054" spans="1:20" x14ac:dyDescent="0.25">
      <c r="A2054">
        <v>2052</v>
      </c>
      <c r="B2054">
        <v>5</v>
      </c>
      <c r="C2054" t="s">
        <v>32</v>
      </c>
      <c r="D2054" t="s">
        <v>32</v>
      </c>
      <c r="E2054" t="s">
        <v>188</v>
      </c>
      <c r="F2054">
        <v>3.7177000000000002E-2</v>
      </c>
      <c r="G2054">
        <v>213.44800000000001</v>
      </c>
      <c r="H2054">
        <v>318.56</v>
      </c>
      <c r="I2054">
        <v>5.5678520000000002</v>
      </c>
      <c r="J2054">
        <v>0</v>
      </c>
      <c r="K2054">
        <v>8.8719190000000001</v>
      </c>
      <c r="L2054">
        <v>4.4406000000000001E-2</v>
      </c>
      <c r="M2054">
        <v>157.91491199999999</v>
      </c>
      <c r="N2054">
        <v>-306.52209599999998</v>
      </c>
      <c r="O2054">
        <v>1.16E-4</v>
      </c>
      <c r="P2054">
        <v>157.90602100000001</v>
      </c>
      <c r="Q2054">
        <v>-306.53195199999999</v>
      </c>
      <c r="R2054">
        <v>1.7309999999999999E-3</v>
      </c>
      <c r="S2054">
        <v>1.327323</v>
      </c>
      <c r="T2054">
        <v>1.6149999999999999E-3</v>
      </c>
    </row>
    <row r="2055" spans="1:20" x14ac:dyDescent="0.25">
      <c r="A2055">
        <v>2053</v>
      </c>
      <c r="B2055">
        <v>5</v>
      </c>
      <c r="C2055" t="s">
        <v>32</v>
      </c>
      <c r="D2055" t="s">
        <v>32</v>
      </c>
      <c r="E2055" t="s">
        <v>188</v>
      </c>
      <c r="F2055">
        <v>8.7060999999999999E-2</v>
      </c>
      <c r="G2055">
        <v>186.82599999999999</v>
      </c>
      <c r="H2055">
        <v>268.02300000000002</v>
      </c>
      <c r="I2055">
        <v>3.665419</v>
      </c>
      <c r="J2055">
        <v>0</v>
      </c>
      <c r="K2055">
        <v>8.7569540000000003</v>
      </c>
      <c r="L2055">
        <v>-4.5511999999999997E-2</v>
      </c>
      <c r="M2055">
        <v>158.71102500000001</v>
      </c>
      <c r="N2055">
        <v>-306.51670300000001</v>
      </c>
      <c r="O2055">
        <v>4.6999999999999997E-5</v>
      </c>
      <c r="P2055">
        <v>158.69787600000001</v>
      </c>
      <c r="Q2055">
        <v>-306.53057899999999</v>
      </c>
      <c r="R2055">
        <v>1.2700000000000001E-3</v>
      </c>
      <c r="S2055">
        <v>1.911667</v>
      </c>
      <c r="T2055">
        <v>1.2229999999999999E-3</v>
      </c>
    </row>
    <row r="2056" spans="1:20" x14ac:dyDescent="0.25">
      <c r="A2056">
        <v>2054</v>
      </c>
      <c r="B2056">
        <v>5</v>
      </c>
      <c r="C2056" t="s">
        <v>32</v>
      </c>
      <c r="D2056" t="s">
        <v>32</v>
      </c>
      <c r="E2056" t="s">
        <v>188</v>
      </c>
      <c r="F2056">
        <v>0.13419400000000001</v>
      </c>
      <c r="G2056">
        <v>290.76600000000002</v>
      </c>
      <c r="H2056">
        <v>340.05900000000003</v>
      </c>
      <c r="I2056">
        <v>4.2116949999999997</v>
      </c>
      <c r="J2056">
        <v>0</v>
      </c>
      <c r="K2056">
        <v>8.7824960000000001</v>
      </c>
      <c r="L2056">
        <v>4.6441999999999997E-2</v>
      </c>
      <c r="M2056">
        <v>159.47665699999999</v>
      </c>
      <c r="N2056">
        <v>-306.53930000000003</v>
      </c>
      <c r="O2056">
        <v>2.421E-3</v>
      </c>
      <c r="P2056">
        <v>159.487076</v>
      </c>
      <c r="Q2056">
        <v>-306.52951000000002</v>
      </c>
      <c r="R2056">
        <v>1.7309999999999999E-3</v>
      </c>
      <c r="S2056">
        <v>1.429638</v>
      </c>
      <c r="T2056">
        <v>6.8999999999999997E-4</v>
      </c>
    </row>
    <row r="2057" spans="1:20" x14ac:dyDescent="0.25">
      <c r="A2057">
        <v>2055</v>
      </c>
      <c r="B2057">
        <v>5</v>
      </c>
      <c r="C2057" t="s">
        <v>32</v>
      </c>
      <c r="D2057" t="s">
        <v>32</v>
      </c>
      <c r="E2057" t="s">
        <v>188</v>
      </c>
      <c r="F2057">
        <v>1.8402999999999999E-2</v>
      </c>
      <c r="G2057">
        <v>164.06399999999999</v>
      </c>
      <c r="H2057">
        <v>384.25599999999997</v>
      </c>
      <c r="I2057">
        <v>5.2289469999999998</v>
      </c>
      <c r="J2057">
        <v>0</v>
      </c>
      <c r="K2057">
        <v>8.5601000000000003</v>
      </c>
      <c r="L2057">
        <v>4.8573999999999999E-2</v>
      </c>
      <c r="M2057">
        <v>160.558606</v>
      </c>
      <c r="N2057">
        <v>-306.48827899999998</v>
      </c>
      <c r="O2057">
        <v>2.457E-3</v>
      </c>
      <c r="P2057">
        <v>160.52969400000001</v>
      </c>
      <c r="Q2057">
        <v>-306.527985</v>
      </c>
      <c r="R2057">
        <v>1.7110000000000001E-3</v>
      </c>
      <c r="S2057">
        <v>4.9116749999999998</v>
      </c>
      <c r="T2057">
        <v>7.4600000000000003E-4</v>
      </c>
    </row>
    <row r="2058" spans="1:20" x14ac:dyDescent="0.25">
      <c r="A2058">
        <v>2056</v>
      </c>
      <c r="B2058">
        <v>5</v>
      </c>
      <c r="C2058" t="s">
        <v>32</v>
      </c>
      <c r="D2058" t="s">
        <v>32</v>
      </c>
      <c r="E2058" t="s">
        <v>188</v>
      </c>
      <c r="F2058">
        <v>0.36742599999999997</v>
      </c>
      <c r="G2058">
        <v>203.67699999999999</v>
      </c>
      <c r="H2058">
        <v>250.25200000000001</v>
      </c>
      <c r="I2058">
        <v>4.6193059999999999</v>
      </c>
      <c r="J2058">
        <v>0</v>
      </c>
      <c r="K2058">
        <v>8.2992640000000009</v>
      </c>
      <c r="L2058">
        <v>-4.8027E-2</v>
      </c>
      <c r="M2058">
        <v>161.281589</v>
      </c>
      <c r="N2058">
        <v>-306.52087999999998</v>
      </c>
      <c r="O2058">
        <v>5.4730000000000004E-3</v>
      </c>
      <c r="P2058">
        <v>161.28701799999999</v>
      </c>
      <c r="Q2058">
        <v>-306.52676400000001</v>
      </c>
      <c r="R2058">
        <v>1.212E-3</v>
      </c>
      <c r="S2058">
        <v>0.80054099999999995</v>
      </c>
      <c r="T2058">
        <v>4.261E-3</v>
      </c>
    </row>
    <row r="2059" spans="1:20" x14ac:dyDescent="0.25">
      <c r="A2059">
        <v>2057</v>
      </c>
      <c r="B2059">
        <v>4</v>
      </c>
      <c r="C2059" t="s">
        <v>33</v>
      </c>
      <c r="D2059" t="s">
        <v>33</v>
      </c>
      <c r="E2059" t="s">
        <v>188</v>
      </c>
      <c r="F2059">
        <v>9.2820000000000003E-3</v>
      </c>
      <c r="G2059">
        <v>184.09</v>
      </c>
      <c r="H2059">
        <v>294.77600000000001</v>
      </c>
      <c r="I2059">
        <v>3.7479300000000002</v>
      </c>
      <c r="J2059">
        <v>0</v>
      </c>
      <c r="K2059">
        <v>7.9870089999999996</v>
      </c>
      <c r="L2059">
        <v>-5.0585999999999999E-2</v>
      </c>
      <c r="M2059">
        <v>162.25947600000001</v>
      </c>
      <c r="N2059">
        <v>-306.528572</v>
      </c>
      <c r="O2059">
        <v>1.2539999999999999E-3</v>
      </c>
      <c r="P2059">
        <v>162.26164199999999</v>
      </c>
      <c r="Q2059">
        <v>-306.52533</v>
      </c>
      <c r="R2059">
        <v>1.1980000000000001E-3</v>
      </c>
      <c r="S2059">
        <v>0.38998899999999997</v>
      </c>
      <c r="T2059">
        <v>5.5999999999999999E-5</v>
      </c>
    </row>
    <row r="2060" spans="1:20" x14ac:dyDescent="0.25">
      <c r="A2060">
        <v>2058</v>
      </c>
      <c r="B2060">
        <v>3</v>
      </c>
      <c r="C2060" t="s">
        <v>34</v>
      </c>
      <c r="D2060" t="s">
        <v>34</v>
      </c>
      <c r="E2060" t="s">
        <v>188</v>
      </c>
      <c r="F2060">
        <v>1.9840000000000001E-3</v>
      </c>
      <c r="G2060">
        <v>134.39699999999999</v>
      </c>
      <c r="H2060">
        <v>191.75299999999999</v>
      </c>
      <c r="I2060">
        <v>2.2059820000000001</v>
      </c>
      <c r="J2060">
        <v>0</v>
      </c>
      <c r="K2060">
        <v>7.8736490000000003</v>
      </c>
      <c r="L2060">
        <v>5.1253E-2</v>
      </c>
      <c r="M2060">
        <v>162.982349</v>
      </c>
      <c r="N2060">
        <v>-306.52150399999999</v>
      </c>
      <c r="O2060">
        <v>4.2659999999999998E-3</v>
      </c>
      <c r="P2060">
        <v>162.97375500000001</v>
      </c>
      <c r="Q2060">
        <v>-306.524475</v>
      </c>
      <c r="R2060">
        <v>1.707E-3</v>
      </c>
      <c r="S2060">
        <v>0.90936899999999998</v>
      </c>
      <c r="T2060">
        <v>2.5590000000000001E-3</v>
      </c>
    </row>
    <row r="2061" spans="1:20" x14ac:dyDescent="0.25">
      <c r="A2061">
        <v>2059</v>
      </c>
      <c r="B2061">
        <v>4</v>
      </c>
      <c r="C2061" t="s">
        <v>35</v>
      </c>
      <c r="D2061" t="s">
        <v>35</v>
      </c>
      <c r="E2061" t="s">
        <v>188</v>
      </c>
      <c r="F2061">
        <v>5.1633999999999999E-2</v>
      </c>
      <c r="G2061">
        <v>137.291</v>
      </c>
      <c r="H2061">
        <v>210.80199999999999</v>
      </c>
      <c r="I2061">
        <v>3.6828690000000002</v>
      </c>
      <c r="J2061">
        <v>0</v>
      </c>
      <c r="K2061">
        <v>7.9382469999999996</v>
      </c>
      <c r="L2061">
        <v>4.8133000000000002E-2</v>
      </c>
      <c r="M2061">
        <v>163.86249900000001</v>
      </c>
      <c r="N2061">
        <v>-306.57822299999998</v>
      </c>
      <c r="O2061">
        <v>3.4020000000000001E-3</v>
      </c>
      <c r="P2061">
        <v>163.92079200000001</v>
      </c>
      <c r="Q2061">
        <v>-306.52307100000002</v>
      </c>
      <c r="R2061">
        <v>1.6789999999999999E-3</v>
      </c>
      <c r="S2061">
        <v>8.0248369999999998</v>
      </c>
      <c r="T2061">
        <v>1.722E-3</v>
      </c>
    </row>
    <row r="2062" spans="1:20" x14ac:dyDescent="0.25">
      <c r="A2062">
        <v>2060</v>
      </c>
      <c r="B2062">
        <v>4</v>
      </c>
      <c r="C2062" t="s">
        <v>35</v>
      </c>
      <c r="D2062" t="s">
        <v>35</v>
      </c>
      <c r="E2062" t="s">
        <v>188</v>
      </c>
      <c r="F2062">
        <v>3.7918E-2</v>
      </c>
      <c r="G2062">
        <v>136.61099999999999</v>
      </c>
      <c r="H2062">
        <v>216.27</v>
      </c>
      <c r="I2062">
        <v>3.2453959999999999</v>
      </c>
      <c r="J2062">
        <v>0</v>
      </c>
      <c r="K2062">
        <v>8.0624529999999996</v>
      </c>
      <c r="L2062">
        <v>-4.7376000000000001E-2</v>
      </c>
      <c r="M2062">
        <v>164.64343199999999</v>
      </c>
      <c r="N2062">
        <v>-306.535279</v>
      </c>
      <c r="O2062">
        <v>-1.4649999999999999E-3</v>
      </c>
      <c r="P2062">
        <v>164.641525</v>
      </c>
      <c r="Q2062">
        <v>-306.52185100000003</v>
      </c>
      <c r="R2062">
        <v>1.2019999999999999E-3</v>
      </c>
      <c r="S2062">
        <v>1.3563080000000001</v>
      </c>
      <c r="T2062">
        <v>2.63E-4</v>
      </c>
    </row>
    <row r="2063" spans="1:20" x14ac:dyDescent="0.25">
      <c r="A2063">
        <v>2061</v>
      </c>
      <c r="B2063">
        <v>4</v>
      </c>
      <c r="C2063" t="s">
        <v>35</v>
      </c>
      <c r="D2063" t="s">
        <v>35</v>
      </c>
      <c r="E2063" t="s">
        <v>188</v>
      </c>
      <c r="F2063">
        <v>2.9381999999999998E-2</v>
      </c>
      <c r="G2063">
        <v>114.087</v>
      </c>
      <c r="H2063">
        <v>266.39699999999999</v>
      </c>
      <c r="I2063">
        <v>2.6817389999999999</v>
      </c>
      <c r="J2063">
        <v>0</v>
      </c>
      <c r="K2063">
        <v>8.1445559999999997</v>
      </c>
      <c r="L2063">
        <v>4.7882000000000001E-2</v>
      </c>
      <c r="M2063">
        <v>165.382791</v>
      </c>
      <c r="N2063">
        <v>-306.50841300000002</v>
      </c>
      <c r="O2063">
        <v>1.9650000000000002E-3</v>
      </c>
      <c r="P2063">
        <v>165.37179599999999</v>
      </c>
      <c r="Q2063">
        <v>-306.52093500000001</v>
      </c>
      <c r="R2063">
        <v>1.684E-3</v>
      </c>
      <c r="S2063">
        <v>1.6663950000000001</v>
      </c>
      <c r="T2063">
        <v>2.81E-4</v>
      </c>
    </row>
    <row r="2064" spans="1:20" x14ac:dyDescent="0.25">
      <c r="A2064">
        <v>2062</v>
      </c>
      <c r="B2064">
        <v>5</v>
      </c>
      <c r="C2064" t="s">
        <v>36</v>
      </c>
      <c r="D2064" t="s">
        <v>36</v>
      </c>
      <c r="E2064" t="s">
        <v>188</v>
      </c>
      <c r="F2064">
        <v>4.4609999999999997E-2</v>
      </c>
      <c r="G2064">
        <v>143.30699999999999</v>
      </c>
      <c r="H2064">
        <v>269.56400000000002</v>
      </c>
      <c r="I2064">
        <v>4.8352269999999997</v>
      </c>
      <c r="J2064">
        <v>0</v>
      </c>
      <c r="K2064">
        <v>8.1394920000000006</v>
      </c>
      <c r="L2064">
        <v>4.9673000000000002E-2</v>
      </c>
      <c r="M2064">
        <v>166.343234</v>
      </c>
      <c r="N2064">
        <v>-306.50733300000002</v>
      </c>
      <c r="O2064">
        <v>4.1180000000000001E-3</v>
      </c>
      <c r="P2064">
        <v>166.34994499999999</v>
      </c>
      <c r="Q2064">
        <v>-306.51953099999997</v>
      </c>
      <c r="R2064">
        <v>1.696E-3</v>
      </c>
      <c r="S2064">
        <v>1.3922620000000001</v>
      </c>
      <c r="T2064">
        <v>2.421E-3</v>
      </c>
    </row>
    <row r="2065" spans="1:20" x14ac:dyDescent="0.25">
      <c r="A2065">
        <v>2063</v>
      </c>
      <c r="B2065">
        <v>5</v>
      </c>
      <c r="C2065" t="s">
        <v>36</v>
      </c>
      <c r="D2065" t="s">
        <v>36</v>
      </c>
      <c r="E2065" t="s">
        <v>188</v>
      </c>
      <c r="F2065">
        <v>7.3247000000000007E-2</v>
      </c>
      <c r="G2065">
        <v>139.756</v>
      </c>
      <c r="H2065">
        <v>303.68099999999998</v>
      </c>
      <c r="I2065">
        <v>4.109883</v>
      </c>
      <c r="J2065">
        <v>0</v>
      </c>
      <c r="K2065">
        <v>8.0876409999999996</v>
      </c>
      <c r="L2065">
        <v>-4.9154999999999997E-2</v>
      </c>
      <c r="M2065">
        <v>167.06162800000001</v>
      </c>
      <c r="N2065">
        <v>-306.53050200000001</v>
      </c>
      <c r="O2065">
        <v>-1.54E-4</v>
      </c>
      <c r="P2065">
        <v>167.079971</v>
      </c>
      <c r="Q2065">
        <v>-306.51834100000002</v>
      </c>
      <c r="R2065">
        <v>1.2210000000000001E-3</v>
      </c>
      <c r="S2065">
        <v>2.2007729999999999</v>
      </c>
      <c r="T2065">
        <v>1.067E-3</v>
      </c>
    </row>
    <row r="2066" spans="1:20" x14ac:dyDescent="0.25">
      <c r="A2066">
        <v>2064</v>
      </c>
      <c r="B2066">
        <v>5</v>
      </c>
      <c r="C2066" t="s">
        <v>36</v>
      </c>
      <c r="D2066" t="s">
        <v>36</v>
      </c>
      <c r="E2066" t="s">
        <v>188</v>
      </c>
      <c r="F2066">
        <v>0.110622</v>
      </c>
      <c r="G2066">
        <v>175.291</v>
      </c>
      <c r="H2066">
        <v>225.75899999999999</v>
      </c>
      <c r="I2066">
        <v>4.1476810000000004</v>
      </c>
      <c r="J2066">
        <v>0</v>
      </c>
      <c r="K2066">
        <v>8.0309699999999999</v>
      </c>
      <c r="L2066">
        <v>-4.9391999999999998E-2</v>
      </c>
      <c r="M2066">
        <v>168.03920199999999</v>
      </c>
      <c r="N2066">
        <v>-306.54991799999999</v>
      </c>
      <c r="O2066">
        <v>4.4060000000000002E-3</v>
      </c>
      <c r="P2066">
        <v>168.04638700000001</v>
      </c>
      <c r="Q2066">
        <v>-306.51693699999998</v>
      </c>
      <c r="R2066">
        <v>1.212E-3</v>
      </c>
      <c r="S2066">
        <v>3.3754439999999999</v>
      </c>
      <c r="T2066">
        <v>3.1930000000000001E-3</v>
      </c>
    </row>
    <row r="2067" spans="1:20" x14ac:dyDescent="0.25">
      <c r="A2067">
        <v>2065</v>
      </c>
      <c r="B2067">
        <v>5</v>
      </c>
      <c r="C2067" t="s">
        <v>36</v>
      </c>
      <c r="D2067" t="s">
        <v>36</v>
      </c>
      <c r="E2067" t="s">
        <v>188</v>
      </c>
      <c r="F2067">
        <v>3.1688000000000001E-2</v>
      </c>
      <c r="G2067">
        <v>384.49099999999999</v>
      </c>
      <c r="H2067">
        <v>282.75599999999997</v>
      </c>
      <c r="I2067">
        <v>4.3954329999999997</v>
      </c>
      <c r="J2067">
        <v>0</v>
      </c>
      <c r="K2067">
        <v>8.0242819999999995</v>
      </c>
      <c r="L2067">
        <v>4.8961999999999999E-2</v>
      </c>
      <c r="M2067">
        <v>168.77383399999999</v>
      </c>
      <c r="N2067">
        <v>-306.51857999999999</v>
      </c>
      <c r="O2067">
        <v>1.9480000000000001E-3</v>
      </c>
      <c r="P2067">
        <v>168.768631</v>
      </c>
      <c r="Q2067">
        <v>-306.516052</v>
      </c>
      <c r="R2067">
        <v>1.6819999999999999E-3</v>
      </c>
      <c r="S2067">
        <v>0.57849099999999998</v>
      </c>
      <c r="T2067">
        <v>2.6600000000000001E-4</v>
      </c>
    </row>
    <row r="2068" spans="1:20" x14ac:dyDescent="0.25">
      <c r="A2068">
        <v>2066</v>
      </c>
      <c r="B2068">
        <v>5</v>
      </c>
      <c r="C2068" t="s">
        <v>36</v>
      </c>
      <c r="D2068" t="s">
        <v>36</v>
      </c>
      <c r="E2068" t="s">
        <v>188</v>
      </c>
      <c r="F2068">
        <v>2.3560999999999999E-2</v>
      </c>
      <c r="G2068">
        <v>157.98699999999999</v>
      </c>
      <c r="H2068">
        <v>278.26299999999998</v>
      </c>
      <c r="I2068">
        <v>3.5503650000000002</v>
      </c>
      <c r="J2068">
        <v>0</v>
      </c>
      <c r="K2068">
        <v>8.0431840000000001</v>
      </c>
      <c r="L2068">
        <v>-4.8889000000000002E-2</v>
      </c>
      <c r="M2068">
        <v>169.491061</v>
      </c>
      <c r="N2068">
        <v>-306.51087999999999</v>
      </c>
      <c r="O2068">
        <v>1.0820000000000001E-3</v>
      </c>
      <c r="P2068">
        <v>169.49165300000001</v>
      </c>
      <c r="Q2068">
        <v>-306.51483200000001</v>
      </c>
      <c r="R2068">
        <v>1.1839999999999999E-3</v>
      </c>
      <c r="S2068">
        <v>0.39961600000000003</v>
      </c>
      <c r="T2068">
        <v>1.02E-4</v>
      </c>
    </row>
    <row r="2069" spans="1:20" x14ac:dyDescent="0.25">
      <c r="A2069">
        <v>2067</v>
      </c>
      <c r="B2069">
        <v>5</v>
      </c>
      <c r="C2069" t="s">
        <v>36</v>
      </c>
      <c r="D2069" t="s">
        <v>36</v>
      </c>
      <c r="E2069" t="s">
        <v>188</v>
      </c>
      <c r="F2069">
        <v>7.3899000000000006E-2</v>
      </c>
      <c r="G2069">
        <v>254.16399999999999</v>
      </c>
      <c r="H2069">
        <v>240.702</v>
      </c>
      <c r="I2069">
        <v>4.3458269999999999</v>
      </c>
      <c r="J2069">
        <v>0</v>
      </c>
      <c r="K2069">
        <v>8.068244</v>
      </c>
      <c r="L2069">
        <v>4.8508000000000003E-2</v>
      </c>
      <c r="M2069">
        <v>170.20683099999999</v>
      </c>
      <c r="N2069">
        <v>-306.50339500000001</v>
      </c>
      <c r="O2069">
        <v>3.4580000000000001E-3</v>
      </c>
      <c r="P2069">
        <v>170.21687299999999</v>
      </c>
      <c r="Q2069">
        <v>-306.51397700000001</v>
      </c>
      <c r="R2069">
        <v>1.6440000000000001E-3</v>
      </c>
      <c r="S2069">
        <v>1.4588350000000001</v>
      </c>
      <c r="T2069">
        <v>1.8140000000000001E-3</v>
      </c>
    </row>
    <row r="2070" spans="1:20" x14ac:dyDescent="0.25">
      <c r="A2070">
        <v>2068</v>
      </c>
      <c r="B2070">
        <v>5</v>
      </c>
      <c r="C2070" t="s">
        <v>36</v>
      </c>
      <c r="D2070" t="s">
        <v>36</v>
      </c>
      <c r="E2070" t="s">
        <v>188</v>
      </c>
      <c r="F2070">
        <v>3.9106000000000002E-2</v>
      </c>
      <c r="G2070">
        <v>214.084</v>
      </c>
      <c r="H2070">
        <v>181.274</v>
      </c>
      <c r="I2070">
        <v>5.4929389999999998</v>
      </c>
      <c r="J2070">
        <v>0</v>
      </c>
      <c r="K2070">
        <v>8.0840429999999994</v>
      </c>
      <c r="L2070">
        <v>4.8524999999999999E-2</v>
      </c>
      <c r="M2070">
        <v>171.164401</v>
      </c>
      <c r="N2070">
        <v>-306.53661599999998</v>
      </c>
      <c r="O2070">
        <v>1.121E-3</v>
      </c>
      <c r="P2070">
        <v>171.18634</v>
      </c>
      <c r="Q2070">
        <v>-306.51266500000003</v>
      </c>
      <c r="R2070">
        <v>1.596E-3</v>
      </c>
      <c r="S2070">
        <v>3.248046</v>
      </c>
      <c r="T2070">
        <v>4.7600000000000002E-4</v>
      </c>
    </row>
    <row r="2071" spans="1:20" x14ac:dyDescent="0.25">
      <c r="A2071">
        <v>2069</v>
      </c>
      <c r="B2071">
        <v>5</v>
      </c>
      <c r="C2071" t="s">
        <v>36</v>
      </c>
      <c r="D2071" t="s">
        <v>36</v>
      </c>
      <c r="E2071" t="s">
        <v>188</v>
      </c>
      <c r="F2071">
        <v>0.150532</v>
      </c>
      <c r="G2071">
        <v>198.01400000000001</v>
      </c>
      <c r="H2071">
        <v>195.50200000000001</v>
      </c>
      <c r="I2071">
        <v>3.2126220000000001</v>
      </c>
      <c r="J2071">
        <v>0</v>
      </c>
      <c r="K2071">
        <v>8.0790959999999998</v>
      </c>
      <c r="L2071">
        <v>-4.9945000000000003E-2</v>
      </c>
      <c r="M2071">
        <v>171.919477</v>
      </c>
      <c r="N2071">
        <v>-306.50967100000003</v>
      </c>
      <c r="O2071">
        <v>5.365E-3</v>
      </c>
      <c r="P2071">
        <v>171.91374200000001</v>
      </c>
      <c r="Q2071">
        <v>-306.51159699999999</v>
      </c>
      <c r="R2071">
        <v>1.0460000000000001E-3</v>
      </c>
      <c r="S2071">
        <v>0.60500399999999999</v>
      </c>
      <c r="T2071">
        <v>4.3189999999999999E-3</v>
      </c>
    </row>
    <row r="2072" spans="1:20" x14ac:dyDescent="0.25">
      <c r="A2072">
        <v>2070</v>
      </c>
      <c r="B2072">
        <v>5</v>
      </c>
      <c r="C2072" t="s">
        <v>36</v>
      </c>
      <c r="D2072" t="s">
        <v>36</v>
      </c>
      <c r="E2072" t="s">
        <v>188</v>
      </c>
      <c r="F2072">
        <v>3.7281000000000002E-2</v>
      </c>
      <c r="G2072">
        <v>161.24600000000001</v>
      </c>
      <c r="H2072">
        <v>249.511</v>
      </c>
      <c r="I2072">
        <v>4.1116029999999997</v>
      </c>
      <c r="J2072">
        <v>0</v>
      </c>
      <c r="K2072">
        <v>8.0676579999999998</v>
      </c>
      <c r="L2072">
        <v>4.9699E-2</v>
      </c>
      <c r="M2072">
        <v>172.617119</v>
      </c>
      <c r="N2072">
        <v>-306.53457700000001</v>
      </c>
      <c r="O2072">
        <v>1.4530000000000001E-3</v>
      </c>
      <c r="P2072">
        <v>172.64030500000001</v>
      </c>
      <c r="Q2072">
        <v>-306.51083399999999</v>
      </c>
      <c r="R2072">
        <v>1.524E-3</v>
      </c>
      <c r="S2072">
        <v>3.3186049999999998</v>
      </c>
      <c r="T2072">
        <v>7.1000000000000005E-5</v>
      </c>
    </row>
    <row r="2073" spans="1:20" x14ac:dyDescent="0.25">
      <c r="A2073">
        <v>2071</v>
      </c>
      <c r="B2073">
        <v>5</v>
      </c>
      <c r="C2073" t="s">
        <v>36</v>
      </c>
      <c r="D2073" t="s">
        <v>36</v>
      </c>
      <c r="E2073" t="s">
        <v>188</v>
      </c>
      <c r="F2073">
        <v>7.2530999999999998E-2</v>
      </c>
      <c r="G2073">
        <v>131.16</v>
      </c>
      <c r="H2073">
        <v>221.99700000000001</v>
      </c>
      <c r="I2073">
        <v>4.5478259999999997</v>
      </c>
      <c r="J2073">
        <v>0</v>
      </c>
      <c r="K2073">
        <v>8.0579839999999994</v>
      </c>
      <c r="L2073">
        <v>-2.2869E-2</v>
      </c>
      <c r="M2073">
        <v>173.37490500000001</v>
      </c>
      <c r="N2073">
        <v>-306.45047799999998</v>
      </c>
      <c r="O2073">
        <v>5.9080000000000001E-3</v>
      </c>
      <c r="P2073">
        <v>173.36582899999999</v>
      </c>
      <c r="Q2073">
        <v>-306.50842299999999</v>
      </c>
      <c r="R2073">
        <v>2.2309999999999999E-3</v>
      </c>
      <c r="S2073">
        <v>5.8651629999999999</v>
      </c>
      <c r="T2073">
        <v>3.6770000000000001E-3</v>
      </c>
    </row>
    <row r="2074" spans="1:20" x14ac:dyDescent="0.25">
      <c r="A2074">
        <v>2072</v>
      </c>
      <c r="B2074">
        <v>5</v>
      </c>
      <c r="C2074" t="s">
        <v>36</v>
      </c>
      <c r="D2074" t="s">
        <v>36</v>
      </c>
      <c r="E2074" t="s">
        <v>188</v>
      </c>
      <c r="F2074">
        <v>1.804E-2</v>
      </c>
      <c r="G2074">
        <v>126.724</v>
      </c>
      <c r="H2074">
        <v>280.57900000000001</v>
      </c>
      <c r="I2074">
        <v>4.7415209999999997</v>
      </c>
      <c r="J2074">
        <v>0</v>
      </c>
      <c r="K2074">
        <v>8.0564970000000002</v>
      </c>
      <c r="L2074">
        <v>-2.2329999999999999E-2</v>
      </c>
      <c r="M2074">
        <v>174.358251</v>
      </c>
      <c r="N2074">
        <v>-306.46909699999998</v>
      </c>
      <c r="O2074">
        <v>8.0510000000000009E-3</v>
      </c>
      <c r="P2074">
        <v>174.33251999999999</v>
      </c>
      <c r="Q2074">
        <v>-306.50158699999997</v>
      </c>
      <c r="R2074">
        <v>5.6620000000000004E-3</v>
      </c>
      <c r="S2074">
        <v>4.1445179999999997</v>
      </c>
      <c r="T2074">
        <v>2.3879999999999999E-3</v>
      </c>
    </row>
    <row r="2075" spans="1:20" x14ac:dyDescent="0.25">
      <c r="A2075">
        <v>2073</v>
      </c>
      <c r="B2075">
        <v>5</v>
      </c>
      <c r="C2075" t="s">
        <v>36</v>
      </c>
      <c r="D2075" t="s">
        <v>36</v>
      </c>
      <c r="E2075" t="s">
        <v>188</v>
      </c>
      <c r="F2075">
        <v>0.11340600000000001</v>
      </c>
      <c r="G2075">
        <v>120.413</v>
      </c>
      <c r="H2075">
        <v>321.00900000000001</v>
      </c>
      <c r="I2075">
        <v>3.5070830000000002</v>
      </c>
      <c r="J2075">
        <v>0</v>
      </c>
      <c r="K2075">
        <v>8.0610809999999997</v>
      </c>
      <c r="L2075">
        <v>7.0148000000000002E-2</v>
      </c>
      <c r="M2075">
        <v>175.08837500000001</v>
      </c>
      <c r="N2075">
        <v>-306.46137199999998</v>
      </c>
      <c r="O2075">
        <v>1.5161000000000001E-2</v>
      </c>
      <c r="P2075">
        <v>175.05777</v>
      </c>
      <c r="Q2075">
        <v>-306.49511699999999</v>
      </c>
      <c r="R2075">
        <v>8.2780000000000006E-3</v>
      </c>
      <c r="S2075">
        <v>4.5556700000000001</v>
      </c>
      <c r="T2075">
        <v>6.8830000000000002E-3</v>
      </c>
    </row>
    <row r="2076" spans="1:20" x14ac:dyDescent="0.25">
      <c r="A2076">
        <v>2074</v>
      </c>
      <c r="B2076">
        <v>5</v>
      </c>
      <c r="C2076" t="s">
        <v>36</v>
      </c>
      <c r="D2076" t="s">
        <v>36</v>
      </c>
      <c r="E2076" t="s">
        <v>188</v>
      </c>
      <c r="F2076">
        <v>9.8294999999999993E-2</v>
      </c>
      <c r="G2076">
        <v>121.49299999999999</v>
      </c>
      <c r="H2076">
        <v>330.52199999999999</v>
      </c>
      <c r="I2076">
        <v>3.4672740000000002</v>
      </c>
      <c r="J2076">
        <v>0</v>
      </c>
      <c r="K2076">
        <v>8.0665960000000005</v>
      </c>
      <c r="L2076">
        <v>-3.4331E-2</v>
      </c>
      <c r="M2076">
        <v>175.82576499999999</v>
      </c>
      <c r="N2076">
        <v>-306.43987499999997</v>
      </c>
      <c r="O2076">
        <v>1.2411E-2</v>
      </c>
      <c r="P2076">
        <v>175.78350800000001</v>
      </c>
      <c r="Q2076">
        <v>-306.48748799999998</v>
      </c>
      <c r="R2076">
        <v>9.3519999999999992E-3</v>
      </c>
      <c r="S2076">
        <v>6.3659530000000002</v>
      </c>
      <c r="T2076">
        <v>3.0590000000000001E-3</v>
      </c>
    </row>
    <row r="2077" spans="1:20" x14ac:dyDescent="0.25">
      <c r="A2077">
        <v>2075</v>
      </c>
      <c r="B2077">
        <v>5</v>
      </c>
      <c r="C2077" t="s">
        <v>36</v>
      </c>
      <c r="D2077" t="s">
        <v>36</v>
      </c>
      <c r="E2077" t="s">
        <v>188</v>
      </c>
      <c r="F2077">
        <v>2.7122E-2</v>
      </c>
      <c r="G2077">
        <v>194.33799999999999</v>
      </c>
      <c r="H2077">
        <v>456.18299999999999</v>
      </c>
      <c r="I2077">
        <v>5.094862</v>
      </c>
      <c r="J2077">
        <v>0</v>
      </c>
      <c r="K2077">
        <v>8.0690810000000006</v>
      </c>
      <c r="L2077">
        <v>-4.0065999999999997E-2</v>
      </c>
      <c r="M2077">
        <v>176.738429</v>
      </c>
      <c r="N2077">
        <v>-306.43847599999998</v>
      </c>
      <c r="O2077">
        <v>9.0229999999999998E-3</v>
      </c>
      <c r="P2077">
        <v>176.751678</v>
      </c>
      <c r="Q2077">
        <v>-306.476562</v>
      </c>
      <c r="R2077">
        <v>1.0749999999999999E-2</v>
      </c>
      <c r="S2077">
        <v>4.0325540000000002</v>
      </c>
      <c r="T2077">
        <v>1.727E-3</v>
      </c>
    </row>
    <row r="2078" spans="1:20" x14ac:dyDescent="0.25">
      <c r="A2078">
        <v>2076</v>
      </c>
      <c r="B2078">
        <v>5</v>
      </c>
      <c r="C2078" t="s">
        <v>36</v>
      </c>
      <c r="D2078" t="s">
        <v>36</v>
      </c>
      <c r="E2078" t="s">
        <v>188</v>
      </c>
      <c r="F2078">
        <v>7.4300000000000005E-2</v>
      </c>
      <c r="G2078">
        <v>163.96700000000001</v>
      </c>
      <c r="H2078">
        <v>327.27699999999999</v>
      </c>
      <c r="I2078">
        <v>3.80246</v>
      </c>
      <c r="J2078">
        <v>0</v>
      </c>
      <c r="K2078">
        <v>8.0673879999999993</v>
      </c>
      <c r="L2078">
        <v>5.6031999999999998E-2</v>
      </c>
      <c r="M2078">
        <v>177.50183999999999</v>
      </c>
      <c r="N2078">
        <v>-306.42465600000003</v>
      </c>
      <c r="O2078">
        <v>1.5228999999999999E-2</v>
      </c>
      <c r="P2078">
        <v>177.477768</v>
      </c>
      <c r="Q2078">
        <v>-306.46801799999997</v>
      </c>
      <c r="R2078">
        <v>1.1937E-2</v>
      </c>
      <c r="S2078">
        <v>4.9595339999999997</v>
      </c>
      <c r="T2078">
        <v>3.2919999999999998E-3</v>
      </c>
    </row>
    <row r="2079" spans="1:20" x14ac:dyDescent="0.25">
      <c r="A2079">
        <v>2077</v>
      </c>
      <c r="B2079">
        <v>6</v>
      </c>
      <c r="C2079" t="s">
        <v>37</v>
      </c>
      <c r="D2079" t="s">
        <v>37</v>
      </c>
      <c r="E2079" t="s">
        <v>188</v>
      </c>
      <c r="F2079">
        <v>6.4818000000000001E-2</v>
      </c>
      <c r="G2079">
        <v>204.78100000000001</v>
      </c>
      <c r="H2079">
        <v>377.827</v>
      </c>
      <c r="I2079">
        <v>3.742569</v>
      </c>
      <c r="J2079">
        <v>0</v>
      </c>
      <c r="K2079">
        <v>8.0456610000000008</v>
      </c>
      <c r="L2079">
        <v>0.13181899999999999</v>
      </c>
      <c r="M2079">
        <v>178.0977</v>
      </c>
      <c r="N2079">
        <v>-306.46834699999999</v>
      </c>
      <c r="O2079">
        <v>1.4505000000000001E-2</v>
      </c>
      <c r="P2079">
        <v>178.203079</v>
      </c>
      <c r="Q2079">
        <v>-306.453125</v>
      </c>
      <c r="R2079">
        <v>1.7151E-2</v>
      </c>
      <c r="S2079">
        <v>10.647289000000001</v>
      </c>
      <c r="T2079">
        <v>2.6459999999999999E-3</v>
      </c>
    </row>
    <row r="2080" spans="1:20" x14ac:dyDescent="0.25">
      <c r="A2080">
        <v>2078</v>
      </c>
      <c r="B2080">
        <v>6</v>
      </c>
      <c r="C2080" t="s">
        <v>37</v>
      </c>
      <c r="D2080" t="s">
        <v>37</v>
      </c>
      <c r="E2080" t="s">
        <v>188</v>
      </c>
      <c r="F2080">
        <v>0.14264099999999999</v>
      </c>
      <c r="G2080">
        <v>167.46100000000001</v>
      </c>
      <c r="H2080">
        <v>208.553</v>
      </c>
      <c r="I2080">
        <v>5.4371390000000002</v>
      </c>
      <c r="J2080">
        <v>0</v>
      </c>
      <c r="K2080">
        <v>8.0354030000000005</v>
      </c>
      <c r="L2080">
        <v>0.24923100000000001</v>
      </c>
      <c r="M2080">
        <v>179.18904599999999</v>
      </c>
      <c r="N2080">
        <v>-306.37717400000002</v>
      </c>
      <c r="O2080">
        <v>5.1933E-2</v>
      </c>
      <c r="P2080">
        <v>179.165359</v>
      </c>
      <c r="Q2080">
        <v>-306.39398199999999</v>
      </c>
      <c r="R2080">
        <v>5.0172000000000001E-2</v>
      </c>
      <c r="S2080">
        <v>2.9043559999999999</v>
      </c>
      <c r="T2080">
        <v>1.7600000000000001E-3</v>
      </c>
    </row>
    <row r="2081" spans="1:20" x14ac:dyDescent="0.25">
      <c r="A2081">
        <v>2079</v>
      </c>
      <c r="B2081">
        <v>6</v>
      </c>
      <c r="C2081" t="s">
        <v>37</v>
      </c>
      <c r="D2081" t="s">
        <v>37</v>
      </c>
      <c r="E2081" t="s">
        <v>188</v>
      </c>
      <c r="F2081">
        <v>5.5241999999999999E-2</v>
      </c>
      <c r="G2081">
        <v>157.76300000000001</v>
      </c>
      <c r="H2081">
        <v>287.28899999999999</v>
      </c>
      <c r="I2081">
        <v>4.2856100000000001</v>
      </c>
      <c r="J2081">
        <v>0</v>
      </c>
      <c r="K2081">
        <v>8.0552480000000006</v>
      </c>
      <c r="L2081">
        <v>0.299705</v>
      </c>
      <c r="M2081">
        <v>179.89916700000001</v>
      </c>
      <c r="N2081">
        <v>-306.31372399999998</v>
      </c>
      <c r="O2081">
        <v>7.2606000000000004E-2</v>
      </c>
      <c r="P2081">
        <v>179.886887</v>
      </c>
      <c r="Q2081">
        <v>-306.33019999999999</v>
      </c>
      <c r="R2081">
        <v>7.5301000000000007E-2</v>
      </c>
      <c r="S2081">
        <v>2.0549050000000002</v>
      </c>
      <c r="T2081">
        <v>2.696E-3</v>
      </c>
    </row>
    <row r="2082" spans="1:20" x14ac:dyDescent="0.25">
      <c r="A2082">
        <v>2080</v>
      </c>
      <c r="B2082">
        <v>6</v>
      </c>
      <c r="C2082" t="s">
        <v>37</v>
      </c>
      <c r="D2082" t="s">
        <v>37</v>
      </c>
      <c r="E2082" t="s">
        <v>188</v>
      </c>
      <c r="F2082">
        <v>4.8939000000000003E-2</v>
      </c>
      <c r="G2082">
        <v>248.36</v>
      </c>
      <c r="H2082">
        <v>262.26499999999999</v>
      </c>
      <c r="I2082">
        <v>4.1707539999999996</v>
      </c>
      <c r="J2082">
        <v>0</v>
      </c>
      <c r="K2082">
        <v>8.0769749999999991</v>
      </c>
      <c r="L2082">
        <v>0.14293500000000001</v>
      </c>
      <c r="M2082">
        <v>180.58883700000001</v>
      </c>
      <c r="N2082">
        <v>-306.25348700000001</v>
      </c>
      <c r="O2082">
        <v>9.2437000000000005E-2</v>
      </c>
      <c r="P2082">
        <v>180.609207</v>
      </c>
      <c r="Q2082">
        <v>-306.25466899999998</v>
      </c>
      <c r="R2082">
        <v>9.4347E-2</v>
      </c>
      <c r="S2082">
        <v>2.0404740000000001</v>
      </c>
      <c r="T2082">
        <v>1.9109999999999999E-3</v>
      </c>
    </row>
    <row r="2083" spans="1:20" x14ac:dyDescent="0.25">
      <c r="A2083">
        <v>2081</v>
      </c>
      <c r="B2083">
        <v>6</v>
      </c>
      <c r="C2083" t="s">
        <v>37</v>
      </c>
      <c r="D2083" t="s">
        <v>37</v>
      </c>
      <c r="E2083" t="s">
        <v>188</v>
      </c>
      <c r="F2083">
        <v>0.103176</v>
      </c>
      <c r="G2083">
        <v>157.816</v>
      </c>
      <c r="H2083">
        <v>228.54900000000001</v>
      </c>
      <c r="I2083">
        <v>4.3815629999999999</v>
      </c>
      <c r="J2083">
        <v>0</v>
      </c>
      <c r="K2083">
        <v>8.0800009999999993</v>
      </c>
      <c r="L2083">
        <v>7.9205999999999999E-2</v>
      </c>
      <c r="M2083">
        <v>181.57160099999999</v>
      </c>
      <c r="N2083">
        <v>-306.14138500000001</v>
      </c>
      <c r="O2083">
        <v>0.117269</v>
      </c>
      <c r="P2083">
        <v>181.57214400000001</v>
      </c>
      <c r="Q2083">
        <v>-306.14129600000001</v>
      </c>
      <c r="R2083">
        <v>0.112972</v>
      </c>
      <c r="S2083">
        <v>5.4961000000000003E-2</v>
      </c>
      <c r="T2083">
        <v>4.2960000000000003E-3</v>
      </c>
    </row>
    <row r="2084" spans="1:20" x14ac:dyDescent="0.25">
      <c r="A2084">
        <v>2082</v>
      </c>
      <c r="B2084">
        <v>6</v>
      </c>
      <c r="C2084" t="s">
        <v>37</v>
      </c>
      <c r="D2084" t="s">
        <v>37</v>
      </c>
      <c r="E2084" t="s">
        <v>188</v>
      </c>
      <c r="F2084">
        <v>3.0974999999999999E-2</v>
      </c>
      <c r="G2084">
        <v>243.82599999999999</v>
      </c>
      <c r="H2084">
        <v>333.47</v>
      </c>
      <c r="I2084">
        <v>3.7298179999999999</v>
      </c>
      <c r="J2084">
        <v>0</v>
      </c>
      <c r="K2084">
        <v>8.0696680000000001</v>
      </c>
      <c r="L2084">
        <v>0.144429</v>
      </c>
      <c r="M2084">
        <v>182.290063</v>
      </c>
      <c r="N2084">
        <v>-306.04780499999998</v>
      </c>
      <c r="O2084">
        <v>0.123084</v>
      </c>
      <c r="P2084">
        <v>182.29302999999999</v>
      </c>
      <c r="Q2084">
        <v>-306.04937699999999</v>
      </c>
      <c r="R2084">
        <v>0.12324499999999999</v>
      </c>
      <c r="S2084">
        <v>0.33579300000000001</v>
      </c>
      <c r="T2084">
        <v>1.6200000000000001E-4</v>
      </c>
    </row>
    <row r="2085" spans="1:20" x14ac:dyDescent="0.25">
      <c r="A2085">
        <v>2083</v>
      </c>
      <c r="B2085">
        <v>6</v>
      </c>
      <c r="C2085" t="s">
        <v>37</v>
      </c>
      <c r="D2085" t="s">
        <v>37</v>
      </c>
      <c r="E2085" t="s">
        <v>188</v>
      </c>
      <c r="F2085">
        <v>0.16885500000000001</v>
      </c>
      <c r="G2085">
        <v>156.11699999999999</v>
      </c>
      <c r="H2085">
        <v>386.99900000000002</v>
      </c>
      <c r="I2085">
        <v>4.7864310000000003</v>
      </c>
      <c r="J2085">
        <v>0</v>
      </c>
      <c r="K2085">
        <v>8.0346299999999999</v>
      </c>
      <c r="L2085">
        <v>0.306228</v>
      </c>
      <c r="M2085">
        <v>183.26335800000001</v>
      </c>
      <c r="N2085">
        <v>-305.88147300000003</v>
      </c>
      <c r="O2085">
        <v>0.14650299999999999</v>
      </c>
      <c r="P2085">
        <v>183.249191</v>
      </c>
      <c r="Q2085">
        <v>-305.90850799999998</v>
      </c>
      <c r="R2085">
        <v>0.14267299999999999</v>
      </c>
      <c r="S2085">
        <v>3.0522279999999999</v>
      </c>
      <c r="T2085">
        <v>3.8300000000000001E-3</v>
      </c>
    </row>
    <row r="2086" spans="1:20" x14ac:dyDescent="0.25">
      <c r="A2086">
        <v>2084</v>
      </c>
      <c r="B2086">
        <v>6</v>
      </c>
      <c r="C2086" t="s">
        <v>37</v>
      </c>
      <c r="D2086" t="s">
        <v>37</v>
      </c>
      <c r="E2086" t="s">
        <v>188</v>
      </c>
      <c r="F2086">
        <v>0.19101599999999999</v>
      </c>
      <c r="G2086">
        <v>708.53800000000001</v>
      </c>
      <c r="H2086">
        <v>1297.7180000000001</v>
      </c>
      <c r="I2086">
        <v>3.8381439999999998</v>
      </c>
      <c r="J2086">
        <v>0</v>
      </c>
      <c r="K2086">
        <v>8.0241249999999997</v>
      </c>
      <c r="L2086">
        <v>0.29973699999999998</v>
      </c>
      <c r="M2086">
        <v>183.930712</v>
      </c>
      <c r="N2086">
        <v>-305.78736300000003</v>
      </c>
      <c r="O2086">
        <v>0.174623</v>
      </c>
      <c r="P2086">
        <v>183.960037</v>
      </c>
      <c r="Q2086">
        <v>-305.77642800000001</v>
      </c>
      <c r="R2086">
        <v>0.168375</v>
      </c>
      <c r="S2086">
        <v>3.1297410000000001</v>
      </c>
      <c r="T2086">
        <v>6.2469999999999999E-3</v>
      </c>
    </row>
    <row r="2087" spans="1:20" x14ac:dyDescent="0.25">
      <c r="A2087">
        <v>2085</v>
      </c>
      <c r="B2087">
        <v>6</v>
      </c>
      <c r="C2087" t="s">
        <v>37</v>
      </c>
      <c r="D2087" t="s">
        <v>37</v>
      </c>
      <c r="E2087" t="s">
        <v>188</v>
      </c>
      <c r="F2087">
        <v>6.6340999999999997E-2</v>
      </c>
      <c r="G2087">
        <v>452.66399999999999</v>
      </c>
      <c r="H2087">
        <v>665.24599999999998</v>
      </c>
      <c r="I2087">
        <v>6.3627549999999999</v>
      </c>
      <c r="J2087">
        <v>0</v>
      </c>
      <c r="K2087">
        <v>8.0061879999999999</v>
      </c>
      <c r="L2087">
        <v>0.46829900000000002</v>
      </c>
      <c r="M2087">
        <v>184.91297599999999</v>
      </c>
      <c r="N2087">
        <v>-305.51780500000001</v>
      </c>
      <c r="O2087">
        <v>0.221802</v>
      </c>
      <c r="P2087">
        <v>184.89518699999999</v>
      </c>
      <c r="Q2087">
        <v>-305.55090300000001</v>
      </c>
      <c r="R2087">
        <v>0.22111</v>
      </c>
      <c r="S2087">
        <v>3.757536</v>
      </c>
      <c r="T2087">
        <v>6.9200000000000002E-4</v>
      </c>
    </row>
    <row r="2088" spans="1:20" x14ac:dyDescent="0.25">
      <c r="A2088">
        <v>2086</v>
      </c>
      <c r="B2088">
        <v>6</v>
      </c>
      <c r="C2088" t="s">
        <v>37</v>
      </c>
      <c r="D2088" t="s">
        <v>37</v>
      </c>
      <c r="E2088" t="s">
        <v>188</v>
      </c>
      <c r="F2088">
        <v>9.2396000000000006E-2</v>
      </c>
      <c r="G2088">
        <v>240.733</v>
      </c>
      <c r="H2088">
        <v>371.084</v>
      </c>
      <c r="I2088">
        <v>5.9696189999999998</v>
      </c>
      <c r="J2088">
        <v>0</v>
      </c>
      <c r="K2088">
        <v>8.0189649999999997</v>
      </c>
      <c r="L2088">
        <v>0.59419500000000003</v>
      </c>
      <c r="M2088">
        <v>185.60373999999999</v>
      </c>
      <c r="N2088">
        <v>-305.307005</v>
      </c>
      <c r="O2088">
        <v>0.27080100000000001</v>
      </c>
      <c r="P2088">
        <v>185.58496099999999</v>
      </c>
      <c r="Q2088">
        <v>-305.339203</v>
      </c>
      <c r="R2088">
        <v>0.27076600000000001</v>
      </c>
      <c r="S2088">
        <v>3.7274250000000002</v>
      </c>
      <c r="T2088">
        <v>3.4999999999999997E-5</v>
      </c>
    </row>
    <row r="2089" spans="1:20" x14ac:dyDescent="0.25">
      <c r="A2089">
        <v>2087</v>
      </c>
      <c r="B2089">
        <v>6</v>
      </c>
      <c r="C2089" t="s">
        <v>37</v>
      </c>
      <c r="D2089" t="s">
        <v>37</v>
      </c>
      <c r="E2089" t="s">
        <v>188</v>
      </c>
      <c r="F2089">
        <v>0.14365600000000001</v>
      </c>
      <c r="G2089">
        <v>239.845</v>
      </c>
      <c r="H2089">
        <v>352.19299999999998</v>
      </c>
      <c r="I2089">
        <v>5.8467219999999998</v>
      </c>
      <c r="J2089">
        <v>0</v>
      </c>
      <c r="K2089">
        <v>8.0368150000000007</v>
      </c>
      <c r="L2089">
        <v>0.53769400000000001</v>
      </c>
      <c r="M2089">
        <v>186.26787899999999</v>
      </c>
      <c r="N2089">
        <v>-305.088007</v>
      </c>
      <c r="O2089">
        <v>0.32102799999999998</v>
      </c>
      <c r="P2089">
        <v>186.265457</v>
      </c>
      <c r="Q2089">
        <v>-305.09310900000003</v>
      </c>
      <c r="R2089">
        <v>0.320413</v>
      </c>
      <c r="S2089">
        <v>0.56476700000000002</v>
      </c>
      <c r="T2089">
        <v>6.1499999999999999E-4</v>
      </c>
    </row>
    <row r="2090" spans="1:20" x14ac:dyDescent="0.25">
      <c r="A2090">
        <v>2088</v>
      </c>
      <c r="B2090">
        <v>6</v>
      </c>
      <c r="C2090" t="s">
        <v>37</v>
      </c>
      <c r="D2090" t="s">
        <v>37</v>
      </c>
      <c r="E2090" t="s">
        <v>188</v>
      </c>
      <c r="F2090">
        <v>4.2671000000000001E-2</v>
      </c>
      <c r="G2090">
        <v>240.33600000000001</v>
      </c>
      <c r="H2090">
        <v>315.84899999999999</v>
      </c>
      <c r="I2090">
        <v>8.1107209999999998</v>
      </c>
      <c r="J2090">
        <v>0</v>
      </c>
      <c r="K2090">
        <v>8.0473759999999999</v>
      </c>
      <c r="L2090">
        <v>0.53583899999999995</v>
      </c>
      <c r="M2090">
        <v>187.13998699999999</v>
      </c>
      <c r="N2090">
        <v>-304.73333300000002</v>
      </c>
      <c r="O2090">
        <v>0.38755800000000001</v>
      </c>
      <c r="P2090">
        <v>187.15364099999999</v>
      </c>
      <c r="Q2090">
        <v>-304.71160900000001</v>
      </c>
      <c r="R2090">
        <v>0.38783499999999999</v>
      </c>
      <c r="S2090">
        <v>2.5658530000000002</v>
      </c>
      <c r="T2090">
        <v>2.7700000000000001E-4</v>
      </c>
    </row>
    <row r="2091" spans="1:20" x14ac:dyDescent="0.25">
      <c r="A2091">
        <v>2089</v>
      </c>
      <c r="B2091">
        <v>6</v>
      </c>
      <c r="C2091" t="s">
        <v>37</v>
      </c>
      <c r="D2091" t="s">
        <v>37</v>
      </c>
      <c r="E2091" t="s">
        <v>188</v>
      </c>
      <c r="F2091">
        <v>1.4492E-2</v>
      </c>
      <c r="G2091">
        <v>160.13499999999999</v>
      </c>
      <c r="H2091">
        <v>221.50800000000001</v>
      </c>
      <c r="I2091">
        <v>7.238823</v>
      </c>
      <c r="J2091">
        <v>0</v>
      </c>
      <c r="K2091">
        <v>7.9941700000000004</v>
      </c>
      <c r="L2091">
        <v>0.73518300000000003</v>
      </c>
      <c r="M2091">
        <v>187.81671</v>
      </c>
      <c r="N2091">
        <v>-304.32459499999999</v>
      </c>
      <c r="O2091">
        <v>0.44872099999999998</v>
      </c>
      <c r="P2091">
        <v>187.79411300000001</v>
      </c>
      <c r="Q2091">
        <v>-304.37875400000001</v>
      </c>
      <c r="R2091">
        <v>0.44811899999999999</v>
      </c>
      <c r="S2091">
        <v>5.8683810000000003</v>
      </c>
      <c r="T2091">
        <v>6.02E-4</v>
      </c>
    </row>
    <row r="2092" spans="1:20" x14ac:dyDescent="0.25">
      <c r="A2092">
        <v>2090</v>
      </c>
      <c r="B2092">
        <v>6</v>
      </c>
      <c r="C2092" t="s">
        <v>37</v>
      </c>
      <c r="D2092" t="s">
        <v>37</v>
      </c>
      <c r="E2092" t="s">
        <v>188</v>
      </c>
      <c r="F2092">
        <v>8.3547999999999997E-2</v>
      </c>
      <c r="G2092">
        <v>129.875</v>
      </c>
      <c r="H2092">
        <v>240.34399999999999</v>
      </c>
      <c r="I2092">
        <v>10.165406000000001</v>
      </c>
      <c r="J2092">
        <v>0</v>
      </c>
      <c r="K2092">
        <v>7.9889150000000004</v>
      </c>
      <c r="L2092">
        <v>0.76097300000000001</v>
      </c>
      <c r="M2092">
        <v>188.60657900000001</v>
      </c>
      <c r="N2092">
        <v>-303.85768100000001</v>
      </c>
      <c r="O2092">
        <v>0.534327</v>
      </c>
      <c r="P2092">
        <v>188.610321</v>
      </c>
      <c r="Q2092">
        <v>-303.87274200000002</v>
      </c>
      <c r="R2092">
        <v>0.532891</v>
      </c>
      <c r="S2092">
        <v>1.5518639999999999</v>
      </c>
      <c r="T2092">
        <v>1.436E-3</v>
      </c>
    </row>
    <row r="2093" spans="1:20" x14ac:dyDescent="0.25">
      <c r="A2093">
        <v>2091</v>
      </c>
      <c r="B2093">
        <v>6</v>
      </c>
      <c r="C2093" t="s">
        <v>37</v>
      </c>
      <c r="D2093" t="s">
        <v>37</v>
      </c>
      <c r="E2093" t="s">
        <v>188</v>
      </c>
      <c r="F2093">
        <v>2.8469999999999999E-2</v>
      </c>
      <c r="G2093">
        <v>184.05699999999999</v>
      </c>
      <c r="H2093">
        <v>228.011</v>
      </c>
      <c r="I2093">
        <v>7.2437969999999998</v>
      </c>
      <c r="J2093">
        <v>0</v>
      </c>
      <c r="K2093">
        <v>8.0427669999999996</v>
      </c>
      <c r="L2093">
        <v>0.57610499999999998</v>
      </c>
      <c r="M2093">
        <v>189.22026500000001</v>
      </c>
      <c r="N2093">
        <v>-303.45173599999998</v>
      </c>
      <c r="O2093">
        <v>0.59624699999999997</v>
      </c>
      <c r="P2093">
        <v>189.19700599999999</v>
      </c>
      <c r="Q2093">
        <v>-303.450897</v>
      </c>
      <c r="R2093">
        <v>0.59237499999999998</v>
      </c>
      <c r="S2093">
        <v>2.3274210000000002</v>
      </c>
      <c r="T2093">
        <v>3.872E-3</v>
      </c>
    </row>
    <row r="2094" spans="1:20" x14ac:dyDescent="0.25">
      <c r="A2094">
        <v>2092</v>
      </c>
      <c r="B2094">
        <v>6</v>
      </c>
      <c r="C2094" t="s">
        <v>37</v>
      </c>
      <c r="D2094" t="s">
        <v>37</v>
      </c>
      <c r="E2094" t="s">
        <v>188</v>
      </c>
      <c r="F2094">
        <v>0.13294</v>
      </c>
      <c r="G2094">
        <v>152.65700000000001</v>
      </c>
      <c r="H2094">
        <v>271.26</v>
      </c>
      <c r="I2094">
        <v>5.6718479999999998</v>
      </c>
      <c r="J2094">
        <v>0</v>
      </c>
      <c r="K2094">
        <v>8.0364839999999997</v>
      </c>
      <c r="L2094">
        <v>0.68350100000000003</v>
      </c>
      <c r="M2094">
        <v>189.74137300000001</v>
      </c>
      <c r="N2094">
        <v>-303.03694200000001</v>
      </c>
      <c r="O2094">
        <v>0.64633499999999999</v>
      </c>
      <c r="P2094">
        <v>189.76333600000001</v>
      </c>
      <c r="Q2094">
        <v>-302.99841300000003</v>
      </c>
      <c r="R2094">
        <v>0.64793900000000004</v>
      </c>
      <c r="S2094">
        <v>4.4349090000000002</v>
      </c>
      <c r="T2094">
        <v>1.603E-3</v>
      </c>
    </row>
    <row r="2095" spans="1:20" x14ac:dyDescent="0.25">
      <c r="A2095">
        <v>2093</v>
      </c>
      <c r="B2095">
        <v>6</v>
      </c>
      <c r="C2095" t="s">
        <v>37</v>
      </c>
      <c r="D2095" t="s">
        <v>37</v>
      </c>
      <c r="E2095" t="s">
        <v>188</v>
      </c>
      <c r="F2095">
        <v>8.7122000000000005E-2</v>
      </c>
      <c r="G2095">
        <v>195.596</v>
      </c>
      <c r="H2095">
        <v>347.33100000000002</v>
      </c>
      <c r="I2095">
        <v>9.3275780000000008</v>
      </c>
      <c r="J2095">
        <v>0</v>
      </c>
      <c r="K2095">
        <v>8.0267320000000009</v>
      </c>
      <c r="L2095">
        <v>0.67736099999999999</v>
      </c>
      <c r="M2095">
        <v>190.47164599999999</v>
      </c>
      <c r="N2095">
        <v>-302.37244800000002</v>
      </c>
      <c r="O2095">
        <v>0.721584</v>
      </c>
      <c r="P2095">
        <v>190.476349</v>
      </c>
      <c r="Q2095">
        <v>-302.34680200000003</v>
      </c>
      <c r="R2095">
        <v>0.72206000000000004</v>
      </c>
      <c r="S2095">
        <v>2.6073400000000002</v>
      </c>
      <c r="T2095">
        <v>4.7600000000000002E-4</v>
      </c>
    </row>
    <row r="2096" spans="1:20" x14ac:dyDescent="0.25">
      <c r="A2096">
        <v>2094</v>
      </c>
      <c r="B2096">
        <v>6</v>
      </c>
      <c r="C2096" t="s">
        <v>37</v>
      </c>
      <c r="D2096" t="s">
        <v>37</v>
      </c>
      <c r="E2096" t="s">
        <v>188</v>
      </c>
      <c r="F2096">
        <v>0.28097</v>
      </c>
      <c r="G2096">
        <v>234.697</v>
      </c>
      <c r="H2096">
        <v>320.20100000000002</v>
      </c>
      <c r="I2096">
        <v>6.7480289999999998</v>
      </c>
      <c r="J2096">
        <v>0</v>
      </c>
      <c r="K2096">
        <v>7.9795730000000002</v>
      </c>
      <c r="L2096">
        <v>0.69402299999999995</v>
      </c>
      <c r="M2096">
        <v>190.97137000000001</v>
      </c>
      <c r="N2096">
        <v>-301.90485799999999</v>
      </c>
      <c r="O2096">
        <v>0.78764900000000004</v>
      </c>
      <c r="P2096">
        <v>190.96751399999999</v>
      </c>
      <c r="Q2096">
        <v>-301.82009900000003</v>
      </c>
      <c r="R2096">
        <v>0.78605999999999998</v>
      </c>
      <c r="S2096">
        <v>8.484648</v>
      </c>
      <c r="T2096">
        <v>1.5889999999999999E-3</v>
      </c>
    </row>
    <row r="2097" spans="1:20" x14ac:dyDescent="0.25">
      <c r="A2097">
        <v>2095</v>
      </c>
      <c r="B2097">
        <v>6</v>
      </c>
      <c r="C2097" t="s">
        <v>37</v>
      </c>
      <c r="D2097" t="s">
        <v>37</v>
      </c>
      <c r="E2097" t="s">
        <v>188</v>
      </c>
      <c r="F2097">
        <v>0.13617899999999999</v>
      </c>
      <c r="G2097">
        <v>131.952</v>
      </c>
      <c r="H2097">
        <v>231.79400000000001</v>
      </c>
      <c r="I2097">
        <v>11.283780999999999</v>
      </c>
      <c r="J2097">
        <v>0</v>
      </c>
      <c r="K2097">
        <v>7.9872230000000002</v>
      </c>
      <c r="L2097">
        <v>0.712974</v>
      </c>
      <c r="M2097">
        <v>191.59027900000001</v>
      </c>
      <c r="N2097">
        <v>-301.15119099999998</v>
      </c>
      <c r="O2097">
        <v>0.88727100000000003</v>
      </c>
      <c r="P2097">
        <v>191.55838</v>
      </c>
      <c r="Q2097">
        <v>-301.066956</v>
      </c>
      <c r="R2097">
        <v>0.87962200000000001</v>
      </c>
      <c r="S2097">
        <v>9.0073430000000005</v>
      </c>
      <c r="T2097">
        <v>7.6499999999999997E-3</v>
      </c>
    </row>
    <row r="2098" spans="1:20" x14ac:dyDescent="0.25">
      <c r="A2098">
        <v>2096</v>
      </c>
      <c r="B2098">
        <v>6</v>
      </c>
      <c r="C2098" t="s">
        <v>37</v>
      </c>
      <c r="D2098" t="s">
        <v>37</v>
      </c>
      <c r="E2098" t="s">
        <v>188</v>
      </c>
      <c r="F2098">
        <v>9.5423999999999995E-2</v>
      </c>
      <c r="G2098">
        <v>158.59899999999999</v>
      </c>
      <c r="H2098">
        <v>336.53</v>
      </c>
      <c r="I2098">
        <v>7.6012250000000003</v>
      </c>
      <c r="J2098">
        <v>0</v>
      </c>
      <c r="K2098">
        <v>8.0026259999999994</v>
      </c>
      <c r="L2098">
        <v>0.81337700000000002</v>
      </c>
      <c r="M2098">
        <v>191.967929</v>
      </c>
      <c r="N2098">
        <v>-300.48970800000001</v>
      </c>
      <c r="O2098">
        <v>0.95351799999999998</v>
      </c>
      <c r="P2098">
        <v>191.95558199999999</v>
      </c>
      <c r="Q2098">
        <v>-300.46606400000002</v>
      </c>
      <c r="R2098">
        <v>0.950326</v>
      </c>
      <c r="S2098">
        <v>2.6673230000000001</v>
      </c>
      <c r="T2098">
        <v>3.192E-3</v>
      </c>
    </row>
    <row r="2099" spans="1:20" x14ac:dyDescent="0.25">
      <c r="A2099">
        <v>2097</v>
      </c>
      <c r="B2099">
        <v>6</v>
      </c>
      <c r="C2099" t="s">
        <v>37</v>
      </c>
      <c r="D2099" t="s">
        <v>37</v>
      </c>
      <c r="E2099" t="s">
        <v>188</v>
      </c>
      <c r="F2099">
        <v>5.6576000000000001E-2</v>
      </c>
      <c r="G2099">
        <v>222.113</v>
      </c>
      <c r="H2099">
        <v>237.65299999999999</v>
      </c>
      <c r="I2099">
        <v>7.1540650000000001</v>
      </c>
      <c r="J2099">
        <v>0</v>
      </c>
      <c r="K2099">
        <v>8.0276890000000005</v>
      </c>
      <c r="L2099">
        <v>0.72420600000000002</v>
      </c>
      <c r="M2099">
        <v>192.31068200000001</v>
      </c>
      <c r="N2099">
        <v>-299.82465500000001</v>
      </c>
      <c r="O2099">
        <v>1.018105</v>
      </c>
      <c r="P2099">
        <v>192.313446</v>
      </c>
      <c r="Q2099">
        <v>-299.83758499999999</v>
      </c>
      <c r="R2099">
        <v>1.018076</v>
      </c>
      <c r="S2099">
        <v>1.3222370000000001</v>
      </c>
      <c r="T2099">
        <v>3.0000000000000001E-5</v>
      </c>
    </row>
    <row r="2100" spans="1:20" x14ac:dyDescent="0.25">
      <c r="A2100">
        <v>2098</v>
      </c>
      <c r="B2100">
        <v>6</v>
      </c>
      <c r="C2100" t="s">
        <v>37</v>
      </c>
      <c r="D2100" t="s">
        <v>37</v>
      </c>
      <c r="E2100" t="s">
        <v>188</v>
      </c>
      <c r="F2100">
        <v>0.10668</v>
      </c>
      <c r="G2100">
        <v>222.95500000000001</v>
      </c>
      <c r="H2100">
        <v>424.43700000000001</v>
      </c>
      <c r="I2100">
        <v>7.5088020000000002</v>
      </c>
      <c r="J2100">
        <v>0</v>
      </c>
      <c r="K2100">
        <v>8.0249930000000003</v>
      </c>
      <c r="L2100">
        <v>0.79702899999999999</v>
      </c>
      <c r="M2100">
        <v>192.654775</v>
      </c>
      <c r="N2100">
        <v>-299.19927200000001</v>
      </c>
      <c r="O2100">
        <v>1.0827059999999999</v>
      </c>
      <c r="P2100">
        <v>192.63020299999999</v>
      </c>
      <c r="Q2100">
        <v>-299.186218</v>
      </c>
      <c r="R2100">
        <v>1.0851690000000001</v>
      </c>
      <c r="S2100">
        <v>2.7823929999999999</v>
      </c>
      <c r="T2100">
        <v>2.4620000000000002E-3</v>
      </c>
    </row>
    <row r="2101" spans="1:20" x14ac:dyDescent="0.25">
      <c r="A2101">
        <v>2099</v>
      </c>
      <c r="B2101">
        <v>6</v>
      </c>
      <c r="C2101" t="s">
        <v>37</v>
      </c>
      <c r="D2101" t="s">
        <v>37</v>
      </c>
      <c r="E2101" t="s">
        <v>188</v>
      </c>
      <c r="F2101">
        <v>1.9991999999999999E-2</v>
      </c>
      <c r="G2101">
        <v>207.74299999999999</v>
      </c>
      <c r="H2101">
        <v>213.941</v>
      </c>
      <c r="I2101">
        <v>10.370274999999999</v>
      </c>
      <c r="J2101">
        <v>0</v>
      </c>
      <c r="K2101">
        <v>7.9974699999999999</v>
      </c>
      <c r="L2101">
        <v>0.81353200000000003</v>
      </c>
      <c r="M2101">
        <v>192.974638</v>
      </c>
      <c r="N2101">
        <v>-298.273325</v>
      </c>
      <c r="O2101">
        <v>1.174633</v>
      </c>
      <c r="P2101">
        <v>192.98081999999999</v>
      </c>
      <c r="Q2101">
        <v>-298.28878800000001</v>
      </c>
      <c r="R2101">
        <v>1.1758500000000001</v>
      </c>
      <c r="S2101">
        <v>1.665295</v>
      </c>
      <c r="T2101">
        <v>1.217E-3</v>
      </c>
    </row>
    <row r="2102" spans="1:20" x14ac:dyDescent="0.25">
      <c r="A2102">
        <v>2100</v>
      </c>
      <c r="B2102">
        <v>6</v>
      </c>
      <c r="C2102" t="s">
        <v>37</v>
      </c>
      <c r="D2102" t="s">
        <v>37</v>
      </c>
      <c r="E2102" t="s">
        <v>188</v>
      </c>
      <c r="F2102">
        <v>0.115388</v>
      </c>
      <c r="G2102">
        <v>250.791</v>
      </c>
      <c r="H2102">
        <v>197.24700000000001</v>
      </c>
      <c r="I2102">
        <v>9.0283840000000009</v>
      </c>
      <c r="J2102">
        <v>0</v>
      </c>
      <c r="K2102">
        <v>7.9985799999999996</v>
      </c>
      <c r="L2102">
        <v>0.71251299999999995</v>
      </c>
      <c r="M2102">
        <v>193.19969</v>
      </c>
      <c r="N2102">
        <v>-297.61704700000001</v>
      </c>
      <c r="O2102">
        <v>1.243355</v>
      </c>
      <c r="P2102">
        <v>193.190674</v>
      </c>
      <c r="Q2102">
        <v>-297.59832799999998</v>
      </c>
      <c r="R2102">
        <v>1.241984</v>
      </c>
      <c r="S2102">
        <v>2.077731</v>
      </c>
      <c r="T2102">
        <v>1.371E-3</v>
      </c>
    </row>
    <row r="2103" spans="1:20" x14ac:dyDescent="0.25">
      <c r="A2103">
        <v>2101</v>
      </c>
      <c r="B2103">
        <v>6</v>
      </c>
      <c r="C2103" t="s">
        <v>37</v>
      </c>
      <c r="D2103" t="s">
        <v>37</v>
      </c>
      <c r="E2103" t="s">
        <v>188</v>
      </c>
      <c r="F2103">
        <v>5.5821999999999997E-2</v>
      </c>
      <c r="G2103">
        <v>239.97</v>
      </c>
      <c r="H2103">
        <v>199.02199999999999</v>
      </c>
      <c r="I2103">
        <v>9.1800099999999993</v>
      </c>
      <c r="J2103">
        <v>0</v>
      </c>
      <c r="K2103">
        <v>7.9700990000000003</v>
      </c>
      <c r="L2103">
        <v>0.84316999999999998</v>
      </c>
      <c r="M2103">
        <v>193.35303200000001</v>
      </c>
      <c r="N2103">
        <v>-296.91830199999998</v>
      </c>
      <c r="O2103">
        <v>1.3178920000000001</v>
      </c>
      <c r="P2103">
        <v>193.34671</v>
      </c>
      <c r="Q2103">
        <v>-296.89666699999998</v>
      </c>
      <c r="R2103">
        <v>1.314673</v>
      </c>
      <c r="S2103">
        <v>2.2539180000000001</v>
      </c>
      <c r="T2103">
        <v>3.2190000000000001E-3</v>
      </c>
    </row>
    <row r="2104" spans="1:20" x14ac:dyDescent="0.25">
      <c r="A2104">
        <v>2102</v>
      </c>
      <c r="B2104">
        <v>6</v>
      </c>
      <c r="C2104" t="s">
        <v>37</v>
      </c>
      <c r="D2104" t="s">
        <v>37</v>
      </c>
      <c r="E2104" t="s">
        <v>188</v>
      </c>
      <c r="F2104">
        <v>0.13192200000000001</v>
      </c>
      <c r="G2104">
        <v>204.20599999999999</v>
      </c>
      <c r="H2104">
        <v>191.96799999999999</v>
      </c>
      <c r="I2104">
        <v>6.2608059999999996</v>
      </c>
      <c r="J2104">
        <v>0</v>
      </c>
      <c r="K2104">
        <v>8.0391399999999997</v>
      </c>
      <c r="L2104">
        <v>0.621776</v>
      </c>
      <c r="M2104">
        <v>193.46212299999999</v>
      </c>
      <c r="N2104">
        <v>-296.16632099999998</v>
      </c>
      <c r="O2104">
        <v>1.381996</v>
      </c>
      <c r="P2104">
        <v>193.45970199999999</v>
      </c>
      <c r="Q2104">
        <v>-296.18377700000002</v>
      </c>
      <c r="R2104">
        <v>1.379842</v>
      </c>
      <c r="S2104">
        <v>1.7623439999999999</v>
      </c>
      <c r="T2104">
        <v>2.1540000000000001E-3</v>
      </c>
    </row>
    <row r="2105" spans="1:20" x14ac:dyDescent="0.25">
      <c r="A2105">
        <v>2103</v>
      </c>
      <c r="B2105">
        <v>6</v>
      </c>
      <c r="C2105" t="s">
        <v>37</v>
      </c>
      <c r="D2105" t="s">
        <v>37</v>
      </c>
      <c r="E2105" t="s">
        <v>188</v>
      </c>
      <c r="F2105">
        <v>0.10571800000000001</v>
      </c>
      <c r="G2105">
        <v>235.727</v>
      </c>
      <c r="H2105">
        <v>279.536</v>
      </c>
      <c r="I2105">
        <v>6.4013299999999997</v>
      </c>
      <c r="J2105">
        <v>0</v>
      </c>
      <c r="K2105">
        <v>8.0821009999999998</v>
      </c>
      <c r="L2105">
        <v>0.56436200000000003</v>
      </c>
      <c r="M2105">
        <v>193.53342699999999</v>
      </c>
      <c r="N2105">
        <v>-295.461274</v>
      </c>
      <c r="O2105">
        <v>1.43476</v>
      </c>
      <c r="P2105">
        <v>193.54234299999999</v>
      </c>
      <c r="Q2105">
        <v>-295.46191399999998</v>
      </c>
      <c r="R2105">
        <v>1.432631</v>
      </c>
      <c r="S2105">
        <v>0.89395599999999997</v>
      </c>
      <c r="T2105">
        <v>2.1289999999999998E-3</v>
      </c>
    </row>
    <row r="2106" spans="1:20" x14ac:dyDescent="0.25">
      <c r="A2106">
        <v>2104</v>
      </c>
      <c r="B2106">
        <v>5</v>
      </c>
      <c r="C2106" t="s">
        <v>38</v>
      </c>
      <c r="D2106" t="s">
        <v>38</v>
      </c>
      <c r="E2106" t="s">
        <v>188</v>
      </c>
      <c r="F2106">
        <v>7.3899000000000006E-2</v>
      </c>
      <c r="G2106">
        <v>134.89599999999999</v>
      </c>
      <c r="H2106">
        <v>220.053</v>
      </c>
      <c r="I2106">
        <v>5.103332</v>
      </c>
      <c r="J2106">
        <v>0</v>
      </c>
      <c r="K2106">
        <v>8.091405</v>
      </c>
      <c r="L2106">
        <v>0.39967799999999998</v>
      </c>
      <c r="M2106">
        <v>193.611017</v>
      </c>
      <c r="N2106">
        <v>-294.48603800000001</v>
      </c>
      <c r="O2106">
        <v>1.483322</v>
      </c>
      <c r="P2106">
        <v>193.61726400000001</v>
      </c>
      <c r="Q2106">
        <v>-294.49292000000003</v>
      </c>
      <c r="R2106">
        <v>1.483215</v>
      </c>
      <c r="S2106">
        <v>0.92945299999999997</v>
      </c>
      <c r="T2106">
        <v>1.07E-4</v>
      </c>
    </row>
    <row r="2107" spans="1:20" x14ac:dyDescent="0.25">
      <c r="A2107">
        <v>2105</v>
      </c>
      <c r="B2107">
        <v>5</v>
      </c>
      <c r="C2107" t="s">
        <v>38</v>
      </c>
      <c r="D2107" t="s">
        <v>38</v>
      </c>
      <c r="E2107" t="s">
        <v>188</v>
      </c>
      <c r="F2107">
        <v>0.17344799999999999</v>
      </c>
      <c r="G2107">
        <v>141.01300000000001</v>
      </c>
      <c r="H2107">
        <v>324.00900000000001</v>
      </c>
      <c r="I2107">
        <v>4.3325649999999998</v>
      </c>
      <c r="J2107">
        <v>0</v>
      </c>
      <c r="K2107">
        <v>8.0733879999999996</v>
      </c>
      <c r="L2107">
        <v>0.220612</v>
      </c>
      <c r="M2107">
        <v>193.61505700000001</v>
      </c>
      <c r="N2107">
        <v>-293.742164</v>
      </c>
      <c r="O2107">
        <v>1.5134989999999999</v>
      </c>
      <c r="P2107">
        <v>193.65261799999999</v>
      </c>
      <c r="Q2107">
        <v>-293.76626599999997</v>
      </c>
      <c r="R2107">
        <v>1.5103569999999999</v>
      </c>
      <c r="S2107">
        <v>4.462923</v>
      </c>
      <c r="T2107">
        <v>3.1419999999999998E-3</v>
      </c>
    </row>
    <row r="2108" spans="1:20" x14ac:dyDescent="0.25">
      <c r="A2108">
        <v>2106</v>
      </c>
      <c r="B2108">
        <v>5</v>
      </c>
      <c r="C2108" t="s">
        <v>38</v>
      </c>
      <c r="D2108" t="s">
        <v>38</v>
      </c>
      <c r="E2108" t="s">
        <v>188</v>
      </c>
      <c r="F2108">
        <v>9.4728999999999994E-2</v>
      </c>
      <c r="G2108">
        <v>126.71299999999999</v>
      </c>
      <c r="H2108">
        <v>233.64</v>
      </c>
      <c r="I2108">
        <v>3.8026209999999998</v>
      </c>
      <c r="J2108">
        <v>0</v>
      </c>
      <c r="K2108">
        <v>8.0501749999999994</v>
      </c>
      <c r="L2108">
        <v>0.24233499999999999</v>
      </c>
      <c r="M2108">
        <v>193.66924900000001</v>
      </c>
      <c r="N2108">
        <v>-293.04640000000001</v>
      </c>
      <c r="O2108">
        <v>1.5339659999999999</v>
      </c>
      <c r="P2108">
        <v>193.675873</v>
      </c>
      <c r="Q2108">
        <v>-293.04122899999999</v>
      </c>
      <c r="R2108">
        <v>1.531083</v>
      </c>
      <c r="S2108">
        <v>0.84026900000000004</v>
      </c>
      <c r="T2108">
        <v>2.8830000000000001E-3</v>
      </c>
    </row>
    <row r="2109" spans="1:20" x14ac:dyDescent="0.25">
      <c r="A2109">
        <v>2107</v>
      </c>
      <c r="B2109">
        <v>5</v>
      </c>
      <c r="C2109" t="s">
        <v>38</v>
      </c>
      <c r="D2109" t="s">
        <v>38</v>
      </c>
      <c r="E2109" t="s">
        <v>188</v>
      </c>
      <c r="F2109">
        <v>7.3932999999999999E-2</v>
      </c>
      <c r="G2109">
        <v>120.19</v>
      </c>
      <c r="H2109">
        <v>249.107</v>
      </c>
      <c r="I2109">
        <v>4.6685290000000004</v>
      </c>
      <c r="J2109">
        <v>0</v>
      </c>
      <c r="K2109">
        <v>8.0441570000000002</v>
      </c>
      <c r="L2109">
        <v>0.16874800000000001</v>
      </c>
      <c r="M2109">
        <v>193.73786100000001</v>
      </c>
      <c r="N2109">
        <v>-292.11496199999999</v>
      </c>
      <c r="O2109">
        <v>1.5500069999999999</v>
      </c>
      <c r="P2109">
        <v>193.69395399999999</v>
      </c>
      <c r="Q2109">
        <v>-292.07583599999998</v>
      </c>
      <c r="R2109">
        <v>1.5490649999999999</v>
      </c>
      <c r="S2109">
        <v>5.8810450000000003</v>
      </c>
      <c r="T2109">
        <v>9.4200000000000002E-4</v>
      </c>
    </row>
    <row r="2110" spans="1:20" x14ac:dyDescent="0.25">
      <c r="A2110">
        <v>2108</v>
      </c>
      <c r="B2110">
        <v>5</v>
      </c>
      <c r="C2110" t="s">
        <v>38</v>
      </c>
      <c r="D2110" t="s">
        <v>38</v>
      </c>
      <c r="E2110" t="s">
        <v>188</v>
      </c>
      <c r="F2110">
        <v>1.9397000000000001E-2</v>
      </c>
      <c r="G2110">
        <v>160.114</v>
      </c>
      <c r="H2110">
        <v>199.982</v>
      </c>
      <c r="I2110">
        <v>3.637362</v>
      </c>
      <c r="J2110">
        <v>0</v>
      </c>
      <c r="K2110">
        <v>8.0545960000000001</v>
      </c>
      <c r="L2110">
        <v>3.3463E-2</v>
      </c>
      <c r="M2110">
        <v>193.71144200000001</v>
      </c>
      <c r="N2110">
        <v>-291.362391</v>
      </c>
      <c r="O2110">
        <v>1.556848</v>
      </c>
      <c r="P2110">
        <v>193.70091199999999</v>
      </c>
      <c r="Q2110">
        <v>-291.35134900000003</v>
      </c>
      <c r="R2110">
        <v>1.5573509999999999</v>
      </c>
      <c r="S2110">
        <v>1.5257449999999999</v>
      </c>
      <c r="T2110">
        <v>5.0299999999999997E-4</v>
      </c>
    </row>
    <row r="2111" spans="1:20" x14ac:dyDescent="0.25">
      <c r="A2111">
        <v>2109</v>
      </c>
      <c r="B2111">
        <v>5</v>
      </c>
      <c r="C2111" t="s">
        <v>38</v>
      </c>
      <c r="D2111" t="s">
        <v>38</v>
      </c>
      <c r="E2111" t="s">
        <v>188</v>
      </c>
      <c r="F2111">
        <v>6.3370999999999997E-2</v>
      </c>
      <c r="G2111">
        <v>187.512</v>
      </c>
      <c r="H2111">
        <v>355.21199999999999</v>
      </c>
      <c r="I2111">
        <v>3.0474610000000002</v>
      </c>
      <c r="J2111">
        <v>0</v>
      </c>
      <c r="K2111">
        <v>8.0654509999999995</v>
      </c>
      <c r="L2111">
        <v>0.106812</v>
      </c>
      <c r="M2111">
        <v>193.70662100000001</v>
      </c>
      <c r="N2111">
        <v>-290.60144700000001</v>
      </c>
      <c r="O2111">
        <v>1.5654459999999999</v>
      </c>
      <c r="P2111">
        <v>193.70455899999999</v>
      </c>
      <c r="Q2111">
        <v>-290.62591600000002</v>
      </c>
      <c r="R2111">
        <v>1.563941</v>
      </c>
      <c r="S2111">
        <v>2.4554969999999998</v>
      </c>
      <c r="T2111">
        <v>1.505E-3</v>
      </c>
    </row>
    <row r="2112" spans="1:20" x14ac:dyDescent="0.25">
      <c r="A2112">
        <v>2110</v>
      </c>
      <c r="B2112">
        <v>5</v>
      </c>
      <c r="C2112" t="s">
        <v>38</v>
      </c>
      <c r="D2112" t="s">
        <v>38</v>
      </c>
      <c r="E2112" t="s">
        <v>188</v>
      </c>
      <c r="F2112">
        <v>7.6819999999999999E-2</v>
      </c>
      <c r="G2112">
        <v>148.36099999999999</v>
      </c>
      <c r="H2112">
        <v>289.988</v>
      </c>
      <c r="I2112">
        <v>2.772106</v>
      </c>
      <c r="J2112">
        <v>0</v>
      </c>
      <c r="K2112">
        <v>8.0731409999999997</v>
      </c>
      <c r="L2112">
        <v>-9.0130000000000002E-3</v>
      </c>
      <c r="M2112">
        <v>193.76467600000001</v>
      </c>
      <c r="N2112">
        <v>-290.03816899999998</v>
      </c>
      <c r="O2112">
        <v>1.56427</v>
      </c>
      <c r="P2112">
        <v>193.705307</v>
      </c>
      <c r="Q2112">
        <v>-289.89956699999999</v>
      </c>
      <c r="R2112">
        <v>1.5677000000000001</v>
      </c>
      <c r="S2112">
        <v>15.078222999999999</v>
      </c>
      <c r="T2112">
        <v>3.4299999999999999E-3</v>
      </c>
    </row>
    <row r="2113" spans="1:20" x14ac:dyDescent="0.25">
      <c r="A2113">
        <v>2111</v>
      </c>
      <c r="B2113">
        <v>5</v>
      </c>
      <c r="C2113" t="s">
        <v>38</v>
      </c>
      <c r="D2113" t="s">
        <v>38</v>
      </c>
      <c r="E2113" t="s">
        <v>188</v>
      </c>
      <c r="F2113">
        <v>7.7216000000000007E-2</v>
      </c>
      <c r="G2113">
        <v>157.232</v>
      </c>
      <c r="H2113">
        <v>343.70299999999997</v>
      </c>
      <c r="I2113">
        <v>4.1362969999999999</v>
      </c>
      <c r="J2113">
        <v>0</v>
      </c>
      <c r="K2113">
        <v>8.0725960000000008</v>
      </c>
      <c r="L2113">
        <v>7.0993000000000001E-2</v>
      </c>
      <c r="M2113">
        <v>193.70416399999999</v>
      </c>
      <c r="N2113">
        <v>-289.17528600000003</v>
      </c>
      <c r="O2113">
        <v>1.572228</v>
      </c>
      <c r="P2113">
        <v>193.70468099999999</v>
      </c>
      <c r="Q2113">
        <v>-289.17294299999998</v>
      </c>
      <c r="R2113">
        <v>1.57104</v>
      </c>
      <c r="S2113">
        <v>0.23991999999999999</v>
      </c>
      <c r="T2113">
        <v>1.188E-3</v>
      </c>
    </row>
    <row r="2114" spans="1:20" x14ac:dyDescent="0.25">
      <c r="A2114">
        <v>2112</v>
      </c>
      <c r="B2114">
        <v>5</v>
      </c>
      <c r="C2114" t="s">
        <v>38</v>
      </c>
      <c r="D2114" t="s">
        <v>38</v>
      </c>
      <c r="E2114" t="s">
        <v>188</v>
      </c>
      <c r="F2114">
        <v>6.5315999999999999E-2</v>
      </c>
      <c r="G2114">
        <v>204.756</v>
      </c>
      <c r="H2114">
        <v>336.74700000000001</v>
      </c>
      <c r="I2114">
        <v>4.2688370000000004</v>
      </c>
      <c r="J2114">
        <v>0</v>
      </c>
      <c r="K2114">
        <v>8.0681860000000007</v>
      </c>
      <c r="L2114">
        <v>-3.9682000000000002E-2</v>
      </c>
      <c r="M2114">
        <v>193.710261</v>
      </c>
      <c r="N2114">
        <v>-288.468931</v>
      </c>
      <c r="O2114">
        <v>1.56942</v>
      </c>
      <c r="P2114">
        <v>193.70339999999999</v>
      </c>
      <c r="Q2114">
        <v>-288.446594</v>
      </c>
      <c r="R2114">
        <v>1.5718129999999999</v>
      </c>
      <c r="S2114">
        <v>2.336713</v>
      </c>
      <c r="T2114">
        <v>2.392E-3</v>
      </c>
    </row>
    <row r="2115" spans="1:20" x14ac:dyDescent="0.25">
      <c r="A2115">
        <v>2113</v>
      </c>
      <c r="B2115">
        <v>5</v>
      </c>
      <c r="C2115" t="s">
        <v>38</v>
      </c>
      <c r="D2115" t="s">
        <v>38</v>
      </c>
      <c r="E2115" t="s">
        <v>188</v>
      </c>
      <c r="F2115">
        <v>2.7862000000000001E-2</v>
      </c>
      <c r="G2115">
        <v>147.71600000000001</v>
      </c>
      <c r="H2115">
        <v>270.49700000000001</v>
      </c>
      <c r="I2115">
        <v>3.6314039999999999</v>
      </c>
      <c r="J2115">
        <v>0</v>
      </c>
      <c r="K2115">
        <v>8.0630260000000007</v>
      </c>
      <c r="L2115">
        <v>5.4501000000000001E-2</v>
      </c>
      <c r="M2115">
        <v>193.755909</v>
      </c>
      <c r="N2115">
        <v>-287.72286500000001</v>
      </c>
      <c r="O2115">
        <v>1.5685009999999999</v>
      </c>
      <c r="P2115">
        <v>193.70216400000001</v>
      </c>
      <c r="Q2115">
        <v>-287.72076399999997</v>
      </c>
      <c r="R2115">
        <v>1.5729109999999999</v>
      </c>
      <c r="S2115">
        <v>5.3786399999999999</v>
      </c>
      <c r="T2115">
        <v>4.4089999999999997E-3</v>
      </c>
    </row>
    <row r="2116" spans="1:20" x14ac:dyDescent="0.25">
      <c r="A2116">
        <v>2114</v>
      </c>
      <c r="B2116">
        <v>5</v>
      </c>
      <c r="C2116" t="s">
        <v>38</v>
      </c>
      <c r="D2116" t="s">
        <v>38</v>
      </c>
      <c r="E2116" t="s">
        <v>188</v>
      </c>
      <c r="F2116">
        <v>2.7092000000000001E-2</v>
      </c>
      <c r="G2116">
        <v>171.405</v>
      </c>
      <c r="H2116">
        <v>206.47499999999999</v>
      </c>
      <c r="I2116">
        <v>4.6464020000000001</v>
      </c>
      <c r="J2116">
        <v>0</v>
      </c>
      <c r="K2116">
        <v>8.0606419999999996</v>
      </c>
      <c r="L2116">
        <v>5.2019999999999997E-2</v>
      </c>
      <c r="M2116">
        <v>193.71377699999999</v>
      </c>
      <c r="N2116">
        <v>-286.76497599999999</v>
      </c>
      <c r="O2116">
        <v>1.5739810000000001</v>
      </c>
      <c r="P2116">
        <v>193.69998200000001</v>
      </c>
      <c r="Q2116">
        <v>-286.75341800000001</v>
      </c>
      <c r="R2116">
        <v>1.5733140000000001</v>
      </c>
      <c r="S2116">
        <v>1.799704</v>
      </c>
      <c r="T2116">
        <v>6.6699999999999995E-4</v>
      </c>
    </row>
    <row r="2117" spans="1:20" x14ac:dyDescent="0.25">
      <c r="A2117">
        <v>2115</v>
      </c>
      <c r="B2117">
        <v>5</v>
      </c>
      <c r="C2117" t="s">
        <v>38</v>
      </c>
      <c r="D2117" t="s">
        <v>38</v>
      </c>
      <c r="E2117" t="s">
        <v>188</v>
      </c>
      <c r="F2117">
        <v>0.106395</v>
      </c>
      <c r="G2117">
        <v>198.749</v>
      </c>
      <c r="H2117">
        <v>237.59299999999999</v>
      </c>
      <c r="I2117">
        <v>3.2639840000000002</v>
      </c>
      <c r="J2117">
        <v>0</v>
      </c>
      <c r="K2117">
        <v>8.0622050000000005</v>
      </c>
      <c r="L2117">
        <v>-4.8056000000000001E-2</v>
      </c>
      <c r="M2117">
        <v>193.749808</v>
      </c>
      <c r="N2117">
        <v>-286.035888</v>
      </c>
      <c r="O2117">
        <v>1.579353</v>
      </c>
      <c r="P2117">
        <v>193.698059</v>
      </c>
      <c r="Q2117">
        <v>-286.02789300000001</v>
      </c>
      <c r="R2117">
        <v>1.5729770000000001</v>
      </c>
      <c r="S2117">
        <v>5.2362640000000003</v>
      </c>
      <c r="T2117">
        <v>6.3759999999999997E-3</v>
      </c>
    </row>
    <row r="2118" spans="1:20" x14ac:dyDescent="0.25">
      <c r="A2118">
        <v>2116</v>
      </c>
      <c r="B2118">
        <v>5</v>
      </c>
      <c r="C2118" t="s">
        <v>38</v>
      </c>
      <c r="D2118" t="s">
        <v>38</v>
      </c>
      <c r="E2118" t="s">
        <v>188</v>
      </c>
      <c r="F2118">
        <v>7.4532000000000001E-2</v>
      </c>
      <c r="G2118">
        <v>130.803</v>
      </c>
      <c r="H2118">
        <v>231.63800000000001</v>
      </c>
      <c r="I2118">
        <v>5.0938280000000002</v>
      </c>
      <c r="J2118">
        <v>0</v>
      </c>
      <c r="K2118">
        <v>8.0646699999999996</v>
      </c>
      <c r="L2118">
        <v>4.9388000000000001E-2</v>
      </c>
      <c r="M2118">
        <v>193.71032</v>
      </c>
      <c r="N2118">
        <v>-285.31409600000001</v>
      </c>
      <c r="O2118">
        <v>1.573413</v>
      </c>
      <c r="P2118">
        <v>193.69635</v>
      </c>
      <c r="Q2118">
        <v>-285.30215500000003</v>
      </c>
      <c r="R2118">
        <v>1.5735520000000001</v>
      </c>
      <c r="S2118">
        <v>1.8378209999999999</v>
      </c>
      <c r="T2118">
        <v>1.3899999999999999E-4</v>
      </c>
    </row>
    <row r="2119" spans="1:20" x14ac:dyDescent="0.25">
      <c r="A2119">
        <v>2117</v>
      </c>
      <c r="B2119">
        <v>5</v>
      </c>
      <c r="C2119" t="s">
        <v>38</v>
      </c>
      <c r="D2119" t="s">
        <v>38</v>
      </c>
      <c r="E2119" t="s">
        <v>188</v>
      </c>
      <c r="F2119">
        <v>6.3629999999999997E-3</v>
      </c>
      <c r="G2119">
        <v>159.53299999999999</v>
      </c>
      <c r="H2119">
        <v>374.34100000000001</v>
      </c>
      <c r="I2119">
        <v>3.7031589999999999</v>
      </c>
      <c r="J2119">
        <v>0</v>
      </c>
      <c r="K2119">
        <v>8.0663850000000004</v>
      </c>
      <c r="L2119">
        <v>-4.8573999999999999E-2</v>
      </c>
      <c r="M2119">
        <v>193.69565800000001</v>
      </c>
      <c r="N2119">
        <v>-284.57718499999999</v>
      </c>
      <c r="O2119">
        <v>1.573137</v>
      </c>
      <c r="P2119">
        <v>193.69433599999999</v>
      </c>
      <c r="Q2119">
        <v>-284.576233</v>
      </c>
      <c r="R2119">
        <v>1.5731170000000001</v>
      </c>
      <c r="S2119">
        <v>0.162885</v>
      </c>
      <c r="T2119">
        <v>2.0000000000000002E-5</v>
      </c>
    </row>
    <row r="2120" spans="1:20" x14ac:dyDescent="0.25">
      <c r="A2120">
        <v>2118</v>
      </c>
      <c r="B2120">
        <v>6</v>
      </c>
      <c r="C2120" t="s">
        <v>39</v>
      </c>
      <c r="D2120" t="s">
        <v>39</v>
      </c>
      <c r="E2120" t="s">
        <v>188</v>
      </c>
      <c r="F2120">
        <v>6.7139000000000004E-2</v>
      </c>
      <c r="G2120">
        <v>174.1</v>
      </c>
      <c r="H2120">
        <v>213.31100000000001</v>
      </c>
      <c r="I2120">
        <v>4.6379380000000001</v>
      </c>
      <c r="J2120">
        <v>0</v>
      </c>
      <c r="K2120">
        <v>8.0665820000000004</v>
      </c>
      <c r="L2120">
        <v>4.5227999999999997E-2</v>
      </c>
      <c r="M2120">
        <v>193.675567</v>
      </c>
      <c r="N2120">
        <v>-283.83318400000002</v>
      </c>
      <c r="O2120">
        <v>1.573259</v>
      </c>
      <c r="P2120">
        <v>193.69300799999999</v>
      </c>
      <c r="Q2120">
        <v>-283.850281</v>
      </c>
      <c r="R2120">
        <v>1.5733349999999999</v>
      </c>
      <c r="S2120">
        <v>2.4423210000000002</v>
      </c>
      <c r="T2120">
        <v>7.6000000000000004E-5</v>
      </c>
    </row>
    <row r="2121" spans="1:20" x14ac:dyDescent="0.25">
      <c r="A2121">
        <v>2119</v>
      </c>
      <c r="B2121">
        <v>6</v>
      </c>
      <c r="C2121" t="s">
        <v>39</v>
      </c>
      <c r="D2121" t="s">
        <v>39</v>
      </c>
      <c r="E2121" t="s">
        <v>188</v>
      </c>
      <c r="F2121">
        <v>4.9229000000000002E-2</v>
      </c>
      <c r="G2121">
        <v>130.215</v>
      </c>
      <c r="H2121">
        <v>185.26</v>
      </c>
      <c r="I2121">
        <v>5.5912879999999996</v>
      </c>
      <c r="J2121">
        <v>0</v>
      </c>
      <c r="K2121">
        <v>8.0652840000000001</v>
      </c>
      <c r="L2121">
        <v>4.5487E-2</v>
      </c>
      <c r="M2121">
        <v>193.76153299999999</v>
      </c>
      <c r="N2121">
        <v>-282.95823799999999</v>
      </c>
      <c r="O2121">
        <v>1.5722609999999999</v>
      </c>
      <c r="P2121">
        <v>193.69143700000001</v>
      </c>
      <c r="Q2121">
        <v>-282.88232399999998</v>
      </c>
      <c r="R2121">
        <v>1.572837</v>
      </c>
      <c r="S2121">
        <v>10.332625999999999</v>
      </c>
      <c r="T2121">
        <v>5.7700000000000004E-4</v>
      </c>
    </row>
    <row r="2122" spans="1:20" x14ac:dyDescent="0.25">
      <c r="A2122">
        <v>2120</v>
      </c>
      <c r="B2122">
        <v>6</v>
      </c>
      <c r="C2122" t="s">
        <v>39</v>
      </c>
      <c r="D2122" t="s">
        <v>39</v>
      </c>
      <c r="E2122" t="s">
        <v>188</v>
      </c>
      <c r="F2122">
        <v>2.0580999999999999E-2</v>
      </c>
      <c r="G2122">
        <v>146.31899999999999</v>
      </c>
      <c r="H2122">
        <v>206.65700000000001</v>
      </c>
      <c r="I2122">
        <v>4.8531319999999996</v>
      </c>
      <c r="J2122">
        <v>0</v>
      </c>
      <c r="K2122">
        <v>8.0642479999999992</v>
      </c>
      <c r="L2122">
        <v>-5.2211E-2</v>
      </c>
      <c r="M2122">
        <v>193.71489099999999</v>
      </c>
      <c r="N2122">
        <v>-282.17893700000002</v>
      </c>
      <c r="O2122">
        <v>1.5716540000000001</v>
      </c>
      <c r="P2122">
        <v>193.69026199999999</v>
      </c>
      <c r="Q2122">
        <v>-282.15652499999999</v>
      </c>
      <c r="R2122">
        <v>1.572079</v>
      </c>
      <c r="S2122">
        <v>3.3300360000000002</v>
      </c>
      <c r="T2122">
        <v>4.2499999999999998E-4</v>
      </c>
    </row>
    <row r="2123" spans="1:20" x14ac:dyDescent="0.25">
      <c r="A2123">
        <v>2121</v>
      </c>
      <c r="B2123">
        <v>5</v>
      </c>
      <c r="C2123" t="s">
        <v>40</v>
      </c>
      <c r="D2123" t="s">
        <v>40</v>
      </c>
      <c r="E2123" t="s">
        <v>188</v>
      </c>
      <c r="F2123">
        <v>3.8693999999999999E-2</v>
      </c>
      <c r="G2123">
        <v>179.458</v>
      </c>
      <c r="H2123">
        <v>277.08</v>
      </c>
      <c r="I2123">
        <v>3.2555070000000002</v>
      </c>
      <c r="J2123">
        <v>0</v>
      </c>
      <c r="K2123">
        <v>8.063898</v>
      </c>
      <c r="L2123">
        <v>4.7184999999999998E-2</v>
      </c>
      <c r="M2123">
        <v>193.73146600000001</v>
      </c>
      <c r="N2123">
        <v>-281.47143499999999</v>
      </c>
      <c r="O2123">
        <v>1.572805</v>
      </c>
      <c r="P2123">
        <v>193.689514</v>
      </c>
      <c r="Q2123">
        <v>-281.430725</v>
      </c>
      <c r="R2123">
        <v>1.572363</v>
      </c>
      <c r="S2123">
        <v>5.8457129999999999</v>
      </c>
      <c r="T2123">
        <v>4.4200000000000001E-4</v>
      </c>
    </row>
    <row r="2124" spans="1:20" x14ac:dyDescent="0.25">
      <c r="A2124">
        <v>2122</v>
      </c>
      <c r="B2124">
        <v>5</v>
      </c>
      <c r="C2124" t="s">
        <v>40</v>
      </c>
      <c r="D2124" t="s">
        <v>40</v>
      </c>
      <c r="E2124" t="s">
        <v>188</v>
      </c>
      <c r="F2124">
        <v>0.189632</v>
      </c>
      <c r="G2124">
        <v>205.637</v>
      </c>
      <c r="H2124">
        <v>283.17700000000002</v>
      </c>
      <c r="I2124">
        <v>3.7175600000000002</v>
      </c>
      <c r="J2124">
        <v>0</v>
      </c>
      <c r="K2124">
        <v>8.0641420000000004</v>
      </c>
      <c r="L2124">
        <v>-5.1005000000000002E-2</v>
      </c>
      <c r="M2124">
        <v>193.673339</v>
      </c>
      <c r="N2124">
        <v>-280.68934899999999</v>
      </c>
      <c r="O2124">
        <v>1.5731710000000001</v>
      </c>
      <c r="P2124">
        <v>193.68855300000001</v>
      </c>
      <c r="Q2124">
        <v>-280.704926</v>
      </c>
      <c r="R2124">
        <v>1.571723</v>
      </c>
      <c r="S2124">
        <v>2.1774079999999998</v>
      </c>
      <c r="T2124">
        <v>1.4480000000000001E-3</v>
      </c>
    </row>
    <row r="2125" spans="1:20" x14ac:dyDescent="0.25">
      <c r="A2125">
        <v>2123</v>
      </c>
      <c r="B2125">
        <v>5</v>
      </c>
      <c r="C2125" t="s">
        <v>40</v>
      </c>
      <c r="D2125" t="s">
        <v>40</v>
      </c>
      <c r="E2125" t="s">
        <v>188</v>
      </c>
      <c r="F2125">
        <v>9.3489999999999997E-3</v>
      </c>
      <c r="G2125">
        <v>161.95699999999999</v>
      </c>
      <c r="H2125">
        <v>254.006</v>
      </c>
      <c r="I2125">
        <v>3.6458550000000001</v>
      </c>
      <c r="J2125">
        <v>0</v>
      </c>
      <c r="K2125">
        <v>8.0646730000000009</v>
      </c>
      <c r="L2125">
        <v>4.8329999999999998E-2</v>
      </c>
      <c r="M2125">
        <v>193.70415700000001</v>
      </c>
      <c r="N2125">
        <v>-279.99248399999999</v>
      </c>
      <c r="O2125">
        <v>1.5716870000000001</v>
      </c>
      <c r="P2125">
        <v>193.68798799999999</v>
      </c>
      <c r="Q2125">
        <v>-279.97912600000001</v>
      </c>
      <c r="R2125">
        <v>1.572106</v>
      </c>
      <c r="S2125">
        <v>2.097308</v>
      </c>
      <c r="T2125">
        <v>4.1899999999999999E-4</v>
      </c>
    </row>
    <row r="2126" spans="1:20" x14ac:dyDescent="0.25">
      <c r="A2126">
        <v>2124</v>
      </c>
      <c r="B2126">
        <v>6</v>
      </c>
      <c r="C2126" t="s">
        <v>41</v>
      </c>
      <c r="D2126" t="s">
        <v>41</v>
      </c>
      <c r="E2126" t="s">
        <v>188</v>
      </c>
      <c r="F2126">
        <v>4.3124999999999997E-2</v>
      </c>
      <c r="G2126">
        <v>252.36600000000001</v>
      </c>
      <c r="H2126">
        <v>319.76</v>
      </c>
      <c r="I2126">
        <v>4.8361780000000003</v>
      </c>
      <c r="J2126">
        <v>0</v>
      </c>
      <c r="K2126">
        <v>8.0650630000000003</v>
      </c>
      <c r="L2126">
        <v>-5.1836E-2</v>
      </c>
      <c r="M2126">
        <v>193.707099</v>
      </c>
      <c r="N2126">
        <v>-279.237706</v>
      </c>
      <c r="O2126">
        <v>1.5738289999999999</v>
      </c>
      <c r="P2126">
        <v>193.687164</v>
      </c>
      <c r="Q2126">
        <v>-279.25332600000002</v>
      </c>
      <c r="R2126">
        <v>1.5714900000000001</v>
      </c>
      <c r="S2126">
        <v>2.5326089999999999</v>
      </c>
      <c r="T2126">
        <v>2.3379999999999998E-3</v>
      </c>
    </row>
    <row r="2127" spans="1:20" x14ac:dyDescent="0.25">
      <c r="A2127">
        <v>2125</v>
      </c>
      <c r="B2127">
        <v>6</v>
      </c>
      <c r="C2127" t="s">
        <v>41</v>
      </c>
      <c r="D2127" t="s">
        <v>41</v>
      </c>
      <c r="E2127" t="s">
        <v>188</v>
      </c>
      <c r="F2127">
        <v>0.192576</v>
      </c>
      <c r="G2127">
        <v>251.994</v>
      </c>
      <c r="H2127">
        <v>299.952</v>
      </c>
      <c r="I2127">
        <v>5.016534</v>
      </c>
      <c r="J2127">
        <v>0</v>
      </c>
      <c r="K2127">
        <v>8.0651089999999996</v>
      </c>
      <c r="L2127">
        <v>-5.2034999999999998E-2</v>
      </c>
      <c r="M2127">
        <v>193.73377300000001</v>
      </c>
      <c r="N2127">
        <v>-278.333842</v>
      </c>
      <c r="O2127">
        <v>1.5735710000000001</v>
      </c>
      <c r="P2127">
        <v>193.686691</v>
      </c>
      <c r="Q2127">
        <v>-278.28561400000001</v>
      </c>
      <c r="R2127">
        <v>1.571159</v>
      </c>
      <c r="S2127">
        <v>6.7398670000000003</v>
      </c>
      <c r="T2127">
        <v>2.4120000000000001E-3</v>
      </c>
    </row>
    <row r="2128" spans="1:20" x14ac:dyDescent="0.25">
      <c r="A2128">
        <v>2126</v>
      </c>
      <c r="B2128">
        <v>6</v>
      </c>
      <c r="C2128" t="s">
        <v>41</v>
      </c>
      <c r="D2128" t="s">
        <v>41</v>
      </c>
      <c r="E2128" t="s">
        <v>188</v>
      </c>
      <c r="F2128">
        <v>6.7234000000000002E-2</v>
      </c>
      <c r="G2128">
        <v>250.21299999999999</v>
      </c>
      <c r="H2128">
        <v>288.73899999999998</v>
      </c>
      <c r="I2128">
        <v>5.3677060000000001</v>
      </c>
      <c r="J2128">
        <v>0</v>
      </c>
      <c r="K2128">
        <v>8.0649219999999993</v>
      </c>
      <c r="L2128">
        <v>4.7862000000000002E-2</v>
      </c>
      <c r="M2128">
        <v>193.71564000000001</v>
      </c>
      <c r="N2128">
        <v>-277.58606200000003</v>
      </c>
      <c r="O2128">
        <v>1.572214</v>
      </c>
      <c r="P2128">
        <v>193.68663000000001</v>
      </c>
      <c r="Q2128">
        <v>-277.55978399999998</v>
      </c>
      <c r="R2128">
        <v>1.571455</v>
      </c>
      <c r="S2128">
        <v>3.9142459999999999</v>
      </c>
      <c r="T2128">
        <v>7.5900000000000002E-4</v>
      </c>
    </row>
    <row r="2129" spans="1:20" x14ac:dyDescent="0.25">
      <c r="A2129">
        <v>2127</v>
      </c>
      <c r="B2129">
        <v>6</v>
      </c>
      <c r="C2129" t="s">
        <v>41</v>
      </c>
      <c r="D2129" t="s">
        <v>41</v>
      </c>
      <c r="E2129" t="s">
        <v>188</v>
      </c>
      <c r="F2129">
        <v>0.101146</v>
      </c>
      <c r="G2129">
        <v>168.11</v>
      </c>
      <c r="H2129">
        <v>248.94</v>
      </c>
      <c r="I2129">
        <v>5.0962889999999996</v>
      </c>
      <c r="J2129">
        <v>0</v>
      </c>
      <c r="K2129">
        <v>8.0646810000000002</v>
      </c>
      <c r="L2129">
        <v>-5.0934E-2</v>
      </c>
      <c r="M2129">
        <v>193.699174</v>
      </c>
      <c r="N2129">
        <v>-276.85364600000003</v>
      </c>
      <c r="O2129">
        <v>1.5728629999999999</v>
      </c>
      <c r="P2129">
        <v>193.68630999999999</v>
      </c>
      <c r="Q2129">
        <v>-276.83398399999999</v>
      </c>
      <c r="R2129">
        <v>1.5708310000000001</v>
      </c>
      <c r="S2129">
        <v>2.3496109999999999</v>
      </c>
      <c r="T2129">
        <v>2.0309999999999998E-3</v>
      </c>
    </row>
    <row r="2130" spans="1:20" x14ac:dyDescent="0.25">
      <c r="A2130">
        <v>2128</v>
      </c>
      <c r="B2130">
        <v>5</v>
      </c>
      <c r="C2130" t="s">
        <v>42</v>
      </c>
      <c r="D2130" t="s">
        <v>42</v>
      </c>
      <c r="E2130" t="s">
        <v>188</v>
      </c>
      <c r="F2130">
        <v>0.104002</v>
      </c>
      <c r="G2130">
        <v>175.839</v>
      </c>
      <c r="H2130">
        <v>395.10500000000002</v>
      </c>
      <c r="I2130">
        <v>5.0582479999999999</v>
      </c>
      <c r="J2130">
        <v>0</v>
      </c>
      <c r="K2130">
        <v>8.0645810000000004</v>
      </c>
      <c r="L2130">
        <v>-5.0502999999999999E-2</v>
      </c>
      <c r="M2130">
        <v>193.66586100000001</v>
      </c>
      <c r="N2130">
        <v>-275.87856199999999</v>
      </c>
      <c r="O2130">
        <v>1.5695859999999999</v>
      </c>
      <c r="P2130">
        <v>193.686249</v>
      </c>
      <c r="Q2130">
        <v>-275.86627199999998</v>
      </c>
      <c r="R2130">
        <v>1.5706580000000001</v>
      </c>
      <c r="S2130">
        <v>2.380563</v>
      </c>
      <c r="T2130">
        <v>1.072E-3</v>
      </c>
    </row>
    <row r="2131" spans="1:20" x14ac:dyDescent="0.25">
      <c r="A2131">
        <v>2129</v>
      </c>
      <c r="B2131">
        <v>5</v>
      </c>
      <c r="C2131" t="s">
        <v>42</v>
      </c>
      <c r="D2131" t="s">
        <v>42</v>
      </c>
      <c r="E2131" t="s">
        <v>188</v>
      </c>
      <c r="F2131">
        <v>9.8100999999999994E-2</v>
      </c>
      <c r="G2131">
        <v>116.395</v>
      </c>
      <c r="H2131">
        <v>304.483</v>
      </c>
      <c r="I2131">
        <v>4.1204460000000003</v>
      </c>
      <c r="J2131">
        <v>0</v>
      </c>
      <c r="K2131">
        <v>8.0646579999999997</v>
      </c>
      <c r="L2131">
        <v>4.8472000000000001E-2</v>
      </c>
      <c r="M2131">
        <v>193.688896</v>
      </c>
      <c r="N2131">
        <v>-275.12247600000001</v>
      </c>
      <c r="O2131">
        <v>1.5720320000000001</v>
      </c>
      <c r="P2131">
        <v>193.68640099999999</v>
      </c>
      <c r="Q2131">
        <v>-275.14047199999999</v>
      </c>
      <c r="R2131">
        <v>1.571064</v>
      </c>
      <c r="S2131">
        <v>1.816838</v>
      </c>
      <c r="T2131">
        <v>9.68E-4</v>
      </c>
    </row>
    <row r="2132" spans="1:20" x14ac:dyDescent="0.25">
      <c r="A2132">
        <v>2130</v>
      </c>
      <c r="B2132">
        <v>5</v>
      </c>
      <c r="C2132" t="s">
        <v>42</v>
      </c>
      <c r="D2132" t="s">
        <v>42</v>
      </c>
      <c r="E2132" t="s">
        <v>188</v>
      </c>
      <c r="F2132">
        <v>1.7808999999999998E-2</v>
      </c>
      <c r="G2132">
        <v>151.16200000000001</v>
      </c>
      <c r="H2132">
        <v>203.304</v>
      </c>
      <c r="I2132">
        <v>3.1459220000000001</v>
      </c>
      <c r="J2132">
        <v>0</v>
      </c>
      <c r="K2132">
        <v>8.0647649999999995</v>
      </c>
      <c r="L2132">
        <v>-4.9311000000000001E-2</v>
      </c>
      <c r="M2132">
        <v>193.699423</v>
      </c>
      <c r="N2132">
        <v>-274.42745300000001</v>
      </c>
      <c r="O2132">
        <v>1.5702160000000001</v>
      </c>
      <c r="P2132">
        <v>193.68626399999999</v>
      </c>
      <c r="Q2132">
        <v>-274.41467299999999</v>
      </c>
      <c r="R2132">
        <v>1.570506</v>
      </c>
      <c r="S2132">
        <v>1.8343449999999999</v>
      </c>
      <c r="T2132">
        <v>2.9100000000000003E-4</v>
      </c>
    </row>
    <row r="2133" spans="1:20" x14ac:dyDescent="0.25">
      <c r="A2133">
        <v>2131</v>
      </c>
      <c r="B2133">
        <v>5</v>
      </c>
      <c r="C2133" t="s">
        <v>42</v>
      </c>
      <c r="D2133" t="s">
        <v>42</v>
      </c>
      <c r="E2133" t="s">
        <v>188</v>
      </c>
      <c r="F2133">
        <v>0.26116699999999998</v>
      </c>
      <c r="G2133">
        <v>162.35300000000001</v>
      </c>
      <c r="H2133">
        <v>294.32299999999998</v>
      </c>
      <c r="I2133">
        <v>4.4440439999999999</v>
      </c>
      <c r="J2133">
        <v>0</v>
      </c>
      <c r="K2133">
        <v>8.0648409999999995</v>
      </c>
      <c r="L2133">
        <v>4.8552999999999999E-2</v>
      </c>
      <c r="M2133">
        <v>193.68543299999999</v>
      </c>
      <c r="N2133">
        <v>-273.69144399999999</v>
      </c>
      <c r="O2133">
        <v>1.571496</v>
      </c>
      <c r="P2133">
        <v>193.68653900000001</v>
      </c>
      <c r="Q2133">
        <v>-273.688873</v>
      </c>
      <c r="R2133">
        <v>1.5709379999999999</v>
      </c>
      <c r="S2133">
        <v>0.27985399999999999</v>
      </c>
      <c r="T2133">
        <v>5.5699999999999999E-4</v>
      </c>
    </row>
    <row r="2134" spans="1:20" x14ac:dyDescent="0.25">
      <c r="A2134">
        <v>2132</v>
      </c>
      <c r="B2134">
        <v>5</v>
      </c>
      <c r="C2134" t="s">
        <v>42</v>
      </c>
      <c r="D2134" t="s">
        <v>42</v>
      </c>
      <c r="E2134" t="s">
        <v>188</v>
      </c>
      <c r="F2134">
        <v>1.389E-2</v>
      </c>
      <c r="G2134">
        <v>184.98500000000001</v>
      </c>
      <c r="H2134">
        <v>204.221</v>
      </c>
      <c r="I2134">
        <v>3.7641870000000002</v>
      </c>
      <c r="J2134">
        <v>0</v>
      </c>
      <c r="K2134">
        <v>8.0648420000000005</v>
      </c>
      <c r="L2134">
        <v>-5.0543999999999999E-2</v>
      </c>
      <c r="M2134">
        <v>193.677088</v>
      </c>
      <c r="N2134">
        <v>-272.95075200000002</v>
      </c>
      <c r="O2134">
        <v>1.569968</v>
      </c>
      <c r="P2134">
        <v>193.68653900000001</v>
      </c>
      <c r="Q2134">
        <v>-272.96307400000001</v>
      </c>
      <c r="R2134">
        <v>1.5703579999999999</v>
      </c>
      <c r="S2134">
        <v>1.5528690000000001</v>
      </c>
      <c r="T2134">
        <v>3.8999999999999999E-4</v>
      </c>
    </row>
    <row r="2135" spans="1:20" x14ac:dyDescent="0.25">
      <c r="A2135">
        <v>2133</v>
      </c>
      <c r="B2135">
        <v>5</v>
      </c>
      <c r="C2135" t="s">
        <v>42</v>
      </c>
      <c r="D2135" t="s">
        <v>42</v>
      </c>
      <c r="E2135" t="s">
        <v>188</v>
      </c>
      <c r="F2135">
        <v>9.6764000000000003E-2</v>
      </c>
      <c r="G2135">
        <v>140.17099999999999</v>
      </c>
      <c r="H2135">
        <v>580.16700000000003</v>
      </c>
      <c r="I2135">
        <v>5.2118729999999998</v>
      </c>
      <c r="J2135">
        <v>0</v>
      </c>
      <c r="K2135">
        <v>8.0647839999999995</v>
      </c>
      <c r="L2135">
        <v>-5.0040000000000001E-2</v>
      </c>
      <c r="M2135">
        <v>193.68016600000001</v>
      </c>
      <c r="N2135">
        <v>-271.98552999999998</v>
      </c>
      <c r="O2135">
        <v>1.572646</v>
      </c>
      <c r="P2135">
        <v>193.68684400000001</v>
      </c>
      <c r="Q2135">
        <v>-271.99533100000002</v>
      </c>
      <c r="R2135">
        <v>1.5702499999999999</v>
      </c>
      <c r="S2135">
        <v>1.1859690000000001</v>
      </c>
      <c r="T2135">
        <v>2.3960000000000001E-3</v>
      </c>
    </row>
    <row r="2136" spans="1:20" x14ac:dyDescent="0.25">
      <c r="A2136">
        <v>2134</v>
      </c>
      <c r="B2136">
        <v>5</v>
      </c>
      <c r="C2136" t="s">
        <v>42</v>
      </c>
      <c r="D2136" t="s">
        <v>42</v>
      </c>
      <c r="E2136" t="s">
        <v>188</v>
      </c>
      <c r="F2136">
        <v>8.8683999999999999E-2</v>
      </c>
      <c r="G2136">
        <v>141.011</v>
      </c>
      <c r="H2136">
        <v>343.17399999999998</v>
      </c>
      <c r="I2136">
        <v>3.9363809999999999</v>
      </c>
      <c r="J2136">
        <v>0</v>
      </c>
      <c r="K2136">
        <v>8.0647459999999995</v>
      </c>
      <c r="L2136">
        <v>4.8635999999999999E-2</v>
      </c>
      <c r="M2136">
        <v>193.64185900000001</v>
      </c>
      <c r="N2136">
        <v>-271.25158399999998</v>
      </c>
      <c r="O2136">
        <v>1.569553</v>
      </c>
      <c r="P2136">
        <v>193.68731700000001</v>
      </c>
      <c r="Q2136">
        <v>-271.26953099999997</v>
      </c>
      <c r="R2136">
        <v>1.5706819999999999</v>
      </c>
      <c r="S2136">
        <v>4.887219</v>
      </c>
      <c r="T2136">
        <v>1.129E-3</v>
      </c>
    </row>
    <row r="2137" spans="1:20" x14ac:dyDescent="0.25">
      <c r="A2137">
        <v>2135</v>
      </c>
      <c r="B2137">
        <v>5</v>
      </c>
      <c r="C2137" t="s">
        <v>42</v>
      </c>
      <c r="D2137" t="s">
        <v>42</v>
      </c>
      <c r="E2137" t="s">
        <v>188</v>
      </c>
      <c r="F2137">
        <v>0.14419999999999999</v>
      </c>
      <c r="G2137">
        <v>209.94800000000001</v>
      </c>
      <c r="H2137">
        <v>273.71100000000001</v>
      </c>
      <c r="I2137">
        <v>3.489366</v>
      </c>
      <c r="J2137">
        <v>0</v>
      </c>
      <c r="K2137">
        <v>8.0647339999999996</v>
      </c>
      <c r="L2137">
        <v>-4.9942E-2</v>
      </c>
      <c r="M2137">
        <v>193.731932</v>
      </c>
      <c r="N2137">
        <v>-270.56462099999999</v>
      </c>
      <c r="O2137">
        <v>1.5674509999999999</v>
      </c>
      <c r="P2137">
        <v>193.6875</v>
      </c>
      <c r="Q2137">
        <v>-270.54373199999998</v>
      </c>
      <c r="R2137">
        <v>1.57013</v>
      </c>
      <c r="S2137">
        <v>4.909764</v>
      </c>
      <c r="T2137">
        <v>2.6779999999999998E-3</v>
      </c>
    </row>
    <row r="2138" spans="1:20" x14ac:dyDescent="0.25">
      <c r="A2138">
        <v>2136</v>
      </c>
      <c r="B2138">
        <v>5</v>
      </c>
      <c r="C2138" t="s">
        <v>42</v>
      </c>
      <c r="D2138" t="s">
        <v>42</v>
      </c>
      <c r="E2138" t="s">
        <v>188</v>
      </c>
      <c r="F2138">
        <v>3.6339999999999997E-2</v>
      </c>
      <c r="G2138">
        <v>160.64099999999999</v>
      </c>
      <c r="H2138">
        <v>280.971</v>
      </c>
      <c r="I2138">
        <v>3.7388270000000001</v>
      </c>
      <c r="J2138">
        <v>0</v>
      </c>
      <c r="K2138">
        <v>8.0647439999999992</v>
      </c>
      <c r="L2138">
        <v>4.9602E-2</v>
      </c>
      <c r="M2138">
        <v>193.69430199999999</v>
      </c>
      <c r="N2138">
        <v>-269.79632900000001</v>
      </c>
      <c r="O2138">
        <v>1.567231</v>
      </c>
      <c r="P2138">
        <v>193.68798799999999</v>
      </c>
      <c r="Q2138">
        <v>-269.81793199999998</v>
      </c>
      <c r="R2138">
        <v>1.570608</v>
      </c>
      <c r="S2138">
        <v>2.2506699999999999</v>
      </c>
      <c r="T2138">
        <v>3.3760000000000001E-3</v>
      </c>
    </row>
    <row r="2139" spans="1:20" x14ac:dyDescent="0.25">
      <c r="A2139">
        <v>2137</v>
      </c>
      <c r="B2139">
        <v>5</v>
      </c>
      <c r="C2139" t="s">
        <v>42</v>
      </c>
      <c r="D2139" t="s">
        <v>42</v>
      </c>
      <c r="E2139" t="s">
        <v>188</v>
      </c>
      <c r="F2139">
        <v>8.0679000000000001E-2</v>
      </c>
      <c r="G2139">
        <v>324.10000000000002</v>
      </c>
      <c r="H2139">
        <v>555.48199999999997</v>
      </c>
      <c r="I2139">
        <v>4.1247040000000004</v>
      </c>
      <c r="J2139">
        <v>0</v>
      </c>
      <c r="K2139">
        <v>8.0647690000000001</v>
      </c>
      <c r="L2139">
        <v>4.9447999999999999E-2</v>
      </c>
      <c r="M2139">
        <v>193.742651</v>
      </c>
      <c r="N2139">
        <v>-268.91702700000002</v>
      </c>
      <c r="O2139">
        <v>1.57396</v>
      </c>
      <c r="P2139">
        <v>193.68843100000001</v>
      </c>
      <c r="Q2139">
        <v>-268.850189</v>
      </c>
      <c r="R2139">
        <v>1.5706</v>
      </c>
      <c r="S2139">
        <v>8.6064679999999996</v>
      </c>
      <c r="T2139">
        <v>3.3609999999999998E-3</v>
      </c>
    </row>
    <row r="2140" spans="1:20" x14ac:dyDescent="0.25">
      <c r="A2140">
        <v>2138</v>
      </c>
      <c r="B2140">
        <v>5</v>
      </c>
      <c r="C2140" t="s">
        <v>42</v>
      </c>
      <c r="D2140" t="s">
        <v>42</v>
      </c>
      <c r="E2140" t="s">
        <v>188</v>
      </c>
      <c r="F2140">
        <v>8.7288000000000004E-2</v>
      </c>
      <c r="G2140">
        <v>205.30199999999999</v>
      </c>
      <c r="H2140">
        <v>514.19000000000005</v>
      </c>
      <c r="I2140">
        <v>4.7451780000000001</v>
      </c>
      <c r="J2140">
        <v>0</v>
      </c>
      <c r="K2140">
        <v>8.0647760000000002</v>
      </c>
      <c r="L2140">
        <v>-4.9914E-2</v>
      </c>
      <c r="M2140">
        <v>193.633858</v>
      </c>
      <c r="N2140">
        <v>-268.13556699999998</v>
      </c>
      <c r="O2140">
        <v>1.572147</v>
      </c>
      <c r="P2140">
        <v>193.68858299999999</v>
      </c>
      <c r="Q2140">
        <v>-268.12439000000001</v>
      </c>
      <c r="R2140">
        <v>1.5700909999999999</v>
      </c>
      <c r="S2140">
        <v>5.5855350000000001</v>
      </c>
      <c r="T2140">
        <v>2.0560000000000001E-3</v>
      </c>
    </row>
    <row r="2141" spans="1:20" x14ac:dyDescent="0.25">
      <c r="A2141">
        <v>2139</v>
      </c>
      <c r="B2141">
        <v>5</v>
      </c>
      <c r="C2141" t="s">
        <v>42</v>
      </c>
      <c r="D2141" t="s">
        <v>42</v>
      </c>
      <c r="E2141" t="s">
        <v>188</v>
      </c>
      <c r="F2141">
        <v>7.7538999999999997E-2</v>
      </c>
      <c r="G2141">
        <v>158.97300000000001</v>
      </c>
      <c r="H2141">
        <v>226.852</v>
      </c>
      <c r="I2141">
        <v>3.7663199999999999</v>
      </c>
      <c r="J2141">
        <v>0</v>
      </c>
      <c r="K2141">
        <v>8.0628630000000001</v>
      </c>
      <c r="L2141">
        <v>4.9870999999999999E-2</v>
      </c>
      <c r="M2141">
        <v>193.60721000000001</v>
      </c>
      <c r="N2141">
        <v>-267.32450699999998</v>
      </c>
      <c r="O2141">
        <v>1.569842</v>
      </c>
      <c r="P2141">
        <v>193.68907200000001</v>
      </c>
      <c r="Q2141">
        <v>-267.39862099999999</v>
      </c>
      <c r="R2141">
        <v>1.5706070000000001</v>
      </c>
      <c r="S2141">
        <v>11.042673000000001</v>
      </c>
      <c r="T2141">
        <v>7.6400000000000003E-4</v>
      </c>
    </row>
    <row r="2142" spans="1:20" x14ac:dyDescent="0.25">
      <c r="A2142">
        <v>2140</v>
      </c>
      <c r="B2142">
        <v>5</v>
      </c>
      <c r="C2142" t="s">
        <v>42</v>
      </c>
      <c r="D2142" t="s">
        <v>42</v>
      </c>
      <c r="E2142" t="s">
        <v>188</v>
      </c>
      <c r="F2142">
        <v>0.139433</v>
      </c>
      <c r="G2142">
        <v>123.354</v>
      </c>
      <c r="H2142">
        <v>301.83</v>
      </c>
      <c r="I2142">
        <v>3.0780020000000001</v>
      </c>
      <c r="J2142">
        <v>0</v>
      </c>
      <c r="K2142">
        <v>8.0313940000000006</v>
      </c>
      <c r="L2142">
        <v>-5.0167999999999997E-2</v>
      </c>
      <c r="M2142">
        <v>193.80381</v>
      </c>
      <c r="N2142">
        <v>-266.76995199999999</v>
      </c>
      <c r="O2142">
        <v>1.573566</v>
      </c>
      <c r="P2142">
        <v>193.689255</v>
      </c>
      <c r="Q2142">
        <v>-266.67416400000002</v>
      </c>
      <c r="R2142">
        <v>1.5701130000000001</v>
      </c>
      <c r="S2142">
        <v>14.932653999999999</v>
      </c>
      <c r="T2142">
        <v>3.4529999999999999E-3</v>
      </c>
    </row>
    <row r="2143" spans="1:20" x14ac:dyDescent="0.25">
      <c r="A2143">
        <v>2141</v>
      </c>
      <c r="B2143">
        <v>5</v>
      </c>
      <c r="C2143" t="s">
        <v>42</v>
      </c>
      <c r="D2143" t="s">
        <v>42</v>
      </c>
      <c r="E2143" t="s">
        <v>188</v>
      </c>
      <c r="F2143">
        <v>3.8352999999999998E-2</v>
      </c>
      <c r="G2143">
        <v>200.97399999999999</v>
      </c>
      <c r="H2143">
        <v>409.70299999999997</v>
      </c>
      <c r="I2143">
        <v>4.4868230000000002</v>
      </c>
      <c r="J2143">
        <v>0</v>
      </c>
      <c r="K2143">
        <v>7.9479170000000003</v>
      </c>
      <c r="L2143">
        <v>4.9993999999999997E-2</v>
      </c>
      <c r="M2143">
        <v>193.690684</v>
      </c>
      <c r="N2143">
        <v>-265.94247799999999</v>
      </c>
      <c r="O2143">
        <v>1.5689249999999999</v>
      </c>
      <c r="P2143">
        <v>193.68975800000001</v>
      </c>
      <c r="Q2143">
        <v>-265.95519999999999</v>
      </c>
      <c r="R2143">
        <v>1.570567</v>
      </c>
      <c r="S2143">
        <v>1.2755449999999999</v>
      </c>
      <c r="T2143">
        <v>1.642E-3</v>
      </c>
    </row>
    <row r="2144" spans="1:20" x14ac:dyDescent="0.25">
      <c r="A2144">
        <v>2142</v>
      </c>
      <c r="B2144">
        <v>5</v>
      </c>
      <c r="C2144" t="s">
        <v>42</v>
      </c>
      <c r="D2144" t="s">
        <v>42</v>
      </c>
      <c r="E2144" t="s">
        <v>188</v>
      </c>
      <c r="F2144">
        <v>2.5068E-2</v>
      </c>
      <c r="G2144">
        <v>140.43</v>
      </c>
      <c r="H2144">
        <v>206.35</v>
      </c>
      <c r="I2144">
        <v>4.5879770000000004</v>
      </c>
      <c r="J2144">
        <v>0</v>
      </c>
      <c r="K2144">
        <v>7.7830060000000003</v>
      </c>
      <c r="L2144">
        <v>5.1323000000000001E-2</v>
      </c>
      <c r="M2144">
        <v>193.656476</v>
      </c>
      <c r="N2144">
        <v>-265.00298500000002</v>
      </c>
      <c r="O2144">
        <v>1.5724359999999999</v>
      </c>
      <c r="P2144">
        <v>193.69023100000001</v>
      </c>
      <c r="Q2144">
        <v>-265.01190200000002</v>
      </c>
      <c r="R2144">
        <v>1.570554</v>
      </c>
      <c r="S2144">
        <v>3.4912969999999999</v>
      </c>
      <c r="T2144">
        <v>1.882E-3</v>
      </c>
    </row>
    <row r="2145" spans="1:20" x14ac:dyDescent="0.25">
      <c r="A2145">
        <v>2143</v>
      </c>
      <c r="B2145">
        <v>5</v>
      </c>
      <c r="C2145" t="s">
        <v>42</v>
      </c>
      <c r="D2145" t="s">
        <v>42</v>
      </c>
      <c r="E2145" t="s">
        <v>188</v>
      </c>
      <c r="F2145">
        <v>0.15049399999999999</v>
      </c>
      <c r="G2145">
        <v>147.33500000000001</v>
      </c>
      <c r="H2145">
        <v>238.82900000000001</v>
      </c>
      <c r="I2145">
        <v>4.5973420000000003</v>
      </c>
      <c r="J2145">
        <v>0</v>
      </c>
      <c r="K2145">
        <v>7.6565599999999998</v>
      </c>
      <c r="L2145">
        <v>-5.1894999999999997E-2</v>
      </c>
      <c r="M2145">
        <v>193.60114999999999</v>
      </c>
      <c r="N2145">
        <v>-264.22258399999998</v>
      </c>
      <c r="O2145">
        <v>1.5706610000000001</v>
      </c>
      <c r="P2145">
        <v>193.69039900000001</v>
      </c>
      <c r="Q2145">
        <v>-264.31787100000003</v>
      </c>
      <c r="R2145">
        <v>1.57006</v>
      </c>
      <c r="S2145">
        <v>13.055635000000001</v>
      </c>
      <c r="T2145">
        <v>5.9999999999999995E-4</v>
      </c>
    </row>
    <row r="2146" spans="1:20" x14ac:dyDescent="0.25">
      <c r="A2146">
        <v>2144</v>
      </c>
      <c r="B2146">
        <v>5</v>
      </c>
      <c r="C2146" t="s">
        <v>42</v>
      </c>
      <c r="D2146" t="s">
        <v>42</v>
      </c>
      <c r="E2146" t="s">
        <v>188</v>
      </c>
      <c r="F2146">
        <v>0.150446</v>
      </c>
      <c r="G2146">
        <v>124.93600000000001</v>
      </c>
      <c r="H2146">
        <v>215.483</v>
      </c>
      <c r="I2146">
        <v>4.2059800000000003</v>
      </c>
      <c r="J2146">
        <v>0</v>
      </c>
      <c r="K2146">
        <v>7.5501430000000003</v>
      </c>
      <c r="L2146">
        <v>5.2320999999999999E-2</v>
      </c>
      <c r="M2146">
        <v>193.520319</v>
      </c>
      <c r="N2146">
        <v>-263.669759</v>
      </c>
      <c r="O2146">
        <v>1.5604469999999999</v>
      </c>
      <c r="P2146">
        <v>193.690933</v>
      </c>
      <c r="Q2146">
        <v>-263.63430799999998</v>
      </c>
      <c r="R2146">
        <v>1.5705499999999999</v>
      </c>
      <c r="S2146">
        <v>17.425858999999999</v>
      </c>
      <c r="T2146">
        <v>1.0102E-2</v>
      </c>
    </row>
    <row r="2147" spans="1:20" x14ac:dyDescent="0.25">
      <c r="A2147">
        <v>2145</v>
      </c>
      <c r="B2147">
        <v>5</v>
      </c>
      <c r="C2147" t="s">
        <v>42</v>
      </c>
      <c r="D2147" t="s">
        <v>42</v>
      </c>
      <c r="E2147" t="s">
        <v>188</v>
      </c>
      <c r="F2147">
        <v>0.18720500000000001</v>
      </c>
      <c r="G2147">
        <v>158.79</v>
      </c>
      <c r="H2147">
        <v>228.67599999999999</v>
      </c>
      <c r="I2147">
        <v>4.7587489999999999</v>
      </c>
      <c r="J2147">
        <v>0</v>
      </c>
      <c r="K2147">
        <v>7.4669210000000001</v>
      </c>
      <c r="L2147">
        <v>-5.3055999999999999E-2</v>
      </c>
      <c r="M2147">
        <v>193.596811</v>
      </c>
      <c r="N2147">
        <v>-262.81010800000001</v>
      </c>
      <c r="O2147">
        <v>1.5663339999999999</v>
      </c>
      <c r="P2147">
        <v>193.69111599999999</v>
      </c>
      <c r="Q2147">
        <v>-262.95910600000002</v>
      </c>
      <c r="R2147">
        <v>1.570009</v>
      </c>
      <c r="S2147">
        <v>17.633523</v>
      </c>
      <c r="T2147">
        <v>3.6749999999999999E-3</v>
      </c>
    </row>
    <row r="2148" spans="1:20" x14ac:dyDescent="0.25">
      <c r="A2148">
        <v>2146</v>
      </c>
      <c r="B2148">
        <v>5</v>
      </c>
      <c r="C2148" t="s">
        <v>42</v>
      </c>
      <c r="D2148" t="s">
        <v>42</v>
      </c>
      <c r="E2148" t="s">
        <v>188</v>
      </c>
      <c r="F2148">
        <v>8.8094000000000006E-2</v>
      </c>
      <c r="G2148">
        <v>134.10499999999999</v>
      </c>
      <c r="H2148">
        <v>244.13300000000001</v>
      </c>
      <c r="I2148">
        <v>3.4405589999999999</v>
      </c>
      <c r="J2148">
        <v>0</v>
      </c>
      <c r="K2148">
        <v>7.3973209999999998</v>
      </c>
      <c r="L2148">
        <v>5.2950999999999998E-2</v>
      </c>
      <c r="M2148">
        <v>193.628739</v>
      </c>
      <c r="N2148">
        <v>-262.22998799999999</v>
      </c>
      <c r="O2148">
        <v>1.563531</v>
      </c>
      <c r="P2148">
        <v>193.69169600000001</v>
      </c>
      <c r="Q2148">
        <v>-262.29061899999999</v>
      </c>
      <c r="R2148">
        <v>1.570495</v>
      </c>
      <c r="S2148">
        <v>8.7405989999999996</v>
      </c>
      <c r="T2148">
        <v>6.9629999999999996E-3</v>
      </c>
    </row>
    <row r="2149" spans="1:20" x14ac:dyDescent="0.25">
      <c r="A2149">
        <v>2147</v>
      </c>
      <c r="B2149">
        <v>4</v>
      </c>
      <c r="C2149" t="s">
        <v>43</v>
      </c>
      <c r="D2149" t="s">
        <v>43</v>
      </c>
      <c r="E2149" t="s">
        <v>188</v>
      </c>
      <c r="F2149">
        <v>7.0585999999999996E-2</v>
      </c>
      <c r="G2149">
        <v>106.84399999999999</v>
      </c>
      <c r="H2149">
        <v>249.76</v>
      </c>
      <c r="I2149">
        <v>2.2175820000000002</v>
      </c>
      <c r="J2149">
        <v>0</v>
      </c>
      <c r="K2149">
        <v>7.3278429999999997</v>
      </c>
      <c r="L2149">
        <v>-5.4650999999999998E-2</v>
      </c>
      <c r="M2149">
        <v>193.695739</v>
      </c>
      <c r="N2149">
        <v>-261.62722200000002</v>
      </c>
      <c r="O2149">
        <v>1.569005</v>
      </c>
      <c r="P2149">
        <v>193.69203200000001</v>
      </c>
      <c r="Q2149">
        <v>-261.628265</v>
      </c>
      <c r="R2149">
        <v>1.5698890000000001</v>
      </c>
      <c r="S2149">
        <v>0.38512299999999999</v>
      </c>
      <c r="T2149">
        <v>8.8400000000000002E-4</v>
      </c>
    </row>
    <row r="2150" spans="1:20" x14ac:dyDescent="0.25">
      <c r="A2150">
        <v>2148</v>
      </c>
      <c r="B2150">
        <v>4</v>
      </c>
      <c r="C2150" t="s">
        <v>43</v>
      </c>
      <c r="D2150" t="s">
        <v>43</v>
      </c>
      <c r="E2150" t="s">
        <v>188</v>
      </c>
      <c r="F2150">
        <v>3.1419999999999997E-2</v>
      </c>
      <c r="G2150">
        <v>162.512</v>
      </c>
      <c r="H2150">
        <v>313.05599999999998</v>
      </c>
      <c r="I2150">
        <v>2.3954550000000001</v>
      </c>
      <c r="J2150">
        <v>0</v>
      </c>
      <c r="K2150">
        <v>7.2496989999999997</v>
      </c>
      <c r="L2150">
        <v>5.3893000000000003E-2</v>
      </c>
      <c r="M2150">
        <v>193.78607700000001</v>
      </c>
      <c r="N2150">
        <v>-260.96841999999998</v>
      </c>
      <c r="O2150">
        <v>1.565204</v>
      </c>
      <c r="P2150">
        <v>193.69270299999999</v>
      </c>
      <c r="Q2150">
        <v>-260.97256499999997</v>
      </c>
      <c r="R2150">
        <v>1.570376</v>
      </c>
      <c r="S2150">
        <v>9.346584</v>
      </c>
      <c r="T2150">
        <v>5.1729999999999996E-3</v>
      </c>
    </row>
    <row r="2151" spans="1:20" x14ac:dyDescent="0.25">
      <c r="A2151">
        <v>2149</v>
      </c>
      <c r="B2151">
        <v>4</v>
      </c>
      <c r="C2151" t="s">
        <v>43</v>
      </c>
      <c r="D2151" t="s">
        <v>43</v>
      </c>
      <c r="E2151" t="s">
        <v>188</v>
      </c>
      <c r="F2151">
        <v>7.8675999999999996E-2</v>
      </c>
      <c r="G2151">
        <v>99.656999999999996</v>
      </c>
      <c r="H2151">
        <v>221.303</v>
      </c>
      <c r="I2151">
        <v>3.6410079999999998</v>
      </c>
      <c r="J2151">
        <v>0</v>
      </c>
      <c r="K2151">
        <v>7.1318840000000003</v>
      </c>
      <c r="L2151">
        <v>5.4919999999999997E-2</v>
      </c>
      <c r="M2151">
        <v>193.67299499999999</v>
      </c>
      <c r="N2151">
        <v>-260.09689100000003</v>
      </c>
      <c r="O2151">
        <v>1.569882</v>
      </c>
      <c r="P2151">
        <v>193.69335899999999</v>
      </c>
      <c r="Q2151">
        <v>-260.11019900000002</v>
      </c>
      <c r="R2151">
        <v>1.570363</v>
      </c>
      <c r="S2151">
        <v>2.4327290000000001</v>
      </c>
      <c r="T2151">
        <v>4.8099999999999998E-4</v>
      </c>
    </row>
    <row r="2152" spans="1:20" x14ac:dyDescent="0.25">
      <c r="A2152">
        <v>2150</v>
      </c>
      <c r="B2152">
        <v>5</v>
      </c>
      <c r="C2152" t="s">
        <v>44</v>
      </c>
      <c r="D2152" t="s">
        <v>44</v>
      </c>
      <c r="E2152" t="s">
        <v>188</v>
      </c>
      <c r="F2152">
        <v>5.3503000000000002E-2</v>
      </c>
      <c r="G2152">
        <v>206.56299999999999</v>
      </c>
      <c r="H2152">
        <v>341.76400000000001</v>
      </c>
      <c r="I2152">
        <v>3.2553239999999999</v>
      </c>
      <c r="J2152">
        <v>0</v>
      </c>
      <c r="K2152">
        <v>7.0404840000000002</v>
      </c>
      <c r="L2152">
        <v>-5.5389000000000001E-2</v>
      </c>
      <c r="M2152">
        <v>193.67128400000001</v>
      </c>
      <c r="N2152">
        <v>-259.46015199999999</v>
      </c>
      <c r="O2152">
        <v>1.570921</v>
      </c>
      <c r="P2152">
        <v>193.69368</v>
      </c>
      <c r="Q2152">
        <v>-259.47293100000002</v>
      </c>
      <c r="R2152">
        <v>1.5698110000000001</v>
      </c>
      <c r="S2152">
        <v>2.5784720000000001</v>
      </c>
      <c r="T2152">
        <v>1.1100000000000001E-3</v>
      </c>
    </row>
    <row r="2153" spans="1:20" x14ac:dyDescent="0.25">
      <c r="A2153">
        <v>2151</v>
      </c>
      <c r="B2153">
        <v>5</v>
      </c>
      <c r="C2153" t="s">
        <v>44</v>
      </c>
      <c r="D2153" t="s">
        <v>44</v>
      </c>
      <c r="E2153" t="s">
        <v>188</v>
      </c>
      <c r="F2153">
        <v>3.7921999999999997E-2</v>
      </c>
      <c r="G2153">
        <v>185.357</v>
      </c>
      <c r="H2153">
        <v>266.49</v>
      </c>
      <c r="I2153">
        <v>3.1484709999999998</v>
      </c>
      <c r="J2153">
        <v>0</v>
      </c>
      <c r="K2153">
        <v>6.952858</v>
      </c>
      <c r="L2153">
        <v>5.6603000000000001E-2</v>
      </c>
      <c r="M2153">
        <v>193.687667</v>
      </c>
      <c r="N2153">
        <v>-258.83327100000002</v>
      </c>
      <c r="O2153">
        <v>1.5716270000000001</v>
      </c>
      <c r="P2153">
        <v>193.69426000000001</v>
      </c>
      <c r="Q2153">
        <v>-258.84371900000002</v>
      </c>
      <c r="R2153">
        <v>1.5704100000000001</v>
      </c>
      <c r="S2153">
        <v>1.2354769999999999</v>
      </c>
      <c r="T2153">
        <v>1.217E-3</v>
      </c>
    </row>
    <row r="2154" spans="1:20" x14ac:dyDescent="0.25">
      <c r="A2154">
        <v>2152</v>
      </c>
      <c r="B2154">
        <v>5</v>
      </c>
      <c r="C2154" t="s">
        <v>44</v>
      </c>
      <c r="D2154" t="s">
        <v>44</v>
      </c>
      <c r="E2154" t="s">
        <v>188</v>
      </c>
      <c r="F2154">
        <v>0.21690499999999999</v>
      </c>
      <c r="G2154">
        <v>163.42500000000001</v>
      </c>
      <c r="H2154">
        <v>280.01400000000001</v>
      </c>
      <c r="I2154">
        <v>4.6104320000000003</v>
      </c>
      <c r="J2154">
        <v>0</v>
      </c>
      <c r="K2154">
        <v>6.8714380000000004</v>
      </c>
      <c r="L2154">
        <v>-5.6881000000000001E-2</v>
      </c>
      <c r="M2154">
        <v>193.67570799999999</v>
      </c>
      <c r="N2154">
        <v>-258.16970800000001</v>
      </c>
      <c r="O2154">
        <v>1.572244</v>
      </c>
      <c r="P2154">
        <v>193.69450399999999</v>
      </c>
      <c r="Q2154">
        <v>-258.22207600000002</v>
      </c>
      <c r="R2154">
        <v>1.5698300000000001</v>
      </c>
      <c r="S2154">
        <v>5.563885</v>
      </c>
      <c r="T2154">
        <v>2.4130000000000002E-3</v>
      </c>
    </row>
    <row r="2155" spans="1:20" x14ac:dyDescent="0.25">
      <c r="A2155">
        <v>2153</v>
      </c>
      <c r="B2155">
        <v>5</v>
      </c>
      <c r="C2155" t="s">
        <v>44</v>
      </c>
      <c r="D2155" t="s">
        <v>44</v>
      </c>
      <c r="E2155" t="s">
        <v>188</v>
      </c>
      <c r="F2155">
        <v>0.147508</v>
      </c>
      <c r="G2155">
        <v>174.29599999999999</v>
      </c>
      <c r="H2155">
        <v>355.64100000000002</v>
      </c>
      <c r="I2155">
        <v>3.0923820000000002</v>
      </c>
      <c r="J2155">
        <v>0</v>
      </c>
      <c r="K2155">
        <v>6.7949549999999999</v>
      </c>
      <c r="L2155">
        <v>5.6677999999999999E-2</v>
      </c>
      <c r="M2155">
        <v>193.72594100000001</v>
      </c>
      <c r="N2155">
        <v>-257.64264100000003</v>
      </c>
      <c r="O2155">
        <v>1.5700750000000001</v>
      </c>
      <c r="P2155">
        <v>193.695053</v>
      </c>
      <c r="Q2155">
        <v>-257.607483</v>
      </c>
      <c r="R2155">
        <v>1.570416</v>
      </c>
      <c r="S2155">
        <v>4.6799119999999998</v>
      </c>
      <c r="T2155">
        <v>3.4099999999999999E-4</v>
      </c>
    </row>
    <row r="2156" spans="1:20" x14ac:dyDescent="0.25">
      <c r="A2156">
        <v>2154</v>
      </c>
      <c r="B2156">
        <v>5</v>
      </c>
      <c r="C2156" t="s">
        <v>44</v>
      </c>
      <c r="D2156" t="s">
        <v>44</v>
      </c>
      <c r="E2156" t="s">
        <v>188</v>
      </c>
      <c r="F2156">
        <v>5.7341999999999997E-2</v>
      </c>
      <c r="G2156">
        <v>178.25299999999999</v>
      </c>
      <c r="H2156">
        <v>482.59699999999998</v>
      </c>
      <c r="I2156">
        <v>2.7525339999999998</v>
      </c>
      <c r="J2156">
        <v>0</v>
      </c>
      <c r="K2156">
        <v>6.7203470000000003</v>
      </c>
      <c r="L2156">
        <v>-5.6939999999999998E-2</v>
      </c>
      <c r="M2156">
        <v>193.73530199999999</v>
      </c>
      <c r="N2156">
        <v>-256.943781</v>
      </c>
      <c r="O2156">
        <v>1.575977</v>
      </c>
      <c r="P2156">
        <v>193.69520600000001</v>
      </c>
      <c r="Q2156">
        <v>-256.99963400000001</v>
      </c>
      <c r="R2156">
        <v>1.569852</v>
      </c>
      <c r="S2156">
        <v>6.8754679999999997</v>
      </c>
      <c r="T2156">
        <v>6.1250000000000002E-3</v>
      </c>
    </row>
    <row r="2157" spans="1:20" x14ac:dyDescent="0.25">
      <c r="A2157">
        <v>2155</v>
      </c>
      <c r="B2157">
        <v>5</v>
      </c>
      <c r="C2157" t="s">
        <v>44</v>
      </c>
      <c r="D2157" t="s">
        <v>44</v>
      </c>
      <c r="E2157" t="s">
        <v>188</v>
      </c>
      <c r="F2157">
        <v>0.20092199999999999</v>
      </c>
      <c r="G2157">
        <v>185.70599999999999</v>
      </c>
      <c r="H2157">
        <v>242.66200000000001</v>
      </c>
      <c r="I2157">
        <v>5.0786449999999999</v>
      </c>
      <c r="J2157">
        <v>0</v>
      </c>
      <c r="K2157">
        <v>6.6192359999999999</v>
      </c>
      <c r="L2157">
        <v>-5.7535000000000003E-2</v>
      </c>
      <c r="M2157">
        <v>193.68884399999999</v>
      </c>
      <c r="N2157">
        <v>-256.20124099999998</v>
      </c>
      <c r="O2157">
        <v>1.5682210000000001</v>
      </c>
      <c r="P2157">
        <v>193.695694</v>
      </c>
      <c r="Q2157">
        <v>-256.19973800000002</v>
      </c>
      <c r="R2157">
        <v>1.5698529999999999</v>
      </c>
      <c r="S2157">
        <v>0.70129799999999998</v>
      </c>
      <c r="T2157">
        <v>1.6329999999999999E-3</v>
      </c>
    </row>
    <row r="2158" spans="1:20" x14ac:dyDescent="0.25">
      <c r="A2158">
        <v>2156</v>
      </c>
      <c r="B2158">
        <v>5</v>
      </c>
      <c r="C2158" t="s">
        <v>44</v>
      </c>
      <c r="D2158" t="s">
        <v>44</v>
      </c>
      <c r="E2158" t="s">
        <v>188</v>
      </c>
      <c r="F2158">
        <v>0.103396</v>
      </c>
      <c r="G2158">
        <v>171.85499999999999</v>
      </c>
      <c r="H2158">
        <v>289.30900000000003</v>
      </c>
      <c r="I2158">
        <v>3.16669</v>
      </c>
      <c r="J2158">
        <v>0</v>
      </c>
      <c r="K2158">
        <v>6.5414529999999997</v>
      </c>
      <c r="L2158">
        <v>5.8532000000000001E-2</v>
      </c>
      <c r="M2158">
        <v>193.62832</v>
      </c>
      <c r="N2158">
        <v>-255.54475199999999</v>
      </c>
      <c r="O2158">
        <v>1.5690660000000001</v>
      </c>
      <c r="P2158">
        <v>193.69624300000001</v>
      </c>
      <c r="Q2158">
        <v>-255.60787999999999</v>
      </c>
      <c r="R2158">
        <v>1.570443</v>
      </c>
      <c r="S2158">
        <v>9.2728590000000004</v>
      </c>
      <c r="T2158">
        <v>1.377E-3</v>
      </c>
    </row>
    <row r="2159" spans="1:20" x14ac:dyDescent="0.25">
      <c r="A2159">
        <v>2157</v>
      </c>
      <c r="B2159">
        <v>5</v>
      </c>
      <c r="C2159" t="s">
        <v>44</v>
      </c>
      <c r="D2159" t="s">
        <v>44</v>
      </c>
      <c r="E2159" t="s">
        <v>188</v>
      </c>
      <c r="F2159">
        <v>6.8012000000000003E-2</v>
      </c>
      <c r="G2159">
        <v>181.208</v>
      </c>
      <c r="H2159">
        <v>312.44400000000002</v>
      </c>
      <c r="I2159">
        <v>2.3524820000000002</v>
      </c>
      <c r="J2159">
        <v>0</v>
      </c>
      <c r="K2159">
        <v>6.4633019999999997</v>
      </c>
      <c r="L2159">
        <v>-5.8674999999999998E-2</v>
      </c>
      <c r="M2159">
        <v>193.76468800000001</v>
      </c>
      <c r="N2159">
        <v>-255.04818299999999</v>
      </c>
      <c r="O2159">
        <v>1.565985</v>
      </c>
      <c r="P2159">
        <v>193.696426</v>
      </c>
      <c r="Q2159">
        <v>-255.023056</v>
      </c>
      <c r="R2159">
        <v>1.569887</v>
      </c>
      <c r="S2159">
        <v>7.2738959999999997</v>
      </c>
      <c r="T2159">
        <v>3.9020000000000001E-3</v>
      </c>
    </row>
    <row r="2160" spans="1:20" x14ac:dyDescent="0.25">
      <c r="A2160">
        <v>2158</v>
      </c>
      <c r="B2160">
        <v>5</v>
      </c>
      <c r="C2160" t="s">
        <v>44</v>
      </c>
      <c r="D2160" t="s">
        <v>44</v>
      </c>
      <c r="E2160" t="s">
        <v>188</v>
      </c>
      <c r="F2160">
        <v>2.4916000000000001E-2</v>
      </c>
      <c r="G2160">
        <v>215.68700000000001</v>
      </c>
      <c r="H2160">
        <v>350.11599999999999</v>
      </c>
      <c r="I2160">
        <v>2.5836830000000002</v>
      </c>
      <c r="J2160">
        <v>0</v>
      </c>
      <c r="K2160">
        <v>6.3863570000000003</v>
      </c>
      <c r="L2160">
        <v>5.9207000000000003E-2</v>
      </c>
      <c r="M2160">
        <v>193.71218300000001</v>
      </c>
      <c r="N2160">
        <v>-254.448747</v>
      </c>
      <c r="O2160">
        <v>1.572403</v>
      </c>
      <c r="P2160">
        <v>193.69697600000001</v>
      </c>
      <c r="Q2160">
        <v>-254.44523599999999</v>
      </c>
      <c r="R2160">
        <v>1.570484</v>
      </c>
      <c r="S2160">
        <v>1.560775</v>
      </c>
      <c r="T2160">
        <v>1.9189999999999999E-3</v>
      </c>
    </row>
    <row r="2161" spans="1:20" x14ac:dyDescent="0.25">
      <c r="A2161">
        <v>2159</v>
      </c>
      <c r="B2161">
        <v>6</v>
      </c>
      <c r="C2161" t="s">
        <v>45</v>
      </c>
      <c r="D2161" t="s">
        <v>45</v>
      </c>
      <c r="E2161" t="s">
        <v>188</v>
      </c>
      <c r="F2161">
        <v>0.13195200000000001</v>
      </c>
      <c r="G2161">
        <v>159.19200000000001</v>
      </c>
      <c r="H2161">
        <v>256.565</v>
      </c>
      <c r="I2161">
        <v>3.7611599999999998</v>
      </c>
      <c r="J2161">
        <v>0</v>
      </c>
      <c r="K2161">
        <v>6.3116409999999998</v>
      </c>
      <c r="L2161">
        <v>-5.8789000000000001E-2</v>
      </c>
      <c r="M2161">
        <v>193.74908500000001</v>
      </c>
      <c r="N2161">
        <v>-253.926984</v>
      </c>
      <c r="O2161">
        <v>1.569601</v>
      </c>
      <c r="P2161">
        <v>193.69709800000001</v>
      </c>
      <c r="Q2161">
        <v>-253.874191</v>
      </c>
      <c r="R2161">
        <v>1.56993</v>
      </c>
      <c r="S2161">
        <v>7.4092190000000002</v>
      </c>
      <c r="T2161">
        <v>3.28E-4</v>
      </c>
    </row>
    <row r="2162" spans="1:20" x14ac:dyDescent="0.25">
      <c r="A2162">
        <v>2160</v>
      </c>
      <c r="B2162">
        <v>6</v>
      </c>
      <c r="C2162" t="s">
        <v>45</v>
      </c>
      <c r="D2162" t="s">
        <v>45</v>
      </c>
      <c r="E2162" t="s">
        <v>188</v>
      </c>
      <c r="F2162">
        <v>0.11973499999999999</v>
      </c>
      <c r="G2162">
        <v>194.226</v>
      </c>
      <c r="H2162">
        <v>259.42399999999998</v>
      </c>
      <c r="I2162">
        <v>5.7453510000000003</v>
      </c>
      <c r="J2162">
        <v>0</v>
      </c>
      <c r="K2162">
        <v>6.2151540000000001</v>
      </c>
      <c r="L2162">
        <v>-5.901E-2</v>
      </c>
      <c r="M2162">
        <v>193.70787200000001</v>
      </c>
      <c r="N2162">
        <v>-253.115533</v>
      </c>
      <c r="O2162">
        <v>1.571966</v>
      </c>
      <c r="P2162">
        <v>193.69740300000001</v>
      </c>
      <c r="Q2162">
        <v>-253.12312299999999</v>
      </c>
      <c r="R2162">
        <v>1.570022</v>
      </c>
      <c r="S2162">
        <v>1.2930729999999999</v>
      </c>
      <c r="T2162">
        <v>1.9449999999999999E-3</v>
      </c>
    </row>
    <row r="2163" spans="1:20" x14ac:dyDescent="0.25">
      <c r="A2163">
        <v>2161</v>
      </c>
      <c r="B2163">
        <v>6</v>
      </c>
      <c r="C2163" t="s">
        <v>45</v>
      </c>
      <c r="D2163" t="s">
        <v>45</v>
      </c>
      <c r="E2163" t="s">
        <v>188</v>
      </c>
      <c r="F2163">
        <v>0.14499899999999999</v>
      </c>
      <c r="G2163">
        <v>202.38</v>
      </c>
      <c r="H2163">
        <v>304.495</v>
      </c>
      <c r="I2163">
        <v>4.8995170000000003</v>
      </c>
      <c r="J2163">
        <v>0</v>
      </c>
      <c r="K2163">
        <v>6.144069</v>
      </c>
      <c r="L2163">
        <v>6.0925E-2</v>
      </c>
      <c r="M2163">
        <v>193.72003599999999</v>
      </c>
      <c r="N2163">
        <v>-252.58841100000001</v>
      </c>
      <c r="O2163">
        <v>1.569701</v>
      </c>
      <c r="P2163">
        <v>193.69778400000001</v>
      </c>
      <c r="Q2163">
        <v>-252.567307</v>
      </c>
      <c r="R2163">
        <v>1.5706990000000001</v>
      </c>
      <c r="S2163">
        <v>3.0667650000000002</v>
      </c>
      <c r="T2163">
        <v>9.990000000000001E-4</v>
      </c>
    </row>
    <row r="2164" spans="1:20" x14ac:dyDescent="0.25">
      <c r="A2164">
        <v>2162</v>
      </c>
      <c r="B2164">
        <v>6</v>
      </c>
      <c r="C2164" t="s">
        <v>45</v>
      </c>
      <c r="D2164" t="s">
        <v>45</v>
      </c>
      <c r="E2164" t="s">
        <v>188</v>
      </c>
      <c r="F2164">
        <v>0.250116</v>
      </c>
      <c r="G2164">
        <v>153.90600000000001</v>
      </c>
      <c r="H2164">
        <v>334</v>
      </c>
      <c r="I2164">
        <v>4.3423590000000001</v>
      </c>
      <c r="J2164">
        <v>0</v>
      </c>
      <c r="K2164">
        <v>6.0733009999999998</v>
      </c>
      <c r="L2164">
        <v>-5.987E-2</v>
      </c>
      <c r="M2164">
        <v>193.71340599999999</v>
      </c>
      <c r="N2164">
        <v>-252.06920700000001</v>
      </c>
      <c r="O2164">
        <v>1.566641</v>
      </c>
      <c r="P2164">
        <v>193.69776899999999</v>
      </c>
      <c r="Q2164">
        <v>-252.017807</v>
      </c>
      <c r="R2164">
        <v>1.570136</v>
      </c>
      <c r="S2164">
        <v>5.3726149999999997</v>
      </c>
      <c r="T2164">
        <v>3.496E-3</v>
      </c>
    </row>
    <row r="2165" spans="1:20" x14ac:dyDescent="0.25">
      <c r="A2165">
        <v>2163</v>
      </c>
      <c r="B2165">
        <v>6</v>
      </c>
      <c r="C2165" t="s">
        <v>45</v>
      </c>
      <c r="D2165" t="s">
        <v>45</v>
      </c>
      <c r="E2165" t="s">
        <v>188</v>
      </c>
      <c r="F2165">
        <v>0.13037599999999999</v>
      </c>
      <c r="G2165">
        <v>230.785</v>
      </c>
      <c r="H2165">
        <v>365.85500000000002</v>
      </c>
      <c r="I2165">
        <v>3.9222519999999998</v>
      </c>
      <c r="J2165">
        <v>0</v>
      </c>
      <c r="K2165">
        <v>6.0025829999999996</v>
      </c>
      <c r="L2165">
        <v>6.0536E-2</v>
      </c>
      <c r="M2165">
        <v>193.700715</v>
      </c>
      <c r="N2165">
        <v>-251.48096899999999</v>
      </c>
      <c r="O2165">
        <v>1.5706610000000001</v>
      </c>
      <c r="P2165">
        <v>193.69813500000001</v>
      </c>
      <c r="Q2165">
        <v>-251.47482299999999</v>
      </c>
      <c r="R2165">
        <v>1.570751</v>
      </c>
      <c r="S2165">
        <v>0.66657</v>
      </c>
      <c r="T2165">
        <v>9.1000000000000003E-5</v>
      </c>
    </row>
    <row r="2166" spans="1:20" x14ac:dyDescent="0.25">
      <c r="A2166">
        <v>2164</v>
      </c>
      <c r="B2166">
        <v>6</v>
      </c>
      <c r="C2166" t="s">
        <v>45</v>
      </c>
      <c r="D2166" t="s">
        <v>45</v>
      </c>
      <c r="E2166" t="s">
        <v>188</v>
      </c>
      <c r="F2166">
        <v>0.129665</v>
      </c>
      <c r="G2166">
        <v>132.452</v>
      </c>
      <c r="H2166">
        <v>215.202</v>
      </c>
      <c r="I2166">
        <v>5.7497129999999999</v>
      </c>
      <c r="J2166">
        <v>0</v>
      </c>
      <c r="K2166">
        <v>5.9089600000000004</v>
      </c>
      <c r="L2166">
        <v>6.0925E-2</v>
      </c>
      <c r="M2166">
        <v>193.65175199999999</v>
      </c>
      <c r="N2166">
        <v>-250.71200400000001</v>
      </c>
      <c r="O2166">
        <v>1.571523</v>
      </c>
      <c r="P2166">
        <v>193.698395</v>
      </c>
      <c r="Q2166">
        <v>-250.76068100000001</v>
      </c>
      <c r="R2166">
        <v>1.570756</v>
      </c>
      <c r="S2166">
        <v>6.7416510000000001</v>
      </c>
      <c r="T2166">
        <v>7.67E-4</v>
      </c>
    </row>
    <row r="2167" spans="1:20" x14ac:dyDescent="0.25">
      <c r="A2167">
        <v>2165</v>
      </c>
      <c r="B2167">
        <v>6</v>
      </c>
      <c r="C2167" t="s">
        <v>45</v>
      </c>
      <c r="D2167" t="s">
        <v>45</v>
      </c>
      <c r="E2167" t="s">
        <v>188</v>
      </c>
      <c r="F2167">
        <v>7.0320999999999995E-2</v>
      </c>
      <c r="G2167">
        <v>205.10900000000001</v>
      </c>
      <c r="H2167">
        <v>297.10199999999998</v>
      </c>
      <c r="I2167">
        <v>2.9105819999999998</v>
      </c>
      <c r="J2167">
        <v>0</v>
      </c>
      <c r="K2167">
        <v>5.8398580000000004</v>
      </c>
      <c r="L2167">
        <v>-6.1213999999999998E-2</v>
      </c>
      <c r="M2167">
        <v>193.69208900000001</v>
      </c>
      <c r="N2167">
        <v>-250.21914899999999</v>
      </c>
      <c r="O2167">
        <v>1.570962</v>
      </c>
      <c r="P2167">
        <v>193.69834900000001</v>
      </c>
      <c r="Q2167">
        <v>-250.232315</v>
      </c>
      <c r="R2167">
        <v>1.570146</v>
      </c>
      <c r="S2167">
        <v>1.4578439999999999</v>
      </c>
      <c r="T2167">
        <v>8.1599999999999999E-4</v>
      </c>
    </row>
    <row r="2168" spans="1:20" x14ac:dyDescent="0.25">
      <c r="A2168">
        <v>2166</v>
      </c>
      <c r="B2168">
        <v>6</v>
      </c>
      <c r="C2168" t="s">
        <v>45</v>
      </c>
      <c r="D2168" t="s">
        <v>45</v>
      </c>
      <c r="E2168" t="s">
        <v>188</v>
      </c>
      <c r="F2168">
        <v>3.4328999999999998E-2</v>
      </c>
      <c r="G2168">
        <v>169.83600000000001</v>
      </c>
      <c r="H2168">
        <v>299.161</v>
      </c>
      <c r="I2168">
        <v>3.0833179999999998</v>
      </c>
      <c r="J2168">
        <v>0</v>
      </c>
      <c r="K2168">
        <v>5.7719670000000001</v>
      </c>
      <c r="L2168">
        <v>6.1534999999999999E-2</v>
      </c>
      <c r="M2168">
        <v>193.68469899999999</v>
      </c>
      <c r="N2168">
        <v>-249.70106100000001</v>
      </c>
      <c r="O2168">
        <v>1.5718000000000001</v>
      </c>
      <c r="P2168">
        <v>193.698746</v>
      </c>
      <c r="Q2168">
        <v>-249.71014400000001</v>
      </c>
      <c r="R2168">
        <v>1.5707610000000001</v>
      </c>
      <c r="S2168">
        <v>1.6727639999999999</v>
      </c>
      <c r="T2168">
        <v>1.039E-3</v>
      </c>
    </row>
    <row r="2169" spans="1:20" x14ac:dyDescent="0.25">
      <c r="A2169">
        <v>2167</v>
      </c>
      <c r="B2169">
        <v>6</v>
      </c>
      <c r="C2169" t="s">
        <v>45</v>
      </c>
      <c r="D2169" t="s">
        <v>45</v>
      </c>
      <c r="E2169" t="s">
        <v>188</v>
      </c>
      <c r="F2169">
        <v>2.222E-2</v>
      </c>
      <c r="G2169">
        <v>201.727</v>
      </c>
      <c r="H2169">
        <v>321.96600000000001</v>
      </c>
      <c r="I2169">
        <v>3.178763</v>
      </c>
      <c r="J2169">
        <v>0</v>
      </c>
      <c r="K2169">
        <v>5.7095459999999996</v>
      </c>
      <c r="L2169">
        <v>-3.4660999999999997E-2</v>
      </c>
      <c r="M2169">
        <v>193.63805300000001</v>
      </c>
      <c r="N2169">
        <v>-249.150069</v>
      </c>
      <c r="O2169">
        <v>1.5727500000000001</v>
      </c>
      <c r="P2169">
        <v>193.697327</v>
      </c>
      <c r="Q2169">
        <v>-249.19395399999999</v>
      </c>
      <c r="R2169">
        <v>1.5713809999999999</v>
      </c>
      <c r="S2169">
        <v>7.3751810000000004</v>
      </c>
      <c r="T2169">
        <v>1.369E-3</v>
      </c>
    </row>
    <row r="2170" spans="1:20" x14ac:dyDescent="0.25">
      <c r="A2170">
        <v>2168</v>
      </c>
      <c r="B2170">
        <v>6</v>
      </c>
      <c r="C2170" t="s">
        <v>45</v>
      </c>
      <c r="D2170" t="s">
        <v>45</v>
      </c>
      <c r="E2170" t="s">
        <v>188</v>
      </c>
      <c r="F2170">
        <v>9.7802E-2</v>
      </c>
      <c r="G2170">
        <v>173.785</v>
      </c>
      <c r="H2170">
        <v>289.279</v>
      </c>
      <c r="I2170">
        <v>4.6639010000000001</v>
      </c>
      <c r="J2170">
        <v>0</v>
      </c>
      <c r="K2170">
        <v>5.6612400000000003</v>
      </c>
      <c r="L2170">
        <v>-3.2979000000000001E-2</v>
      </c>
      <c r="M2170">
        <v>193.63510199999999</v>
      </c>
      <c r="N2170">
        <v>-248.47945999999999</v>
      </c>
      <c r="O2170">
        <v>1.577858</v>
      </c>
      <c r="P2170">
        <v>193.69212300000001</v>
      </c>
      <c r="Q2170">
        <v>-248.51216099999999</v>
      </c>
      <c r="R2170">
        <v>1.574946</v>
      </c>
      <c r="S2170">
        <v>6.5733069999999998</v>
      </c>
      <c r="T2170">
        <v>2.9120000000000001E-3</v>
      </c>
    </row>
    <row r="2171" spans="1:20" x14ac:dyDescent="0.25">
      <c r="A2171">
        <v>2169</v>
      </c>
      <c r="B2171">
        <v>6</v>
      </c>
      <c r="C2171" t="s">
        <v>45</v>
      </c>
      <c r="D2171" t="s">
        <v>45</v>
      </c>
      <c r="E2171" t="s">
        <v>188</v>
      </c>
      <c r="F2171">
        <v>3.0460000000000001E-2</v>
      </c>
      <c r="G2171">
        <v>186.97499999999999</v>
      </c>
      <c r="H2171">
        <v>228.86500000000001</v>
      </c>
      <c r="I2171">
        <v>2.69733</v>
      </c>
      <c r="J2171">
        <v>0</v>
      </c>
      <c r="K2171">
        <v>5.6143989999999997</v>
      </c>
      <c r="L2171">
        <v>0.169349</v>
      </c>
      <c r="M2171">
        <v>193.70065299999999</v>
      </c>
      <c r="N2171">
        <v>-248.007397</v>
      </c>
      <c r="O2171">
        <v>1.5818700000000001</v>
      </c>
      <c r="P2171">
        <v>193.683594</v>
      </c>
      <c r="Q2171">
        <v>-248.00483700000001</v>
      </c>
      <c r="R2171">
        <v>1.5811440000000001</v>
      </c>
      <c r="S2171">
        <v>1.725012</v>
      </c>
      <c r="T2171">
        <v>7.2599999999999997E-4</v>
      </c>
    </row>
    <row r="2172" spans="1:20" x14ac:dyDescent="0.25">
      <c r="A2172">
        <v>2170</v>
      </c>
      <c r="B2172">
        <v>6</v>
      </c>
      <c r="C2172" t="s">
        <v>45</v>
      </c>
      <c r="D2172" t="s">
        <v>45</v>
      </c>
      <c r="E2172" t="s">
        <v>188</v>
      </c>
      <c r="F2172">
        <v>0.106075</v>
      </c>
      <c r="G2172">
        <v>145.953</v>
      </c>
      <c r="H2172">
        <v>184.49600000000001</v>
      </c>
      <c r="I2172">
        <v>3.0678179999999999</v>
      </c>
      <c r="J2172">
        <v>0</v>
      </c>
      <c r="K2172">
        <v>5.5565119999999997</v>
      </c>
      <c r="L2172">
        <v>6.1010000000000002E-2</v>
      </c>
      <c r="M2172">
        <v>193.641144</v>
      </c>
      <c r="N2172">
        <v>-247.50017199999999</v>
      </c>
      <c r="O2172">
        <v>1.5932919999999999</v>
      </c>
      <c r="P2172">
        <v>193.66514599999999</v>
      </c>
      <c r="Q2172">
        <v>-247.50262499999999</v>
      </c>
      <c r="R2172">
        <v>1.591431</v>
      </c>
      <c r="S2172">
        <v>2.4126370000000001</v>
      </c>
      <c r="T2172">
        <v>1.861E-3</v>
      </c>
    </row>
    <row r="2173" spans="1:20" x14ac:dyDescent="0.25">
      <c r="A2173">
        <v>2171</v>
      </c>
      <c r="B2173">
        <v>7</v>
      </c>
      <c r="C2173" t="s">
        <v>46</v>
      </c>
      <c r="D2173" t="s">
        <v>46</v>
      </c>
      <c r="E2173" t="s">
        <v>188</v>
      </c>
      <c r="F2173">
        <v>9.6970000000000001E-2</v>
      </c>
      <c r="G2173">
        <v>152.93</v>
      </c>
      <c r="H2173">
        <v>245.94399999999999</v>
      </c>
      <c r="I2173">
        <v>4.797193</v>
      </c>
      <c r="J2173">
        <v>0</v>
      </c>
      <c r="K2173">
        <v>5.4654020000000001</v>
      </c>
      <c r="L2173">
        <v>0.16850899999999999</v>
      </c>
      <c r="M2173">
        <v>193.61443800000001</v>
      </c>
      <c r="N2173">
        <v>-246.83288099999999</v>
      </c>
      <c r="O2173">
        <v>1.612228</v>
      </c>
      <c r="P2173">
        <v>193.62531999999999</v>
      </c>
      <c r="Q2173">
        <v>-246.843445</v>
      </c>
      <c r="R2173">
        <v>1.612204</v>
      </c>
      <c r="S2173">
        <v>1.516618</v>
      </c>
      <c r="T2173">
        <v>2.3E-5</v>
      </c>
    </row>
    <row r="2174" spans="1:20" x14ac:dyDescent="0.25">
      <c r="A2174">
        <v>2172</v>
      </c>
      <c r="B2174">
        <v>7</v>
      </c>
      <c r="C2174" t="s">
        <v>46</v>
      </c>
      <c r="D2174" t="s">
        <v>46</v>
      </c>
      <c r="E2174" t="s">
        <v>188</v>
      </c>
      <c r="F2174">
        <v>0.27086399999999999</v>
      </c>
      <c r="G2174">
        <v>206.02099999999999</v>
      </c>
      <c r="H2174">
        <v>349.49599999999998</v>
      </c>
      <c r="I2174">
        <v>5.4339079999999997</v>
      </c>
      <c r="J2174">
        <v>0</v>
      </c>
      <c r="K2174">
        <v>5.5694939999999997</v>
      </c>
      <c r="L2174">
        <v>0.28476699999999999</v>
      </c>
      <c r="M2174">
        <v>193.55131600000001</v>
      </c>
      <c r="N2174">
        <v>-246.33178899999999</v>
      </c>
      <c r="O2174">
        <v>1.632055</v>
      </c>
      <c r="P2174">
        <v>193.57905600000001</v>
      </c>
      <c r="Q2174">
        <v>-246.349762</v>
      </c>
      <c r="R2174">
        <v>1.633724</v>
      </c>
      <c r="S2174">
        <v>3.3053430000000001</v>
      </c>
      <c r="T2174">
        <v>1.6689999999999999E-3</v>
      </c>
    </row>
    <row r="2175" spans="1:20" x14ac:dyDescent="0.25">
      <c r="A2175">
        <v>2173</v>
      </c>
      <c r="B2175">
        <v>7</v>
      </c>
      <c r="C2175" t="s">
        <v>46</v>
      </c>
      <c r="D2175" t="s">
        <v>46</v>
      </c>
      <c r="E2175" t="s">
        <v>188</v>
      </c>
      <c r="F2175">
        <v>0.18415799999999999</v>
      </c>
      <c r="G2175">
        <v>159.37200000000001</v>
      </c>
      <c r="H2175">
        <v>218.18799999999999</v>
      </c>
      <c r="I2175">
        <v>4.7286239999999999</v>
      </c>
      <c r="J2175">
        <v>0</v>
      </c>
      <c r="K2175">
        <v>5.8427519999999999</v>
      </c>
      <c r="L2175">
        <v>0.24315899999999999</v>
      </c>
      <c r="M2175">
        <v>193.504775</v>
      </c>
      <c r="N2175">
        <v>-245.83375000000001</v>
      </c>
      <c r="O2175">
        <v>1.6608099999999999</v>
      </c>
      <c r="P2175">
        <v>193.514938</v>
      </c>
      <c r="Q2175">
        <v>-245.839508</v>
      </c>
      <c r="R2175">
        <v>1.6583650000000001</v>
      </c>
      <c r="S2175">
        <v>1.1680680000000001</v>
      </c>
      <c r="T2175">
        <v>2.4450000000000001E-3</v>
      </c>
    </row>
    <row r="2176" spans="1:20" x14ac:dyDescent="0.25">
      <c r="A2176">
        <v>2174</v>
      </c>
      <c r="B2176">
        <v>7</v>
      </c>
      <c r="C2176" t="s">
        <v>46</v>
      </c>
      <c r="D2176" t="s">
        <v>46</v>
      </c>
      <c r="E2176" t="s">
        <v>188</v>
      </c>
      <c r="F2176">
        <v>4.2610000000000002E-2</v>
      </c>
      <c r="G2176">
        <v>161.68100000000001</v>
      </c>
      <c r="H2176">
        <v>252.97300000000001</v>
      </c>
      <c r="I2176">
        <v>4.24512</v>
      </c>
      <c r="J2176">
        <v>0</v>
      </c>
      <c r="K2176">
        <v>6.2453609999999999</v>
      </c>
      <c r="L2176">
        <v>0.32198500000000002</v>
      </c>
      <c r="M2176">
        <v>193.413141</v>
      </c>
      <c r="N2176">
        <v>-245.278502</v>
      </c>
      <c r="O2176">
        <v>1.6824939999999999</v>
      </c>
      <c r="P2176">
        <v>193.43383800000001</v>
      </c>
      <c r="Q2176">
        <v>-245.29959099999999</v>
      </c>
      <c r="R2176">
        <v>1.6846000000000001</v>
      </c>
      <c r="S2176">
        <v>2.9548519999999998</v>
      </c>
      <c r="T2176">
        <v>2.1069999999999999E-3</v>
      </c>
    </row>
    <row r="2177" spans="1:20" x14ac:dyDescent="0.25">
      <c r="A2177">
        <v>2175</v>
      </c>
      <c r="B2177">
        <v>8</v>
      </c>
      <c r="C2177" t="s">
        <v>47</v>
      </c>
      <c r="D2177" t="s">
        <v>47</v>
      </c>
      <c r="E2177" t="s">
        <v>188</v>
      </c>
      <c r="F2177">
        <v>9.2772999999999994E-2</v>
      </c>
      <c r="G2177">
        <v>282.72800000000001</v>
      </c>
      <c r="H2177">
        <v>251.172</v>
      </c>
      <c r="I2177">
        <v>8.0163869999999999</v>
      </c>
      <c r="J2177">
        <v>0</v>
      </c>
      <c r="K2177">
        <v>6.8601840000000003</v>
      </c>
      <c r="L2177">
        <v>0.499747</v>
      </c>
      <c r="M2177">
        <v>193.288805</v>
      </c>
      <c r="N2177">
        <v>-244.52308600000001</v>
      </c>
      <c r="O2177">
        <v>1.7261740000000001</v>
      </c>
      <c r="P2177">
        <v>193.28746000000001</v>
      </c>
      <c r="Q2177">
        <v>-244.522537</v>
      </c>
      <c r="R2177">
        <v>1.7261569999999999</v>
      </c>
      <c r="S2177">
        <v>0.14524200000000001</v>
      </c>
      <c r="T2177">
        <v>1.8E-5</v>
      </c>
    </row>
    <row r="2178" spans="1:20" x14ac:dyDescent="0.25">
      <c r="A2178">
        <v>2176</v>
      </c>
      <c r="B2178">
        <v>8</v>
      </c>
      <c r="C2178" t="s">
        <v>47</v>
      </c>
      <c r="D2178" t="s">
        <v>47</v>
      </c>
      <c r="E2178" t="s">
        <v>188</v>
      </c>
      <c r="F2178">
        <v>0.13145699999999999</v>
      </c>
      <c r="G2178">
        <v>205.10900000000001</v>
      </c>
      <c r="H2178">
        <v>227.88800000000001</v>
      </c>
      <c r="I2178">
        <v>7.5274099999999997</v>
      </c>
      <c r="J2178">
        <v>0</v>
      </c>
      <c r="K2178">
        <v>7.3323520000000002</v>
      </c>
      <c r="L2178">
        <v>0.43331599999999998</v>
      </c>
      <c r="M2178">
        <v>193.13427799999999</v>
      </c>
      <c r="N2178">
        <v>-243.89868100000001</v>
      </c>
      <c r="O2178">
        <v>1.768481</v>
      </c>
      <c r="P2178">
        <v>193.13378900000001</v>
      </c>
      <c r="Q2178">
        <v>-243.899002</v>
      </c>
      <c r="R2178">
        <v>1.7686219999999999</v>
      </c>
      <c r="S2178">
        <v>5.8479000000000003E-2</v>
      </c>
      <c r="T2178">
        <v>1.4100000000000001E-4</v>
      </c>
    </row>
    <row r="2179" spans="1:20" x14ac:dyDescent="0.25">
      <c r="A2179">
        <v>2177</v>
      </c>
      <c r="B2179">
        <v>8</v>
      </c>
      <c r="C2179" t="s">
        <v>47</v>
      </c>
      <c r="D2179" t="s">
        <v>47</v>
      </c>
      <c r="E2179" t="s">
        <v>188</v>
      </c>
      <c r="F2179">
        <v>7.4862999999999999E-2</v>
      </c>
      <c r="G2179">
        <v>194.35</v>
      </c>
      <c r="H2179">
        <v>262.358</v>
      </c>
      <c r="I2179">
        <v>9.7291679999999996</v>
      </c>
      <c r="J2179">
        <v>0</v>
      </c>
      <c r="K2179">
        <v>7.7498969999999998</v>
      </c>
      <c r="L2179">
        <v>0.70228500000000005</v>
      </c>
      <c r="M2179">
        <v>192.967635</v>
      </c>
      <c r="N2179">
        <v>-243.25479899999999</v>
      </c>
      <c r="O2179">
        <v>1.821126</v>
      </c>
      <c r="P2179">
        <v>192.93575999999999</v>
      </c>
      <c r="Q2179">
        <v>-243.24612400000001</v>
      </c>
      <c r="R2179">
        <v>1.8216810000000001</v>
      </c>
      <c r="S2179">
        <v>3.303401</v>
      </c>
      <c r="T2179">
        <v>5.5500000000000005E-4</v>
      </c>
    </row>
    <row r="2180" spans="1:20" x14ac:dyDescent="0.25">
      <c r="A2180">
        <v>2178</v>
      </c>
      <c r="B2180">
        <v>7</v>
      </c>
      <c r="C2180" t="s">
        <v>48</v>
      </c>
      <c r="D2180" t="s">
        <v>48</v>
      </c>
      <c r="E2180" t="s">
        <v>188</v>
      </c>
      <c r="F2180">
        <v>0.236789</v>
      </c>
      <c r="G2180">
        <v>216.423</v>
      </c>
      <c r="H2180">
        <v>249.40799999999999</v>
      </c>
      <c r="I2180">
        <v>9.0751179999999998</v>
      </c>
      <c r="J2180">
        <v>0</v>
      </c>
      <c r="K2180">
        <v>8.1730350000000005</v>
      </c>
      <c r="L2180">
        <v>0.618834</v>
      </c>
      <c r="M2180">
        <v>192.70544699999999</v>
      </c>
      <c r="N2180">
        <v>-242.57845599999999</v>
      </c>
      <c r="O2180">
        <v>1.88182</v>
      </c>
      <c r="P2180">
        <v>192.685059</v>
      </c>
      <c r="Q2180">
        <v>-242.56999200000001</v>
      </c>
      <c r="R2180">
        <v>1.881707</v>
      </c>
      <c r="S2180">
        <v>2.2075680000000002</v>
      </c>
      <c r="T2180">
        <v>1.13E-4</v>
      </c>
    </row>
    <row r="2181" spans="1:20" x14ac:dyDescent="0.25">
      <c r="A2181">
        <v>2179</v>
      </c>
      <c r="B2181">
        <v>6</v>
      </c>
      <c r="C2181" t="s">
        <v>49</v>
      </c>
      <c r="D2181" t="s">
        <v>49</v>
      </c>
      <c r="E2181" t="s">
        <v>188</v>
      </c>
      <c r="F2181">
        <v>0.14227000000000001</v>
      </c>
      <c r="G2181">
        <v>220.465</v>
      </c>
      <c r="H2181">
        <v>320.07400000000001</v>
      </c>
      <c r="I2181">
        <v>8.0522069999999992</v>
      </c>
      <c r="J2181">
        <v>0</v>
      </c>
      <c r="K2181">
        <v>8.2715689999999995</v>
      </c>
      <c r="L2181">
        <v>0.83079400000000003</v>
      </c>
      <c r="M2181">
        <v>192.404301</v>
      </c>
      <c r="N2181">
        <v>-241.878882</v>
      </c>
      <c r="O2181">
        <v>1.9440980000000001</v>
      </c>
      <c r="P2181">
        <v>192.385605</v>
      </c>
      <c r="Q2181">
        <v>-241.88845800000001</v>
      </c>
      <c r="R2181">
        <v>1.9473510000000001</v>
      </c>
      <c r="S2181">
        <v>2.1005760000000002</v>
      </c>
      <c r="T2181">
        <v>3.2529999999999998E-3</v>
      </c>
    </row>
    <row r="2182" spans="1:20" x14ac:dyDescent="0.25">
      <c r="A2182">
        <v>2180</v>
      </c>
      <c r="B2182">
        <v>6</v>
      </c>
      <c r="C2182" t="s">
        <v>49</v>
      </c>
      <c r="D2182" t="s">
        <v>49</v>
      </c>
      <c r="E2182" t="s">
        <v>188</v>
      </c>
      <c r="F2182">
        <v>0.16479199999999999</v>
      </c>
      <c r="G2182">
        <v>199.041</v>
      </c>
      <c r="H2182">
        <v>330.05500000000001</v>
      </c>
      <c r="I2182">
        <v>10.082386</v>
      </c>
      <c r="J2182">
        <v>0</v>
      </c>
      <c r="K2182">
        <v>8.1673519999999993</v>
      </c>
      <c r="L2182">
        <v>0.82003199999999998</v>
      </c>
      <c r="M2182">
        <v>191.89737500000001</v>
      </c>
      <c r="N2182">
        <v>-241.18894599999999</v>
      </c>
      <c r="O2182">
        <v>2.020197</v>
      </c>
      <c r="P2182">
        <v>192.03796399999999</v>
      </c>
      <c r="Q2182">
        <v>-241.232788</v>
      </c>
      <c r="R2182">
        <v>2.0207739999999998</v>
      </c>
      <c r="S2182">
        <v>14.726654</v>
      </c>
      <c r="T2182">
        <v>5.7700000000000004E-4</v>
      </c>
    </row>
    <row r="2183" spans="1:20" x14ac:dyDescent="0.25">
      <c r="A2183">
        <v>2181</v>
      </c>
      <c r="B2183">
        <v>6</v>
      </c>
      <c r="C2183" t="s">
        <v>49</v>
      </c>
      <c r="D2183" t="s">
        <v>49</v>
      </c>
      <c r="E2183" t="s">
        <v>188</v>
      </c>
      <c r="F2183">
        <v>0.10478</v>
      </c>
      <c r="G2183">
        <v>148.69300000000001</v>
      </c>
      <c r="H2183">
        <v>231.541</v>
      </c>
      <c r="I2183">
        <v>13.815208</v>
      </c>
      <c r="J2183">
        <v>0</v>
      </c>
      <c r="K2183">
        <v>7.9412310000000002</v>
      </c>
      <c r="L2183">
        <v>0.85368999999999995</v>
      </c>
      <c r="M2183">
        <v>191.46970200000001</v>
      </c>
      <c r="N2183">
        <v>-240.44791699999999</v>
      </c>
      <c r="O2183">
        <v>2.1231819999999999</v>
      </c>
      <c r="P2183">
        <v>191.50885</v>
      </c>
      <c r="Q2183">
        <v>-240.42387400000001</v>
      </c>
      <c r="R2183">
        <v>2.1258050000000002</v>
      </c>
      <c r="S2183">
        <v>4.5941489999999998</v>
      </c>
      <c r="T2183">
        <v>2.6229999999999999E-3</v>
      </c>
    </row>
    <row r="2184" spans="1:20" x14ac:dyDescent="0.25">
      <c r="A2184">
        <v>2182</v>
      </c>
      <c r="B2184">
        <v>6</v>
      </c>
      <c r="C2184" t="s">
        <v>49</v>
      </c>
      <c r="D2184" t="s">
        <v>49</v>
      </c>
      <c r="E2184" t="s">
        <v>188</v>
      </c>
      <c r="F2184">
        <v>0.143488</v>
      </c>
      <c r="G2184">
        <v>259.13200000000001</v>
      </c>
      <c r="H2184">
        <v>349.68900000000002</v>
      </c>
      <c r="I2184">
        <v>10.804402</v>
      </c>
      <c r="J2184">
        <v>0</v>
      </c>
      <c r="K2184">
        <v>7.8193159999999997</v>
      </c>
      <c r="L2184">
        <v>0.990699</v>
      </c>
      <c r="M2184">
        <v>191.06247400000001</v>
      </c>
      <c r="N2184">
        <v>-239.86627899999999</v>
      </c>
      <c r="O2184">
        <v>2.2083870000000001</v>
      </c>
      <c r="P2184">
        <v>191.06379699999999</v>
      </c>
      <c r="Q2184">
        <v>-239.870499</v>
      </c>
      <c r="R2184">
        <v>2.2080890000000002</v>
      </c>
      <c r="S2184">
        <v>0.44218200000000002</v>
      </c>
      <c r="T2184">
        <v>2.9799999999999998E-4</v>
      </c>
    </row>
    <row r="2185" spans="1:20" x14ac:dyDescent="0.25">
      <c r="A2185">
        <v>2183</v>
      </c>
      <c r="B2185">
        <v>7</v>
      </c>
      <c r="C2185" t="s">
        <v>50</v>
      </c>
      <c r="D2185" t="s">
        <v>50</v>
      </c>
      <c r="E2185" t="s">
        <v>188</v>
      </c>
      <c r="F2185">
        <v>7.8398999999999996E-2</v>
      </c>
      <c r="G2185">
        <v>194.749</v>
      </c>
      <c r="H2185">
        <v>223.81</v>
      </c>
      <c r="I2185">
        <v>13.251424999999999</v>
      </c>
      <c r="J2185">
        <v>0</v>
      </c>
      <c r="K2185">
        <v>7.8772659999999997</v>
      </c>
      <c r="L2185">
        <v>0.85333199999999998</v>
      </c>
      <c r="M2185">
        <v>190.558862</v>
      </c>
      <c r="N2185">
        <v>-239.355817</v>
      </c>
      <c r="O2185">
        <v>2.2906369999999998</v>
      </c>
      <c r="P2185">
        <v>190.573486</v>
      </c>
      <c r="Q2185">
        <v>-239.36067199999999</v>
      </c>
      <c r="R2185">
        <v>2.2912849999999998</v>
      </c>
      <c r="S2185">
        <v>1.540923</v>
      </c>
      <c r="T2185">
        <v>6.4800000000000003E-4</v>
      </c>
    </row>
    <row r="2186" spans="1:20" x14ac:dyDescent="0.25">
      <c r="A2186">
        <v>2184</v>
      </c>
      <c r="B2186">
        <v>7</v>
      </c>
      <c r="C2186" t="s">
        <v>50</v>
      </c>
      <c r="D2186" t="s">
        <v>50</v>
      </c>
      <c r="E2186" t="s">
        <v>188</v>
      </c>
      <c r="F2186">
        <v>6.7179000000000003E-2</v>
      </c>
      <c r="G2186">
        <v>233.477</v>
      </c>
      <c r="H2186">
        <v>293.91800000000001</v>
      </c>
      <c r="I2186">
        <v>12.418125</v>
      </c>
      <c r="J2186">
        <v>0</v>
      </c>
      <c r="K2186">
        <v>7.9494420000000003</v>
      </c>
      <c r="L2186">
        <v>0.96275999999999995</v>
      </c>
      <c r="M2186">
        <v>190.032715</v>
      </c>
      <c r="N2186">
        <v>-238.95227199999999</v>
      </c>
      <c r="O2186">
        <v>2.368935</v>
      </c>
      <c r="P2186">
        <v>190.03947400000001</v>
      </c>
      <c r="Q2186">
        <v>-238.88493299999999</v>
      </c>
      <c r="R2186">
        <v>2.371518</v>
      </c>
      <c r="S2186">
        <v>6.7676829999999999</v>
      </c>
      <c r="T2186">
        <v>2.5829999999999998E-3</v>
      </c>
    </row>
    <row r="2187" spans="1:20" x14ac:dyDescent="0.25">
      <c r="A2187">
        <v>2185</v>
      </c>
      <c r="B2187">
        <v>7</v>
      </c>
      <c r="C2187" t="s">
        <v>50</v>
      </c>
      <c r="D2187" t="s">
        <v>50</v>
      </c>
      <c r="E2187" t="s">
        <v>188</v>
      </c>
      <c r="F2187">
        <v>5.5593999999999998E-2</v>
      </c>
      <c r="G2187">
        <v>165.43799999999999</v>
      </c>
      <c r="H2187">
        <v>280.45499999999998</v>
      </c>
      <c r="I2187">
        <v>15.054864</v>
      </c>
      <c r="J2187">
        <v>0</v>
      </c>
      <c r="K2187">
        <v>7.9810489999999996</v>
      </c>
      <c r="L2187">
        <v>0.96983200000000003</v>
      </c>
      <c r="M2187">
        <v>189.43085400000001</v>
      </c>
      <c r="N2187">
        <v>-238.460396</v>
      </c>
      <c r="O2187">
        <v>2.4570400000000001</v>
      </c>
      <c r="P2187">
        <v>189.46066300000001</v>
      </c>
      <c r="Q2187">
        <v>-238.45665</v>
      </c>
      <c r="R2187">
        <v>2.4574069999999999</v>
      </c>
      <c r="S2187">
        <v>3.004375</v>
      </c>
      <c r="T2187">
        <v>3.6699999999999998E-4</v>
      </c>
    </row>
    <row r="2188" spans="1:20" x14ac:dyDescent="0.25">
      <c r="A2188">
        <v>2186</v>
      </c>
      <c r="B2188">
        <v>7</v>
      </c>
      <c r="C2188" t="s">
        <v>50</v>
      </c>
      <c r="D2188" t="s">
        <v>50</v>
      </c>
      <c r="E2188" t="s">
        <v>188</v>
      </c>
      <c r="F2188">
        <v>7.1123000000000006E-2</v>
      </c>
      <c r="G2188">
        <v>196.999</v>
      </c>
      <c r="H2188">
        <v>311.25299999999999</v>
      </c>
      <c r="I2188">
        <v>15.046557</v>
      </c>
      <c r="J2188">
        <v>0</v>
      </c>
      <c r="K2188">
        <v>8.0242419999999992</v>
      </c>
      <c r="L2188">
        <v>1.0017769999999999</v>
      </c>
      <c r="M2188">
        <v>188.77417</v>
      </c>
      <c r="N2188">
        <v>-238.093797</v>
      </c>
      <c r="O2188">
        <v>2.5472589999999999</v>
      </c>
      <c r="P2188">
        <v>188.843613</v>
      </c>
      <c r="Q2188">
        <v>-238.08081100000001</v>
      </c>
      <c r="R2188">
        <v>2.5471509999999999</v>
      </c>
      <c r="S2188">
        <v>7.0646959999999996</v>
      </c>
      <c r="T2188">
        <v>1.08E-4</v>
      </c>
    </row>
    <row r="2189" spans="1:20" x14ac:dyDescent="0.25">
      <c r="A2189">
        <v>2187</v>
      </c>
      <c r="B2189">
        <v>7</v>
      </c>
      <c r="C2189" t="s">
        <v>50</v>
      </c>
      <c r="D2189" t="s">
        <v>50</v>
      </c>
      <c r="E2189" t="s">
        <v>188</v>
      </c>
      <c r="F2189">
        <v>0.1295</v>
      </c>
      <c r="G2189">
        <v>165.44800000000001</v>
      </c>
      <c r="H2189">
        <v>201.196</v>
      </c>
      <c r="I2189">
        <v>19.445885000000001</v>
      </c>
      <c r="J2189">
        <v>0</v>
      </c>
      <c r="K2189">
        <v>7.9988109999999999</v>
      </c>
      <c r="L2189">
        <v>0.99739199999999995</v>
      </c>
      <c r="M2189">
        <v>187.94715199999999</v>
      </c>
      <c r="N2189">
        <v>-237.66868700000001</v>
      </c>
      <c r="O2189">
        <v>2.659996</v>
      </c>
      <c r="P2189">
        <v>187.97581500000001</v>
      </c>
      <c r="Q2189">
        <v>-237.658142</v>
      </c>
      <c r="R2189">
        <v>2.6605219999999998</v>
      </c>
      <c r="S2189">
        <v>3.0541360000000002</v>
      </c>
      <c r="T2189">
        <v>5.2700000000000002E-4</v>
      </c>
    </row>
    <row r="2190" spans="1:20" x14ac:dyDescent="0.25">
      <c r="A2190">
        <v>2188</v>
      </c>
      <c r="B2190">
        <v>7</v>
      </c>
      <c r="C2190" t="s">
        <v>50</v>
      </c>
      <c r="D2190" t="s">
        <v>50</v>
      </c>
      <c r="E2190" t="s">
        <v>188</v>
      </c>
      <c r="F2190">
        <v>0.13339799999999999</v>
      </c>
      <c r="G2190">
        <v>154.31100000000001</v>
      </c>
      <c r="H2190">
        <v>210.01300000000001</v>
      </c>
      <c r="I2190">
        <v>14.306088000000001</v>
      </c>
      <c r="J2190">
        <v>0</v>
      </c>
      <c r="K2190">
        <v>7.9548129999999997</v>
      </c>
      <c r="L2190">
        <v>0.93989400000000001</v>
      </c>
      <c r="M2190">
        <v>187.27809999999999</v>
      </c>
      <c r="N2190">
        <v>-237.448883</v>
      </c>
      <c r="O2190">
        <v>2.7446480000000002</v>
      </c>
      <c r="P2190">
        <v>187.29986600000001</v>
      </c>
      <c r="Q2190">
        <v>-237.40947</v>
      </c>
      <c r="R2190">
        <v>2.746</v>
      </c>
      <c r="S2190">
        <v>4.5023629999999999</v>
      </c>
      <c r="T2190">
        <v>1.3519999999999999E-3</v>
      </c>
    </row>
    <row r="2191" spans="1:20" x14ac:dyDescent="0.25">
      <c r="A2191">
        <v>2189</v>
      </c>
      <c r="B2191">
        <v>7</v>
      </c>
      <c r="C2191" t="s">
        <v>50</v>
      </c>
      <c r="D2191" t="s">
        <v>50</v>
      </c>
      <c r="E2191" t="s">
        <v>188</v>
      </c>
      <c r="F2191">
        <v>0.10774499999999999</v>
      </c>
      <c r="G2191">
        <v>163.07499999999999</v>
      </c>
      <c r="H2191">
        <v>280.25200000000001</v>
      </c>
      <c r="I2191">
        <v>15.697620000000001</v>
      </c>
      <c r="J2191">
        <v>0</v>
      </c>
      <c r="K2191">
        <v>7.9562290000000004</v>
      </c>
      <c r="L2191">
        <v>0.96423300000000001</v>
      </c>
      <c r="M2191">
        <v>186.60501300000001</v>
      </c>
      <c r="N2191">
        <v>-237.22562600000001</v>
      </c>
      <c r="O2191">
        <v>2.8325339999999999</v>
      </c>
      <c r="P2191">
        <v>186.60766599999999</v>
      </c>
      <c r="Q2191">
        <v>-237.22045900000001</v>
      </c>
      <c r="R2191">
        <v>2.8319390000000002</v>
      </c>
      <c r="S2191">
        <v>0.58080600000000004</v>
      </c>
      <c r="T2191">
        <v>5.9500000000000004E-4</v>
      </c>
    </row>
    <row r="2192" spans="1:20" x14ac:dyDescent="0.25">
      <c r="A2192">
        <v>2190</v>
      </c>
      <c r="B2192">
        <v>7</v>
      </c>
      <c r="C2192" t="s">
        <v>50</v>
      </c>
      <c r="D2192" t="s">
        <v>50</v>
      </c>
      <c r="E2192" t="s">
        <v>188</v>
      </c>
      <c r="F2192">
        <v>0.106736</v>
      </c>
      <c r="G2192">
        <v>172.12700000000001</v>
      </c>
      <c r="H2192">
        <v>229.75899999999999</v>
      </c>
      <c r="I2192">
        <v>13.093753</v>
      </c>
      <c r="J2192">
        <v>0</v>
      </c>
      <c r="K2192">
        <v>8.0248519999999992</v>
      </c>
      <c r="L2192">
        <v>0.74235600000000002</v>
      </c>
      <c r="M2192">
        <v>185.94072299999999</v>
      </c>
      <c r="N2192">
        <v>-237.08017899999999</v>
      </c>
      <c r="O2192">
        <v>2.9146550000000002</v>
      </c>
      <c r="P2192">
        <v>185.90048200000001</v>
      </c>
      <c r="Q2192">
        <v>-237.080521</v>
      </c>
      <c r="R2192">
        <v>2.9077709999999999</v>
      </c>
      <c r="S2192">
        <v>4.0242019999999998</v>
      </c>
      <c r="T2192">
        <v>6.8840000000000004E-3</v>
      </c>
    </row>
    <row r="2193" spans="1:20" x14ac:dyDescent="0.25">
      <c r="A2193">
        <v>2191</v>
      </c>
      <c r="B2193">
        <v>7</v>
      </c>
      <c r="C2193" t="s">
        <v>50</v>
      </c>
      <c r="D2193" t="s">
        <v>50</v>
      </c>
      <c r="E2193" t="s">
        <v>188</v>
      </c>
      <c r="F2193">
        <v>2.6751E-2</v>
      </c>
      <c r="G2193">
        <v>229.65199999999999</v>
      </c>
      <c r="H2193">
        <v>271.99099999999999</v>
      </c>
      <c r="I2193">
        <v>11.251242</v>
      </c>
      <c r="J2193">
        <v>0</v>
      </c>
      <c r="K2193">
        <v>8.0558080000000007</v>
      </c>
      <c r="L2193">
        <v>0.72852799999999995</v>
      </c>
      <c r="M2193">
        <v>185.193591</v>
      </c>
      <c r="N2193">
        <v>-236.98917499999999</v>
      </c>
      <c r="O2193">
        <v>2.9741569999999999</v>
      </c>
      <c r="P2193">
        <v>185.18228099999999</v>
      </c>
      <c r="Q2193">
        <v>-236.98127700000001</v>
      </c>
      <c r="R2193">
        <v>2.9736310000000001</v>
      </c>
      <c r="S2193">
        <v>1.379426</v>
      </c>
      <c r="T2193">
        <v>5.2599999999999999E-4</v>
      </c>
    </row>
    <row r="2194" spans="1:20" x14ac:dyDescent="0.25">
      <c r="A2194">
        <v>2192</v>
      </c>
      <c r="B2194">
        <v>7</v>
      </c>
      <c r="C2194" t="s">
        <v>50</v>
      </c>
      <c r="D2194" t="s">
        <v>50</v>
      </c>
      <c r="E2194" t="s">
        <v>188</v>
      </c>
      <c r="F2194">
        <v>0.157333</v>
      </c>
      <c r="G2194">
        <v>274.452</v>
      </c>
      <c r="H2194">
        <v>335.29700000000003</v>
      </c>
      <c r="I2194">
        <v>11.345336</v>
      </c>
      <c r="J2194">
        <v>0</v>
      </c>
      <c r="K2194">
        <v>8.0891490000000008</v>
      </c>
      <c r="L2194">
        <v>0.48522300000000002</v>
      </c>
      <c r="M2194">
        <v>184.41188</v>
      </c>
      <c r="N2194">
        <v>-236.91203999999999</v>
      </c>
      <c r="O2194">
        <v>3.0223979999999999</v>
      </c>
      <c r="P2194">
        <v>184.45753500000001</v>
      </c>
      <c r="Q2194">
        <v>-236.91622899999999</v>
      </c>
      <c r="R2194">
        <v>3.0269620000000002</v>
      </c>
      <c r="S2194">
        <v>4.584613</v>
      </c>
      <c r="T2194">
        <v>4.5640000000000003E-3</v>
      </c>
    </row>
    <row r="2195" spans="1:20" x14ac:dyDescent="0.25">
      <c r="A2195">
        <v>2193</v>
      </c>
      <c r="B2195">
        <v>7</v>
      </c>
      <c r="C2195" t="s">
        <v>50</v>
      </c>
      <c r="D2195" t="s">
        <v>50</v>
      </c>
      <c r="E2195" t="s">
        <v>188</v>
      </c>
      <c r="F2195">
        <v>9.5631999999999995E-2</v>
      </c>
      <c r="G2195">
        <v>272.858</v>
      </c>
      <c r="H2195">
        <v>297.04199999999997</v>
      </c>
      <c r="I2195">
        <v>8.9893339999999995</v>
      </c>
      <c r="J2195">
        <v>0</v>
      </c>
      <c r="K2195">
        <v>8.0801219999999994</v>
      </c>
      <c r="L2195">
        <v>0.445075</v>
      </c>
      <c r="M2195">
        <v>183.706591</v>
      </c>
      <c r="N2195">
        <v>-236.87878599999999</v>
      </c>
      <c r="O2195">
        <v>3.0708709999999999</v>
      </c>
      <c r="P2195">
        <v>183.730637</v>
      </c>
      <c r="Q2195">
        <v>-236.875168</v>
      </c>
      <c r="R2195">
        <v>3.0682580000000002</v>
      </c>
      <c r="S2195">
        <v>2.431664</v>
      </c>
      <c r="T2195">
        <v>2.6129999999999999E-3</v>
      </c>
    </row>
    <row r="2196" spans="1:20" x14ac:dyDescent="0.25">
      <c r="A2196">
        <v>2194</v>
      </c>
      <c r="B2196">
        <v>7</v>
      </c>
      <c r="C2196" t="s">
        <v>50</v>
      </c>
      <c r="D2196" t="s">
        <v>50</v>
      </c>
      <c r="E2196" t="s">
        <v>188</v>
      </c>
      <c r="F2196">
        <v>6.3146999999999995E-2</v>
      </c>
      <c r="G2196">
        <v>279.13499999999999</v>
      </c>
      <c r="H2196">
        <v>341.46</v>
      </c>
      <c r="I2196">
        <v>7.4077270000000004</v>
      </c>
      <c r="J2196">
        <v>0</v>
      </c>
      <c r="K2196">
        <v>8.0667469999999994</v>
      </c>
      <c r="L2196">
        <v>0.239927</v>
      </c>
      <c r="M2196">
        <v>182.99499800000001</v>
      </c>
      <c r="N2196">
        <v>-236.877769</v>
      </c>
      <c r="O2196">
        <v>3.0968</v>
      </c>
      <c r="P2196">
        <v>183.004211</v>
      </c>
      <c r="Q2196">
        <v>-236.852417</v>
      </c>
      <c r="R2196">
        <v>3.0977619999999999</v>
      </c>
      <c r="S2196">
        <v>2.6974710000000002</v>
      </c>
      <c r="T2196">
        <v>9.6199999999999996E-4</v>
      </c>
    </row>
    <row r="2197" spans="1:20" x14ac:dyDescent="0.25">
      <c r="A2197">
        <v>2195</v>
      </c>
      <c r="B2197">
        <v>7</v>
      </c>
      <c r="C2197" t="s">
        <v>50</v>
      </c>
      <c r="D2197" t="s">
        <v>50</v>
      </c>
      <c r="E2197" t="s">
        <v>188</v>
      </c>
      <c r="F2197">
        <v>0.20988499999999999</v>
      </c>
      <c r="G2197">
        <v>282.50599999999997</v>
      </c>
      <c r="H2197">
        <v>344.14299999999997</v>
      </c>
      <c r="I2197">
        <v>7.871505</v>
      </c>
      <c r="J2197">
        <v>0</v>
      </c>
      <c r="K2197">
        <v>8.0490949999999994</v>
      </c>
      <c r="L2197">
        <v>0.23697499999999999</v>
      </c>
      <c r="M2197">
        <v>182.28878800000001</v>
      </c>
      <c r="N2197">
        <v>-236.83603600000001</v>
      </c>
      <c r="O2197">
        <v>3.1225079999999998</v>
      </c>
      <c r="P2197">
        <v>182.27919</v>
      </c>
      <c r="Q2197">
        <v>-236.842163</v>
      </c>
      <c r="R2197">
        <v>3.1195740000000001</v>
      </c>
      <c r="S2197">
        <v>1.138717</v>
      </c>
      <c r="T2197">
        <v>2.934E-3</v>
      </c>
    </row>
    <row r="2198" spans="1:20" x14ac:dyDescent="0.25">
      <c r="A2198">
        <v>2196</v>
      </c>
      <c r="B2198">
        <v>7</v>
      </c>
      <c r="C2198" t="s">
        <v>50</v>
      </c>
      <c r="D2198" t="s">
        <v>50</v>
      </c>
      <c r="E2198" t="s">
        <v>188</v>
      </c>
      <c r="F2198">
        <v>0.19060099999999999</v>
      </c>
      <c r="G2198">
        <v>230.49199999999999</v>
      </c>
      <c r="H2198">
        <v>266.79500000000002</v>
      </c>
      <c r="I2198">
        <v>7.8651229999999996</v>
      </c>
      <c r="J2198">
        <v>0</v>
      </c>
      <c r="K2198">
        <v>8.0477810000000005</v>
      </c>
      <c r="L2198">
        <v>0.14865800000000001</v>
      </c>
      <c r="M2198">
        <v>181.343649</v>
      </c>
      <c r="N2198">
        <v>-236.82856200000001</v>
      </c>
      <c r="O2198">
        <v>3.1334789999999999</v>
      </c>
      <c r="P2198">
        <v>181.31343100000001</v>
      </c>
      <c r="Q2198">
        <v>-236.838379</v>
      </c>
      <c r="R2198">
        <v>3.1355909999999998</v>
      </c>
      <c r="S2198">
        <v>3.177314</v>
      </c>
      <c r="T2198">
        <v>2.1120000000000002E-3</v>
      </c>
    </row>
    <row r="2199" spans="1:20" x14ac:dyDescent="0.25">
      <c r="A2199">
        <v>2197</v>
      </c>
      <c r="B2199">
        <v>7</v>
      </c>
      <c r="C2199" t="s">
        <v>50</v>
      </c>
      <c r="D2199" t="s">
        <v>50</v>
      </c>
      <c r="E2199" t="s">
        <v>188</v>
      </c>
      <c r="F2199">
        <v>4.5067999999999997E-2</v>
      </c>
      <c r="G2199">
        <v>188.85499999999999</v>
      </c>
      <c r="H2199">
        <v>199.154</v>
      </c>
      <c r="I2199">
        <v>5.3122550000000004</v>
      </c>
      <c r="J2199">
        <v>0</v>
      </c>
      <c r="K2199">
        <v>8.0577729999999992</v>
      </c>
      <c r="L2199">
        <v>1.5389E-2</v>
      </c>
      <c r="M2199">
        <v>180.595854</v>
      </c>
      <c r="N2199">
        <v>-236.82367600000001</v>
      </c>
      <c r="O2199">
        <v>3.1405349999999999</v>
      </c>
      <c r="P2199">
        <v>180.588684</v>
      </c>
      <c r="Q2199">
        <v>-236.84082000000001</v>
      </c>
      <c r="R2199">
        <v>-3.1410360000000002</v>
      </c>
      <c r="S2199">
        <v>1.85836</v>
      </c>
      <c r="T2199">
        <v>5.0100000000000003E-4</v>
      </c>
    </row>
    <row r="2200" spans="1:20" x14ac:dyDescent="0.25">
      <c r="A2200">
        <v>2198</v>
      </c>
      <c r="B2200">
        <v>7</v>
      </c>
      <c r="C2200" t="s">
        <v>50</v>
      </c>
      <c r="D2200" t="s">
        <v>50</v>
      </c>
      <c r="E2200" t="s">
        <v>188</v>
      </c>
      <c r="F2200">
        <v>0.113382</v>
      </c>
      <c r="G2200">
        <v>289.93200000000002</v>
      </c>
      <c r="H2200">
        <v>319.27600000000001</v>
      </c>
      <c r="I2200">
        <v>5.7710530000000002</v>
      </c>
      <c r="J2200">
        <v>0</v>
      </c>
      <c r="K2200">
        <v>8.0668670000000002</v>
      </c>
      <c r="L2200">
        <v>9.2502000000000001E-2</v>
      </c>
      <c r="M2200">
        <v>179.904212</v>
      </c>
      <c r="N2200">
        <v>-236.779146</v>
      </c>
      <c r="O2200">
        <v>-3.1336499999999998</v>
      </c>
      <c r="P2200">
        <v>179.86300700000001</v>
      </c>
      <c r="Q2200">
        <v>-236.84579500000001</v>
      </c>
      <c r="R2200">
        <v>-3.1358830000000002</v>
      </c>
      <c r="S2200">
        <v>7.835737</v>
      </c>
      <c r="T2200">
        <v>2.232E-3</v>
      </c>
    </row>
    <row r="2201" spans="1:20" x14ac:dyDescent="0.25">
      <c r="A2201">
        <v>2199</v>
      </c>
      <c r="B2201">
        <v>7</v>
      </c>
      <c r="C2201" t="s">
        <v>50</v>
      </c>
      <c r="D2201" t="s">
        <v>50</v>
      </c>
      <c r="E2201" t="s">
        <v>188</v>
      </c>
      <c r="F2201">
        <v>0.10997999999999999</v>
      </c>
      <c r="G2201">
        <v>808.327</v>
      </c>
      <c r="H2201">
        <v>1420.576</v>
      </c>
      <c r="I2201">
        <v>5.0963380000000003</v>
      </c>
      <c r="J2201">
        <v>0</v>
      </c>
      <c r="K2201">
        <v>8.0723970000000005</v>
      </c>
      <c r="L2201">
        <v>-2.0022999999999999E-2</v>
      </c>
      <c r="M2201">
        <v>179.14306999999999</v>
      </c>
      <c r="N2201">
        <v>-236.82854499999999</v>
      </c>
      <c r="O2201">
        <v>-3.1317680000000001</v>
      </c>
      <c r="P2201">
        <v>179.136673</v>
      </c>
      <c r="Q2201">
        <v>-236.85299699999999</v>
      </c>
      <c r="R2201">
        <v>-3.133238</v>
      </c>
      <c r="S2201">
        <v>2.5275089999999998</v>
      </c>
      <c r="T2201">
        <v>1.47E-3</v>
      </c>
    </row>
    <row r="2202" spans="1:20" x14ac:dyDescent="0.25">
      <c r="A2202">
        <v>2200</v>
      </c>
      <c r="B2202">
        <v>7</v>
      </c>
      <c r="C2202" t="s">
        <v>50</v>
      </c>
      <c r="D2202" t="s">
        <v>50</v>
      </c>
      <c r="E2202" t="s">
        <v>188</v>
      </c>
      <c r="F2202">
        <v>5.9108000000000001E-2</v>
      </c>
      <c r="G2202">
        <v>287.02699999999999</v>
      </c>
      <c r="H2202">
        <v>356.31</v>
      </c>
      <c r="I2202">
        <v>5.2813860000000004</v>
      </c>
      <c r="J2202">
        <v>0</v>
      </c>
      <c r="K2202">
        <v>8.07104</v>
      </c>
      <c r="L2202">
        <v>6.9549E-2</v>
      </c>
      <c r="M2202">
        <v>178.44877</v>
      </c>
      <c r="N2202">
        <v>-236.81927999999999</v>
      </c>
      <c r="O2202">
        <v>-3.1310479999999998</v>
      </c>
      <c r="P2202">
        <v>178.41021699999999</v>
      </c>
      <c r="Q2202">
        <v>-236.861221</v>
      </c>
      <c r="R2202">
        <v>-3.1305990000000001</v>
      </c>
      <c r="S2202">
        <v>5.6968620000000003</v>
      </c>
      <c r="T2202">
        <v>4.4900000000000002E-4</v>
      </c>
    </row>
    <row r="2203" spans="1:20" x14ac:dyDescent="0.25">
      <c r="A2203">
        <v>2201</v>
      </c>
      <c r="B2203">
        <v>7</v>
      </c>
      <c r="C2203" t="s">
        <v>50</v>
      </c>
      <c r="D2203" t="s">
        <v>50</v>
      </c>
      <c r="E2203" t="s">
        <v>188</v>
      </c>
      <c r="F2203">
        <v>0.10546</v>
      </c>
      <c r="G2203">
        <v>209.59</v>
      </c>
      <c r="H2203">
        <v>291.98200000000003</v>
      </c>
      <c r="I2203">
        <v>5.2571560000000002</v>
      </c>
      <c r="J2203">
        <v>0</v>
      </c>
      <c r="K2203">
        <v>8.0669339999999998</v>
      </c>
      <c r="L2203">
        <v>-3.5435000000000001E-2</v>
      </c>
      <c r="M2203">
        <v>177.669173</v>
      </c>
      <c r="N2203">
        <v>-236.898201</v>
      </c>
      <c r="O2203">
        <v>-3.1308829999999999</v>
      </c>
      <c r="P2203">
        <v>177.68405200000001</v>
      </c>
      <c r="Q2203">
        <v>-236.87065100000001</v>
      </c>
      <c r="R2203">
        <v>-3.1296119999999998</v>
      </c>
      <c r="S2203">
        <v>3.1310929999999999</v>
      </c>
      <c r="T2203">
        <v>1.271E-3</v>
      </c>
    </row>
    <row r="2204" spans="1:20" x14ac:dyDescent="0.25">
      <c r="A2204">
        <v>2202</v>
      </c>
      <c r="B2204">
        <v>7</v>
      </c>
      <c r="C2204" t="s">
        <v>50</v>
      </c>
      <c r="D2204" t="s">
        <v>50</v>
      </c>
      <c r="E2204" t="s">
        <v>188</v>
      </c>
      <c r="F2204">
        <v>3.6313999999999999E-2</v>
      </c>
      <c r="G2204">
        <v>160.40299999999999</v>
      </c>
      <c r="H2204">
        <v>223.089</v>
      </c>
      <c r="I2204">
        <v>7.4678500000000003</v>
      </c>
      <c r="J2204">
        <v>0</v>
      </c>
      <c r="K2204">
        <v>8.0615629999999996</v>
      </c>
      <c r="L2204">
        <v>-6.4137E-2</v>
      </c>
      <c r="M2204">
        <v>176.72248099999999</v>
      </c>
      <c r="N2204">
        <v>-236.87645800000001</v>
      </c>
      <c r="O2204">
        <v>-3.1301540000000001</v>
      </c>
      <c r="P2204">
        <v>176.716476</v>
      </c>
      <c r="Q2204">
        <v>-236.88200399999999</v>
      </c>
      <c r="R2204">
        <v>-3.129934</v>
      </c>
      <c r="S2204">
        <v>0.81735000000000002</v>
      </c>
      <c r="T2204">
        <v>2.2000000000000001E-4</v>
      </c>
    </row>
    <row r="2205" spans="1:20" x14ac:dyDescent="0.25">
      <c r="A2205">
        <v>2203</v>
      </c>
      <c r="B2205">
        <v>7</v>
      </c>
      <c r="C2205" t="s">
        <v>50</v>
      </c>
      <c r="D2205" t="s">
        <v>50</v>
      </c>
      <c r="E2205" t="s">
        <v>188</v>
      </c>
      <c r="F2205">
        <v>0.22998099999999999</v>
      </c>
      <c r="G2205">
        <v>284.83600000000001</v>
      </c>
      <c r="H2205">
        <v>318.63499999999999</v>
      </c>
      <c r="I2205">
        <v>6.2429100000000002</v>
      </c>
      <c r="J2205">
        <v>0</v>
      </c>
      <c r="K2205">
        <v>8.0612480000000009</v>
      </c>
      <c r="L2205">
        <v>3.3626000000000003E-2</v>
      </c>
      <c r="M2205">
        <v>176.03348700000001</v>
      </c>
      <c r="N2205">
        <v>-236.85353499999999</v>
      </c>
      <c r="O2205">
        <v>-3.1240749999999999</v>
      </c>
      <c r="P2205">
        <v>175.99105800000001</v>
      </c>
      <c r="Q2205">
        <v>-236.88874799999999</v>
      </c>
      <c r="R2205">
        <v>-3.1308720000000001</v>
      </c>
      <c r="S2205">
        <v>5.5137600000000004</v>
      </c>
      <c r="T2205">
        <v>6.7970000000000001E-3</v>
      </c>
    </row>
    <row r="2206" spans="1:20" x14ac:dyDescent="0.25">
      <c r="A2206">
        <v>2204</v>
      </c>
      <c r="B2206">
        <v>7</v>
      </c>
      <c r="C2206" t="s">
        <v>50</v>
      </c>
      <c r="D2206" t="s">
        <v>50</v>
      </c>
      <c r="E2206" t="s">
        <v>188</v>
      </c>
      <c r="F2206">
        <v>0.11210199999999999</v>
      </c>
      <c r="G2206">
        <v>170.13</v>
      </c>
      <c r="H2206">
        <v>282.40499999999997</v>
      </c>
      <c r="I2206">
        <v>5.0233230000000004</v>
      </c>
      <c r="J2206">
        <v>0</v>
      </c>
      <c r="K2206">
        <v>8.0628530000000005</v>
      </c>
      <c r="L2206">
        <v>-6.1964999999999999E-2</v>
      </c>
      <c r="M2206">
        <v>175.35552999999999</v>
      </c>
      <c r="N2206">
        <v>-236.80656099999999</v>
      </c>
      <c r="O2206">
        <v>-3.1346020000000001</v>
      </c>
      <c r="P2206">
        <v>175.265488</v>
      </c>
      <c r="Q2206">
        <v>-236.895096</v>
      </c>
      <c r="R2206">
        <v>-3.1326299999999998</v>
      </c>
      <c r="S2206">
        <v>12.627789</v>
      </c>
      <c r="T2206">
        <v>1.9719999999999998E-3</v>
      </c>
    </row>
    <row r="2207" spans="1:20" x14ac:dyDescent="0.25">
      <c r="A2207">
        <v>2205</v>
      </c>
      <c r="B2207">
        <v>6</v>
      </c>
      <c r="C2207" t="s">
        <v>51</v>
      </c>
      <c r="D2207" t="s">
        <v>51</v>
      </c>
      <c r="E2207" t="s">
        <v>188</v>
      </c>
      <c r="F2207">
        <v>9.4473000000000001E-2</v>
      </c>
      <c r="G2207">
        <v>187.65199999999999</v>
      </c>
      <c r="H2207">
        <v>247.81100000000001</v>
      </c>
      <c r="I2207">
        <v>4.5711899999999996</v>
      </c>
      <c r="J2207">
        <v>0</v>
      </c>
      <c r="K2207">
        <v>8.0652150000000002</v>
      </c>
      <c r="L2207">
        <v>4.0272000000000002E-2</v>
      </c>
      <c r="M2207">
        <v>174.501319</v>
      </c>
      <c r="N2207">
        <v>-236.93739600000001</v>
      </c>
      <c r="O2207">
        <v>-3.1320290000000002</v>
      </c>
      <c r="P2207">
        <v>174.53971899999999</v>
      </c>
      <c r="Q2207">
        <v>-236.90060399999999</v>
      </c>
      <c r="R2207">
        <v>-3.1330909999999998</v>
      </c>
      <c r="S2207">
        <v>5.3180149999999999</v>
      </c>
      <c r="T2207">
        <v>1.062E-3</v>
      </c>
    </row>
    <row r="2208" spans="1:20" x14ac:dyDescent="0.25">
      <c r="A2208">
        <v>2206</v>
      </c>
      <c r="B2208">
        <v>6</v>
      </c>
      <c r="C2208" t="s">
        <v>51</v>
      </c>
      <c r="D2208" t="s">
        <v>51</v>
      </c>
      <c r="E2208" t="s">
        <v>188</v>
      </c>
      <c r="F2208">
        <v>7.9963000000000006E-2</v>
      </c>
      <c r="G2208">
        <v>208.91300000000001</v>
      </c>
      <c r="H2208">
        <v>258.28899999999999</v>
      </c>
      <c r="I2208">
        <v>4.4426209999999999</v>
      </c>
      <c r="J2208">
        <v>0</v>
      </c>
      <c r="K2208">
        <v>8.0663599999999995</v>
      </c>
      <c r="L2208">
        <v>-5.5787000000000003E-2</v>
      </c>
      <c r="M2208">
        <v>173.79540800000001</v>
      </c>
      <c r="N2208">
        <v>-236.92199199999999</v>
      </c>
      <c r="O2208">
        <v>-3.135675</v>
      </c>
      <c r="P2208">
        <v>173.813782</v>
      </c>
      <c r="Q2208">
        <v>-236.90606700000001</v>
      </c>
      <c r="R2208">
        <v>-3.1342639999999999</v>
      </c>
      <c r="S2208">
        <v>2.4315120000000001</v>
      </c>
      <c r="T2208">
        <v>1.41E-3</v>
      </c>
    </row>
    <row r="2209" spans="1:20" x14ac:dyDescent="0.25">
      <c r="A2209">
        <v>2207</v>
      </c>
      <c r="B2209">
        <v>6</v>
      </c>
      <c r="C2209" t="s">
        <v>51</v>
      </c>
      <c r="D2209" t="s">
        <v>51</v>
      </c>
      <c r="E2209" t="s">
        <v>188</v>
      </c>
      <c r="F2209">
        <v>7.6100000000000001E-2</v>
      </c>
      <c r="G2209">
        <v>239.78299999999999</v>
      </c>
      <c r="H2209">
        <v>359.74900000000002</v>
      </c>
      <c r="I2209">
        <v>5.2377200000000004</v>
      </c>
      <c r="J2209">
        <v>0</v>
      </c>
      <c r="K2209">
        <v>8.0663049999999998</v>
      </c>
      <c r="L2209">
        <v>4.4842E-2</v>
      </c>
      <c r="M2209">
        <v>173.07183900000001</v>
      </c>
      <c r="N2209">
        <v>-236.938087</v>
      </c>
      <c r="O2209">
        <v>-3.1360950000000001</v>
      </c>
      <c r="P2209">
        <v>173.08781400000001</v>
      </c>
      <c r="Q2209">
        <v>-236.91091900000001</v>
      </c>
      <c r="R2209">
        <v>-3.134239</v>
      </c>
      <c r="S2209">
        <v>3.1516440000000001</v>
      </c>
      <c r="T2209">
        <v>1.856E-3</v>
      </c>
    </row>
    <row r="2210" spans="1:20" x14ac:dyDescent="0.25">
      <c r="A2210">
        <v>2208</v>
      </c>
      <c r="B2210">
        <v>6</v>
      </c>
      <c r="C2210" t="s">
        <v>51</v>
      </c>
      <c r="D2210" t="s">
        <v>51</v>
      </c>
      <c r="E2210" t="s">
        <v>188</v>
      </c>
      <c r="F2210">
        <v>8.0879000000000006E-2</v>
      </c>
      <c r="G2210">
        <v>221.19900000000001</v>
      </c>
      <c r="H2210">
        <v>284.14400000000001</v>
      </c>
      <c r="I2210">
        <v>5.7640390000000004</v>
      </c>
      <c r="J2210">
        <v>0</v>
      </c>
      <c r="K2210">
        <v>8.0649680000000004</v>
      </c>
      <c r="L2210">
        <v>3.9406999999999998E-2</v>
      </c>
      <c r="M2210">
        <v>172.19684899999999</v>
      </c>
      <c r="N2210">
        <v>-236.85161199999999</v>
      </c>
      <c r="O2210">
        <v>-3.1362519999999998</v>
      </c>
      <c r="P2210">
        <v>172.11996500000001</v>
      </c>
      <c r="Q2210">
        <v>-236.91712999999999</v>
      </c>
      <c r="R2210">
        <v>-3.1348039999999999</v>
      </c>
      <c r="S2210">
        <v>10.101395</v>
      </c>
      <c r="T2210">
        <v>1.4480000000000001E-3</v>
      </c>
    </row>
    <row r="2211" spans="1:20" x14ac:dyDescent="0.25">
      <c r="A2211">
        <v>2209</v>
      </c>
      <c r="B2211">
        <v>6</v>
      </c>
      <c r="C2211" t="s">
        <v>51</v>
      </c>
      <c r="D2211" t="s">
        <v>51</v>
      </c>
      <c r="E2211" t="s">
        <v>188</v>
      </c>
      <c r="F2211">
        <v>4.9725999999999999E-2</v>
      </c>
      <c r="G2211">
        <v>156.64500000000001</v>
      </c>
      <c r="H2211">
        <v>329.37200000000001</v>
      </c>
      <c r="I2211">
        <v>4.6412069999999996</v>
      </c>
      <c r="J2211">
        <v>0</v>
      </c>
      <c r="K2211">
        <v>8.0640649999999994</v>
      </c>
      <c r="L2211">
        <v>-6.1601000000000003E-2</v>
      </c>
      <c r="M2211">
        <v>171.411507</v>
      </c>
      <c r="N2211">
        <v>-236.873042</v>
      </c>
      <c r="O2211">
        <v>-3.1381019999999999</v>
      </c>
      <c r="P2211">
        <v>171.39415</v>
      </c>
      <c r="Q2211">
        <v>-236.92079200000001</v>
      </c>
      <c r="R2211">
        <v>-3.1363660000000002</v>
      </c>
      <c r="S2211">
        <v>5.080616</v>
      </c>
      <c r="T2211">
        <v>1.7359999999999999E-3</v>
      </c>
    </row>
    <row r="2212" spans="1:20" x14ac:dyDescent="0.25">
      <c r="A2212">
        <v>2210</v>
      </c>
      <c r="B2212">
        <v>6</v>
      </c>
      <c r="C2212" t="s">
        <v>51</v>
      </c>
      <c r="D2212" t="s">
        <v>51</v>
      </c>
      <c r="E2212" t="s">
        <v>188</v>
      </c>
      <c r="F2212">
        <v>0.12916900000000001</v>
      </c>
      <c r="G2212">
        <v>255.90700000000001</v>
      </c>
      <c r="H2212">
        <v>333.59300000000002</v>
      </c>
      <c r="I2212">
        <v>5.7872199999999996</v>
      </c>
      <c r="J2212">
        <v>0</v>
      </c>
      <c r="K2212">
        <v>8.0640280000000004</v>
      </c>
      <c r="L2212">
        <v>3.9352999999999999E-2</v>
      </c>
      <c r="M2212">
        <v>170.65452199999999</v>
      </c>
      <c r="N2212">
        <v>-236.92756399999999</v>
      </c>
      <c r="O2212">
        <v>-3.1362269999999999</v>
      </c>
      <c r="P2212">
        <v>170.66835</v>
      </c>
      <c r="Q2212">
        <v>-236.92352299999999</v>
      </c>
      <c r="R2212">
        <v>-3.1368659999999999</v>
      </c>
      <c r="S2212">
        <v>1.440639</v>
      </c>
      <c r="T2212">
        <v>6.3900000000000003E-4</v>
      </c>
    </row>
    <row r="2213" spans="1:20" x14ac:dyDescent="0.25">
      <c r="A2213">
        <v>2211</v>
      </c>
      <c r="B2213">
        <v>5</v>
      </c>
      <c r="C2213" t="s">
        <v>52</v>
      </c>
      <c r="D2213" t="s">
        <v>52</v>
      </c>
      <c r="E2213" t="s">
        <v>188</v>
      </c>
      <c r="F2213">
        <v>5.3975000000000002E-2</v>
      </c>
      <c r="G2213">
        <v>143.745</v>
      </c>
      <c r="H2213">
        <v>245.16800000000001</v>
      </c>
      <c r="I2213">
        <v>3.3558970000000001</v>
      </c>
      <c r="J2213">
        <v>0</v>
      </c>
      <c r="K2213">
        <v>8.0642639999999997</v>
      </c>
      <c r="L2213">
        <v>-5.6786000000000003E-2</v>
      </c>
      <c r="M2213">
        <v>169.96286599999999</v>
      </c>
      <c r="N2213">
        <v>-236.91778199999999</v>
      </c>
      <c r="O2213">
        <v>-3.1390899999999999</v>
      </c>
      <c r="P2213">
        <v>169.94255100000001</v>
      </c>
      <c r="Q2213">
        <v>-236.926086</v>
      </c>
      <c r="R2213">
        <v>-3.1381299999999999</v>
      </c>
      <c r="S2213">
        <v>2.1947299999999998</v>
      </c>
      <c r="T2213">
        <v>9.6000000000000002E-4</v>
      </c>
    </row>
    <row r="2214" spans="1:20" x14ac:dyDescent="0.25">
      <c r="A2214">
        <v>2212</v>
      </c>
      <c r="B2214">
        <v>5</v>
      </c>
      <c r="C2214" t="s">
        <v>52</v>
      </c>
      <c r="D2214" t="s">
        <v>52</v>
      </c>
      <c r="E2214" t="s">
        <v>188</v>
      </c>
      <c r="F2214">
        <v>1.7788000000000002E-2</v>
      </c>
      <c r="G2214">
        <v>164.20099999999999</v>
      </c>
      <c r="H2214">
        <v>318.50900000000001</v>
      </c>
      <c r="I2214">
        <v>3.5259179999999999</v>
      </c>
      <c r="J2214">
        <v>0</v>
      </c>
      <c r="K2214">
        <v>8.0648319999999991</v>
      </c>
      <c r="L2214">
        <v>4.4020999999999998E-2</v>
      </c>
      <c r="M2214">
        <v>169.23539099999999</v>
      </c>
      <c r="N2214">
        <v>-236.91479899999999</v>
      </c>
      <c r="O2214">
        <v>-3.1378379999999999</v>
      </c>
      <c r="P2214">
        <v>169.21675099999999</v>
      </c>
      <c r="Q2214">
        <v>-236.92808500000001</v>
      </c>
      <c r="R2214">
        <v>-3.1381869999999998</v>
      </c>
      <c r="S2214">
        <v>2.2890239999999999</v>
      </c>
      <c r="T2214">
        <v>3.48E-4</v>
      </c>
    </row>
    <row r="2215" spans="1:20" x14ac:dyDescent="0.25">
      <c r="A2215">
        <v>2213</v>
      </c>
      <c r="B2215">
        <v>5</v>
      </c>
      <c r="C2215" t="s">
        <v>52</v>
      </c>
      <c r="D2215" t="s">
        <v>52</v>
      </c>
      <c r="E2215" t="s">
        <v>188</v>
      </c>
      <c r="F2215">
        <v>1.085E-2</v>
      </c>
      <c r="G2215">
        <v>128.554</v>
      </c>
      <c r="H2215">
        <v>340.31799999999998</v>
      </c>
      <c r="I2215">
        <v>3.621648</v>
      </c>
      <c r="J2215">
        <v>0</v>
      </c>
      <c r="K2215">
        <v>8.0650779999999997</v>
      </c>
      <c r="L2215">
        <v>-5.3122999999999997E-2</v>
      </c>
      <c r="M2215">
        <v>168.47563400000001</v>
      </c>
      <c r="N2215">
        <v>-236.94546199999999</v>
      </c>
      <c r="O2215">
        <v>-3.1391</v>
      </c>
      <c r="P2215">
        <v>168.49095199999999</v>
      </c>
      <c r="Q2215">
        <v>-236.93012999999999</v>
      </c>
      <c r="R2215">
        <v>-3.1390760000000002</v>
      </c>
      <c r="S2215">
        <v>2.167208</v>
      </c>
      <c r="T2215">
        <v>2.5000000000000001E-5</v>
      </c>
    </row>
    <row r="2216" spans="1:20" x14ac:dyDescent="0.25">
      <c r="A2216">
        <v>2214</v>
      </c>
      <c r="B2216">
        <v>5</v>
      </c>
      <c r="C2216" t="s">
        <v>52</v>
      </c>
      <c r="D2216" t="s">
        <v>52</v>
      </c>
      <c r="E2216" t="s">
        <v>188</v>
      </c>
      <c r="F2216">
        <v>1.1631000000000001E-2</v>
      </c>
      <c r="G2216">
        <v>219.41800000000001</v>
      </c>
      <c r="H2216">
        <v>347.78100000000001</v>
      </c>
      <c r="I2216">
        <v>3.662976</v>
      </c>
      <c r="J2216">
        <v>0</v>
      </c>
      <c r="K2216">
        <v>8.0651189999999993</v>
      </c>
      <c r="L2216">
        <v>4.6637999999999999E-2</v>
      </c>
      <c r="M2216">
        <v>167.74447900000001</v>
      </c>
      <c r="N2216">
        <v>-236.95844</v>
      </c>
      <c r="O2216">
        <v>-3.1374089999999999</v>
      </c>
      <c r="P2216">
        <v>167.765152</v>
      </c>
      <c r="Q2216">
        <v>-236.93171699999999</v>
      </c>
      <c r="R2216">
        <v>-3.1388410000000002</v>
      </c>
      <c r="S2216">
        <v>3.3786010000000002</v>
      </c>
      <c r="T2216">
        <v>1.4319999999999999E-3</v>
      </c>
    </row>
    <row r="2217" spans="1:20" x14ac:dyDescent="0.25">
      <c r="A2217">
        <v>2215</v>
      </c>
      <c r="B2217">
        <v>5</v>
      </c>
      <c r="C2217" t="s">
        <v>52</v>
      </c>
      <c r="D2217" t="s">
        <v>52</v>
      </c>
      <c r="E2217" t="s">
        <v>188</v>
      </c>
      <c r="F2217">
        <v>6.2150999999999998E-2</v>
      </c>
      <c r="G2217">
        <v>226.56399999999999</v>
      </c>
      <c r="H2217">
        <v>300.58100000000002</v>
      </c>
      <c r="I2217">
        <v>4.4058020000000004</v>
      </c>
      <c r="J2217">
        <v>0</v>
      </c>
      <c r="K2217">
        <v>8.0648929999999996</v>
      </c>
      <c r="L2217">
        <v>-5.3684000000000003E-2</v>
      </c>
      <c r="M2217">
        <v>167.03238200000001</v>
      </c>
      <c r="N2217">
        <v>-236.95933400000001</v>
      </c>
      <c r="O2217">
        <v>3.1372390000000001</v>
      </c>
      <c r="P2217">
        <v>167.03935200000001</v>
      </c>
      <c r="Q2217">
        <v>-236.93348700000001</v>
      </c>
      <c r="R2217">
        <v>-3.139545</v>
      </c>
      <c r="S2217">
        <v>2.677038</v>
      </c>
      <c r="T2217">
        <v>2.3059999999999999E-3</v>
      </c>
    </row>
    <row r="2218" spans="1:20" x14ac:dyDescent="0.25">
      <c r="A2218">
        <v>2216</v>
      </c>
      <c r="B2218">
        <v>5</v>
      </c>
      <c r="C2218" t="s">
        <v>52</v>
      </c>
      <c r="D2218" t="s">
        <v>52</v>
      </c>
      <c r="E2218" t="s">
        <v>188</v>
      </c>
      <c r="F2218">
        <v>4.4542999999999999E-2</v>
      </c>
      <c r="G2218">
        <v>164.21899999999999</v>
      </c>
      <c r="H2218">
        <v>261.44600000000003</v>
      </c>
      <c r="I2218">
        <v>4.6105510000000001</v>
      </c>
      <c r="J2218">
        <v>0</v>
      </c>
      <c r="K2218">
        <v>8.0646120000000003</v>
      </c>
      <c r="L2218">
        <v>-5.4101000000000003E-2</v>
      </c>
      <c r="M2218">
        <v>166.063975</v>
      </c>
      <c r="N2218">
        <v>-236.98394500000001</v>
      </c>
      <c r="O2218">
        <v>-3.138255</v>
      </c>
      <c r="P2218">
        <v>166.07162500000001</v>
      </c>
      <c r="Q2218">
        <v>-236.93495200000001</v>
      </c>
      <c r="R2218">
        <v>-3.1401430000000001</v>
      </c>
      <c r="S2218">
        <v>4.9586509999999997</v>
      </c>
      <c r="T2218">
        <v>1.8879999999999999E-3</v>
      </c>
    </row>
    <row r="2219" spans="1:20" x14ac:dyDescent="0.25">
      <c r="A2219">
        <v>2217</v>
      </c>
      <c r="B2219">
        <v>5</v>
      </c>
      <c r="C2219" t="s">
        <v>52</v>
      </c>
      <c r="D2219" t="s">
        <v>52</v>
      </c>
      <c r="E2219" t="s">
        <v>188</v>
      </c>
      <c r="F2219">
        <v>1.8484E-2</v>
      </c>
      <c r="G2219">
        <v>166.16499999999999</v>
      </c>
      <c r="H2219">
        <v>199.30600000000001</v>
      </c>
      <c r="I2219">
        <v>3.7837869999999998</v>
      </c>
      <c r="J2219">
        <v>0</v>
      </c>
      <c r="K2219">
        <v>8.0646149999999999</v>
      </c>
      <c r="L2219">
        <v>4.5453E-2</v>
      </c>
      <c r="M2219">
        <v>165.31669199999999</v>
      </c>
      <c r="N2219">
        <v>-236.96298200000001</v>
      </c>
      <c r="O2219">
        <v>-3.1408230000000001</v>
      </c>
      <c r="P2219">
        <v>165.34581</v>
      </c>
      <c r="Q2219">
        <v>-236.93562299999999</v>
      </c>
      <c r="R2219">
        <v>-3.1400260000000002</v>
      </c>
      <c r="S2219">
        <v>3.9954999999999998</v>
      </c>
      <c r="T2219">
        <v>7.9699999999999997E-4</v>
      </c>
    </row>
    <row r="2220" spans="1:20" x14ac:dyDescent="0.25">
      <c r="A2220">
        <v>2218</v>
      </c>
      <c r="B2220">
        <v>5</v>
      </c>
      <c r="C2220" t="s">
        <v>52</v>
      </c>
      <c r="D2220" t="s">
        <v>52</v>
      </c>
      <c r="E2220" t="s">
        <v>188</v>
      </c>
      <c r="F2220">
        <v>2.8631E-2</v>
      </c>
      <c r="G2220">
        <v>168.93799999999999</v>
      </c>
      <c r="H2220">
        <v>278.66800000000001</v>
      </c>
      <c r="I2220">
        <v>3.660155</v>
      </c>
      <c r="J2220">
        <v>0</v>
      </c>
      <c r="K2220">
        <v>8.0646500000000003</v>
      </c>
      <c r="L2220">
        <v>-5.2151999999999997E-2</v>
      </c>
      <c r="M2220">
        <v>164.56141</v>
      </c>
      <c r="N2220">
        <v>-237.01484500000001</v>
      </c>
      <c r="O2220">
        <v>-3.1337980000000001</v>
      </c>
      <c r="P2220">
        <v>164.62001000000001</v>
      </c>
      <c r="Q2220">
        <v>-236.93641700000001</v>
      </c>
      <c r="R2220">
        <v>-3.1408119999999999</v>
      </c>
      <c r="S2220">
        <v>9.7902690000000003</v>
      </c>
      <c r="T2220">
        <v>7.0140000000000003E-3</v>
      </c>
    </row>
    <row r="2221" spans="1:20" x14ac:dyDescent="0.25">
      <c r="A2221">
        <v>2219</v>
      </c>
      <c r="B2221">
        <v>5</v>
      </c>
      <c r="C2221" t="s">
        <v>52</v>
      </c>
      <c r="D2221" t="s">
        <v>52</v>
      </c>
      <c r="E2221" t="s">
        <v>188</v>
      </c>
      <c r="F2221">
        <v>7.3728000000000002E-2</v>
      </c>
      <c r="G2221">
        <v>116.143</v>
      </c>
      <c r="H2221">
        <v>382.19099999999997</v>
      </c>
      <c r="I2221">
        <v>4.0187920000000004</v>
      </c>
      <c r="J2221">
        <v>0</v>
      </c>
      <c r="K2221">
        <v>8.0647819999999992</v>
      </c>
      <c r="L2221">
        <v>4.7763E-2</v>
      </c>
      <c r="M2221">
        <v>163.90160599999999</v>
      </c>
      <c r="N2221">
        <v>-236.91606300000001</v>
      </c>
      <c r="O2221">
        <v>-3.1410770000000001</v>
      </c>
      <c r="P2221">
        <v>163.89421100000001</v>
      </c>
      <c r="Q2221">
        <v>-236.93679800000001</v>
      </c>
      <c r="R2221">
        <v>-3.140536</v>
      </c>
      <c r="S2221">
        <v>2.201425</v>
      </c>
      <c r="T2221">
        <v>5.4100000000000003E-4</v>
      </c>
    </row>
    <row r="2222" spans="1:20" x14ac:dyDescent="0.25">
      <c r="A2222">
        <v>2220</v>
      </c>
      <c r="B2222">
        <v>5</v>
      </c>
      <c r="C2222" t="s">
        <v>52</v>
      </c>
      <c r="D2222" t="s">
        <v>52</v>
      </c>
      <c r="E2222" t="s">
        <v>188</v>
      </c>
      <c r="F2222">
        <v>0.23813500000000001</v>
      </c>
      <c r="G2222">
        <v>148.834</v>
      </c>
      <c r="H2222">
        <v>232.714</v>
      </c>
      <c r="I2222">
        <v>4.3160220000000002</v>
      </c>
      <c r="J2222">
        <v>0</v>
      </c>
      <c r="K2222">
        <v>8.0648300000000006</v>
      </c>
      <c r="L2222">
        <v>-5.0532000000000001E-2</v>
      </c>
      <c r="M2222">
        <v>163.198328</v>
      </c>
      <c r="N2222">
        <v>-236.90926999999999</v>
      </c>
      <c r="O2222">
        <v>-3.1408800000000001</v>
      </c>
      <c r="P2222">
        <v>163.16842700000001</v>
      </c>
      <c r="Q2222">
        <v>-236.93742399999999</v>
      </c>
      <c r="R2222">
        <v>-3.1411539999999998</v>
      </c>
      <c r="S2222">
        <v>4.1069440000000004</v>
      </c>
      <c r="T2222">
        <v>2.7399999999999999E-4</v>
      </c>
    </row>
    <row r="2223" spans="1:20" x14ac:dyDescent="0.25">
      <c r="A2223">
        <v>2221</v>
      </c>
      <c r="B2223">
        <v>4</v>
      </c>
      <c r="C2223" t="s">
        <v>53</v>
      </c>
      <c r="D2223" t="s">
        <v>53</v>
      </c>
      <c r="E2223" t="s">
        <v>188</v>
      </c>
      <c r="F2223">
        <v>3.3909000000000002E-2</v>
      </c>
      <c r="G2223">
        <v>140.89699999999999</v>
      </c>
      <c r="H2223">
        <v>341.39299999999997</v>
      </c>
      <c r="I2223">
        <v>2.561693</v>
      </c>
      <c r="J2223">
        <v>0</v>
      </c>
      <c r="K2223">
        <v>8.0648389999999992</v>
      </c>
      <c r="L2223">
        <v>4.8394E-2</v>
      </c>
      <c r="M2223">
        <v>162.48133999999999</v>
      </c>
      <c r="N2223">
        <v>-236.89763500000001</v>
      </c>
      <c r="O2223">
        <v>-3.1405500000000002</v>
      </c>
      <c r="P2223">
        <v>162.44262699999999</v>
      </c>
      <c r="Q2223">
        <v>-236.937637</v>
      </c>
      <c r="R2223">
        <v>-3.1407579999999999</v>
      </c>
      <c r="S2223">
        <v>5.5667850000000003</v>
      </c>
      <c r="T2223">
        <v>2.0900000000000001E-4</v>
      </c>
    </row>
    <row r="2224" spans="1:20" x14ac:dyDescent="0.25">
      <c r="A2224">
        <v>2222</v>
      </c>
      <c r="B2224">
        <v>6</v>
      </c>
      <c r="C2224" t="s">
        <v>54</v>
      </c>
      <c r="D2224" t="s">
        <v>54</v>
      </c>
      <c r="E2224" t="s">
        <v>188</v>
      </c>
      <c r="F2224">
        <v>3.1461000000000003E-2</v>
      </c>
      <c r="G2224">
        <v>151.959</v>
      </c>
      <c r="H2224">
        <v>221.88499999999999</v>
      </c>
      <c r="I2224">
        <v>6.6844739999999998</v>
      </c>
      <c r="J2224">
        <v>0</v>
      </c>
      <c r="K2224">
        <v>8.0391069999999996</v>
      </c>
      <c r="L2224">
        <v>4.7828000000000002E-2</v>
      </c>
      <c r="M2224">
        <v>161.44962100000001</v>
      </c>
      <c r="N2224">
        <v>-236.96633600000001</v>
      </c>
      <c r="O2224">
        <v>-3.1405630000000002</v>
      </c>
      <c r="P2224">
        <v>161.47584499999999</v>
      </c>
      <c r="Q2224">
        <v>-236.937927</v>
      </c>
      <c r="R2224">
        <v>-3.1409919999999998</v>
      </c>
      <c r="S2224">
        <v>3.866206</v>
      </c>
      <c r="T2224">
        <v>4.2900000000000002E-4</v>
      </c>
    </row>
    <row r="2225" spans="1:20" x14ac:dyDescent="0.25">
      <c r="A2225">
        <v>2223</v>
      </c>
      <c r="B2225">
        <v>6</v>
      </c>
      <c r="C2225" t="s">
        <v>54</v>
      </c>
      <c r="D2225" t="s">
        <v>54</v>
      </c>
      <c r="E2225" t="s">
        <v>188</v>
      </c>
      <c r="F2225">
        <v>9.3088000000000004E-2</v>
      </c>
      <c r="G2225">
        <v>171.07499999999999</v>
      </c>
      <c r="H2225">
        <v>280.755</v>
      </c>
      <c r="I2225">
        <v>3.9268079999999999</v>
      </c>
      <c r="J2225">
        <v>0</v>
      </c>
      <c r="K2225">
        <v>7.9624819999999996</v>
      </c>
      <c r="L2225">
        <v>-5.2270999999999998E-2</v>
      </c>
      <c r="M2225">
        <v>160.77585500000001</v>
      </c>
      <c r="N2225">
        <v>-236.887371</v>
      </c>
      <c r="O2225">
        <v>3.1357179999999998</v>
      </c>
      <c r="P2225">
        <v>160.75578300000001</v>
      </c>
      <c r="Q2225">
        <v>-236.93817100000001</v>
      </c>
      <c r="R2225">
        <v>3.1415320000000002</v>
      </c>
      <c r="S2225">
        <v>5.4621700000000004</v>
      </c>
      <c r="T2225">
        <v>5.8139999999999997E-3</v>
      </c>
    </row>
    <row r="2226" spans="1:20" x14ac:dyDescent="0.25">
      <c r="A2226">
        <v>2224</v>
      </c>
      <c r="B2226">
        <v>6</v>
      </c>
      <c r="C2226" t="s">
        <v>54</v>
      </c>
      <c r="D2226" t="s">
        <v>54</v>
      </c>
      <c r="E2226" t="s">
        <v>188</v>
      </c>
      <c r="F2226">
        <v>0.35528100000000001</v>
      </c>
      <c r="G2226">
        <v>162.36500000000001</v>
      </c>
      <c r="H2226">
        <v>266.80099999999999</v>
      </c>
      <c r="I2226">
        <v>4.9571249999999996</v>
      </c>
      <c r="J2226">
        <v>0</v>
      </c>
      <c r="K2226">
        <v>7.8446509999999998</v>
      </c>
      <c r="L2226">
        <v>5.0316E-2</v>
      </c>
      <c r="M2226">
        <v>160.060126</v>
      </c>
      <c r="N2226">
        <v>-236.92889099999999</v>
      </c>
      <c r="O2226">
        <v>3.1407210000000001</v>
      </c>
      <c r="P2226">
        <v>160.044861</v>
      </c>
      <c r="Q2226">
        <v>-236.93803399999999</v>
      </c>
      <c r="R2226">
        <v>-3.141254</v>
      </c>
      <c r="S2226">
        <v>1.779406</v>
      </c>
      <c r="T2226">
        <v>5.3200000000000003E-4</v>
      </c>
    </row>
    <row r="2227" spans="1:20" x14ac:dyDescent="0.25">
      <c r="A2227">
        <v>2225</v>
      </c>
      <c r="B2227">
        <v>6</v>
      </c>
      <c r="C2227" t="s">
        <v>54</v>
      </c>
      <c r="D2227" t="s">
        <v>54</v>
      </c>
      <c r="E2227" t="s">
        <v>188</v>
      </c>
      <c r="F2227">
        <v>7.4174000000000004E-2</v>
      </c>
      <c r="G2227">
        <v>233.62100000000001</v>
      </c>
      <c r="H2227">
        <v>330.75799999999998</v>
      </c>
      <c r="I2227">
        <v>3.975724</v>
      </c>
      <c r="J2227">
        <v>0</v>
      </c>
      <c r="K2227">
        <v>7.7143709999999999</v>
      </c>
      <c r="L2227">
        <v>-5.3129999999999997E-2</v>
      </c>
      <c r="M2227">
        <v>159.34928199999999</v>
      </c>
      <c r="N2227">
        <v>-236.932064</v>
      </c>
      <c r="O2227">
        <v>-3.1413389999999999</v>
      </c>
      <c r="P2227">
        <v>159.34541300000001</v>
      </c>
      <c r="Q2227">
        <v>-236.93817100000001</v>
      </c>
      <c r="R2227">
        <v>3.1413139999999999</v>
      </c>
      <c r="S2227">
        <v>0.72300200000000003</v>
      </c>
      <c r="T2227">
        <v>2.5000000000000001E-5</v>
      </c>
    </row>
    <row r="2228" spans="1:20" x14ac:dyDescent="0.25">
      <c r="A2228">
        <v>2226</v>
      </c>
      <c r="B2228">
        <v>6</v>
      </c>
      <c r="C2228" t="s">
        <v>54</v>
      </c>
      <c r="D2228" t="s">
        <v>54</v>
      </c>
      <c r="E2228" t="s">
        <v>188</v>
      </c>
      <c r="F2228">
        <v>4.4608000000000002E-2</v>
      </c>
      <c r="G2228">
        <v>178.72200000000001</v>
      </c>
      <c r="H2228">
        <v>220.13399999999999</v>
      </c>
      <c r="I2228">
        <v>4.1913470000000004</v>
      </c>
      <c r="J2228">
        <v>0</v>
      </c>
      <c r="K2228">
        <v>7.5971130000000002</v>
      </c>
      <c r="L2228">
        <v>5.2537E-2</v>
      </c>
      <c r="M2228">
        <v>158.647164</v>
      </c>
      <c r="N2228">
        <v>-236.949153</v>
      </c>
      <c r="O2228">
        <v>3.1399490000000001</v>
      </c>
      <c r="P2228">
        <v>158.65715</v>
      </c>
      <c r="Q2228">
        <v>-236.937927</v>
      </c>
      <c r="R2228">
        <v>-3.1414200000000001</v>
      </c>
      <c r="S2228">
        <v>1.50247</v>
      </c>
      <c r="T2228">
        <v>1.4710000000000001E-3</v>
      </c>
    </row>
    <row r="2229" spans="1:20" x14ac:dyDescent="0.25">
      <c r="A2229">
        <v>2227</v>
      </c>
      <c r="B2229">
        <v>6</v>
      </c>
      <c r="C2229" t="s">
        <v>54</v>
      </c>
      <c r="D2229" t="s">
        <v>54</v>
      </c>
      <c r="E2229" t="s">
        <v>188</v>
      </c>
      <c r="F2229">
        <v>0.112245</v>
      </c>
      <c r="G2229">
        <v>183.696</v>
      </c>
      <c r="H2229">
        <v>350.56799999999998</v>
      </c>
      <c r="I2229">
        <v>4.9723329999999999</v>
      </c>
      <c r="J2229">
        <v>0</v>
      </c>
      <c r="K2229">
        <v>7.4772530000000001</v>
      </c>
      <c r="L2229">
        <v>5.2551E-2</v>
      </c>
      <c r="M2229">
        <v>157.762878</v>
      </c>
      <c r="N2229">
        <v>-236.93364700000001</v>
      </c>
      <c r="O2229">
        <v>3.1403289999999999</v>
      </c>
      <c r="P2229">
        <v>157.753693</v>
      </c>
      <c r="Q2229">
        <v>-236.93772899999999</v>
      </c>
      <c r="R2229">
        <v>-3.1414909999999998</v>
      </c>
      <c r="S2229">
        <v>1.005152</v>
      </c>
      <c r="T2229">
        <v>1.1620000000000001E-3</v>
      </c>
    </row>
    <row r="2230" spans="1:20" x14ac:dyDescent="0.25">
      <c r="A2230">
        <v>2228</v>
      </c>
      <c r="B2230">
        <v>6</v>
      </c>
      <c r="C2230" t="s">
        <v>54</v>
      </c>
      <c r="D2230" t="s">
        <v>54</v>
      </c>
      <c r="E2230" t="s">
        <v>188</v>
      </c>
      <c r="F2230">
        <v>0.13352800000000001</v>
      </c>
      <c r="G2230">
        <v>177.673</v>
      </c>
      <c r="H2230">
        <v>319.61599999999999</v>
      </c>
      <c r="I2230">
        <v>4.4308370000000004</v>
      </c>
      <c r="J2230">
        <v>0</v>
      </c>
      <c r="K2230">
        <v>7.4066739999999998</v>
      </c>
      <c r="L2230">
        <v>-5.4154000000000001E-2</v>
      </c>
      <c r="M2230">
        <v>157.07073700000001</v>
      </c>
      <c r="N2230">
        <v>-236.97086899999999</v>
      </c>
      <c r="O2230">
        <v>-3.1407590000000001</v>
      </c>
      <c r="P2230">
        <v>157.08431999999999</v>
      </c>
      <c r="Q2230">
        <v>-236.93774400000001</v>
      </c>
      <c r="R2230">
        <v>3.1411020000000001</v>
      </c>
      <c r="S2230">
        <v>3.5801780000000001</v>
      </c>
      <c r="T2230">
        <v>3.4200000000000002E-4</v>
      </c>
    </row>
    <row r="2231" spans="1:20" x14ac:dyDescent="0.25">
      <c r="A2231">
        <v>2229</v>
      </c>
      <c r="B2231">
        <v>6</v>
      </c>
      <c r="C2231" t="s">
        <v>54</v>
      </c>
      <c r="D2231" t="s">
        <v>54</v>
      </c>
      <c r="E2231" t="s">
        <v>188</v>
      </c>
      <c r="F2231">
        <v>6.2793000000000002E-2</v>
      </c>
      <c r="G2231">
        <v>197.988</v>
      </c>
      <c r="H2231">
        <v>292.22199999999998</v>
      </c>
      <c r="I2231">
        <v>3.745355</v>
      </c>
      <c r="J2231">
        <v>0</v>
      </c>
      <c r="K2231">
        <v>7.3379190000000003</v>
      </c>
      <c r="L2231">
        <v>5.3262999999999998E-2</v>
      </c>
      <c r="M2231">
        <v>156.40024399999999</v>
      </c>
      <c r="N2231">
        <v>-236.97135399999999</v>
      </c>
      <c r="O2231">
        <v>3.141054</v>
      </c>
      <c r="P2231">
        <v>156.42111199999999</v>
      </c>
      <c r="Q2231">
        <v>-236.93739299999999</v>
      </c>
      <c r="R2231">
        <v>3.1415760000000001</v>
      </c>
      <c r="S2231">
        <v>3.9860319999999998</v>
      </c>
      <c r="T2231">
        <v>5.22E-4</v>
      </c>
    </row>
    <row r="2232" spans="1:20" x14ac:dyDescent="0.25">
      <c r="A2232">
        <v>2230</v>
      </c>
      <c r="B2232">
        <v>6</v>
      </c>
      <c r="C2232" t="s">
        <v>54</v>
      </c>
      <c r="D2232" t="s">
        <v>54</v>
      </c>
      <c r="E2232" t="s">
        <v>188</v>
      </c>
      <c r="F2232">
        <v>0.141343</v>
      </c>
      <c r="G2232">
        <v>236.30199999999999</v>
      </c>
      <c r="H2232">
        <v>351.39100000000002</v>
      </c>
      <c r="I2232">
        <v>5.3342340000000004</v>
      </c>
      <c r="J2232">
        <v>0</v>
      </c>
      <c r="K2232">
        <v>7.2611790000000003</v>
      </c>
      <c r="L2232">
        <v>-5.5072000000000003E-2</v>
      </c>
      <c r="M2232">
        <v>155.76603700000001</v>
      </c>
      <c r="N2232">
        <v>-236.93353400000001</v>
      </c>
      <c r="O2232">
        <v>3.1406149999999999</v>
      </c>
      <c r="P2232">
        <v>155.764465</v>
      </c>
      <c r="Q2232">
        <v>-236.93725599999999</v>
      </c>
      <c r="R2232">
        <v>3.140965</v>
      </c>
      <c r="S2232">
        <v>0.40401700000000002</v>
      </c>
      <c r="T2232">
        <v>3.4900000000000003E-4</v>
      </c>
    </row>
    <row r="2233" spans="1:20" x14ac:dyDescent="0.25">
      <c r="A2233">
        <v>2231</v>
      </c>
      <c r="B2233">
        <v>6</v>
      </c>
      <c r="C2233" t="s">
        <v>54</v>
      </c>
      <c r="D2233" t="s">
        <v>54</v>
      </c>
      <c r="E2233" t="s">
        <v>188</v>
      </c>
      <c r="F2233">
        <v>0.13778799999999999</v>
      </c>
      <c r="G2233">
        <v>137.20400000000001</v>
      </c>
      <c r="H2233">
        <v>225.101</v>
      </c>
      <c r="I2233">
        <v>5.6411730000000002</v>
      </c>
      <c r="J2233">
        <v>0</v>
      </c>
      <c r="K2233">
        <v>7.144533</v>
      </c>
      <c r="L2233">
        <v>-5.5690999999999997E-2</v>
      </c>
      <c r="M2233">
        <v>154.903051</v>
      </c>
      <c r="N2233">
        <v>-236.91914800000001</v>
      </c>
      <c r="O2233">
        <v>3.1396199999999999</v>
      </c>
      <c r="P2233">
        <v>154.900589</v>
      </c>
      <c r="Q2233">
        <v>-236.93682899999999</v>
      </c>
      <c r="R2233">
        <v>3.140889</v>
      </c>
      <c r="S2233">
        <v>1.7851049999999999</v>
      </c>
      <c r="T2233">
        <v>1.2689999999999999E-3</v>
      </c>
    </row>
    <row r="2234" spans="1:20" x14ac:dyDescent="0.25">
      <c r="A2234">
        <v>2232</v>
      </c>
      <c r="B2234">
        <v>5</v>
      </c>
      <c r="C2234" t="s">
        <v>55</v>
      </c>
      <c r="D2234" t="s">
        <v>55</v>
      </c>
      <c r="E2234" t="s">
        <v>188</v>
      </c>
      <c r="F2234">
        <v>3.5485000000000003E-2</v>
      </c>
      <c r="G2234">
        <v>216.678</v>
      </c>
      <c r="H2234">
        <v>255.10900000000001</v>
      </c>
      <c r="I2234">
        <v>3.5375589999999999</v>
      </c>
      <c r="J2234">
        <v>0</v>
      </c>
      <c r="K2234">
        <v>7.052943</v>
      </c>
      <c r="L2234">
        <v>5.6001000000000002E-2</v>
      </c>
      <c r="M2234">
        <v>154.27351999999999</v>
      </c>
      <c r="N2234">
        <v>-236.955333</v>
      </c>
      <c r="O2234">
        <v>3.140568</v>
      </c>
      <c r="P2234">
        <v>154.26216099999999</v>
      </c>
      <c r="Q2234">
        <v>-236.93640099999999</v>
      </c>
      <c r="R2234">
        <v>3.1414569999999999</v>
      </c>
      <c r="S2234">
        <v>2.2077559999999998</v>
      </c>
      <c r="T2234">
        <v>8.8900000000000003E-4</v>
      </c>
    </row>
    <row r="2235" spans="1:20" x14ac:dyDescent="0.25">
      <c r="A2235">
        <v>2233</v>
      </c>
      <c r="B2235">
        <v>5</v>
      </c>
      <c r="C2235" t="s">
        <v>55</v>
      </c>
      <c r="D2235" t="s">
        <v>55</v>
      </c>
      <c r="E2235" t="s">
        <v>188</v>
      </c>
      <c r="F2235">
        <v>5.8151000000000001E-2</v>
      </c>
      <c r="G2235">
        <v>182.02199999999999</v>
      </c>
      <c r="H2235">
        <v>245.37</v>
      </c>
      <c r="I2235">
        <v>2.893116</v>
      </c>
      <c r="J2235">
        <v>0</v>
      </c>
      <c r="K2235">
        <v>6.964569</v>
      </c>
      <c r="L2235">
        <v>-5.6467000000000003E-2</v>
      </c>
      <c r="M2235">
        <v>153.68408600000001</v>
      </c>
      <c r="N2235">
        <v>-236.88377</v>
      </c>
      <c r="O2235">
        <v>3.1409929999999999</v>
      </c>
      <c r="P2235">
        <v>153.631866</v>
      </c>
      <c r="Q2235">
        <v>-236.93626399999999</v>
      </c>
      <c r="R2235">
        <v>3.1408770000000001</v>
      </c>
      <c r="S2235">
        <v>7.4043979999999996</v>
      </c>
      <c r="T2235">
        <v>1.17E-4</v>
      </c>
    </row>
    <row r="2236" spans="1:20" x14ac:dyDescent="0.25">
      <c r="A2236">
        <v>2234</v>
      </c>
      <c r="B2236">
        <v>5</v>
      </c>
      <c r="C2236" t="s">
        <v>55</v>
      </c>
      <c r="D2236" t="s">
        <v>55</v>
      </c>
      <c r="E2236" t="s">
        <v>188</v>
      </c>
      <c r="F2236">
        <v>0.15590699999999999</v>
      </c>
      <c r="G2236">
        <v>140.249</v>
      </c>
      <c r="H2236">
        <v>262.95499999999998</v>
      </c>
      <c r="I2236">
        <v>4.6563330000000001</v>
      </c>
      <c r="J2236">
        <v>0</v>
      </c>
      <c r="K2236">
        <v>6.8822970000000003</v>
      </c>
      <c r="L2236">
        <v>5.6015000000000002E-2</v>
      </c>
      <c r="M2236">
        <v>152.97025600000001</v>
      </c>
      <c r="N2236">
        <v>-237.005729</v>
      </c>
      <c r="O2236">
        <v>-3.1383459999999999</v>
      </c>
      <c r="P2236">
        <v>153.009232</v>
      </c>
      <c r="Q2236">
        <v>-236.93575999999999</v>
      </c>
      <c r="R2236">
        <v>3.1414240000000002</v>
      </c>
      <c r="S2236">
        <v>8.0092189999999999</v>
      </c>
      <c r="T2236">
        <v>3.0769999999999999E-3</v>
      </c>
    </row>
    <row r="2237" spans="1:20" x14ac:dyDescent="0.25">
      <c r="A2237">
        <v>2235</v>
      </c>
      <c r="B2237">
        <v>4</v>
      </c>
      <c r="C2237" t="s">
        <v>56</v>
      </c>
      <c r="D2237" t="s">
        <v>56</v>
      </c>
      <c r="E2237" t="s">
        <v>188</v>
      </c>
      <c r="F2237">
        <v>2.7588000000000001E-2</v>
      </c>
      <c r="G2237">
        <v>158.70400000000001</v>
      </c>
      <c r="H2237">
        <v>228.09899999999999</v>
      </c>
      <c r="I2237">
        <v>1.9987440000000001</v>
      </c>
      <c r="J2237">
        <v>0</v>
      </c>
      <c r="K2237">
        <v>6.8053499999999998</v>
      </c>
      <c r="L2237">
        <v>-5.6716999999999997E-2</v>
      </c>
      <c r="M2237">
        <v>152.412735</v>
      </c>
      <c r="N2237">
        <v>-236.890929</v>
      </c>
      <c r="O2237">
        <v>3.1387879999999999</v>
      </c>
      <c r="P2237">
        <v>152.393677</v>
      </c>
      <c r="Q2237">
        <v>-236.93559300000001</v>
      </c>
      <c r="R2237">
        <v>3.1408149999999999</v>
      </c>
      <c r="S2237">
        <v>4.8559960000000002</v>
      </c>
      <c r="T2237">
        <v>2.0270000000000002E-3</v>
      </c>
    </row>
    <row r="2238" spans="1:20" x14ac:dyDescent="0.25">
      <c r="A2238">
        <v>2236</v>
      </c>
      <c r="B2238">
        <v>4</v>
      </c>
      <c r="C2238" t="s">
        <v>56</v>
      </c>
      <c r="D2238" t="s">
        <v>56</v>
      </c>
      <c r="E2238" t="s">
        <v>188</v>
      </c>
      <c r="F2238">
        <v>0.140457</v>
      </c>
      <c r="G2238">
        <v>187.5</v>
      </c>
      <c r="H2238">
        <v>352.245</v>
      </c>
      <c r="I2238">
        <v>3.1224660000000002</v>
      </c>
      <c r="J2238">
        <v>0</v>
      </c>
      <c r="K2238">
        <v>6.705762</v>
      </c>
      <c r="L2238">
        <v>-5.6994000000000003E-2</v>
      </c>
      <c r="M2238">
        <v>151.60188400000001</v>
      </c>
      <c r="N2238">
        <v>-236.903614</v>
      </c>
      <c r="O2238">
        <v>3.1334119999999999</v>
      </c>
      <c r="P2238">
        <v>151.583496</v>
      </c>
      <c r="Q2238">
        <v>-236.93519599999999</v>
      </c>
      <c r="R2238">
        <v>3.1408339999999999</v>
      </c>
      <c r="S2238">
        <v>3.6545260000000002</v>
      </c>
      <c r="T2238">
        <v>7.4219999999999998E-3</v>
      </c>
    </row>
    <row r="2239" spans="1:20" x14ac:dyDescent="0.25">
      <c r="A2239">
        <v>2237</v>
      </c>
      <c r="B2239">
        <v>4</v>
      </c>
      <c r="C2239" t="s">
        <v>56</v>
      </c>
      <c r="D2239" t="s">
        <v>56</v>
      </c>
      <c r="E2239" t="s">
        <v>188</v>
      </c>
      <c r="F2239">
        <v>0.118467</v>
      </c>
      <c r="G2239">
        <v>143.453</v>
      </c>
      <c r="H2239">
        <v>216.99600000000001</v>
      </c>
      <c r="I2239">
        <v>3.0683370000000001</v>
      </c>
      <c r="J2239">
        <v>0</v>
      </c>
      <c r="K2239">
        <v>6.6298750000000002</v>
      </c>
      <c r="L2239">
        <v>5.8247E-2</v>
      </c>
      <c r="M2239">
        <v>150.95787799999999</v>
      </c>
      <c r="N2239">
        <v>-236.91255699999999</v>
      </c>
      <c r="O2239">
        <v>3.1339229999999998</v>
      </c>
      <c r="P2239">
        <v>150.98376500000001</v>
      </c>
      <c r="Q2239">
        <v>-236.934799</v>
      </c>
      <c r="R2239">
        <v>3.1414610000000001</v>
      </c>
      <c r="S2239">
        <v>3.4129399999999999</v>
      </c>
      <c r="T2239">
        <v>7.5380000000000004E-3</v>
      </c>
    </row>
    <row r="2240" spans="1:20" x14ac:dyDescent="0.25">
      <c r="A2240">
        <v>2238</v>
      </c>
      <c r="B2240">
        <v>4</v>
      </c>
      <c r="C2240" t="s">
        <v>56</v>
      </c>
      <c r="D2240" t="s">
        <v>56</v>
      </c>
      <c r="E2240" t="s">
        <v>188</v>
      </c>
      <c r="F2240">
        <v>6.4849000000000004E-2</v>
      </c>
      <c r="G2240">
        <v>162.81700000000001</v>
      </c>
      <c r="H2240">
        <v>380.75900000000001</v>
      </c>
      <c r="I2240">
        <v>2.386056</v>
      </c>
      <c r="J2240">
        <v>0</v>
      </c>
      <c r="K2240">
        <v>6.5522590000000003</v>
      </c>
      <c r="L2240">
        <v>-5.8825000000000002E-2</v>
      </c>
      <c r="M2240">
        <v>150.39399599999999</v>
      </c>
      <c r="N2240">
        <v>-236.97127800000001</v>
      </c>
      <c r="O2240">
        <v>3.139516</v>
      </c>
      <c r="P2240">
        <v>150.390961</v>
      </c>
      <c r="Q2240">
        <v>-236.93467699999999</v>
      </c>
      <c r="R2240">
        <v>3.1408420000000001</v>
      </c>
      <c r="S2240">
        <v>3.6726800000000002</v>
      </c>
      <c r="T2240">
        <v>1.3259999999999999E-3</v>
      </c>
    </row>
    <row r="2241" spans="1:20" x14ac:dyDescent="0.25">
      <c r="A2241">
        <v>2239</v>
      </c>
      <c r="B2241">
        <v>5</v>
      </c>
      <c r="C2241" t="s">
        <v>57</v>
      </c>
      <c r="D2241" t="s">
        <v>57</v>
      </c>
      <c r="E2241" t="s">
        <v>188</v>
      </c>
      <c r="F2241">
        <v>0.253243</v>
      </c>
      <c r="G2241">
        <v>149.84399999999999</v>
      </c>
      <c r="H2241">
        <v>246.09100000000001</v>
      </c>
      <c r="I2241">
        <v>2.807404</v>
      </c>
      <c r="J2241">
        <v>0</v>
      </c>
      <c r="K2241">
        <v>6.4740409999999997</v>
      </c>
      <c r="L2241">
        <v>5.8145000000000002E-2</v>
      </c>
      <c r="M2241">
        <v>149.759029</v>
      </c>
      <c r="N2241">
        <v>-236.877937</v>
      </c>
      <c r="O2241">
        <v>3.134684</v>
      </c>
      <c r="P2241">
        <v>149.805161</v>
      </c>
      <c r="Q2241">
        <v>-236.93412799999999</v>
      </c>
      <c r="R2241">
        <v>3.1413980000000001</v>
      </c>
      <c r="S2241">
        <v>7.2701729999999998</v>
      </c>
      <c r="T2241">
        <v>6.7140000000000003E-3</v>
      </c>
    </row>
    <row r="2242" spans="1:20" x14ac:dyDescent="0.25">
      <c r="A2242">
        <v>2240</v>
      </c>
      <c r="B2242">
        <v>5</v>
      </c>
      <c r="C2242" t="s">
        <v>57</v>
      </c>
      <c r="D2242" t="s">
        <v>57</v>
      </c>
      <c r="E2242" t="s">
        <v>188</v>
      </c>
      <c r="F2242">
        <v>9.6625000000000003E-2</v>
      </c>
      <c r="G2242">
        <v>118.429</v>
      </c>
      <c r="H2242">
        <v>204.41300000000001</v>
      </c>
      <c r="I2242">
        <v>4.1764169999999998</v>
      </c>
      <c r="J2242">
        <v>0</v>
      </c>
      <c r="K2242">
        <v>6.3716039999999996</v>
      </c>
      <c r="L2242">
        <v>5.8554000000000002E-2</v>
      </c>
      <c r="M2242">
        <v>149.0256</v>
      </c>
      <c r="N2242">
        <v>-236.829579</v>
      </c>
      <c r="O2242">
        <v>3.1348569999999998</v>
      </c>
      <c r="P2242">
        <v>149.03495799999999</v>
      </c>
      <c r="Q2242">
        <v>-236.93367000000001</v>
      </c>
      <c r="R2242">
        <v>3.1413739999999999</v>
      </c>
      <c r="S2242">
        <v>10.451044</v>
      </c>
      <c r="T2242">
        <v>6.5170000000000002E-3</v>
      </c>
    </row>
    <row r="2243" spans="1:20" x14ac:dyDescent="0.25">
      <c r="A2243">
        <v>2241</v>
      </c>
      <c r="B2243">
        <v>5</v>
      </c>
      <c r="C2243" t="s">
        <v>57</v>
      </c>
      <c r="D2243" t="s">
        <v>57</v>
      </c>
      <c r="E2243" t="s">
        <v>188</v>
      </c>
      <c r="F2243">
        <v>0.164546</v>
      </c>
      <c r="G2243">
        <v>143.52799999999999</v>
      </c>
      <c r="H2243">
        <v>261.09100000000001</v>
      </c>
      <c r="I2243">
        <v>2.2492160000000001</v>
      </c>
      <c r="J2243">
        <v>0</v>
      </c>
      <c r="K2243">
        <v>6.2973369999999997</v>
      </c>
      <c r="L2243">
        <v>-5.9107E-2</v>
      </c>
      <c r="M2243">
        <v>148.50869900000001</v>
      </c>
      <c r="N2243">
        <v>-236.86737199999999</v>
      </c>
      <c r="O2243">
        <v>-3.140253</v>
      </c>
      <c r="P2243">
        <v>148.46525600000001</v>
      </c>
      <c r="Q2243">
        <v>-236.93353300000001</v>
      </c>
      <c r="R2243">
        <v>3.1407780000000001</v>
      </c>
      <c r="S2243">
        <v>7.9149070000000004</v>
      </c>
      <c r="T2243">
        <v>5.2499999999999997E-4</v>
      </c>
    </row>
    <row r="2244" spans="1:20" x14ac:dyDescent="0.25">
      <c r="A2244">
        <v>2242</v>
      </c>
      <c r="B2244">
        <v>5</v>
      </c>
      <c r="C2244" t="s">
        <v>57</v>
      </c>
      <c r="D2244" t="s">
        <v>57</v>
      </c>
      <c r="E2244" t="s">
        <v>188</v>
      </c>
      <c r="F2244">
        <v>8.5953000000000002E-2</v>
      </c>
      <c r="G2244">
        <v>216.89599999999999</v>
      </c>
      <c r="H2244">
        <v>340.84100000000001</v>
      </c>
      <c r="I2244">
        <v>3.229692</v>
      </c>
      <c r="J2244">
        <v>0</v>
      </c>
      <c r="K2244">
        <v>6.2250389999999998</v>
      </c>
      <c r="L2244">
        <v>5.9420000000000001E-2</v>
      </c>
      <c r="M2244">
        <v>147.93187499999999</v>
      </c>
      <c r="N2244">
        <v>-236.91450900000001</v>
      </c>
      <c r="O2244">
        <v>-3.1396769999999998</v>
      </c>
      <c r="P2244">
        <v>147.90211500000001</v>
      </c>
      <c r="Q2244">
        <v>-236.93298300000001</v>
      </c>
      <c r="R2244">
        <v>3.1413700000000002</v>
      </c>
      <c r="S2244">
        <v>3.502856</v>
      </c>
      <c r="T2244">
        <v>1.6930000000000001E-3</v>
      </c>
    </row>
    <row r="2245" spans="1:20" x14ac:dyDescent="0.25">
      <c r="A2245">
        <v>2243</v>
      </c>
      <c r="B2245">
        <v>5</v>
      </c>
      <c r="C2245" t="s">
        <v>57</v>
      </c>
      <c r="D2245" t="s">
        <v>57</v>
      </c>
      <c r="E2245" t="s">
        <v>188</v>
      </c>
      <c r="F2245">
        <v>1.0064999999999999E-2</v>
      </c>
      <c r="G2245">
        <v>231.435</v>
      </c>
      <c r="H2245">
        <v>277.68299999999999</v>
      </c>
      <c r="I2245">
        <v>2.924032</v>
      </c>
      <c r="J2245">
        <v>0</v>
      </c>
      <c r="K2245">
        <v>6.15388</v>
      </c>
      <c r="L2245">
        <v>-5.9719000000000001E-2</v>
      </c>
      <c r="M2245">
        <v>147.31930800000001</v>
      </c>
      <c r="N2245">
        <v>-236.95249799999999</v>
      </c>
      <c r="O2245">
        <v>3.1412</v>
      </c>
      <c r="P2245">
        <v>147.34541300000001</v>
      </c>
      <c r="Q2245">
        <v>-236.93284600000001</v>
      </c>
      <c r="R2245">
        <v>3.1407600000000002</v>
      </c>
      <c r="S2245">
        <v>3.2675640000000001</v>
      </c>
      <c r="T2245">
        <v>4.4000000000000002E-4</v>
      </c>
    </row>
    <row r="2246" spans="1:20" x14ac:dyDescent="0.25">
      <c r="A2246">
        <v>2244</v>
      </c>
      <c r="B2246">
        <v>5</v>
      </c>
      <c r="C2246" t="s">
        <v>57</v>
      </c>
      <c r="D2246" t="s">
        <v>57</v>
      </c>
      <c r="E2246" t="s">
        <v>188</v>
      </c>
      <c r="F2246">
        <v>0.14178099999999999</v>
      </c>
      <c r="G2246">
        <v>131.50399999999999</v>
      </c>
      <c r="H2246">
        <v>304.55099999999999</v>
      </c>
      <c r="I2246">
        <v>3.3924829999999999</v>
      </c>
      <c r="J2246">
        <v>0</v>
      </c>
      <c r="K2246">
        <v>6.0594770000000002</v>
      </c>
      <c r="L2246">
        <v>-6.0110999999999998E-2</v>
      </c>
      <c r="M2246">
        <v>146.57646800000001</v>
      </c>
      <c r="N2246">
        <v>-236.96893399999999</v>
      </c>
      <c r="O2246">
        <v>3.140536</v>
      </c>
      <c r="P2246">
        <v>146.61309800000001</v>
      </c>
      <c r="Q2246">
        <v>-236.93248</v>
      </c>
      <c r="R2246">
        <v>3.140774</v>
      </c>
      <c r="S2246">
        <v>5.1678160000000002</v>
      </c>
      <c r="T2246">
        <v>2.3800000000000001E-4</v>
      </c>
    </row>
    <row r="2247" spans="1:20" x14ac:dyDescent="0.25">
      <c r="A2247">
        <v>2245</v>
      </c>
      <c r="B2247">
        <v>5</v>
      </c>
      <c r="C2247" t="s">
        <v>57</v>
      </c>
      <c r="D2247" t="s">
        <v>57</v>
      </c>
      <c r="E2247" t="s">
        <v>188</v>
      </c>
      <c r="F2247">
        <v>3.0304000000000001E-2</v>
      </c>
      <c r="G2247">
        <v>144.18100000000001</v>
      </c>
      <c r="H2247">
        <v>240.81100000000001</v>
      </c>
      <c r="I2247">
        <v>2.6290249999999999</v>
      </c>
      <c r="J2247">
        <v>0</v>
      </c>
      <c r="K2247">
        <v>5.9887959999999998</v>
      </c>
      <c r="L2247">
        <v>6.0338000000000003E-2</v>
      </c>
      <c r="M2247">
        <v>146.110435</v>
      </c>
      <c r="N2247">
        <v>-236.96787900000001</v>
      </c>
      <c r="O2247">
        <v>3.1381130000000002</v>
      </c>
      <c r="P2247">
        <v>146.071259</v>
      </c>
      <c r="Q2247">
        <v>-236.931961</v>
      </c>
      <c r="R2247">
        <v>3.1413519999999999</v>
      </c>
      <c r="S2247">
        <v>5.314991</v>
      </c>
      <c r="T2247">
        <v>3.2390000000000001E-3</v>
      </c>
    </row>
    <row r="2248" spans="1:20" x14ac:dyDescent="0.25">
      <c r="A2248">
        <v>2246</v>
      </c>
      <c r="B2248">
        <v>5</v>
      </c>
      <c r="C2248" t="s">
        <v>57</v>
      </c>
      <c r="D2248" t="s">
        <v>57</v>
      </c>
      <c r="E2248" t="s">
        <v>188</v>
      </c>
      <c r="F2248">
        <v>0.130055</v>
      </c>
      <c r="G2248">
        <v>146.51499999999999</v>
      </c>
      <c r="H2248">
        <v>258.99799999999999</v>
      </c>
      <c r="I2248">
        <v>3.7841879999999999</v>
      </c>
      <c r="J2248">
        <v>0</v>
      </c>
      <c r="K2248">
        <v>5.9185910000000002</v>
      </c>
      <c r="L2248">
        <v>-6.1578000000000001E-2</v>
      </c>
      <c r="M2248">
        <v>145.438737</v>
      </c>
      <c r="N2248">
        <v>-237.052412</v>
      </c>
      <c r="O2248">
        <v>-3.1392310000000001</v>
      </c>
      <c r="P2248">
        <v>145.53578200000001</v>
      </c>
      <c r="Q2248">
        <v>-236.93185399999999</v>
      </c>
      <c r="R2248">
        <v>3.1407389999999999</v>
      </c>
      <c r="S2248">
        <v>15.476385000000001</v>
      </c>
      <c r="T2248">
        <v>1.5089999999999999E-3</v>
      </c>
    </row>
    <row r="2249" spans="1:20" x14ac:dyDescent="0.25">
      <c r="A2249">
        <v>2247</v>
      </c>
      <c r="B2249">
        <v>5</v>
      </c>
      <c r="C2249" t="s">
        <v>57</v>
      </c>
      <c r="D2249" t="s">
        <v>57</v>
      </c>
      <c r="E2249" t="s">
        <v>188</v>
      </c>
      <c r="F2249">
        <v>0.104472</v>
      </c>
      <c r="G2249">
        <v>123.854</v>
      </c>
      <c r="H2249">
        <v>292.28100000000001</v>
      </c>
      <c r="I2249">
        <v>2.6329660000000001</v>
      </c>
      <c r="J2249">
        <v>0</v>
      </c>
      <c r="K2249">
        <v>5.8493089999999999</v>
      </c>
      <c r="L2249">
        <v>6.0979999999999999E-2</v>
      </c>
      <c r="M2249">
        <v>145.03638100000001</v>
      </c>
      <c r="N2249">
        <v>-236.962525</v>
      </c>
      <c r="O2249">
        <v>-3.1386980000000002</v>
      </c>
      <c r="P2249">
        <v>145.00657699999999</v>
      </c>
      <c r="Q2249">
        <v>-236.93130500000001</v>
      </c>
      <c r="R2249">
        <v>3.1413150000000001</v>
      </c>
      <c r="S2249">
        <v>4.3162260000000003</v>
      </c>
      <c r="T2249">
        <v>2.617E-3</v>
      </c>
    </row>
    <row r="2250" spans="1:20" x14ac:dyDescent="0.25">
      <c r="A2250">
        <v>2248</v>
      </c>
      <c r="B2250">
        <v>5</v>
      </c>
      <c r="C2250" t="s">
        <v>57</v>
      </c>
      <c r="D2250" t="s">
        <v>57</v>
      </c>
      <c r="E2250" t="s">
        <v>188</v>
      </c>
      <c r="F2250">
        <v>4.6685999999999998E-2</v>
      </c>
      <c r="G2250">
        <v>163.61799999999999</v>
      </c>
      <c r="H2250">
        <v>365.45499999999998</v>
      </c>
      <c r="I2250">
        <v>3.846978</v>
      </c>
      <c r="J2250">
        <v>0</v>
      </c>
      <c r="K2250">
        <v>5.7588660000000003</v>
      </c>
      <c r="L2250">
        <v>6.1572000000000002E-2</v>
      </c>
      <c r="M2250">
        <v>144.304001</v>
      </c>
      <c r="N2250">
        <v>-236.93490600000001</v>
      </c>
      <c r="O2250">
        <v>3.1410749999999998</v>
      </c>
      <c r="P2250">
        <v>144.31054700000001</v>
      </c>
      <c r="Q2250">
        <v>-236.930847</v>
      </c>
      <c r="R2250">
        <v>3.1413099999999998</v>
      </c>
      <c r="S2250">
        <v>0.77018399999999998</v>
      </c>
      <c r="T2250">
        <v>2.34E-4</v>
      </c>
    </row>
    <row r="2251" spans="1:20" x14ac:dyDescent="0.25">
      <c r="A2251">
        <v>2249</v>
      </c>
      <c r="B2251">
        <v>5</v>
      </c>
      <c r="C2251" t="s">
        <v>57</v>
      </c>
      <c r="D2251" t="s">
        <v>57</v>
      </c>
      <c r="E2251" t="s">
        <v>188</v>
      </c>
      <c r="F2251">
        <v>0.211397</v>
      </c>
      <c r="G2251">
        <v>158.25700000000001</v>
      </c>
      <c r="H2251">
        <v>377.27800000000002</v>
      </c>
      <c r="I2251">
        <v>4.293685</v>
      </c>
      <c r="J2251">
        <v>0</v>
      </c>
      <c r="K2251">
        <v>5.692393</v>
      </c>
      <c r="L2251">
        <v>-6.1872000000000003E-2</v>
      </c>
      <c r="M2251">
        <v>143.775251</v>
      </c>
      <c r="N2251">
        <v>-236.977329</v>
      </c>
      <c r="O2251">
        <v>-3.1399059999999999</v>
      </c>
      <c r="P2251">
        <v>143.79557800000001</v>
      </c>
      <c r="Q2251">
        <v>-236.93069499999999</v>
      </c>
      <c r="R2251">
        <v>3.140692</v>
      </c>
      <c r="S2251">
        <v>5.0872140000000003</v>
      </c>
      <c r="T2251">
        <v>7.8600000000000002E-4</v>
      </c>
    </row>
    <row r="2252" spans="1:20" x14ac:dyDescent="0.25">
      <c r="A2252">
        <v>2250</v>
      </c>
      <c r="B2252">
        <v>5</v>
      </c>
      <c r="C2252" t="s">
        <v>57</v>
      </c>
      <c r="D2252" t="s">
        <v>57</v>
      </c>
      <c r="E2252" t="s">
        <v>188</v>
      </c>
      <c r="F2252">
        <v>8.9360999999999996E-2</v>
      </c>
      <c r="G2252">
        <v>230.06100000000001</v>
      </c>
      <c r="H2252">
        <v>349.09899999999999</v>
      </c>
      <c r="I2252">
        <v>3.3409049999999998</v>
      </c>
      <c r="J2252">
        <v>0</v>
      </c>
      <c r="K2252">
        <v>5.6267889999999996</v>
      </c>
      <c r="L2252">
        <v>6.2264E-2</v>
      </c>
      <c r="M2252">
        <v>143.23507900000001</v>
      </c>
      <c r="N2252">
        <v>-236.93088499999999</v>
      </c>
      <c r="O2252">
        <v>3.1388150000000001</v>
      </c>
      <c r="P2252">
        <v>143.28654499999999</v>
      </c>
      <c r="Q2252">
        <v>-236.93022199999999</v>
      </c>
      <c r="R2252">
        <v>3.1413359999999999</v>
      </c>
      <c r="S2252">
        <v>5.1470440000000002</v>
      </c>
      <c r="T2252">
        <v>2.5219999999999999E-3</v>
      </c>
    </row>
    <row r="2253" spans="1:20" x14ac:dyDescent="0.25">
      <c r="A2253">
        <v>2251</v>
      </c>
      <c r="B2253">
        <v>5</v>
      </c>
      <c r="C2253" t="s">
        <v>57</v>
      </c>
      <c r="D2253" t="s">
        <v>57</v>
      </c>
      <c r="E2253" t="s">
        <v>188</v>
      </c>
      <c r="F2253">
        <v>0.144036</v>
      </c>
      <c r="G2253">
        <v>117.908</v>
      </c>
      <c r="H2253">
        <v>285.25200000000001</v>
      </c>
      <c r="I2253">
        <v>2.5253389999999998</v>
      </c>
      <c r="J2253">
        <v>0</v>
      </c>
      <c r="K2253">
        <v>5.562754</v>
      </c>
      <c r="L2253">
        <v>-6.2936000000000006E-2</v>
      </c>
      <c r="M2253">
        <v>142.781982</v>
      </c>
      <c r="N2253">
        <v>-236.940909</v>
      </c>
      <c r="O2253">
        <v>3.1415470000000001</v>
      </c>
      <c r="P2253">
        <v>142.78338600000001</v>
      </c>
      <c r="Q2253">
        <v>-236.93014500000001</v>
      </c>
      <c r="R2253">
        <v>3.1407069999999999</v>
      </c>
      <c r="S2253">
        <v>1.085486</v>
      </c>
      <c r="T2253">
        <v>8.4099999999999995E-4</v>
      </c>
    </row>
    <row r="2254" spans="1:20" x14ac:dyDescent="0.25">
      <c r="A2254">
        <v>2252</v>
      </c>
      <c r="B2254">
        <v>5</v>
      </c>
      <c r="C2254" t="s">
        <v>57</v>
      </c>
      <c r="D2254" t="s">
        <v>57</v>
      </c>
      <c r="E2254" t="s">
        <v>188</v>
      </c>
      <c r="F2254">
        <v>9.9415000000000003E-2</v>
      </c>
      <c r="G2254">
        <v>189.66900000000001</v>
      </c>
      <c r="H2254">
        <v>298.60899999999998</v>
      </c>
      <c r="I2254">
        <v>3.099218</v>
      </c>
      <c r="J2254">
        <v>0</v>
      </c>
      <c r="K2254">
        <v>5.5680240000000003</v>
      </c>
      <c r="L2254">
        <v>5.978E-2</v>
      </c>
      <c r="M2254">
        <v>142.23861400000001</v>
      </c>
      <c r="N2254">
        <v>-236.95211499999999</v>
      </c>
      <c r="O2254">
        <v>-3.133057</v>
      </c>
      <c r="P2254">
        <v>142.283615</v>
      </c>
      <c r="Q2254">
        <v>-236.92961099999999</v>
      </c>
      <c r="R2254">
        <v>3.141305</v>
      </c>
      <c r="S2254">
        <v>5.0314209999999999</v>
      </c>
      <c r="T2254">
        <v>8.2480000000000001E-3</v>
      </c>
    </row>
    <row r="2255" spans="1:20" x14ac:dyDescent="0.25">
      <c r="A2255">
        <v>2253</v>
      </c>
      <c r="B2255">
        <v>5</v>
      </c>
      <c r="C2255" t="s">
        <v>57</v>
      </c>
      <c r="D2255" t="s">
        <v>57</v>
      </c>
      <c r="E2255" t="s">
        <v>188</v>
      </c>
      <c r="F2255">
        <v>4.3872000000000001E-2</v>
      </c>
      <c r="G2255">
        <v>117.166</v>
      </c>
      <c r="H2255">
        <v>196.869</v>
      </c>
      <c r="I2255">
        <v>2.9418839999999999</v>
      </c>
      <c r="J2255">
        <v>0</v>
      </c>
      <c r="K2255">
        <v>5.8648939999999996</v>
      </c>
      <c r="L2255">
        <v>5.3054999999999998E-2</v>
      </c>
      <c r="M2255">
        <v>141.61241699999999</v>
      </c>
      <c r="N2255">
        <v>-236.913903</v>
      </c>
      <c r="O2255">
        <v>3.1409549999999999</v>
      </c>
      <c r="P2255">
        <v>141.59909099999999</v>
      </c>
      <c r="Q2255">
        <v>-236.92915300000001</v>
      </c>
      <c r="R2255">
        <v>3.1412460000000002</v>
      </c>
      <c r="S2255">
        <v>2.0252819999999998</v>
      </c>
      <c r="T2255">
        <v>2.9100000000000003E-4</v>
      </c>
    </row>
    <row r="2256" spans="1:20" x14ac:dyDescent="0.25">
      <c r="A2256">
        <v>2254</v>
      </c>
      <c r="B2256">
        <v>5</v>
      </c>
      <c r="C2256" t="s">
        <v>57</v>
      </c>
      <c r="D2256" t="s">
        <v>57</v>
      </c>
      <c r="E2256" t="s">
        <v>188</v>
      </c>
      <c r="F2256">
        <v>7.7793000000000001E-2</v>
      </c>
      <c r="G2256">
        <v>213.977</v>
      </c>
      <c r="H2256">
        <v>319.77100000000002</v>
      </c>
      <c r="I2256">
        <v>2.9358439999999999</v>
      </c>
      <c r="J2256">
        <v>0</v>
      </c>
      <c r="K2256">
        <v>6.2424809999999997</v>
      </c>
      <c r="L2256">
        <v>-4.9034000000000001E-2</v>
      </c>
      <c r="M2256">
        <v>141.026949</v>
      </c>
      <c r="N2256">
        <v>-236.944793</v>
      </c>
      <c r="O2256">
        <v>3.1413950000000002</v>
      </c>
      <c r="P2256">
        <v>141.052933</v>
      </c>
      <c r="Q2256">
        <v>-236.928955</v>
      </c>
      <c r="R2256">
        <v>3.1407370000000001</v>
      </c>
      <c r="S2256">
        <v>3.0429900000000001</v>
      </c>
      <c r="T2256">
        <v>6.5799999999999995E-4</v>
      </c>
    </row>
    <row r="2257" spans="1:20" x14ac:dyDescent="0.25">
      <c r="A2257">
        <v>2255</v>
      </c>
      <c r="B2257">
        <v>5</v>
      </c>
      <c r="C2257" t="s">
        <v>57</v>
      </c>
      <c r="D2257" t="s">
        <v>57</v>
      </c>
      <c r="E2257" t="s">
        <v>188</v>
      </c>
      <c r="F2257">
        <v>7.3868000000000003E-2</v>
      </c>
      <c r="G2257">
        <v>116.74299999999999</v>
      </c>
      <c r="H2257">
        <v>201.76</v>
      </c>
      <c r="I2257">
        <v>2.7415419999999999</v>
      </c>
      <c r="J2257">
        <v>0</v>
      </c>
      <c r="K2257">
        <v>6.686687</v>
      </c>
      <c r="L2257">
        <v>4.5685000000000003E-2</v>
      </c>
      <c r="M2257">
        <v>140.52084199999999</v>
      </c>
      <c r="N2257">
        <v>-236.87699499999999</v>
      </c>
      <c r="O2257">
        <v>3.141257</v>
      </c>
      <c r="P2257">
        <v>140.46911600000001</v>
      </c>
      <c r="Q2257">
        <v>-236.92845199999999</v>
      </c>
      <c r="R2257">
        <v>3.1411859999999998</v>
      </c>
      <c r="S2257">
        <v>7.2961489999999998</v>
      </c>
      <c r="T2257">
        <v>7.1000000000000005E-5</v>
      </c>
    </row>
    <row r="2258" spans="1:20" x14ac:dyDescent="0.25">
      <c r="A2258">
        <v>2256</v>
      </c>
      <c r="B2258">
        <v>5</v>
      </c>
      <c r="C2258" t="s">
        <v>57</v>
      </c>
      <c r="D2258" t="s">
        <v>57</v>
      </c>
      <c r="E2258" t="s">
        <v>188</v>
      </c>
      <c r="F2258">
        <v>7.0261000000000004E-2</v>
      </c>
      <c r="G2258">
        <v>118.267</v>
      </c>
      <c r="H2258">
        <v>230.22499999999999</v>
      </c>
      <c r="I2258">
        <v>3.7910970000000002</v>
      </c>
      <c r="J2258">
        <v>0</v>
      </c>
      <c r="K2258">
        <v>7.1626609999999999</v>
      </c>
      <c r="L2258">
        <v>-4.3832999999999997E-2</v>
      </c>
      <c r="M2258">
        <v>139.800162</v>
      </c>
      <c r="N2258">
        <v>-236.97050999999999</v>
      </c>
      <c r="O2258">
        <v>3.1408879999999999</v>
      </c>
      <c r="P2258">
        <v>139.84359699999999</v>
      </c>
      <c r="Q2258">
        <v>-236.928223</v>
      </c>
      <c r="R2258">
        <v>3.1407210000000001</v>
      </c>
      <c r="S2258">
        <v>6.062055</v>
      </c>
      <c r="T2258">
        <v>1.66E-4</v>
      </c>
    </row>
    <row r="2259" spans="1:20" x14ac:dyDescent="0.25">
      <c r="A2259">
        <v>2257</v>
      </c>
      <c r="B2259">
        <v>5</v>
      </c>
      <c r="C2259" t="s">
        <v>57</v>
      </c>
      <c r="D2259" t="s">
        <v>57</v>
      </c>
      <c r="E2259" t="s">
        <v>188</v>
      </c>
      <c r="F2259">
        <v>0.12725600000000001</v>
      </c>
      <c r="G2259">
        <v>146.58500000000001</v>
      </c>
      <c r="H2259">
        <v>343.08800000000002</v>
      </c>
      <c r="I2259">
        <v>4.2223499999999996</v>
      </c>
      <c r="J2259">
        <v>0</v>
      </c>
      <c r="K2259">
        <v>7.6520869999999999</v>
      </c>
      <c r="L2259">
        <v>4.1126000000000003E-2</v>
      </c>
      <c r="M2259">
        <v>138.937545</v>
      </c>
      <c r="N2259">
        <v>-236.90285900000001</v>
      </c>
      <c r="O2259">
        <v>3.1282909999999999</v>
      </c>
      <c r="P2259">
        <v>139.17451500000001</v>
      </c>
      <c r="Q2259">
        <v>-236.92759699999999</v>
      </c>
      <c r="R2259">
        <v>3.14114</v>
      </c>
      <c r="S2259">
        <v>23.825752999999999</v>
      </c>
      <c r="T2259">
        <v>1.2848999999999999E-2</v>
      </c>
    </row>
    <row r="2260" spans="1:20" x14ac:dyDescent="0.25">
      <c r="A2260">
        <v>2258</v>
      </c>
      <c r="B2260">
        <v>5</v>
      </c>
      <c r="C2260" t="s">
        <v>57</v>
      </c>
      <c r="D2260" t="s">
        <v>57</v>
      </c>
      <c r="E2260" t="s">
        <v>188</v>
      </c>
      <c r="F2260">
        <v>0.111072</v>
      </c>
      <c r="G2260">
        <v>229.22800000000001</v>
      </c>
      <c r="H2260">
        <v>319.28399999999999</v>
      </c>
      <c r="I2260">
        <v>4.8100379999999996</v>
      </c>
      <c r="J2260">
        <v>0</v>
      </c>
      <c r="K2260">
        <v>8.244624</v>
      </c>
      <c r="L2260">
        <v>4.2678000000000001E-2</v>
      </c>
      <c r="M2260">
        <v>138.26530700000001</v>
      </c>
      <c r="N2260">
        <v>-236.937375</v>
      </c>
      <c r="O2260">
        <v>3.13748</v>
      </c>
      <c r="P2260">
        <v>138.215363</v>
      </c>
      <c r="Q2260">
        <v>-236.926987</v>
      </c>
      <c r="R2260">
        <v>3.141184</v>
      </c>
      <c r="S2260">
        <v>5.101324</v>
      </c>
      <c r="T2260">
        <v>3.705E-3</v>
      </c>
    </row>
    <row r="2261" spans="1:20" x14ac:dyDescent="0.25">
      <c r="A2261">
        <v>2259</v>
      </c>
      <c r="B2261">
        <v>5</v>
      </c>
      <c r="C2261" t="s">
        <v>57</v>
      </c>
      <c r="D2261" t="s">
        <v>57</v>
      </c>
      <c r="E2261" t="s">
        <v>188</v>
      </c>
      <c r="F2261">
        <v>3.5317000000000001E-2</v>
      </c>
      <c r="G2261">
        <v>134.81100000000001</v>
      </c>
      <c r="H2261">
        <v>268.15300000000002</v>
      </c>
      <c r="I2261">
        <v>4.4849350000000001</v>
      </c>
      <c r="J2261">
        <v>0</v>
      </c>
      <c r="K2261">
        <v>8.3869740000000004</v>
      </c>
      <c r="L2261">
        <v>-4.8195000000000002E-2</v>
      </c>
      <c r="M2261">
        <v>137.46025</v>
      </c>
      <c r="N2261">
        <v>-236.95447799999999</v>
      </c>
      <c r="O2261">
        <v>-3.1409029999999998</v>
      </c>
      <c r="P2261">
        <v>137.46392800000001</v>
      </c>
      <c r="Q2261">
        <v>-236.926682</v>
      </c>
      <c r="R2261">
        <v>3.1407409999999998</v>
      </c>
      <c r="S2261">
        <v>2.8038280000000002</v>
      </c>
      <c r="T2261">
        <v>1.6200000000000001E-4</v>
      </c>
    </row>
    <row r="2262" spans="1:20" x14ac:dyDescent="0.25">
      <c r="A2262">
        <v>2260</v>
      </c>
      <c r="B2262">
        <v>5</v>
      </c>
      <c r="C2262" t="s">
        <v>57</v>
      </c>
      <c r="D2262" t="s">
        <v>57</v>
      </c>
      <c r="E2262" t="s">
        <v>188</v>
      </c>
      <c r="F2262">
        <v>0.124629</v>
      </c>
      <c r="G2262">
        <v>120.252</v>
      </c>
      <c r="H2262">
        <v>262.91199999999998</v>
      </c>
      <c r="I2262">
        <v>3.6989559999999999</v>
      </c>
      <c r="J2262">
        <v>0</v>
      </c>
      <c r="K2262">
        <v>8.2970629999999996</v>
      </c>
      <c r="L2262">
        <v>4.8429E-2</v>
      </c>
      <c r="M2262">
        <v>136.64828</v>
      </c>
      <c r="N2262">
        <v>-236.91741300000001</v>
      </c>
      <c r="O2262">
        <v>3.1357300000000001</v>
      </c>
      <c r="P2262">
        <v>136.71275299999999</v>
      </c>
      <c r="Q2262">
        <v>-236.92602500000001</v>
      </c>
      <c r="R2262">
        <v>3.141232</v>
      </c>
      <c r="S2262">
        <v>6.5046080000000002</v>
      </c>
      <c r="T2262">
        <v>5.5019999999999999E-3</v>
      </c>
    </row>
    <row r="2263" spans="1:20" x14ac:dyDescent="0.25">
      <c r="A2263">
        <v>2261</v>
      </c>
      <c r="B2263">
        <v>5</v>
      </c>
      <c r="C2263" t="s">
        <v>57</v>
      </c>
      <c r="D2263" t="s">
        <v>57</v>
      </c>
      <c r="E2263" t="s">
        <v>188</v>
      </c>
      <c r="F2263">
        <v>4.8106000000000003E-2</v>
      </c>
      <c r="G2263">
        <v>177.172</v>
      </c>
      <c r="H2263">
        <v>288.642</v>
      </c>
      <c r="I2263">
        <v>3.3853240000000002</v>
      </c>
      <c r="J2263">
        <v>0</v>
      </c>
      <c r="K2263">
        <v>8.1248950000000004</v>
      </c>
      <c r="L2263">
        <v>-4.9347000000000002E-2</v>
      </c>
      <c r="M2263">
        <v>135.97460899999999</v>
      </c>
      <c r="N2263">
        <v>-236.907276</v>
      </c>
      <c r="O2263">
        <v>3.1401240000000001</v>
      </c>
      <c r="P2263">
        <v>135.97453300000001</v>
      </c>
      <c r="Q2263">
        <v>-236.92567399999999</v>
      </c>
      <c r="R2263">
        <v>3.140717</v>
      </c>
      <c r="S2263">
        <v>1.8398589999999999</v>
      </c>
      <c r="T2263">
        <v>5.9299999999999999E-4</v>
      </c>
    </row>
    <row r="2264" spans="1:20" x14ac:dyDescent="0.25">
      <c r="A2264">
        <v>2262</v>
      </c>
      <c r="B2264">
        <v>5</v>
      </c>
      <c r="C2264" t="s">
        <v>57</v>
      </c>
      <c r="D2264" t="s">
        <v>57</v>
      </c>
      <c r="E2264" t="s">
        <v>188</v>
      </c>
      <c r="F2264">
        <v>0.117492</v>
      </c>
      <c r="G2264">
        <v>128.697</v>
      </c>
      <c r="H2264">
        <v>270.67700000000002</v>
      </c>
      <c r="I2264">
        <v>4.6931669999999999</v>
      </c>
      <c r="J2264">
        <v>0</v>
      </c>
      <c r="K2264">
        <v>7.9780939999999996</v>
      </c>
      <c r="L2264">
        <v>5.1425999999999999E-2</v>
      </c>
      <c r="M2264">
        <v>135.23812100000001</v>
      </c>
      <c r="N2264">
        <v>-236.90628599999999</v>
      </c>
      <c r="O2264">
        <v>-3.139818</v>
      </c>
      <c r="P2264">
        <v>135.251251</v>
      </c>
      <c r="Q2264">
        <v>-236.92512500000001</v>
      </c>
      <c r="R2264">
        <v>3.1412749999999998</v>
      </c>
      <c r="S2264">
        <v>2.2963480000000001</v>
      </c>
      <c r="T2264">
        <v>1.457E-3</v>
      </c>
    </row>
    <row r="2265" spans="1:20" x14ac:dyDescent="0.25">
      <c r="A2265">
        <v>2263</v>
      </c>
      <c r="B2265">
        <v>6</v>
      </c>
      <c r="C2265" t="s">
        <v>153</v>
      </c>
      <c r="D2265" t="s">
        <v>153</v>
      </c>
      <c r="E2265" t="s">
        <v>188</v>
      </c>
      <c r="F2265">
        <v>8.0243999999999996E-2</v>
      </c>
      <c r="G2265">
        <v>151.5</v>
      </c>
      <c r="H2265">
        <v>221.37799999999999</v>
      </c>
      <c r="I2265">
        <v>5.6835880000000003</v>
      </c>
      <c r="J2265">
        <v>0</v>
      </c>
      <c r="K2265">
        <v>7.9319750000000004</v>
      </c>
      <c r="L2265">
        <v>5.0562000000000003E-2</v>
      </c>
      <c r="M2265">
        <v>134.32275100000001</v>
      </c>
      <c r="N2265">
        <v>-236.90746100000001</v>
      </c>
      <c r="O2265">
        <v>-3.141534</v>
      </c>
      <c r="P2265">
        <v>134.29878199999999</v>
      </c>
      <c r="Q2265">
        <v>-236.924667</v>
      </c>
      <c r="R2265">
        <v>3.14133</v>
      </c>
      <c r="S2265">
        <v>2.9504920000000001</v>
      </c>
      <c r="T2265">
        <v>2.04E-4</v>
      </c>
    </row>
    <row r="2266" spans="1:20" x14ac:dyDescent="0.25">
      <c r="A2266">
        <v>2264</v>
      </c>
      <c r="B2266">
        <v>7</v>
      </c>
      <c r="C2266" t="s">
        <v>58</v>
      </c>
      <c r="D2266" t="s">
        <v>58</v>
      </c>
      <c r="E2266" t="s">
        <v>188</v>
      </c>
      <c r="F2266">
        <v>0.20863200000000001</v>
      </c>
      <c r="G2266">
        <v>264.93099999999998</v>
      </c>
      <c r="H2266">
        <v>320.30099999999999</v>
      </c>
      <c r="I2266">
        <v>6.155373</v>
      </c>
      <c r="J2266">
        <v>0</v>
      </c>
      <c r="K2266">
        <v>7.9985410000000003</v>
      </c>
      <c r="L2266">
        <v>-4.8106999999999997E-2</v>
      </c>
      <c r="M2266">
        <v>133.58374000000001</v>
      </c>
      <c r="N2266">
        <v>-236.880178</v>
      </c>
      <c r="O2266">
        <v>3.1387049999999999</v>
      </c>
      <c r="P2266">
        <v>133.58192399999999</v>
      </c>
      <c r="Q2266">
        <v>-236.92446899999999</v>
      </c>
      <c r="R2266">
        <v>3.1408710000000002</v>
      </c>
      <c r="S2266">
        <v>4.4327909999999999</v>
      </c>
      <c r="T2266">
        <v>2.166E-3</v>
      </c>
    </row>
    <row r="2267" spans="1:20" x14ac:dyDescent="0.25">
      <c r="A2267">
        <v>2265</v>
      </c>
      <c r="B2267">
        <v>7</v>
      </c>
      <c r="C2267" t="s">
        <v>58</v>
      </c>
      <c r="D2267" t="s">
        <v>58</v>
      </c>
      <c r="E2267" t="s">
        <v>188</v>
      </c>
      <c r="F2267">
        <v>0.11548899999999999</v>
      </c>
      <c r="G2267">
        <v>234.16</v>
      </c>
      <c r="H2267">
        <v>262.298</v>
      </c>
      <c r="I2267">
        <v>5.0021139999999997</v>
      </c>
      <c r="J2267">
        <v>0</v>
      </c>
      <c r="K2267">
        <v>8.0825600000000009</v>
      </c>
      <c r="L2267">
        <v>4.7794999999999997E-2</v>
      </c>
      <c r="M2267">
        <v>132.850753</v>
      </c>
      <c r="N2267">
        <v>-236.92856800000001</v>
      </c>
      <c r="O2267">
        <v>3.1415660000000001</v>
      </c>
      <c r="P2267">
        <v>132.85766599999999</v>
      </c>
      <c r="Q2267">
        <v>-236.92396500000001</v>
      </c>
      <c r="R2267">
        <v>3.1413319999999998</v>
      </c>
      <c r="S2267">
        <v>0.83049099999999998</v>
      </c>
      <c r="T2267">
        <v>2.34E-4</v>
      </c>
    </row>
    <row r="2268" spans="1:20" x14ac:dyDescent="0.25">
      <c r="A2268">
        <v>2266</v>
      </c>
      <c r="B2268">
        <v>7</v>
      </c>
      <c r="C2268" t="s">
        <v>58</v>
      </c>
      <c r="D2268" t="s">
        <v>58</v>
      </c>
      <c r="E2268" t="s">
        <v>188</v>
      </c>
      <c r="F2268">
        <v>0.136375</v>
      </c>
      <c r="G2268">
        <v>286.05399999999997</v>
      </c>
      <c r="H2268">
        <v>370.52199999999999</v>
      </c>
      <c r="I2268">
        <v>5.2585709999999999</v>
      </c>
      <c r="J2268">
        <v>0</v>
      </c>
      <c r="K2268">
        <v>8.1267619999999994</v>
      </c>
      <c r="L2268">
        <v>-4.8594999999999999E-2</v>
      </c>
      <c r="M2268">
        <v>132.176986</v>
      </c>
      <c r="N2268">
        <v>-236.849861</v>
      </c>
      <c r="O2268">
        <v>-3.1415709999999999</v>
      </c>
      <c r="P2268">
        <v>132.12760900000001</v>
      </c>
      <c r="Q2268">
        <v>-236.923721</v>
      </c>
      <c r="R2268">
        <v>3.1408109999999998</v>
      </c>
      <c r="S2268">
        <v>8.8844910000000006</v>
      </c>
      <c r="T2268">
        <v>7.6000000000000004E-4</v>
      </c>
    </row>
    <row r="2269" spans="1:20" x14ac:dyDescent="0.25">
      <c r="A2269">
        <v>2267</v>
      </c>
      <c r="B2269">
        <v>7</v>
      </c>
      <c r="C2269" t="s">
        <v>58</v>
      </c>
      <c r="D2269" t="s">
        <v>58</v>
      </c>
      <c r="E2269" t="s">
        <v>188</v>
      </c>
      <c r="F2269">
        <v>0.15099199999999999</v>
      </c>
      <c r="G2269">
        <v>273.56799999999998</v>
      </c>
      <c r="H2269">
        <v>319.24599999999998</v>
      </c>
      <c r="I2269">
        <v>7.2126510000000001</v>
      </c>
      <c r="J2269">
        <v>0</v>
      </c>
      <c r="K2269">
        <v>8.1094419999999996</v>
      </c>
      <c r="L2269">
        <v>-4.9785000000000003E-2</v>
      </c>
      <c r="M2269">
        <v>131.15455299999999</v>
      </c>
      <c r="N2269">
        <v>-236.93437900000001</v>
      </c>
      <c r="O2269">
        <v>3.141235</v>
      </c>
      <c r="P2269">
        <v>131.152863</v>
      </c>
      <c r="Q2269">
        <v>-236.92323300000001</v>
      </c>
      <c r="R2269">
        <v>3.1407850000000002</v>
      </c>
      <c r="S2269">
        <v>1.1272990000000001</v>
      </c>
      <c r="T2269">
        <v>4.4999999999999999E-4</v>
      </c>
    </row>
    <row r="2270" spans="1:20" x14ac:dyDescent="0.25">
      <c r="A2270">
        <v>2268</v>
      </c>
      <c r="B2270">
        <v>7</v>
      </c>
      <c r="C2270" t="s">
        <v>58</v>
      </c>
      <c r="D2270" t="s">
        <v>58</v>
      </c>
      <c r="E2270" t="s">
        <v>188</v>
      </c>
      <c r="F2270">
        <v>0.19944700000000001</v>
      </c>
      <c r="G2270">
        <v>143.803</v>
      </c>
      <c r="H2270">
        <v>181.708</v>
      </c>
      <c r="I2270">
        <v>5.1107560000000003</v>
      </c>
      <c r="J2270">
        <v>0</v>
      </c>
      <c r="K2270">
        <v>8.0711499999999994</v>
      </c>
      <c r="L2270">
        <v>4.9005E-2</v>
      </c>
      <c r="M2270">
        <v>130.448655</v>
      </c>
      <c r="N2270">
        <v>-236.89323400000001</v>
      </c>
      <c r="O2270">
        <v>-3.1385209999999999</v>
      </c>
      <c r="P2270">
        <v>130.42491100000001</v>
      </c>
      <c r="Q2270">
        <v>-236.92257699999999</v>
      </c>
      <c r="R2270">
        <v>3.1412309999999999</v>
      </c>
      <c r="S2270">
        <v>3.7746040000000001</v>
      </c>
      <c r="T2270">
        <v>2.7100000000000002E-3</v>
      </c>
    </row>
    <row r="2271" spans="1:20" x14ac:dyDescent="0.25">
      <c r="A2271">
        <v>2269</v>
      </c>
      <c r="B2271">
        <v>7</v>
      </c>
      <c r="C2271" t="s">
        <v>58</v>
      </c>
      <c r="D2271" t="s">
        <v>58</v>
      </c>
      <c r="E2271" t="s">
        <v>188</v>
      </c>
      <c r="F2271">
        <v>0.13019500000000001</v>
      </c>
      <c r="G2271">
        <v>293.31900000000002</v>
      </c>
      <c r="H2271">
        <v>331.95400000000001</v>
      </c>
      <c r="I2271">
        <v>4.9599260000000003</v>
      </c>
      <c r="J2271">
        <v>0</v>
      </c>
      <c r="K2271">
        <v>8.0422180000000001</v>
      </c>
      <c r="L2271">
        <v>-4.9398999999999998E-2</v>
      </c>
      <c r="M2271">
        <v>129.72779499999999</v>
      </c>
      <c r="N2271">
        <v>-236.886177</v>
      </c>
      <c r="O2271">
        <v>3.1390940000000001</v>
      </c>
      <c r="P2271">
        <v>129.700119</v>
      </c>
      <c r="Q2271">
        <v>-236.92222599999999</v>
      </c>
      <c r="R2271">
        <v>3.1407240000000001</v>
      </c>
      <c r="S2271">
        <v>4.544702</v>
      </c>
      <c r="T2271">
        <v>1.6299999999999999E-3</v>
      </c>
    </row>
    <row r="2272" spans="1:20" x14ac:dyDescent="0.25">
      <c r="A2272">
        <v>2270</v>
      </c>
      <c r="B2272">
        <v>7</v>
      </c>
      <c r="C2272" t="s">
        <v>58</v>
      </c>
      <c r="D2272" t="s">
        <v>58</v>
      </c>
      <c r="E2272" t="s">
        <v>188</v>
      </c>
      <c r="F2272">
        <v>5.8097000000000003E-2</v>
      </c>
      <c r="G2272">
        <v>156.90600000000001</v>
      </c>
      <c r="H2272">
        <v>247.892</v>
      </c>
      <c r="I2272">
        <v>6.7087810000000001</v>
      </c>
      <c r="J2272">
        <v>0</v>
      </c>
      <c r="K2272">
        <v>8.0357889999999994</v>
      </c>
      <c r="L2272">
        <v>4.9128999999999999E-2</v>
      </c>
      <c r="M2272">
        <v>128.910213</v>
      </c>
      <c r="N2272">
        <v>-237.016651</v>
      </c>
      <c r="O2272">
        <v>3.1376330000000001</v>
      </c>
      <c r="P2272">
        <v>128.97680700000001</v>
      </c>
      <c r="Q2272">
        <v>-236.92152400000001</v>
      </c>
      <c r="R2272">
        <v>3.1412140000000002</v>
      </c>
      <c r="S2272">
        <v>11.61201</v>
      </c>
      <c r="T2272">
        <v>3.581E-3</v>
      </c>
    </row>
    <row r="2273" spans="1:20" x14ac:dyDescent="0.25">
      <c r="A2273">
        <v>2271</v>
      </c>
      <c r="B2273">
        <v>7</v>
      </c>
      <c r="C2273" t="s">
        <v>58</v>
      </c>
      <c r="D2273" t="s">
        <v>58</v>
      </c>
      <c r="E2273" t="s">
        <v>188</v>
      </c>
      <c r="F2273">
        <v>0.15834100000000001</v>
      </c>
      <c r="G2273">
        <v>263.94400000000002</v>
      </c>
      <c r="H2273">
        <v>235.27199999999999</v>
      </c>
      <c r="I2273">
        <v>5.6194540000000002</v>
      </c>
      <c r="J2273">
        <v>0</v>
      </c>
      <c r="K2273">
        <v>8.0481879999999997</v>
      </c>
      <c r="L2273">
        <v>-4.9045999999999999E-2</v>
      </c>
      <c r="M2273">
        <v>128.254796</v>
      </c>
      <c r="N2273">
        <v>-236.940595</v>
      </c>
      <c r="O2273">
        <v>3.1390150000000001</v>
      </c>
      <c r="P2273">
        <v>128.25306699999999</v>
      </c>
      <c r="Q2273">
        <v>-236.92117300000001</v>
      </c>
      <c r="R2273">
        <v>3.1406930000000002</v>
      </c>
      <c r="S2273">
        <v>1.94984</v>
      </c>
      <c r="T2273">
        <v>1.678E-3</v>
      </c>
    </row>
    <row r="2274" spans="1:20" x14ac:dyDescent="0.25">
      <c r="A2274">
        <v>2272</v>
      </c>
      <c r="B2274">
        <v>6</v>
      </c>
      <c r="C2274" t="s">
        <v>154</v>
      </c>
      <c r="D2274" t="s">
        <v>154</v>
      </c>
      <c r="E2274" t="s">
        <v>188</v>
      </c>
      <c r="F2274">
        <v>2.606E-2</v>
      </c>
      <c r="G2274">
        <v>248.768</v>
      </c>
      <c r="H2274">
        <v>251.768</v>
      </c>
      <c r="I2274">
        <v>4.0018250000000002</v>
      </c>
      <c r="J2274">
        <v>0</v>
      </c>
      <c r="K2274">
        <v>8.0659949999999991</v>
      </c>
      <c r="L2274">
        <v>4.8795999999999999E-2</v>
      </c>
      <c r="M2274">
        <v>127.5367</v>
      </c>
      <c r="N2274">
        <v>-236.915019</v>
      </c>
      <c r="O2274">
        <v>3.141321</v>
      </c>
      <c r="P2274">
        <v>127.527809</v>
      </c>
      <c r="Q2274">
        <v>-236.92048600000001</v>
      </c>
      <c r="R2274">
        <v>3.1411760000000002</v>
      </c>
      <c r="S2274">
        <v>1.043728</v>
      </c>
      <c r="T2274">
        <v>1.44E-4</v>
      </c>
    </row>
    <row r="2275" spans="1:20" x14ac:dyDescent="0.25">
      <c r="A2275">
        <v>2273</v>
      </c>
      <c r="B2275">
        <v>5</v>
      </c>
      <c r="C2275" t="s">
        <v>59</v>
      </c>
      <c r="D2275" t="s">
        <v>59</v>
      </c>
      <c r="E2275" t="s">
        <v>188</v>
      </c>
      <c r="F2275">
        <v>0.11892</v>
      </c>
      <c r="G2275">
        <v>128.875</v>
      </c>
      <c r="H2275">
        <v>221.017</v>
      </c>
      <c r="I2275">
        <v>5.6587440000000004</v>
      </c>
      <c r="J2275">
        <v>0</v>
      </c>
      <c r="K2275">
        <v>8.0782450000000008</v>
      </c>
      <c r="L2275">
        <v>4.9924000000000003E-2</v>
      </c>
      <c r="M2275">
        <v>126.565084</v>
      </c>
      <c r="N2275">
        <v>-236.920154</v>
      </c>
      <c r="O2275">
        <v>3.1402320000000001</v>
      </c>
      <c r="P2275">
        <v>126.558907</v>
      </c>
      <c r="Q2275">
        <v>-236.91984600000001</v>
      </c>
      <c r="R2275">
        <v>3.141197</v>
      </c>
      <c r="S2275">
        <v>0.61847700000000005</v>
      </c>
      <c r="T2275">
        <v>9.6500000000000004E-4</v>
      </c>
    </row>
    <row r="2276" spans="1:20" x14ac:dyDescent="0.25">
      <c r="A2276">
        <v>2274</v>
      </c>
      <c r="B2276">
        <v>5</v>
      </c>
      <c r="C2276" t="s">
        <v>59</v>
      </c>
      <c r="D2276" t="s">
        <v>59</v>
      </c>
      <c r="E2276" t="s">
        <v>188</v>
      </c>
      <c r="F2276">
        <v>0.125884</v>
      </c>
      <c r="G2276">
        <v>220.82499999999999</v>
      </c>
      <c r="H2276">
        <v>478.077</v>
      </c>
      <c r="I2276">
        <v>4.8186619999999998</v>
      </c>
      <c r="J2276">
        <v>0</v>
      </c>
      <c r="K2276">
        <v>8.0754040000000007</v>
      </c>
      <c r="L2276">
        <v>-4.9743000000000002E-2</v>
      </c>
      <c r="M2276">
        <v>125.84202000000001</v>
      </c>
      <c r="N2276">
        <v>-236.90397300000001</v>
      </c>
      <c r="O2276">
        <v>-3.1413380000000002</v>
      </c>
      <c r="P2276">
        <v>125.83194</v>
      </c>
      <c r="Q2276">
        <v>-236.919479</v>
      </c>
      <c r="R2276">
        <v>3.1406879999999999</v>
      </c>
      <c r="S2276">
        <v>1.849458</v>
      </c>
      <c r="T2276">
        <v>6.4900000000000005E-4</v>
      </c>
    </row>
    <row r="2277" spans="1:20" x14ac:dyDescent="0.25">
      <c r="A2277">
        <v>2275</v>
      </c>
      <c r="B2277">
        <v>5</v>
      </c>
      <c r="C2277" t="s">
        <v>59</v>
      </c>
      <c r="D2277" t="s">
        <v>59</v>
      </c>
      <c r="E2277" t="s">
        <v>188</v>
      </c>
      <c r="F2277">
        <v>9.8052E-2</v>
      </c>
      <c r="G2277">
        <v>190.36</v>
      </c>
      <c r="H2277">
        <v>326.53300000000002</v>
      </c>
      <c r="I2277">
        <v>3.0343270000000002</v>
      </c>
      <c r="J2277">
        <v>0</v>
      </c>
      <c r="K2277">
        <v>8.0674480000000006</v>
      </c>
      <c r="L2277">
        <v>4.8993000000000002E-2</v>
      </c>
      <c r="M2277">
        <v>125.097477</v>
      </c>
      <c r="N2277">
        <v>-236.91629699999999</v>
      </c>
      <c r="O2277">
        <v>3.1414870000000001</v>
      </c>
      <c r="P2277">
        <v>125.10554500000001</v>
      </c>
      <c r="Q2277">
        <v>-236.91880800000001</v>
      </c>
      <c r="R2277">
        <v>3.141159</v>
      </c>
      <c r="S2277">
        <v>0.84494599999999997</v>
      </c>
      <c r="T2277">
        <v>3.28E-4</v>
      </c>
    </row>
    <row r="2278" spans="1:20" x14ac:dyDescent="0.25">
      <c r="A2278">
        <v>2276</v>
      </c>
      <c r="B2278">
        <v>5</v>
      </c>
      <c r="C2278" t="s">
        <v>59</v>
      </c>
      <c r="D2278" t="s">
        <v>59</v>
      </c>
      <c r="E2278" t="s">
        <v>188</v>
      </c>
      <c r="F2278">
        <v>2.6742999999999999E-2</v>
      </c>
      <c r="G2278">
        <v>189.34299999999999</v>
      </c>
      <c r="H2278">
        <v>261.709</v>
      </c>
      <c r="I2278">
        <v>3.1015350000000002</v>
      </c>
      <c r="J2278">
        <v>0</v>
      </c>
      <c r="K2278">
        <v>8.06067</v>
      </c>
      <c r="L2278">
        <v>-4.8871999999999999E-2</v>
      </c>
      <c r="M2278">
        <v>124.406627</v>
      </c>
      <c r="N2278">
        <v>-236.902421</v>
      </c>
      <c r="O2278">
        <v>3.1411060000000002</v>
      </c>
      <c r="P2278">
        <v>124.379845</v>
      </c>
      <c r="Q2278">
        <v>-236.918488</v>
      </c>
      <c r="R2278">
        <v>3.140692</v>
      </c>
      <c r="S2278">
        <v>3.1232169999999999</v>
      </c>
      <c r="T2278">
        <v>4.1399999999999998E-4</v>
      </c>
    </row>
    <row r="2279" spans="1:20" x14ac:dyDescent="0.25">
      <c r="A2279">
        <v>2277</v>
      </c>
      <c r="B2279">
        <v>5</v>
      </c>
      <c r="C2279" t="s">
        <v>59</v>
      </c>
      <c r="D2279" t="s">
        <v>59</v>
      </c>
      <c r="E2279" t="s">
        <v>188</v>
      </c>
      <c r="F2279">
        <v>3.7707999999999998E-2</v>
      </c>
      <c r="G2279">
        <v>134.905</v>
      </c>
      <c r="H2279">
        <v>423.32400000000001</v>
      </c>
      <c r="I2279">
        <v>4.515358</v>
      </c>
      <c r="J2279">
        <v>0</v>
      </c>
      <c r="K2279">
        <v>8.0588730000000002</v>
      </c>
      <c r="L2279">
        <v>-4.9708000000000002E-2</v>
      </c>
      <c r="M2279">
        <v>123.409995</v>
      </c>
      <c r="N2279">
        <v>-236.912566</v>
      </c>
      <c r="O2279">
        <v>3.1405129999999999</v>
      </c>
      <c r="P2279">
        <v>123.412773</v>
      </c>
      <c r="Q2279">
        <v>-236.917969</v>
      </c>
      <c r="R2279">
        <v>3.1407409999999998</v>
      </c>
      <c r="S2279">
        <v>0.60747799999999996</v>
      </c>
      <c r="T2279">
        <v>2.2800000000000001E-4</v>
      </c>
    </row>
    <row r="2280" spans="1:20" x14ac:dyDescent="0.25">
      <c r="A2280">
        <v>2278</v>
      </c>
      <c r="B2280">
        <v>5</v>
      </c>
      <c r="C2280" t="s">
        <v>59</v>
      </c>
      <c r="D2280" t="s">
        <v>59</v>
      </c>
      <c r="E2280" t="s">
        <v>188</v>
      </c>
      <c r="F2280">
        <v>5.2253000000000001E-2</v>
      </c>
      <c r="G2280">
        <v>124.09699999999999</v>
      </c>
      <c r="H2280">
        <v>244.33099999999999</v>
      </c>
      <c r="I2280">
        <v>3.9489730000000001</v>
      </c>
      <c r="J2280">
        <v>0</v>
      </c>
      <c r="K2280">
        <v>8.0619119999999995</v>
      </c>
      <c r="L2280">
        <v>4.9667000000000003E-2</v>
      </c>
      <c r="M2280">
        <v>122.72225299999999</v>
      </c>
      <c r="N2280">
        <v>-236.86819</v>
      </c>
      <c r="O2280">
        <v>-3.141111</v>
      </c>
      <c r="P2280">
        <v>122.68734000000001</v>
      </c>
      <c r="Q2280">
        <v>-236.91734299999999</v>
      </c>
      <c r="R2280">
        <v>3.1412339999999999</v>
      </c>
      <c r="S2280">
        <v>6.0291090000000001</v>
      </c>
      <c r="T2280">
        <v>1.2400000000000001E-4</v>
      </c>
    </row>
    <row r="2281" spans="1:20" x14ac:dyDescent="0.25">
      <c r="A2281">
        <v>2279</v>
      </c>
      <c r="B2281">
        <v>5</v>
      </c>
      <c r="C2281" t="s">
        <v>59</v>
      </c>
      <c r="D2281" t="s">
        <v>59</v>
      </c>
      <c r="E2281" t="s">
        <v>188</v>
      </c>
      <c r="F2281">
        <v>0.171906</v>
      </c>
      <c r="G2281">
        <v>146.14599999999999</v>
      </c>
      <c r="H2281">
        <v>226.63900000000001</v>
      </c>
      <c r="I2281">
        <v>2.8589730000000002</v>
      </c>
      <c r="J2281">
        <v>0</v>
      </c>
      <c r="K2281">
        <v>8.0655760000000001</v>
      </c>
      <c r="L2281">
        <v>-4.9612000000000003E-2</v>
      </c>
      <c r="M2281">
        <v>122.11920600000001</v>
      </c>
      <c r="N2281">
        <v>-236.77372299999999</v>
      </c>
      <c r="O2281">
        <v>3.138328</v>
      </c>
      <c r="P2281">
        <v>121.961578</v>
      </c>
      <c r="Q2281">
        <v>-236.91708399999999</v>
      </c>
      <c r="R2281">
        <v>3.1407470000000002</v>
      </c>
      <c r="S2281">
        <v>21.307012</v>
      </c>
      <c r="T2281">
        <v>2.4190000000000001E-3</v>
      </c>
    </row>
    <row r="2282" spans="1:20" x14ac:dyDescent="0.25">
      <c r="A2282">
        <v>2280</v>
      </c>
      <c r="B2282">
        <v>5</v>
      </c>
      <c r="C2282" t="s">
        <v>59</v>
      </c>
      <c r="D2282" t="s">
        <v>59</v>
      </c>
      <c r="E2282" t="s">
        <v>188</v>
      </c>
      <c r="F2282">
        <v>5.3122000000000003E-2</v>
      </c>
      <c r="G2282">
        <v>160.57599999999999</v>
      </c>
      <c r="H2282">
        <v>331.06400000000002</v>
      </c>
      <c r="I2282">
        <v>4.4121050000000004</v>
      </c>
      <c r="J2282">
        <v>0</v>
      </c>
      <c r="K2282">
        <v>8.0675209999999993</v>
      </c>
      <c r="L2282">
        <v>4.9640999999999998E-2</v>
      </c>
      <c r="M2282">
        <v>121.201835</v>
      </c>
      <c r="N2282">
        <v>-236.93894900000001</v>
      </c>
      <c r="O2282">
        <v>3.1409159999999998</v>
      </c>
      <c r="P2282">
        <v>121.23556499999999</v>
      </c>
      <c r="Q2282">
        <v>-236.91645800000001</v>
      </c>
      <c r="R2282">
        <v>3.1412369999999998</v>
      </c>
      <c r="S2282">
        <v>4.0540370000000001</v>
      </c>
      <c r="T2282">
        <v>3.2000000000000003E-4</v>
      </c>
    </row>
    <row r="2283" spans="1:20" x14ac:dyDescent="0.25">
      <c r="A2283">
        <v>2281</v>
      </c>
      <c r="B2283">
        <v>5</v>
      </c>
      <c r="C2283" t="s">
        <v>59</v>
      </c>
      <c r="D2283" t="s">
        <v>59</v>
      </c>
      <c r="E2283" t="s">
        <v>188</v>
      </c>
      <c r="F2283">
        <v>9.2728000000000005E-2</v>
      </c>
      <c r="G2283">
        <v>228.90799999999999</v>
      </c>
      <c r="H2283">
        <v>355.904</v>
      </c>
      <c r="I2283">
        <v>5.6289899999999999</v>
      </c>
      <c r="J2283">
        <v>0</v>
      </c>
      <c r="K2283">
        <v>8.0667620000000007</v>
      </c>
      <c r="L2283">
        <v>4.9246999999999999E-2</v>
      </c>
      <c r="M2283">
        <v>120.262788</v>
      </c>
      <c r="N2283">
        <v>-236.95670999999999</v>
      </c>
      <c r="O2283">
        <v>3.1387580000000002</v>
      </c>
      <c r="P2283">
        <v>120.267487</v>
      </c>
      <c r="Q2283">
        <v>-236.91596999999999</v>
      </c>
      <c r="R2283">
        <v>3.1412990000000001</v>
      </c>
      <c r="S2283">
        <v>4.101051</v>
      </c>
      <c r="T2283">
        <v>2.5409999999999999E-3</v>
      </c>
    </row>
    <row r="2284" spans="1:20" x14ac:dyDescent="0.25">
      <c r="A2284">
        <v>2282</v>
      </c>
      <c r="B2284">
        <v>5</v>
      </c>
      <c r="C2284" t="s">
        <v>59</v>
      </c>
      <c r="D2284" t="s">
        <v>59</v>
      </c>
      <c r="E2284" t="s">
        <v>188</v>
      </c>
      <c r="F2284">
        <v>1.7505E-2</v>
      </c>
      <c r="G2284">
        <v>143.1</v>
      </c>
      <c r="H2284">
        <v>203.99600000000001</v>
      </c>
      <c r="I2284">
        <v>3.9297309999999999</v>
      </c>
      <c r="J2284">
        <v>0</v>
      </c>
      <c r="K2284">
        <v>8.0650480000000009</v>
      </c>
      <c r="L2284">
        <v>-4.9463E-2</v>
      </c>
      <c r="M2284">
        <v>119.54012299999999</v>
      </c>
      <c r="N2284">
        <v>-236.94409099999999</v>
      </c>
      <c r="O2284">
        <v>3.138865</v>
      </c>
      <c r="P2284">
        <v>119.541557</v>
      </c>
      <c r="Q2284">
        <v>-236.91577100000001</v>
      </c>
      <c r="R2284">
        <v>3.1408299999999998</v>
      </c>
      <c r="S2284">
        <v>2.8356180000000002</v>
      </c>
      <c r="T2284">
        <v>1.9659999999999999E-3</v>
      </c>
    </row>
    <row r="2285" spans="1:20" x14ac:dyDescent="0.25">
      <c r="A2285">
        <v>2283</v>
      </c>
      <c r="B2285">
        <v>5</v>
      </c>
      <c r="C2285" t="s">
        <v>59</v>
      </c>
      <c r="D2285" t="s">
        <v>59</v>
      </c>
      <c r="E2285" t="s">
        <v>188</v>
      </c>
      <c r="F2285">
        <v>0.24814600000000001</v>
      </c>
      <c r="G2285">
        <v>160.52500000000001</v>
      </c>
      <c r="H2285">
        <v>319.11399999999998</v>
      </c>
      <c r="I2285">
        <v>4.4761810000000004</v>
      </c>
      <c r="J2285">
        <v>0</v>
      </c>
      <c r="K2285">
        <v>8.0637360000000005</v>
      </c>
      <c r="L2285">
        <v>4.9140999999999997E-2</v>
      </c>
      <c r="M2285">
        <v>118.844228</v>
      </c>
      <c r="N2285">
        <v>-236.780359</v>
      </c>
      <c r="O2285">
        <v>-3.136603</v>
      </c>
      <c r="P2285">
        <v>118.815788</v>
      </c>
      <c r="Q2285">
        <v>-236.91525300000001</v>
      </c>
      <c r="R2285">
        <v>3.1413449999999998</v>
      </c>
      <c r="S2285">
        <v>13.785949</v>
      </c>
      <c r="T2285">
        <v>4.7419999999999997E-3</v>
      </c>
    </row>
    <row r="2286" spans="1:20" x14ac:dyDescent="0.25">
      <c r="A2286">
        <v>2284</v>
      </c>
      <c r="B2286">
        <v>5</v>
      </c>
      <c r="C2286" t="s">
        <v>59</v>
      </c>
      <c r="D2286" t="s">
        <v>59</v>
      </c>
      <c r="E2286" t="s">
        <v>188</v>
      </c>
      <c r="F2286">
        <v>9.0244000000000005E-2</v>
      </c>
      <c r="G2286">
        <v>164.35400000000001</v>
      </c>
      <c r="H2286">
        <v>247.49299999999999</v>
      </c>
      <c r="I2286">
        <v>4.1618789999999999</v>
      </c>
      <c r="J2286">
        <v>0</v>
      </c>
      <c r="K2286">
        <v>8.0634779999999999</v>
      </c>
      <c r="L2286">
        <v>-5.0000999999999997E-2</v>
      </c>
      <c r="M2286">
        <v>118.127196</v>
      </c>
      <c r="N2286">
        <v>-236.87643199999999</v>
      </c>
      <c r="O2286">
        <v>3.1398769999999998</v>
      </c>
      <c r="P2286">
        <v>118.090073</v>
      </c>
      <c r="Q2286">
        <v>-236.91503900000001</v>
      </c>
      <c r="R2286">
        <v>3.1408390000000002</v>
      </c>
      <c r="S2286">
        <v>5.3559840000000003</v>
      </c>
      <c r="T2286">
        <v>9.6199999999999996E-4</v>
      </c>
    </row>
    <row r="2287" spans="1:20" x14ac:dyDescent="0.25">
      <c r="A2287">
        <v>2285</v>
      </c>
      <c r="B2287">
        <v>4</v>
      </c>
      <c r="C2287" t="s">
        <v>60</v>
      </c>
      <c r="D2287" t="s">
        <v>60</v>
      </c>
      <c r="E2287" t="s">
        <v>188</v>
      </c>
      <c r="F2287">
        <v>8.0651E-2</v>
      </c>
      <c r="G2287">
        <v>128.76300000000001</v>
      </c>
      <c r="H2287">
        <v>313.03699999999998</v>
      </c>
      <c r="I2287">
        <v>4.7262339999999998</v>
      </c>
      <c r="J2287">
        <v>0</v>
      </c>
      <c r="K2287">
        <v>8.0643010000000004</v>
      </c>
      <c r="L2287">
        <v>-4.9577999999999997E-2</v>
      </c>
      <c r="M2287">
        <v>117.086815</v>
      </c>
      <c r="N2287">
        <v>-236.96903900000001</v>
      </c>
      <c r="O2287">
        <v>3.135348</v>
      </c>
      <c r="P2287">
        <v>117.122421</v>
      </c>
      <c r="Q2287">
        <v>-236.91456600000001</v>
      </c>
      <c r="R2287">
        <v>3.1408399999999999</v>
      </c>
      <c r="S2287">
        <v>6.5077970000000001</v>
      </c>
      <c r="T2287">
        <v>5.4910000000000002E-3</v>
      </c>
    </row>
    <row r="2288" spans="1:20" x14ac:dyDescent="0.25">
      <c r="A2288">
        <v>2286</v>
      </c>
      <c r="B2288">
        <v>4</v>
      </c>
      <c r="C2288" t="s">
        <v>60</v>
      </c>
      <c r="D2288" t="s">
        <v>60</v>
      </c>
      <c r="E2288" t="s">
        <v>188</v>
      </c>
      <c r="F2288">
        <v>2.2192E-2</v>
      </c>
      <c r="G2288">
        <v>190.21299999999999</v>
      </c>
      <c r="H2288">
        <v>242.22200000000001</v>
      </c>
      <c r="I2288">
        <v>3.3138550000000002</v>
      </c>
      <c r="J2288">
        <v>0</v>
      </c>
      <c r="K2288">
        <v>8.0650300000000001</v>
      </c>
      <c r="L2288">
        <v>4.9088E-2</v>
      </c>
      <c r="M2288">
        <v>116.351286</v>
      </c>
      <c r="N2288">
        <v>-236.968805</v>
      </c>
      <c r="O2288">
        <v>-3.1384620000000001</v>
      </c>
      <c r="P2288">
        <v>116.39659899999999</v>
      </c>
      <c r="Q2288">
        <v>-236.91403199999999</v>
      </c>
      <c r="R2288">
        <v>3.1413479999999998</v>
      </c>
      <c r="S2288">
        <v>7.1086859999999996</v>
      </c>
      <c r="T2288">
        <v>2.8860000000000001E-3</v>
      </c>
    </row>
    <row r="2289" spans="1:20" x14ac:dyDescent="0.25">
      <c r="A2289">
        <v>2287</v>
      </c>
      <c r="B2289">
        <v>4</v>
      </c>
      <c r="C2289" t="s">
        <v>60</v>
      </c>
      <c r="D2289" t="s">
        <v>60</v>
      </c>
      <c r="E2289" t="s">
        <v>188</v>
      </c>
      <c r="F2289">
        <v>6.6946000000000006E-2</v>
      </c>
      <c r="G2289">
        <v>185.59299999999999</v>
      </c>
      <c r="H2289">
        <v>211.81399999999999</v>
      </c>
      <c r="I2289">
        <v>2.6125829999999999</v>
      </c>
      <c r="J2289">
        <v>0</v>
      </c>
      <c r="K2289">
        <v>8.0653769999999998</v>
      </c>
      <c r="L2289">
        <v>-4.9382000000000002E-2</v>
      </c>
      <c r="M2289">
        <v>115.690954</v>
      </c>
      <c r="N2289">
        <v>-236.892538</v>
      </c>
      <c r="O2289">
        <v>3.1405509999999999</v>
      </c>
      <c r="P2289">
        <v>115.670708</v>
      </c>
      <c r="Q2289">
        <v>-236.91387900000001</v>
      </c>
      <c r="R2289">
        <v>3.1408849999999999</v>
      </c>
      <c r="S2289">
        <v>2.9417059999999999</v>
      </c>
      <c r="T2289">
        <v>3.3300000000000002E-4</v>
      </c>
    </row>
    <row r="2290" spans="1:20" x14ac:dyDescent="0.25">
      <c r="A2290">
        <v>2288</v>
      </c>
      <c r="B2290">
        <v>4</v>
      </c>
      <c r="C2290" t="s">
        <v>60</v>
      </c>
      <c r="D2290" t="s">
        <v>60</v>
      </c>
      <c r="E2290" t="s">
        <v>188</v>
      </c>
      <c r="F2290">
        <v>1.1892E-2</v>
      </c>
      <c r="G2290">
        <v>108.182</v>
      </c>
      <c r="H2290">
        <v>260.74799999999999</v>
      </c>
      <c r="I2290">
        <v>3.373996</v>
      </c>
      <c r="J2290">
        <v>0</v>
      </c>
      <c r="K2290">
        <v>8.0652450000000009</v>
      </c>
      <c r="L2290">
        <v>4.8779999999999997E-2</v>
      </c>
      <c r="M2290">
        <v>114.866829</v>
      </c>
      <c r="N2290">
        <v>-236.98866200000001</v>
      </c>
      <c r="O2290">
        <v>3.1407500000000002</v>
      </c>
      <c r="P2290">
        <v>114.944824</v>
      </c>
      <c r="Q2290">
        <v>-236.913376</v>
      </c>
      <c r="R2290">
        <v>3.141343</v>
      </c>
      <c r="S2290">
        <v>10.840318999999999</v>
      </c>
      <c r="T2290">
        <v>5.9400000000000002E-4</v>
      </c>
    </row>
    <row r="2291" spans="1:20" x14ac:dyDescent="0.25">
      <c r="A2291">
        <v>2289</v>
      </c>
      <c r="B2291">
        <v>5</v>
      </c>
      <c r="C2291" t="s">
        <v>163</v>
      </c>
      <c r="D2291" t="s">
        <v>163</v>
      </c>
      <c r="E2291" t="s">
        <v>188</v>
      </c>
      <c r="F2291">
        <v>0.143483</v>
      </c>
      <c r="G2291">
        <v>146.73400000000001</v>
      </c>
      <c r="H2291">
        <v>264.06</v>
      </c>
      <c r="I2291">
        <v>3.8052130000000002</v>
      </c>
      <c r="J2291">
        <v>0</v>
      </c>
      <c r="K2291">
        <v>8.0648949999999999</v>
      </c>
      <c r="L2291">
        <v>-4.9777000000000002E-2</v>
      </c>
      <c r="M2291">
        <v>114.156341</v>
      </c>
      <c r="N2291">
        <v>-236.98004800000001</v>
      </c>
      <c r="O2291">
        <v>-3.1411950000000002</v>
      </c>
      <c r="P2291">
        <v>114.21895600000001</v>
      </c>
      <c r="Q2291">
        <v>-236.91317699999999</v>
      </c>
      <c r="R2291">
        <v>3.1408290000000001</v>
      </c>
      <c r="S2291">
        <v>9.1609499999999997</v>
      </c>
      <c r="T2291">
        <v>3.6600000000000001E-4</v>
      </c>
    </row>
    <row r="2292" spans="1:20" x14ac:dyDescent="0.25">
      <c r="A2292">
        <v>2290</v>
      </c>
      <c r="B2292">
        <v>6</v>
      </c>
      <c r="C2292" t="s">
        <v>61</v>
      </c>
      <c r="D2292" t="s">
        <v>61</v>
      </c>
      <c r="E2292" t="s">
        <v>188</v>
      </c>
      <c r="F2292">
        <v>0.15371899999999999</v>
      </c>
      <c r="G2292">
        <v>184.42500000000001</v>
      </c>
      <c r="H2292">
        <v>263.11099999999999</v>
      </c>
      <c r="I2292">
        <v>4.7888019999999996</v>
      </c>
      <c r="J2292">
        <v>0</v>
      </c>
      <c r="K2292">
        <v>8.0645860000000003</v>
      </c>
      <c r="L2292">
        <v>4.9643E-2</v>
      </c>
      <c r="M2292">
        <v>113.462923</v>
      </c>
      <c r="N2292">
        <v>-236.94094999999999</v>
      </c>
      <c r="O2292">
        <v>3.141232</v>
      </c>
      <c r="P2292">
        <v>113.493149</v>
      </c>
      <c r="Q2292">
        <v>-236.91267400000001</v>
      </c>
      <c r="R2292">
        <v>3.1413139999999999</v>
      </c>
      <c r="S2292">
        <v>4.1390349999999998</v>
      </c>
      <c r="T2292">
        <v>8.2000000000000001E-5</v>
      </c>
    </row>
    <row r="2293" spans="1:20" x14ac:dyDescent="0.25">
      <c r="A2293">
        <v>2291</v>
      </c>
      <c r="B2293">
        <v>6</v>
      </c>
      <c r="C2293" t="s">
        <v>61</v>
      </c>
      <c r="D2293" t="s">
        <v>61</v>
      </c>
      <c r="E2293" t="s">
        <v>188</v>
      </c>
      <c r="F2293">
        <v>8.5407999999999998E-2</v>
      </c>
      <c r="G2293">
        <v>134.22900000000001</v>
      </c>
      <c r="H2293">
        <v>265.62099999999998</v>
      </c>
      <c r="I2293">
        <v>5.1903220000000001</v>
      </c>
      <c r="J2293">
        <v>0</v>
      </c>
      <c r="K2293">
        <v>8.0644950000000009</v>
      </c>
      <c r="L2293">
        <v>4.9824E-2</v>
      </c>
      <c r="M2293">
        <v>112.525468</v>
      </c>
      <c r="N2293">
        <v>-236.836287</v>
      </c>
      <c r="O2293">
        <v>-3.1389499999999999</v>
      </c>
      <c r="P2293">
        <v>112.52542099999999</v>
      </c>
      <c r="Q2293">
        <v>-236.91215500000001</v>
      </c>
      <c r="R2293">
        <v>3.141343</v>
      </c>
      <c r="S2293">
        <v>7.5868609999999999</v>
      </c>
      <c r="T2293">
        <v>2.3930000000000002E-3</v>
      </c>
    </row>
    <row r="2294" spans="1:20" x14ac:dyDescent="0.25">
      <c r="A2294">
        <v>2292</v>
      </c>
      <c r="B2294">
        <v>6</v>
      </c>
      <c r="C2294" t="s">
        <v>61</v>
      </c>
      <c r="D2294" t="s">
        <v>61</v>
      </c>
      <c r="E2294" t="s">
        <v>188</v>
      </c>
      <c r="F2294">
        <v>4.2707000000000002E-2</v>
      </c>
      <c r="G2294">
        <v>180.65799999999999</v>
      </c>
      <c r="H2294">
        <v>239.54599999999999</v>
      </c>
      <c r="I2294">
        <v>5.2826550000000001</v>
      </c>
      <c r="J2294">
        <v>0</v>
      </c>
      <c r="K2294">
        <v>8.0646430000000002</v>
      </c>
      <c r="L2294">
        <v>-4.9619999999999997E-2</v>
      </c>
      <c r="M2294">
        <v>111.800403</v>
      </c>
      <c r="N2294">
        <v>-236.908828</v>
      </c>
      <c r="O2294">
        <v>3.1405590000000001</v>
      </c>
      <c r="P2294">
        <v>111.79961400000001</v>
      </c>
      <c r="Q2294">
        <v>-236.91197199999999</v>
      </c>
      <c r="R2294">
        <v>3.1408610000000001</v>
      </c>
      <c r="S2294">
        <v>0.32412000000000002</v>
      </c>
      <c r="T2294">
        <v>3.0200000000000002E-4</v>
      </c>
    </row>
    <row r="2295" spans="1:20" x14ac:dyDescent="0.25">
      <c r="A2295">
        <v>2293</v>
      </c>
      <c r="B2295">
        <v>6</v>
      </c>
      <c r="C2295" t="s">
        <v>61</v>
      </c>
      <c r="D2295" t="s">
        <v>61</v>
      </c>
      <c r="E2295" t="s">
        <v>188</v>
      </c>
      <c r="F2295">
        <v>5.2689E-2</v>
      </c>
      <c r="G2295">
        <v>179.54300000000001</v>
      </c>
      <c r="H2295">
        <v>208.43899999999999</v>
      </c>
      <c r="I2295">
        <v>4.6267129999999996</v>
      </c>
      <c r="J2295">
        <v>0</v>
      </c>
      <c r="K2295">
        <v>8.0648020000000002</v>
      </c>
      <c r="L2295">
        <v>4.8726999999999999E-2</v>
      </c>
      <c r="M2295">
        <v>111.074499</v>
      </c>
      <c r="N2295">
        <v>-236.91099800000001</v>
      </c>
      <c r="O2295">
        <v>3.1412779999999998</v>
      </c>
      <c r="P2295">
        <v>111.073814</v>
      </c>
      <c r="Q2295">
        <v>-236.911438</v>
      </c>
      <c r="R2295">
        <v>3.141311</v>
      </c>
      <c r="S2295">
        <v>8.1417000000000003E-2</v>
      </c>
      <c r="T2295">
        <v>3.3000000000000003E-5</v>
      </c>
    </row>
    <row r="2296" spans="1:20" x14ac:dyDescent="0.25">
      <c r="A2296">
        <v>2294</v>
      </c>
      <c r="B2296">
        <v>6</v>
      </c>
      <c r="C2296" t="s">
        <v>61</v>
      </c>
      <c r="D2296" t="s">
        <v>61</v>
      </c>
      <c r="E2296" t="s">
        <v>188</v>
      </c>
      <c r="F2296">
        <v>2.6464000000000001E-2</v>
      </c>
      <c r="G2296">
        <v>216.625</v>
      </c>
      <c r="H2296">
        <v>261.19</v>
      </c>
      <c r="I2296">
        <v>4.4303619999999997</v>
      </c>
      <c r="J2296">
        <v>0</v>
      </c>
      <c r="K2296">
        <v>8.0648949999999999</v>
      </c>
      <c r="L2296">
        <v>-4.9765999999999998E-2</v>
      </c>
      <c r="M2296">
        <v>110.35044600000001</v>
      </c>
      <c r="N2296">
        <v>-236.911046</v>
      </c>
      <c r="O2296">
        <v>3.138944</v>
      </c>
      <c r="P2296">
        <v>110.348015</v>
      </c>
      <c r="Q2296">
        <v>-236.911224</v>
      </c>
      <c r="R2296">
        <v>3.1408239999999998</v>
      </c>
      <c r="S2296">
        <v>0.24373900000000001</v>
      </c>
      <c r="T2296">
        <v>1.8799999999999999E-3</v>
      </c>
    </row>
    <row r="2297" spans="1:20" x14ac:dyDescent="0.25">
      <c r="A2297">
        <v>2295</v>
      </c>
      <c r="B2297">
        <v>6</v>
      </c>
      <c r="C2297" t="s">
        <v>61</v>
      </c>
      <c r="D2297" t="s">
        <v>61</v>
      </c>
      <c r="E2297" t="s">
        <v>188</v>
      </c>
      <c r="F2297">
        <v>0.110067</v>
      </c>
      <c r="G2297">
        <v>248.733</v>
      </c>
      <c r="H2297">
        <v>286.38</v>
      </c>
      <c r="I2297">
        <v>3.9876520000000002</v>
      </c>
      <c r="J2297">
        <v>0</v>
      </c>
      <c r="K2297">
        <v>8.0648750000000007</v>
      </c>
      <c r="L2297">
        <v>4.8634999999999998E-2</v>
      </c>
      <c r="M2297">
        <v>109.617457</v>
      </c>
      <c r="N2297">
        <v>-236.92936700000001</v>
      </c>
      <c r="O2297">
        <v>3.1404459999999998</v>
      </c>
      <c r="P2297">
        <v>109.622215</v>
      </c>
      <c r="Q2297">
        <v>-236.910583</v>
      </c>
      <c r="R2297">
        <v>3.1412620000000002</v>
      </c>
      <c r="S2297">
        <v>1.9376500000000001</v>
      </c>
      <c r="T2297">
        <v>8.1599999999999999E-4</v>
      </c>
    </row>
    <row r="2298" spans="1:20" x14ac:dyDescent="0.25">
      <c r="A2298">
        <v>2296</v>
      </c>
      <c r="B2298">
        <v>6</v>
      </c>
      <c r="C2298" t="s">
        <v>61</v>
      </c>
      <c r="D2298" t="s">
        <v>61</v>
      </c>
      <c r="E2298" t="s">
        <v>188</v>
      </c>
      <c r="F2298">
        <v>0.17827499999999999</v>
      </c>
      <c r="G2298">
        <v>141.28700000000001</v>
      </c>
      <c r="H2298">
        <v>252.065</v>
      </c>
      <c r="I2298">
        <v>5.9599719999999996</v>
      </c>
      <c r="J2298">
        <v>0</v>
      </c>
      <c r="K2298">
        <v>8.0647839999999995</v>
      </c>
      <c r="L2298">
        <v>4.8737999999999997E-2</v>
      </c>
      <c r="M2298">
        <v>108.656254</v>
      </c>
      <c r="N2298">
        <v>-236.92664400000001</v>
      </c>
      <c r="O2298">
        <v>3.1395970000000002</v>
      </c>
      <c r="P2298">
        <v>108.65448000000001</v>
      </c>
      <c r="Q2298">
        <v>-236.909943</v>
      </c>
      <c r="R2298">
        <v>3.1412179999999998</v>
      </c>
      <c r="S2298">
        <v>1.679486</v>
      </c>
      <c r="T2298">
        <v>1.621E-3</v>
      </c>
    </row>
    <row r="2299" spans="1:20" x14ac:dyDescent="0.25">
      <c r="A2299">
        <v>2297</v>
      </c>
      <c r="B2299">
        <v>6</v>
      </c>
      <c r="C2299" t="s">
        <v>61</v>
      </c>
      <c r="D2299" t="s">
        <v>61</v>
      </c>
      <c r="E2299" t="s">
        <v>188</v>
      </c>
      <c r="F2299">
        <v>9.7875000000000004E-2</v>
      </c>
      <c r="G2299">
        <v>167.99299999999999</v>
      </c>
      <c r="H2299">
        <v>225.10499999999999</v>
      </c>
      <c r="I2299">
        <v>4.1608809999999998</v>
      </c>
      <c r="J2299">
        <v>0</v>
      </c>
      <c r="K2299">
        <v>8.0647249999999993</v>
      </c>
      <c r="L2299">
        <v>-4.9918999999999998E-2</v>
      </c>
      <c r="M2299">
        <v>107.936294</v>
      </c>
      <c r="N2299">
        <v>-236.90974199999999</v>
      </c>
      <c r="O2299">
        <v>-3.1412779999999998</v>
      </c>
      <c r="P2299">
        <v>107.92868</v>
      </c>
      <c r="Q2299">
        <v>-236.90960699999999</v>
      </c>
      <c r="R2299">
        <v>3.1406710000000002</v>
      </c>
      <c r="S2299">
        <v>0.76147399999999998</v>
      </c>
      <c r="T2299">
        <v>6.0700000000000001E-4</v>
      </c>
    </row>
    <row r="2300" spans="1:20" x14ac:dyDescent="0.25">
      <c r="A2300">
        <v>2298</v>
      </c>
      <c r="B2300">
        <v>6</v>
      </c>
      <c r="C2300" t="s">
        <v>61</v>
      </c>
      <c r="D2300" t="s">
        <v>61</v>
      </c>
      <c r="E2300" t="s">
        <v>188</v>
      </c>
      <c r="F2300">
        <v>4.7715E-2</v>
      </c>
      <c r="G2300">
        <v>207.60400000000001</v>
      </c>
      <c r="H2300">
        <v>345.91300000000001</v>
      </c>
      <c r="I2300">
        <v>3.6194649999999999</v>
      </c>
      <c r="J2300">
        <v>0</v>
      </c>
      <c r="K2300">
        <v>8.064705</v>
      </c>
      <c r="L2300">
        <v>4.9743999999999997E-2</v>
      </c>
      <c r="M2300">
        <v>107.293627</v>
      </c>
      <c r="N2300">
        <v>-236.82230200000001</v>
      </c>
      <c r="O2300">
        <v>3.1414369999999998</v>
      </c>
      <c r="P2300">
        <v>107.202881</v>
      </c>
      <c r="Q2300">
        <v>-236.90893600000001</v>
      </c>
      <c r="R2300">
        <v>3.1411799999999999</v>
      </c>
      <c r="S2300">
        <v>12.546032</v>
      </c>
      <c r="T2300">
        <v>2.5700000000000001E-4</v>
      </c>
    </row>
    <row r="2301" spans="1:20" x14ac:dyDescent="0.25">
      <c r="A2301">
        <v>2299</v>
      </c>
      <c r="B2301">
        <v>6</v>
      </c>
      <c r="C2301" t="s">
        <v>61</v>
      </c>
      <c r="D2301" t="s">
        <v>61</v>
      </c>
      <c r="E2301" t="s">
        <v>188</v>
      </c>
      <c r="F2301">
        <v>0.148089</v>
      </c>
      <c r="G2301">
        <v>192.90799999999999</v>
      </c>
      <c r="H2301">
        <v>306.428</v>
      </c>
      <c r="I2301">
        <v>5.4731249999999996</v>
      </c>
      <c r="J2301">
        <v>0</v>
      </c>
      <c r="K2301">
        <v>8.0647319999999993</v>
      </c>
      <c r="L2301">
        <v>-4.9457000000000001E-2</v>
      </c>
      <c r="M2301">
        <v>106.44013700000001</v>
      </c>
      <c r="N2301">
        <v>-236.983318</v>
      </c>
      <c r="O2301">
        <v>3.1372580000000001</v>
      </c>
      <c r="P2301">
        <v>106.477081</v>
      </c>
      <c r="Q2301">
        <v>-236.90862999999999</v>
      </c>
      <c r="R2301">
        <v>3.140701</v>
      </c>
      <c r="S2301">
        <v>8.3325099999999992</v>
      </c>
      <c r="T2301">
        <v>3.4420000000000002E-3</v>
      </c>
    </row>
    <row r="2302" spans="1:20" x14ac:dyDescent="0.25">
      <c r="A2302">
        <v>2300</v>
      </c>
      <c r="B2302">
        <v>6</v>
      </c>
      <c r="C2302" t="s">
        <v>61</v>
      </c>
      <c r="D2302" t="s">
        <v>61</v>
      </c>
      <c r="E2302" t="s">
        <v>188</v>
      </c>
      <c r="F2302">
        <v>3.6049999999999999E-2</v>
      </c>
      <c r="G2302">
        <v>186.709</v>
      </c>
      <c r="H2302">
        <v>293.56900000000002</v>
      </c>
      <c r="I2302">
        <v>3.797326</v>
      </c>
      <c r="J2302">
        <v>0</v>
      </c>
      <c r="K2302">
        <v>8.0647590000000005</v>
      </c>
      <c r="L2302">
        <v>4.9783000000000001E-2</v>
      </c>
      <c r="M2302">
        <v>105.754667</v>
      </c>
      <c r="N2302">
        <v>-236.91029399999999</v>
      </c>
      <c r="O2302">
        <v>3.1400800000000002</v>
      </c>
      <c r="P2302">
        <v>105.751274</v>
      </c>
      <c r="Q2302">
        <v>-236.90795900000001</v>
      </c>
      <c r="R2302">
        <v>3.1411790000000002</v>
      </c>
      <c r="S2302">
        <v>0.411912</v>
      </c>
      <c r="T2302">
        <v>1.0989999999999999E-3</v>
      </c>
    </row>
    <row r="2303" spans="1:20" x14ac:dyDescent="0.25">
      <c r="A2303">
        <v>2301</v>
      </c>
      <c r="B2303">
        <v>5</v>
      </c>
      <c r="C2303" t="s">
        <v>62</v>
      </c>
      <c r="D2303" t="s">
        <v>62</v>
      </c>
      <c r="E2303" t="s">
        <v>188</v>
      </c>
      <c r="F2303">
        <v>8.8133000000000003E-2</v>
      </c>
      <c r="G2303">
        <v>165.554</v>
      </c>
      <c r="H2303">
        <v>274.87200000000001</v>
      </c>
      <c r="I2303">
        <v>5.5190859999999997</v>
      </c>
      <c r="J2303">
        <v>0</v>
      </c>
      <c r="K2303">
        <v>8.0647859999999998</v>
      </c>
      <c r="L2303">
        <v>4.9103000000000001E-2</v>
      </c>
      <c r="M2303">
        <v>104.791892</v>
      </c>
      <c r="N2303">
        <v>-236.90232</v>
      </c>
      <c r="O2303">
        <v>3.1409069999999999</v>
      </c>
      <c r="P2303">
        <v>104.783539</v>
      </c>
      <c r="Q2303">
        <v>-236.90730300000001</v>
      </c>
      <c r="R2303">
        <v>3.1411950000000002</v>
      </c>
      <c r="S2303">
        <v>0.97263699999999997</v>
      </c>
      <c r="T2303">
        <v>2.8800000000000001E-4</v>
      </c>
    </row>
    <row r="2304" spans="1:20" x14ac:dyDescent="0.25">
      <c r="A2304">
        <v>2302</v>
      </c>
      <c r="B2304">
        <v>5</v>
      </c>
      <c r="C2304" t="s">
        <v>62</v>
      </c>
      <c r="D2304" t="s">
        <v>62</v>
      </c>
      <c r="E2304" t="s">
        <v>188</v>
      </c>
      <c r="F2304">
        <v>6.2500000000000003E-3</v>
      </c>
      <c r="G2304">
        <v>168.71</v>
      </c>
      <c r="H2304">
        <v>240.49799999999999</v>
      </c>
      <c r="I2304">
        <v>3.8039640000000001</v>
      </c>
      <c r="J2304">
        <v>0</v>
      </c>
      <c r="K2304">
        <v>8.0647959999999994</v>
      </c>
      <c r="L2304">
        <v>-4.9116E-2</v>
      </c>
      <c r="M2304">
        <v>104.056899</v>
      </c>
      <c r="N2304">
        <v>-236.90435299999999</v>
      </c>
      <c r="O2304">
        <v>3.1409180000000001</v>
      </c>
      <c r="P2304">
        <v>104.057739</v>
      </c>
      <c r="Q2304">
        <v>-236.90692100000001</v>
      </c>
      <c r="R2304">
        <v>3.1406770000000002</v>
      </c>
      <c r="S2304">
        <v>0.270233</v>
      </c>
      <c r="T2304">
        <v>2.4000000000000001E-4</v>
      </c>
    </row>
    <row r="2305" spans="1:20" x14ac:dyDescent="0.25">
      <c r="A2305">
        <v>2303</v>
      </c>
      <c r="B2305">
        <v>5</v>
      </c>
      <c r="C2305" t="s">
        <v>62</v>
      </c>
      <c r="D2305" t="s">
        <v>62</v>
      </c>
      <c r="E2305" t="s">
        <v>188</v>
      </c>
      <c r="F2305">
        <v>2.2315999999999999E-2</v>
      </c>
      <c r="G2305">
        <v>209.32400000000001</v>
      </c>
      <c r="H2305">
        <v>257.327</v>
      </c>
      <c r="I2305">
        <v>3.9989370000000002</v>
      </c>
      <c r="J2305">
        <v>0</v>
      </c>
      <c r="K2305">
        <v>8.0647830000000003</v>
      </c>
      <c r="L2305">
        <v>4.9708000000000002E-2</v>
      </c>
      <c r="M2305">
        <v>103.322829</v>
      </c>
      <c r="N2305">
        <v>-236.915671</v>
      </c>
      <c r="O2305">
        <v>3.1412390000000001</v>
      </c>
      <c r="P2305">
        <v>103.33194</v>
      </c>
      <c r="Q2305">
        <v>-236.90628100000001</v>
      </c>
      <c r="R2305">
        <v>3.141178</v>
      </c>
      <c r="S2305">
        <v>1.3084020000000001</v>
      </c>
      <c r="T2305">
        <v>6.0999999999999999E-5</v>
      </c>
    </row>
    <row r="2306" spans="1:20" x14ac:dyDescent="0.25">
      <c r="A2306">
        <v>2304</v>
      </c>
      <c r="B2306">
        <v>5</v>
      </c>
      <c r="C2306" t="s">
        <v>62</v>
      </c>
      <c r="D2306" t="s">
        <v>62</v>
      </c>
      <c r="E2306" t="s">
        <v>188</v>
      </c>
      <c r="F2306">
        <v>7.0253999999999997E-2</v>
      </c>
      <c r="G2306">
        <v>129.584</v>
      </c>
      <c r="H2306">
        <v>288.23700000000002</v>
      </c>
      <c r="I2306">
        <v>4.6597520000000001</v>
      </c>
      <c r="J2306">
        <v>0</v>
      </c>
      <c r="K2306">
        <v>8.0647640000000003</v>
      </c>
      <c r="L2306">
        <v>4.9057999999999997E-2</v>
      </c>
      <c r="M2306">
        <v>102.349687</v>
      </c>
      <c r="N2306">
        <v>-236.887113</v>
      </c>
      <c r="O2306">
        <v>-3.1387990000000001</v>
      </c>
      <c r="P2306">
        <v>102.364204</v>
      </c>
      <c r="Q2306">
        <v>-236.90562399999999</v>
      </c>
      <c r="R2306">
        <v>3.1411980000000002</v>
      </c>
      <c r="S2306">
        <v>2.3524880000000001</v>
      </c>
      <c r="T2306">
        <v>2.3990000000000001E-3</v>
      </c>
    </row>
    <row r="2307" spans="1:20" x14ac:dyDescent="0.25">
      <c r="A2307">
        <v>2305</v>
      </c>
      <c r="B2307">
        <v>5</v>
      </c>
      <c r="C2307" t="s">
        <v>62</v>
      </c>
      <c r="D2307" t="s">
        <v>62</v>
      </c>
      <c r="E2307" t="s">
        <v>188</v>
      </c>
      <c r="F2307">
        <v>0.30369299999999999</v>
      </c>
      <c r="G2307">
        <v>220.17500000000001</v>
      </c>
      <c r="H2307">
        <v>267.65499999999997</v>
      </c>
      <c r="I2307">
        <v>5.3296219999999996</v>
      </c>
      <c r="J2307">
        <v>0</v>
      </c>
      <c r="K2307">
        <v>8.0647649999999995</v>
      </c>
      <c r="L2307">
        <v>-4.8991E-2</v>
      </c>
      <c r="M2307">
        <v>101.672764</v>
      </c>
      <c r="N2307">
        <v>-236.86962199999999</v>
      </c>
      <c r="O2307">
        <v>3.141492</v>
      </c>
      <c r="P2307">
        <v>101.63840500000001</v>
      </c>
      <c r="Q2307">
        <v>-236.90524300000001</v>
      </c>
      <c r="R2307">
        <v>3.140711</v>
      </c>
      <c r="S2307">
        <v>4.9491480000000001</v>
      </c>
      <c r="T2307">
        <v>7.8100000000000001E-4</v>
      </c>
    </row>
    <row r="2308" spans="1:20" x14ac:dyDescent="0.25">
      <c r="A2308">
        <v>2306</v>
      </c>
      <c r="B2308">
        <v>5</v>
      </c>
      <c r="C2308" t="s">
        <v>62</v>
      </c>
      <c r="D2308" t="s">
        <v>62</v>
      </c>
      <c r="E2308" t="s">
        <v>188</v>
      </c>
      <c r="F2308">
        <v>3.9961000000000003E-2</v>
      </c>
      <c r="G2308">
        <v>241.17599999999999</v>
      </c>
      <c r="H2308">
        <v>210.96100000000001</v>
      </c>
      <c r="I2308">
        <v>4.4782310000000001</v>
      </c>
      <c r="J2308">
        <v>0</v>
      </c>
      <c r="K2308">
        <v>8.0647629999999992</v>
      </c>
      <c r="L2308">
        <v>4.9014000000000002E-2</v>
      </c>
      <c r="M2308">
        <v>100.88510599999999</v>
      </c>
      <c r="N2308">
        <v>-236.93293299999999</v>
      </c>
      <c r="O2308">
        <v>-3.1389140000000002</v>
      </c>
      <c r="P2308">
        <v>100.912605</v>
      </c>
      <c r="Q2308">
        <v>-236.90454099999999</v>
      </c>
      <c r="R2308">
        <v>3.1412019999999998</v>
      </c>
      <c r="S2308">
        <v>3.9525579999999998</v>
      </c>
      <c r="T2308">
        <v>2.2880000000000001E-3</v>
      </c>
    </row>
    <row r="2309" spans="1:20" x14ac:dyDescent="0.25">
      <c r="A2309">
        <v>2307</v>
      </c>
      <c r="B2309">
        <v>5</v>
      </c>
      <c r="C2309" t="s">
        <v>62</v>
      </c>
      <c r="D2309" t="s">
        <v>62</v>
      </c>
      <c r="E2309" t="s">
        <v>188</v>
      </c>
      <c r="F2309">
        <v>2.3904000000000002E-2</v>
      </c>
      <c r="G2309">
        <v>135.69499999999999</v>
      </c>
      <c r="H2309">
        <v>268.56900000000002</v>
      </c>
      <c r="I2309">
        <v>3.3973550000000001</v>
      </c>
      <c r="J2309">
        <v>0</v>
      </c>
      <c r="K2309">
        <v>8.0647739999999999</v>
      </c>
      <c r="L2309">
        <v>-4.9000000000000002E-2</v>
      </c>
      <c r="M2309">
        <v>100.17353900000001</v>
      </c>
      <c r="N2309">
        <v>-236.90049300000001</v>
      </c>
      <c r="O2309">
        <v>-3.1399900000000001</v>
      </c>
      <c r="P2309">
        <v>100.186806</v>
      </c>
      <c r="Q2309">
        <v>-236.90419</v>
      </c>
      <c r="R2309">
        <v>3.1407120000000002</v>
      </c>
      <c r="S2309">
        <v>1.3772169999999999</v>
      </c>
      <c r="T2309">
        <v>7.2300000000000001E-4</v>
      </c>
    </row>
    <row r="2310" spans="1:20" x14ac:dyDescent="0.25">
      <c r="A2310">
        <v>2308</v>
      </c>
      <c r="B2310">
        <v>5</v>
      </c>
      <c r="C2310" t="s">
        <v>62</v>
      </c>
      <c r="D2310" t="s">
        <v>62</v>
      </c>
      <c r="E2310" t="s">
        <v>188</v>
      </c>
      <c r="F2310">
        <v>0.130359</v>
      </c>
      <c r="G2310">
        <v>120.128</v>
      </c>
      <c r="H2310">
        <v>245.047</v>
      </c>
      <c r="I2310">
        <v>4.6173500000000001</v>
      </c>
      <c r="J2310">
        <v>0</v>
      </c>
      <c r="K2310">
        <v>8.0647730000000006</v>
      </c>
      <c r="L2310">
        <v>-4.9938999999999997E-2</v>
      </c>
      <c r="M2310">
        <v>99.254565999999997</v>
      </c>
      <c r="N2310">
        <v>-236.87408199999999</v>
      </c>
      <c r="O2310">
        <v>3.1398039999999998</v>
      </c>
      <c r="P2310">
        <v>99.219070000000002</v>
      </c>
      <c r="Q2310">
        <v>-236.903671</v>
      </c>
      <c r="R2310">
        <v>3.1407259999999999</v>
      </c>
      <c r="S2310">
        <v>4.621086</v>
      </c>
      <c r="T2310">
        <v>9.2100000000000005E-4</v>
      </c>
    </row>
    <row r="2311" spans="1:20" x14ac:dyDescent="0.25">
      <c r="A2311">
        <v>2309</v>
      </c>
      <c r="B2311">
        <v>5</v>
      </c>
      <c r="C2311" t="s">
        <v>62</v>
      </c>
      <c r="D2311" t="s">
        <v>62</v>
      </c>
      <c r="E2311" t="s">
        <v>188</v>
      </c>
      <c r="F2311">
        <v>2.8910000000000002E-2</v>
      </c>
      <c r="G2311">
        <v>217.995</v>
      </c>
      <c r="H2311">
        <v>284.56900000000002</v>
      </c>
      <c r="I2311">
        <v>3.9278300000000002</v>
      </c>
      <c r="J2311">
        <v>0</v>
      </c>
      <c r="K2311">
        <v>8.0647660000000005</v>
      </c>
      <c r="L2311">
        <v>4.8913999999999999E-2</v>
      </c>
      <c r="M2311">
        <v>98.474812999999997</v>
      </c>
      <c r="N2311">
        <v>-236.92980499999999</v>
      </c>
      <c r="O2311">
        <v>-3.1414430000000002</v>
      </c>
      <c r="P2311">
        <v>98.493270999999993</v>
      </c>
      <c r="Q2311">
        <v>-236.902985</v>
      </c>
      <c r="R2311">
        <v>3.1411920000000002</v>
      </c>
      <c r="S2311">
        <v>3.2557900000000002</v>
      </c>
      <c r="T2311">
        <v>2.5000000000000001E-4</v>
      </c>
    </row>
    <row r="2312" spans="1:20" x14ac:dyDescent="0.25">
      <c r="A2312">
        <v>2310</v>
      </c>
      <c r="B2312">
        <v>5</v>
      </c>
      <c r="C2312" t="s">
        <v>62</v>
      </c>
      <c r="D2312" t="s">
        <v>62</v>
      </c>
      <c r="E2312" t="s">
        <v>188</v>
      </c>
      <c r="F2312">
        <v>5.2529999999999999E-3</v>
      </c>
      <c r="G2312">
        <v>212.45599999999999</v>
      </c>
      <c r="H2312">
        <v>310.89400000000001</v>
      </c>
      <c r="I2312">
        <v>3.3833259999999998</v>
      </c>
      <c r="J2312">
        <v>0</v>
      </c>
      <c r="K2312">
        <v>8.0647760000000002</v>
      </c>
      <c r="L2312">
        <v>-4.9022000000000003E-2</v>
      </c>
      <c r="M2312">
        <v>97.765944000000005</v>
      </c>
      <c r="N2312">
        <v>-236.903818</v>
      </c>
      <c r="O2312">
        <v>3.1407509999999998</v>
      </c>
      <c r="P2312">
        <v>97.767471</v>
      </c>
      <c r="Q2312">
        <v>-236.90261799999999</v>
      </c>
      <c r="R2312">
        <v>3.1406990000000001</v>
      </c>
      <c r="S2312">
        <v>0.19423599999999999</v>
      </c>
      <c r="T2312">
        <v>5.1999999999999997E-5</v>
      </c>
    </row>
    <row r="2313" spans="1:20" x14ac:dyDescent="0.25">
      <c r="A2313">
        <v>2311</v>
      </c>
      <c r="B2313">
        <v>5</v>
      </c>
      <c r="C2313" t="s">
        <v>62</v>
      </c>
      <c r="D2313" t="s">
        <v>62</v>
      </c>
      <c r="E2313" t="s">
        <v>188</v>
      </c>
      <c r="F2313">
        <v>0.105694</v>
      </c>
      <c r="G2313">
        <v>129.82300000000001</v>
      </c>
      <c r="H2313">
        <v>203.32300000000001</v>
      </c>
      <c r="I2313">
        <v>2.86843</v>
      </c>
      <c r="J2313">
        <v>0</v>
      </c>
      <c r="K2313">
        <v>8.0647710000000004</v>
      </c>
      <c r="L2313">
        <v>4.9007000000000002E-2</v>
      </c>
      <c r="M2313">
        <v>97.089095999999998</v>
      </c>
      <c r="N2313">
        <v>-236.88627</v>
      </c>
      <c r="O2313">
        <v>-3.1379260000000002</v>
      </c>
      <c r="P2313">
        <v>97.041663999999997</v>
      </c>
      <c r="Q2313">
        <v>-236.90193199999999</v>
      </c>
      <c r="R2313">
        <v>3.1411889999999998</v>
      </c>
      <c r="S2313">
        <v>4.9950270000000003</v>
      </c>
      <c r="T2313">
        <v>3.2629999999999998E-3</v>
      </c>
    </row>
    <row r="2314" spans="1:20" x14ac:dyDescent="0.25">
      <c r="A2314">
        <v>2312</v>
      </c>
      <c r="B2314">
        <v>5</v>
      </c>
      <c r="C2314" t="s">
        <v>62</v>
      </c>
      <c r="D2314" t="s">
        <v>62</v>
      </c>
      <c r="E2314" t="s">
        <v>188</v>
      </c>
      <c r="F2314">
        <v>3.0741000000000001E-2</v>
      </c>
      <c r="G2314">
        <v>151.804</v>
      </c>
      <c r="H2314">
        <v>271.63799999999998</v>
      </c>
      <c r="I2314">
        <v>4.3000889999999998</v>
      </c>
      <c r="J2314">
        <v>0</v>
      </c>
      <c r="K2314">
        <v>8.0647760000000002</v>
      </c>
      <c r="L2314">
        <v>-4.9723000000000003E-2</v>
      </c>
      <c r="M2314">
        <v>96.295388000000003</v>
      </c>
      <c r="N2314">
        <v>-236.949299</v>
      </c>
      <c r="O2314">
        <v>-3.1373220000000002</v>
      </c>
      <c r="P2314">
        <v>96.315865000000002</v>
      </c>
      <c r="Q2314">
        <v>-236.90154999999999</v>
      </c>
      <c r="R2314">
        <v>3.1406839999999998</v>
      </c>
      <c r="S2314">
        <v>5.1954269999999996</v>
      </c>
      <c r="T2314">
        <v>3.3609999999999998E-3</v>
      </c>
    </row>
    <row r="2315" spans="1:20" x14ac:dyDescent="0.25">
      <c r="A2315">
        <v>2313</v>
      </c>
      <c r="B2315">
        <v>5</v>
      </c>
      <c r="C2315" t="s">
        <v>62</v>
      </c>
      <c r="D2315" t="s">
        <v>62</v>
      </c>
      <c r="E2315" t="s">
        <v>188</v>
      </c>
      <c r="F2315">
        <v>4.3652999999999997E-2</v>
      </c>
      <c r="G2315">
        <v>200.238</v>
      </c>
      <c r="H2315">
        <v>329.65199999999999</v>
      </c>
      <c r="I2315">
        <v>3.3759510000000001</v>
      </c>
      <c r="J2315">
        <v>0</v>
      </c>
      <c r="K2315">
        <v>8.0647590000000005</v>
      </c>
      <c r="L2315">
        <v>4.9121999999999999E-2</v>
      </c>
      <c r="M2315">
        <v>95.605523000000005</v>
      </c>
      <c r="N2315">
        <v>-236.91282699999999</v>
      </c>
      <c r="O2315">
        <v>3.13802</v>
      </c>
      <c r="P2315">
        <v>95.590064999999996</v>
      </c>
      <c r="Q2315">
        <v>-236.900925</v>
      </c>
      <c r="R2315">
        <v>3.1411989999999999</v>
      </c>
      <c r="S2315">
        <v>1.9509080000000001</v>
      </c>
      <c r="T2315">
        <v>3.179E-3</v>
      </c>
    </row>
    <row r="2316" spans="1:20" x14ac:dyDescent="0.25">
      <c r="A2316">
        <v>2314</v>
      </c>
      <c r="B2316">
        <v>5</v>
      </c>
      <c r="C2316" t="s">
        <v>62</v>
      </c>
      <c r="D2316" t="s">
        <v>62</v>
      </c>
      <c r="E2316" t="s">
        <v>188</v>
      </c>
      <c r="F2316">
        <v>1.7070999999999999E-2</v>
      </c>
      <c r="G2316">
        <v>143.624</v>
      </c>
      <c r="H2316">
        <v>335.834</v>
      </c>
      <c r="I2316">
        <v>3.9602219999999999</v>
      </c>
      <c r="J2316">
        <v>0</v>
      </c>
      <c r="K2316">
        <v>8.0647699999999993</v>
      </c>
      <c r="L2316">
        <v>-4.8977E-2</v>
      </c>
      <c r="M2316">
        <v>94.802715000000006</v>
      </c>
      <c r="N2316">
        <v>-236.94967199999999</v>
      </c>
      <c r="O2316">
        <v>-3.1377359999999999</v>
      </c>
      <c r="P2316">
        <v>94.864265000000003</v>
      </c>
      <c r="Q2316">
        <v>-236.90057400000001</v>
      </c>
      <c r="R2316">
        <v>3.140714</v>
      </c>
      <c r="S2316">
        <v>7.8733849999999999</v>
      </c>
      <c r="T2316">
        <v>2.9780000000000002E-3</v>
      </c>
    </row>
    <row r="2317" spans="1:20" x14ac:dyDescent="0.25">
      <c r="A2317">
        <v>2315</v>
      </c>
      <c r="B2317">
        <v>4</v>
      </c>
      <c r="C2317" t="s">
        <v>63</v>
      </c>
      <c r="D2317" t="s">
        <v>63</v>
      </c>
      <c r="E2317" t="s">
        <v>188</v>
      </c>
      <c r="F2317">
        <v>8.0123E-2</v>
      </c>
      <c r="G2317">
        <v>191.13</v>
      </c>
      <c r="H2317">
        <v>339.995</v>
      </c>
      <c r="I2317">
        <v>4.0049640000000002</v>
      </c>
      <c r="J2317">
        <v>0</v>
      </c>
      <c r="K2317">
        <v>8.0647739999999999</v>
      </c>
      <c r="L2317">
        <v>-4.8691999999999999E-2</v>
      </c>
      <c r="M2317">
        <v>93.904750000000007</v>
      </c>
      <c r="N2317">
        <v>-236.89362399999999</v>
      </c>
      <c r="O2317">
        <v>3.1399530000000002</v>
      </c>
      <c r="P2317">
        <v>93.896529999999998</v>
      </c>
      <c r="Q2317">
        <v>-236.90008499999999</v>
      </c>
      <c r="R2317">
        <v>3.1407769999999999</v>
      </c>
      <c r="S2317">
        <v>1.045506</v>
      </c>
      <c r="T2317">
        <v>8.2399999999999997E-4</v>
      </c>
    </row>
    <row r="2318" spans="1:20" x14ac:dyDescent="0.25">
      <c r="A2318">
        <v>2316</v>
      </c>
      <c r="B2318">
        <v>4</v>
      </c>
      <c r="C2318" t="s">
        <v>63</v>
      </c>
      <c r="D2318" t="s">
        <v>63</v>
      </c>
      <c r="E2318" t="s">
        <v>188</v>
      </c>
      <c r="F2318">
        <v>1.0586999999999999E-2</v>
      </c>
      <c r="G2318">
        <v>116.982</v>
      </c>
      <c r="H2318">
        <v>251.238</v>
      </c>
      <c r="I2318">
        <v>3.1432190000000002</v>
      </c>
      <c r="J2318">
        <v>0</v>
      </c>
      <c r="K2318">
        <v>8.0647680000000008</v>
      </c>
      <c r="L2318">
        <v>4.9079999999999999E-2</v>
      </c>
      <c r="M2318">
        <v>93.149282999999997</v>
      </c>
      <c r="N2318">
        <v>-236.941867</v>
      </c>
      <c r="O2318">
        <v>-3.1370499999999999</v>
      </c>
      <c r="P2318">
        <v>93.170731000000004</v>
      </c>
      <c r="Q2318">
        <v>-236.89956699999999</v>
      </c>
      <c r="R2318">
        <v>3.1412810000000002</v>
      </c>
      <c r="S2318">
        <v>4.7427229999999998</v>
      </c>
      <c r="T2318">
        <v>4.2310000000000004E-3</v>
      </c>
    </row>
    <row r="2319" spans="1:20" x14ac:dyDescent="0.25">
      <c r="A2319">
        <v>2317</v>
      </c>
      <c r="B2319">
        <v>4</v>
      </c>
      <c r="C2319" t="s">
        <v>63</v>
      </c>
      <c r="D2319" t="s">
        <v>63</v>
      </c>
      <c r="E2319" t="s">
        <v>188</v>
      </c>
      <c r="F2319">
        <v>1.9854E-2</v>
      </c>
      <c r="G2319">
        <v>110.374</v>
      </c>
      <c r="H2319">
        <v>551.73199999999997</v>
      </c>
      <c r="I2319">
        <v>2.8923420000000002</v>
      </c>
      <c r="J2319">
        <v>0</v>
      </c>
      <c r="K2319">
        <v>8.0647690000000001</v>
      </c>
      <c r="L2319">
        <v>-4.9898999999999999E-2</v>
      </c>
      <c r="M2319">
        <v>92.435509999999994</v>
      </c>
      <c r="N2319">
        <v>-236.937658</v>
      </c>
      <c r="O2319">
        <v>-3.1396999999999999</v>
      </c>
      <c r="P2319">
        <v>92.444930999999997</v>
      </c>
      <c r="Q2319">
        <v>-236.899216</v>
      </c>
      <c r="R2319">
        <v>3.1407349999999998</v>
      </c>
      <c r="S2319">
        <v>3.9579599999999999</v>
      </c>
      <c r="T2319">
        <v>1.034E-3</v>
      </c>
    </row>
    <row r="2320" spans="1:20" x14ac:dyDescent="0.25">
      <c r="A2320">
        <v>2318</v>
      </c>
      <c r="B2320">
        <v>4</v>
      </c>
      <c r="C2320" t="s">
        <v>63</v>
      </c>
      <c r="D2320" t="s">
        <v>63</v>
      </c>
      <c r="E2320" t="s">
        <v>188</v>
      </c>
      <c r="F2320">
        <v>1.3190000000000001E-3</v>
      </c>
      <c r="G2320">
        <v>187.28899999999999</v>
      </c>
      <c r="H2320">
        <v>235.21799999999999</v>
      </c>
      <c r="I2320">
        <v>2.9432830000000001</v>
      </c>
      <c r="J2320">
        <v>0</v>
      </c>
      <c r="K2320">
        <v>8.0647579999999994</v>
      </c>
      <c r="L2320">
        <v>4.9522999999999998E-2</v>
      </c>
      <c r="M2320">
        <v>91.703698000000003</v>
      </c>
      <c r="N2320">
        <v>-236.91385399999999</v>
      </c>
      <c r="O2320">
        <v>3.1408969999999998</v>
      </c>
      <c r="P2320">
        <v>91.719131000000004</v>
      </c>
      <c r="Q2320">
        <v>-236.898605</v>
      </c>
      <c r="R2320">
        <v>3.1412179999999998</v>
      </c>
      <c r="S2320">
        <v>2.1696230000000001</v>
      </c>
      <c r="T2320">
        <v>3.2200000000000002E-4</v>
      </c>
    </row>
    <row r="2321" spans="1:20" x14ac:dyDescent="0.25">
      <c r="A2321">
        <v>2319</v>
      </c>
      <c r="B2321">
        <v>4</v>
      </c>
      <c r="C2321" t="s">
        <v>63</v>
      </c>
      <c r="D2321" t="s">
        <v>63</v>
      </c>
      <c r="E2321" t="s">
        <v>188</v>
      </c>
      <c r="F2321">
        <v>1.5809E-2</v>
      </c>
      <c r="G2321">
        <v>184.16200000000001</v>
      </c>
      <c r="H2321">
        <v>299.16300000000001</v>
      </c>
      <c r="I2321">
        <v>3.7024110000000001</v>
      </c>
      <c r="J2321">
        <v>0</v>
      </c>
      <c r="K2321">
        <v>8.0647599999999997</v>
      </c>
      <c r="L2321">
        <v>4.9529999999999998E-2</v>
      </c>
      <c r="M2321">
        <v>90.736774999999994</v>
      </c>
      <c r="N2321">
        <v>-236.91642899999999</v>
      </c>
      <c r="O2321">
        <v>-3.140873</v>
      </c>
      <c r="P2321">
        <v>90.751396</v>
      </c>
      <c r="Q2321">
        <v>-236.898056</v>
      </c>
      <c r="R2321">
        <v>3.141219</v>
      </c>
      <c r="S2321">
        <v>2.3480479999999999</v>
      </c>
      <c r="T2321">
        <v>3.4600000000000001E-4</v>
      </c>
    </row>
    <row r="2322" spans="1:20" x14ac:dyDescent="0.25">
      <c r="A2322">
        <v>2320</v>
      </c>
      <c r="B2322">
        <v>4</v>
      </c>
      <c r="C2322" t="s">
        <v>63</v>
      </c>
      <c r="D2322" t="s">
        <v>63</v>
      </c>
      <c r="E2322" t="s">
        <v>188</v>
      </c>
      <c r="F2322">
        <v>4.3249999999999999E-3</v>
      </c>
      <c r="G2322">
        <v>176.291</v>
      </c>
      <c r="H2322">
        <v>268.82900000000001</v>
      </c>
      <c r="I2322">
        <v>2.866117</v>
      </c>
      <c r="J2322">
        <v>0</v>
      </c>
      <c r="K2322">
        <v>8.0647660000000005</v>
      </c>
      <c r="L2322">
        <v>-4.9098999999999997E-2</v>
      </c>
      <c r="M2322">
        <v>90.007598000000002</v>
      </c>
      <c r="N2322">
        <v>-236.919275</v>
      </c>
      <c r="O2322">
        <v>-3.1414979999999999</v>
      </c>
      <c r="P2322">
        <v>90.025597000000005</v>
      </c>
      <c r="Q2322">
        <v>-236.89773600000001</v>
      </c>
      <c r="R2322">
        <v>3.1407080000000001</v>
      </c>
      <c r="S2322">
        <v>2.8069890000000002</v>
      </c>
      <c r="T2322">
        <v>7.9000000000000001E-4</v>
      </c>
    </row>
    <row r="2323" spans="1:20" x14ac:dyDescent="0.25">
      <c r="A2323">
        <v>2321</v>
      </c>
      <c r="B2323">
        <v>4</v>
      </c>
      <c r="C2323" t="s">
        <v>63</v>
      </c>
      <c r="D2323" t="s">
        <v>63</v>
      </c>
      <c r="E2323" t="s">
        <v>188</v>
      </c>
      <c r="F2323">
        <v>1.0939000000000001E-2</v>
      </c>
      <c r="G2323">
        <v>109.246</v>
      </c>
      <c r="H2323">
        <v>252.047</v>
      </c>
      <c r="I2323">
        <v>2.96089</v>
      </c>
      <c r="J2323">
        <v>0</v>
      </c>
      <c r="K2323">
        <v>8.0647730000000006</v>
      </c>
      <c r="L2323">
        <v>4.8989999999999999E-2</v>
      </c>
      <c r="M2323">
        <v>89.326639999999998</v>
      </c>
      <c r="N2323">
        <v>-236.898269</v>
      </c>
      <c r="O2323">
        <v>3.1382219999999998</v>
      </c>
      <c r="P2323">
        <v>89.299789000000004</v>
      </c>
      <c r="Q2323">
        <v>-236.89704900000001</v>
      </c>
      <c r="R2323">
        <v>3.1411950000000002</v>
      </c>
      <c r="S2323">
        <v>2.6878440000000001</v>
      </c>
      <c r="T2323">
        <v>2.9729999999999999E-3</v>
      </c>
    </row>
    <row r="2324" spans="1:20" x14ac:dyDescent="0.25">
      <c r="A2324">
        <v>2322</v>
      </c>
      <c r="B2324">
        <v>4</v>
      </c>
      <c r="C2324" t="s">
        <v>63</v>
      </c>
      <c r="D2324" t="s">
        <v>63</v>
      </c>
      <c r="E2324" t="s">
        <v>188</v>
      </c>
      <c r="F2324">
        <v>1.1672E-2</v>
      </c>
      <c r="G2324">
        <v>155.78800000000001</v>
      </c>
      <c r="H2324">
        <v>280.32600000000002</v>
      </c>
      <c r="I2324">
        <v>3.0278149999999999</v>
      </c>
      <c r="J2324">
        <v>0</v>
      </c>
      <c r="K2324">
        <v>8.0647850000000005</v>
      </c>
      <c r="L2324">
        <v>-4.9005E-2</v>
      </c>
      <c r="M2324">
        <v>88.582890000000006</v>
      </c>
      <c r="N2324">
        <v>-236.89749399999999</v>
      </c>
      <c r="O2324">
        <v>3.1413120000000001</v>
      </c>
      <c r="P2324">
        <v>88.573989999999995</v>
      </c>
      <c r="Q2324">
        <v>-236.89666700000001</v>
      </c>
      <c r="R2324">
        <v>3.1407039999999999</v>
      </c>
      <c r="S2324">
        <v>0.89385800000000004</v>
      </c>
      <c r="T2324">
        <v>6.0800000000000003E-4</v>
      </c>
    </row>
    <row r="2325" spans="1:20" x14ac:dyDescent="0.25">
      <c r="A2325">
        <v>2323</v>
      </c>
      <c r="B2325">
        <v>4</v>
      </c>
      <c r="C2325" t="s">
        <v>63</v>
      </c>
      <c r="D2325" t="s">
        <v>63</v>
      </c>
      <c r="E2325" t="s">
        <v>188</v>
      </c>
      <c r="F2325">
        <v>1.1103999999999999E-2</v>
      </c>
      <c r="G2325">
        <v>157.643</v>
      </c>
      <c r="H2325">
        <v>284.161</v>
      </c>
      <c r="I2325">
        <v>4.2623860000000002</v>
      </c>
      <c r="J2325">
        <v>0</v>
      </c>
      <c r="K2325">
        <v>8.0647769999999994</v>
      </c>
      <c r="L2325">
        <v>-4.8919999999999998E-2</v>
      </c>
      <c r="M2325">
        <v>87.533996000000002</v>
      </c>
      <c r="N2325">
        <v>-236.96802099999999</v>
      </c>
      <c r="O2325">
        <v>3.1409090000000002</v>
      </c>
      <c r="P2325">
        <v>87.606255000000004</v>
      </c>
      <c r="Q2325">
        <v>-236.89617899999999</v>
      </c>
      <c r="R2325">
        <v>3.1407389999999999</v>
      </c>
      <c r="S2325">
        <v>10.189492</v>
      </c>
      <c r="T2325">
        <v>1.7000000000000001E-4</v>
      </c>
    </row>
    <row r="2326" spans="1:20" x14ac:dyDescent="0.25">
      <c r="A2326">
        <v>2324</v>
      </c>
      <c r="B2326">
        <v>4</v>
      </c>
      <c r="C2326" t="s">
        <v>63</v>
      </c>
      <c r="D2326" t="s">
        <v>63</v>
      </c>
      <c r="E2326" t="s">
        <v>188</v>
      </c>
      <c r="F2326">
        <v>4.986E-3</v>
      </c>
      <c r="G2326">
        <v>123.70699999999999</v>
      </c>
      <c r="H2326">
        <v>365.10899999999998</v>
      </c>
      <c r="I2326">
        <v>2.8016719999999999</v>
      </c>
      <c r="J2326">
        <v>0</v>
      </c>
      <c r="K2326">
        <v>8.0647680000000008</v>
      </c>
      <c r="L2326">
        <v>4.9029999999999997E-2</v>
      </c>
      <c r="M2326">
        <v>86.864197000000004</v>
      </c>
      <c r="N2326">
        <v>-236.92302900000001</v>
      </c>
      <c r="O2326">
        <v>-3.1396820000000001</v>
      </c>
      <c r="P2326">
        <v>86.880454999999998</v>
      </c>
      <c r="Q2326">
        <v>-236.895645</v>
      </c>
      <c r="R2326">
        <v>3.1412330000000002</v>
      </c>
      <c r="S2326">
        <v>3.1846459999999999</v>
      </c>
      <c r="T2326">
        <v>1.5510000000000001E-3</v>
      </c>
    </row>
    <row r="2327" spans="1:20" x14ac:dyDescent="0.25">
      <c r="A2327">
        <v>2325</v>
      </c>
      <c r="B2327">
        <v>4</v>
      </c>
      <c r="C2327" t="s">
        <v>63</v>
      </c>
      <c r="D2327" t="s">
        <v>63</v>
      </c>
      <c r="E2327" t="s">
        <v>188</v>
      </c>
      <c r="F2327">
        <v>5.3169999999999997E-3</v>
      </c>
      <c r="G2327">
        <v>174.685</v>
      </c>
      <c r="H2327">
        <v>215.59800000000001</v>
      </c>
      <c r="I2327">
        <v>3.0053200000000002</v>
      </c>
      <c r="J2327">
        <v>0</v>
      </c>
      <c r="K2327">
        <v>8.0647730000000006</v>
      </c>
      <c r="L2327">
        <v>-4.8773999999999998E-2</v>
      </c>
      <c r="M2327">
        <v>86.132419999999996</v>
      </c>
      <c r="N2327">
        <v>-236.92079000000001</v>
      </c>
      <c r="O2327">
        <v>3.1413700000000002</v>
      </c>
      <c r="P2327">
        <v>86.154655000000005</v>
      </c>
      <c r="Q2327">
        <v>-236.895432</v>
      </c>
      <c r="R2327">
        <v>3.1407699999999998</v>
      </c>
      <c r="S2327">
        <v>3.3726210000000001</v>
      </c>
      <c r="T2327">
        <v>5.9999999999999995E-4</v>
      </c>
    </row>
    <row r="2328" spans="1:20" x14ac:dyDescent="0.25">
      <c r="A2328">
        <v>2326</v>
      </c>
      <c r="B2328">
        <v>4</v>
      </c>
      <c r="C2328" t="s">
        <v>63</v>
      </c>
      <c r="D2328" t="s">
        <v>63</v>
      </c>
      <c r="E2328" t="s">
        <v>188</v>
      </c>
      <c r="F2328">
        <v>1.9158999999999999E-2</v>
      </c>
      <c r="G2328">
        <v>159.054</v>
      </c>
      <c r="H2328">
        <v>209.083</v>
      </c>
      <c r="I2328">
        <v>2.6252149999999999</v>
      </c>
      <c r="J2328">
        <v>0</v>
      </c>
      <c r="K2328">
        <v>8.0647629999999992</v>
      </c>
      <c r="L2328">
        <v>4.9062000000000001E-2</v>
      </c>
      <c r="M2328">
        <v>85.444265000000001</v>
      </c>
      <c r="N2328">
        <v>-236.87608599999999</v>
      </c>
      <c r="O2328">
        <v>3.14086</v>
      </c>
      <c r="P2328">
        <v>85.428855999999996</v>
      </c>
      <c r="Q2328">
        <v>-236.89489699999999</v>
      </c>
      <c r="R2328">
        <v>3.1412710000000001</v>
      </c>
      <c r="S2328">
        <v>2.4316810000000002</v>
      </c>
      <c r="T2328">
        <v>4.1100000000000002E-4</v>
      </c>
    </row>
    <row r="2329" spans="1:20" x14ac:dyDescent="0.25">
      <c r="A2329">
        <v>2327</v>
      </c>
      <c r="B2329">
        <v>4</v>
      </c>
      <c r="C2329" t="s">
        <v>63</v>
      </c>
      <c r="D2329" t="s">
        <v>63</v>
      </c>
      <c r="E2329" t="s">
        <v>188</v>
      </c>
      <c r="F2329">
        <v>5.7260000000000002E-3</v>
      </c>
      <c r="G2329">
        <v>192.40299999999999</v>
      </c>
      <c r="H2329">
        <v>277.03199999999998</v>
      </c>
      <c r="I2329">
        <v>4.0122609999999996</v>
      </c>
      <c r="J2329">
        <v>0</v>
      </c>
      <c r="K2329">
        <v>8.0647680000000008</v>
      </c>
      <c r="L2329">
        <v>4.8794999999999998E-2</v>
      </c>
      <c r="M2329">
        <v>84.451797999999997</v>
      </c>
      <c r="N2329">
        <v>-236.904259</v>
      </c>
      <c r="O2329">
        <v>3.1409660000000001</v>
      </c>
      <c r="P2329">
        <v>84.461121000000006</v>
      </c>
      <c r="Q2329">
        <v>-236.89433299999999</v>
      </c>
      <c r="R2329">
        <v>3.141248</v>
      </c>
      <c r="S2329">
        <v>1.3617319999999999</v>
      </c>
      <c r="T2329">
        <v>2.81E-4</v>
      </c>
    </row>
    <row r="2330" spans="1:20" x14ac:dyDescent="0.25">
      <c r="A2330">
        <v>2328</v>
      </c>
      <c r="B2330">
        <v>4</v>
      </c>
      <c r="C2330" t="s">
        <v>63</v>
      </c>
      <c r="D2330" t="s">
        <v>63</v>
      </c>
      <c r="E2330" t="s">
        <v>188</v>
      </c>
      <c r="F2330">
        <v>3.3311E-2</v>
      </c>
      <c r="G2330">
        <v>187.18100000000001</v>
      </c>
      <c r="H2330">
        <v>258.81200000000001</v>
      </c>
      <c r="I2330">
        <v>3.106563</v>
      </c>
      <c r="J2330">
        <v>0</v>
      </c>
      <c r="K2330">
        <v>8.0647640000000003</v>
      </c>
      <c r="L2330">
        <v>-4.9016999999999998E-2</v>
      </c>
      <c r="M2330">
        <v>83.721827000000005</v>
      </c>
      <c r="N2330">
        <v>-236.85614200000001</v>
      </c>
      <c r="O2330">
        <v>-3.1370640000000001</v>
      </c>
      <c r="P2330">
        <v>83.735320999999999</v>
      </c>
      <c r="Q2330">
        <v>-236.89404300000001</v>
      </c>
      <c r="R2330">
        <v>3.14073</v>
      </c>
      <c r="S2330">
        <v>4.023123</v>
      </c>
      <c r="T2330">
        <v>3.6670000000000001E-3</v>
      </c>
    </row>
    <row r="2331" spans="1:20" x14ac:dyDescent="0.25">
      <c r="A2331">
        <v>2329</v>
      </c>
      <c r="B2331">
        <v>4</v>
      </c>
      <c r="C2331" t="s">
        <v>63</v>
      </c>
      <c r="D2331" t="s">
        <v>63</v>
      </c>
      <c r="E2331" t="s">
        <v>188</v>
      </c>
      <c r="F2331">
        <v>9.4293000000000002E-2</v>
      </c>
      <c r="G2331">
        <v>191.06</v>
      </c>
      <c r="H2331">
        <v>266.46800000000002</v>
      </c>
      <c r="I2331">
        <v>3.751795</v>
      </c>
      <c r="J2331">
        <v>0</v>
      </c>
      <c r="K2331">
        <v>8.0647629999999992</v>
      </c>
      <c r="L2331">
        <v>5.0028000000000003E-2</v>
      </c>
      <c r="M2331">
        <v>82.994530999999995</v>
      </c>
      <c r="N2331">
        <v>-236.91304500000001</v>
      </c>
      <c r="O2331">
        <v>3.1400519999999998</v>
      </c>
      <c r="P2331">
        <v>83.009521000000007</v>
      </c>
      <c r="Q2331">
        <v>-236.89338699999999</v>
      </c>
      <c r="R2331">
        <v>3.1412420000000001</v>
      </c>
      <c r="S2331">
        <v>2.472108</v>
      </c>
      <c r="T2331">
        <v>1.1900000000000001E-3</v>
      </c>
    </row>
    <row r="2332" spans="1:20" x14ac:dyDescent="0.25">
      <c r="A2332">
        <v>2330</v>
      </c>
      <c r="B2332">
        <v>5</v>
      </c>
      <c r="C2332" t="s">
        <v>64</v>
      </c>
      <c r="D2332" t="s">
        <v>64</v>
      </c>
      <c r="E2332" t="s">
        <v>188</v>
      </c>
      <c r="F2332">
        <v>5.5067999999999999E-2</v>
      </c>
      <c r="G2332">
        <v>223.208</v>
      </c>
      <c r="H2332">
        <v>285.14699999999999</v>
      </c>
      <c r="I2332">
        <v>3.9650120000000002</v>
      </c>
      <c r="J2332">
        <v>0</v>
      </c>
      <c r="K2332">
        <v>8.0647719999999996</v>
      </c>
      <c r="L2332">
        <v>-4.9606999999999998E-2</v>
      </c>
      <c r="M2332">
        <v>82.275897999999998</v>
      </c>
      <c r="N2332">
        <v>-236.89134000000001</v>
      </c>
      <c r="O2332">
        <v>3.1377869999999999</v>
      </c>
      <c r="P2332">
        <v>82.283721999999997</v>
      </c>
      <c r="Q2332">
        <v>-236.893158</v>
      </c>
      <c r="R2332">
        <v>3.1407639999999999</v>
      </c>
      <c r="S2332">
        <v>0.80321299999999995</v>
      </c>
      <c r="T2332">
        <v>2.977E-3</v>
      </c>
    </row>
    <row r="2333" spans="1:20" x14ac:dyDescent="0.25">
      <c r="A2333">
        <v>2331</v>
      </c>
      <c r="B2333">
        <v>5</v>
      </c>
      <c r="C2333" t="s">
        <v>64</v>
      </c>
      <c r="D2333" t="s">
        <v>64</v>
      </c>
      <c r="E2333" t="s">
        <v>188</v>
      </c>
      <c r="F2333">
        <v>5.5527E-2</v>
      </c>
      <c r="G2333">
        <v>143.41499999999999</v>
      </c>
      <c r="H2333">
        <v>229.41800000000001</v>
      </c>
      <c r="I2333">
        <v>4.328004</v>
      </c>
      <c r="J2333">
        <v>0</v>
      </c>
      <c r="K2333">
        <v>8.0647669999999998</v>
      </c>
      <c r="L2333">
        <v>-4.9002999999999998E-2</v>
      </c>
      <c r="M2333">
        <v>81.356576000000004</v>
      </c>
      <c r="N2333">
        <v>-236.85150300000001</v>
      </c>
      <c r="O2333">
        <v>3.1400809999999999</v>
      </c>
      <c r="P2333">
        <v>81.315926000000005</v>
      </c>
      <c r="Q2333">
        <v>-236.89253199999999</v>
      </c>
      <c r="R2333">
        <v>3.1407310000000002</v>
      </c>
      <c r="S2333">
        <v>5.7756499999999997</v>
      </c>
      <c r="T2333">
        <v>6.4999999999999997E-4</v>
      </c>
    </row>
    <row r="2334" spans="1:20" x14ac:dyDescent="0.25">
      <c r="A2334">
        <v>2332</v>
      </c>
      <c r="B2334">
        <v>5</v>
      </c>
      <c r="C2334" t="s">
        <v>64</v>
      </c>
      <c r="D2334" t="s">
        <v>64</v>
      </c>
      <c r="E2334" t="s">
        <v>188</v>
      </c>
      <c r="F2334">
        <v>0.222608</v>
      </c>
      <c r="G2334">
        <v>199.02600000000001</v>
      </c>
      <c r="H2334">
        <v>298.08699999999999</v>
      </c>
      <c r="I2334">
        <v>3.8949720000000001</v>
      </c>
      <c r="J2334">
        <v>0</v>
      </c>
      <c r="K2334">
        <v>8.0647649999999995</v>
      </c>
      <c r="L2334">
        <v>4.9508999999999997E-2</v>
      </c>
      <c r="M2334">
        <v>80.521016000000003</v>
      </c>
      <c r="N2334">
        <v>-236.96576899999999</v>
      </c>
      <c r="O2334">
        <v>-3.1407590000000001</v>
      </c>
      <c r="P2334">
        <v>80.59008</v>
      </c>
      <c r="Q2334">
        <v>-236.891876</v>
      </c>
      <c r="R2334">
        <v>3.1412110000000002</v>
      </c>
      <c r="S2334">
        <v>10.114374</v>
      </c>
      <c r="T2334">
        <v>4.5100000000000001E-4</v>
      </c>
    </row>
    <row r="2335" spans="1:20" x14ac:dyDescent="0.25">
      <c r="A2335">
        <v>2333</v>
      </c>
      <c r="B2335">
        <v>5</v>
      </c>
      <c r="C2335" t="s">
        <v>64</v>
      </c>
      <c r="D2335" t="s">
        <v>64</v>
      </c>
      <c r="E2335" t="s">
        <v>188</v>
      </c>
      <c r="F2335">
        <v>3.1414999999999998E-2</v>
      </c>
      <c r="G2335">
        <v>146.18299999999999</v>
      </c>
      <c r="H2335">
        <v>451.04399999999998</v>
      </c>
      <c r="I2335">
        <v>3.7679179999999999</v>
      </c>
      <c r="J2335">
        <v>0</v>
      </c>
      <c r="K2335">
        <v>8.0647660000000005</v>
      </c>
      <c r="L2335">
        <v>-4.9104000000000002E-2</v>
      </c>
      <c r="M2335">
        <v>79.846536999999998</v>
      </c>
      <c r="N2335">
        <v>-236.91136499999999</v>
      </c>
      <c r="O2335">
        <v>3.1412179999999998</v>
      </c>
      <c r="P2335">
        <v>79.864234999999994</v>
      </c>
      <c r="Q2335">
        <v>-236.891525</v>
      </c>
      <c r="R2335">
        <v>3.1406990000000001</v>
      </c>
      <c r="S2335">
        <v>2.6586729999999998</v>
      </c>
      <c r="T2335">
        <v>5.1900000000000004E-4</v>
      </c>
    </row>
    <row r="2336" spans="1:20" x14ac:dyDescent="0.25">
      <c r="A2336">
        <v>2334</v>
      </c>
      <c r="B2336">
        <v>5</v>
      </c>
      <c r="C2336" t="s">
        <v>64</v>
      </c>
      <c r="D2336" t="s">
        <v>64</v>
      </c>
      <c r="E2336" t="s">
        <v>188</v>
      </c>
      <c r="F2336">
        <v>0.107756</v>
      </c>
      <c r="G2336">
        <v>151.893</v>
      </c>
      <c r="H2336">
        <v>292.72500000000002</v>
      </c>
      <c r="I2336">
        <v>5.3051579999999996</v>
      </c>
      <c r="J2336">
        <v>0</v>
      </c>
      <c r="K2336">
        <v>8.0647789999999997</v>
      </c>
      <c r="L2336">
        <v>-4.9015000000000003E-2</v>
      </c>
      <c r="M2336">
        <v>78.900187000000003</v>
      </c>
      <c r="N2336">
        <v>-236.89316400000001</v>
      </c>
      <c r="O2336">
        <v>-3.1414810000000002</v>
      </c>
      <c r="P2336">
        <v>78.896445999999997</v>
      </c>
      <c r="Q2336">
        <v>-236.89080799999999</v>
      </c>
      <c r="R2336">
        <v>3.1406960000000002</v>
      </c>
      <c r="S2336">
        <v>0.442108</v>
      </c>
      <c r="T2336">
        <v>7.85E-4</v>
      </c>
    </row>
    <row r="2337" spans="1:20" x14ac:dyDescent="0.25">
      <c r="A2337">
        <v>2335</v>
      </c>
      <c r="B2337">
        <v>5</v>
      </c>
      <c r="C2337" t="s">
        <v>64</v>
      </c>
      <c r="D2337" t="s">
        <v>64</v>
      </c>
      <c r="E2337" t="s">
        <v>188</v>
      </c>
      <c r="F2337">
        <v>0.10753</v>
      </c>
      <c r="G2337">
        <v>177.40299999999999</v>
      </c>
      <c r="H2337">
        <v>256.76799999999997</v>
      </c>
      <c r="I2337">
        <v>4.1703000000000001</v>
      </c>
      <c r="J2337">
        <v>0</v>
      </c>
      <c r="K2337">
        <v>8.0647730000000006</v>
      </c>
      <c r="L2337">
        <v>5.0257999999999997E-2</v>
      </c>
      <c r="M2337">
        <v>78.161338999999998</v>
      </c>
      <c r="N2337">
        <v>-236.91470699999999</v>
      </c>
      <c r="O2337">
        <v>-3.1389119999999999</v>
      </c>
      <c r="P2337">
        <v>78.170601000000005</v>
      </c>
      <c r="Q2337">
        <v>-236.89016699999999</v>
      </c>
      <c r="R2337">
        <v>3.1412119999999999</v>
      </c>
      <c r="S2337">
        <v>2.6229589999999998</v>
      </c>
      <c r="T2337">
        <v>2.3E-3</v>
      </c>
    </row>
    <row r="2338" spans="1:20" x14ac:dyDescent="0.25">
      <c r="A2338">
        <v>2336</v>
      </c>
      <c r="B2338">
        <v>5</v>
      </c>
      <c r="C2338" t="s">
        <v>64</v>
      </c>
      <c r="D2338" t="s">
        <v>64</v>
      </c>
      <c r="E2338" t="s">
        <v>188</v>
      </c>
      <c r="F2338">
        <v>3.4327999999999997E-2</v>
      </c>
      <c r="G2338">
        <v>135.86500000000001</v>
      </c>
      <c r="H2338">
        <v>253.309</v>
      </c>
      <c r="I2338">
        <v>3.594023</v>
      </c>
      <c r="J2338">
        <v>0</v>
      </c>
      <c r="K2338">
        <v>8.0647739999999999</v>
      </c>
      <c r="L2338">
        <v>-4.8473000000000002E-2</v>
      </c>
      <c r="M2338">
        <v>77.433329000000001</v>
      </c>
      <c r="N2338">
        <v>-236.90480099999999</v>
      </c>
      <c r="O2338">
        <v>3.1415000000000002</v>
      </c>
      <c r="P2338">
        <v>77.444755999999998</v>
      </c>
      <c r="Q2338">
        <v>-236.88996900000001</v>
      </c>
      <c r="R2338">
        <v>3.1408010000000002</v>
      </c>
      <c r="S2338">
        <v>1.8722890000000001</v>
      </c>
      <c r="T2338">
        <v>6.9899999999999997E-4</v>
      </c>
    </row>
    <row r="2339" spans="1:20" x14ac:dyDescent="0.25">
      <c r="A2339">
        <v>2337</v>
      </c>
      <c r="B2339">
        <v>5</v>
      </c>
      <c r="C2339" t="s">
        <v>64</v>
      </c>
      <c r="D2339" t="s">
        <v>64</v>
      </c>
      <c r="E2339" t="s">
        <v>188</v>
      </c>
      <c r="F2339">
        <v>8.4619E-2</v>
      </c>
      <c r="G2339">
        <v>212.458</v>
      </c>
      <c r="H2339">
        <v>342.68900000000002</v>
      </c>
      <c r="I2339">
        <v>3.204882</v>
      </c>
      <c r="J2339">
        <v>0</v>
      </c>
      <c r="K2339">
        <v>8.0647610000000007</v>
      </c>
      <c r="L2339">
        <v>4.9128999999999999E-2</v>
      </c>
      <c r="M2339">
        <v>76.760570000000001</v>
      </c>
      <c r="N2339">
        <v>-236.862628</v>
      </c>
      <c r="O2339">
        <v>-3.1400060000000001</v>
      </c>
      <c r="P2339">
        <v>76.718909999999994</v>
      </c>
      <c r="Q2339">
        <v>-236.889465</v>
      </c>
      <c r="R2339">
        <v>3.1413139999999999</v>
      </c>
      <c r="S2339">
        <v>4.9556139999999997</v>
      </c>
      <c r="T2339">
        <v>1.3079999999999999E-3</v>
      </c>
    </row>
    <row r="2340" spans="1:20" x14ac:dyDescent="0.25">
      <c r="A2340">
        <v>2338</v>
      </c>
      <c r="B2340">
        <v>5</v>
      </c>
      <c r="C2340" t="s">
        <v>64</v>
      </c>
      <c r="D2340" t="s">
        <v>64</v>
      </c>
      <c r="E2340" t="s">
        <v>188</v>
      </c>
      <c r="F2340">
        <v>0.238895</v>
      </c>
      <c r="G2340">
        <v>118.16</v>
      </c>
      <c r="H2340">
        <v>310.66899999999998</v>
      </c>
      <c r="I2340">
        <v>6.6735610000000003</v>
      </c>
      <c r="J2340">
        <v>0</v>
      </c>
      <c r="K2340">
        <v>8.0647660000000005</v>
      </c>
      <c r="L2340">
        <v>4.8722000000000001E-2</v>
      </c>
      <c r="M2340">
        <v>75.720731000000001</v>
      </c>
      <c r="N2340">
        <v>-236.89660900000001</v>
      </c>
      <c r="O2340">
        <v>3.1383899999999998</v>
      </c>
      <c r="P2340">
        <v>75.751114000000001</v>
      </c>
      <c r="Q2340">
        <v>-236.888824</v>
      </c>
      <c r="R2340">
        <v>3.1412589999999998</v>
      </c>
      <c r="S2340">
        <v>3.1364429999999999</v>
      </c>
      <c r="T2340">
        <v>2.869E-3</v>
      </c>
    </row>
    <row r="2341" spans="1:20" x14ac:dyDescent="0.25">
      <c r="A2341">
        <v>2339</v>
      </c>
      <c r="B2341">
        <v>5</v>
      </c>
      <c r="C2341" t="s">
        <v>64</v>
      </c>
      <c r="D2341" t="s">
        <v>64</v>
      </c>
      <c r="E2341" t="s">
        <v>188</v>
      </c>
      <c r="F2341">
        <v>5.4101999999999997E-2</v>
      </c>
      <c r="G2341">
        <v>160.554</v>
      </c>
      <c r="H2341">
        <v>177.43</v>
      </c>
      <c r="I2341">
        <v>3.502354</v>
      </c>
      <c r="J2341">
        <v>0</v>
      </c>
      <c r="K2341">
        <v>8.0647680000000008</v>
      </c>
      <c r="L2341">
        <v>-4.9200000000000001E-2</v>
      </c>
      <c r="M2341">
        <v>75.057588999999993</v>
      </c>
      <c r="N2341">
        <v>-236.856594</v>
      </c>
      <c r="O2341">
        <v>3.13992</v>
      </c>
      <c r="P2341">
        <v>75.025268999999994</v>
      </c>
      <c r="Q2341">
        <v>-236.88848899999999</v>
      </c>
      <c r="R2341">
        <v>3.1407259999999999</v>
      </c>
      <c r="S2341">
        <v>4.5408400000000002</v>
      </c>
      <c r="T2341">
        <v>8.0599999999999997E-4</v>
      </c>
    </row>
    <row r="2342" spans="1:20" x14ac:dyDescent="0.25">
      <c r="A2342">
        <v>2340</v>
      </c>
      <c r="B2342">
        <v>5</v>
      </c>
      <c r="C2342" t="s">
        <v>64</v>
      </c>
      <c r="D2342" t="s">
        <v>64</v>
      </c>
      <c r="E2342" t="s">
        <v>188</v>
      </c>
      <c r="F2342">
        <v>0.111064</v>
      </c>
      <c r="G2342">
        <v>149.62100000000001</v>
      </c>
      <c r="H2342">
        <v>292.54899999999998</v>
      </c>
      <c r="I2342">
        <v>3.5197479999999999</v>
      </c>
      <c r="J2342">
        <v>0</v>
      </c>
      <c r="K2342">
        <v>8.0647610000000007</v>
      </c>
      <c r="L2342">
        <v>4.9806000000000003E-2</v>
      </c>
      <c r="M2342">
        <v>74.366936999999993</v>
      </c>
      <c r="N2342">
        <v>-236.80766199999999</v>
      </c>
      <c r="O2342">
        <v>3.1399789999999999</v>
      </c>
      <c r="P2342">
        <v>74.299430999999998</v>
      </c>
      <c r="Q2342">
        <v>-236.88790900000001</v>
      </c>
      <c r="R2342">
        <v>3.1412239999999998</v>
      </c>
      <c r="S2342">
        <v>10.486483</v>
      </c>
      <c r="T2342">
        <v>1.245E-3</v>
      </c>
    </row>
    <row r="2343" spans="1:20" x14ac:dyDescent="0.25">
      <c r="A2343">
        <v>2341</v>
      </c>
      <c r="B2343">
        <v>5</v>
      </c>
      <c r="C2343" t="s">
        <v>64</v>
      </c>
      <c r="D2343" t="s">
        <v>64</v>
      </c>
      <c r="E2343" t="s">
        <v>188</v>
      </c>
      <c r="F2343">
        <v>9.0869999999999996E-3</v>
      </c>
      <c r="G2343">
        <v>151.49600000000001</v>
      </c>
      <c r="H2343">
        <v>274.69499999999999</v>
      </c>
      <c r="I2343">
        <v>4.4004070000000004</v>
      </c>
      <c r="J2343">
        <v>0</v>
      </c>
      <c r="K2343">
        <v>8.0647680000000008</v>
      </c>
      <c r="L2343">
        <v>-4.8934999999999999E-2</v>
      </c>
      <c r="M2343">
        <v>73.509483000000003</v>
      </c>
      <c r="N2343">
        <v>-236.952575</v>
      </c>
      <c r="O2343">
        <v>3.1410010000000002</v>
      </c>
      <c r="P2343">
        <v>73.573586000000006</v>
      </c>
      <c r="Q2343">
        <v>-236.887711</v>
      </c>
      <c r="R2343">
        <v>3.1407509999999998</v>
      </c>
      <c r="S2343">
        <v>9.1194919999999993</v>
      </c>
      <c r="T2343">
        <v>2.5000000000000001E-4</v>
      </c>
    </row>
    <row r="2344" spans="1:20" x14ac:dyDescent="0.25">
      <c r="A2344">
        <v>2342</v>
      </c>
      <c r="B2344">
        <v>5</v>
      </c>
      <c r="C2344" t="s">
        <v>64</v>
      </c>
      <c r="D2344" t="s">
        <v>64</v>
      </c>
      <c r="E2344" t="s">
        <v>188</v>
      </c>
      <c r="F2344">
        <v>0.336447</v>
      </c>
      <c r="G2344">
        <v>130.61000000000001</v>
      </c>
      <c r="H2344">
        <v>335.661</v>
      </c>
      <c r="I2344">
        <v>3.7309739999999998</v>
      </c>
      <c r="J2344">
        <v>0</v>
      </c>
      <c r="K2344">
        <v>8.0647590000000005</v>
      </c>
      <c r="L2344">
        <v>4.8901E-2</v>
      </c>
      <c r="M2344">
        <v>72.977737000000005</v>
      </c>
      <c r="N2344">
        <v>-236.75266999999999</v>
      </c>
      <c r="O2344">
        <v>3.1340300000000001</v>
      </c>
      <c r="P2344">
        <v>72.847740000000002</v>
      </c>
      <c r="Q2344">
        <v>-236.88713100000001</v>
      </c>
      <c r="R2344">
        <v>3.1412520000000002</v>
      </c>
      <c r="S2344">
        <v>18.702580999999999</v>
      </c>
      <c r="T2344">
        <v>7.2220000000000001E-3</v>
      </c>
    </row>
    <row r="2345" spans="1:20" x14ac:dyDescent="0.25">
      <c r="A2345">
        <v>2343</v>
      </c>
      <c r="B2345">
        <v>6</v>
      </c>
      <c r="C2345" t="s">
        <v>65</v>
      </c>
      <c r="D2345" t="s">
        <v>65</v>
      </c>
      <c r="E2345" t="s">
        <v>188</v>
      </c>
      <c r="F2345">
        <v>4.7631E-2</v>
      </c>
      <c r="G2345">
        <v>148.959</v>
      </c>
      <c r="H2345">
        <v>311.69</v>
      </c>
      <c r="I2345">
        <v>6.8967580000000002</v>
      </c>
      <c r="J2345">
        <v>0</v>
      </c>
      <c r="K2345">
        <v>8.0527499999999996</v>
      </c>
      <c r="L2345">
        <v>4.9520000000000002E-2</v>
      </c>
      <c r="M2345">
        <v>71.927691999999993</v>
      </c>
      <c r="N2345">
        <v>-236.86478199999999</v>
      </c>
      <c r="O2345">
        <v>-3.1377470000000001</v>
      </c>
      <c r="P2345">
        <v>71.880318000000003</v>
      </c>
      <c r="Q2345">
        <v>-236.88664199999999</v>
      </c>
      <c r="R2345">
        <v>3.1412930000000001</v>
      </c>
      <c r="S2345">
        <v>5.2174399999999999</v>
      </c>
      <c r="T2345">
        <v>3.5460000000000001E-3</v>
      </c>
    </row>
    <row r="2346" spans="1:20" x14ac:dyDescent="0.25">
      <c r="A2346">
        <v>2344</v>
      </c>
      <c r="B2346">
        <v>6</v>
      </c>
      <c r="C2346" t="s">
        <v>65</v>
      </c>
      <c r="D2346" t="s">
        <v>65</v>
      </c>
      <c r="E2346" t="s">
        <v>188</v>
      </c>
      <c r="F2346">
        <v>5.2156000000000001E-2</v>
      </c>
      <c r="G2346">
        <v>209.10900000000001</v>
      </c>
      <c r="H2346">
        <v>313.10000000000002</v>
      </c>
      <c r="I2346">
        <v>4.5667260000000001</v>
      </c>
      <c r="J2346">
        <v>0</v>
      </c>
      <c r="K2346">
        <v>7.9941079999999998</v>
      </c>
      <c r="L2346">
        <v>-5.0805999999999997E-2</v>
      </c>
      <c r="M2346">
        <v>71.117829999999998</v>
      </c>
      <c r="N2346">
        <v>-236.945041</v>
      </c>
      <c r="O2346">
        <v>-3.1415899999999999</v>
      </c>
      <c r="P2346">
        <v>71.158126999999993</v>
      </c>
      <c r="Q2346">
        <v>-236.88632200000001</v>
      </c>
      <c r="R2346">
        <v>3.1407579999999999</v>
      </c>
      <c r="S2346">
        <v>7.1216039999999996</v>
      </c>
      <c r="T2346">
        <v>8.3199999999999995E-4</v>
      </c>
    </row>
    <row r="2347" spans="1:20" x14ac:dyDescent="0.25">
      <c r="A2347">
        <v>2345</v>
      </c>
      <c r="B2347">
        <v>7</v>
      </c>
      <c r="C2347" t="s">
        <v>66</v>
      </c>
      <c r="D2347" t="s">
        <v>66</v>
      </c>
      <c r="E2347" t="s">
        <v>188</v>
      </c>
      <c r="F2347">
        <v>0.11613900000000001</v>
      </c>
      <c r="G2347">
        <v>186.14599999999999</v>
      </c>
      <c r="H2347">
        <v>275.80700000000002</v>
      </c>
      <c r="I2347">
        <v>5.4566929999999996</v>
      </c>
      <c r="J2347">
        <v>0</v>
      </c>
      <c r="K2347">
        <v>7.8874019999999998</v>
      </c>
      <c r="L2347">
        <v>5.0638000000000002E-2</v>
      </c>
      <c r="M2347">
        <v>70.401205000000004</v>
      </c>
      <c r="N2347">
        <v>-236.93485699999999</v>
      </c>
      <c r="O2347">
        <v>-3.1378409999999999</v>
      </c>
      <c r="P2347">
        <v>70.443732999999995</v>
      </c>
      <c r="Q2347">
        <v>-236.88566599999999</v>
      </c>
      <c r="R2347">
        <v>3.1412399999999998</v>
      </c>
      <c r="S2347">
        <v>6.5026460000000004</v>
      </c>
      <c r="T2347">
        <v>3.3990000000000001E-3</v>
      </c>
    </row>
    <row r="2348" spans="1:20" x14ac:dyDescent="0.25">
      <c r="A2348">
        <v>2346</v>
      </c>
      <c r="B2348">
        <v>7</v>
      </c>
      <c r="C2348" t="s">
        <v>66</v>
      </c>
      <c r="D2348" t="s">
        <v>66</v>
      </c>
      <c r="E2348" t="s">
        <v>188</v>
      </c>
      <c r="F2348">
        <v>0.112876</v>
      </c>
      <c r="G2348">
        <v>155.506</v>
      </c>
      <c r="H2348">
        <v>299.73099999999999</v>
      </c>
      <c r="I2348">
        <v>6.2322819999999997</v>
      </c>
      <c r="J2348">
        <v>0</v>
      </c>
      <c r="K2348">
        <v>7.71495</v>
      </c>
      <c r="L2348">
        <v>5.2338999999999997E-2</v>
      </c>
      <c r="M2348">
        <v>69.522282000000004</v>
      </c>
      <c r="N2348">
        <v>-236.920357</v>
      </c>
      <c r="O2348">
        <v>3.1400190000000001</v>
      </c>
      <c r="P2348">
        <v>69.508453000000003</v>
      </c>
      <c r="Q2348">
        <v>-236.88507100000001</v>
      </c>
      <c r="R2348">
        <v>3.1412390000000001</v>
      </c>
      <c r="S2348">
        <v>3.78993</v>
      </c>
      <c r="T2348">
        <v>1.2199999999999999E-3</v>
      </c>
    </row>
    <row r="2349" spans="1:20" x14ac:dyDescent="0.25">
      <c r="A2349">
        <v>2347</v>
      </c>
      <c r="B2349">
        <v>7</v>
      </c>
      <c r="C2349" t="s">
        <v>66</v>
      </c>
      <c r="D2349" t="s">
        <v>66</v>
      </c>
      <c r="E2349" t="s">
        <v>188</v>
      </c>
      <c r="F2349">
        <v>3.5976000000000001E-2</v>
      </c>
      <c r="G2349">
        <v>152.91900000000001</v>
      </c>
      <c r="H2349">
        <v>285.315</v>
      </c>
      <c r="I2349">
        <v>5.4310150000000004</v>
      </c>
      <c r="J2349">
        <v>0</v>
      </c>
      <c r="K2349">
        <v>7.5975960000000002</v>
      </c>
      <c r="L2349">
        <v>-5.2357000000000001E-2</v>
      </c>
      <c r="M2349">
        <v>68.807413999999994</v>
      </c>
      <c r="N2349">
        <v>-236.90671399999999</v>
      </c>
      <c r="O2349">
        <v>3.141038</v>
      </c>
      <c r="P2349">
        <v>68.820160000000001</v>
      </c>
      <c r="Q2349">
        <v>-236.88490300000001</v>
      </c>
      <c r="R2349">
        <v>3.14073</v>
      </c>
      <c r="S2349">
        <v>2.5262310000000001</v>
      </c>
      <c r="T2349">
        <v>3.0800000000000001E-4</v>
      </c>
    </row>
    <row r="2350" spans="1:20" x14ac:dyDescent="0.25">
      <c r="A2350">
        <v>2348</v>
      </c>
      <c r="B2350">
        <v>7</v>
      </c>
      <c r="C2350" t="s">
        <v>66</v>
      </c>
      <c r="D2350" t="s">
        <v>66</v>
      </c>
      <c r="E2350" t="s">
        <v>188</v>
      </c>
      <c r="F2350">
        <v>0.14836199999999999</v>
      </c>
      <c r="G2350">
        <v>166.20500000000001</v>
      </c>
      <c r="H2350">
        <v>268.02199999999999</v>
      </c>
      <c r="I2350">
        <v>5.2770070000000002</v>
      </c>
      <c r="J2350">
        <v>0</v>
      </c>
      <c r="K2350">
        <v>7.503952</v>
      </c>
      <c r="L2350">
        <v>5.3324999999999997E-2</v>
      </c>
      <c r="M2350">
        <v>68.076683000000003</v>
      </c>
      <c r="N2350">
        <v>-236.94400200000001</v>
      </c>
      <c r="O2350">
        <v>3.1399300000000001</v>
      </c>
      <c r="P2350">
        <v>68.141234999999995</v>
      </c>
      <c r="Q2350">
        <v>-236.884308</v>
      </c>
      <c r="R2350">
        <v>3.1412490000000002</v>
      </c>
      <c r="S2350">
        <v>8.7922329999999995</v>
      </c>
      <c r="T2350">
        <v>1.32E-3</v>
      </c>
    </row>
    <row r="2351" spans="1:20" x14ac:dyDescent="0.25">
      <c r="A2351">
        <v>2349</v>
      </c>
      <c r="B2351">
        <v>7</v>
      </c>
      <c r="C2351" t="s">
        <v>66</v>
      </c>
      <c r="D2351" t="s">
        <v>66</v>
      </c>
      <c r="E2351" t="s">
        <v>188</v>
      </c>
      <c r="F2351">
        <v>8.2977999999999996E-2</v>
      </c>
      <c r="G2351">
        <v>155.999</v>
      </c>
      <c r="H2351">
        <v>241.03299999999999</v>
      </c>
      <c r="I2351">
        <v>6.5391209999999997</v>
      </c>
      <c r="J2351">
        <v>0</v>
      </c>
      <c r="K2351">
        <v>7.406949</v>
      </c>
      <c r="L2351">
        <v>5.321E-2</v>
      </c>
      <c r="M2351">
        <v>67.230365000000006</v>
      </c>
      <c r="N2351">
        <v>-236.88888299999999</v>
      </c>
      <c r="O2351">
        <v>3.1403189999999999</v>
      </c>
      <c r="P2351">
        <v>67.247237999999996</v>
      </c>
      <c r="Q2351">
        <v>-236.883804</v>
      </c>
      <c r="R2351">
        <v>3.141267</v>
      </c>
      <c r="S2351">
        <v>1.762089</v>
      </c>
      <c r="T2351">
        <v>9.4799999999999995E-4</v>
      </c>
    </row>
    <row r="2352" spans="1:20" x14ac:dyDescent="0.25">
      <c r="A2352">
        <v>2350</v>
      </c>
      <c r="B2352">
        <v>7</v>
      </c>
      <c r="C2352" t="s">
        <v>66</v>
      </c>
      <c r="D2352" t="s">
        <v>66</v>
      </c>
      <c r="E2352" t="s">
        <v>188</v>
      </c>
      <c r="F2352">
        <v>0.11801200000000001</v>
      </c>
      <c r="G2352">
        <v>193.756</v>
      </c>
      <c r="H2352">
        <v>263.072</v>
      </c>
      <c r="I2352">
        <v>4.647176</v>
      </c>
      <c r="J2352">
        <v>0</v>
      </c>
      <c r="K2352">
        <v>7.3382170000000002</v>
      </c>
      <c r="L2352">
        <v>-5.4264E-2</v>
      </c>
      <c r="M2352">
        <v>66.541374000000005</v>
      </c>
      <c r="N2352">
        <v>-236.90429900000001</v>
      </c>
      <c r="O2352">
        <v>3.138833</v>
      </c>
      <c r="P2352">
        <v>66.584014999999994</v>
      </c>
      <c r="Q2352">
        <v>-236.883591</v>
      </c>
      <c r="R2352">
        <v>3.140711</v>
      </c>
      <c r="S2352">
        <v>4.7403550000000001</v>
      </c>
      <c r="T2352">
        <v>1.8779999999999999E-3</v>
      </c>
    </row>
    <row r="2353" spans="1:20" x14ac:dyDescent="0.25">
      <c r="A2353">
        <v>2351</v>
      </c>
      <c r="B2353">
        <v>6</v>
      </c>
      <c r="C2353" t="s">
        <v>67</v>
      </c>
      <c r="D2353" t="s">
        <v>67</v>
      </c>
      <c r="E2353" t="s">
        <v>188</v>
      </c>
      <c r="F2353">
        <v>9.5804E-2</v>
      </c>
      <c r="G2353">
        <v>190.87200000000001</v>
      </c>
      <c r="H2353">
        <v>238.49</v>
      </c>
      <c r="I2353">
        <v>3.9690080000000001</v>
      </c>
      <c r="J2353">
        <v>0</v>
      </c>
      <c r="K2353">
        <v>7.2615309999999997</v>
      </c>
      <c r="L2353">
        <v>5.4092000000000001E-2</v>
      </c>
      <c r="M2353">
        <v>65.980356</v>
      </c>
      <c r="N2353">
        <v>-236.87257399999999</v>
      </c>
      <c r="O2353">
        <v>-3.1396869999999999</v>
      </c>
      <c r="P2353">
        <v>65.927329999999998</v>
      </c>
      <c r="Q2353">
        <v>-236.883026</v>
      </c>
      <c r="R2353">
        <v>3.1412360000000001</v>
      </c>
      <c r="S2353">
        <v>5.4045969999999999</v>
      </c>
      <c r="T2353">
        <v>1.549E-3</v>
      </c>
    </row>
    <row r="2354" spans="1:20" x14ac:dyDescent="0.25">
      <c r="A2354">
        <v>2352</v>
      </c>
      <c r="B2354">
        <v>5</v>
      </c>
      <c r="C2354" t="s">
        <v>68</v>
      </c>
      <c r="D2354" t="s">
        <v>68</v>
      </c>
      <c r="E2354" t="s">
        <v>188</v>
      </c>
      <c r="F2354">
        <v>0.104188</v>
      </c>
      <c r="G2354">
        <v>138.65700000000001</v>
      </c>
      <c r="H2354">
        <v>269.25</v>
      </c>
      <c r="I2354">
        <v>4.199255</v>
      </c>
      <c r="J2354">
        <v>0</v>
      </c>
      <c r="K2354">
        <v>7.1751779999999998</v>
      </c>
      <c r="L2354">
        <v>-5.4386999999999998E-2</v>
      </c>
      <c r="M2354">
        <v>65.276876000000001</v>
      </c>
      <c r="N2354">
        <v>-236.860906</v>
      </c>
      <c r="O2354">
        <v>3.141556</v>
      </c>
      <c r="P2354">
        <v>65.278053</v>
      </c>
      <c r="Q2354">
        <v>-236.88284300000001</v>
      </c>
      <c r="R2354">
        <v>3.1407240000000001</v>
      </c>
      <c r="S2354">
        <v>2.1968990000000002</v>
      </c>
      <c r="T2354">
        <v>8.3199999999999995E-4</v>
      </c>
    </row>
    <row r="2355" spans="1:20" x14ac:dyDescent="0.25">
      <c r="A2355">
        <v>2353</v>
      </c>
      <c r="B2355">
        <v>5</v>
      </c>
      <c r="C2355" t="s">
        <v>68</v>
      </c>
      <c r="D2355" t="s">
        <v>68</v>
      </c>
      <c r="E2355" t="s">
        <v>188</v>
      </c>
      <c r="F2355">
        <v>5.7265999999999997E-2</v>
      </c>
      <c r="G2355">
        <v>226.8</v>
      </c>
      <c r="H2355">
        <v>325.42200000000003</v>
      </c>
      <c r="I2355">
        <v>4.9462250000000001</v>
      </c>
      <c r="J2355">
        <v>0</v>
      </c>
      <c r="K2355">
        <v>7.0450049999999997</v>
      </c>
      <c r="L2355">
        <v>-5.6050000000000003E-2</v>
      </c>
      <c r="M2355">
        <v>64.339224000000002</v>
      </c>
      <c r="N2355">
        <v>-236.973905</v>
      </c>
      <c r="O2355">
        <v>-3.1386769999999999</v>
      </c>
      <c r="P2355">
        <v>64.425147999999993</v>
      </c>
      <c r="Q2355">
        <v>-236.88237000000001</v>
      </c>
      <c r="R2355">
        <v>3.1407699999999998</v>
      </c>
      <c r="S2355">
        <v>12.554549</v>
      </c>
      <c r="T2355">
        <v>2.0929999999999998E-3</v>
      </c>
    </row>
    <row r="2356" spans="1:20" x14ac:dyDescent="0.25">
      <c r="A2356">
        <v>2354</v>
      </c>
      <c r="B2356">
        <v>5</v>
      </c>
      <c r="C2356" t="s">
        <v>68</v>
      </c>
      <c r="D2356" t="s">
        <v>68</v>
      </c>
      <c r="E2356" t="s">
        <v>188</v>
      </c>
      <c r="F2356">
        <v>4.2306999999999997E-2</v>
      </c>
      <c r="G2356">
        <v>222.57900000000001</v>
      </c>
      <c r="H2356">
        <v>370.19299999999998</v>
      </c>
      <c r="I2356">
        <v>3.313977</v>
      </c>
      <c r="J2356">
        <v>0</v>
      </c>
      <c r="K2356">
        <v>6.9344270000000003</v>
      </c>
      <c r="L2356">
        <v>5.6923000000000001E-2</v>
      </c>
      <c r="M2356">
        <v>63.812820000000002</v>
      </c>
      <c r="N2356">
        <v>-236.86767800000001</v>
      </c>
      <c r="O2356">
        <v>3.1412550000000001</v>
      </c>
      <c r="P2356">
        <v>63.796779999999998</v>
      </c>
      <c r="Q2356">
        <v>-236.88185100000001</v>
      </c>
      <c r="R2356">
        <v>3.1413380000000002</v>
      </c>
      <c r="S2356">
        <v>2.1404429999999999</v>
      </c>
      <c r="T2356">
        <v>8.2999999999999998E-5</v>
      </c>
    </row>
    <row r="2357" spans="1:20" x14ac:dyDescent="0.25">
      <c r="A2357">
        <v>2355</v>
      </c>
      <c r="B2357">
        <v>5</v>
      </c>
      <c r="C2357" t="s">
        <v>68</v>
      </c>
      <c r="D2357" t="s">
        <v>68</v>
      </c>
      <c r="E2357" t="s">
        <v>188</v>
      </c>
      <c r="F2357">
        <v>0.106907</v>
      </c>
      <c r="G2357">
        <v>137.80500000000001</v>
      </c>
      <c r="H2357">
        <v>260.78699999999998</v>
      </c>
      <c r="I2357">
        <v>3.8347310000000001</v>
      </c>
      <c r="J2357">
        <v>0</v>
      </c>
      <c r="K2357">
        <v>6.8526119999999997</v>
      </c>
      <c r="L2357">
        <v>-5.6149999999999999E-2</v>
      </c>
      <c r="M2357">
        <v>63.247320999999999</v>
      </c>
      <c r="N2357">
        <v>-236.78204299999999</v>
      </c>
      <c r="O2357">
        <v>-3.1409419999999999</v>
      </c>
      <c r="P2357">
        <v>63.176991000000001</v>
      </c>
      <c r="Q2357">
        <v>-236.88166799999999</v>
      </c>
      <c r="R2357">
        <v>3.1407989999999999</v>
      </c>
      <c r="S2357">
        <v>12.194938</v>
      </c>
      <c r="T2357">
        <v>1.4300000000000001E-4</v>
      </c>
    </row>
    <row r="2358" spans="1:20" x14ac:dyDescent="0.25">
      <c r="A2358">
        <v>2356</v>
      </c>
      <c r="B2358">
        <v>5</v>
      </c>
      <c r="C2358" t="s">
        <v>68</v>
      </c>
      <c r="D2358" t="s">
        <v>68</v>
      </c>
      <c r="E2358" t="s">
        <v>188</v>
      </c>
      <c r="F2358">
        <v>5.8932999999999999E-2</v>
      </c>
      <c r="G2358">
        <v>185.23500000000001</v>
      </c>
      <c r="H2358">
        <v>303.99200000000002</v>
      </c>
      <c r="I2358">
        <v>3.275334</v>
      </c>
      <c r="J2358">
        <v>0</v>
      </c>
      <c r="K2358">
        <v>6.7934060000000001</v>
      </c>
      <c r="L2358">
        <v>5.7084000000000003E-2</v>
      </c>
      <c r="M2358">
        <v>62.505634999999998</v>
      </c>
      <c r="N2358">
        <v>-236.952257</v>
      </c>
      <c r="O2358">
        <v>3.1404879999999999</v>
      </c>
      <c r="P2358">
        <v>62.563313000000001</v>
      </c>
      <c r="Q2358">
        <v>-236.88116500000001</v>
      </c>
      <c r="R2358">
        <v>3.141381</v>
      </c>
      <c r="S2358">
        <v>9.1547199999999993</v>
      </c>
      <c r="T2358">
        <v>8.9400000000000005E-4</v>
      </c>
    </row>
    <row r="2359" spans="1:20" x14ac:dyDescent="0.25">
      <c r="A2359">
        <v>2357</v>
      </c>
      <c r="B2359">
        <v>5</v>
      </c>
      <c r="C2359" t="s">
        <v>68</v>
      </c>
      <c r="D2359" t="s">
        <v>68</v>
      </c>
      <c r="E2359" t="s">
        <v>188</v>
      </c>
      <c r="F2359">
        <v>9.7889000000000004E-2</v>
      </c>
      <c r="G2359">
        <v>118.221</v>
      </c>
      <c r="H2359">
        <v>227.952</v>
      </c>
      <c r="I2359">
        <v>4.0117989999999999</v>
      </c>
      <c r="J2359">
        <v>0</v>
      </c>
      <c r="K2359">
        <v>6.7184400000000002</v>
      </c>
      <c r="L2359">
        <v>5.6910000000000002E-2</v>
      </c>
      <c r="M2359">
        <v>61.749996000000003</v>
      </c>
      <c r="N2359">
        <v>-236.89674400000001</v>
      </c>
      <c r="O2359">
        <v>3.1408860000000001</v>
      </c>
      <c r="P2359">
        <v>61.752834</v>
      </c>
      <c r="Q2359">
        <v>-236.88073700000001</v>
      </c>
      <c r="R2359">
        <v>3.1414029999999999</v>
      </c>
      <c r="S2359">
        <v>1.625597</v>
      </c>
      <c r="T2359">
        <v>5.1599999999999997E-4</v>
      </c>
    </row>
    <row r="2360" spans="1:20" x14ac:dyDescent="0.25">
      <c r="A2360">
        <v>2358</v>
      </c>
      <c r="B2360">
        <v>5</v>
      </c>
      <c r="C2360" t="s">
        <v>68</v>
      </c>
      <c r="D2360" t="s">
        <v>68</v>
      </c>
      <c r="E2360" t="s">
        <v>188</v>
      </c>
      <c r="F2360">
        <v>3.5637000000000002E-2</v>
      </c>
      <c r="G2360">
        <v>505.81900000000002</v>
      </c>
      <c r="H2360">
        <v>237.274</v>
      </c>
      <c r="I2360">
        <v>3.120641</v>
      </c>
      <c r="J2360">
        <v>0</v>
      </c>
      <c r="K2360">
        <v>6.6480059999999996</v>
      </c>
      <c r="L2360">
        <v>-5.7488999999999998E-2</v>
      </c>
      <c r="M2360">
        <v>61.210405999999999</v>
      </c>
      <c r="N2360">
        <v>-236.84736799999999</v>
      </c>
      <c r="O2360">
        <v>-3.1391360000000001</v>
      </c>
      <c r="P2360">
        <v>61.151581</v>
      </c>
      <c r="Q2360">
        <v>-236.880585</v>
      </c>
      <c r="R2360">
        <v>3.1407949999999998</v>
      </c>
      <c r="S2360">
        <v>6.7555480000000001</v>
      </c>
      <c r="T2360">
        <v>1.6590000000000001E-3</v>
      </c>
    </row>
    <row r="2361" spans="1:20" x14ac:dyDescent="0.25">
      <c r="A2361">
        <v>2359</v>
      </c>
      <c r="B2361">
        <v>5</v>
      </c>
      <c r="C2361" t="s">
        <v>68</v>
      </c>
      <c r="D2361" t="s">
        <v>68</v>
      </c>
      <c r="E2361" t="s">
        <v>188</v>
      </c>
      <c r="F2361">
        <v>0.23380400000000001</v>
      </c>
      <c r="G2361">
        <v>206.01900000000001</v>
      </c>
      <c r="H2361">
        <v>302.41699999999997</v>
      </c>
      <c r="I2361">
        <v>3.3708800000000001</v>
      </c>
      <c r="J2361">
        <v>0</v>
      </c>
      <c r="K2361">
        <v>6.5643640000000003</v>
      </c>
      <c r="L2361">
        <v>5.7835999999999999E-2</v>
      </c>
      <c r="M2361">
        <v>60.696565</v>
      </c>
      <c r="N2361">
        <v>-236.664692</v>
      </c>
      <c r="O2361">
        <v>3.1332049999999998</v>
      </c>
      <c r="P2361">
        <v>60.557377000000002</v>
      </c>
      <c r="Q2361">
        <v>-236.88005100000001</v>
      </c>
      <c r="R2361">
        <v>3.1413660000000001</v>
      </c>
      <c r="S2361">
        <v>25.642288000000001</v>
      </c>
      <c r="T2361">
        <v>8.1609999999999999E-3</v>
      </c>
    </row>
    <row r="2362" spans="1:20" x14ac:dyDescent="0.25">
      <c r="A2362">
        <v>2360</v>
      </c>
      <c r="B2362">
        <v>5</v>
      </c>
      <c r="C2362" t="s">
        <v>68</v>
      </c>
      <c r="D2362" t="s">
        <v>68</v>
      </c>
      <c r="E2362" t="s">
        <v>188</v>
      </c>
      <c r="F2362">
        <v>2.8454E-2</v>
      </c>
      <c r="G2362">
        <v>120.057</v>
      </c>
      <c r="H2362">
        <v>280.04599999999999</v>
      </c>
      <c r="I2362">
        <v>3.7889249999999999</v>
      </c>
      <c r="J2362">
        <v>0</v>
      </c>
      <c r="K2362">
        <v>6.4755510000000003</v>
      </c>
      <c r="L2362">
        <v>-5.876E-2</v>
      </c>
      <c r="M2362">
        <v>59.965507000000002</v>
      </c>
      <c r="N2362">
        <v>-236.89914300000001</v>
      </c>
      <c r="O2362">
        <v>-3.1412469999999999</v>
      </c>
      <c r="P2362">
        <v>59.971026999999999</v>
      </c>
      <c r="Q2362">
        <v>-236.879929</v>
      </c>
      <c r="R2362">
        <v>3.1407940000000001</v>
      </c>
      <c r="S2362">
        <v>1.9991840000000001</v>
      </c>
      <c r="T2362">
        <v>4.5300000000000001E-4</v>
      </c>
    </row>
    <row r="2363" spans="1:20" x14ac:dyDescent="0.25">
      <c r="A2363">
        <v>2361</v>
      </c>
      <c r="B2363">
        <v>6</v>
      </c>
      <c r="C2363" t="s">
        <v>69</v>
      </c>
      <c r="D2363" t="s">
        <v>69</v>
      </c>
      <c r="E2363" t="s">
        <v>188</v>
      </c>
      <c r="F2363">
        <v>0.117019</v>
      </c>
      <c r="G2363">
        <v>144.155</v>
      </c>
      <c r="H2363">
        <v>249.124</v>
      </c>
      <c r="I2363">
        <v>5.0081920000000002</v>
      </c>
      <c r="J2363">
        <v>0</v>
      </c>
      <c r="K2363">
        <v>6.3639970000000003</v>
      </c>
      <c r="L2363">
        <v>-6.0970999999999997E-2</v>
      </c>
      <c r="M2363">
        <v>59.273584</v>
      </c>
      <c r="N2363">
        <v>-236.81061399999999</v>
      </c>
      <c r="O2363">
        <v>-3.1410360000000002</v>
      </c>
      <c r="P2363">
        <v>59.201366</v>
      </c>
      <c r="Q2363">
        <v>-236.87934899999999</v>
      </c>
      <c r="R2363">
        <v>3.140619</v>
      </c>
      <c r="S2363">
        <v>9.9698879999999992</v>
      </c>
      <c r="T2363">
        <v>4.1800000000000002E-4</v>
      </c>
    </row>
    <row r="2364" spans="1:20" x14ac:dyDescent="0.25">
      <c r="A2364">
        <v>2362</v>
      </c>
      <c r="B2364">
        <v>6</v>
      </c>
      <c r="C2364" t="s">
        <v>69</v>
      </c>
      <c r="D2364" t="s">
        <v>69</v>
      </c>
      <c r="E2364" t="s">
        <v>188</v>
      </c>
      <c r="F2364">
        <v>5.9567000000000002E-2</v>
      </c>
      <c r="G2364">
        <v>162.095</v>
      </c>
      <c r="H2364">
        <v>275.911</v>
      </c>
      <c r="I2364">
        <v>3.3537080000000001</v>
      </c>
      <c r="J2364">
        <v>0</v>
      </c>
      <c r="K2364">
        <v>6.2904350000000004</v>
      </c>
      <c r="L2364">
        <v>5.8355999999999998E-2</v>
      </c>
      <c r="M2364">
        <v>58.648181999999998</v>
      </c>
      <c r="N2364">
        <v>-236.917405</v>
      </c>
      <c r="O2364">
        <v>3.1377389999999998</v>
      </c>
      <c r="P2364">
        <v>58.632342999999999</v>
      </c>
      <c r="Q2364">
        <v>-236.878647</v>
      </c>
      <c r="R2364">
        <v>3.1410740000000001</v>
      </c>
      <c r="S2364">
        <v>4.1868999999999996</v>
      </c>
      <c r="T2364">
        <v>3.3349999999999999E-3</v>
      </c>
    </row>
    <row r="2365" spans="1:20" x14ac:dyDescent="0.25">
      <c r="A2365">
        <v>2363</v>
      </c>
      <c r="B2365">
        <v>6</v>
      </c>
      <c r="C2365" t="s">
        <v>69</v>
      </c>
      <c r="D2365" t="s">
        <v>69</v>
      </c>
      <c r="E2365" t="s">
        <v>188</v>
      </c>
      <c r="F2365">
        <v>0.114775</v>
      </c>
      <c r="G2365">
        <v>198.09800000000001</v>
      </c>
      <c r="H2365">
        <v>307.697</v>
      </c>
      <c r="I2365">
        <v>3.9499149999999998</v>
      </c>
      <c r="J2365">
        <v>0</v>
      </c>
      <c r="K2365">
        <v>6.2232159999999999</v>
      </c>
      <c r="L2365">
        <v>-6.1143999999999997E-2</v>
      </c>
      <c r="M2365">
        <v>58.044541000000002</v>
      </c>
      <c r="N2365">
        <v>-236.894767</v>
      </c>
      <c r="O2365">
        <v>3.1395689999999998</v>
      </c>
      <c r="P2365">
        <v>58.069592</v>
      </c>
      <c r="Q2365">
        <v>-236.87820400000001</v>
      </c>
      <c r="R2365">
        <v>3.140342</v>
      </c>
      <c r="S2365">
        <v>3.0030549999999998</v>
      </c>
      <c r="T2365">
        <v>7.7300000000000003E-4</v>
      </c>
    </row>
    <row r="2366" spans="1:20" x14ac:dyDescent="0.25">
      <c r="A2366">
        <v>2364</v>
      </c>
      <c r="B2366">
        <v>6</v>
      </c>
      <c r="C2366" t="s">
        <v>69</v>
      </c>
      <c r="D2366" t="s">
        <v>69</v>
      </c>
      <c r="E2366" t="s">
        <v>188</v>
      </c>
      <c r="F2366">
        <v>4.7416E-2</v>
      </c>
      <c r="G2366">
        <v>179.28100000000001</v>
      </c>
      <c r="H2366">
        <v>210.578</v>
      </c>
      <c r="I2366">
        <v>3.3512919999999999</v>
      </c>
      <c r="J2366">
        <v>0</v>
      </c>
      <c r="K2366">
        <v>6.1573200000000003</v>
      </c>
      <c r="L2366">
        <v>5.9074000000000002E-2</v>
      </c>
      <c r="M2366">
        <v>57.492797000000003</v>
      </c>
      <c r="N2366">
        <v>-236.88660100000001</v>
      </c>
      <c r="O2366">
        <v>3.1391209999999998</v>
      </c>
      <c r="P2366">
        <v>57.512805999999998</v>
      </c>
      <c r="Q2366">
        <v>-236.87733499999999</v>
      </c>
      <c r="R2366">
        <v>3.1408330000000002</v>
      </c>
      <c r="S2366">
        <v>2.205057</v>
      </c>
      <c r="T2366">
        <v>1.7110000000000001E-3</v>
      </c>
    </row>
    <row r="2367" spans="1:20" x14ac:dyDescent="0.25">
      <c r="A2367">
        <v>2365</v>
      </c>
      <c r="B2367">
        <v>6</v>
      </c>
      <c r="C2367" t="s">
        <v>69</v>
      </c>
      <c r="D2367" t="s">
        <v>69</v>
      </c>
      <c r="E2367" t="s">
        <v>188</v>
      </c>
      <c r="F2367">
        <v>9.5644000000000007E-2</v>
      </c>
      <c r="G2367">
        <v>134.41300000000001</v>
      </c>
      <c r="H2367">
        <v>193.76900000000001</v>
      </c>
      <c r="I2367">
        <v>4.8653329999999997</v>
      </c>
      <c r="J2367">
        <v>0</v>
      </c>
      <c r="K2367">
        <v>6.0651210000000004</v>
      </c>
      <c r="L2367">
        <v>5.9864000000000001E-2</v>
      </c>
      <c r="M2367">
        <v>56.773356999999997</v>
      </c>
      <c r="N2367">
        <v>-236.955207</v>
      </c>
      <c r="O2367">
        <v>3.1367210000000001</v>
      </c>
      <c r="P2367">
        <v>56.779845999999999</v>
      </c>
      <c r="Q2367">
        <v>-236.876419</v>
      </c>
      <c r="R2367">
        <v>3.1407389999999999</v>
      </c>
      <c r="S2367">
        <v>7.9054729999999998</v>
      </c>
      <c r="T2367">
        <v>4.019E-3</v>
      </c>
    </row>
    <row r="2368" spans="1:20" x14ac:dyDescent="0.25">
      <c r="A2368">
        <v>2366</v>
      </c>
      <c r="B2368">
        <v>6</v>
      </c>
      <c r="C2368" t="s">
        <v>69</v>
      </c>
      <c r="D2368" t="s">
        <v>69</v>
      </c>
      <c r="E2368" t="s">
        <v>188</v>
      </c>
      <c r="F2368">
        <v>0.16304099999999999</v>
      </c>
      <c r="G2368">
        <v>179.68199999999999</v>
      </c>
      <c r="H2368">
        <v>239.601</v>
      </c>
      <c r="I2368">
        <v>3.6402019999999999</v>
      </c>
      <c r="J2368">
        <v>0</v>
      </c>
      <c r="K2368">
        <v>5.9923549999999999</v>
      </c>
      <c r="L2368">
        <v>-6.0739000000000001E-2</v>
      </c>
      <c r="M2368">
        <v>56.322234000000002</v>
      </c>
      <c r="N2368">
        <v>-236.78992299999999</v>
      </c>
      <c r="O2368">
        <v>3.1397699999999999</v>
      </c>
      <c r="P2368">
        <v>56.237609999999997</v>
      </c>
      <c r="Q2368">
        <v>-236.875946</v>
      </c>
      <c r="R2368">
        <v>3.1400890000000001</v>
      </c>
      <c r="S2368">
        <v>12.066993</v>
      </c>
      <c r="T2368">
        <v>3.1799999999999998E-4</v>
      </c>
    </row>
    <row r="2369" spans="1:20" x14ac:dyDescent="0.25">
      <c r="A2369">
        <v>2367</v>
      </c>
      <c r="B2369">
        <v>6</v>
      </c>
      <c r="C2369" t="s">
        <v>69</v>
      </c>
      <c r="D2369" t="s">
        <v>69</v>
      </c>
      <c r="E2369" t="s">
        <v>188</v>
      </c>
      <c r="F2369">
        <v>0.196825</v>
      </c>
      <c r="G2369">
        <v>195.76900000000001</v>
      </c>
      <c r="H2369">
        <v>337.25599999999997</v>
      </c>
      <c r="I2369">
        <v>4.0473239999999997</v>
      </c>
      <c r="J2369">
        <v>0</v>
      </c>
      <c r="K2369">
        <v>5.9190120000000004</v>
      </c>
      <c r="L2369">
        <v>6.0961000000000001E-2</v>
      </c>
      <c r="M2369">
        <v>55.728841000000003</v>
      </c>
      <c r="N2369">
        <v>-236.84610900000001</v>
      </c>
      <c r="O2369">
        <v>3.1404000000000001</v>
      </c>
      <c r="P2369">
        <v>55.701976999999999</v>
      </c>
      <c r="Q2369">
        <v>-236.87510700000001</v>
      </c>
      <c r="R2369">
        <v>3.1407129999999999</v>
      </c>
      <c r="S2369">
        <v>3.9529030000000001</v>
      </c>
      <c r="T2369">
        <v>3.1300000000000002E-4</v>
      </c>
    </row>
    <row r="2370" spans="1:20" x14ac:dyDescent="0.25">
      <c r="A2370">
        <v>2368</v>
      </c>
      <c r="B2370">
        <v>6</v>
      </c>
      <c r="C2370" t="s">
        <v>69</v>
      </c>
      <c r="D2370" t="s">
        <v>69</v>
      </c>
      <c r="E2370" t="s">
        <v>188</v>
      </c>
      <c r="F2370">
        <v>0.23616000000000001</v>
      </c>
      <c r="G2370">
        <v>148.71600000000001</v>
      </c>
      <c r="H2370">
        <v>266.25799999999998</v>
      </c>
      <c r="I2370">
        <v>4.6241950000000003</v>
      </c>
      <c r="J2370">
        <v>0</v>
      </c>
      <c r="K2370">
        <v>5.8477040000000002</v>
      </c>
      <c r="L2370">
        <v>-6.2520999999999993E-2</v>
      </c>
      <c r="M2370">
        <v>55.140500000000003</v>
      </c>
      <c r="N2370">
        <v>-236.989733</v>
      </c>
      <c r="O2370">
        <v>-3.1398600000000001</v>
      </c>
      <c r="P2370">
        <v>55.172854999999998</v>
      </c>
      <c r="Q2370">
        <v>-236.87460300000001</v>
      </c>
      <c r="R2370">
        <v>3.1400199999999998</v>
      </c>
      <c r="S2370">
        <v>11.958958000000001</v>
      </c>
      <c r="T2370">
        <v>1.6000000000000001E-4</v>
      </c>
    </row>
    <row r="2371" spans="1:20" x14ac:dyDescent="0.25">
      <c r="A2371">
        <v>2369</v>
      </c>
      <c r="B2371">
        <v>6</v>
      </c>
      <c r="C2371" t="s">
        <v>69</v>
      </c>
      <c r="D2371" t="s">
        <v>69</v>
      </c>
      <c r="E2371" t="s">
        <v>188</v>
      </c>
      <c r="F2371">
        <v>6.6961999999999994E-2</v>
      </c>
      <c r="G2371">
        <v>192.28899999999999</v>
      </c>
      <c r="H2371">
        <v>266.84800000000001</v>
      </c>
      <c r="I2371">
        <v>3.3634520000000001</v>
      </c>
      <c r="J2371">
        <v>0</v>
      </c>
      <c r="K2371">
        <v>5.7804359999999999</v>
      </c>
      <c r="L2371">
        <v>6.1128000000000002E-2</v>
      </c>
      <c r="M2371">
        <v>54.640663000000004</v>
      </c>
      <c r="N2371">
        <v>-236.889478</v>
      </c>
      <c r="O2371">
        <v>3.141051</v>
      </c>
      <c r="P2371">
        <v>54.649979000000002</v>
      </c>
      <c r="Q2371">
        <v>-236.87368799999999</v>
      </c>
      <c r="R2371">
        <v>3.140577</v>
      </c>
      <c r="S2371">
        <v>1.833369</v>
      </c>
      <c r="T2371">
        <v>4.75E-4</v>
      </c>
    </row>
    <row r="2372" spans="1:20" x14ac:dyDescent="0.25">
      <c r="A2372">
        <v>2370</v>
      </c>
      <c r="B2372">
        <v>6</v>
      </c>
      <c r="C2372" t="s">
        <v>69</v>
      </c>
      <c r="D2372" t="s">
        <v>69</v>
      </c>
      <c r="E2372" t="s">
        <v>188</v>
      </c>
      <c r="F2372">
        <v>0.26940900000000001</v>
      </c>
      <c r="G2372">
        <v>148.756</v>
      </c>
      <c r="H2372">
        <v>203.35300000000001</v>
      </c>
      <c r="I2372">
        <v>5.4958619999999998</v>
      </c>
      <c r="J2372">
        <v>0</v>
      </c>
      <c r="K2372">
        <v>5.7330009999999998</v>
      </c>
      <c r="L2372">
        <v>-0.33565099999999998</v>
      </c>
      <c r="M2372">
        <v>53.823521</v>
      </c>
      <c r="N2372">
        <v>-236.965045</v>
      </c>
      <c r="O2372">
        <v>3.116276</v>
      </c>
      <c r="P2372">
        <v>53.962009000000002</v>
      </c>
      <c r="Q2372">
        <v>-236.84179700000001</v>
      </c>
      <c r="R2372">
        <v>3.1148470000000001</v>
      </c>
      <c r="S2372">
        <v>18.538961</v>
      </c>
      <c r="T2372">
        <v>1.4300000000000001E-3</v>
      </c>
    </row>
    <row r="2373" spans="1:20" x14ac:dyDescent="0.25">
      <c r="A2373">
        <v>2371</v>
      </c>
      <c r="B2373">
        <v>6</v>
      </c>
      <c r="C2373" t="s">
        <v>69</v>
      </c>
      <c r="D2373" t="s">
        <v>69</v>
      </c>
      <c r="E2373" t="s">
        <v>188</v>
      </c>
      <c r="F2373">
        <v>7.5895000000000004E-2</v>
      </c>
      <c r="G2373">
        <v>149.49600000000001</v>
      </c>
      <c r="H2373">
        <v>279.83699999999999</v>
      </c>
      <c r="I2373">
        <v>5.1075350000000004</v>
      </c>
      <c r="J2373">
        <v>0</v>
      </c>
      <c r="K2373">
        <v>5.9648830000000004</v>
      </c>
      <c r="L2373">
        <v>-0.477302</v>
      </c>
      <c r="M2373">
        <v>53.503306000000002</v>
      </c>
      <c r="N2373">
        <v>-236.713371</v>
      </c>
      <c r="O2373">
        <v>3.0783399999999999</v>
      </c>
      <c r="P2373">
        <v>53.438319999999997</v>
      </c>
      <c r="Q2373">
        <v>-236.78036499999999</v>
      </c>
      <c r="R2373">
        <v>3.0762749999999999</v>
      </c>
      <c r="S2373">
        <v>9.3334650000000003</v>
      </c>
      <c r="T2373">
        <v>2.065E-3</v>
      </c>
    </row>
    <row r="2374" spans="1:20" x14ac:dyDescent="0.25">
      <c r="A2374">
        <v>2372</v>
      </c>
      <c r="B2374">
        <v>6</v>
      </c>
      <c r="C2374" t="s">
        <v>69</v>
      </c>
      <c r="D2374" t="s">
        <v>69</v>
      </c>
      <c r="E2374" t="s">
        <v>188</v>
      </c>
      <c r="F2374">
        <v>0.13731299999999999</v>
      </c>
      <c r="G2374">
        <v>177.64099999999999</v>
      </c>
      <c r="H2374">
        <v>305.33800000000002</v>
      </c>
      <c r="I2374">
        <v>6.533436</v>
      </c>
      <c r="J2374">
        <v>0</v>
      </c>
      <c r="K2374">
        <v>6.3525260000000001</v>
      </c>
      <c r="L2374">
        <v>-0.333229</v>
      </c>
      <c r="M2374">
        <v>52.925173000000001</v>
      </c>
      <c r="N2374">
        <v>-236.66711000000001</v>
      </c>
      <c r="O2374">
        <v>3.0411049999999999</v>
      </c>
      <c r="P2374">
        <v>52.887839999999997</v>
      </c>
      <c r="Q2374">
        <v>-236.69764699999999</v>
      </c>
      <c r="R2374">
        <v>3.0407150000000001</v>
      </c>
      <c r="S2374">
        <v>4.8231099999999998</v>
      </c>
      <c r="T2374">
        <v>3.8999999999999999E-4</v>
      </c>
    </row>
    <row r="2375" spans="1:20" x14ac:dyDescent="0.25">
      <c r="A2375">
        <v>2373</v>
      </c>
      <c r="B2375">
        <v>6</v>
      </c>
      <c r="C2375" t="s">
        <v>69</v>
      </c>
      <c r="D2375" t="s">
        <v>69</v>
      </c>
      <c r="E2375" t="s">
        <v>188</v>
      </c>
      <c r="F2375">
        <v>5.3183000000000001E-2</v>
      </c>
      <c r="G2375">
        <v>159.691</v>
      </c>
      <c r="H2375">
        <v>240.07900000000001</v>
      </c>
      <c r="I2375">
        <v>5.0738149999999997</v>
      </c>
      <c r="J2375">
        <v>0</v>
      </c>
      <c r="K2375">
        <v>6.8172899999999998</v>
      </c>
      <c r="L2375">
        <v>-0.37381199999999998</v>
      </c>
      <c r="M2375">
        <v>52.291457999999999</v>
      </c>
      <c r="N2375">
        <v>-236.63117299999999</v>
      </c>
      <c r="O2375">
        <v>3.0106320000000002</v>
      </c>
      <c r="P2375">
        <v>52.300896000000002</v>
      </c>
      <c r="Q2375">
        <v>-236.59703099999999</v>
      </c>
      <c r="R2375">
        <v>3.008823</v>
      </c>
      <c r="S2375">
        <v>3.5423110000000002</v>
      </c>
      <c r="T2375">
        <v>1.8090000000000001E-3</v>
      </c>
    </row>
    <row r="2376" spans="1:20" x14ac:dyDescent="0.25">
      <c r="A2376">
        <v>2374</v>
      </c>
      <c r="B2376">
        <v>6</v>
      </c>
      <c r="C2376" t="s">
        <v>69</v>
      </c>
      <c r="D2376" t="s">
        <v>69</v>
      </c>
      <c r="E2376" t="s">
        <v>188</v>
      </c>
      <c r="F2376">
        <v>6.3325000000000006E-2</v>
      </c>
      <c r="G2376">
        <v>175.12799999999999</v>
      </c>
      <c r="H2376">
        <v>202.86600000000001</v>
      </c>
      <c r="I2376">
        <v>5.334803</v>
      </c>
      <c r="J2376">
        <v>0</v>
      </c>
      <c r="K2376">
        <v>7.4888519999999996</v>
      </c>
      <c r="L2376">
        <v>-0.291717</v>
      </c>
      <c r="M2376">
        <v>51.471676000000002</v>
      </c>
      <c r="N2376">
        <v>-236.46008499999999</v>
      </c>
      <c r="O2376">
        <v>2.9774150000000001</v>
      </c>
      <c r="P2376">
        <v>51.453471999999998</v>
      </c>
      <c r="Q2376">
        <v>-236.434708</v>
      </c>
      <c r="R2376">
        <v>2.97478</v>
      </c>
      <c r="S2376">
        <v>3.1231309999999999</v>
      </c>
      <c r="T2376">
        <v>2.6340000000000001E-3</v>
      </c>
    </row>
    <row r="2377" spans="1:20" x14ac:dyDescent="0.25">
      <c r="A2377">
        <v>2375</v>
      </c>
      <c r="B2377">
        <v>6</v>
      </c>
      <c r="C2377" t="s">
        <v>69</v>
      </c>
      <c r="D2377" t="s">
        <v>69</v>
      </c>
      <c r="E2377" t="s">
        <v>188</v>
      </c>
      <c r="F2377">
        <v>8.0864000000000005E-2</v>
      </c>
      <c r="G2377">
        <v>171.809</v>
      </c>
      <c r="H2377">
        <v>318.56200000000001</v>
      </c>
      <c r="I2377">
        <v>5.314705</v>
      </c>
      <c r="J2377">
        <v>0</v>
      </c>
      <c r="K2377">
        <v>7.9662850000000001</v>
      </c>
      <c r="L2377">
        <v>-0.17208999999999999</v>
      </c>
      <c r="M2377">
        <v>50.659149999999997</v>
      </c>
      <c r="N2377">
        <v>-236.388858</v>
      </c>
      <c r="O2377">
        <v>2.9597690000000001</v>
      </c>
      <c r="P2377">
        <v>50.769924000000003</v>
      </c>
      <c r="Q2377">
        <v>-236.29272499999999</v>
      </c>
      <c r="R2377">
        <v>2.9545849999999998</v>
      </c>
      <c r="S2377">
        <v>14.667137</v>
      </c>
      <c r="T2377">
        <v>5.1830000000000001E-3</v>
      </c>
    </row>
    <row r="2378" spans="1:20" x14ac:dyDescent="0.25">
      <c r="A2378">
        <v>2376</v>
      </c>
      <c r="B2378">
        <v>6</v>
      </c>
      <c r="C2378" t="s">
        <v>69</v>
      </c>
      <c r="D2378" t="s">
        <v>69</v>
      </c>
      <c r="E2378" t="s">
        <v>188</v>
      </c>
      <c r="F2378">
        <v>0.343943</v>
      </c>
      <c r="G2378">
        <v>180.57300000000001</v>
      </c>
      <c r="H2378">
        <v>258.40499999999997</v>
      </c>
      <c r="I2378">
        <v>5.1203050000000001</v>
      </c>
      <c r="J2378">
        <v>0</v>
      </c>
      <c r="K2378">
        <v>8.3018289999999997</v>
      </c>
      <c r="L2378">
        <v>-0.21595400000000001</v>
      </c>
      <c r="M2378">
        <v>50.089179000000001</v>
      </c>
      <c r="N2378">
        <v>-236.041203</v>
      </c>
      <c r="O2378">
        <v>2.9439470000000001</v>
      </c>
      <c r="P2378">
        <v>50.05106</v>
      </c>
      <c r="Q2378">
        <v>-236.135437</v>
      </c>
      <c r="R2378">
        <v>2.9372530000000001</v>
      </c>
      <c r="S2378">
        <v>10.165215999999999</v>
      </c>
      <c r="T2378">
        <v>6.6930000000000002E-3</v>
      </c>
    </row>
    <row r="2379" spans="1:20" x14ac:dyDescent="0.25">
      <c r="A2379">
        <v>2377</v>
      </c>
      <c r="B2379">
        <v>6</v>
      </c>
      <c r="C2379" t="s">
        <v>69</v>
      </c>
      <c r="D2379" t="s">
        <v>69</v>
      </c>
      <c r="E2379" t="s">
        <v>188</v>
      </c>
      <c r="F2379">
        <v>0.158916</v>
      </c>
      <c r="G2379">
        <v>188.608</v>
      </c>
      <c r="H2379">
        <v>278.988</v>
      </c>
      <c r="I2379">
        <v>6.9471020000000001</v>
      </c>
      <c r="J2379">
        <v>0</v>
      </c>
      <c r="K2379">
        <v>8.3256060000000005</v>
      </c>
      <c r="L2379">
        <v>-0.26008100000000001</v>
      </c>
      <c r="M2379">
        <v>49.212288999999998</v>
      </c>
      <c r="N2379">
        <v>-235.90619799999999</v>
      </c>
      <c r="O2379">
        <v>2.9136920000000002</v>
      </c>
      <c r="P2379">
        <v>49.320549</v>
      </c>
      <c r="Q2379">
        <v>-235.96212800000001</v>
      </c>
      <c r="R2379">
        <v>2.9187270000000001</v>
      </c>
      <c r="S2379">
        <v>12.185423</v>
      </c>
      <c r="T2379">
        <v>5.0359999999999997E-3</v>
      </c>
    </row>
    <row r="2380" spans="1:20" x14ac:dyDescent="0.25">
      <c r="A2380">
        <v>2378</v>
      </c>
      <c r="B2380">
        <v>6</v>
      </c>
      <c r="C2380" t="s">
        <v>69</v>
      </c>
      <c r="D2380" t="s">
        <v>69</v>
      </c>
      <c r="E2380" t="s">
        <v>188</v>
      </c>
      <c r="F2380">
        <v>0.14055200000000001</v>
      </c>
      <c r="G2380">
        <v>256.02699999999999</v>
      </c>
      <c r="H2380">
        <v>299.24099999999999</v>
      </c>
      <c r="I2380">
        <v>5.2411500000000002</v>
      </c>
      <c r="J2380">
        <v>0</v>
      </c>
      <c r="K2380">
        <v>8.0749639999999996</v>
      </c>
      <c r="L2380">
        <v>-0.70327399999999995</v>
      </c>
      <c r="M2380">
        <v>48.556226000000002</v>
      </c>
      <c r="N2380">
        <v>-235.78655499999999</v>
      </c>
      <c r="O2380">
        <v>2.8751030000000002</v>
      </c>
      <c r="P2380">
        <v>48.613117000000003</v>
      </c>
      <c r="Q2380">
        <v>-235.749695</v>
      </c>
      <c r="R2380">
        <v>2.8733629999999999</v>
      </c>
      <c r="S2380">
        <v>6.7788709999999996</v>
      </c>
      <c r="T2380">
        <v>1.74E-3</v>
      </c>
    </row>
    <row r="2381" spans="1:20" x14ac:dyDescent="0.25">
      <c r="A2381">
        <v>2379</v>
      </c>
      <c r="B2381">
        <v>6</v>
      </c>
      <c r="C2381" t="s">
        <v>69</v>
      </c>
      <c r="D2381" t="s">
        <v>69</v>
      </c>
      <c r="E2381" t="s">
        <v>188</v>
      </c>
      <c r="F2381">
        <v>0.131136</v>
      </c>
      <c r="G2381">
        <v>135.12299999999999</v>
      </c>
      <c r="H2381">
        <v>246.94900000000001</v>
      </c>
      <c r="I2381">
        <v>16.257579</v>
      </c>
      <c r="J2381">
        <v>0</v>
      </c>
      <c r="K2381">
        <v>7.5503239999999998</v>
      </c>
      <c r="L2381">
        <v>-1.2231829999999999</v>
      </c>
      <c r="M2381">
        <v>47.731926000000001</v>
      </c>
      <c r="N2381">
        <v>-235.40584200000001</v>
      </c>
      <c r="O2381">
        <v>2.7593529999999999</v>
      </c>
      <c r="P2381">
        <v>47.755561999999998</v>
      </c>
      <c r="Q2381">
        <v>-235.372086</v>
      </c>
      <c r="R2381">
        <v>2.7584960000000001</v>
      </c>
      <c r="S2381">
        <v>4.1208689999999999</v>
      </c>
      <c r="T2381">
        <v>8.5700000000000001E-4</v>
      </c>
    </row>
    <row r="2382" spans="1:20" x14ac:dyDescent="0.25">
      <c r="A2382">
        <v>2380</v>
      </c>
      <c r="B2382">
        <v>6</v>
      </c>
      <c r="C2382" t="s">
        <v>69</v>
      </c>
      <c r="D2382" t="s">
        <v>69</v>
      </c>
      <c r="E2382" t="s">
        <v>188</v>
      </c>
      <c r="F2382">
        <v>9.5779999999999997E-3</v>
      </c>
      <c r="G2382">
        <v>159.63499999999999</v>
      </c>
      <c r="H2382">
        <v>226.995</v>
      </c>
      <c r="I2382">
        <v>17.752103000000002</v>
      </c>
      <c r="J2382">
        <v>0</v>
      </c>
      <c r="K2382">
        <v>7.2804869999999999</v>
      </c>
      <c r="L2382">
        <v>-1.4711970000000001</v>
      </c>
      <c r="M2382">
        <v>47.208855</v>
      </c>
      <c r="N2382">
        <v>-235.01809</v>
      </c>
      <c r="O2382">
        <v>2.6372469999999999</v>
      </c>
      <c r="P2382">
        <v>47.197623999999998</v>
      </c>
      <c r="Q2382">
        <v>-235.00149500000001</v>
      </c>
      <c r="R2382">
        <v>2.6358030000000001</v>
      </c>
      <c r="S2382">
        <v>2.0038040000000001</v>
      </c>
      <c r="T2382">
        <v>1.444E-3</v>
      </c>
    </row>
    <row r="2383" spans="1:20" x14ac:dyDescent="0.25">
      <c r="A2383">
        <v>2381</v>
      </c>
      <c r="B2383">
        <v>6</v>
      </c>
      <c r="C2383" t="s">
        <v>69</v>
      </c>
      <c r="D2383" t="s">
        <v>69</v>
      </c>
      <c r="E2383" t="s">
        <v>188</v>
      </c>
      <c r="F2383">
        <v>6.3397999999999996E-2</v>
      </c>
      <c r="G2383">
        <v>135.691</v>
      </c>
      <c r="H2383">
        <v>245.78</v>
      </c>
      <c r="I2383">
        <v>20.852723000000001</v>
      </c>
      <c r="J2383">
        <v>0</v>
      </c>
      <c r="K2383">
        <v>7.2391160000000001</v>
      </c>
      <c r="L2383">
        <v>-1.7175199999999999</v>
      </c>
      <c r="M2383">
        <v>46.724808000000003</v>
      </c>
      <c r="N2383">
        <v>-234.536168</v>
      </c>
      <c r="O2383">
        <v>2.4898609999999999</v>
      </c>
      <c r="P2383">
        <v>46.716884999999998</v>
      </c>
      <c r="Q2383">
        <v>-234.54830899999999</v>
      </c>
      <c r="R2383">
        <v>2.4910079999999999</v>
      </c>
      <c r="S2383">
        <v>1.4497549999999999</v>
      </c>
      <c r="T2383">
        <v>1.147E-3</v>
      </c>
    </row>
    <row r="2384" spans="1:20" x14ac:dyDescent="0.25">
      <c r="A2384">
        <v>2382</v>
      </c>
      <c r="B2384">
        <v>5</v>
      </c>
      <c r="C2384" t="s">
        <v>70</v>
      </c>
      <c r="D2384" t="s">
        <v>70</v>
      </c>
      <c r="E2384" t="s">
        <v>188</v>
      </c>
      <c r="F2384">
        <v>0.14510999999999999</v>
      </c>
      <c r="G2384">
        <v>129.56700000000001</v>
      </c>
      <c r="H2384">
        <v>280.02499999999998</v>
      </c>
      <c r="I2384">
        <v>18.286556999999998</v>
      </c>
      <c r="J2384">
        <v>0</v>
      </c>
      <c r="K2384">
        <v>7.3535539999999999</v>
      </c>
      <c r="L2384">
        <v>-1.809968</v>
      </c>
      <c r="M2384">
        <v>46.208083999999999</v>
      </c>
      <c r="N2384">
        <v>-233.934494</v>
      </c>
      <c r="O2384">
        <v>2.3261959999999999</v>
      </c>
      <c r="P2384">
        <v>46.319614000000001</v>
      </c>
      <c r="Q2384">
        <v>-234.01290900000001</v>
      </c>
      <c r="R2384">
        <v>2.3313039999999998</v>
      </c>
      <c r="S2384">
        <v>13.633749999999999</v>
      </c>
      <c r="T2384">
        <v>5.1079999999999997E-3</v>
      </c>
    </row>
    <row r="2385" spans="1:20" x14ac:dyDescent="0.25">
      <c r="A2385">
        <v>2383</v>
      </c>
      <c r="B2385">
        <v>5</v>
      </c>
      <c r="C2385" t="s">
        <v>70</v>
      </c>
      <c r="D2385" t="s">
        <v>70</v>
      </c>
      <c r="E2385" t="s">
        <v>188</v>
      </c>
      <c r="F2385">
        <v>3.6734999999999997E-2</v>
      </c>
      <c r="G2385">
        <v>125.086</v>
      </c>
      <c r="H2385">
        <v>288.27699999999999</v>
      </c>
      <c r="I2385">
        <v>25.323933</v>
      </c>
      <c r="J2385">
        <v>0</v>
      </c>
      <c r="K2385">
        <v>7.7523280000000003</v>
      </c>
      <c r="L2385">
        <v>-1.819758</v>
      </c>
      <c r="M2385">
        <v>45.988689999999998</v>
      </c>
      <c r="N2385">
        <v>-233.19654199999999</v>
      </c>
      <c r="O2385">
        <v>2.1075710000000001</v>
      </c>
      <c r="P2385">
        <v>45.926532999999999</v>
      </c>
      <c r="Q2385">
        <v>-233.18185399999999</v>
      </c>
      <c r="R2385">
        <v>2.1074799999999998</v>
      </c>
      <c r="S2385">
        <v>6.3869100000000003</v>
      </c>
      <c r="T2385">
        <v>9.1000000000000003E-5</v>
      </c>
    </row>
    <row r="2386" spans="1:20" x14ac:dyDescent="0.25">
      <c r="A2386">
        <v>2384</v>
      </c>
      <c r="B2386">
        <v>5</v>
      </c>
      <c r="C2386" t="s">
        <v>70</v>
      </c>
      <c r="D2386" t="s">
        <v>70</v>
      </c>
      <c r="E2386" t="s">
        <v>188</v>
      </c>
      <c r="F2386">
        <v>0.106435</v>
      </c>
      <c r="G2386">
        <v>217.74100000000001</v>
      </c>
      <c r="H2386">
        <v>378.76499999999999</v>
      </c>
      <c r="I2386">
        <v>17.583442999999999</v>
      </c>
      <c r="J2386">
        <v>0</v>
      </c>
      <c r="K2386">
        <v>8.0977969999999999</v>
      </c>
      <c r="L2386">
        <v>-1.6423019999999999</v>
      </c>
      <c r="M2386">
        <v>45.735503999999999</v>
      </c>
      <c r="N2386">
        <v>-232.47390300000001</v>
      </c>
      <c r="O2386">
        <v>1.9508270000000001</v>
      </c>
      <c r="P2386">
        <v>45.722678999999999</v>
      </c>
      <c r="Q2386">
        <v>-232.48584</v>
      </c>
      <c r="R2386">
        <v>1.9524809999999999</v>
      </c>
      <c r="S2386">
        <v>1.752051</v>
      </c>
      <c r="T2386">
        <v>1.6540000000000001E-3</v>
      </c>
    </row>
    <row r="2387" spans="1:20" x14ac:dyDescent="0.25">
      <c r="A2387">
        <v>2385</v>
      </c>
      <c r="B2387">
        <v>5</v>
      </c>
      <c r="C2387" t="s">
        <v>70</v>
      </c>
      <c r="D2387" t="s">
        <v>70</v>
      </c>
      <c r="E2387" t="s">
        <v>188</v>
      </c>
      <c r="F2387">
        <v>1.5165E-2</v>
      </c>
      <c r="G2387">
        <v>155.22999999999999</v>
      </c>
      <c r="H2387">
        <v>223.249</v>
      </c>
      <c r="I2387">
        <v>14.223253</v>
      </c>
      <c r="J2387">
        <v>0</v>
      </c>
      <c r="K2387">
        <v>8.2518650000000004</v>
      </c>
      <c r="L2387">
        <v>-1.2385109999999999</v>
      </c>
      <c r="M2387">
        <v>45.584544000000001</v>
      </c>
      <c r="N2387">
        <v>-231.759861</v>
      </c>
      <c r="O2387">
        <v>1.8238749999999999</v>
      </c>
      <c r="P2387">
        <v>45.584530000000001</v>
      </c>
      <c r="Q2387">
        <v>-231.756516</v>
      </c>
      <c r="R2387">
        <v>1.8235159999999999</v>
      </c>
      <c r="S2387">
        <v>0.33454200000000001</v>
      </c>
      <c r="T2387">
        <v>3.59E-4</v>
      </c>
    </row>
    <row r="2388" spans="1:20" x14ac:dyDescent="0.25">
      <c r="A2388">
        <v>2386</v>
      </c>
      <c r="B2388">
        <v>5</v>
      </c>
      <c r="C2388" t="s">
        <v>70</v>
      </c>
      <c r="D2388" t="s">
        <v>70</v>
      </c>
      <c r="E2388" t="s">
        <v>188</v>
      </c>
      <c r="F2388">
        <v>0.14946400000000001</v>
      </c>
      <c r="G2388">
        <v>131.59800000000001</v>
      </c>
      <c r="H2388">
        <v>316.79500000000002</v>
      </c>
      <c r="I2388">
        <v>10.564788999999999</v>
      </c>
      <c r="J2388">
        <v>0</v>
      </c>
      <c r="K2388">
        <v>8.1891079999999992</v>
      </c>
      <c r="L2388">
        <v>-0.97214699999999998</v>
      </c>
      <c r="M2388">
        <v>45.487617999999998</v>
      </c>
      <c r="N2388">
        <v>-231.037015</v>
      </c>
      <c r="O2388">
        <v>1.7249319999999999</v>
      </c>
      <c r="P2388">
        <v>45.497208000000001</v>
      </c>
      <c r="Q2388">
        <v>-231.01911899999999</v>
      </c>
      <c r="R2388">
        <v>1.726442</v>
      </c>
      <c r="S2388">
        <v>2.0302889999999998</v>
      </c>
      <c r="T2388">
        <v>1.5100000000000001E-3</v>
      </c>
    </row>
    <row r="2389" spans="1:20" x14ac:dyDescent="0.25">
      <c r="A2389">
        <v>2387</v>
      </c>
      <c r="B2389">
        <v>5</v>
      </c>
      <c r="C2389" t="s">
        <v>70</v>
      </c>
      <c r="D2389" t="s">
        <v>70</v>
      </c>
      <c r="E2389" t="s">
        <v>188</v>
      </c>
      <c r="F2389">
        <v>5.3817999999999998E-2</v>
      </c>
      <c r="G2389">
        <v>123.056</v>
      </c>
      <c r="H2389">
        <v>386.93299999999999</v>
      </c>
      <c r="I2389">
        <v>7.6168990000000001</v>
      </c>
      <c r="J2389">
        <v>0</v>
      </c>
      <c r="K2389">
        <v>8.0639529999999997</v>
      </c>
      <c r="L2389">
        <v>-0.60984099999999997</v>
      </c>
      <c r="M2389">
        <v>45.557476999999999</v>
      </c>
      <c r="N2389">
        <v>-230.320796</v>
      </c>
      <c r="O2389">
        <v>1.662361</v>
      </c>
      <c r="P2389">
        <v>45.451275000000003</v>
      </c>
      <c r="Q2389">
        <v>-230.288849</v>
      </c>
      <c r="R2389">
        <v>1.65774</v>
      </c>
      <c r="S2389">
        <v>11.090328</v>
      </c>
      <c r="T2389">
        <v>4.6210000000000001E-3</v>
      </c>
    </row>
    <row r="2390" spans="1:20" x14ac:dyDescent="0.25">
      <c r="A2390">
        <v>2388</v>
      </c>
      <c r="B2390">
        <v>5</v>
      </c>
      <c r="C2390" t="s">
        <v>70</v>
      </c>
      <c r="D2390" t="s">
        <v>70</v>
      </c>
      <c r="E2390" t="s">
        <v>188</v>
      </c>
      <c r="F2390">
        <v>5.1347999999999998E-2</v>
      </c>
      <c r="G2390">
        <v>137.24</v>
      </c>
      <c r="H2390">
        <v>229.65700000000001</v>
      </c>
      <c r="I2390">
        <v>7.1474080000000004</v>
      </c>
      <c r="J2390">
        <v>0</v>
      </c>
      <c r="K2390">
        <v>7.9493879999999999</v>
      </c>
      <c r="L2390">
        <v>-0.51127199999999995</v>
      </c>
      <c r="M2390">
        <v>45.422089</v>
      </c>
      <c r="N2390">
        <v>-229.49249800000001</v>
      </c>
      <c r="O2390">
        <v>1.6053580000000001</v>
      </c>
      <c r="P2390">
        <v>45.435561999999997</v>
      </c>
      <c r="Q2390">
        <v>-229.56922900000001</v>
      </c>
      <c r="R2390">
        <v>1.608525</v>
      </c>
      <c r="S2390">
        <v>7.7904689999999999</v>
      </c>
      <c r="T2390">
        <v>3.1670000000000001E-3</v>
      </c>
    </row>
    <row r="2391" spans="1:20" x14ac:dyDescent="0.25">
      <c r="A2391">
        <v>2389</v>
      </c>
      <c r="B2391">
        <v>5</v>
      </c>
      <c r="C2391" t="s">
        <v>70</v>
      </c>
      <c r="D2391" t="s">
        <v>70</v>
      </c>
      <c r="E2391" t="s">
        <v>188</v>
      </c>
      <c r="F2391">
        <v>5.1540000000000002E-2</v>
      </c>
      <c r="G2391">
        <v>151.44999999999999</v>
      </c>
      <c r="H2391">
        <v>276.303</v>
      </c>
      <c r="I2391">
        <v>3.8532289999999998</v>
      </c>
      <c r="J2391">
        <v>0</v>
      </c>
      <c r="K2391">
        <v>7.9354230000000001</v>
      </c>
      <c r="L2391">
        <v>-0.276005</v>
      </c>
      <c r="M2391">
        <v>45.413054000000002</v>
      </c>
      <c r="N2391">
        <v>-228.84724900000001</v>
      </c>
      <c r="O2391">
        <v>1.5732090000000001</v>
      </c>
      <c r="P2391">
        <v>45.441853000000002</v>
      </c>
      <c r="Q2391">
        <v>-228.854904</v>
      </c>
      <c r="R2391">
        <v>1.574767</v>
      </c>
      <c r="S2391">
        <v>2.9799129999999998</v>
      </c>
      <c r="T2391">
        <v>1.5579999999999999E-3</v>
      </c>
    </row>
    <row r="2392" spans="1:20" x14ac:dyDescent="0.25">
      <c r="A2392">
        <v>2390</v>
      </c>
      <c r="B2392">
        <v>5</v>
      </c>
      <c r="C2392" t="s">
        <v>70</v>
      </c>
      <c r="D2392" t="s">
        <v>70</v>
      </c>
      <c r="E2392" t="s">
        <v>188</v>
      </c>
      <c r="F2392">
        <v>8.3854999999999999E-2</v>
      </c>
      <c r="G2392">
        <v>111.989</v>
      </c>
      <c r="H2392">
        <v>228.43199999999999</v>
      </c>
      <c r="I2392">
        <v>5.7900980000000004</v>
      </c>
      <c r="J2392">
        <v>0</v>
      </c>
      <c r="K2392">
        <v>8.0203360000000004</v>
      </c>
      <c r="L2392">
        <v>-0.15953899999999999</v>
      </c>
      <c r="M2392">
        <v>45.412066000000003</v>
      </c>
      <c r="N2392">
        <v>-227.90192300000001</v>
      </c>
      <c r="O2392">
        <v>1.539175</v>
      </c>
      <c r="P2392">
        <v>45.473289000000001</v>
      </c>
      <c r="Q2392">
        <v>-227.89837600000001</v>
      </c>
      <c r="R2392">
        <v>1.544049</v>
      </c>
      <c r="S2392">
        <v>6.1325969999999996</v>
      </c>
      <c r="T2392">
        <v>4.8739999999999999E-3</v>
      </c>
    </row>
    <row r="2393" spans="1:20" x14ac:dyDescent="0.25">
      <c r="A2393">
        <v>2391</v>
      </c>
      <c r="B2393">
        <v>5</v>
      </c>
      <c r="C2393" t="s">
        <v>70</v>
      </c>
      <c r="D2393" t="s">
        <v>70</v>
      </c>
      <c r="E2393" t="s">
        <v>188</v>
      </c>
      <c r="F2393">
        <v>9.9584000000000006E-2</v>
      </c>
      <c r="G2393">
        <v>218.46799999999999</v>
      </c>
      <c r="H2393">
        <v>338.971</v>
      </c>
      <c r="I2393">
        <v>3.5192199999999998</v>
      </c>
      <c r="J2393">
        <v>0</v>
      </c>
      <c r="K2393">
        <v>8.0912620000000004</v>
      </c>
      <c r="L2393">
        <v>-0.12565699999999999</v>
      </c>
      <c r="M2393">
        <v>45.474539</v>
      </c>
      <c r="N2393">
        <v>-227.17082300000001</v>
      </c>
      <c r="O2393">
        <v>1.5317210000000001</v>
      </c>
      <c r="P2393">
        <v>45.507275</v>
      </c>
      <c r="Q2393">
        <v>-227.17352299999999</v>
      </c>
      <c r="R2393">
        <v>1.5293760000000001</v>
      </c>
      <c r="S2393">
        <v>3.2846860000000002</v>
      </c>
      <c r="T2393">
        <v>2.3449999999999999E-3</v>
      </c>
    </row>
    <row r="2394" spans="1:20" x14ac:dyDescent="0.25">
      <c r="A2394">
        <v>2392</v>
      </c>
      <c r="B2394">
        <v>5</v>
      </c>
      <c r="C2394" t="s">
        <v>70</v>
      </c>
      <c r="D2394" t="s">
        <v>70</v>
      </c>
      <c r="E2394" t="s">
        <v>188</v>
      </c>
      <c r="F2394">
        <v>8.5093000000000002E-2</v>
      </c>
      <c r="G2394">
        <v>208.72</v>
      </c>
      <c r="H2394">
        <v>407.43700000000001</v>
      </c>
      <c r="I2394">
        <v>4.2734329999999998</v>
      </c>
      <c r="J2394">
        <v>0</v>
      </c>
      <c r="K2394">
        <v>8.1211889999999993</v>
      </c>
      <c r="L2394">
        <v>5.3806E-2</v>
      </c>
      <c r="M2394">
        <v>45.492444999999996</v>
      </c>
      <c r="N2394">
        <v>-226.43233000000001</v>
      </c>
      <c r="O2394">
        <v>1.529142</v>
      </c>
      <c r="P2394">
        <v>45.537982999999997</v>
      </c>
      <c r="Q2394">
        <v>-226.444031</v>
      </c>
      <c r="R2394">
        <v>1.5278290000000001</v>
      </c>
      <c r="S2394">
        <v>4.7017420000000003</v>
      </c>
      <c r="T2394">
        <v>1.3129999999999999E-3</v>
      </c>
    </row>
    <row r="2395" spans="1:20" x14ac:dyDescent="0.25">
      <c r="A2395">
        <v>2393</v>
      </c>
      <c r="B2395">
        <v>4</v>
      </c>
      <c r="C2395" t="s">
        <v>71</v>
      </c>
      <c r="D2395" t="s">
        <v>71</v>
      </c>
      <c r="E2395" t="s">
        <v>188</v>
      </c>
      <c r="F2395">
        <v>5.1954E-2</v>
      </c>
      <c r="G2395">
        <v>97.391000000000005</v>
      </c>
      <c r="H2395">
        <v>230.82400000000001</v>
      </c>
      <c r="I2395">
        <v>3.407041</v>
      </c>
      <c r="J2395">
        <v>0</v>
      </c>
      <c r="K2395">
        <v>8.1077860000000008</v>
      </c>
      <c r="L2395">
        <v>-2.7386000000000001E-2</v>
      </c>
      <c r="M2395">
        <v>45.516969000000003</v>
      </c>
      <c r="N2395">
        <v>-225.67610500000001</v>
      </c>
      <c r="O2395">
        <v>1.532659</v>
      </c>
      <c r="P2395">
        <v>45.566757000000003</v>
      </c>
      <c r="Q2395">
        <v>-225.71414200000001</v>
      </c>
      <c r="R2395">
        <v>1.5288619999999999</v>
      </c>
      <c r="S2395">
        <v>6.2654589999999999</v>
      </c>
      <c r="T2395">
        <v>3.7980000000000002E-3</v>
      </c>
    </row>
    <row r="2396" spans="1:20" x14ac:dyDescent="0.25">
      <c r="A2396">
        <v>2394</v>
      </c>
      <c r="B2396">
        <v>4</v>
      </c>
      <c r="C2396" t="s">
        <v>71</v>
      </c>
      <c r="D2396" t="s">
        <v>71</v>
      </c>
      <c r="E2396" t="s">
        <v>188</v>
      </c>
      <c r="F2396">
        <v>1.6702000000000002E-2</v>
      </c>
      <c r="G2396">
        <v>110.93899999999999</v>
      </c>
      <c r="H2396">
        <v>319.23099999999999</v>
      </c>
      <c r="I2396">
        <v>3.1119759999999999</v>
      </c>
      <c r="J2396">
        <v>0</v>
      </c>
      <c r="K2396">
        <v>8.0745559999999994</v>
      </c>
      <c r="L2396">
        <v>7.0652999999999994E-2</v>
      </c>
      <c r="M2396">
        <v>45.593755999999999</v>
      </c>
      <c r="N2396">
        <v>-224.99311800000001</v>
      </c>
      <c r="O2396">
        <v>1.530937</v>
      </c>
      <c r="P2396">
        <v>45.594746000000001</v>
      </c>
      <c r="Q2396">
        <v>-224.986649</v>
      </c>
      <c r="R2396">
        <v>1.5313410000000001</v>
      </c>
      <c r="S2396">
        <v>0.65446700000000002</v>
      </c>
      <c r="T2396">
        <v>4.0400000000000001E-4</v>
      </c>
    </row>
    <row r="2397" spans="1:20" x14ac:dyDescent="0.25">
      <c r="A2397">
        <v>2395</v>
      </c>
      <c r="B2397">
        <v>4</v>
      </c>
      <c r="C2397" t="s">
        <v>71</v>
      </c>
      <c r="D2397" t="s">
        <v>71</v>
      </c>
      <c r="E2397" t="s">
        <v>188</v>
      </c>
      <c r="F2397">
        <v>1.4248E-2</v>
      </c>
      <c r="G2397">
        <v>118.12</v>
      </c>
      <c r="H2397">
        <v>206.65799999999999</v>
      </c>
      <c r="I2397">
        <v>3.6129159999999998</v>
      </c>
      <c r="J2397">
        <v>0</v>
      </c>
      <c r="K2397">
        <v>8.0420879999999997</v>
      </c>
      <c r="L2397">
        <v>6.4283000000000007E-2</v>
      </c>
      <c r="M2397">
        <v>45.679997999999998</v>
      </c>
      <c r="N2397">
        <v>-224.04526799999999</v>
      </c>
      <c r="O2397">
        <v>1.5299119999999999</v>
      </c>
      <c r="P2397">
        <v>45.630477999999997</v>
      </c>
      <c r="Q2397">
        <v>-224.020737</v>
      </c>
      <c r="R2397">
        <v>1.5334509999999999</v>
      </c>
      <c r="S2397">
        <v>5.5263450000000001</v>
      </c>
      <c r="T2397">
        <v>3.539E-3</v>
      </c>
    </row>
    <row r="2398" spans="1:20" x14ac:dyDescent="0.25">
      <c r="A2398">
        <v>2396</v>
      </c>
      <c r="B2398">
        <v>4</v>
      </c>
      <c r="C2398" t="s">
        <v>71</v>
      </c>
      <c r="D2398" t="s">
        <v>71</v>
      </c>
      <c r="E2398" t="s">
        <v>188</v>
      </c>
      <c r="F2398">
        <v>5.7013000000000001E-2</v>
      </c>
      <c r="G2398">
        <v>181.352</v>
      </c>
      <c r="H2398">
        <v>313.02</v>
      </c>
      <c r="I2398">
        <v>2.8496899999999998</v>
      </c>
      <c r="J2398">
        <v>0</v>
      </c>
      <c r="K2398">
        <v>8.0406560000000002</v>
      </c>
      <c r="L2398">
        <v>-3.9066999999999998E-2</v>
      </c>
      <c r="M2398">
        <v>45.656574999999997</v>
      </c>
      <c r="N2398">
        <v>-223.23530500000001</v>
      </c>
      <c r="O2398">
        <v>1.539258</v>
      </c>
      <c r="P2398">
        <v>45.656364000000004</v>
      </c>
      <c r="Q2398">
        <v>-223.297653</v>
      </c>
      <c r="R2398">
        <v>1.534049</v>
      </c>
      <c r="S2398">
        <v>6.2348429999999997</v>
      </c>
      <c r="T2398">
        <v>5.2090000000000001E-3</v>
      </c>
    </row>
    <row r="2399" spans="1:20" x14ac:dyDescent="0.25">
      <c r="A2399">
        <v>2397</v>
      </c>
      <c r="B2399">
        <v>4</v>
      </c>
      <c r="C2399" t="s">
        <v>71</v>
      </c>
      <c r="D2399" t="s">
        <v>71</v>
      </c>
      <c r="E2399" t="s">
        <v>188</v>
      </c>
      <c r="F2399">
        <v>4.7164999999999999E-2</v>
      </c>
      <c r="G2399">
        <v>169.911</v>
      </c>
      <c r="H2399">
        <v>328.51600000000002</v>
      </c>
      <c r="I2399">
        <v>2.5012889999999999</v>
      </c>
      <c r="J2399">
        <v>0</v>
      </c>
      <c r="K2399">
        <v>8.053388</v>
      </c>
      <c r="L2399">
        <v>5.6816999999999999E-2</v>
      </c>
      <c r="M2399">
        <v>45.741000999999997</v>
      </c>
      <c r="N2399">
        <v>-222.53213299999999</v>
      </c>
      <c r="O2399">
        <v>1.540055</v>
      </c>
      <c r="P2399">
        <v>45.682167</v>
      </c>
      <c r="Q2399">
        <v>-222.573868</v>
      </c>
      <c r="R2399">
        <v>1.5353270000000001</v>
      </c>
      <c r="S2399">
        <v>7.2133459999999996</v>
      </c>
      <c r="T2399">
        <v>4.7280000000000004E-3</v>
      </c>
    </row>
    <row r="2400" spans="1:20" x14ac:dyDescent="0.25">
      <c r="A2400">
        <v>2398</v>
      </c>
      <c r="B2400">
        <v>4</v>
      </c>
      <c r="C2400" t="s">
        <v>71</v>
      </c>
      <c r="D2400" t="s">
        <v>71</v>
      </c>
      <c r="E2400" t="s">
        <v>188</v>
      </c>
      <c r="F2400">
        <v>3.9730000000000001E-2</v>
      </c>
      <c r="G2400">
        <v>114.884</v>
      </c>
      <c r="H2400">
        <v>308.82900000000001</v>
      </c>
      <c r="I2400">
        <v>3.1745009999999998</v>
      </c>
      <c r="J2400">
        <v>0</v>
      </c>
      <c r="K2400">
        <v>8.0673180000000002</v>
      </c>
      <c r="L2400">
        <v>6.1419999999999999E-3</v>
      </c>
      <c r="M2400">
        <v>45.700375999999999</v>
      </c>
      <c r="N2400">
        <v>-221.846284</v>
      </c>
      <c r="O2400">
        <v>1.5389109999999999</v>
      </c>
      <c r="P2400">
        <v>45.703158999999999</v>
      </c>
      <c r="Q2400">
        <v>-221.848648</v>
      </c>
      <c r="R2400">
        <v>1.5388729999999999</v>
      </c>
      <c r="S2400">
        <v>0.36521100000000001</v>
      </c>
      <c r="T2400">
        <v>3.8000000000000002E-5</v>
      </c>
    </row>
    <row r="2401" spans="1:20" x14ac:dyDescent="0.25">
      <c r="A2401">
        <v>2399</v>
      </c>
      <c r="B2401">
        <v>4</v>
      </c>
      <c r="C2401" t="s">
        <v>71</v>
      </c>
      <c r="D2401" t="s">
        <v>71</v>
      </c>
      <c r="E2401" t="s">
        <v>188</v>
      </c>
      <c r="F2401">
        <v>4.7093999999999997E-2</v>
      </c>
      <c r="G2401">
        <v>104.63800000000001</v>
      </c>
      <c r="H2401">
        <v>209.77099999999999</v>
      </c>
      <c r="I2401">
        <v>3.3968150000000001</v>
      </c>
      <c r="J2401">
        <v>0</v>
      </c>
      <c r="K2401">
        <v>8.0765829999999994</v>
      </c>
      <c r="L2401">
        <v>-2.8270000000000001E-3</v>
      </c>
      <c r="M2401">
        <v>45.765552999999997</v>
      </c>
      <c r="N2401">
        <v>-220.88857999999999</v>
      </c>
      <c r="O2401">
        <v>1.550287</v>
      </c>
      <c r="P2401">
        <v>45.725966999999997</v>
      </c>
      <c r="Q2401">
        <v>-220.880112</v>
      </c>
      <c r="R2401">
        <v>1.545129</v>
      </c>
      <c r="S2401">
        <v>4.0481090000000002</v>
      </c>
      <c r="T2401">
        <v>5.1590000000000004E-3</v>
      </c>
    </row>
    <row r="2402" spans="1:20" x14ac:dyDescent="0.25">
      <c r="A2402">
        <v>2400</v>
      </c>
      <c r="B2402">
        <v>4</v>
      </c>
      <c r="C2402" t="s">
        <v>71</v>
      </c>
      <c r="D2402" t="s">
        <v>71</v>
      </c>
      <c r="E2402" t="s">
        <v>188</v>
      </c>
      <c r="F2402">
        <v>4.8957000000000001E-2</v>
      </c>
      <c r="G2402">
        <v>158.07499999999999</v>
      </c>
      <c r="H2402">
        <v>242.49600000000001</v>
      </c>
      <c r="I2402">
        <v>2.8624849999999999</v>
      </c>
      <c r="J2402">
        <v>0</v>
      </c>
      <c r="K2402">
        <v>8.0729860000000002</v>
      </c>
      <c r="L2402">
        <v>8.3812999999999999E-2</v>
      </c>
      <c r="M2402">
        <v>45.760693000000003</v>
      </c>
      <c r="N2402">
        <v>-220.147952</v>
      </c>
      <c r="O2402">
        <v>1.5508390000000001</v>
      </c>
      <c r="P2402">
        <v>45.740791000000002</v>
      </c>
      <c r="Q2402">
        <v>-220.15353400000001</v>
      </c>
      <c r="R2402">
        <v>1.549185</v>
      </c>
      <c r="S2402">
        <v>2.067008</v>
      </c>
      <c r="T2402">
        <v>1.6540000000000001E-3</v>
      </c>
    </row>
    <row r="2403" spans="1:20" x14ac:dyDescent="0.25">
      <c r="A2403">
        <v>2401</v>
      </c>
      <c r="B2403">
        <v>4</v>
      </c>
      <c r="C2403" t="s">
        <v>71</v>
      </c>
      <c r="D2403" t="s">
        <v>71</v>
      </c>
      <c r="E2403" t="s">
        <v>188</v>
      </c>
      <c r="F2403">
        <v>2.0777E-2</v>
      </c>
      <c r="G2403">
        <v>128.43899999999999</v>
      </c>
      <c r="H2403">
        <v>235.53100000000001</v>
      </c>
      <c r="I2403">
        <v>3.3477649999999999</v>
      </c>
      <c r="J2403">
        <v>0</v>
      </c>
      <c r="K2403">
        <v>8.0665049999999994</v>
      </c>
      <c r="L2403">
        <v>-2.5080000000000002E-2</v>
      </c>
      <c r="M2403">
        <v>45.704675999999999</v>
      </c>
      <c r="N2403">
        <v>-219.393947</v>
      </c>
      <c r="O2403">
        <v>1.5499609999999999</v>
      </c>
      <c r="P2403">
        <v>45.753857000000004</v>
      </c>
      <c r="Q2403">
        <v>-219.42738299999999</v>
      </c>
      <c r="R2403">
        <v>1.551256</v>
      </c>
      <c r="S2403">
        <v>5.946987</v>
      </c>
      <c r="T2403">
        <v>1.2949999999999999E-3</v>
      </c>
    </row>
    <row r="2404" spans="1:20" x14ac:dyDescent="0.25">
      <c r="A2404">
        <v>2402</v>
      </c>
      <c r="B2404">
        <v>4</v>
      </c>
      <c r="C2404" t="s">
        <v>71</v>
      </c>
      <c r="D2404" t="s">
        <v>71</v>
      </c>
      <c r="E2404" t="s">
        <v>188</v>
      </c>
      <c r="F2404">
        <v>0.21501899999999999</v>
      </c>
      <c r="G2404">
        <v>107.03100000000001</v>
      </c>
      <c r="H2404">
        <v>243.15299999999999</v>
      </c>
      <c r="I2404">
        <v>3.1125120000000002</v>
      </c>
      <c r="J2404">
        <v>0</v>
      </c>
      <c r="K2404">
        <v>8.060727</v>
      </c>
      <c r="L2404">
        <v>6.6459000000000004E-2</v>
      </c>
      <c r="M2404">
        <v>45.765073000000001</v>
      </c>
      <c r="N2404">
        <v>-218.70205999999999</v>
      </c>
      <c r="O2404">
        <v>1.553139</v>
      </c>
      <c r="P2404">
        <v>45.766190000000002</v>
      </c>
      <c r="Q2404">
        <v>-218.70181299999999</v>
      </c>
      <c r="R2404">
        <v>1.553553</v>
      </c>
      <c r="S2404">
        <v>0.114343</v>
      </c>
      <c r="T2404">
        <v>4.1399999999999998E-4</v>
      </c>
    </row>
    <row r="2405" spans="1:20" x14ac:dyDescent="0.25">
      <c r="A2405">
        <v>2403</v>
      </c>
      <c r="B2405">
        <v>4</v>
      </c>
      <c r="C2405" t="s">
        <v>71</v>
      </c>
      <c r="D2405" t="s">
        <v>71</v>
      </c>
      <c r="E2405" t="s">
        <v>188</v>
      </c>
      <c r="F2405">
        <v>0.14802100000000001</v>
      </c>
      <c r="G2405">
        <v>97.257999999999996</v>
      </c>
      <c r="H2405">
        <v>279.98200000000003</v>
      </c>
      <c r="I2405">
        <v>4.2271349999999996</v>
      </c>
      <c r="J2405">
        <v>0</v>
      </c>
      <c r="K2405">
        <v>8.0347620000000006</v>
      </c>
      <c r="L2405">
        <v>6.0399000000000001E-2</v>
      </c>
      <c r="M2405">
        <v>45.748063000000002</v>
      </c>
      <c r="N2405">
        <v>-217.746962</v>
      </c>
      <c r="O2405">
        <v>1.550913</v>
      </c>
      <c r="P2405">
        <v>45.781292000000001</v>
      </c>
      <c r="Q2405">
        <v>-217.73571799999999</v>
      </c>
      <c r="R2405">
        <v>1.555137</v>
      </c>
      <c r="S2405">
        <v>3.5080110000000002</v>
      </c>
      <c r="T2405">
        <v>4.2240000000000003E-3</v>
      </c>
    </row>
    <row r="2406" spans="1:20" x14ac:dyDescent="0.25">
      <c r="A2406">
        <v>2404</v>
      </c>
      <c r="B2406">
        <v>4</v>
      </c>
      <c r="C2406" t="s">
        <v>71</v>
      </c>
      <c r="D2406" t="s">
        <v>71</v>
      </c>
      <c r="E2406" t="s">
        <v>188</v>
      </c>
      <c r="F2406">
        <v>4.8034E-2</v>
      </c>
      <c r="G2406">
        <v>99.48</v>
      </c>
      <c r="H2406">
        <v>213.839</v>
      </c>
      <c r="I2406">
        <v>3.4215559999999998</v>
      </c>
      <c r="J2406">
        <v>0</v>
      </c>
      <c r="K2406">
        <v>7.9615340000000003</v>
      </c>
      <c r="L2406">
        <v>-2.4922E-2</v>
      </c>
      <c r="M2406">
        <v>45.803570000000001</v>
      </c>
      <c r="N2406">
        <v>-217.01514800000001</v>
      </c>
      <c r="O2406">
        <v>1.5571790000000001</v>
      </c>
      <c r="P2406">
        <v>45.790894000000002</v>
      </c>
      <c r="Q2406">
        <v>-217.01594499999999</v>
      </c>
      <c r="R2406">
        <v>1.5562260000000001</v>
      </c>
      <c r="S2406">
        <v>1.2701290000000001</v>
      </c>
      <c r="T2406">
        <v>9.5299999999999996E-4</v>
      </c>
    </row>
    <row r="2407" spans="1:20" x14ac:dyDescent="0.25">
      <c r="A2407">
        <v>2405</v>
      </c>
      <c r="B2407">
        <v>5</v>
      </c>
      <c r="C2407" t="s">
        <v>72</v>
      </c>
      <c r="D2407" t="s">
        <v>72</v>
      </c>
      <c r="E2407" t="s">
        <v>188</v>
      </c>
      <c r="F2407">
        <v>0.143956</v>
      </c>
      <c r="G2407">
        <v>134.62899999999999</v>
      </c>
      <c r="H2407">
        <v>278.495</v>
      </c>
      <c r="I2407">
        <v>3.9645929999999998</v>
      </c>
      <c r="J2407">
        <v>0</v>
      </c>
      <c r="K2407">
        <v>7.846902</v>
      </c>
      <c r="L2407">
        <v>7.6146000000000005E-2</v>
      </c>
      <c r="M2407">
        <v>45.801586999999998</v>
      </c>
      <c r="N2407">
        <v>-216.267516</v>
      </c>
      <c r="O2407">
        <v>1.562063</v>
      </c>
      <c r="P2407">
        <v>45.798622000000002</v>
      </c>
      <c r="Q2407">
        <v>-216.304993</v>
      </c>
      <c r="R2407">
        <v>1.559069</v>
      </c>
      <c r="S2407">
        <v>3.7593899999999998</v>
      </c>
      <c r="T2407">
        <v>2.9940000000000001E-3</v>
      </c>
    </row>
    <row r="2408" spans="1:20" x14ac:dyDescent="0.25">
      <c r="A2408">
        <v>2406</v>
      </c>
      <c r="B2408">
        <v>5</v>
      </c>
      <c r="C2408" t="s">
        <v>72</v>
      </c>
      <c r="D2408" t="s">
        <v>72</v>
      </c>
      <c r="E2408" t="s">
        <v>188</v>
      </c>
      <c r="F2408">
        <v>0.17794699999999999</v>
      </c>
      <c r="G2408">
        <v>126.59399999999999</v>
      </c>
      <c r="H2408">
        <v>336.87</v>
      </c>
      <c r="I2408">
        <v>4.1036859999999997</v>
      </c>
      <c r="J2408">
        <v>0</v>
      </c>
      <c r="K2408">
        <v>7.71875</v>
      </c>
      <c r="L2408">
        <v>-3.3052999999999999E-2</v>
      </c>
      <c r="M2408">
        <v>45.783760999999998</v>
      </c>
      <c r="N2408">
        <v>-215.59778299999999</v>
      </c>
      <c r="O2408">
        <v>1.5588550000000001</v>
      </c>
      <c r="P2408">
        <v>45.804763999999999</v>
      </c>
      <c r="Q2408">
        <v>-215.605255</v>
      </c>
      <c r="R2408">
        <v>1.560497</v>
      </c>
      <c r="S2408">
        <v>2.2291989999999999</v>
      </c>
      <c r="T2408">
        <v>1.642E-3</v>
      </c>
    </row>
    <row r="2409" spans="1:20" x14ac:dyDescent="0.25">
      <c r="A2409">
        <v>2407</v>
      </c>
      <c r="B2409">
        <v>4</v>
      </c>
      <c r="C2409" t="s">
        <v>73</v>
      </c>
      <c r="D2409" t="s">
        <v>73</v>
      </c>
      <c r="E2409" t="s">
        <v>188</v>
      </c>
      <c r="F2409">
        <v>5.8006000000000002E-2</v>
      </c>
      <c r="G2409">
        <v>141.21600000000001</v>
      </c>
      <c r="H2409">
        <v>182.12200000000001</v>
      </c>
      <c r="I2409">
        <v>3.1448520000000002</v>
      </c>
      <c r="J2409">
        <v>0</v>
      </c>
      <c r="K2409">
        <v>7.6009200000000003</v>
      </c>
      <c r="L2409">
        <v>6.6521999999999998E-2</v>
      </c>
      <c r="M2409">
        <v>45.791217000000003</v>
      </c>
      <c r="N2409">
        <v>-214.89850799999999</v>
      </c>
      <c r="O2409">
        <v>1.560818</v>
      </c>
      <c r="P2409">
        <v>45.810360000000003</v>
      </c>
      <c r="Q2409">
        <v>-214.916595</v>
      </c>
      <c r="R2409">
        <v>1.56246</v>
      </c>
      <c r="S2409">
        <v>2.6336590000000002</v>
      </c>
      <c r="T2409">
        <v>1.642E-3</v>
      </c>
    </row>
    <row r="2410" spans="1:20" x14ac:dyDescent="0.25">
      <c r="A2410">
        <v>2408</v>
      </c>
      <c r="B2410">
        <v>4</v>
      </c>
      <c r="C2410" t="s">
        <v>73</v>
      </c>
      <c r="D2410" t="s">
        <v>73</v>
      </c>
      <c r="E2410" t="s">
        <v>188</v>
      </c>
      <c r="F2410">
        <v>5.5479000000000001E-2</v>
      </c>
      <c r="G2410">
        <v>101.929</v>
      </c>
      <c r="H2410">
        <v>335.79500000000002</v>
      </c>
      <c r="I2410">
        <v>3.5304479999999998</v>
      </c>
      <c r="J2410">
        <v>0</v>
      </c>
      <c r="K2410">
        <v>7.4789580000000004</v>
      </c>
      <c r="L2410">
        <v>6.1785E-2</v>
      </c>
      <c r="M2410">
        <v>45.780808</v>
      </c>
      <c r="N2410">
        <v>-214.057615</v>
      </c>
      <c r="O2410">
        <v>1.5571390000000001</v>
      </c>
      <c r="P2410">
        <v>45.816657999999997</v>
      </c>
      <c r="Q2410">
        <v>-214.01280199999999</v>
      </c>
      <c r="R2410">
        <v>1.563741</v>
      </c>
      <c r="S2410">
        <v>5.7388300000000001</v>
      </c>
      <c r="T2410">
        <v>6.6010000000000001E-3</v>
      </c>
    </row>
    <row r="2411" spans="1:20" x14ac:dyDescent="0.25">
      <c r="A2411">
        <v>2409</v>
      </c>
      <c r="B2411">
        <v>4</v>
      </c>
      <c r="C2411" t="s">
        <v>73</v>
      </c>
      <c r="D2411" t="s">
        <v>73</v>
      </c>
      <c r="E2411" t="s">
        <v>188</v>
      </c>
      <c r="F2411">
        <v>0.31035099999999999</v>
      </c>
      <c r="G2411">
        <v>104.28700000000001</v>
      </c>
      <c r="H2411">
        <v>224.96899999999999</v>
      </c>
      <c r="I2411">
        <v>4.2362869999999999</v>
      </c>
      <c r="J2411">
        <v>0</v>
      </c>
      <c r="K2411">
        <v>7.4071090000000002</v>
      </c>
      <c r="L2411">
        <v>-4.7704000000000003E-2</v>
      </c>
      <c r="M2411">
        <v>45.787438999999999</v>
      </c>
      <c r="N2411">
        <v>-213.378355</v>
      </c>
      <c r="O2411">
        <v>1.5576000000000001</v>
      </c>
      <c r="P2411">
        <v>45.820765999999999</v>
      </c>
      <c r="Q2411">
        <v>-213.343414</v>
      </c>
      <c r="R2411">
        <v>1.5638270000000001</v>
      </c>
      <c r="S2411">
        <v>4.828684</v>
      </c>
      <c r="T2411">
        <v>6.2269999999999999E-3</v>
      </c>
    </row>
    <row r="2412" spans="1:20" x14ac:dyDescent="0.25">
      <c r="A2412">
        <v>2410</v>
      </c>
      <c r="B2412">
        <v>4</v>
      </c>
      <c r="C2412" t="s">
        <v>73</v>
      </c>
      <c r="D2412" t="s">
        <v>73</v>
      </c>
      <c r="E2412" t="s">
        <v>188</v>
      </c>
      <c r="F2412">
        <v>0.12496</v>
      </c>
      <c r="G2412">
        <v>106.934</v>
      </c>
      <c r="H2412">
        <v>233.19200000000001</v>
      </c>
      <c r="I2412">
        <v>3.154509</v>
      </c>
      <c r="J2412">
        <v>0</v>
      </c>
      <c r="K2412">
        <v>7.3378690000000004</v>
      </c>
      <c r="L2412">
        <v>5.8182999999999999E-2</v>
      </c>
      <c r="M2412">
        <v>45.898978</v>
      </c>
      <c r="N2412">
        <v>-212.746465</v>
      </c>
      <c r="O2412">
        <v>1.572066</v>
      </c>
      <c r="P2412">
        <v>45.824916999999999</v>
      </c>
      <c r="Q2412">
        <v>-212.68019100000001</v>
      </c>
      <c r="R2412">
        <v>1.564811</v>
      </c>
      <c r="S2412">
        <v>9.9384130000000006</v>
      </c>
      <c r="T2412">
        <v>7.2550000000000002E-3</v>
      </c>
    </row>
    <row r="2413" spans="1:20" x14ac:dyDescent="0.25">
      <c r="A2413">
        <v>2411</v>
      </c>
      <c r="B2413">
        <v>4</v>
      </c>
      <c r="C2413" t="s">
        <v>73</v>
      </c>
      <c r="D2413" t="s">
        <v>73</v>
      </c>
      <c r="E2413" t="s">
        <v>188</v>
      </c>
      <c r="F2413">
        <v>1.0924E-2</v>
      </c>
      <c r="G2413">
        <v>100.246</v>
      </c>
      <c r="H2413">
        <v>227.65799999999999</v>
      </c>
      <c r="I2413">
        <v>3.390352</v>
      </c>
      <c r="J2413">
        <v>0</v>
      </c>
      <c r="K2413">
        <v>7.2616339999999999</v>
      </c>
      <c r="L2413">
        <v>-4.4713000000000003E-2</v>
      </c>
      <c r="M2413">
        <v>45.827331999999998</v>
      </c>
      <c r="N2413">
        <v>-212.01767899999999</v>
      </c>
      <c r="O2413">
        <v>1.565985</v>
      </c>
      <c r="P2413">
        <v>45.828178000000001</v>
      </c>
      <c r="Q2413">
        <v>-212.02354399999999</v>
      </c>
      <c r="R2413">
        <v>1.5648850000000001</v>
      </c>
      <c r="S2413">
        <v>0.59259700000000004</v>
      </c>
      <c r="T2413">
        <v>1.1000000000000001E-3</v>
      </c>
    </row>
    <row r="2414" spans="1:20" x14ac:dyDescent="0.25">
      <c r="A2414">
        <v>2412</v>
      </c>
      <c r="B2414">
        <v>4</v>
      </c>
      <c r="C2414" t="s">
        <v>73</v>
      </c>
      <c r="D2414" t="s">
        <v>73</v>
      </c>
      <c r="E2414" t="s">
        <v>188</v>
      </c>
      <c r="F2414">
        <v>8.2610000000000003E-2</v>
      </c>
      <c r="G2414">
        <v>151.57</v>
      </c>
      <c r="H2414">
        <v>184.994</v>
      </c>
      <c r="I2414">
        <v>2.2356760000000002</v>
      </c>
      <c r="J2414">
        <v>0</v>
      </c>
      <c r="K2414">
        <v>7.1759339999999998</v>
      </c>
      <c r="L2414">
        <v>6.4437999999999995E-2</v>
      </c>
      <c r="M2414">
        <v>45.832988999999998</v>
      </c>
      <c r="N2414">
        <v>-211.37740099999999</v>
      </c>
      <c r="O2414">
        <v>1.5637319999999999</v>
      </c>
      <c r="P2414">
        <v>45.831004999999998</v>
      </c>
      <c r="Q2414">
        <v>-211.37423699999999</v>
      </c>
      <c r="R2414">
        <v>1.5663180000000001</v>
      </c>
      <c r="S2414">
        <v>0.37345099999999998</v>
      </c>
      <c r="T2414">
        <v>2.5860000000000002E-3</v>
      </c>
    </row>
    <row r="2415" spans="1:20" x14ac:dyDescent="0.25">
      <c r="A2415">
        <v>2413</v>
      </c>
      <c r="B2415">
        <v>3</v>
      </c>
      <c r="C2415" t="s">
        <v>74</v>
      </c>
      <c r="D2415" t="s">
        <v>74</v>
      </c>
      <c r="E2415" t="s">
        <v>188</v>
      </c>
      <c r="F2415">
        <v>2.6315000000000002E-2</v>
      </c>
      <c r="G2415">
        <v>91.921999999999997</v>
      </c>
      <c r="H2415">
        <v>189.553</v>
      </c>
      <c r="I2415">
        <v>2.292084</v>
      </c>
      <c r="J2415">
        <v>0</v>
      </c>
      <c r="K2415">
        <v>7.0548460000000004</v>
      </c>
      <c r="L2415">
        <v>6.2282999999999998E-2</v>
      </c>
      <c r="M2415">
        <v>45.800874</v>
      </c>
      <c r="N2415">
        <v>-210.573634</v>
      </c>
      <c r="O2415">
        <v>1.557917</v>
      </c>
      <c r="P2415">
        <v>45.8339</v>
      </c>
      <c r="Q2415">
        <v>-210.520996</v>
      </c>
      <c r="R2415">
        <v>1.567264</v>
      </c>
      <c r="S2415">
        <v>6.2140449999999996</v>
      </c>
      <c r="T2415">
        <v>9.3480000000000004E-3</v>
      </c>
    </row>
    <row r="2416" spans="1:20" x14ac:dyDescent="0.25">
      <c r="A2416">
        <v>2414</v>
      </c>
      <c r="B2416">
        <v>3</v>
      </c>
      <c r="C2416" t="s">
        <v>74</v>
      </c>
      <c r="D2416" t="s">
        <v>74</v>
      </c>
      <c r="E2416" t="s">
        <v>188</v>
      </c>
      <c r="F2416">
        <v>2.5086000000000001E-2</v>
      </c>
      <c r="G2416">
        <v>108.675</v>
      </c>
      <c r="H2416">
        <v>275.51799999999997</v>
      </c>
      <c r="I2416">
        <v>1.756132</v>
      </c>
      <c r="J2416">
        <v>0</v>
      </c>
      <c r="K2416">
        <v>6.9665270000000001</v>
      </c>
      <c r="L2416">
        <v>-5.1326999999999998E-2</v>
      </c>
      <c r="M2416">
        <v>45.848551</v>
      </c>
      <c r="N2416">
        <v>-209.88579100000001</v>
      </c>
      <c r="O2416">
        <v>1.5616950000000001</v>
      </c>
      <c r="P2416">
        <v>45.835563999999998</v>
      </c>
      <c r="Q2416">
        <v>-209.890457</v>
      </c>
      <c r="R2416">
        <v>1.567205</v>
      </c>
      <c r="S2416">
        <v>1.379985</v>
      </c>
      <c r="T2416">
        <v>5.509E-3</v>
      </c>
    </row>
    <row r="2417" spans="1:20" x14ac:dyDescent="0.25">
      <c r="A2417">
        <v>2415</v>
      </c>
      <c r="B2417">
        <v>3</v>
      </c>
      <c r="C2417" t="s">
        <v>74</v>
      </c>
      <c r="D2417" t="s">
        <v>74</v>
      </c>
      <c r="E2417" t="s">
        <v>188</v>
      </c>
      <c r="F2417">
        <v>6.2323000000000003E-2</v>
      </c>
      <c r="G2417">
        <v>148.56299999999999</v>
      </c>
      <c r="H2417">
        <v>323.13200000000001</v>
      </c>
      <c r="I2417">
        <v>2.4729700000000001</v>
      </c>
      <c r="J2417">
        <v>0</v>
      </c>
      <c r="K2417">
        <v>6.8838140000000001</v>
      </c>
      <c r="L2417">
        <v>6.0068000000000003E-2</v>
      </c>
      <c r="M2417">
        <v>45.786011999999999</v>
      </c>
      <c r="N2417">
        <v>-209.21475100000001</v>
      </c>
      <c r="O2417">
        <v>1.567812</v>
      </c>
      <c r="P2417">
        <v>45.837409999999998</v>
      </c>
      <c r="Q2417">
        <v>-209.26765399999999</v>
      </c>
      <c r="R2417">
        <v>1.5681369999999999</v>
      </c>
      <c r="S2417">
        <v>7.3759550000000003</v>
      </c>
      <c r="T2417">
        <v>3.2499999999999999E-4</v>
      </c>
    </row>
    <row r="2418" spans="1:20" x14ac:dyDescent="0.25">
      <c r="A2418">
        <v>2416</v>
      </c>
      <c r="B2418">
        <v>3</v>
      </c>
      <c r="C2418" t="s">
        <v>74</v>
      </c>
      <c r="D2418" t="s">
        <v>74</v>
      </c>
      <c r="E2418" t="s">
        <v>188</v>
      </c>
      <c r="F2418">
        <v>6.0379000000000002E-2</v>
      </c>
      <c r="G2418">
        <v>89.817999999999998</v>
      </c>
      <c r="H2418">
        <v>213.77099999999999</v>
      </c>
      <c r="I2418">
        <v>2.0736669999999999</v>
      </c>
      <c r="J2418">
        <v>0</v>
      </c>
      <c r="K2418">
        <v>6.806495</v>
      </c>
      <c r="L2418">
        <v>-5.5261999999999999E-2</v>
      </c>
      <c r="M2418">
        <v>45.817357000000001</v>
      </c>
      <c r="N2418">
        <v>-208.647109</v>
      </c>
      <c r="O2418">
        <v>1.5746500000000001</v>
      </c>
      <c r="P2418">
        <v>45.838787000000004</v>
      </c>
      <c r="Q2418">
        <v>-208.651993</v>
      </c>
      <c r="R2418">
        <v>1.5678030000000001</v>
      </c>
      <c r="S2418">
        <v>2.1979120000000001</v>
      </c>
      <c r="T2418">
        <v>6.8469999999999998E-3</v>
      </c>
    </row>
    <row r="2419" spans="1:20" x14ac:dyDescent="0.25">
      <c r="A2419">
        <v>2417</v>
      </c>
      <c r="B2419">
        <v>3</v>
      </c>
      <c r="C2419" t="s">
        <v>74</v>
      </c>
      <c r="D2419" t="s">
        <v>74</v>
      </c>
      <c r="E2419" t="s">
        <v>188</v>
      </c>
      <c r="F2419">
        <v>4.8719999999999996E-3</v>
      </c>
      <c r="G2419">
        <v>85.989000000000004</v>
      </c>
      <c r="H2419">
        <v>270.11500000000001</v>
      </c>
      <c r="I2419">
        <v>2.4489030000000001</v>
      </c>
      <c r="J2419">
        <v>0</v>
      </c>
      <c r="K2419">
        <v>6.7066520000000001</v>
      </c>
      <c r="L2419">
        <v>-5.6085000000000003E-2</v>
      </c>
      <c r="M2419">
        <v>45.841841000000002</v>
      </c>
      <c r="N2419">
        <v>-207.85355100000001</v>
      </c>
      <c r="O2419">
        <v>1.56589</v>
      </c>
      <c r="P2419">
        <v>45.840682999999999</v>
      </c>
      <c r="Q2419">
        <v>-207.84167500000001</v>
      </c>
      <c r="R2419">
        <v>1.568038</v>
      </c>
      <c r="S2419">
        <v>1.193209</v>
      </c>
      <c r="T2419">
        <v>2.1480000000000002E-3</v>
      </c>
    </row>
    <row r="2420" spans="1:20" x14ac:dyDescent="0.25">
      <c r="A2420">
        <v>2418</v>
      </c>
      <c r="B2420">
        <v>3</v>
      </c>
      <c r="C2420" t="s">
        <v>74</v>
      </c>
      <c r="D2420" t="s">
        <v>74</v>
      </c>
      <c r="E2420" t="s">
        <v>188</v>
      </c>
      <c r="F2420">
        <v>1.8280999999999999E-2</v>
      </c>
      <c r="G2420">
        <v>117.896</v>
      </c>
      <c r="H2420">
        <v>212.75800000000001</v>
      </c>
      <c r="I2420">
        <v>1.9571730000000001</v>
      </c>
      <c r="J2420">
        <v>0</v>
      </c>
      <c r="K2420">
        <v>6.6308449999999999</v>
      </c>
      <c r="L2420">
        <v>6.0643000000000002E-2</v>
      </c>
      <c r="M2420">
        <v>45.870961999999999</v>
      </c>
      <c r="N2420">
        <v>-207.271783</v>
      </c>
      <c r="O2420">
        <v>1.570541</v>
      </c>
      <c r="P2420">
        <v>45.842182000000001</v>
      </c>
      <c r="Q2420">
        <v>-207.24185199999999</v>
      </c>
      <c r="R2420">
        <v>1.5687690000000001</v>
      </c>
      <c r="S2420">
        <v>4.152266</v>
      </c>
      <c r="T2420">
        <v>1.7719999999999999E-3</v>
      </c>
    </row>
    <row r="2421" spans="1:20" x14ac:dyDescent="0.25">
      <c r="A2421">
        <v>2419</v>
      </c>
      <c r="B2421">
        <v>3</v>
      </c>
      <c r="C2421" t="s">
        <v>74</v>
      </c>
      <c r="D2421" t="s">
        <v>74</v>
      </c>
      <c r="E2421" t="s">
        <v>188</v>
      </c>
      <c r="F2421">
        <v>2.4199999999999999E-2</v>
      </c>
      <c r="G2421">
        <v>82.891000000000005</v>
      </c>
      <c r="H2421">
        <v>292.30200000000002</v>
      </c>
      <c r="I2421">
        <v>2.2793770000000002</v>
      </c>
      <c r="J2421">
        <v>0</v>
      </c>
      <c r="K2421">
        <v>6.5534790000000003</v>
      </c>
      <c r="L2421">
        <v>-5.5036000000000002E-2</v>
      </c>
      <c r="M2421">
        <v>45.783017000000001</v>
      </c>
      <c r="N2421">
        <v>-206.588202</v>
      </c>
      <c r="O2421">
        <v>1.5683609999999999</v>
      </c>
      <c r="P2421">
        <v>45.843024999999997</v>
      </c>
      <c r="Q2421">
        <v>-206.64894100000001</v>
      </c>
      <c r="R2421">
        <v>1.568473</v>
      </c>
      <c r="S2421">
        <v>8.5382789999999993</v>
      </c>
      <c r="T2421">
        <v>1.12E-4</v>
      </c>
    </row>
    <row r="2422" spans="1:20" x14ac:dyDescent="0.25">
      <c r="A2422">
        <v>2420</v>
      </c>
      <c r="B2422">
        <v>3</v>
      </c>
      <c r="C2422" t="s">
        <v>74</v>
      </c>
      <c r="D2422" t="s">
        <v>74</v>
      </c>
      <c r="E2422" t="s">
        <v>188</v>
      </c>
      <c r="F2422">
        <v>0.11479300000000001</v>
      </c>
      <c r="G2422">
        <v>134.518</v>
      </c>
      <c r="H2422">
        <v>269.76900000000001</v>
      </c>
      <c r="I2422">
        <v>1.649985</v>
      </c>
      <c r="J2422">
        <v>0</v>
      </c>
      <c r="K2422">
        <v>6.4753629999999998</v>
      </c>
      <c r="L2422">
        <v>6.1305999999999999E-2</v>
      </c>
      <c r="M2422">
        <v>45.827590999999998</v>
      </c>
      <c r="N2422">
        <v>-206.03121400000001</v>
      </c>
      <c r="O2422">
        <v>1.5724720000000001</v>
      </c>
      <c r="P2422">
        <v>45.844116</v>
      </c>
      <c r="Q2422">
        <v>-206.06304900000001</v>
      </c>
      <c r="R2422">
        <v>1.5693109999999999</v>
      </c>
      <c r="S2422">
        <v>3.5868380000000002</v>
      </c>
      <c r="T2422">
        <v>3.1610000000000002E-3</v>
      </c>
    </row>
    <row r="2423" spans="1:20" x14ac:dyDescent="0.25">
      <c r="A2423">
        <v>2421</v>
      </c>
      <c r="B2423">
        <v>3</v>
      </c>
      <c r="C2423" t="s">
        <v>74</v>
      </c>
      <c r="D2423" t="s">
        <v>74</v>
      </c>
      <c r="E2423" t="s">
        <v>188</v>
      </c>
      <c r="F2423">
        <v>3.8430000000000001E-3</v>
      </c>
      <c r="G2423">
        <v>105.791</v>
      </c>
      <c r="H2423">
        <v>233.19900000000001</v>
      </c>
      <c r="I2423">
        <v>1.669319</v>
      </c>
      <c r="J2423">
        <v>0</v>
      </c>
      <c r="K2423">
        <v>6.3982619999999999</v>
      </c>
      <c r="L2423">
        <v>-5.7561000000000001E-2</v>
      </c>
      <c r="M2423">
        <v>45.858345999999997</v>
      </c>
      <c r="N2423">
        <v>-205.485995</v>
      </c>
      <c r="O2423">
        <v>1.570878</v>
      </c>
      <c r="P2423">
        <v>45.844726999999999</v>
      </c>
      <c r="Q2423">
        <v>-205.484116</v>
      </c>
      <c r="R2423">
        <v>1.568919</v>
      </c>
      <c r="S2423">
        <v>1.3748020000000001</v>
      </c>
      <c r="T2423">
        <v>1.9589999999999998E-3</v>
      </c>
    </row>
    <row r="2424" spans="1:20" x14ac:dyDescent="0.25">
      <c r="A2424">
        <v>2422</v>
      </c>
      <c r="B2424">
        <v>3</v>
      </c>
      <c r="C2424" t="s">
        <v>74</v>
      </c>
      <c r="D2424" t="s">
        <v>74</v>
      </c>
      <c r="E2424" t="s">
        <v>188</v>
      </c>
      <c r="F2424">
        <v>5.5444E-2</v>
      </c>
      <c r="G2424">
        <v>80.885999999999996</v>
      </c>
      <c r="H2424">
        <v>200.577</v>
      </c>
      <c r="I2424">
        <v>2.7784369999999998</v>
      </c>
      <c r="J2424">
        <v>0</v>
      </c>
      <c r="K2424">
        <v>6.2985709999999999</v>
      </c>
      <c r="L2424">
        <v>-5.8430000000000003E-2</v>
      </c>
      <c r="M2424">
        <v>45.827193999999999</v>
      </c>
      <c r="N2424">
        <v>-204.691666</v>
      </c>
      <c r="O2424">
        <v>1.567474</v>
      </c>
      <c r="P2424">
        <v>45.845722000000002</v>
      </c>
      <c r="Q2424">
        <v>-204.72285500000001</v>
      </c>
      <c r="R2424">
        <v>1.5690850000000001</v>
      </c>
      <c r="S2424">
        <v>3.627732</v>
      </c>
      <c r="T2424">
        <v>1.611E-3</v>
      </c>
    </row>
    <row r="2425" spans="1:20" x14ac:dyDescent="0.25">
      <c r="A2425">
        <v>2423</v>
      </c>
      <c r="B2425">
        <v>3</v>
      </c>
      <c r="C2425" t="s">
        <v>74</v>
      </c>
      <c r="D2425" t="s">
        <v>74</v>
      </c>
      <c r="E2425" t="s">
        <v>188</v>
      </c>
      <c r="F2425">
        <v>5.2969000000000002E-2</v>
      </c>
      <c r="G2425">
        <v>143.142</v>
      </c>
      <c r="H2425">
        <v>267.15300000000002</v>
      </c>
      <c r="I2425">
        <v>1.4165970000000001</v>
      </c>
      <c r="J2425">
        <v>0</v>
      </c>
      <c r="K2425">
        <v>6.2261300000000004</v>
      </c>
      <c r="L2425">
        <v>6.1138999999999999E-2</v>
      </c>
      <c r="M2425">
        <v>45.913581000000001</v>
      </c>
      <c r="N2425">
        <v>-204.21000900000001</v>
      </c>
      <c r="O2425">
        <v>1.557777</v>
      </c>
      <c r="P2425">
        <v>45.846564999999998</v>
      </c>
      <c r="Q2425">
        <v>-204.15960699999999</v>
      </c>
      <c r="R2425">
        <v>1.569804</v>
      </c>
      <c r="S2425">
        <v>8.3854229999999994</v>
      </c>
      <c r="T2425">
        <v>1.2026E-2</v>
      </c>
    </row>
    <row r="2426" spans="1:20" x14ac:dyDescent="0.25">
      <c r="A2426">
        <v>2424</v>
      </c>
      <c r="B2426">
        <v>4</v>
      </c>
      <c r="C2426" t="s">
        <v>75</v>
      </c>
      <c r="D2426" t="s">
        <v>75</v>
      </c>
      <c r="E2426" t="s">
        <v>188</v>
      </c>
      <c r="F2426">
        <v>9.5829999999999999E-2</v>
      </c>
      <c r="G2426">
        <v>183.804</v>
      </c>
      <c r="H2426">
        <v>488.66</v>
      </c>
      <c r="I2426">
        <v>3.233851</v>
      </c>
      <c r="J2426">
        <v>0</v>
      </c>
      <c r="K2426">
        <v>6.1549459999999998</v>
      </c>
      <c r="L2426">
        <v>-5.8493000000000003E-2</v>
      </c>
      <c r="M2426">
        <v>45.876755000000003</v>
      </c>
      <c r="N2426">
        <v>-203.72703300000001</v>
      </c>
      <c r="O2426">
        <v>1.5729070000000001</v>
      </c>
      <c r="P2426">
        <v>45.846938999999999</v>
      </c>
      <c r="Q2426">
        <v>-203.60282900000001</v>
      </c>
      <c r="R2426">
        <v>1.569339</v>
      </c>
      <c r="S2426">
        <v>12.773218</v>
      </c>
      <c r="T2426">
        <v>3.568E-3</v>
      </c>
    </row>
    <row r="2427" spans="1:20" x14ac:dyDescent="0.25">
      <c r="A2427">
        <v>2425</v>
      </c>
      <c r="B2427">
        <v>4</v>
      </c>
      <c r="C2427" t="s">
        <v>75</v>
      </c>
      <c r="D2427" t="s">
        <v>75</v>
      </c>
      <c r="E2427" t="s">
        <v>188</v>
      </c>
      <c r="F2427">
        <v>5.7685E-2</v>
      </c>
      <c r="G2427">
        <v>186.43</v>
      </c>
      <c r="H2427">
        <v>271.86</v>
      </c>
      <c r="I2427">
        <v>2.833634</v>
      </c>
      <c r="J2427">
        <v>0</v>
      </c>
      <c r="K2427">
        <v>6.0841149999999997</v>
      </c>
      <c r="L2427">
        <v>6.1322000000000002E-2</v>
      </c>
      <c r="M2427">
        <v>45.842449000000002</v>
      </c>
      <c r="N2427">
        <v>-203.049452</v>
      </c>
      <c r="O2427">
        <v>1.5681970000000001</v>
      </c>
      <c r="P2427">
        <v>45.847678999999999</v>
      </c>
      <c r="Q2427">
        <v>-203.05246</v>
      </c>
      <c r="R2427">
        <v>1.5700240000000001</v>
      </c>
      <c r="S2427">
        <v>0.60335499999999997</v>
      </c>
      <c r="T2427">
        <v>1.8270000000000001E-3</v>
      </c>
    </row>
    <row r="2428" spans="1:20" x14ac:dyDescent="0.25">
      <c r="A2428">
        <v>2426</v>
      </c>
      <c r="B2428">
        <v>4</v>
      </c>
      <c r="C2428" t="s">
        <v>75</v>
      </c>
      <c r="D2428" t="s">
        <v>75</v>
      </c>
      <c r="E2428" t="s">
        <v>188</v>
      </c>
      <c r="F2428">
        <v>6.0621000000000001E-2</v>
      </c>
      <c r="G2428">
        <v>190.55699999999999</v>
      </c>
      <c r="H2428">
        <v>327.25599999999997</v>
      </c>
      <c r="I2428">
        <v>3.0458310000000002</v>
      </c>
      <c r="J2428">
        <v>0</v>
      </c>
      <c r="K2428">
        <v>5.9872180000000004</v>
      </c>
      <c r="L2428">
        <v>0.106171</v>
      </c>
      <c r="M2428">
        <v>45.826600999999997</v>
      </c>
      <c r="N2428">
        <v>-202.28519800000001</v>
      </c>
      <c r="O2428">
        <v>1.5631189999999999</v>
      </c>
      <c r="P2428">
        <v>45.847427000000003</v>
      </c>
      <c r="Q2428">
        <v>-202.328552</v>
      </c>
      <c r="R2428">
        <v>1.5709850000000001</v>
      </c>
      <c r="S2428">
        <v>4.8096889999999997</v>
      </c>
      <c r="T2428">
        <v>7.8659999999999997E-3</v>
      </c>
    </row>
    <row r="2429" spans="1:20" x14ac:dyDescent="0.25">
      <c r="A2429">
        <v>2427</v>
      </c>
      <c r="B2429">
        <v>4</v>
      </c>
      <c r="C2429" t="s">
        <v>75</v>
      </c>
      <c r="D2429" t="s">
        <v>75</v>
      </c>
      <c r="E2429" t="s">
        <v>188</v>
      </c>
      <c r="F2429">
        <v>0.14780499999999999</v>
      </c>
      <c r="G2429">
        <v>100.42700000000001</v>
      </c>
      <c r="H2429">
        <v>253.75200000000001</v>
      </c>
      <c r="I2429">
        <v>3.4193120000000001</v>
      </c>
      <c r="J2429">
        <v>0</v>
      </c>
      <c r="K2429">
        <v>5.9170439999999997</v>
      </c>
      <c r="L2429">
        <v>2.0500000000000002E-3</v>
      </c>
      <c r="M2429">
        <v>45.785243000000001</v>
      </c>
      <c r="N2429">
        <v>-201.73977600000001</v>
      </c>
      <c r="O2429">
        <v>1.5781499999999999</v>
      </c>
      <c r="P2429">
        <v>45.840877999999996</v>
      </c>
      <c r="Q2429">
        <v>-201.79328899999999</v>
      </c>
      <c r="R2429">
        <v>1.5757049999999999</v>
      </c>
      <c r="S2429">
        <v>7.7193699999999996</v>
      </c>
      <c r="T2429">
        <v>2.4450000000000001E-3</v>
      </c>
    </row>
    <row r="2430" spans="1:20" x14ac:dyDescent="0.25">
      <c r="A2430">
        <v>2428</v>
      </c>
      <c r="B2430">
        <v>4</v>
      </c>
      <c r="C2430" t="s">
        <v>75</v>
      </c>
      <c r="D2430" t="s">
        <v>75</v>
      </c>
      <c r="E2430" t="s">
        <v>188</v>
      </c>
      <c r="F2430">
        <v>8.1464999999999996E-2</v>
      </c>
      <c r="G2430">
        <v>184.10400000000001</v>
      </c>
      <c r="H2430">
        <v>277.11700000000002</v>
      </c>
      <c r="I2430">
        <v>1.9868159999999999</v>
      </c>
      <c r="J2430">
        <v>0</v>
      </c>
      <c r="K2430">
        <v>5.8491999999999997</v>
      </c>
      <c r="L2430">
        <v>0.117447</v>
      </c>
      <c r="M2430">
        <v>45.883324999999999</v>
      </c>
      <c r="N2430">
        <v>-201.32748100000001</v>
      </c>
      <c r="O2430">
        <v>1.5832900000000001</v>
      </c>
      <c r="P2430">
        <v>45.831882</v>
      </c>
      <c r="Q2430">
        <v>-201.26423600000001</v>
      </c>
      <c r="R2430">
        <v>1.581696</v>
      </c>
      <c r="S2430">
        <v>8.1524339999999995</v>
      </c>
      <c r="T2430">
        <v>1.5939999999999999E-3</v>
      </c>
    </row>
    <row r="2431" spans="1:20" x14ac:dyDescent="0.25">
      <c r="A2431">
        <v>2429</v>
      </c>
      <c r="B2431">
        <v>4</v>
      </c>
      <c r="C2431" t="s">
        <v>75</v>
      </c>
      <c r="D2431" t="s">
        <v>75</v>
      </c>
      <c r="E2431" t="s">
        <v>188</v>
      </c>
      <c r="F2431">
        <v>9.0486999999999998E-2</v>
      </c>
      <c r="G2431">
        <v>176.191</v>
      </c>
      <c r="H2431">
        <v>325.94799999999998</v>
      </c>
      <c r="I2431">
        <v>2.4708060000000001</v>
      </c>
      <c r="J2431">
        <v>0</v>
      </c>
      <c r="K2431">
        <v>5.7839479999999996</v>
      </c>
      <c r="L2431">
        <v>-1.6653000000000001E-2</v>
      </c>
      <c r="M2431">
        <v>45.865107999999999</v>
      </c>
      <c r="N2431">
        <v>-200.74272400000001</v>
      </c>
      <c r="O2431">
        <v>1.581591</v>
      </c>
      <c r="P2431">
        <v>45.820788999999998</v>
      </c>
      <c r="Q2431">
        <v>-200.74115</v>
      </c>
      <c r="R2431">
        <v>1.5855589999999999</v>
      </c>
      <c r="S2431">
        <v>4.4346399999999999</v>
      </c>
      <c r="T2431">
        <v>3.9680000000000002E-3</v>
      </c>
    </row>
    <row r="2432" spans="1:20" x14ac:dyDescent="0.25">
      <c r="A2432">
        <v>2430</v>
      </c>
      <c r="B2432">
        <v>4</v>
      </c>
      <c r="C2432" t="s">
        <v>75</v>
      </c>
      <c r="D2432" t="s">
        <v>75</v>
      </c>
      <c r="E2432" t="s">
        <v>188</v>
      </c>
      <c r="F2432">
        <v>0.11212800000000001</v>
      </c>
      <c r="G2432">
        <v>96.620999999999995</v>
      </c>
      <c r="H2432">
        <v>205.483</v>
      </c>
      <c r="I2432">
        <v>4.0899549999999998</v>
      </c>
      <c r="J2432">
        <v>0</v>
      </c>
      <c r="K2432">
        <v>5.6954609999999999</v>
      </c>
      <c r="L2432">
        <v>-2.9056999999999999E-2</v>
      </c>
      <c r="M2432">
        <v>45.668595000000003</v>
      </c>
      <c r="N2432">
        <v>-199.95468500000001</v>
      </c>
      <c r="O2432">
        <v>1.5944210000000001</v>
      </c>
      <c r="P2432">
        <v>45.804478000000003</v>
      </c>
      <c r="Q2432">
        <v>-200.053055</v>
      </c>
      <c r="R2432">
        <v>1.5901529999999999</v>
      </c>
      <c r="S2432">
        <v>16.775186999999999</v>
      </c>
      <c r="T2432">
        <v>4.267E-3</v>
      </c>
    </row>
    <row r="2433" spans="1:20" x14ac:dyDescent="0.25">
      <c r="A2433">
        <v>2431</v>
      </c>
      <c r="B2433">
        <v>4</v>
      </c>
      <c r="C2433" t="s">
        <v>75</v>
      </c>
      <c r="D2433" t="s">
        <v>75</v>
      </c>
      <c r="E2433" t="s">
        <v>188</v>
      </c>
      <c r="F2433">
        <v>6.0651999999999998E-2</v>
      </c>
      <c r="G2433">
        <v>166.417</v>
      </c>
      <c r="H2433">
        <v>373.39800000000002</v>
      </c>
      <c r="I2433">
        <v>2.3102770000000001</v>
      </c>
      <c r="J2433">
        <v>0</v>
      </c>
      <c r="K2433">
        <v>5.6283940000000001</v>
      </c>
      <c r="L2433">
        <v>8.8993000000000003E-2</v>
      </c>
      <c r="M2433">
        <v>45.773051000000002</v>
      </c>
      <c r="N2433">
        <v>-199.5556</v>
      </c>
      <c r="O2433">
        <v>1.5954680000000001</v>
      </c>
      <c r="P2433">
        <v>45.791491999999998</v>
      </c>
      <c r="Q2433">
        <v>-199.544006</v>
      </c>
      <c r="R2433">
        <v>1.593407</v>
      </c>
      <c r="S2433">
        <v>2.1782599999999999</v>
      </c>
      <c r="T2433">
        <v>2.0600000000000002E-3</v>
      </c>
    </row>
    <row r="2434" spans="1:20" x14ac:dyDescent="0.25">
      <c r="A2434">
        <v>2432</v>
      </c>
      <c r="B2434">
        <v>4</v>
      </c>
      <c r="C2434" t="s">
        <v>75</v>
      </c>
      <c r="D2434" t="s">
        <v>75</v>
      </c>
      <c r="E2434" t="s">
        <v>188</v>
      </c>
      <c r="F2434">
        <v>0.140848</v>
      </c>
      <c r="G2434">
        <v>133.96899999999999</v>
      </c>
      <c r="H2434">
        <v>306.93299999999999</v>
      </c>
      <c r="I2434">
        <v>2.6244879999999999</v>
      </c>
      <c r="J2434">
        <v>0</v>
      </c>
      <c r="K2434">
        <v>5.5585750000000003</v>
      </c>
      <c r="L2434">
        <v>1.1887E-2</v>
      </c>
      <c r="M2434">
        <v>45.778612000000003</v>
      </c>
      <c r="N2434">
        <v>-199.062815</v>
      </c>
      <c r="O2434">
        <v>1.6026739999999999</v>
      </c>
      <c r="P2434">
        <v>45.776539</v>
      </c>
      <c r="Q2434">
        <v>-199.04098500000001</v>
      </c>
      <c r="R2434">
        <v>1.59582</v>
      </c>
      <c r="S2434">
        <v>2.1928070000000002</v>
      </c>
      <c r="T2434">
        <v>6.8539999999999998E-3</v>
      </c>
    </row>
    <row r="2435" spans="1:20" x14ac:dyDescent="0.25">
      <c r="A2435">
        <v>2433</v>
      </c>
      <c r="B2435">
        <v>4</v>
      </c>
      <c r="C2435" t="s">
        <v>75</v>
      </c>
      <c r="D2435" t="s">
        <v>75</v>
      </c>
      <c r="E2435" t="s">
        <v>188</v>
      </c>
      <c r="F2435">
        <v>4.1570999999999997E-2</v>
      </c>
      <c r="G2435">
        <v>148.72</v>
      </c>
      <c r="H2435">
        <v>213.911</v>
      </c>
      <c r="I2435">
        <v>1.963255</v>
      </c>
      <c r="J2435">
        <v>0</v>
      </c>
      <c r="K2435">
        <v>5.4874809999999998</v>
      </c>
      <c r="L2435">
        <v>0.19970299999999999</v>
      </c>
      <c r="M2435">
        <v>45.762419999999999</v>
      </c>
      <c r="N2435">
        <v>-198.509401</v>
      </c>
      <c r="O2435">
        <v>1.6021909999999999</v>
      </c>
      <c r="P2435">
        <v>45.751204999999999</v>
      </c>
      <c r="Q2435">
        <v>-198.54495199999999</v>
      </c>
      <c r="R2435">
        <v>1.607237</v>
      </c>
      <c r="S2435">
        <v>3.727849</v>
      </c>
      <c r="T2435">
        <v>5.0460000000000001E-3</v>
      </c>
    </row>
    <row r="2436" spans="1:20" x14ac:dyDescent="0.25">
      <c r="A2436">
        <v>2434</v>
      </c>
      <c r="B2436">
        <v>4</v>
      </c>
      <c r="C2436" t="s">
        <v>75</v>
      </c>
      <c r="D2436" t="s">
        <v>75</v>
      </c>
      <c r="E2436" t="s">
        <v>188</v>
      </c>
      <c r="F2436">
        <v>6.1327E-2</v>
      </c>
      <c r="G2436">
        <v>636.07600000000002</v>
      </c>
      <c r="H2436">
        <v>358.94200000000001</v>
      </c>
      <c r="I2436">
        <v>3.3025859999999998</v>
      </c>
      <c r="J2436">
        <v>0</v>
      </c>
      <c r="K2436">
        <v>5.4093179999999998</v>
      </c>
      <c r="L2436">
        <v>0.23536399999999999</v>
      </c>
      <c r="M2436">
        <v>45.820891000000003</v>
      </c>
      <c r="N2436">
        <v>-198.00696300000001</v>
      </c>
      <c r="O2436">
        <v>1.6248050000000001</v>
      </c>
      <c r="P2436">
        <v>45.706038999999997</v>
      </c>
      <c r="Q2436">
        <v>-197.892685</v>
      </c>
      <c r="R2436">
        <v>1.623988</v>
      </c>
      <c r="S2436">
        <v>16.202000999999999</v>
      </c>
      <c r="T2436">
        <v>8.1800000000000004E-4</v>
      </c>
    </row>
    <row r="2437" spans="1:20" x14ac:dyDescent="0.25">
      <c r="A2437">
        <v>2435</v>
      </c>
      <c r="B2437">
        <v>4</v>
      </c>
      <c r="C2437" t="s">
        <v>75</v>
      </c>
      <c r="D2437" t="s">
        <v>75</v>
      </c>
      <c r="E2437" t="s">
        <v>188</v>
      </c>
      <c r="F2437">
        <v>7.6224E-2</v>
      </c>
      <c r="G2437">
        <v>100.623</v>
      </c>
      <c r="H2437">
        <v>234.33</v>
      </c>
      <c r="I2437">
        <v>3.1695470000000001</v>
      </c>
      <c r="J2437">
        <v>0</v>
      </c>
      <c r="K2437">
        <v>5.4244750000000002</v>
      </c>
      <c r="L2437">
        <v>0.18520600000000001</v>
      </c>
      <c r="M2437">
        <v>45.705452000000001</v>
      </c>
      <c r="N2437">
        <v>-197.419196</v>
      </c>
      <c r="O2437">
        <v>1.640161</v>
      </c>
      <c r="P2437">
        <v>45.655341999999997</v>
      </c>
      <c r="Q2437">
        <v>-197.408829</v>
      </c>
      <c r="R2437">
        <v>1.6438109999999999</v>
      </c>
      <c r="S2437">
        <v>5.1170540000000004</v>
      </c>
      <c r="T2437">
        <v>3.6489999999999999E-3</v>
      </c>
    </row>
    <row r="2438" spans="1:20" x14ac:dyDescent="0.25">
      <c r="A2438">
        <v>2436</v>
      </c>
      <c r="B2438">
        <v>4</v>
      </c>
      <c r="C2438" t="s">
        <v>75</v>
      </c>
      <c r="D2438" t="s">
        <v>75</v>
      </c>
      <c r="E2438" t="s">
        <v>188</v>
      </c>
      <c r="F2438">
        <v>4.1078999999999997E-2</v>
      </c>
      <c r="G2438">
        <v>153.36699999999999</v>
      </c>
      <c r="H2438">
        <v>279.952</v>
      </c>
      <c r="I2438">
        <v>3.6082489999999998</v>
      </c>
      <c r="J2438">
        <v>0</v>
      </c>
      <c r="K2438">
        <v>5.6319489999999996</v>
      </c>
      <c r="L2438">
        <v>0.34040300000000001</v>
      </c>
      <c r="M2438">
        <v>45.509196000000003</v>
      </c>
      <c r="N2438">
        <v>-196.865274</v>
      </c>
      <c r="O2438">
        <v>1.672612</v>
      </c>
      <c r="P2438">
        <v>45.590941999999998</v>
      </c>
      <c r="Q2438">
        <v>-196.91490200000001</v>
      </c>
      <c r="R2438">
        <v>1.6668240000000001</v>
      </c>
      <c r="S2438">
        <v>9.5631660000000007</v>
      </c>
      <c r="T2438">
        <v>5.7869999999999996E-3</v>
      </c>
    </row>
    <row r="2439" spans="1:20" x14ac:dyDescent="0.25">
      <c r="A2439">
        <v>2437</v>
      </c>
      <c r="B2439">
        <v>4</v>
      </c>
      <c r="C2439" t="s">
        <v>75</v>
      </c>
      <c r="D2439" t="s">
        <v>75</v>
      </c>
      <c r="E2439" t="s">
        <v>188</v>
      </c>
      <c r="F2439">
        <v>1.7721000000000001E-2</v>
      </c>
      <c r="G2439">
        <v>103.916</v>
      </c>
      <c r="H2439">
        <v>387.17399999999998</v>
      </c>
      <c r="I2439">
        <v>3.6241289999999999</v>
      </c>
      <c r="J2439">
        <v>0</v>
      </c>
      <c r="K2439">
        <v>6.1305959999999997</v>
      </c>
      <c r="L2439">
        <v>0.34998400000000002</v>
      </c>
      <c r="M2439">
        <v>45.469441000000003</v>
      </c>
      <c r="N2439">
        <v>-196.16130100000001</v>
      </c>
      <c r="O2439">
        <v>1.7019029999999999</v>
      </c>
      <c r="P2439">
        <v>45.472900000000003</v>
      </c>
      <c r="Q2439">
        <v>-196.21769699999999</v>
      </c>
      <c r="R2439">
        <v>1.7034689999999999</v>
      </c>
      <c r="S2439">
        <v>5.6502129999999999</v>
      </c>
      <c r="T2439">
        <v>1.5659999999999999E-3</v>
      </c>
    </row>
    <row r="2440" spans="1:20" x14ac:dyDescent="0.25">
      <c r="A2440">
        <v>2438</v>
      </c>
      <c r="B2440">
        <v>4</v>
      </c>
      <c r="C2440" t="s">
        <v>75</v>
      </c>
      <c r="D2440" t="s">
        <v>75</v>
      </c>
      <c r="E2440" t="s">
        <v>188</v>
      </c>
      <c r="F2440">
        <v>4.3249999999999997E-2</v>
      </c>
      <c r="G2440">
        <v>109.78400000000001</v>
      </c>
      <c r="H2440">
        <v>294.68200000000002</v>
      </c>
      <c r="I2440">
        <v>3.0280779999999998</v>
      </c>
      <c r="J2440">
        <v>0</v>
      </c>
      <c r="K2440">
        <v>6.6322089999999996</v>
      </c>
      <c r="L2440">
        <v>0.32036700000000001</v>
      </c>
      <c r="M2440">
        <v>45.346279000000003</v>
      </c>
      <c r="N2440">
        <v>-195.66582</v>
      </c>
      <c r="O2440">
        <v>1.728842</v>
      </c>
      <c r="P2440">
        <v>45.361721000000003</v>
      </c>
      <c r="Q2440">
        <v>-195.651962</v>
      </c>
      <c r="R2440">
        <v>1.730272</v>
      </c>
      <c r="S2440">
        <v>2.0748600000000001</v>
      </c>
      <c r="T2440">
        <v>1.4300000000000001E-3</v>
      </c>
    </row>
    <row r="2441" spans="1:20" x14ac:dyDescent="0.25">
      <c r="A2441">
        <v>2439</v>
      </c>
      <c r="B2441">
        <v>4</v>
      </c>
      <c r="C2441" t="s">
        <v>75</v>
      </c>
      <c r="D2441" t="s">
        <v>75</v>
      </c>
      <c r="E2441" t="s">
        <v>188</v>
      </c>
      <c r="F2441">
        <v>0.176228</v>
      </c>
      <c r="G2441">
        <v>129.833</v>
      </c>
      <c r="H2441">
        <v>262.64499999999998</v>
      </c>
      <c r="I2441">
        <v>4.1318200000000003</v>
      </c>
      <c r="J2441">
        <v>0</v>
      </c>
      <c r="K2441">
        <v>7.0466309999999996</v>
      </c>
      <c r="L2441">
        <v>0.54202600000000001</v>
      </c>
      <c r="M2441">
        <v>45.120097000000001</v>
      </c>
      <c r="N2441">
        <v>-195.049081</v>
      </c>
      <c r="O2441">
        <v>1.767577</v>
      </c>
      <c r="P2441">
        <v>45.212558999999999</v>
      </c>
      <c r="Q2441">
        <v>-195.052536</v>
      </c>
      <c r="R2441">
        <v>1.771725</v>
      </c>
      <c r="S2441">
        <v>9.252599</v>
      </c>
      <c r="T2441">
        <v>4.1489999999999999E-3</v>
      </c>
    </row>
    <row r="2442" spans="1:20" x14ac:dyDescent="0.25">
      <c r="A2442">
        <v>2440</v>
      </c>
      <c r="B2442">
        <v>3</v>
      </c>
      <c r="C2442" t="s">
        <v>74</v>
      </c>
      <c r="D2442" t="s">
        <v>74</v>
      </c>
      <c r="E2442" t="s">
        <v>188</v>
      </c>
      <c r="F2442">
        <v>4.6059999999999999E-3</v>
      </c>
      <c r="G2442">
        <v>146.07900000000001</v>
      </c>
      <c r="H2442">
        <v>446.62299999999999</v>
      </c>
      <c r="I2442">
        <v>2.5327449999999998</v>
      </c>
      <c r="J2442">
        <v>0</v>
      </c>
      <c r="K2442">
        <v>7.5227269999999997</v>
      </c>
      <c r="L2442">
        <v>0.51251199999999997</v>
      </c>
      <c r="M2442">
        <v>45.033605000000001</v>
      </c>
      <c r="N2442">
        <v>-194.41448500000001</v>
      </c>
      <c r="O2442">
        <v>1.817008</v>
      </c>
      <c r="P2442">
        <v>45.025139000000003</v>
      </c>
      <c r="Q2442">
        <v>-194.42005900000001</v>
      </c>
      <c r="R2442">
        <v>1.816292</v>
      </c>
      <c r="S2442">
        <v>1.0136750000000001</v>
      </c>
      <c r="T2442">
        <v>7.1599999999999995E-4</v>
      </c>
    </row>
    <row r="2443" spans="1:20" x14ac:dyDescent="0.25">
      <c r="A2443">
        <v>2441</v>
      </c>
      <c r="B2443">
        <v>3</v>
      </c>
      <c r="C2443" t="s">
        <v>74</v>
      </c>
      <c r="D2443" t="s">
        <v>74</v>
      </c>
      <c r="E2443" t="s">
        <v>188</v>
      </c>
      <c r="F2443">
        <v>5.4057000000000001E-2</v>
      </c>
      <c r="G2443">
        <v>89.796999999999997</v>
      </c>
      <c r="H2443">
        <v>229.22900000000001</v>
      </c>
      <c r="I2443">
        <v>3.1021679999999998</v>
      </c>
      <c r="J2443">
        <v>0</v>
      </c>
      <c r="K2443">
        <v>8.1315089999999994</v>
      </c>
      <c r="L2443">
        <v>0.50297999999999998</v>
      </c>
      <c r="M2443">
        <v>44.718038</v>
      </c>
      <c r="N2443">
        <v>-193.51674199999999</v>
      </c>
      <c r="O2443">
        <v>1.878892</v>
      </c>
      <c r="P2443">
        <v>44.706814000000001</v>
      </c>
      <c r="Q2443">
        <v>-193.530777</v>
      </c>
      <c r="R2443">
        <v>1.883337</v>
      </c>
      <c r="S2443">
        <v>1.7971079999999999</v>
      </c>
      <c r="T2443">
        <v>4.4450000000000002E-3</v>
      </c>
    </row>
    <row r="2444" spans="1:20" x14ac:dyDescent="0.25">
      <c r="A2444">
        <v>2442</v>
      </c>
      <c r="B2444">
        <v>3</v>
      </c>
      <c r="C2444" t="s">
        <v>74</v>
      </c>
      <c r="D2444" t="s">
        <v>74</v>
      </c>
      <c r="E2444" t="s">
        <v>188</v>
      </c>
      <c r="F2444">
        <v>8.4511000000000003E-2</v>
      </c>
      <c r="G2444">
        <v>118.404</v>
      </c>
      <c r="H2444">
        <v>310.22399999999999</v>
      </c>
      <c r="I2444">
        <v>2.6977259999999998</v>
      </c>
      <c r="J2444">
        <v>0</v>
      </c>
      <c r="K2444">
        <v>8.3113899999999994</v>
      </c>
      <c r="L2444">
        <v>0.67172299999999996</v>
      </c>
      <c r="M2444">
        <v>44.479329</v>
      </c>
      <c r="N2444">
        <v>-192.88577599999999</v>
      </c>
      <c r="O2444">
        <v>1.9302649999999999</v>
      </c>
      <c r="P2444">
        <v>44.417243999999997</v>
      </c>
      <c r="Q2444">
        <v>-192.84565699999999</v>
      </c>
      <c r="R2444">
        <v>1.938186</v>
      </c>
      <c r="S2444">
        <v>7.3919269999999999</v>
      </c>
      <c r="T2444">
        <v>7.9209999999999992E-3</v>
      </c>
    </row>
    <row r="2445" spans="1:20" x14ac:dyDescent="0.25">
      <c r="A2445">
        <v>2443</v>
      </c>
      <c r="B2445">
        <v>3</v>
      </c>
      <c r="C2445" t="s">
        <v>74</v>
      </c>
      <c r="D2445" t="s">
        <v>74</v>
      </c>
      <c r="E2445" t="s">
        <v>188</v>
      </c>
      <c r="F2445">
        <v>2.7817999999999999E-2</v>
      </c>
      <c r="G2445">
        <v>109.684</v>
      </c>
      <c r="H2445">
        <v>272.73</v>
      </c>
      <c r="I2445">
        <v>2.8925169999999998</v>
      </c>
      <c r="J2445">
        <v>0</v>
      </c>
      <c r="K2445">
        <v>8.2348250000000007</v>
      </c>
      <c r="L2445">
        <v>0.67644400000000005</v>
      </c>
      <c r="M2445">
        <v>44.153055999999999</v>
      </c>
      <c r="N2445">
        <v>-192.12808699999999</v>
      </c>
      <c r="O2445">
        <v>1.993547</v>
      </c>
      <c r="P2445">
        <v>44.084698000000003</v>
      </c>
      <c r="Q2445">
        <v>-192.17804000000001</v>
      </c>
      <c r="R2445">
        <v>2.0005160000000002</v>
      </c>
      <c r="S2445">
        <v>8.4664280000000005</v>
      </c>
      <c r="T2445">
        <v>6.9690000000000004E-3</v>
      </c>
    </row>
    <row r="2446" spans="1:20" x14ac:dyDescent="0.25">
      <c r="A2446">
        <v>2444</v>
      </c>
      <c r="B2446">
        <v>3</v>
      </c>
      <c r="C2446" t="s">
        <v>74</v>
      </c>
      <c r="D2446" t="s">
        <v>74</v>
      </c>
      <c r="E2446" t="s">
        <v>188</v>
      </c>
      <c r="F2446">
        <v>0.18029500000000001</v>
      </c>
      <c r="G2446">
        <v>124.976</v>
      </c>
      <c r="H2446">
        <v>325.94299999999998</v>
      </c>
      <c r="I2446">
        <v>3.8381769999999999</v>
      </c>
      <c r="J2446">
        <v>0</v>
      </c>
      <c r="K2446">
        <v>7.9667199999999996</v>
      </c>
      <c r="L2446">
        <v>0.80115199999999998</v>
      </c>
      <c r="M2446">
        <v>43.583877000000001</v>
      </c>
      <c r="N2446">
        <v>-191.48454599999999</v>
      </c>
      <c r="O2446">
        <v>2.0713789999999999</v>
      </c>
      <c r="P2446">
        <v>43.579807000000002</v>
      </c>
      <c r="Q2446">
        <v>-191.34779399999999</v>
      </c>
      <c r="R2446">
        <v>2.0952950000000001</v>
      </c>
      <c r="S2446">
        <v>13.681328000000001</v>
      </c>
      <c r="T2446">
        <v>2.3916E-2</v>
      </c>
    </row>
    <row r="2447" spans="1:20" x14ac:dyDescent="0.25">
      <c r="A2447">
        <v>2445</v>
      </c>
      <c r="B2447">
        <v>3</v>
      </c>
      <c r="C2447" t="s">
        <v>74</v>
      </c>
      <c r="D2447" t="s">
        <v>74</v>
      </c>
      <c r="E2447" t="s">
        <v>188</v>
      </c>
      <c r="F2447">
        <v>7.3746999999999993E-2</v>
      </c>
      <c r="G2447">
        <v>122.643</v>
      </c>
      <c r="H2447">
        <v>296.35199999999998</v>
      </c>
      <c r="I2447">
        <v>4.7952959999999996</v>
      </c>
      <c r="J2447">
        <v>0</v>
      </c>
      <c r="K2447">
        <v>7.8302719999999999</v>
      </c>
      <c r="L2447">
        <v>0.93330100000000005</v>
      </c>
      <c r="M2447">
        <v>43.092309</v>
      </c>
      <c r="N2447">
        <v>-190.76751400000001</v>
      </c>
      <c r="O2447">
        <v>2.1728710000000002</v>
      </c>
      <c r="P2447">
        <v>43.154617000000002</v>
      </c>
      <c r="Q2447">
        <v>-190.77757299999999</v>
      </c>
      <c r="R2447">
        <v>2.1730809999999998</v>
      </c>
      <c r="S2447">
        <v>6.3114610000000004</v>
      </c>
      <c r="T2447">
        <v>2.1100000000000001E-4</v>
      </c>
    </row>
    <row r="2448" spans="1:20" x14ac:dyDescent="0.25">
      <c r="A2448">
        <v>2446</v>
      </c>
      <c r="B2448">
        <v>3</v>
      </c>
      <c r="C2448" t="s">
        <v>74</v>
      </c>
      <c r="D2448" t="s">
        <v>74</v>
      </c>
      <c r="E2448" t="s">
        <v>188</v>
      </c>
      <c r="F2448">
        <v>8.5293999999999995E-2</v>
      </c>
      <c r="G2448">
        <v>145.63399999999999</v>
      </c>
      <c r="H2448">
        <v>342.29399999999998</v>
      </c>
      <c r="I2448">
        <v>3.5370729999999999</v>
      </c>
      <c r="J2448">
        <v>0</v>
      </c>
      <c r="K2448">
        <v>7.8521559999999999</v>
      </c>
      <c r="L2448">
        <v>0.837507</v>
      </c>
      <c r="M2448">
        <v>42.903776000000001</v>
      </c>
      <c r="N2448">
        <v>-190.288915</v>
      </c>
      <c r="O2448">
        <v>2.2467419999999998</v>
      </c>
      <c r="P2448">
        <v>42.685386999999999</v>
      </c>
      <c r="Q2448">
        <v>-190.24989299999999</v>
      </c>
      <c r="R2448">
        <v>2.2535310000000002</v>
      </c>
      <c r="S2448">
        <v>22.184774999999998</v>
      </c>
      <c r="T2448">
        <v>6.7889999999999999E-3</v>
      </c>
    </row>
    <row r="2449" spans="1:20" x14ac:dyDescent="0.25">
      <c r="A2449">
        <v>2447</v>
      </c>
      <c r="B2449">
        <v>3</v>
      </c>
      <c r="C2449" t="s">
        <v>74</v>
      </c>
      <c r="D2449" t="s">
        <v>74</v>
      </c>
      <c r="E2449" t="s">
        <v>188</v>
      </c>
      <c r="F2449">
        <v>7.6414999999999997E-2</v>
      </c>
      <c r="G2449">
        <v>100.643</v>
      </c>
      <c r="H2449">
        <v>285.346</v>
      </c>
      <c r="I2449">
        <v>3.4784660000000001</v>
      </c>
      <c r="J2449">
        <v>0</v>
      </c>
      <c r="K2449">
        <v>7.9226660000000004</v>
      </c>
      <c r="L2449">
        <v>0.96234299999999995</v>
      </c>
      <c r="M2449">
        <v>42.162860000000002</v>
      </c>
      <c r="N2449">
        <v>-189.76369700000001</v>
      </c>
      <c r="O2449">
        <v>2.3371590000000002</v>
      </c>
      <c r="P2449">
        <v>42.169643000000001</v>
      </c>
      <c r="Q2449">
        <v>-189.76019299999999</v>
      </c>
      <c r="R2449">
        <v>2.3365300000000002</v>
      </c>
      <c r="S2449">
        <v>0.76346700000000001</v>
      </c>
      <c r="T2449">
        <v>6.29E-4</v>
      </c>
    </row>
    <row r="2450" spans="1:20" x14ac:dyDescent="0.25">
      <c r="A2450">
        <v>2448</v>
      </c>
      <c r="B2450">
        <v>3</v>
      </c>
      <c r="C2450" t="s">
        <v>74</v>
      </c>
      <c r="D2450" t="s">
        <v>74</v>
      </c>
      <c r="E2450" t="s">
        <v>188</v>
      </c>
      <c r="F2450">
        <v>9.8254999999999995E-2</v>
      </c>
      <c r="G2450">
        <v>139.411</v>
      </c>
      <c r="H2450">
        <v>359.06200000000001</v>
      </c>
      <c r="I2450">
        <v>4.521172</v>
      </c>
      <c r="J2450">
        <v>0</v>
      </c>
      <c r="K2450">
        <v>7.9969929999999998</v>
      </c>
      <c r="L2450">
        <v>1.046567</v>
      </c>
      <c r="M2450">
        <v>41.437671999999999</v>
      </c>
      <c r="N2450">
        <v>-189.18637899999999</v>
      </c>
      <c r="O2450">
        <v>2.4431949999999998</v>
      </c>
      <c r="P2450">
        <v>41.408875000000002</v>
      </c>
      <c r="Q2450">
        <v>-189.17575099999999</v>
      </c>
      <c r="R2450">
        <v>2.4530720000000001</v>
      </c>
      <c r="S2450">
        <v>3.0696690000000002</v>
      </c>
      <c r="T2450">
        <v>9.8779999999999996E-3</v>
      </c>
    </row>
    <row r="2451" spans="1:20" x14ac:dyDescent="0.25">
      <c r="A2451">
        <v>2449</v>
      </c>
      <c r="B2451">
        <v>3</v>
      </c>
      <c r="C2451" t="s">
        <v>74</v>
      </c>
      <c r="D2451" t="s">
        <v>74</v>
      </c>
      <c r="E2451" t="s">
        <v>188</v>
      </c>
      <c r="F2451">
        <v>1.8071E-2</v>
      </c>
      <c r="G2451">
        <v>90.296000000000006</v>
      </c>
      <c r="H2451">
        <v>317.25</v>
      </c>
      <c r="I2451">
        <v>4.5460450000000003</v>
      </c>
      <c r="J2451">
        <v>0</v>
      </c>
      <c r="K2451">
        <v>8.0504580000000008</v>
      </c>
      <c r="L2451">
        <v>0.92073000000000005</v>
      </c>
      <c r="M2451">
        <v>40.780709000000002</v>
      </c>
      <c r="N2451">
        <v>-188.794082</v>
      </c>
      <c r="O2451">
        <v>2.543901</v>
      </c>
      <c r="P2451">
        <v>40.791755999999999</v>
      </c>
      <c r="Q2451">
        <v>-188.79631000000001</v>
      </c>
      <c r="R2451">
        <v>2.5422579999999999</v>
      </c>
      <c r="S2451">
        <v>1.1268879999999999</v>
      </c>
      <c r="T2451">
        <v>1.6429999999999999E-3</v>
      </c>
    </row>
    <row r="2452" spans="1:20" x14ac:dyDescent="0.25">
      <c r="A2452">
        <v>2450</v>
      </c>
      <c r="B2452">
        <v>3</v>
      </c>
      <c r="C2452" t="s">
        <v>74</v>
      </c>
      <c r="D2452" t="s">
        <v>74</v>
      </c>
      <c r="E2452" t="s">
        <v>188</v>
      </c>
      <c r="F2452">
        <v>3.4321999999999998E-2</v>
      </c>
      <c r="G2452">
        <v>84.382999999999996</v>
      </c>
      <c r="H2452">
        <v>220.405</v>
      </c>
      <c r="I2452">
        <v>3.5039989999999999</v>
      </c>
      <c r="J2452">
        <v>0</v>
      </c>
      <c r="K2452">
        <v>8.0121769999999994</v>
      </c>
      <c r="L2452">
        <v>1.008839</v>
      </c>
      <c r="M2452">
        <v>40.194975999999997</v>
      </c>
      <c r="N2452">
        <v>-188.495621</v>
      </c>
      <c r="O2452">
        <v>2.6209440000000002</v>
      </c>
      <c r="P2452">
        <v>40.145023000000002</v>
      </c>
      <c r="Q2452">
        <v>-188.47056599999999</v>
      </c>
      <c r="R2452">
        <v>2.630941</v>
      </c>
      <c r="S2452">
        <v>5.5884029999999996</v>
      </c>
      <c r="T2452">
        <v>9.9979999999999999E-3</v>
      </c>
    </row>
    <row r="2453" spans="1:20" x14ac:dyDescent="0.25">
      <c r="A2453">
        <v>2451</v>
      </c>
      <c r="B2453">
        <v>3</v>
      </c>
      <c r="C2453" t="s">
        <v>74</v>
      </c>
      <c r="D2453" t="s">
        <v>74</v>
      </c>
      <c r="E2453" t="s">
        <v>188</v>
      </c>
      <c r="F2453">
        <v>1.9712E-2</v>
      </c>
      <c r="G2453">
        <v>118.81</v>
      </c>
      <c r="H2453">
        <v>321.92099999999999</v>
      </c>
      <c r="I2453">
        <v>5.7941609999999999</v>
      </c>
      <c r="J2453">
        <v>0</v>
      </c>
      <c r="K2453">
        <v>7.9882489999999997</v>
      </c>
      <c r="L2453">
        <v>0.94292100000000001</v>
      </c>
      <c r="M2453">
        <v>39.323224000000003</v>
      </c>
      <c r="N2453">
        <v>-188.13137399999999</v>
      </c>
      <c r="O2453">
        <v>2.7405970000000002</v>
      </c>
      <c r="P2453">
        <v>39.248027999999998</v>
      </c>
      <c r="Q2453">
        <v>-188.125595</v>
      </c>
      <c r="R2453">
        <v>2.745736</v>
      </c>
      <c r="S2453">
        <v>7.5417889999999996</v>
      </c>
      <c r="T2453">
        <v>5.1390000000000003E-3</v>
      </c>
    </row>
    <row r="2454" spans="1:20" x14ac:dyDescent="0.25">
      <c r="A2454">
        <v>2452</v>
      </c>
      <c r="B2454">
        <v>3</v>
      </c>
      <c r="C2454" t="s">
        <v>74</v>
      </c>
      <c r="D2454" t="s">
        <v>74</v>
      </c>
      <c r="E2454" t="s">
        <v>188</v>
      </c>
      <c r="F2454">
        <v>5.8659999999999997E-2</v>
      </c>
      <c r="G2454">
        <v>88.855999999999995</v>
      </c>
      <c r="H2454">
        <v>217.65700000000001</v>
      </c>
      <c r="I2454">
        <v>4.2547699999999997</v>
      </c>
      <c r="J2454">
        <v>0</v>
      </c>
      <c r="K2454">
        <v>8.0044789999999999</v>
      </c>
      <c r="L2454">
        <v>0.78321099999999999</v>
      </c>
      <c r="M2454">
        <v>38.542231999999998</v>
      </c>
      <c r="N2454">
        <v>-187.93452600000001</v>
      </c>
      <c r="O2454">
        <v>2.823531</v>
      </c>
      <c r="P2454">
        <v>38.555183</v>
      </c>
      <c r="Q2454">
        <v>-187.92735300000001</v>
      </c>
      <c r="R2454">
        <v>2.8238880000000002</v>
      </c>
      <c r="S2454">
        <v>1.4804710000000001</v>
      </c>
      <c r="T2454">
        <v>3.5599999999999998E-4</v>
      </c>
    </row>
    <row r="2455" spans="1:20" x14ac:dyDescent="0.25">
      <c r="A2455">
        <v>2453</v>
      </c>
      <c r="B2455">
        <v>3</v>
      </c>
      <c r="C2455" t="s">
        <v>74</v>
      </c>
      <c r="D2455" t="s">
        <v>74</v>
      </c>
      <c r="E2455" t="s">
        <v>188</v>
      </c>
      <c r="F2455">
        <v>5.9107E-2</v>
      </c>
      <c r="G2455">
        <v>141.404</v>
      </c>
      <c r="H2455">
        <v>258.15300000000002</v>
      </c>
      <c r="I2455">
        <v>3.864725</v>
      </c>
      <c r="J2455">
        <v>0</v>
      </c>
      <c r="K2455">
        <v>8.0077800000000003</v>
      </c>
      <c r="L2455">
        <v>0.81519399999999997</v>
      </c>
      <c r="M2455">
        <v>37.921135</v>
      </c>
      <c r="N2455">
        <v>-187.73630199999999</v>
      </c>
      <c r="O2455">
        <v>2.9011520000000002</v>
      </c>
      <c r="P2455">
        <v>37.849491</v>
      </c>
      <c r="Q2455">
        <v>-187.77507</v>
      </c>
      <c r="R2455">
        <v>2.895359</v>
      </c>
      <c r="S2455">
        <v>8.14602</v>
      </c>
      <c r="T2455">
        <v>5.7930000000000004E-3</v>
      </c>
    </row>
    <row r="2456" spans="1:20" x14ac:dyDescent="0.25">
      <c r="A2456">
        <v>2454</v>
      </c>
      <c r="B2456">
        <v>3</v>
      </c>
      <c r="C2456" t="s">
        <v>74</v>
      </c>
      <c r="D2456" t="s">
        <v>74</v>
      </c>
      <c r="E2456" t="s">
        <v>188</v>
      </c>
      <c r="F2456">
        <v>1.5133000000000001E-2</v>
      </c>
      <c r="G2456">
        <v>81.248000000000005</v>
      </c>
      <c r="H2456">
        <v>250.21100000000001</v>
      </c>
      <c r="I2456">
        <v>2.3136899999999998</v>
      </c>
      <c r="J2456">
        <v>0</v>
      </c>
      <c r="K2456">
        <v>8.0509789999999999</v>
      </c>
      <c r="L2456">
        <v>0.60158299999999998</v>
      </c>
      <c r="M2456">
        <v>37.116129999999998</v>
      </c>
      <c r="N2456">
        <v>-187.66909100000001</v>
      </c>
      <c r="O2456">
        <v>2.96014</v>
      </c>
      <c r="P2456">
        <v>37.134014000000001</v>
      </c>
      <c r="Q2456">
        <v>-187.66503900000001</v>
      </c>
      <c r="R2456">
        <v>2.9581659999999999</v>
      </c>
      <c r="S2456">
        <v>1.8337760000000001</v>
      </c>
      <c r="T2456">
        <v>1.9740000000000001E-3</v>
      </c>
    </row>
    <row r="2457" spans="1:20" x14ac:dyDescent="0.25">
      <c r="A2457">
        <v>2455</v>
      </c>
      <c r="B2457">
        <v>3</v>
      </c>
      <c r="C2457" t="s">
        <v>74</v>
      </c>
      <c r="D2457" t="s">
        <v>74</v>
      </c>
      <c r="E2457" t="s">
        <v>188</v>
      </c>
      <c r="F2457">
        <v>0.164774</v>
      </c>
      <c r="G2457">
        <v>147.61600000000001</v>
      </c>
      <c r="H2457">
        <v>331.20699999999999</v>
      </c>
      <c r="I2457">
        <v>2.2558220000000002</v>
      </c>
      <c r="J2457">
        <v>0</v>
      </c>
      <c r="K2457">
        <v>8.0746529999999996</v>
      </c>
      <c r="L2457">
        <v>0.44850200000000001</v>
      </c>
      <c r="M2457">
        <v>36.118564999999997</v>
      </c>
      <c r="N2457">
        <v>-187.534638</v>
      </c>
      <c r="O2457">
        <v>3.0082119999999999</v>
      </c>
      <c r="P2457">
        <v>36.170509000000003</v>
      </c>
      <c r="Q2457">
        <v>-187.56745900000001</v>
      </c>
      <c r="R2457">
        <v>3.0251980000000001</v>
      </c>
      <c r="S2457">
        <v>6.1444890000000001</v>
      </c>
      <c r="T2457">
        <v>1.6986999999999999E-2</v>
      </c>
    </row>
    <row r="2458" spans="1:20" x14ac:dyDescent="0.25">
      <c r="A2458">
        <v>2456</v>
      </c>
      <c r="B2458">
        <v>3</v>
      </c>
      <c r="C2458" t="s">
        <v>74</v>
      </c>
      <c r="D2458" t="s">
        <v>74</v>
      </c>
      <c r="E2458" t="s">
        <v>188</v>
      </c>
      <c r="F2458">
        <v>1.9144999999999999E-2</v>
      </c>
      <c r="G2458">
        <v>88.736000000000004</v>
      </c>
      <c r="H2458">
        <v>254.03700000000001</v>
      </c>
      <c r="I2458">
        <v>2.7580100000000001</v>
      </c>
      <c r="J2458">
        <v>0</v>
      </c>
      <c r="K2458">
        <v>8.0700470000000006</v>
      </c>
      <c r="L2458">
        <v>0.42895100000000003</v>
      </c>
      <c r="M2458">
        <v>35.461494999999999</v>
      </c>
      <c r="N2458">
        <v>-187.51285300000001</v>
      </c>
      <c r="O2458">
        <v>3.063361</v>
      </c>
      <c r="P2458">
        <v>35.444961999999997</v>
      </c>
      <c r="Q2458">
        <v>-187.52340699999999</v>
      </c>
      <c r="R2458">
        <v>3.0644079999999998</v>
      </c>
      <c r="S2458">
        <v>1.961473</v>
      </c>
      <c r="T2458">
        <v>1.047E-3</v>
      </c>
    </row>
    <row r="2459" spans="1:20" x14ac:dyDescent="0.25">
      <c r="A2459">
        <v>2457</v>
      </c>
      <c r="B2459">
        <v>3</v>
      </c>
      <c r="C2459" t="s">
        <v>74</v>
      </c>
      <c r="D2459" t="s">
        <v>74</v>
      </c>
      <c r="E2459" t="s">
        <v>188</v>
      </c>
      <c r="F2459">
        <v>0.304979</v>
      </c>
      <c r="G2459">
        <v>85.515000000000001</v>
      </c>
      <c r="H2459">
        <v>240.858</v>
      </c>
      <c r="I2459">
        <v>2.7829329999999999</v>
      </c>
      <c r="J2459">
        <v>0</v>
      </c>
      <c r="K2459">
        <v>8.0665130000000005</v>
      </c>
      <c r="L2459">
        <v>0.229738</v>
      </c>
      <c r="M2459">
        <v>34.827793</v>
      </c>
      <c r="N2459">
        <v>-187.54598300000001</v>
      </c>
      <c r="O2459">
        <v>3.1161409999999998</v>
      </c>
      <c r="P2459">
        <v>34.719070000000002</v>
      </c>
      <c r="Q2459">
        <v>-187.49704</v>
      </c>
      <c r="R2459">
        <v>3.0928079999999998</v>
      </c>
      <c r="S2459">
        <v>11.923064999999999</v>
      </c>
      <c r="T2459">
        <v>2.3333E-2</v>
      </c>
    </row>
    <row r="2460" spans="1:20" x14ac:dyDescent="0.25">
      <c r="A2460">
        <v>2458</v>
      </c>
      <c r="B2460">
        <v>3</v>
      </c>
      <c r="C2460" t="s">
        <v>74</v>
      </c>
      <c r="D2460" t="s">
        <v>74</v>
      </c>
      <c r="E2460" t="s">
        <v>188</v>
      </c>
      <c r="F2460">
        <v>5.4248999999999999E-2</v>
      </c>
      <c r="G2460">
        <v>118.76600000000001</v>
      </c>
      <c r="H2460">
        <v>263.96199999999999</v>
      </c>
      <c r="I2460">
        <v>2.1296529999999998</v>
      </c>
      <c r="J2460">
        <v>0</v>
      </c>
      <c r="K2460">
        <v>8.0548509999999993</v>
      </c>
      <c r="L2460">
        <v>0.25020999999999999</v>
      </c>
      <c r="M2460">
        <v>34.117440999999999</v>
      </c>
      <c r="N2460">
        <v>-187.37345999999999</v>
      </c>
      <c r="O2460">
        <v>3.119497</v>
      </c>
      <c r="P2460">
        <v>33.993771000000002</v>
      </c>
      <c r="Q2460">
        <v>-187.48294100000001</v>
      </c>
      <c r="R2460">
        <v>3.1142560000000001</v>
      </c>
      <c r="S2460">
        <v>16.516773000000001</v>
      </c>
      <c r="T2460">
        <v>5.241E-3</v>
      </c>
    </row>
    <row r="2461" spans="1:20" x14ac:dyDescent="0.25">
      <c r="A2461">
        <v>2459</v>
      </c>
      <c r="B2461">
        <v>3</v>
      </c>
      <c r="C2461" t="s">
        <v>74</v>
      </c>
      <c r="D2461" t="s">
        <v>74</v>
      </c>
      <c r="E2461" t="s">
        <v>188</v>
      </c>
      <c r="F2461">
        <v>4.7636999999999999E-2</v>
      </c>
      <c r="G2461">
        <v>89.926000000000002</v>
      </c>
      <c r="H2461">
        <v>184.303</v>
      </c>
      <c r="I2461">
        <v>3.2883399999999998</v>
      </c>
      <c r="J2461">
        <v>0</v>
      </c>
      <c r="K2461">
        <v>8.0541999999999998</v>
      </c>
      <c r="L2461">
        <v>0.15989300000000001</v>
      </c>
      <c r="M2461">
        <v>32.930874000000003</v>
      </c>
      <c r="N2461">
        <v>-187.541022</v>
      </c>
      <c r="O2461">
        <v>3.1268579999999999</v>
      </c>
      <c r="P2461">
        <v>33.027199000000003</v>
      </c>
      <c r="Q2461">
        <v>-187.47770700000001</v>
      </c>
      <c r="R2461">
        <v>3.1329410000000002</v>
      </c>
      <c r="S2461">
        <v>11.527056999999999</v>
      </c>
      <c r="T2461">
        <v>6.0829999999999999E-3</v>
      </c>
    </row>
    <row r="2462" spans="1:20" x14ac:dyDescent="0.25">
      <c r="A2462">
        <v>2460</v>
      </c>
      <c r="B2462">
        <v>3</v>
      </c>
      <c r="C2462" t="s">
        <v>74</v>
      </c>
      <c r="D2462" t="s">
        <v>74</v>
      </c>
      <c r="E2462" t="s">
        <v>188</v>
      </c>
      <c r="F2462">
        <v>2.963E-2</v>
      </c>
      <c r="G2462">
        <v>126.898</v>
      </c>
      <c r="H2462">
        <v>292.89100000000002</v>
      </c>
      <c r="I2462">
        <v>1.537644</v>
      </c>
      <c r="J2462">
        <v>0</v>
      </c>
      <c r="K2462">
        <v>8.0605150000000005</v>
      </c>
      <c r="L2462">
        <v>1.3905000000000001E-2</v>
      </c>
      <c r="M2462">
        <v>32.425108000000002</v>
      </c>
      <c r="N2462">
        <v>-187.46136300000001</v>
      </c>
      <c r="O2462">
        <v>3.1337229999999998</v>
      </c>
      <c r="P2462">
        <v>32.301991000000001</v>
      </c>
      <c r="Q2462">
        <v>-187.47834800000001</v>
      </c>
      <c r="R2462">
        <v>3.1397499999999998</v>
      </c>
      <c r="S2462">
        <v>12.428364</v>
      </c>
      <c r="T2462">
        <v>6.0270000000000002E-3</v>
      </c>
    </row>
    <row r="2463" spans="1:20" x14ac:dyDescent="0.25">
      <c r="A2463">
        <v>2461</v>
      </c>
      <c r="B2463">
        <v>3</v>
      </c>
      <c r="C2463" t="s">
        <v>74</v>
      </c>
      <c r="D2463" t="s">
        <v>74</v>
      </c>
      <c r="E2463" t="s">
        <v>188</v>
      </c>
      <c r="F2463">
        <v>6.3448000000000004E-2</v>
      </c>
      <c r="G2463">
        <v>145.798</v>
      </c>
      <c r="H2463">
        <v>433.92</v>
      </c>
      <c r="I2463">
        <v>2.0107919999999999</v>
      </c>
      <c r="J2463">
        <v>0</v>
      </c>
      <c r="K2463">
        <v>8.0653059999999996</v>
      </c>
      <c r="L2463">
        <v>8.8372999999999993E-2</v>
      </c>
      <c r="M2463">
        <v>31.562204999999999</v>
      </c>
      <c r="N2463">
        <v>-187.56223600000001</v>
      </c>
      <c r="O2463">
        <v>-3.128571</v>
      </c>
      <c r="P2463">
        <v>31.576302999999999</v>
      </c>
      <c r="Q2463">
        <v>-187.48111</v>
      </c>
      <c r="R2463">
        <v>-3.1385839999999998</v>
      </c>
      <c r="S2463">
        <v>8.2342399999999998</v>
      </c>
      <c r="T2463">
        <v>1.0012999999999999E-2</v>
      </c>
    </row>
    <row r="2464" spans="1:20" x14ac:dyDescent="0.25">
      <c r="A2464">
        <v>2462</v>
      </c>
      <c r="B2464">
        <v>3</v>
      </c>
      <c r="C2464" t="s">
        <v>74</v>
      </c>
      <c r="D2464" t="s">
        <v>74</v>
      </c>
      <c r="E2464" t="s">
        <v>188</v>
      </c>
      <c r="F2464">
        <v>8.6264999999999994E-2</v>
      </c>
      <c r="G2464">
        <v>301.77100000000002</v>
      </c>
      <c r="H2464">
        <v>612.21100000000001</v>
      </c>
      <c r="I2464">
        <v>3.8236349999999999</v>
      </c>
      <c r="J2464">
        <v>0</v>
      </c>
      <c r="K2464">
        <v>8.0687549999999995</v>
      </c>
      <c r="L2464">
        <v>7.1331000000000006E-2</v>
      </c>
      <c r="M2464">
        <v>30.471868000000001</v>
      </c>
      <c r="N2464">
        <v>-187.580231</v>
      </c>
      <c r="O2464">
        <v>-3.1319240000000002</v>
      </c>
      <c r="P2464">
        <v>30.608167999999999</v>
      </c>
      <c r="Q2464">
        <v>-187.487549</v>
      </c>
      <c r="R2464">
        <v>-3.1351339999999999</v>
      </c>
      <c r="S2464">
        <v>16.482589000000001</v>
      </c>
      <c r="T2464">
        <v>3.2100000000000002E-3</v>
      </c>
    </row>
    <row r="2465" spans="1:20" x14ac:dyDescent="0.25">
      <c r="A2465">
        <v>2463</v>
      </c>
      <c r="B2465">
        <v>3</v>
      </c>
      <c r="C2465" t="s">
        <v>74</v>
      </c>
      <c r="D2465" t="s">
        <v>74</v>
      </c>
      <c r="E2465" t="s">
        <v>188</v>
      </c>
      <c r="F2465">
        <v>3.1008000000000001E-2</v>
      </c>
      <c r="G2465">
        <v>81.105999999999995</v>
      </c>
      <c r="H2465">
        <v>265.62099999999998</v>
      </c>
      <c r="I2465">
        <v>1.740766</v>
      </c>
      <c r="J2465">
        <v>0</v>
      </c>
      <c r="K2465">
        <v>8.0678889999999992</v>
      </c>
      <c r="L2465">
        <v>-3.4676999999999999E-2</v>
      </c>
      <c r="M2465">
        <v>29.831012999999999</v>
      </c>
      <c r="N2465">
        <v>-187.51389399999999</v>
      </c>
      <c r="O2465">
        <v>-3.129286</v>
      </c>
      <c r="P2465">
        <v>29.882028999999999</v>
      </c>
      <c r="Q2465">
        <v>-187.49374399999999</v>
      </c>
      <c r="R2465">
        <v>-3.1340460000000001</v>
      </c>
      <c r="S2465">
        <v>5.48508</v>
      </c>
      <c r="T2465">
        <v>4.7600000000000003E-3</v>
      </c>
    </row>
    <row r="2466" spans="1:20" x14ac:dyDescent="0.25">
      <c r="A2466">
        <v>2464</v>
      </c>
      <c r="B2466">
        <v>3</v>
      </c>
      <c r="C2466" t="s">
        <v>74</v>
      </c>
      <c r="D2466" t="s">
        <v>74</v>
      </c>
      <c r="E2466" t="s">
        <v>188</v>
      </c>
      <c r="F2466">
        <v>8.2511000000000001E-2</v>
      </c>
      <c r="G2466">
        <v>87.665000000000006</v>
      </c>
      <c r="H2466">
        <v>488.125</v>
      </c>
      <c r="I2466">
        <v>2.841094</v>
      </c>
      <c r="J2466">
        <v>0</v>
      </c>
      <c r="K2466">
        <v>8.0652139999999992</v>
      </c>
      <c r="L2466">
        <v>5.9503E-2</v>
      </c>
      <c r="M2466">
        <v>29.101828000000001</v>
      </c>
      <c r="N2466">
        <v>-187.405483</v>
      </c>
      <c r="O2466">
        <v>3.1386129999999999</v>
      </c>
      <c r="P2466">
        <v>29.156084</v>
      </c>
      <c r="Q2466">
        <v>-187.50029000000001</v>
      </c>
      <c r="R2466">
        <v>-3.1324770000000002</v>
      </c>
      <c r="S2466">
        <v>10.923436000000001</v>
      </c>
      <c r="T2466">
        <v>6.136E-3</v>
      </c>
    </row>
    <row r="2467" spans="1:20" x14ac:dyDescent="0.25">
      <c r="A2467">
        <v>2465</v>
      </c>
      <c r="B2467">
        <v>3</v>
      </c>
      <c r="C2467" t="s">
        <v>74</v>
      </c>
      <c r="D2467" t="s">
        <v>74</v>
      </c>
      <c r="E2467" t="s">
        <v>188</v>
      </c>
      <c r="F2467">
        <v>0.22033900000000001</v>
      </c>
      <c r="G2467">
        <v>144.864</v>
      </c>
      <c r="H2467">
        <v>208.434</v>
      </c>
      <c r="I2467">
        <v>2.4967990000000002</v>
      </c>
      <c r="J2467">
        <v>0</v>
      </c>
      <c r="K2467">
        <v>8.0629629999999999</v>
      </c>
      <c r="L2467">
        <v>5.5472E-2</v>
      </c>
      <c r="M2467">
        <v>28.130489000000001</v>
      </c>
      <c r="N2467">
        <v>-187.50117399999999</v>
      </c>
      <c r="O2467">
        <v>-3.136781</v>
      </c>
      <c r="P2467">
        <v>28.188469000000001</v>
      </c>
      <c r="Q2467">
        <v>-187.509964</v>
      </c>
      <c r="R2467">
        <v>-3.1315490000000001</v>
      </c>
      <c r="S2467">
        <v>5.8642310000000002</v>
      </c>
      <c r="T2467">
        <v>5.2319999999999997E-3</v>
      </c>
    </row>
    <row r="2468" spans="1:20" x14ac:dyDescent="0.25">
      <c r="A2468">
        <v>2466</v>
      </c>
      <c r="B2468">
        <v>3</v>
      </c>
      <c r="C2468" t="s">
        <v>74</v>
      </c>
      <c r="D2468" t="s">
        <v>74</v>
      </c>
      <c r="E2468" t="s">
        <v>188</v>
      </c>
      <c r="F2468">
        <v>4.5087000000000002E-2</v>
      </c>
      <c r="G2468">
        <v>89.305000000000007</v>
      </c>
      <c r="H2468">
        <v>290.55700000000002</v>
      </c>
      <c r="I2468">
        <v>1.818953</v>
      </c>
      <c r="J2468">
        <v>0</v>
      </c>
      <c r="K2468">
        <v>8.0627829999999996</v>
      </c>
      <c r="L2468">
        <v>-6.2420999999999997E-2</v>
      </c>
      <c r="M2468">
        <v>27.562329999999999</v>
      </c>
      <c r="N2468">
        <v>-187.41217599999999</v>
      </c>
      <c r="O2468">
        <v>-3.1352180000000001</v>
      </c>
      <c r="P2468">
        <v>27.462848999999999</v>
      </c>
      <c r="Q2468">
        <v>-187.51620500000001</v>
      </c>
      <c r="R2468">
        <v>-3.1327989999999999</v>
      </c>
      <c r="S2468">
        <v>14.393932</v>
      </c>
      <c r="T2468">
        <v>2.4199999999999998E-3</v>
      </c>
    </row>
    <row r="2469" spans="1:20" x14ac:dyDescent="0.25">
      <c r="A2469">
        <v>2467</v>
      </c>
      <c r="B2469">
        <v>4</v>
      </c>
      <c r="C2469" t="s">
        <v>148</v>
      </c>
      <c r="D2469" t="s">
        <v>148</v>
      </c>
      <c r="E2469" t="s">
        <v>188</v>
      </c>
      <c r="F2469">
        <v>0.222438</v>
      </c>
      <c r="G2469">
        <v>124.88500000000001</v>
      </c>
      <c r="H2469">
        <v>283.14699999999999</v>
      </c>
      <c r="I2469">
        <v>4.7447359999999996</v>
      </c>
      <c r="J2469">
        <v>0</v>
      </c>
      <c r="K2469">
        <v>8.064012</v>
      </c>
      <c r="L2469">
        <v>3.6291999999999998E-2</v>
      </c>
      <c r="M2469">
        <v>26.603061</v>
      </c>
      <c r="N2469">
        <v>-187.574365</v>
      </c>
      <c r="O2469">
        <v>-3.1260669999999999</v>
      </c>
      <c r="P2469">
        <v>26.737162000000001</v>
      </c>
      <c r="Q2469">
        <v>-187.521164</v>
      </c>
      <c r="R2469">
        <v>-3.1335150000000001</v>
      </c>
      <c r="S2469">
        <v>14.426817</v>
      </c>
      <c r="T2469">
        <v>7.4479999999999998E-3</v>
      </c>
    </row>
    <row r="2470" spans="1:20" x14ac:dyDescent="0.25">
      <c r="A2470">
        <v>2468</v>
      </c>
      <c r="B2470">
        <v>4</v>
      </c>
      <c r="C2470" t="s">
        <v>148</v>
      </c>
      <c r="D2470" t="s">
        <v>148</v>
      </c>
      <c r="E2470" t="s">
        <v>188</v>
      </c>
      <c r="F2470">
        <v>8.7309999999999992E-3</v>
      </c>
      <c r="G2470">
        <v>169.00700000000001</v>
      </c>
      <c r="H2470">
        <v>312.94400000000002</v>
      </c>
      <c r="I2470">
        <v>3.7606639999999998</v>
      </c>
      <c r="J2470">
        <v>0</v>
      </c>
      <c r="K2470">
        <v>8.0654839999999997</v>
      </c>
      <c r="L2470">
        <v>4.0216000000000002E-2</v>
      </c>
      <c r="M2470">
        <v>25.781321999999999</v>
      </c>
      <c r="N2470">
        <v>-187.50257300000001</v>
      </c>
      <c r="O2470">
        <v>-3.134328</v>
      </c>
      <c r="P2470">
        <v>25.769401999999999</v>
      </c>
      <c r="Q2470">
        <v>-187.52714499999999</v>
      </c>
      <c r="R2470">
        <v>-3.1348349999999998</v>
      </c>
      <c r="S2470">
        <v>2.7311670000000001</v>
      </c>
      <c r="T2470">
        <v>5.0699999999999996E-4</v>
      </c>
    </row>
    <row r="2471" spans="1:20" x14ac:dyDescent="0.25">
      <c r="A2471">
        <v>2469</v>
      </c>
      <c r="B2471">
        <v>4</v>
      </c>
      <c r="C2471" t="s">
        <v>148</v>
      </c>
      <c r="D2471" t="s">
        <v>148</v>
      </c>
      <c r="E2471" t="s">
        <v>188</v>
      </c>
      <c r="F2471">
        <v>1.1384999999999999E-2</v>
      </c>
      <c r="G2471">
        <v>106.697</v>
      </c>
      <c r="H2471">
        <v>234.57300000000001</v>
      </c>
      <c r="I2471">
        <v>2.913608</v>
      </c>
      <c r="J2471">
        <v>0</v>
      </c>
      <c r="K2471">
        <v>8.0656960000000009</v>
      </c>
      <c r="L2471">
        <v>-5.6063000000000002E-2</v>
      </c>
      <c r="M2471">
        <v>25.058568000000001</v>
      </c>
      <c r="N2471">
        <v>-187.51308399999999</v>
      </c>
      <c r="O2471">
        <v>-3.135834</v>
      </c>
      <c r="P2471">
        <v>25.043503000000001</v>
      </c>
      <c r="Q2471">
        <v>-187.53125</v>
      </c>
      <c r="R2471">
        <v>-3.136031</v>
      </c>
      <c r="S2471">
        <v>2.3600569999999998</v>
      </c>
      <c r="T2471">
        <v>1.9699999999999999E-4</v>
      </c>
    </row>
    <row r="2472" spans="1:20" x14ac:dyDescent="0.25">
      <c r="A2472">
        <v>2470</v>
      </c>
      <c r="B2472">
        <v>4</v>
      </c>
      <c r="C2472" t="s">
        <v>148</v>
      </c>
      <c r="D2472" t="s">
        <v>148</v>
      </c>
      <c r="E2472" t="s">
        <v>188</v>
      </c>
      <c r="F2472">
        <v>0.120684</v>
      </c>
      <c r="G2472">
        <v>101.876</v>
      </c>
      <c r="H2472">
        <v>222.00200000000001</v>
      </c>
      <c r="I2472">
        <v>3.6077089999999998</v>
      </c>
      <c r="J2472">
        <v>0</v>
      </c>
      <c r="K2472">
        <v>8.0651700000000002</v>
      </c>
      <c r="L2472">
        <v>-5.3675E-2</v>
      </c>
      <c r="M2472">
        <v>24.022008</v>
      </c>
      <c r="N2472">
        <v>-187.58894699999999</v>
      </c>
      <c r="O2472">
        <v>-3.1367959999999999</v>
      </c>
      <c r="P2472">
        <v>24.075652999999999</v>
      </c>
      <c r="Q2472">
        <v>-187.53616299999999</v>
      </c>
      <c r="R2472">
        <v>-3.1366670000000001</v>
      </c>
      <c r="S2472">
        <v>7.5259179999999999</v>
      </c>
      <c r="T2472">
        <v>1.2899999999999999E-4</v>
      </c>
    </row>
    <row r="2473" spans="1:20" x14ac:dyDescent="0.25">
      <c r="A2473">
        <v>2471</v>
      </c>
      <c r="B2473">
        <v>5</v>
      </c>
      <c r="C2473" t="s">
        <v>157</v>
      </c>
      <c r="D2473" t="s">
        <v>157</v>
      </c>
      <c r="E2473" t="s">
        <v>188</v>
      </c>
      <c r="F2473">
        <v>0.31026500000000001</v>
      </c>
      <c r="G2473">
        <v>207.64500000000001</v>
      </c>
      <c r="H2473">
        <v>346.24</v>
      </c>
      <c r="I2473">
        <v>3.9889350000000001</v>
      </c>
      <c r="J2473">
        <v>0</v>
      </c>
      <c r="K2473">
        <v>8.0544139999999995</v>
      </c>
      <c r="L2473">
        <v>4.6656000000000003E-2</v>
      </c>
      <c r="M2473">
        <v>23.314761000000001</v>
      </c>
      <c r="N2473">
        <v>-187.67612700000001</v>
      </c>
      <c r="O2473">
        <v>-3.1284770000000002</v>
      </c>
      <c r="P2473">
        <v>23.350125999999999</v>
      </c>
      <c r="Q2473">
        <v>-187.539444</v>
      </c>
      <c r="R2473">
        <v>-3.1364830000000001</v>
      </c>
      <c r="S2473">
        <v>14.118399</v>
      </c>
      <c r="T2473">
        <v>8.0059999999999992E-3</v>
      </c>
    </row>
    <row r="2474" spans="1:20" x14ac:dyDescent="0.25">
      <c r="A2474">
        <v>2472</v>
      </c>
      <c r="B2474">
        <v>4</v>
      </c>
      <c r="C2474" t="s">
        <v>149</v>
      </c>
      <c r="D2474" t="s">
        <v>149</v>
      </c>
      <c r="E2474" t="s">
        <v>188</v>
      </c>
      <c r="F2474">
        <v>0.234735</v>
      </c>
      <c r="G2474">
        <v>141.126</v>
      </c>
      <c r="H2474">
        <v>335.24700000000001</v>
      </c>
      <c r="I2474">
        <v>3.4165429999999999</v>
      </c>
      <c r="J2474">
        <v>0</v>
      </c>
      <c r="K2474">
        <v>7.9990680000000003</v>
      </c>
      <c r="L2474">
        <v>-5.9324000000000002E-2</v>
      </c>
      <c r="M2474">
        <v>22.687414</v>
      </c>
      <c r="N2474">
        <v>-187.53064599999999</v>
      </c>
      <c r="O2474">
        <v>-3.1388560000000001</v>
      </c>
      <c r="P2474">
        <v>22.627621000000001</v>
      </c>
      <c r="Q2474">
        <v>-187.54234299999999</v>
      </c>
      <c r="R2474">
        <v>-3.1376849999999998</v>
      </c>
      <c r="S2474">
        <v>6.0926600000000004</v>
      </c>
      <c r="T2474">
        <v>1.1709999999999999E-3</v>
      </c>
    </row>
    <row r="2475" spans="1:20" x14ac:dyDescent="0.25">
      <c r="A2475">
        <v>2473</v>
      </c>
      <c r="B2475">
        <v>4</v>
      </c>
      <c r="C2475" t="s">
        <v>149</v>
      </c>
      <c r="D2475" t="s">
        <v>149</v>
      </c>
      <c r="E2475" t="s">
        <v>188</v>
      </c>
      <c r="F2475">
        <v>0.124262</v>
      </c>
      <c r="G2475">
        <v>119.533</v>
      </c>
      <c r="H2475">
        <v>280.67700000000002</v>
      </c>
      <c r="I2475">
        <v>4.111002</v>
      </c>
      <c r="J2475">
        <v>0</v>
      </c>
      <c r="K2475">
        <v>7.8953720000000001</v>
      </c>
      <c r="L2475">
        <v>4.3312000000000003E-2</v>
      </c>
      <c r="M2475">
        <v>21.912082999999999</v>
      </c>
      <c r="N2475">
        <v>-187.602699</v>
      </c>
      <c r="O2475">
        <v>-3.1401029999999999</v>
      </c>
      <c r="P2475">
        <v>21.912634000000001</v>
      </c>
      <c r="Q2475">
        <v>-187.54431199999999</v>
      </c>
      <c r="R2475">
        <v>-3.1379350000000001</v>
      </c>
      <c r="S2475">
        <v>5.8389610000000003</v>
      </c>
      <c r="T2475">
        <v>2.1670000000000001E-3</v>
      </c>
    </row>
    <row r="2476" spans="1:20" x14ac:dyDescent="0.25">
      <c r="A2476">
        <v>2474</v>
      </c>
      <c r="B2476">
        <v>5</v>
      </c>
      <c r="C2476" t="s">
        <v>150</v>
      </c>
      <c r="D2476" t="s">
        <v>150</v>
      </c>
      <c r="E2476" t="s">
        <v>188</v>
      </c>
      <c r="F2476">
        <v>0.26572499999999999</v>
      </c>
      <c r="G2476">
        <v>124.637</v>
      </c>
      <c r="H2476">
        <v>263.05500000000001</v>
      </c>
      <c r="I2476">
        <v>6.5661940000000003</v>
      </c>
      <c r="J2476">
        <v>0</v>
      </c>
      <c r="K2476">
        <v>7.7238509999999998</v>
      </c>
      <c r="L2476">
        <v>4.7146E-2</v>
      </c>
      <c r="M2476">
        <v>20.837059</v>
      </c>
      <c r="N2476">
        <v>-187.67327599999999</v>
      </c>
      <c r="O2476">
        <v>-3.137426</v>
      </c>
      <c r="P2476">
        <v>20.976305</v>
      </c>
      <c r="Q2476">
        <v>-187.54660000000001</v>
      </c>
      <c r="R2476">
        <v>-3.1386759999999998</v>
      </c>
      <c r="S2476">
        <v>18.824501999999999</v>
      </c>
      <c r="T2476">
        <v>1.25E-3</v>
      </c>
    </row>
    <row r="2477" spans="1:20" x14ac:dyDescent="0.25">
      <c r="A2477">
        <v>2475</v>
      </c>
      <c r="B2477">
        <v>5</v>
      </c>
      <c r="C2477" t="s">
        <v>150</v>
      </c>
      <c r="D2477" t="s">
        <v>150</v>
      </c>
      <c r="E2477" t="s">
        <v>188</v>
      </c>
      <c r="F2477">
        <v>9.3996999999999997E-2</v>
      </c>
      <c r="G2477">
        <v>215.357</v>
      </c>
      <c r="H2477">
        <v>335.80599999999998</v>
      </c>
      <c r="I2477">
        <v>3.4440300000000001</v>
      </c>
      <c r="J2477">
        <v>0</v>
      </c>
      <c r="K2477">
        <v>7.6052679999999997</v>
      </c>
      <c r="L2477">
        <v>-5.6244000000000002E-2</v>
      </c>
      <c r="M2477">
        <v>20.326903999999999</v>
      </c>
      <c r="N2477">
        <v>-187.55155099999999</v>
      </c>
      <c r="O2477">
        <v>-3.1362410000000001</v>
      </c>
      <c r="P2477">
        <v>20.287258000000001</v>
      </c>
      <c r="Q2477">
        <v>-187.54821799999999</v>
      </c>
      <c r="R2477">
        <v>-3.1395710000000001</v>
      </c>
      <c r="S2477">
        <v>3.9785499999999998</v>
      </c>
      <c r="T2477">
        <v>3.3300000000000001E-3</v>
      </c>
    </row>
    <row r="2478" spans="1:20" x14ac:dyDescent="0.25">
      <c r="A2478">
        <v>2476</v>
      </c>
      <c r="B2478">
        <v>5</v>
      </c>
      <c r="C2478" t="s">
        <v>150</v>
      </c>
      <c r="D2478" t="s">
        <v>150</v>
      </c>
      <c r="E2478" t="s">
        <v>188</v>
      </c>
      <c r="F2478">
        <v>0.18371399999999999</v>
      </c>
      <c r="G2478">
        <v>193.17500000000001</v>
      </c>
      <c r="H2478">
        <v>239.38200000000001</v>
      </c>
      <c r="I2478">
        <v>4.4648060000000003</v>
      </c>
      <c r="J2478">
        <v>0</v>
      </c>
      <c r="K2478">
        <v>7.5100389999999999</v>
      </c>
      <c r="L2478">
        <v>5.0703999999999999E-2</v>
      </c>
      <c r="M2478">
        <v>19.635607</v>
      </c>
      <c r="N2478">
        <v>-187.564401</v>
      </c>
      <c r="O2478">
        <v>-3.1368480000000001</v>
      </c>
      <c r="P2478">
        <v>19.607723</v>
      </c>
      <c r="Q2478">
        <v>-187.54934700000001</v>
      </c>
      <c r="R2478">
        <v>-3.1393049999999998</v>
      </c>
      <c r="S2478">
        <v>3.16879</v>
      </c>
      <c r="T2478">
        <v>2.457E-3</v>
      </c>
    </row>
    <row r="2479" spans="1:20" x14ac:dyDescent="0.25">
      <c r="A2479">
        <v>2477</v>
      </c>
      <c r="B2479">
        <v>5</v>
      </c>
      <c r="C2479" t="s">
        <v>150</v>
      </c>
      <c r="D2479" t="s">
        <v>150</v>
      </c>
      <c r="E2479" t="s">
        <v>188</v>
      </c>
      <c r="F2479">
        <v>6.2014E-2</v>
      </c>
      <c r="G2479">
        <v>128.96700000000001</v>
      </c>
      <c r="H2479">
        <v>284.49599999999998</v>
      </c>
      <c r="I2479">
        <v>4.6320129999999997</v>
      </c>
      <c r="J2479">
        <v>0</v>
      </c>
      <c r="K2479">
        <v>7.4117459999999999</v>
      </c>
      <c r="L2479">
        <v>5.1672000000000003E-2</v>
      </c>
      <c r="M2479">
        <v>18.641870999999998</v>
      </c>
      <c r="N2479">
        <v>-187.61677900000001</v>
      </c>
      <c r="O2479">
        <v>-3.1380400000000002</v>
      </c>
      <c r="P2479">
        <v>18.71311</v>
      </c>
      <c r="Q2479">
        <v>-187.55084199999999</v>
      </c>
      <c r="R2479">
        <v>-3.139554</v>
      </c>
      <c r="S2479">
        <v>9.7069790000000005</v>
      </c>
      <c r="T2479">
        <v>1.513E-3</v>
      </c>
    </row>
    <row r="2480" spans="1:20" x14ac:dyDescent="0.25">
      <c r="A2480">
        <v>2478</v>
      </c>
      <c r="B2480">
        <v>5</v>
      </c>
      <c r="C2480" t="s">
        <v>150</v>
      </c>
      <c r="D2480" t="s">
        <v>150</v>
      </c>
      <c r="E2480" t="s">
        <v>188</v>
      </c>
      <c r="F2480">
        <v>0.141315</v>
      </c>
      <c r="G2480">
        <v>216.34100000000001</v>
      </c>
      <c r="H2480">
        <v>311.87799999999999</v>
      </c>
      <c r="I2480">
        <v>3.7654839999999998</v>
      </c>
      <c r="J2480">
        <v>0</v>
      </c>
      <c r="K2480">
        <v>7.3430739999999997</v>
      </c>
      <c r="L2480">
        <v>-5.6936E-2</v>
      </c>
      <c r="M2480">
        <v>17.942518</v>
      </c>
      <c r="N2480">
        <v>-187.58138299999999</v>
      </c>
      <c r="O2480">
        <v>-3.1379239999999999</v>
      </c>
      <c r="P2480">
        <v>18.049451999999999</v>
      </c>
      <c r="Q2480">
        <v>-187.55204800000001</v>
      </c>
      <c r="R2480">
        <v>-3.1402459999999999</v>
      </c>
      <c r="S2480">
        <v>11.088428</v>
      </c>
      <c r="T2480">
        <v>2.3210000000000001E-3</v>
      </c>
    </row>
    <row r="2481" spans="1:20" x14ac:dyDescent="0.25">
      <c r="A2481">
        <v>2479</v>
      </c>
      <c r="B2481">
        <v>5</v>
      </c>
      <c r="C2481" t="s">
        <v>150</v>
      </c>
      <c r="D2481" t="s">
        <v>150</v>
      </c>
      <c r="E2481" t="s">
        <v>188</v>
      </c>
      <c r="F2481">
        <v>0.13403899999999999</v>
      </c>
      <c r="G2481">
        <v>219.24799999999999</v>
      </c>
      <c r="H2481">
        <v>391.15300000000002</v>
      </c>
      <c r="I2481">
        <v>2.770883</v>
      </c>
      <c r="J2481">
        <v>0</v>
      </c>
      <c r="K2481">
        <v>7.2670360000000001</v>
      </c>
      <c r="L2481">
        <v>5.0916000000000003E-2</v>
      </c>
      <c r="M2481">
        <v>17.395351999999999</v>
      </c>
      <c r="N2481">
        <v>-187.425231</v>
      </c>
      <c r="O2481">
        <v>-3.1342620000000001</v>
      </c>
      <c r="P2481">
        <v>17.392302000000001</v>
      </c>
      <c r="Q2481">
        <v>-187.55256700000001</v>
      </c>
      <c r="R2481">
        <v>-3.140012</v>
      </c>
      <c r="S2481">
        <v>12.737171</v>
      </c>
      <c r="T2481">
        <v>5.7499999999999999E-3</v>
      </c>
    </row>
    <row r="2482" spans="1:20" x14ac:dyDescent="0.25">
      <c r="A2482">
        <v>2480</v>
      </c>
      <c r="B2482">
        <v>5</v>
      </c>
      <c r="C2482" t="s">
        <v>150</v>
      </c>
      <c r="D2482" t="s">
        <v>150</v>
      </c>
      <c r="E2482" t="s">
        <v>188</v>
      </c>
      <c r="F2482">
        <v>0.281474</v>
      </c>
      <c r="G2482">
        <v>131.28800000000001</v>
      </c>
      <c r="H2482">
        <v>254.76599999999999</v>
      </c>
      <c r="I2482">
        <v>5.2013100000000003</v>
      </c>
      <c r="J2482">
        <v>0</v>
      </c>
      <c r="K2482">
        <v>7.1511709999999997</v>
      </c>
      <c r="L2482">
        <v>5.3437999999999999E-2</v>
      </c>
      <c r="M2482">
        <v>16.408047</v>
      </c>
      <c r="N2482">
        <v>-187.68046000000001</v>
      </c>
      <c r="O2482">
        <v>-3.130992</v>
      </c>
      <c r="P2482">
        <v>16.527660000000001</v>
      </c>
      <c r="Q2482">
        <v>-187.55325300000001</v>
      </c>
      <c r="R2482">
        <v>-3.140361</v>
      </c>
      <c r="S2482">
        <v>17.461120999999999</v>
      </c>
      <c r="T2482">
        <v>9.3690000000000006E-3</v>
      </c>
    </row>
    <row r="2483" spans="1:20" x14ac:dyDescent="0.25">
      <c r="A2483">
        <v>2481</v>
      </c>
      <c r="B2483">
        <v>5</v>
      </c>
      <c r="C2483" t="s">
        <v>150</v>
      </c>
      <c r="D2483" t="s">
        <v>150</v>
      </c>
      <c r="E2483" t="s">
        <v>188</v>
      </c>
      <c r="F2483">
        <v>0.114715</v>
      </c>
      <c r="G2483">
        <v>176.60599999999999</v>
      </c>
      <c r="H2483">
        <v>315.94600000000003</v>
      </c>
      <c r="I2483">
        <v>4.1074820000000001</v>
      </c>
      <c r="J2483">
        <v>0</v>
      </c>
      <c r="K2483">
        <v>7.0596420000000002</v>
      </c>
      <c r="L2483">
        <v>-5.7186000000000001E-2</v>
      </c>
      <c r="M2483">
        <v>15.875719999999999</v>
      </c>
      <c r="N2483">
        <v>-187.63876099999999</v>
      </c>
      <c r="O2483">
        <v>3.1388880000000001</v>
      </c>
      <c r="P2483">
        <v>15.888638</v>
      </c>
      <c r="Q2483">
        <v>-187.553864</v>
      </c>
      <c r="R2483">
        <v>-3.1410650000000002</v>
      </c>
      <c r="S2483">
        <v>8.587453</v>
      </c>
      <c r="T2483">
        <v>2.1770000000000001E-3</v>
      </c>
    </row>
    <row r="2484" spans="1:20" x14ac:dyDescent="0.25">
      <c r="A2484">
        <v>2482</v>
      </c>
      <c r="B2484">
        <v>6</v>
      </c>
      <c r="C2484" t="s">
        <v>151</v>
      </c>
      <c r="D2484" t="s">
        <v>151</v>
      </c>
      <c r="E2484" t="s">
        <v>188</v>
      </c>
      <c r="F2484">
        <v>0.14491599999999999</v>
      </c>
      <c r="G2484">
        <v>189.113</v>
      </c>
      <c r="H2484">
        <v>270.87900000000002</v>
      </c>
      <c r="I2484">
        <v>4.1577789999999997</v>
      </c>
      <c r="J2484">
        <v>0</v>
      </c>
      <c r="K2484">
        <v>6.970955</v>
      </c>
      <c r="L2484">
        <v>5.5100999999999997E-2</v>
      </c>
      <c r="M2484">
        <v>15.314818000000001</v>
      </c>
      <c r="N2484">
        <v>-187.56507500000001</v>
      </c>
      <c r="O2484">
        <v>-3.1376230000000001</v>
      </c>
      <c r="P2484">
        <v>15.257744000000001</v>
      </c>
      <c r="Q2484">
        <v>-187.55407700000001</v>
      </c>
      <c r="R2484">
        <v>-3.1406139999999998</v>
      </c>
      <c r="S2484">
        <v>5.8124269999999996</v>
      </c>
      <c r="T2484">
        <v>2.9919999999999999E-3</v>
      </c>
    </row>
    <row r="2485" spans="1:20" x14ac:dyDescent="0.25">
      <c r="A2485">
        <v>2483</v>
      </c>
      <c r="B2485">
        <v>6</v>
      </c>
      <c r="C2485" t="s">
        <v>151</v>
      </c>
      <c r="D2485" t="s">
        <v>151</v>
      </c>
      <c r="E2485" t="s">
        <v>188</v>
      </c>
      <c r="F2485">
        <v>0.112523</v>
      </c>
      <c r="G2485">
        <v>249.251</v>
      </c>
      <c r="H2485">
        <v>395.49900000000002</v>
      </c>
      <c r="I2485">
        <v>5.5897240000000004</v>
      </c>
      <c r="J2485">
        <v>0</v>
      </c>
      <c r="K2485">
        <v>6.8619870000000001</v>
      </c>
      <c r="L2485">
        <v>5.5091000000000001E-2</v>
      </c>
      <c r="M2485">
        <v>14.380492</v>
      </c>
      <c r="N2485">
        <v>-187.56713400000001</v>
      </c>
      <c r="O2485">
        <v>-3.137778</v>
      </c>
      <c r="P2485">
        <v>14.428421</v>
      </c>
      <c r="Q2485">
        <v>-187.55448899999999</v>
      </c>
      <c r="R2485">
        <v>-3.1407479999999999</v>
      </c>
      <c r="S2485">
        <v>4.9568620000000001</v>
      </c>
      <c r="T2485">
        <v>2.97E-3</v>
      </c>
    </row>
    <row r="2486" spans="1:20" x14ac:dyDescent="0.25">
      <c r="A2486">
        <v>2484</v>
      </c>
      <c r="B2486">
        <v>6</v>
      </c>
      <c r="C2486" t="s">
        <v>151</v>
      </c>
      <c r="D2486" t="s">
        <v>151</v>
      </c>
      <c r="E2486" t="s">
        <v>188</v>
      </c>
      <c r="F2486">
        <v>0.16489999999999999</v>
      </c>
      <c r="G2486">
        <v>241.35</v>
      </c>
      <c r="H2486">
        <v>304.41000000000003</v>
      </c>
      <c r="I2486">
        <v>3.8975300000000002</v>
      </c>
      <c r="J2486">
        <v>0</v>
      </c>
      <c r="K2486">
        <v>6.7859040000000004</v>
      </c>
      <c r="L2486">
        <v>-5.7866000000000001E-2</v>
      </c>
      <c r="M2486">
        <v>13.884684999999999</v>
      </c>
      <c r="N2486">
        <v>-187.49045699999999</v>
      </c>
      <c r="O2486">
        <v>-3.1409549999999999</v>
      </c>
      <c r="P2486">
        <v>13.814665</v>
      </c>
      <c r="Q2486">
        <v>-187.554901</v>
      </c>
      <c r="R2486">
        <v>-3.1414080000000002</v>
      </c>
      <c r="S2486">
        <v>9.5162169999999993</v>
      </c>
      <c r="T2486">
        <v>4.5300000000000001E-4</v>
      </c>
    </row>
    <row r="2487" spans="1:20" x14ac:dyDescent="0.25">
      <c r="A2487">
        <v>2485</v>
      </c>
      <c r="B2487">
        <v>6</v>
      </c>
      <c r="C2487" t="s">
        <v>151</v>
      </c>
      <c r="D2487" t="s">
        <v>151</v>
      </c>
      <c r="E2487" t="s">
        <v>188</v>
      </c>
      <c r="F2487">
        <v>0.123048</v>
      </c>
      <c r="G2487">
        <v>144.10400000000001</v>
      </c>
      <c r="H2487">
        <v>233.28100000000001</v>
      </c>
      <c r="I2487">
        <v>4.7961179999999999</v>
      </c>
      <c r="J2487">
        <v>0</v>
      </c>
      <c r="K2487">
        <v>6.711252</v>
      </c>
      <c r="L2487">
        <v>5.6674000000000002E-2</v>
      </c>
      <c r="M2487">
        <v>13.180186000000001</v>
      </c>
      <c r="N2487">
        <v>-187.579567</v>
      </c>
      <c r="O2487">
        <v>-3.1411030000000002</v>
      </c>
      <c r="P2487">
        <v>13.207661999999999</v>
      </c>
      <c r="Q2487">
        <v>-187.55491599999999</v>
      </c>
      <c r="R2487">
        <v>-3.1408990000000001</v>
      </c>
      <c r="S2487">
        <v>3.6913499999999999</v>
      </c>
      <c r="T2487">
        <v>2.05E-4</v>
      </c>
    </row>
    <row r="2488" spans="1:20" x14ac:dyDescent="0.25">
      <c r="A2488">
        <v>2486</v>
      </c>
      <c r="B2488">
        <v>6</v>
      </c>
      <c r="C2488" t="s">
        <v>151</v>
      </c>
      <c r="D2488" t="s">
        <v>151</v>
      </c>
      <c r="E2488" t="s">
        <v>188</v>
      </c>
      <c r="F2488">
        <v>0.12745200000000001</v>
      </c>
      <c r="G2488">
        <v>141.08699999999999</v>
      </c>
      <c r="H2488">
        <v>243.85900000000001</v>
      </c>
      <c r="I2488">
        <v>4.1327999999999996</v>
      </c>
      <c r="J2488">
        <v>0</v>
      </c>
      <c r="K2488">
        <v>6.6098229999999996</v>
      </c>
      <c r="L2488">
        <v>5.7006000000000001E-2</v>
      </c>
      <c r="M2488">
        <v>12.511507999999999</v>
      </c>
      <c r="N2488">
        <v>-187.42743300000001</v>
      </c>
      <c r="O2488">
        <v>-3.1389860000000001</v>
      </c>
      <c r="P2488">
        <v>12.408871</v>
      </c>
      <c r="Q2488">
        <v>-187.55509900000001</v>
      </c>
      <c r="R2488">
        <v>-3.141022</v>
      </c>
      <c r="S2488">
        <v>16.380870000000002</v>
      </c>
      <c r="T2488">
        <v>2.0349999999999999E-3</v>
      </c>
    </row>
    <row r="2489" spans="1:20" x14ac:dyDescent="0.25">
      <c r="A2489">
        <v>2487</v>
      </c>
      <c r="B2489">
        <v>6</v>
      </c>
      <c r="C2489" t="s">
        <v>151</v>
      </c>
      <c r="D2489" t="s">
        <v>151</v>
      </c>
      <c r="E2489" t="s">
        <v>188</v>
      </c>
      <c r="F2489">
        <v>0.25971</v>
      </c>
      <c r="G2489">
        <v>173.55</v>
      </c>
      <c r="H2489">
        <v>254.06100000000001</v>
      </c>
      <c r="I2489">
        <v>5.2875220000000001</v>
      </c>
      <c r="J2489">
        <v>0</v>
      </c>
      <c r="K2489">
        <v>6.5319190000000003</v>
      </c>
      <c r="L2489">
        <v>-5.9297000000000002E-2</v>
      </c>
      <c r="M2489">
        <v>11.735082</v>
      </c>
      <c r="N2489">
        <v>-187.63555700000001</v>
      </c>
      <c r="O2489">
        <v>3.1412960000000001</v>
      </c>
      <c r="P2489">
        <v>11.817875000000001</v>
      </c>
      <c r="Q2489">
        <v>-187.555328</v>
      </c>
      <c r="R2489">
        <v>3.141502</v>
      </c>
      <c r="S2489">
        <v>11.528774</v>
      </c>
      <c r="T2489">
        <v>2.0699999999999999E-4</v>
      </c>
    </row>
    <row r="2490" spans="1:20" x14ac:dyDescent="0.25">
      <c r="A2490">
        <v>2488</v>
      </c>
      <c r="B2490">
        <v>6</v>
      </c>
      <c r="C2490" t="s">
        <v>151</v>
      </c>
      <c r="D2490" t="s">
        <v>151</v>
      </c>
      <c r="E2490" t="s">
        <v>188</v>
      </c>
      <c r="F2490">
        <v>0.191964</v>
      </c>
      <c r="G2490">
        <v>146.85400000000001</v>
      </c>
      <c r="H2490">
        <v>242.93</v>
      </c>
      <c r="I2490">
        <v>3.6747489999999998</v>
      </c>
      <c r="J2490">
        <v>0</v>
      </c>
      <c r="K2490">
        <v>6.4538520000000004</v>
      </c>
      <c r="L2490">
        <v>5.7882000000000003E-2</v>
      </c>
      <c r="M2490">
        <v>11.321766999999999</v>
      </c>
      <c r="N2490">
        <v>-187.47286700000001</v>
      </c>
      <c r="O2490">
        <v>-3.1396310000000001</v>
      </c>
      <c r="P2490">
        <v>11.233912999999999</v>
      </c>
      <c r="Q2490">
        <v>-187.55514500000001</v>
      </c>
      <c r="R2490">
        <v>-3.1411760000000002</v>
      </c>
      <c r="S2490">
        <v>12.036588999999999</v>
      </c>
      <c r="T2490">
        <v>1.5449999999999999E-3</v>
      </c>
    </row>
    <row r="2491" spans="1:20" x14ac:dyDescent="0.25">
      <c r="A2491">
        <v>2489</v>
      </c>
      <c r="B2491">
        <v>6</v>
      </c>
      <c r="C2491" t="s">
        <v>151</v>
      </c>
      <c r="D2491" t="s">
        <v>151</v>
      </c>
      <c r="E2491" t="s">
        <v>188</v>
      </c>
      <c r="F2491">
        <v>0.26954099999999998</v>
      </c>
      <c r="G2491">
        <v>195.298</v>
      </c>
      <c r="H2491">
        <v>317.77300000000002</v>
      </c>
      <c r="I2491">
        <v>5.0682299999999998</v>
      </c>
      <c r="J2491">
        <v>0</v>
      </c>
      <c r="K2491">
        <v>6.3771890000000004</v>
      </c>
      <c r="L2491">
        <v>-5.9815E-2</v>
      </c>
      <c r="M2491">
        <v>10.710214000000001</v>
      </c>
      <c r="N2491">
        <v>-187.49883</v>
      </c>
      <c r="O2491">
        <v>-3.1386599999999998</v>
      </c>
      <c r="P2491">
        <v>10.656914</v>
      </c>
      <c r="Q2491">
        <v>-187.555374</v>
      </c>
      <c r="R2491">
        <v>3.1413500000000001</v>
      </c>
      <c r="S2491">
        <v>7.7705739999999999</v>
      </c>
      <c r="T2491">
        <v>2.689E-3</v>
      </c>
    </row>
    <row r="2492" spans="1:20" x14ac:dyDescent="0.25">
      <c r="A2492">
        <v>2490</v>
      </c>
      <c r="B2492">
        <v>5</v>
      </c>
      <c r="C2492" t="s">
        <v>152</v>
      </c>
      <c r="D2492" t="s">
        <v>152</v>
      </c>
      <c r="E2492" t="s">
        <v>188</v>
      </c>
      <c r="F2492">
        <v>0.27758699999999997</v>
      </c>
      <c r="G2492">
        <v>330.745</v>
      </c>
      <c r="H2492">
        <v>945.95299999999997</v>
      </c>
      <c r="I2492">
        <v>4.2220789999999999</v>
      </c>
      <c r="J2492">
        <v>0</v>
      </c>
      <c r="K2492">
        <v>6.2784149999999999</v>
      </c>
      <c r="L2492">
        <v>-5.9992999999999998E-2</v>
      </c>
      <c r="M2492">
        <v>9.9175419999999992</v>
      </c>
      <c r="N2492">
        <v>-187.484082</v>
      </c>
      <c r="O2492">
        <v>-3.138487</v>
      </c>
      <c r="P2492">
        <v>9.8981089999999998</v>
      </c>
      <c r="Q2492">
        <v>-187.55534399999999</v>
      </c>
      <c r="R2492">
        <v>3.1412640000000001</v>
      </c>
      <c r="S2492">
        <v>7.3863750000000001</v>
      </c>
      <c r="T2492">
        <v>2.777E-3</v>
      </c>
    </row>
    <row r="2493" spans="1:20" x14ac:dyDescent="0.25">
      <c r="A2493">
        <v>2491</v>
      </c>
      <c r="B2493">
        <v>5</v>
      </c>
      <c r="C2493" t="s">
        <v>152</v>
      </c>
      <c r="D2493" t="s">
        <v>152</v>
      </c>
      <c r="E2493" t="s">
        <v>188</v>
      </c>
      <c r="F2493">
        <v>0.11135299999999999</v>
      </c>
      <c r="G2493">
        <v>132.751</v>
      </c>
      <c r="H2493">
        <v>397.24400000000003</v>
      </c>
      <c r="I2493">
        <v>3.6374279999999999</v>
      </c>
      <c r="J2493">
        <v>0</v>
      </c>
      <c r="K2493">
        <v>6.2064870000000001</v>
      </c>
      <c r="L2493">
        <v>5.9955000000000001E-2</v>
      </c>
      <c r="M2493">
        <v>9.3166159999999998</v>
      </c>
      <c r="N2493">
        <v>-187.64839799999999</v>
      </c>
      <c r="O2493">
        <v>-3.1389070000000001</v>
      </c>
      <c r="P2493">
        <v>9.3366570000000007</v>
      </c>
      <c r="Q2493">
        <v>-187.55512999999999</v>
      </c>
      <c r="R2493">
        <v>-3.1413340000000001</v>
      </c>
      <c r="S2493">
        <v>9.5397169999999996</v>
      </c>
      <c r="T2493">
        <v>2.4260000000000002E-3</v>
      </c>
    </row>
    <row r="2494" spans="1:20" x14ac:dyDescent="0.25">
      <c r="A2494">
        <v>2492</v>
      </c>
      <c r="B2494">
        <v>5</v>
      </c>
      <c r="C2494" t="s">
        <v>152</v>
      </c>
      <c r="D2494" t="s">
        <v>152</v>
      </c>
      <c r="E2494" t="s">
        <v>188</v>
      </c>
      <c r="F2494">
        <v>0.13981499999999999</v>
      </c>
      <c r="G2494">
        <v>186.285</v>
      </c>
      <c r="H2494">
        <v>344.17700000000002</v>
      </c>
      <c r="I2494">
        <v>3.7893289999999999</v>
      </c>
      <c r="J2494">
        <v>0</v>
      </c>
      <c r="K2494">
        <v>6.1354769999999998</v>
      </c>
      <c r="L2494">
        <v>-6.0350000000000001E-2</v>
      </c>
      <c r="M2494">
        <v>8.7377660000000006</v>
      </c>
      <c r="N2494">
        <v>-187.59930199999999</v>
      </c>
      <c r="O2494">
        <v>3.141267</v>
      </c>
      <c r="P2494">
        <v>8.7816270000000003</v>
      </c>
      <c r="Q2494">
        <v>-187.55531300000001</v>
      </c>
      <c r="R2494">
        <v>3.1412469999999999</v>
      </c>
      <c r="S2494">
        <v>6.2119039999999996</v>
      </c>
      <c r="T2494">
        <v>2.0000000000000002E-5</v>
      </c>
    </row>
    <row r="2495" spans="1:20" x14ac:dyDescent="0.25">
      <c r="A2495">
        <v>2493</v>
      </c>
      <c r="B2495">
        <v>5</v>
      </c>
      <c r="C2495" t="s">
        <v>152</v>
      </c>
      <c r="D2495" t="s">
        <v>152</v>
      </c>
      <c r="E2495" t="s">
        <v>188</v>
      </c>
      <c r="F2495">
        <v>0.13059299999999999</v>
      </c>
      <c r="G2495">
        <v>122.842</v>
      </c>
      <c r="H2495">
        <v>248.84399999999999</v>
      </c>
      <c r="I2495">
        <v>3.5841440000000002</v>
      </c>
      <c r="J2495">
        <v>0</v>
      </c>
      <c r="K2495">
        <v>6.0391919999999999</v>
      </c>
      <c r="L2495">
        <v>-1.9237000000000001E-2</v>
      </c>
      <c r="M2495">
        <v>8.1148550000000004</v>
      </c>
      <c r="N2495">
        <v>-187.52806799999999</v>
      </c>
      <c r="O2495">
        <v>-3.1366670000000001</v>
      </c>
      <c r="P2495">
        <v>8.051539</v>
      </c>
      <c r="Q2495">
        <v>-187.55609100000001</v>
      </c>
      <c r="R2495">
        <v>-3.141187</v>
      </c>
      <c r="S2495">
        <v>6.9239509999999997</v>
      </c>
      <c r="T2495">
        <v>4.5199999999999997E-3</v>
      </c>
    </row>
    <row r="2496" spans="1:20" x14ac:dyDescent="0.25">
      <c r="A2496">
        <v>2494</v>
      </c>
      <c r="B2496">
        <v>5</v>
      </c>
      <c r="C2496" t="s">
        <v>152</v>
      </c>
      <c r="D2496" t="s">
        <v>152</v>
      </c>
      <c r="E2496" t="s">
        <v>188</v>
      </c>
      <c r="F2496">
        <v>5.2226000000000002E-2</v>
      </c>
      <c r="G2496">
        <v>127.29300000000001</v>
      </c>
      <c r="H2496">
        <v>375.94400000000002</v>
      </c>
      <c r="I2496">
        <v>3.7474340000000002</v>
      </c>
      <c r="J2496">
        <v>0</v>
      </c>
      <c r="K2496">
        <v>5.9674849999999999</v>
      </c>
      <c r="L2496">
        <v>0.124768</v>
      </c>
      <c r="M2496">
        <v>7.5060169999999999</v>
      </c>
      <c r="N2496">
        <v>-187.57485199999999</v>
      </c>
      <c r="O2496">
        <v>-3.1351209999999998</v>
      </c>
      <c r="P2496">
        <v>7.5116370000000003</v>
      </c>
      <c r="Q2496">
        <v>-187.562592</v>
      </c>
      <c r="R2496">
        <v>-3.1353260000000001</v>
      </c>
      <c r="S2496">
        <v>1.3487210000000001</v>
      </c>
      <c r="T2496">
        <v>2.05E-4</v>
      </c>
    </row>
    <row r="2497" spans="1:20" x14ac:dyDescent="0.25">
      <c r="A2497">
        <v>2495</v>
      </c>
      <c r="B2497">
        <v>5</v>
      </c>
      <c r="C2497" t="s">
        <v>152</v>
      </c>
      <c r="D2497" t="s">
        <v>152</v>
      </c>
      <c r="E2497" t="s">
        <v>188</v>
      </c>
      <c r="F2497">
        <v>0.194156</v>
      </c>
      <c r="G2497">
        <v>128.25399999999999</v>
      </c>
      <c r="H2497">
        <v>240.27600000000001</v>
      </c>
      <c r="I2497">
        <v>2.760818</v>
      </c>
      <c r="J2497">
        <v>0</v>
      </c>
      <c r="K2497">
        <v>5.9000510000000004</v>
      </c>
      <c r="L2497">
        <v>-4.751E-3</v>
      </c>
      <c r="M2497">
        <v>6.9750480000000001</v>
      </c>
      <c r="N2497">
        <v>-187.56451899999999</v>
      </c>
      <c r="O2497">
        <v>-3.1300089999999998</v>
      </c>
      <c r="P2497">
        <v>6.9780170000000004</v>
      </c>
      <c r="Q2497">
        <v>-187.572495</v>
      </c>
      <c r="R2497">
        <v>-3.1304970000000001</v>
      </c>
      <c r="S2497">
        <v>0.85101400000000005</v>
      </c>
      <c r="T2497">
        <v>4.8799999999999999E-4</v>
      </c>
    </row>
    <row r="2498" spans="1:20" x14ac:dyDescent="0.25">
      <c r="A2498">
        <v>2496</v>
      </c>
      <c r="B2498">
        <v>5</v>
      </c>
      <c r="C2498" t="s">
        <v>152</v>
      </c>
      <c r="D2498" t="s">
        <v>152</v>
      </c>
      <c r="E2498" t="s">
        <v>188</v>
      </c>
      <c r="F2498">
        <v>3.1299E-2</v>
      </c>
      <c r="G2498">
        <v>141.232</v>
      </c>
      <c r="H2498">
        <v>261.87700000000001</v>
      </c>
      <c r="I2498">
        <v>3.70736</v>
      </c>
      <c r="J2498">
        <v>0</v>
      </c>
      <c r="K2498">
        <v>5.8103999999999996</v>
      </c>
      <c r="L2498">
        <v>-2.0094000000000001E-2</v>
      </c>
      <c r="M2498">
        <v>6.2682219999999997</v>
      </c>
      <c r="N2498">
        <v>-187.61121800000001</v>
      </c>
      <c r="O2498">
        <v>-3.1255009999999999</v>
      </c>
      <c r="P2498">
        <v>6.2760389999999999</v>
      </c>
      <c r="Q2498">
        <v>-187.58796699999999</v>
      </c>
      <c r="R2498">
        <v>-3.1247120000000002</v>
      </c>
      <c r="S2498">
        <v>2.4530249999999998</v>
      </c>
      <c r="T2498">
        <v>7.8899999999999999E-4</v>
      </c>
    </row>
    <row r="2499" spans="1:20" x14ac:dyDescent="0.25">
      <c r="A2499">
        <v>2497</v>
      </c>
      <c r="B2499">
        <v>5</v>
      </c>
      <c r="C2499" t="s">
        <v>152</v>
      </c>
      <c r="D2499" t="s">
        <v>152</v>
      </c>
      <c r="E2499" t="s">
        <v>188</v>
      </c>
      <c r="F2499">
        <v>2.368E-2</v>
      </c>
      <c r="G2499">
        <v>207.274</v>
      </c>
      <c r="H2499">
        <v>256.839</v>
      </c>
      <c r="I2499">
        <v>2.6669239999999999</v>
      </c>
      <c r="J2499">
        <v>0</v>
      </c>
      <c r="K2499">
        <v>5.7427109999999999</v>
      </c>
      <c r="L2499">
        <v>9.4461000000000003E-2</v>
      </c>
      <c r="M2499">
        <v>5.7465650000000004</v>
      </c>
      <c r="N2499">
        <v>-187.61392799999999</v>
      </c>
      <c r="O2499">
        <v>-3.119421</v>
      </c>
      <c r="P2499">
        <v>5.7566360000000003</v>
      </c>
      <c r="Q2499">
        <v>-187.60055500000001</v>
      </c>
      <c r="R2499">
        <v>-3.1208309999999999</v>
      </c>
      <c r="S2499">
        <v>1.6740139999999999</v>
      </c>
      <c r="T2499">
        <v>1.4109999999999999E-3</v>
      </c>
    </row>
    <row r="2500" spans="1:20" x14ac:dyDescent="0.25">
      <c r="A2500">
        <v>2498</v>
      </c>
      <c r="B2500">
        <v>5</v>
      </c>
      <c r="C2500" t="s">
        <v>152</v>
      </c>
      <c r="D2500" t="s">
        <v>152</v>
      </c>
      <c r="E2500" t="s">
        <v>188</v>
      </c>
      <c r="F2500">
        <v>4.4840999999999999E-2</v>
      </c>
      <c r="G2500">
        <v>208.02500000000001</v>
      </c>
      <c r="H2500">
        <v>292.35199999999998</v>
      </c>
      <c r="I2500">
        <v>2.538106</v>
      </c>
      <c r="J2500">
        <v>0</v>
      </c>
      <c r="K2500">
        <v>5.6761869999999996</v>
      </c>
      <c r="L2500">
        <v>-3.7242999999999998E-2</v>
      </c>
      <c r="M2500">
        <v>5.2928459999999999</v>
      </c>
      <c r="N2500">
        <v>-187.56045599999999</v>
      </c>
      <c r="O2500">
        <v>-3.119408</v>
      </c>
      <c r="P2500">
        <v>5.243296</v>
      </c>
      <c r="Q2500">
        <v>-187.61431899999999</v>
      </c>
      <c r="R2500">
        <v>-3.1189249999999999</v>
      </c>
      <c r="S2500">
        <v>7.31874</v>
      </c>
      <c r="T2500">
        <v>4.8299999999999998E-4</v>
      </c>
    </row>
    <row r="2501" spans="1:20" x14ac:dyDescent="0.25">
      <c r="A2501">
        <v>2499</v>
      </c>
      <c r="B2501">
        <v>5</v>
      </c>
      <c r="C2501" t="s">
        <v>152</v>
      </c>
      <c r="D2501" t="s">
        <v>152</v>
      </c>
      <c r="E2501" t="s">
        <v>188</v>
      </c>
      <c r="F2501">
        <v>3.5687999999999998E-2</v>
      </c>
      <c r="G2501">
        <v>115.943</v>
      </c>
      <c r="H2501">
        <v>199.816</v>
      </c>
      <c r="I2501">
        <v>3.647859</v>
      </c>
      <c r="J2501">
        <v>0</v>
      </c>
      <c r="K2501">
        <v>5.5879830000000004</v>
      </c>
      <c r="L2501">
        <v>-4.4607000000000001E-2</v>
      </c>
      <c r="M2501">
        <v>4.5402370000000003</v>
      </c>
      <c r="N2501">
        <v>-187.63568599999999</v>
      </c>
      <c r="O2501">
        <v>-3.1154069999999998</v>
      </c>
      <c r="P2501">
        <v>4.5681849999999997</v>
      </c>
      <c r="Q2501">
        <v>-187.633118</v>
      </c>
      <c r="R2501">
        <v>-3.1163970000000001</v>
      </c>
      <c r="S2501">
        <v>2.8065509999999998</v>
      </c>
      <c r="T2501">
        <v>9.8999999999999999E-4</v>
      </c>
    </row>
    <row r="2502" spans="1:20" x14ac:dyDescent="0.25">
      <c r="A2502">
        <v>2500</v>
      </c>
      <c r="B2502">
        <v>5</v>
      </c>
      <c r="C2502" t="s">
        <v>152</v>
      </c>
      <c r="D2502" t="s">
        <v>152</v>
      </c>
      <c r="E2502" t="s">
        <v>188</v>
      </c>
      <c r="F2502">
        <v>0.18021100000000001</v>
      </c>
      <c r="G2502">
        <v>183.136</v>
      </c>
      <c r="H2502">
        <v>247.399</v>
      </c>
      <c r="I2502">
        <v>3.593998</v>
      </c>
      <c r="J2502">
        <v>0</v>
      </c>
      <c r="K2502">
        <v>5.5233100000000004</v>
      </c>
      <c r="L2502">
        <v>7.7337000000000003E-2</v>
      </c>
      <c r="M2502">
        <v>4.0166890000000004</v>
      </c>
      <c r="N2502">
        <v>-187.765704</v>
      </c>
      <c r="O2502">
        <v>-3.1163759999999998</v>
      </c>
      <c r="P2502">
        <v>4.0687170000000004</v>
      </c>
      <c r="Q2502">
        <v>-187.64738500000001</v>
      </c>
      <c r="R2502">
        <v>-3.1143380000000001</v>
      </c>
      <c r="S2502">
        <v>12.925276999999999</v>
      </c>
      <c r="T2502">
        <v>2.0379999999999999E-3</v>
      </c>
    </row>
    <row r="2503" spans="1:20" x14ac:dyDescent="0.25">
      <c r="A2503">
        <v>2501</v>
      </c>
      <c r="B2503">
        <v>5</v>
      </c>
      <c r="C2503" t="s">
        <v>152</v>
      </c>
      <c r="D2503" t="s">
        <v>152</v>
      </c>
      <c r="E2503" t="s">
        <v>188</v>
      </c>
      <c r="F2503">
        <v>0.16111600000000001</v>
      </c>
      <c r="G2503">
        <v>224.37799999999999</v>
      </c>
      <c r="H2503">
        <v>389.68799999999999</v>
      </c>
      <c r="I2503">
        <v>3.4572180000000001</v>
      </c>
      <c r="J2503">
        <v>0</v>
      </c>
      <c r="K2503">
        <v>5.461443</v>
      </c>
      <c r="L2503">
        <v>-5.1789000000000002E-2</v>
      </c>
      <c r="M2503">
        <v>3.5268120000000001</v>
      </c>
      <c r="N2503">
        <v>-187.65427500000001</v>
      </c>
      <c r="O2503">
        <v>-3.1049989999999998</v>
      </c>
      <c r="P2503">
        <v>3.5749550000000001</v>
      </c>
      <c r="Q2503">
        <v>-187.66227699999999</v>
      </c>
      <c r="R2503">
        <v>-3.113836</v>
      </c>
      <c r="S2503">
        <v>4.8803999999999998</v>
      </c>
      <c r="T2503">
        <v>8.8360000000000001E-3</v>
      </c>
    </row>
    <row r="2504" spans="1:20" x14ac:dyDescent="0.25">
      <c r="A2504">
        <v>2502</v>
      </c>
      <c r="B2504">
        <v>5</v>
      </c>
      <c r="C2504" t="s">
        <v>152</v>
      </c>
      <c r="D2504" t="s">
        <v>152</v>
      </c>
      <c r="E2504" t="s">
        <v>188</v>
      </c>
      <c r="F2504">
        <v>0.17125899999999999</v>
      </c>
      <c r="G2504">
        <v>138.16800000000001</v>
      </c>
      <c r="H2504">
        <v>282.22699999999998</v>
      </c>
      <c r="I2504">
        <v>3.996035</v>
      </c>
      <c r="J2504">
        <v>0</v>
      </c>
      <c r="K2504">
        <v>5.3991340000000001</v>
      </c>
      <c r="L2504">
        <v>-5.4205999999999997E-2</v>
      </c>
      <c r="M2504">
        <v>3.038081</v>
      </c>
      <c r="N2504">
        <v>-187.643833</v>
      </c>
      <c r="O2504">
        <v>-3.1164399999999999</v>
      </c>
      <c r="P2504">
        <v>2.9245480000000001</v>
      </c>
      <c r="Q2504">
        <v>-187.682053</v>
      </c>
      <c r="R2504">
        <v>-3.1126559999999999</v>
      </c>
      <c r="S2504">
        <v>11.979391</v>
      </c>
      <c r="T2504">
        <v>3.784E-3</v>
      </c>
    </row>
    <row r="2505" spans="1:20" x14ac:dyDescent="0.25">
      <c r="A2505">
        <v>2503</v>
      </c>
      <c r="B2505">
        <v>5</v>
      </c>
      <c r="C2505" t="s">
        <v>152</v>
      </c>
      <c r="D2505" t="s">
        <v>152</v>
      </c>
      <c r="E2505" t="s">
        <v>188</v>
      </c>
      <c r="F2505">
        <v>0.44872499999999998</v>
      </c>
      <c r="G2505">
        <v>195.70400000000001</v>
      </c>
      <c r="H2505">
        <v>332.61</v>
      </c>
      <c r="I2505">
        <v>4.117273</v>
      </c>
      <c r="J2505">
        <v>0</v>
      </c>
      <c r="K2505">
        <v>5.4802609999999996</v>
      </c>
      <c r="L2505">
        <v>0.18138299999999999</v>
      </c>
      <c r="M2505">
        <v>2.4134769999999999</v>
      </c>
      <c r="N2505">
        <v>-187.684044</v>
      </c>
      <c r="O2505">
        <v>-3.1029279999999999</v>
      </c>
      <c r="P2505">
        <v>2.4365739999999998</v>
      </c>
      <c r="Q2505">
        <v>-187.704758</v>
      </c>
      <c r="R2505">
        <v>-3.1047400000000001</v>
      </c>
      <c r="S2505">
        <v>3.1024859999999999</v>
      </c>
      <c r="T2505">
        <v>1.812E-3</v>
      </c>
    </row>
    <row r="2506" spans="1:20" x14ac:dyDescent="0.25">
      <c r="A2506">
        <v>2504</v>
      </c>
      <c r="B2506">
        <v>4</v>
      </c>
      <c r="C2506" t="s">
        <v>116</v>
      </c>
      <c r="D2506" t="s">
        <v>116</v>
      </c>
      <c r="E2506" t="s">
        <v>188</v>
      </c>
      <c r="F2506">
        <v>0.111221</v>
      </c>
      <c r="G2506">
        <v>144.988</v>
      </c>
      <c r="H2506">
        <v>277.72500000000002</v>
      </c>
      <c r="I2506">
        <v>2.859226</v>
      </c>
      <c r="J2506">
        <v>0</v>
      </c>
      <c r="K2506">
        <v>5.8526490000000004</v>
      </c>
      <c r="L2506">
        <v>0.31370999999999999</v>
      </c>
      <c r="M2506">
        <v>1.797715</v>
      </c>
      <c r="N2506">
        <v>-187.79046199999999</v>
      </c>
      <c r="O2506">
        <v>-3.0856219999999999</v>
      </c>
      <c r="P2506">
        <v>1.758799</v>
      </c>
      <c r="Q2506">
        <v>-187.76014699999999</v>
      </c>
      <c r="R2506">
        <v>-3.081372</v>
      </c>
      <c r="S2506">
        <v>4.9329869999999998</v>
      </c>
      <c r="T2506">
        <v>4.2490000000000002E-3</v>
      </c>
    </row>
    <row r="2507" spans="1:20" x14ac:dyDescent="0.25">
      <c r="A2507">
        <v>2505</v>
      </c>
      <c r="B2507">
        <v>4</v>
      </c>
      <c r="C2507" t="s">
        <v>116</v>
      </c>
      <c r="D2507" t="s">
        <v>116</v>
      </c>
      <c r="E2507" t="s">
        <v>188</v>
      </c>
      <c r="F2507">
        <v>0.10936700000000001</v>
      </c>
      <c r="G2507">
        <v>142.47499999999999</v>
      </c>
      <c r="H2507">
        <v>314.70100000000002</v>
      </c>
      <c r="I2507">
        <v>3.9019870000000001</v>
      </c>
      <c r="J2507">
        <v>0</v>
      </c>
      <c r="K2507">
        <v>6.2599629999999999</v>
      </c>
      <c r="L2507">
        <v>0.28482400000000002</v>
      </c>
      <c r="M2507">
        <v>1.0692060000000001</v>
      </c>
      <c r="N2507">
        <v>-188.00003799999999</v>
      </c>
      <c r="O2507">
        <v>-3.0570369999999998</v>
      </c>
      <c r="P2507">
        <v>1.215147</v>
      </c>
      <c r="Q2507">
        <v>-187.82551599999999</v>
      </c>
      <c r="R2507">
        <v>-3.056524</v>
      </c>
      <c r="S2507">
        <v>22.750119000000002</v>
      </c>
      <c r="T2507">
        <v>5.13E-4</v>
      </c>
    </row>
    <row r="2508" spans="1:20" x14ac:dyDescent="0.25">
      <c r="A2508">
        <v>2506</v>
      </c>
      <c r="B2508">
        <v>4</v>
      </c>
      <c r="C2508" t="s">
        <v>116</v>
      </c>
      <c r="D2508" t="s">
        <v>116</v>
      </c>
      <c r="E2508" t="s">
        <v>188</v>
      </c>
      <c r="F2508">
        <v>3.7638999999999999E-2</v>
      </c>
      <c r="G2508">
        <v>157.13900000000001</v>
      </c>
      <c r="H2508">
        <v>300.78899999999999</v>
      </c>
      <c r="I2508">
        <v>4.4452309999999997</v>
      </c>
      <c r="J2508">
        <v>0</v>
      </c>
      <c r="K2508">
        <v>6.8854740000000003</v>
      </c>
      <c r="L2508">
        <v>0.43103999999999998</v>
      </c>
      <c r="M2508">
        <v>0.40434199999999998</v>
      </c>
      <c r="N2508">
        <v>-188.00314499999999</v>
      </c>
      <c r="O2508">
        <v>-3.0092509999999999</v>
      </c>
      <c r="P2508">
        <v>0.43199900000000002</v>
      </c>
      <c r="Q2508">
        <v>-187.95997600000001</v>
      </c>
      <c r="R2508">
        <v>-3.008534</v>
      </c>
      <c r="S2508">
        <v>5.1268739999999999</v>
      </c>
      <c r="T2508">
        <v>7.1699999999999997E-4</v>
      </c>
    </row>
    <row r="2509" spans="1:20" x14ac:dyDescent="0.25">
      <c r="A2509">
        <v>2507</v>
      </c>
      <c r="B2509">
        <v>4</v>
      </c>
      <c r="C2509" t="s">
        <v>116</v>
      </c>
      <c r="D2509" t="s">
        <v>116</v>
      </c>
      <c r="E2509" t="s">
        <v>188</v>
      </c>
      <c r="F2509">
        <v>4.351E-2</v>
      </c>
      <c r="G2509">
        <v>163.81100000000001</v>
      </c>
      <c r="H2509">
        <v>254.24799999999999</v>
      </c>
      <c r="I2509">
        <v>4.3745599999999998</v>
      </c>
      <c r="J2509">
        <v>0</v>
      </c>
      <c r="K2509">
        <v>7.3486719999999996</v>
      </c>
      <c r="L2509">
        <v>0.56726600000000005</v>
      </c>
      <c r="M2509">
        <v>-0.14172999999999999</v>
      </c>
      <c r="N2509">
        <v>-188.00658300000001</v>
      </c>
      <c r="O2509">
        <v>-2.9611489999999998</v>
      </c>
      <c r="P2509">
        <v>-0.19577600000000001</v>
      </c>
      <c r="Q2509">
        <v>-188.10411099999999</v>
      </c>
      <c r="R2509">
        <v>-2.9618570000000002</v>
      </c>
      <c r="S2509">
        <v>11.150169999999999</v>
      </c>
      <c r="T2509">
        <v>7.0799999999999997E-4</v>
      </c>
    </row>
    <row r="2510" spans="1:20" x14ac:dyDescent="0.25">
      <c r="A2510">
        <v>2508</v>
      </c>
      <c r="B2510">
        <v>4</v>
      </c>
      <c r="C2510" t="s">
        <v>116</v>
      </c>
      <c r="D2510" t="s">
        <v>116</v>
      </c>
      <c r="E2510" t="s">
        <v>188</v>
      </c>
      <c r="F2510">
        <v>8.2849000000000006E-2</v>
      </c>
      <c r="G2510">
        <v>104.54900000000001</v>
      </c>
      <c r="H2510">
        <v>264.55700000000002</v>
      </c>
      <c r="I2510">
        <v>5.1225100000000001</v>
      </c>
      <c r="J2510">
        <v>0</v>
      </c>
      <c r="K2510">
        <v>7.8025589999999996</v>
      </c>
      <c r="L2510">
        <v>0.57749399999999995</v>
      </c>
      <c r="M2510">
        <v>-0.89747100000000002</v>
      </c>
      <c r="N2510">
        <v>-188.31659200000001</v>
      </c>
      <c r="O2510">
        <v>-2.9132829999999998</v>
      </c>
      <c r="P2510">
        <v>-0.85665599999999997</v>
      </c>
      <c r="Q2510">
        <v>-188.287949</v>
      </c>
      <c r="R2510">
        <v>-2.9122680000000001</v>
      </c>
      <c r="S2510">
        <v>4.9863059999999999</v>
      </c>
      <c r="T2510">
        <v>1.0150000000000001E-3</v>
      </c>
    </row>
    <row r="2511" spans="1:20" x14ac:dyDescent="0.25">
      <c r="A2511">
        <v>2509</v>
      </c>
      <c r="B2511">
        <v>4</v>
      </c>
      <c r="C2511" t="s">
        <v>116</v>
      </c>
      <c r="D2511" t="s">
        <v>116</v>
      </c>
      <c r="E2511" t="s">
        <v>188</v>
      </c>
      <c r="F2511">
        <v>0.120379</v>
      </c>
      <c r="G2511">
        <v>136.52199999999999</v>
      </c>
      <c r="H2511">
        <v>283.83999999999997</v>
      </c>
      <c r="I2511">
        <v>6.891902</v>
      </c>
      <c r="J2511">
        <v>0</v>
      </c>
      <c r="K2511">
        <v>8.2405570000000008</v>
      </c>
      <c r="L2511">
        <v>0.71201300000000001</v>
      </c>
      <c r="M2511">
        <v>-1.6957009999999999</v>
      </c>
      <c r="N2511">
        <v>-188.69046800000001</v>
      </c>
      <c r="O2511">
        <v>-2.8339249999999998</v>
      </c>
      <c r="P2511">
        <v>-1.7704279999999999</v>
      </c>
      <c r="Q2511">
        <v>-188.61523399999999</v>
      </c>
      <c r="R2511">
        <v>-2.8291230000000001</v>
      </c>
      <c r="S2511">
        <v>10.603891000000001</v>
      </c>
      <c r="T2511">
        <v>4.8009999999999997E-3</v>
      </c>
    </row>
    <row r="2512" spans="1:20" x14ac:dyDescent="0.25">
      <c r="A2512">
        <v>2510</v>
      </c>
      <c r="B2512">
        <v>4</v>
      </c>
      <c r="C2512" t="s">
        <v>116</v>
      </c>
      <c r="D2512" t="s">
        <v>116</v>
      </c>
      <c r="E2512" t="s">
        <v>188</v>
      </c>
      <c r="F2512">
        <v>0.13339799999999999</v>
      </c>
      <c r="G2512">
        <v>116.325</v>
      </c>
      <c r="H2512">
        <v>272.76</v>
      </c>
      <c r="I2512">
        <v>7.0240200000000002</v>
      </c>
      <c r="J2512">
        <v>0</v>
      </c>
      <c r="K2512">
        <v>8.2486460000000008</v>
      </c>
      <c r="L2512">
        <v>0.86179399999999995</v>
      </c>
      <c r="M2512">
        <v>-2.4144290000000002</v>
      </c>
      <c r="N2512">
        <v>-188.94390899999999</v>
      </c>
      <c r="O2512">
        <v>-2.7617219999999998</v>
      </c>
      <c r="P2512">
        <v>-2.4513310000000001</v>
      </c>
      <c r="Q2512">
        <v>-188.91937300000001</v>
      </c>
      <c r="R2512">
        <v>-2.7587229999999998</v>
      </c>
      <c r="S2512">
        <v>4.4314270000000002</v>
      </c>
      <c r="T2512">
        <v>2.9989999999999999E-3</v>
      </c>
    </row>
    <row r="2513" spans="1:20" x14ac:dyDescent="0.25">
      <c r="A2513">
        <v>2511</v>
      </c>
      <c r="B2513">
        <v>4</v>
      </c>
      <c r="C2513" t="s">
        <v>116</v>
      </c>
      <c r="D2513" t="s">
        <v>116</v>
      </c>
      <c r="E2513" t="s">
        <v>188</v>
      </c>
      <c r="F2513">
        <v>0.13755800000000001</v>
      </c>
      <c r="G2513">
        <v>136.41499999999999</v>
      </c>
      <c r="H2513">
        <v>248.708</v>
      </c>
      <c r="I2513">
        <v>9.0554430000000004</v>
      </c>
      <c r="J2513">
        <v>0</v>
      </c>
      <c r="K2513">
        <v>8.0461860000000005</v>
      </c>
      <c r="L2513">
        <v>0.89619400000000005</v>
      </c>
      <c r="M2513">
        <v>-3.2584110000000002</v>
      </c>
      <c r="N2513">
        <v>-189.238134</v>
      </c>
      <c r="O2513">
        <v>-2.6597140000000001</v>
      </c>
      <c r="P2513">
        <v>-3.3101699999999998</v>
      </c>
      <c r="Q2513">
        <v>-189.392853</v>
      </c>
      <c r="R2513">
        <v>-2.6599249999999999</v>
      </c>
      <c r="S2513">
        <v>16.314647999999998</v>
      </c>
      <c r="T2513">
        <v>2.1000000000000001E-4</v>
      </c>
    </row>
    <row r="2514" spans="1:20" x14ac:dyDescent="0.25">
      <c r="A2514">
        <v>2512</v>
      </c>
      <c r="B2514">
        <v>4</v>
      </c>
      <c r="C2514" t="s">
        <v>116</v>
      </c>
      <c r="D2514" t="s">
        <v>116</v>
      </c>
      <c r="E2514" t="s">
        <v>188</v>
      </c>
      <c r="F2514">
        <v>0.128326</v>
      </c>
      <c r="G2514">
        <v>113.747</v>
      </c>
      <c r="H2514">
        <v>313.86700000000002</v>
      </c>
      <c r="I2514">
        <v>7.517576</v>
      </c>
      <c r="J2514">
        <v>0</v>
      </c>
      <c r="K2514">
        <v>7.8889779999999998</v>
      </c>
      <c r="L2514">
        <v>0.853209</v>
      </c>
      <c r="M2514">
        <v>-3.9172790000000002</v>
      </c>
      <c r="N2514">
        <v>-189.82467800000001</v>
      </c>
      <c r="O2514">
        <v>-2.5885850000000001</v>
      </c>
      <c r="P2514">
        <v>-3.9034930000000001</v>
      </c>
      <c r="Q2514">
        <v>-189.79631000000001</v>
      </c>
      <c r="R2514">
        <v>-2.5821109999999998</v>
      </c>
      <c r="S2514">
        <v>3.1540159999999999</v>
      </c>
      <c r="T2514">
        <v>6.4739999999999997E-3</v>
      </c>
    </row>
    <row r="2515" spans="1:20" x14ac:dyDescent="0.25">
      <c r="A2515">
        <v>2513</v>
      </c>
      <c r="B2515">
        <v>4</v>
      </c>
      <c r="C2515" t="s">
        <v>116</v>
      </c>
      <c r="D2515" t="s">
        <v>116</v>
      </c>
      <c r="E2515" t="s">
        <v>188</v>
      </c>
      <c r="F2515">
        <v>8.0893000000000007E-2</v>
      </c>
      <c r="G2515">
        <v>127.548</v>
      </c>
      <c r="H2515">
        <v>257.202</v>
      </c>
      <c r="I2515">
        <v>7.5748179999999996</v>
      </c>
      <c r="J2515">
        <v>0</v>
      </c>
      <c r="K2515">
        <v>7.8129549999999997</v>
      </c>
      <c r="L2515">
        <v>0.97588600000000003</v>
      </c>
      <c r="M2515">
        <v>-4.4497720000000003</v>
      </c>
      <c r="N2515">
        <v>-190.29962900000001</v>
      </c>
      <c r="O2515">
        <v>-2.5004219999999999</v>
      </c>
      <c r="P2515">
        <v>-4.4518620000000002</v>
      </c>
      <c r="Q2515">
        <v>-190.24288899999999</v>
      </c>
      <c r="R2515">
        <v>-2.499641</v>
      </c>
      <c r="S2515">
        <v>5.6777870000000004</v>
      </c>
      <c r="T2515">
        <v>7.8100000000000001E-4</v>
      </c>
    </row>
    <row r="2516" spans="1:20" x14ac:dyDescent="0.25">
      <c r="A2516">
        <v>2514</v>
      </c>
      <c r="B2516">
        <v>4</v>
      </c>
      <c r="C2516" t="s">
        <v>116</v>
      </c>
      <c r="D2516" t="s">
        <v>116</v>
      </c>
      <c r="E2516" t="s">
        <v>188</v>
      </c>
      <c r="F2516">
        <v>0.12620899999999999</v>
      </c>
      <c r="G2516">
        <v>115.67100000000001</v>
      </c>
      <c r="H2516">
        <v>271.86200000000002</v>
      </c>
      <c r="I2516">
        <v>7.4365249999999996</v>
      </c>
      <c r="J2516">
        <v>0</v>
      </c>
      <c r="K2516">
        <v>7.8707310000000001</v>
      </c>
      <c r="L2516">
        <v>0.91191900000000004</v>
      </c>
      <c r="M2516">
        <v>-4.9718520000000002</v>
      </c>
      <c r="N2516">
        <v>-190.713292</v>
      </c>
      <c r="O2516">
        <v>-2.4130039999999999</v>
      </c>
      <c r="P2516">
        <v>-4.9587279999999998</v>
      </c>
      <c r="Q2516">
        <v>-190.73675499999999</v>
      </c>
      <c r="R2516">
        <v>-2.4156149999999998</v>
      </c>
      <c r="S2516">
        <v>2.6884769999999998</v>
      </c>
      <c r="T2516">
        <v>2.6099999999999999E-3</v>
      </c>
    </row>
    <row r="2517" spans="1:20" x14ac:dyDescent="0.25">
      <c r="A2517">
        <v>2515</v>
      </c>
      <c r="B2517">
        <v>4</v>
      </c>
      <c r="C2517" t="s">
        <v>116</v>
      </c>
      <c r="D2517" t="s">
        <v>116</v>
      </c>
      <c r="E2517" t="s">
        <v>188</v>
      </c>
      <c r="F2517">
        <v>2.1387E-2</v>
      </c>
      <c r="G2517">
        <v>144.68899999999999</v>
      </c>
      <c r="H2517">
        <v>207.92500000000001</v>
      </c>
      <c r="I2517">
        <v>9.8367269999999998</v>
      </c>
      <c r="J2517">
        <v>0</v>
      </c>
      <c r="K2517">
        <v>7.999784</v>
      </c>
      <c r="L2517">
        <v>0.92374199999999995</v>
      </c>
      <c r="M2517">
        <v>-5.5705150000000003</v>
      </c>
      <c r="N2517">
        <v>-191.50398000000001</v>
      </c>
      <c r="O2517">
        <v>-2.3027419999999998</v>
      </c>
      <c r="P2517">
        <v>-5.5753519999999996</v>
      </c>
      <c r="Q2517">
        <v>-191.468369</v>
      </c>
      <c r="R2517">
        <v>-2.3035079999999999</v>
      </c>
      <c r="S2517">
        <v>3.5938340000000002</v>
      </c>
      <c r="T2517">
        <v>7.6599999999999997E-4</v>
      </c>
    </row>
    <row r="2518" spans="1:20" x14ac:dyDescent="0.25">
      <c r="A2518">
        <v>2516</v>
      </c>
      <c r="B2518">
        <v>4</v>
      </c>
      <c r="C2518" t="s">
        <v>116</v>
      </c>
      <c r="D2518" t="s">
        <v>116</v>
      </c>
      <c r="E2518" t="s">
        <v>188</v>
      </c>
      <c r="F2518">
        <v>8.0759999999999998E-3</v>
      </c>
      <c r="G2518">
        <v>118.298</v>
      </c>
      <c r="H2518">
        <v>247.67500000000001</v>
      </c>
      <c r="I2518">
        <v>7.4491339999999999</v>
      </c>
      <c r="J2518">
        <v>0</v>
      </c>
      <c r="K2518">
        <v>7.9998740000000002</v>
      </c>
      <c r="L2518">
        <v>1.0672820000000001</v>
      </c>
      <c r="M2518">
        <v>-5.9869019999999997</v>
      </c>
      <c r="N2518">
        <v>-192.00561300000001</v>
      </c>
      <c r="O2518">
        <v>-2.2149730000000001</v>
      </c>
      <c r="P2518">
        <v>-5.9813229999999997</v>
      </c>
      <c r="Q2518">
        <v>-192.066788</v>
      </c>
      <c r="R2518">
        <v>-2.213956</v>
      </c>
      <c r="S2518">
        <v>6.1428149999999997</v>
      </c>
      <c r="T2518">
        <v>1.016E-3</v>
      </c>
    </row>
    <row r="2519" spans="1:20" x14ac:dyDescent="0.25">
      <c r="A2519">
        <v>2517</v>
      </c>
      <c r="B2519">
        <v>4</v>
      </c>
      <c r="C2519" t="s">
        <v>116</v>
      </c>
      <c r="D2519" t="s">
        <v>116</v>
      </c>
      <c r="E2519" t="s">
        <v>188</v>
      </c>
      <c r="F2519">
        <v>4.176E-3</v>
      </c>
      <c r="G2519">
        <v>110.883</v>
      </c>
      <c r="H2519">
        <v>258.28100000000001</v>
      </c>
      <c r="I2519">
        <v>7.8268610000000001</v>
      </c>
      <c r="J2519">
        <v>0</v>
      </c>
      <c r="K2519">
        <v>8.0398309999999995</v>
      </c>
      <c r="L2519">
        <v>0.90482399999999996</v>
      </c>
      <c r="M2519">
        <v>-6.3500819999999996</v>
      </c>
      <c r="N2519">
        <v>-192.67903699999999</v>
      </c>
      <c r="O2519">
        <v>-2.1239460000000001</v>
      </c>
      <c r="P2519">
        <v>-6.3332050000000004</v>
      </c>
      <c r="Q2519">
        <v>-192.69949299999999</v>
      </c>
      <c r="R2519">
        <v>-2.1250779999999998</v>
      </c>
      <c r="S2519">
        <v>2.6519650000000001</v>
      </c>
      <c r="T2519">
        <v>1.132E-3</v>
      </c>
    </row>
    <row r="2520" spans="1:20" x14ac:dyDescent="0.25">
      <c r="A2520">
        <v>2518</v>
      </c>
      <c r="B2520">
        <v>4</v>
      </c>
      <c r="C2520" t="s">
        <v>116</v>
      </c>
      <c r="D2520" t="s">
        <v>116</v>
      </c>
      <c r="E2520" t="s">
        <v>188</v>
      </c>
      <c r="F2520">
        <v>0.13916400000000001</v>
      </c>
      <c r="G2520">
        <v>298.17599999999999</v>
      </c>
      <c r="H2520">
        <v>378.45699999999999</v>
      </c>
      <c r="I2520">
        <v>10.074496999999999</v>
      </c>
      <c r="J2520">
        <v>0</v>
      </c>
      <c r="K2520">
        <v>8.0036900000000006</v>
      </c>
      <c r="L2520">
        <v>0.86944399999999999</v>
      </c>
      <c r="M2520">
        <v>-6.7319009999999997</v>
      </c>
      <c r="N2520">
        <v>-193.570652</v>
      </c>
      <c r="O2520">
        <v>-2.0109340000000002</v>
      </c>
      <c r="P2520">
        <v>-6.7241910000000003</v>
      </c>
      <c r="Q2520">
        <v>-193.581299</v>
      </c>
      <c r="R2520">
        <v>-2.0147219999999999</v>
      </c>
      <c r="S2520">
        <v>1.314503</v>
      </c>
      <c r="T2520">
        <v>3.7880000000000001E-3</v>
      </c>
    </row>
    <row r="2521" spans="1:20" x14ac:dyDescent="0.25">
      <c r="A2521">
        <v>2519</v>
      </c>
      <c r="B2521">
        <v>4</v>
      </c>
      <c r="C2521" t="s">
        <v>116</v>
      </c>
      <c r="D2521" t="s">
        <v>116</v>
      </c>
      <c r="E2521" t="s">
        <v>188</v>
      </c>
      <c r="F2521">
        <v>6.2611E-2</v>
      </c>
      <c r="G2521">
        <v>96.897000000000006</v>
      </c>
      <c r="H2521">
        <v>194.89500000000001</v>
      </c>
      <c r="I2521">
        <v>6.2030849999999997</v>
      </c>
      <c r="J2521">
        <v>0</v>
      </c>
      <c r="K2521">
        <v>7.9693069999999997</v>
      </c>
      <c r="L2521">
        <v>0.92900099999999997</v>
      </c>
      <c r="M2521">
        <v>-7.0216289999999999</v>
      </c>
      <c r="N2521">
        <v>-194.259244</v>
      </c>
      <c r="O2521">
        <v>-1.9364110000000001</v>
      </c>
      <c r="P2521">
        <v>-6.9537789999999999</v>
      </c>
      <c r="Q2521">
        <v>-194.263992</v>
      </c>
      <c r="R2521">
        <v>-1.9339850000000001</v>
      </c>
      <c r="S2521">
        <v>6.8015869999999996</v>
      </c>
      <c r="T2521">
        <v>2.4260000000000002E-3</v>
      </c>
    </row>
    <row r="2522" spans="1:20" x14ac:dyDescent="0.25">
      <c r="A2522">
        <v>2520</v>
      </c>
      <c r="B2522">
        <v>3</v>
      </c>
      <c r="C2522" t="s">
        <v>219</v>
      </c>
      <c r="D2522" t="s">
        <v>219</v>
      </c>
      <c r="E2522" t="s">
        <v>188</v>
      </c>
      <c r="F2522">
        <v>1.2056000000000001E-2</v>
      </c>
      <c r="G2522">
        <v>112.754</v>
      </c>
      <c r="H2522">
        <v>301.07</v>
      </c>
      <c r="I2522">
        <v>3.8211499999999998</v>
      </c>
      <c r="J2522">
        <v>0</v>
      </c>
      <c r="K2522">
        <v>8.0109510000000004</v>
      </c>
      <c r="L2522">
        <v>0.72228499999999995</v>
      </c>
      <c r="M2522">
        <v>-7.1413500000000001</v>
      </c>
      <c r="N2522">
        <v>-194.93653499999999</v>
      </c>
      <c r="O2522">
        <v>-1.8613649999999999</v>
      </c>
      <c r="P2522">
        <v>-7.1339889999999997</v>
      </c>
      <c r="Q2522">
        <v>-194.961624</v>
      </c>
      <c r="R2522">
        <v>-1.8604579999999999</v>
      </c>
      <c r="S2522">
        <v>2.6146980000000002</v>
      </c>
      <c r="T2522">
        <v>9.0700000000000004E-4</v>
      </c>
    </row>
    <row r="2523" spans="1:20" x14ac:dyDescent="0.25">
      <c r="A2523">
        <v>2521</v>
      </c>
      <c r="B2523">
        <v>3</v>
      </c>
      <c r="C2523" t="s">
        <v>219</v>
      </c>
      <c r="D2523" t="s">
        <v>219</v>
      </c>
      <c r="E2523" t="s">
        <v>188</v>
      </c>
      <c r="F2523">
        <v>2.3293999999999999E-2</v>
      </c>
      <c r="G2523">
        <v>83.106999999999999</v>
      </c>
      <c r="H2523">
        <v>207.82900000000001</v>
      </c>
      <c r="I2523">
        <v>3.9847610000000002</v>
      </c>
      <c r="J2523">
        <v>0</v>
      </c>
      <c r="K2523">
        <v>8.0280079999999998</v>
      </c>
      <c r="L2523">
        <v>0.73820600000000003</v>
      </c>
      <c r="M2523">
        <v>-7.2035479999999996</v>
      </c>
      <c r="N2523">
        <v>-195.777176</v>
      </c>
      <c r="O2523">
        <v>-1.7929040000000001</v>
      </c>
      <c r="P2523">
        <v>-7.271299</v>
      </c>
      <c r="Q2523">
        <v>-195.67100500000001</v>
      </c>
      <c r="R2523">
        <v>-1.7937540000000001</v>
      </c>
      <c r="S2523">
        <v>12.594663000000001</v>
      </c>
      <c r="T2523">
        <v>8.5099999999999998E-4</v>
      </c>
    </row>
    <row r="2524" spans="1:20" x14ac:dyDescent="0.25">
      <c r="A2524">
        <v>2522</v>
      </c>
      <c r="B2524">
        <v>3</v>
      </c>
      <c r="C2524" t="s">
        <v>219</v>
      </c>
      <c r="D2524" t="s">
        <v>219</v>
      </c>
      <c r="E2524" t="s">
        <v>188</v>
      </c>
      <c r="F2524">
        <v>2.6717000000000001E-2</v>
      </c>
      <c r="G2524">
        <v>82.34</v>
      </c>
      <c r="H2524">
        <v>207.93</v>
      </c>
      <c r="I2524">
        <v>3.1916470000000001</v>
      </c>
      <c r="J2524">
        <v>0</v>
      </c>
      <c r="K2524">
        <v>8.0557180000000006</v>
      </c>
      <c r="L2524">
        <v>0.57025599999999999</v>
      </c>
      <c r="M2524">
        <v>-7.3401800000000001</v>
      </c>
      <c r="N2524">
        <v>-196.414019</v>
      </c>
      <c r="O2524">
        <v>-1.738588</v>
      </c>
      <c r="P2524">
        <v>-7.3717800000000002</v>
      </c>
      <c r="Q2524">
        <v>-196.38923600000001</v>
      </c>
      <c r="R2524">
        <v>-1.737117</v>
      </c>
      <c r="S2524">
        <v>4.0159510000000003</v>
      </c>
      <c r="T2524">
        <v>1.472E-3</v>
      </c>
    </row>
    <row r="2525" spans="1:20" x14ac:dyDescent="0.25">
      <c r="A2525">
        <v>2523</v>
      </c>
      <c r="B2525">
        <v>3</v>
      </c>
      <c r="C2525" t="s">
        <v>219</v>
      </c>
      <c r="D2525" t="s">
        <v>219</v>
      </c>
      <c r="E2525" t="s">
        <v>188</v>
      </c>
      <c r="F2525">
        <v>5.9802000000000001E-2</v>
      </c>
      <c r="G2525">
        <v>125.904</v>
      </c>
      <c r="H2525">
        <v>298.25900000000001</v>
      </c>
      <c r="I2525">
        <v>2.3931429999999998</v>
      </c>
      <c r="J2525">
        <v>0</v>
      </c>
      <c r="K2525">
        <v>8.0651980000000005</v>
      </c>
      <c r="L2525">
        <v>0.55003899999999994</v>
      </c>
      <c r="M2525">
        <v>-7.4527850000000004</v>
      </c>
      <c r="N2525">
        <v>-197.075097</v>
      </c>
      <c r="O2525">
        <v>-1.690836</v>
      </c>
      <c r="P2525">
        <v>-7.4391699999999998</v>
      </c>
      <c r="Q2525">
        <v>-197.112244</v>
      </c>
      <c r="R2525">
        <v>-1.6867049999999999</v>
      </c>
      <c r="S2525">
        <v>3.9562789999999999</v>
      </c>
      <c r="T2525">
        <v>4.1310000000000001E-3</v>
      </c>
    </row>
    <row r="2526" spans="1:20" x14ac:dyDescent="0.25">
      <c r="A2526">
        <v>2524</v>
      </c>
      <c r="B2526">
        <v>3</v>
      </c>
      <c r="C2526" t="s">
        <v>219</v>
      </c>
      <c r="D2526" t="s">
        <v>219</v>
      </c>
      <c r="E2526" t="s">
        <v>188</v>
      </c>
      <c r="F2526">
        <v>4.2882999999999998E-2</v>
      </c>
      <c r="G2526">
        <v>85.406999999999996</v>
      </c>
      <c r="H2526">
        <v>219.80699999999999</v>
      </c>
      <c r="I2526">
        <v>2.8010830000000002</v>
      </c>
      <c r="J2526">
        <v>0</v>
      </c>
      <c r="K2526">
        <v>8.0755389999999991</v>
      </c>
      <c r="L2526">
        <v>0.32944899999999999</v>
      </c>
      <c r="M2526">
        <v>-7.5175619999999999</v>
      </c>
      <c r="N2526">
        <v>-197.75838100000001</v>
      </c>
      <c r="O2526">
        <v>-1.643858</v>
      </c>
      <c r="P2526">
        <v>-7.482869</v>
      </c>
      <c r="Q2526">
        <v>-197.837784</v>
      </c>
      <c r="R2526">
        <v>-1.6484319999999999</v>
      </c>
      <c r="S2526">
        <v>8.6651039999999995</v>
      </c>
      <c r="T2526">
        <v>4.5750000000000001E-3</v>
      </c>
    </row>
    <row r="2527" spans="1:20" x14ac:dyDescent="0.25">
      <c r="A2527">
        <v>2525</v>
      </c>
      <c r="B2527">
        <v>3</v>
      </c>
      <c r="C2527" t="s">
        <v>219</v>
      </c>
      <c r="D2527" t="s">
        <v>219</v>
      </c>
      <c r="E2527" t="s">
        <v>188</v>
      </c>
      <c r="F2527">
        <v>6.4130999999999994E-2</v>
      </c>
      <c r="G2527">
        <v>123.947</v>
      </c>
      <c r="H2527">
        <v>231.69300000000001</v>
      </c>
      <c r="I2527">
        <v>2.570068</v>
      </c>
      <c r="J2527">
        <v>0</v>
      </c>
      <c r="K2527">
        <v>8.0643720000000005</v>
      </c>
      <c r="L2527">
        <v>0.32453500000000002</v>
      </c>
      <c r="M2527">
        <v>-7.655646</v>
      </c>
      <c r="N2527">
        <v>-198.599887</v>
      </c>
      <c r="O2527">
        <v>-1.6083799999999999</v>
      </c>
      <c r="P2527">
        <v>-7.5098669999999998</v>
      </c>
      <c r="Q2527">
        <v>-198.563705</v>
      </c>
      <c r="R2527">
        <v>-1.6193340000000001</v>
      </c>
      <c r="S2527">
        <v>15.020201</v>
      </c>
      <c r="T2527">
        <v>1.0954999999999999E-2</v>
      </c>
    </row>
    <row r="2528" spans="1:20" x14ac:dyDescent="0.25">
      <c r="A2528">
        <v>2526</v>
      </c>
      <c r="B2528">
        <v>3</v>
      </c>
      <c r="C2528" t="s">
        <v>219</v>
      </c>
      <c r="D2528" t="s">
        <v>219</v>
      </c>
      <c r="E2528" t="s">
        <v>188</v>
      </c>
      <c r="F2528">
        <v>9.5630000000000007E-2</v>
      </c>
      <c r="G2528">
        <v>147.18799999999999</v>
      </c>
      <c r="H2528">
        <v>231.876</v>
      </c>
      <c r="I2528">
        <v>2.6832500000000001</v>
      </c>
      <c r="J2528">
        <v>0</v>
      </c>
      <c r="K2528">
        <v>8.0591249999999999</v>
      </c>
      <c r="L2528">
        <v>0.149008</v>
      </c>
      <c r="M2528">
        <v>-7.4213620000000002</v>
      </c>
      <c r="N2528">
        <v>-199.32015999999999</v>
      </c>
      <c r="O2528">
        <v>-1.614967</v>
      </c>
      <c r="P2528">
        <v>-7.5241160000000002</v>
      </c>
      <c r="Q2528">
        <v>-199.289154</v>
      </c>
      <c r="R2528">
        <v>-1.599143</v>
      </c>
      <c r="S2528">
        <v>10.732983000000001</v>
      </c>
      <c r="T2528">
        <v>1.5824000000000001E-2</v>
      </c>
    </row>
    <row r="2529" spans="1:20" x14ac:dyDescent="0.25">
      <c r="A2529">
        <v>2527</v>
      </c>
      <c r="B2529">
        <v>3</v>
      </c>
      <c r="C2529" t="s">
        <v>219</v>
      </c>
      <c r="D2529" t="s">
        <v>219</v>
      </c>
      <c r="E2529" t="s">
        <v>188</v>
      </c>
      <c r="F2529">
        <v>4.8770000000000003E-3</v>
      </c>
      <c r="G2529">
        <v>124.032</v>
      </c>
      <c r="H2529">
        <v>307.08300000000003</v>
      </c>
      <c r="I2529">
        <v>2.2575430000000001</v>
      </c>
      <c r="J2529">
        <v>0</v>
      </c>
      <c r="K2529">
        <v>8.0540050000000001</v>
      </c>
      <c r="L2529">
        <v>0.17608799999999999</v>
      </c>
      <c r="M2529">
        <v>-7.5215069999999997</v>
      </c>
      <c r="N2529">
        <v>-200.003728</v>
      </c>
      <c r="O2529">
        <v>-1.582951</v>
      </c>
      <c r="P2529">
        <v>-7.5299860000000001</v>
      </c>
      <c r="Q2529">
        <v>-200.01416</v>
      </c>
      <c r="R2529">
        <v>-1.5841050000000001</v>
      </c>
      <c r="S2529">
        <v>1.344365</v>
      </c>
      <c r="T2529">
        <v>1.155E-3</v>
      </c>
    </row>
    <row r="2530" spans="1:20" x14ac:dyDescent="0.25">
      <c r="A2530">
        <v>2528</v>
      </c>
      <c r="B2530">
        <v>3</v>
      </c>
      <c r="C2530" t="s">
        <v>219</v>
      </c>
      <c r="D2530" t="s">
        <v>219</v>
      </c>
      <c r="E2530" t="s">
        <v>188</v>
      </c>
      <c r="F2530">
        <v>6.672E-3</v>
      </c>
      <c r="G2530">
        <v>145.411</v>
      </c>
      <c r="H2530">
        <v>376.12200000000001</v>
      </c>
      <c r="I2530">
        <v>2.7838419999999999</v>
      </c>
      <c r="J2530">
        <v>0</v>
      </c>
      <c r="K2530">
        <v>8.0589180000000002</v>
      </c>
      <c r="L2530">
        <v>0.115104</v>
      </c>
      <c r="M2530">
        <v>-7.5565920000000002</v>
      </c>
      <c r="N2530">
        <v>-200.95622800000001</v>
      </c>
      <c r="O2530">
        <v>-1.573304</v>
      </c>
      <c r="P2530">
        <v>-7.5312409999999996</v>
      </c>
      <c r="Q2530">
        <v>-200.980988</v>
      </c>
      <c r="R2530">
        <v>-1.573399</v>
      </c>
      <c r="S2530">
        <v>3.54359</v>
      </c>
      <c r="T2530">
        <v>9.5000000000000005E-5</v>
      </c>
    </row>
    <row r="2531" spans="1:20" x14ac:dyDescent="0.25">
      <c r="A2531">
        <v>2529</v>
      </c>
      <c r="B2531">
        <v>3</v>
      </c>
      <c r="C2531" t="s">
        <v>219</v>
      </c>
      <c r="D2531" t="s">
        <v>219</v>
      </c>
      <c r="E2531" t="s">
        <v>188</v>
      </c>
      <c r="F2531">
        <v>1.3316E-2</v>
      </c>
      <c r="G2531">
        <v>136.102</v>
      </c>
      <c r="H2531">
        <v>255.07900000000001</v>
      </c>
      <c r="I2531">
        <v>1.974475</v>
      </c>
      <c r="J2531">
        <v>0</v>
      </c>
      <c r="K2531">
        <v>8.0650630000000003</v>
      </c>
      <c r="L2531">
        <v>-6.8669999999999998E-3</v>
      </c>
      <c r="M2531">
        <v>-7.623964</v>
      </c>
      <c r="N2531">
        <v>-201.61374499999999</v>
      </c>
      <c r="O2531">
        <v>-1.569885</v>
      </c>
      <c r="P2531">
        <v>-7.5286920000000004</v>
      </c>
      <c r="Q2531">
        <v>-201.70661899999999</v>
      </c>
      <c r="R2531">
        <v>-1.5692470000000001</v>
      </c>
      <c r="S2531">
        <v>13.305094</v>
      </c>
      <c r="T2531">
        <v>6.38E-4</v>
      </c>
    </row>
    <row r="2532" spans="1:20" x14ac:dyDescent="0.25">
      <c r="A2532">
        <v>2530</v>
      </c>
      <c r="B2532">
        <v>3</v>
      </c>
      <c r="C2532" t="s">
        <v>219</v>
      </c>
      <c r="D2532" t="s">
        <v>219</v>
      </c>
      <c r="E2532" t="s">
        <v>188</v>
      </c>
      <c r="F2532">
        <v>1.5343000000000001E-2</v>
      </c>
      <c r="G2532">
        <v>81.83</v>
      </c>
      <c r="H2532">
        <v>231.28100000000001</v>
      </c>
      <c r="I2532">
        <v>2.578446</v>
      </c>
      <c r="J2532">
        <v>0</v>
      </c>
      <c r="K2532">
        <v>8.0679759999999998</v>
      </c>
      <c r="L2532">
        <v>7.7563999999999994E-2</v>
      </c>
      <c r="M2532">
        <v>-7.5070920000000001</v>
      </c>
      <c r="N2532">
        <v>-202.450141</v>
      </c>
      <c r="O2532">
        <v>-1.565661</v>
      </c>
      <c r="P2532">
        <v>-7.5245930000000003</v>
      </c>
      <c r="Q2532">
        <v>-202.432648</v>
      </c>
      <c r="R2532">
        <v>-1.565701</v>
      </c>
      <c r="S2532">
        <v>2.4744860000000002</v>
      </c>
      <c r="T2532">
        <v>4.0000000000000003E-5</v>
      </c>
    </row>
    <row r="2533" spans="1:20" x14ac:dyDescent="0.25">
      <c r="A2533">
        <v>2531</v>
      </c>
      <c r="B2533">
        <v>3</v>
      </c>
      <c r="C2533" t="s">
        <v>219</v>
      </c>
      <c r="D2533" t="s">
        <v>219</v>
      </c>
      <c r="E2533" t="s">
        <v>188</v>
      </c>
      <c r="F2533">
        <v>5.7159999999999997E-3</v>
      </c>
      <c r="G2533">
        <v>107.063</v>
      </c>
      <c r="H2533">
        <v>283.964</v>
      </c>
      <c r="I2533">
        <v>2.2359010000000001</v>
      </c>
      <c r="J2533">
        <v>0</v>
      </c>
      <c r="K2533">
        <v>8.0685739999999999</v>
      </c>
      <c r="L2533">
        <v>-3.0304999999999999E-2</v>
      </c>
      <c r="M2533">
        <v>-7.5083700000000002</v>
      </c>
      <c r="N2533">
        <v>-203.15785399999999</v>
      </c>
      <c r="O2533">
        <v>-1.5625279999999999</v>
      </c>
      <c r="P2533">
        <v>-7.5189130000000004</v>
      </c>
      <c r="Q2533">
        <v>-203.15879799999999</v>
      </c>
      <c r="R2533">
        <v>-1.564149</v>
      </c>
      <c r="S2533">
        <v>1.0585880000000001</v>
      </c>
      <c r="T2533">
        <v>1.622E-3</v>
      </c>
    </row>
    <row r="2534" spans="1:20" x14ac:dyDescent="0.25">
      <c r="A2534">
        <v>2532</v>
      </c>
      <c r="B2534">
        <v>3</v>
      </c>
      <c r="C2534" t="s">
        <v>219</v>
      </c>
      <c r="D2534" t="s">
        <v>219</v>
      </c>
      <c r="E2534" t="s">
        <v>188</v>
      </c>
      <c r="F2534">
        <v>4.9849999999999998E-2</v>
      </c>
      <c r="G2534">
        <v>122.788</v>
      </c>
      <c r="H2534">
        <v>273.42500000000001</v>
      </c>
      <c r="I2534">
        <v>1.8427830000000001</v>
      </c>
      <c r="J2534">
        <v>0</v>
      </c>
      <c r="K2534">
        <v>8.0663820000000008</v>
      </c>
      <c r="L2534">
        <v>6.2483999999999998E-2</v>
      </c>
      <c r="M2534">
        <v>-7.586659</v>
      </c>
      <c r="N2534">
        <v>-203.84245799999999</v>
      </c>
      <c r="O2534">
        <v>-1.5505329999999999</v>
      </c>
      <c r="P2534">
        <v>-7.5126980000000003</v>
      </c>
      <c r="Q2534">
        <v>-203.88485700000001</v>
      </c>
      <c r="R2534">
        <v>-1.562262</v>
      </c>
      <c r="S2534">
        <v>8.5251509999999993</v>
      </c>
      <c r="T2534">
        <v>1.1730000000000001E-2</v>
      </c>
    </row>
    <row r="2535" spans="1:20" x14ac:dyDescent="0.25">
      <c r="A2535">
        <v>2533</v>
      </c>
      <c r="B2535">
        <v>3</v>
      </c>
      <c r="C2535" t="s">
        <v>219</v>
      </c>
      <c r="D2535" t="s">
        <v>219</v>
      </c>
      <c r="E2535" t="s">
        <v>188</v>
      </c>
      <c r="F2535">
        <v>3.5494999999999999E-2</v>
      </c>
      <c r="G2535">
        <v>118.657</v>
      </c>
      <c r="H2535">
        <v>247.279</v>
      </c>
      <c r="I2535">
        <v>3.3536419999999998</v>
      </c>
      <c r="J2535">
        <v>0</v>
      </c>
      <c r="K2535">
        <v>8.06358</v>
      </c>
      <c r="L2535">
        <v>5.7495999999999998E-2</v>
      </c>
      <c r="M2535">
        <v>-7.5298629999999998</v>
      </c>
      <c r="N2535">
        <v>-204.825422</v>
      </c>
      <c r="O2535">
        <v>-1.5613790000000001</v>
      </c>
      <c r="P2535">
        <v>-7.5033029999999998</v>
      </c>
      <c r="Q2535">
        <v>-204.8526</v>
      </c>
      <c r="R2535">
        <v>-1.5610459999999999</v>
      </c>
      <c r="S2535">
        <v>3.8001179999999999</v>
      </c>
      <c r="T2535">
        <v>3.3300000000000002E-4</v>
      </c>
    </row>
    <row r="2536" spans="1:20" x14ac:dyDescent="0.25">
      <c r="A2536">
        <v>2534</v>
      </c>
      <c r="B2536">
        <v>3</v>
      </c>
      <c r="C2536" t="s">
        <v>219</v>
      </c>
      <c r="D2536" t="s">
        <v>219</v>
      </c>
      <c r="E2536" t="s">
        <v>188</v>
      </c>
      <c r="F2536">
        <v>6.4805000000000001E-2</v>
      </c>
      <c r="G2536">
        <v>87.995000000000005</v>
      </c>
      <c r="H2536">
        <v>280.61799999999999</v>
      </c>
      <c r="I2536">
        <v>2.580603</v>
      </c>
      <c r="J2536">
        <v>0</v>
      </c>
      <c r="K2536">
        <v>8.0627469999999999</v>
      </c>
      <c r="L2536">
        <v>-6.0150000000000002E-2</v>
      </c>
      <c r="M2536">
        <v>-7.4599289999999998</v>
      </c>
      <c r="N2536">
        <v>-205.61695599999999</v>
      </c>
      <c r="O2536">
        <v>-1.5605549999999999</v>
      </c>
      <c r="P2536">
        <v>-7.4970189999999999</v>
      </c>
      <c r="Q2536">
        <v>-205.578217</v>
      </c>
      <c r="R2536">
        <v>-1.5620810000000001</v>
      </c>
      <c r="S2536">
        <v>5.3632039999999996</v>
      </c>
      <c r="T2536">
        <v>1.526E-3</v>
      </c>
    </row>
    <row r="2537" spans="1:20" x14ac:dyDescent="0.25">
      <c r="A2537">
        <v>2535</v>
      </c>
      <c r="B2537">
        <v>3</v>
      </c>
      <c r="C2537" t="s">
        <v>219</v>
      </c>
      <c r="D2537" t="s">
        <v>219</v>
      </c>
      <c r="E2537" t="s">
        <v>188</v>
      </c>
      <c r="F2537">
        <v>2.2362E-2</v>
      </c>
      <c r="G2537">
        <v>81.566999999999993</v>
      </c>
      <c r="H2537">
        <v>226.91499999999999</v>
      </c>
      <c r="I2537">
        <v>2.439578</v>
      </c>
      <c r="J2537">
        <v>0</v>
      </c>
      <c r="K2537">
        <v>8.0635080000000006</v>
      </c>
      <c r="L2537">
        <v>3.7991999999999998E-2</v>
      </c>
      <c r="M2537">
        <v>-7.402495</v>
      </c>
      <c r="N2537">
        <v>-206.39591999999999</v>
      </c>
      <c r="O2537">
        <v>-1.566079</v>
      </c>
      <c r="P2537">
        <v>-7.4919279999999997</v>
      </c>
      <c r="Q2537">
        <v>-206.30384799999999</v>
      </c>
      <c r="R2537">
        <v>-1.562624</v>
      </c>
      <c r="S2537">
        <v>12.835663</v>
      </c>
      <c r="T2537">
        <v>3.4559999999999999E-3</v>
      </c>
    </row>
    <row r="2538" spans="1:20" x14ac:dyDescent="0.25">
      <c r="A2538">
        <v>2536</v>
      </c>
      <c r="B2538">
        <v>3</v>
      </c>
      <c r="C2538" t="s">
        <v>219</v>
      </c>
      <c r="D2538" t="s">
        <v>219</v>
      </c>
      <c r="E2538" t="s">
        <v>188</v>
      </c>
      <c r="F2538">
        <v>5.9880000000000003E-3</v>
      </c>
      <c r="G2538">
        <v>84.834000000000003</v>
      </c>
      <c r="H2538">
        <v>205.33699999999999</v>
      </c>
      <c r="I2538">
        <v>1.914137</v>
      </c>
      <c r="J2538">
        <v>0</v>
      </c>
      <c r="K2538">
        <v>8.0645889999999998</v>
      </c>
      <c r="L2538">
        <v>-5.8314999999999999E-2</v>
      </c>
      <c r="M2538">
        <v>-7.4917540000000002</v>
      </c>
      <c r="N2538">
        <v>-207.00060500000001</v>
      </c>
      <c r="O2538">
        <v>-1.5622959999999999</v>
      </c>
      <c r="P2538">
        <v>-7.4870289999999997</v>
      </c>
      <c r="Q2538">
        <v>-207.029617</v>
      </c>
      <c r="R2538">
        <v>-1.5640240000000001</v>
      </c>
      <c r="S2538">
        <v>2.9394659999999999</v>
      </c>
      <c r="T2538">
        <v>1.7279999999999999E-3</v>
      </c>
    </row>
    <row r="2539" spans="1:20" x14ac:dyDescent="0.25">
      <c r="A2539">
        <v>2537</v>
      </c>
      <c r="B2539">
        <v>3</v>
      </c>
      <c r="C2539" t="s">
        <v>219</v>
      </c>
      <c r="D2539" t="s">
        <v>219</v>
      </c>
      <c r="E2539" t="s">
        <v>188</v>
      </c>
      <c r="F2539">
        <v>9.7450999999999996E-2</v>
      </c>
      <c r="G2539">
        <v>87.465999999999994</v>
      </c>
      <c r="H2539">
        <v>257.29899999999998</v>
      </c>
      <c r="I2539">
        <v>2.6434820000000001</v>
      </c>
      <c r="J2539">
        <v>0</v>
      </c>
      <c r="K2539">
        <v>8.0655979999999996</v>
      </c>
      <c r="L2539">
        <v>-5.5218999999999997E-2</v>
      </c>
      <c r="M2539">
        <v>-7.4679250000000001</v>
      </c>
      <c r="N2539">
        <v>-207.98199099999999</v>
      </c>
      <c r="O2539">
        <v>-1.568365</v>
      </c>
      <c r="P2539">
        <v>-7.4812599999999998</v>
      </c>
      <c r="Q2539">
        <v>-207.99739099999999</v>
      </c>
      <c r="R2539">
        <v>-1.5648820000000001</v>
      </c>
      <c r="S2539">
        <v>2.0371359999999998</v>
      </c>
      <c r="T2539">
        <v>3.483E-3</v>
      </c>
    </row>
    <row r="2540" spans="1:20" x14ac:dyDescent="0.25">
      <c r="A2540">
        <v>2538</v>
      </c>
      <c r="B2540">
        <v>3</v>
      </c>
      <c r="C2540" t="s">
        <v>219</v>
      </c>
      <c r="D2540" t="s">
        <v>219</v>
      </c>
      <c r="E2540" t="s">
        <v>188</v>
      </c>
      <c r="F2540">
        <v>9.8169999999999993E-3</v>
      </c>
      <c r="G2540">
        <v>89.119</v>
      </c>
      <c r="H2540">
        <v>274.428</v>
      </c>
      <c r="I2540">
        <v>2.3416990000000002</v>
      </c>
      <c r="J2540">
        <v>0</v>
      </c>
      <c r="K2540">
        <v>8.0655769999999993</v>
      </c>
      <c r="L2540">
        <v>4.5801000000000001E-2</v>
      </c>
      <c r="M2540">
        <v>-7.4683000000000002</v>
      </c>
      <c r="N2540">
        <v>-208.72545199999999</v>
      </c>
      <c r="O2540">
        <v>-1.562754</v>
      </c>
      <c r="P2540">
        <v>-7.4773690000000004</v>
      </c>
      <c r="Q2540">
        <v>-208.72337300000001</v>
      </c>
      <c r="R2540">
        <v>-1.564802</v>
      </c>
      <c r="S2540">
        <v>0.93035299999999999</v>
      </c>
      <c r="T2540">
        <v>2.0470000000000002E-3</v>
      </c>
    </row>
    <row r="2541" spans="1:20" x14ac:dyDescent="0.25">
      <c r="A2541">
        <v>2539</v>
      </c>
      <c r="B2541">
        <v>3</v>
      </c>
      <c r="C2541" t="s">
        <v>219</v>
      </c>
      <c r="D2541" t="s">
        <v>219</v>
      </c>
      <c r="E2541" t="s">
        <v>188</v>
      </c>
      <c r="F2541">
        <v>2.1874999999999999E-2</v>
      </c>
      <c r="G2541">
        <v>121.82599999999999</v>
      </c>
      <c r="H2541">
        <v>258.98399999999998</v>
      </c>
      <c r="I2541">
        <v>1.9522120000000001</v>
      </c>
      <c r="J2541">
        <v>0</v>
      </c>
      <c r="K2541">
        <v>8.0650309999999994</v>
      </c>
      <c r="L2541">
        <v>-5.2144999999999997E-2</v>
      </c>
      <c r="M2541">
        <v>-7.464912</v>
      </c>
      <c r="N2541">
        <v>-209.442509</v>
      </c>
      <c r="O2541">
        <v>-1.557911</v>
      </c>
      <c r="P2541">
        <v>-7.4733109999999998</v>
      </c>
      <c r="Q2541">
        <v>-209.449173</v>
      </c>
      <c r="R2541">
        <v>-1.565572</v>
      </c>
      <c r="S2541">
        <v>1.0721510000000001</v>
      </c>
      <c r="T2541">
        <v>7.6610000000000003E-3</v>
      </c>
    </row>
    <row r="2542" spans="1:20" x14ac:dyDescent="0.25">
      <c r="A2542">
        <v>2540</v>
      </c>
      <c r="B2542">
        <v>3</v>
      </c>
      <c r="C2542" t="s">
        <v>219</v>
      </c>
      <c r="D2542" t="s">
        <v>219</v>
      </c>
      <c r="E2542" t="s">
        <v>188</v>
      </c>
      <c r="F2542">
        <v>2.7782999999999999E-2</v>
      </c>
      <c r="G2542">
        <v>80.917000000000002</v>
      </c>
      <c r="H2542">
        <v>378.69400000000002</v>
      </c>
      <c r="I2542">
        <v>2.6142949999999998</v>
      </c>
      <c r="J2542">
        <v>0</v>
      </c>
      <c r="K2542">
        <v>8.0643980000000006</v>
      </c>
      <c r="L2542">
        <v>-5.7521000000000003E-2</v>
      </c>
      <c r="M2542">
        <v>-7.4944430000000004</v>
      </c>
      <c r="N2542">
        <v>-210.377759</v>
      </c>
      <c r="O2542">
        <v>-1.5613379999999999</v>
      </c>
      <c r="P2542">
        <v>-7.468648</v>
      </c>
      <c r="Q2542">
        <v>-210.41691599999999</v>
      </c>
      <c r="R2542">
        <v>-1.5661240000000001</v>
      </c>
      <c r="S2542">
        <v>4.6889960000000004</v>
      </c>
      <c r="T2542">
        <v>4.7860000000000003E-3</v>
      </c>
    </row>
    <row r="2543" spans="1:20" x14ac:dyDescent="0.25">
      <c r="A2543">
        <v>2541</v>
      </c>
      <c r="B2543">
        <v>4</v>
      </c>
      <c r="C2543" t="s">
        <v>117</v>
      </c>
      <c r="D2543" t="s">
        <v>117</v>
      </c>
      <c r="E2543" t="s">
        <v>188</v>
      </c>
      <c r="F2543">
        <v>0.10169499999999999</v>
      </c>
      <c r="G2543">
        <v>214.74700000000001</v>
      </c>
      <c r="H2543">
        <v>843.39700000000005</v>
      </c>
      <c r="I2543">
        <v>3.4346179999999999</v>
      </c>
      <c r="J2543">
        <v>0</v>
      </c>
      <c r="K2543">
        <v>8.0643890000000003</v>
      </c>
      <c r="L2543">
        <v>4.1259999999999998E-2</v>
      </c>
      <c r="M2543">
        <v>-7.4516590000000003</v>
      </c>
      <c r="N2543">
        <v>-211.151464</v>
      </c>
      <c r="O2543">
        <v>-1.5643769999999999</v>
      </c>
      <c r="P2543">
        <v>-7.4661039999999996</v>
      </c>
      <c r="Q2543">
        <v>-211.14271500000001</v>
      </c>
      <c r="R2543">
        <v>-1.5663860000000001</v>
      </c>
      <c r="S2543">
        <v>1.6887319999999999</v>
      </c>
      <c r="T2543">
        <v>2.0089999999999999E-3</v>
      </c>
    </row>
    <row r="2544" spans="1:20" x14ac:dyDescent="0.25">
      <c r="A2544">
        <v>2542</v>
      </c>
      <c r="B2544">
        <v>4</v>
      </c>
      <c r="C2544" t="s">
        <v>117</v>
      </c>
      <c r="D2544" t="s">
        <v>117</v>
      </c>
      <c r="E2544" t="s">
        <v>188</v>
      </c>
      <c r="F2544">
        <v>3.7040999999999998E-2</v>
      </c>
      <c r="G2544">
        <v>177.61500000000001</v>
      </c>
      <c r="H2544">
        <v>290.52100000000002</v>
      </c>
      <c r="I2544">
        <v>2.5506530000000001</v>
      </c>
      <c r="J2544">
        <v>0</v>
      </c>
      <c r="K2544">
        <v>8.0644869999999997</v>
      </c>
      <c r="L2544">
        <v>-5.5837999999999999E-2</v>
      </c>
      <c r="M2544">
        <v>-7.4758950000000004</v>
      </c>
      <c r="N2544">
        <v>-211.84280699999999</v>
      </c>
      <c r="O2544">
        <v>-1.565053</v>
      </c>
      <c r="P2544">
        <v>-7.4636240000000003</v>
      </c>
      <c r="Q2544">
        <v>-211.868515</v>
      </c>
      <c r="R2544">
        <v>-1.5675239999999999</v>
      </c>
      <c r="S2544">
        <v>2.8486509999999998</v>
      </c>
      <c r="T2544">
        <v>2.4710000000000001E-3</v>
      </c>
    </row>
    <row r="2545" spans="1:20" x14ac:dyDescent="0.25">
      <c r="A2545">
        <v>2543</v>
      </c>
      <c r="B2545">
        <v>4</v>
      </c>
      <c r="C2545" t="s">
        <v>117</v>
      </c>
      <c r="D2545" t="s">
        <v>117</v>
      </c>
      <c r="E2545" t="s">
        <v>188</v>
      </c>
      <c r="F2545">
        <v>0.20111200000000001</v>
      </c>
      <c r="G2545">
        <v>136.98400000000001</v>
      </c>
      <c r="H2545">
        <v>264.30399999999997</v>
      </c>
      <c r="I2545">
        <v>4.5518890000000001</v>
      </c>
      <c r="J2545">
        <v>0</v>
      </c>
      <c r="K2545">
        <v>8.0648319999999991</v>
      </c>
      <c r="L2545">
        <v>-5.3159999999999999E-2</v>
      </c>
      <c r="M2545">
        <v>-7.4561289999999998</v>
      </c>
      <c r="N2545">
        <v>-212.87455299999999</v>
      </c>
      <c r="O2545">
        <v>-1.5741849999999999</v>
      </c>
      <c r="P2545">
        <v>-7.4609310000000004</v>
      </c>
      <c r="Q2545">
        <v>-212.836243</v>
      </c>
      <c r="R2545">
        <v>-1.5681229999999999</v>
      </c>
      <c r="S2545">
        <v>3.8609939999999998</v>
      </c>
      <c r="T2545">
        <v>6.0619999999999997E-3</v>
      </c>
    </row>
    <row r="2546" spans="1:20" x14ac:dyDescent="0.25">
      <c r="A2546">
        <v>2544</v>
      </c>
      <c r="B2546">
        <v>4</v>
      </c>
      <c r="C2546" t="s">
        <v>117</v>
      </c>
      <c r="D2546" t="s">
        <v>117</v>
      </c>
      <c r="E2546" t="s">
        <v>188</v>
      </c>
      <c r="F2546">
        <v>2.8070000000000001E-2</v>
      </c>
      <c r="G2546">
        <v>218.83</v>
      </c>
      <c r="H2546">
        <v>495.40199999999999</v>
      </c>
      <c r="I2546">
        <v>3.0674610000000002</v>
      </c>
      <c r="J2546">
        <v>0</v>
      </c>
      <c r="K2546">
        <v>8.0649829999999998</v>
      </c>
      <c r="L2546">
        <v>4.6396E-2</v>
      </c>
      <c r="M2546">
        <v>-7.3911220000000002</v>
      </c>
      <c r="N2546">
        <v>-213.577674</v>
      </c>
      <c r="O2546">
        <v>-1.5718570000000001</v>
      </c>
      <c r="P2546">
        <v>-7.4592830000000001</v>
      </c>
      <c r="Q2546">
        <v>-213.56204199999999</v>
      </c>
      <c r="R2546">
        <v>-1.567933</v>
      </c>
      <c r="S2546">
        <v>6.9930669999999999</v>
      </c>
      <c r="T2546">
        <v>3.9230000000000003E-3</v>
      </c>
    </row>
    <row r="2547" spans="1:20" x14ac:dyDescent="0.25">
      <c r="A2547">
        <v>2545</v>
      </c>
      <c r="B2547">
        <v>4</v>
      </c>
      <c r="C2547" t="s">
        <v>117</v>
      </c>
      <c r="D2547" t="s">
        <v>117</v>
      </c>
      <c r="E2547" t="s">
        <v>188</v>
      </c>
      <c r="F2547">
        <v>0.20890900000000001</v>
      </c>
      <c r="G2547">
        <v>116.53400000000001</v>
      </c>
      <c r="H2547">
        <v>238.90600000000001</v>
      </c>
      <c r="I2547">
        <v>3.3777780000000002</v>
      </c>
      <c r="J2547">
        <v>0</v>
      </c>
      <c r="K2547">
        <v>8.0649090000000001</v>
      </c>
      <c r="L2547">
        <v>-5.1103000000000003E-2</v>
      </c>
      <c r="M2547">
        <v>-7.4764150000000003</v>
      </c>
      <c r="N2547">
        <v>-214.31326799999999</v>
      </c>
      <c r="O2547">
        <v>-1.574376</v>
      </c>
      <c r="P2547">
        <v>-7.457433</v>
      </c>
      <c r="Q2547">
        <v>-214.28784200000001</v>
      </c>
      <c r="R2547">
        <v>-1.568632</v>
      </c>
      <c r="S2547">
        <v>3.1730230000000001</v>
      </c>
      <c r="T2547">
        <v>5.744E-3</v>
      </c>
    </row>
    <row r="2548" spans="1:20" x14ac:dyDescent="0.25">
      <c r="A2548">
        <v>2546</v>
      </c>
      <c r="B2548">
        <v>4</v>
      </c>
      <c r="C2548" t="s">
        <v>117</v>
      </c>
      <c r="D2548" t="s">
        <v>117</v>
      </c>
      <c r="E2548" t="s">
        <v>188</v>
      </c>
      <c r="F2548">
        <v>0.176514</v>
      </c>
      <c r="G2548">
        <v>123.943</v>
      </c>
      <c r="H2548">
        <v>288.12900000000002</v>
      </c>
      <c r="I2548">
        <v>2.3945050000000001</v>
      </c>
      <c r="J2548">
        <v>0</v>
      </c>
      <c r="K2548">
        <v>8.0648020000000002</v>
      </c>
      <c r="L2548">
        <v>4.614E-2</v>
      </c>
      <c r="M2548">
        <v>-7.425128</v>
      </c>
      <c r="N2548">
        <v>-214.99340900000001</v>
      </c>
      <c r="O2548">
        <v>-1.562343</v>
      </c>
      <c r="P2548">
        <v>-7.4560190000000004</v>
      </c>
      <c r="Q2548">
        <v>-215.01364100000001</v>
      </c>
      <c r="R2548">
        <v>-1.5683119999999999</v>
      </c>
      <c r="S2548">
        <v>3.6927110000000001</v>
      </c>
      <c r="T2548">
        <v>5.9690000000000003E-3</v>
      </c>
    </row>
    <row r="2549" spans="1:20" x14ac:dyDescent="0.25">
      <c r="A2549">
        <v>2547</v>
      </c>
      <c r="B2549">
        <v>4</v>
      </c>
      <c r="C2549" t="s">
        <v>117</v>
      </c>
      <c r="D2549" t="s">
        <v>117</v>
      </c>
      <c r="E2549" t="s">
        <v>188</v>
      </c>
      <c r="F2549">
        <v>0.19481499999999999</v>
      </c>
      <c r="G2549">
        <v>494.01400000000001</v>
      </c>
      <c r="H2549">
        <v>675.67399999999998</v>
      </c>
      <c r="I2549">
        <v>5.1448739999999997</v>
      </c>
      <c r="J2549">
        <v>0</v>
      </c>
      <c r="K2549">
        <v>8.0647000000000002</v>
      </c>
      <c r="L2549">
        <v>4.5698999999999997E-2</v>
      </c>
      <c r="M2549">
        <v>-7.3746559999999999</v>
      </c>
      <c r="N2549">
        <v>-216.00534400000001</v>
      </c>
      <c r="O2549">
        <v>-1.56118</v>
      </c>
      <c r="P2549">
        <v>-7.4544030000000001</v>
      </c>
      <c r="Q2549">
        <v>-215.98138399999999</v>
      </c>
      <c r="R2549">
        <v>-1.5687500000000001</v>
      </c>
      <c r="S2549">
        <v>8.3269160000000007</v>
      </c>
      <c r="T2549">
        <v>7.5700000000000003E-3</v>
      </c>
    </row>
    <row r="2550" spans="1:20" x14ac:dyDescent="0.25">
      <c r="A2550">
        <v>2548</v>
      </c>
      <c r="B2550">
        <v>4</v>
      </c>
      <c r="C2550" t="s">
        <v>117</v>
      </c>
      <c r="D2550" t="s">
        <v>117</v>
      </c>
      <c r="E2550" t="s">
        <v>188</v>
      </c>
      <c r="F2550">
        <v>0.13314100000000001</v>
      </c>
      <c r="G2550">
        <v>138.66499999999999</v>
      </c>
      <c r="H2550">
        <v>307.327</v>
      </c>
      <c r="I2550">
        <v>3.6727789999999998</v>
      </c>
      <c r="J2550">
        <v>0</v>
      </c>
      <c r="K2550">
        <v>8.0646649999999998</v>
      </c>
      <c r="L2550">
        <v>-5.2121000000000001E-2</v>
      </c>
      <c r="M2550">
        <v>-7.5593409999999999</v>
      </c>
      <c r="N2550">
        <v>-216.68571399999999</v>
      </c>
      <c r="O2550">
        <v>-1.5807850000000001</v>
      </c>
      <c r="P2550">
        <v>-7.4532369999999997</v>
      </c>
      <c r="Q2550">
        <v>-216.70718400000001</v>
      </c>
      <c r="R2550">
        <v>-1.5695190000000001</v>
      </c>
      <c r="S2550">
        <v>10.825412</v>
      </c>
      <c r="T2550">
        <v>1.1266E-2</v>
      </c>
    </row>
    <row r="2551" spans="1:20" x14ac:dyDescent="0.25">
      <c r="A2551">
        <v>2549</v>
      </c>
      <c r="B2551">
        <v>4</v>
      </c>
      <c r="C2551" t="s">
        <v>117</v>
      </c>
      <c r="D2551" t="s">
        <v>117</v>
      </c>
      <c r="E2551" t="s">
        <v>188</v>
      </c>
      <c r="F2551">
        <v>1.0905E-2</v>
      </c>
      <c r="G2551">
        <v>116.206</v>
      </c>
      <c r="H2551">
        <v>232.047</v>
      </c>
      <c r="I2551">
        <v>3.2308859999999999</v>
      </c>
      <c r="J2551">
        <v>0</v>
      </c>
      <c r="K2551">
        <v>8.0647289999999998</v>
      </c>
      <c r="L2551">
        <v>4.8078000000000003E-2</v>
      </c>
      <c r="M2551">
        <v>-7.4231439999999997</v>
      </c>
      <c r="N2551">
        <v>-217.467534</v>
      </c>
      <c r="O2551">
        <v>-1.5686249999999999</v>
      </c>
      <c r="P2551">
        <v>-7.4524499999999998</v>
      </c>
      <c r="Q2551">
        <v>-217.43298300000001</v>
      </c>
      <c r="R2551">
        <v>-1.569183</v>
      </c>
      <c r="S2551">
        <v>4.5305669999999996</v>
      </c>
      <c r="T2551">
        <v>5.5800000000000001E-4</v>
      </c>
    </row>
    <row r="2552" spans="1:20" x14ac:dyDescent="0.25">
      <c r="A2552">
        <v>2550</v>
      </c>
      <c r="B2552">
        <v>3</v>
      </c>
      <c r="C2552" t="s">
        <v>220</v>
      </c>
      <c r="D2552" t="s">
        <v>220</v>
      </c>
      <c r="E2552" t="s">
        <v>188</v>
      </c>
      <c r="F2552">
        <v>5.8589999999999996E-3</v>
      </c>
      <c r="G2552">
        <v>125.45399999999999</v>
      </c>
      <c r="H2552">
        <v>210.13</v>
      </c>
      <c r="I2552">
        <v>1.970537</v>
      </c>
      <c r="J2552">
        <v>0</v>
      </c>
      <c r="K2552">
        <v>8.0647719999999996</v>
      </c>
      <c r="L2552">
        <v>-4.9478000000000001E-2</v>
      </c>
      <c r="M2552">
        <v>-7.4465719999999997</v>
      </c>
      <c r="N2552">
        <v>-218.16771299999999</v>
      </c>
      <c r="O2552">
        <v>-1.5701700000000001</v>
      </c>
      <c r="P2552">
        <v>-7.451397</v>
      </c>
      <c r="Q2552">
        <v>-218.158783</v>
      </c>
      <c r="R2552">
        <v>-1.5697749999999999</v>
      </c>
      <c r="S2552">
        <v>1.0150459999999999</v>
      </c>
      <c r="T2552">
        <v>3.9500000000000001E-4</v>
      </c>
    </row>
    <row r="2553" spans="1:20" x14ac:dyDescent="0.25">
      <c r="A2553">
        <v>2551</v>
      </c>
      <c r="B2553">
        <v>3</v>
      </c>
      <c r="C2553" t="s">
        <v>220</v>
      </c>
      <c r="D2553" t="s">
        <v>220</v>
      </c>
      <c r="E2553" t="s">
        <v>188</v>
      </c>
      <c r="F2553">
        <v>1.3823999999999999E-2</v>
      </c>
      <c r="G2553">
        <v>83.567999999999998</v>
      </c>
      <c r="H2553">
        <v>209.65799999999999</v>
      </c>
      <c r="I2553">
        <v>3.1750759999999998</v>
      </c>
      <c r="J2553">
        <v>0</v>
      </c>
      <c r="K2553">
        <v>8.0648099999999996</v>
      </c>
      <c r="L2553">
        <v>-5.0021999999999997E-2</v>
      </c>
      <c r="M2553">
        <v>-7.3616919999999997</v>
      </c>
      <c r="N2553">
        <v>-219.21736000000001</v>
      </c>
      <c r="O2553">
        <v>-1.5685480000000001</v>
      </c>
      <c r="P2553">
        <v>-7.4502709999999999</v>
      </c>
      <c r="Q2553">
        <v>-219.12652600000001</v>
      </c>
      <c r="R2553">
        <v>-1.5698669999999999</v>
      </c>
      <c r="S2553">
        <v>12.687390000000001</v>
      </c>
      <c r="T2553">
        <v>1.3190000000000001E-3</v>
      </c>
    </row>
    <row r="2554" spans="1:20" x14ac:dyDescent="0.25">
      <c r="A2554">
        <v>2552</v>
      </c>
      <c r="B2554">
        <v>3</v>
      </c>
      <c r="C2554" t="s">
        <v>220</v>
      </c>
      <c r="D2554" t="s">
        <v>220</v>
      </c>
      <c r="E2554" t="s">
        <v>188</v>
      </c>
      <c r="F2554">
        <v>1.4708000000000001E-2</v>
      </c>
      <c r="G2554">
        <v>119.331</v>
      </c>
      <c r="H2554">
        <v>230.74700000000001</v>
      </c>
      <c r="I2554">
        <v>1.7834810000000001</v>
      </c>
      <c r="J2554">
        <v>0</v>
      </c>
      <c r="K2554">
        <v>8.0648009999999992</v>
      </c>
      <c r="L2554">
        <v>4.8475999999999998E-2</v>
      </c>
      <c r="M2554">
        <v>-7.4848590000000002</v>
      </c>
      <c r="N2554">
        <v>-219.827664</v>
      </c>
      <c r="O2554">
        <v>-1.5747720000000001</v>
      </c>
      <c r="P2554">
        <v>-7.4496659999999997</v>
      </c>
      <c r="Q2554">
        <v>-219.85232500000001</v>
      </c>
      <c r="R2554">
        <v>-1.5694539999999999</v>
      </c>
      <c r="S2554">
        <v>4.2973689999999998</v>
      </c>
      <c r="T2554">
        <v>5.3179999999999998E-3</v>
      </c>
    </row>
    <row r="2555" spans="1:20" x14ac:dyDescent="0.25">
      <c r="A2555">
        <v>2553</v>
      </c>
      <c r="B2555">
        <v>3</v>
      </c>
      <c r="C2555" t="s">
        <v>220</v>
      </c>
      <c r="D2555" t="s">
        <v>220</v>
      </c>
      <c r="E2555" t="s">
        <v>188</v>
      </c>
      <c r="F2555">
        <v>7.7037999999999995E-2</v>
      </c>
      <c r="G2555">
        <v>126.14400000000001</v>
      </c>
      <c r="H2555">
        <v>268.762</v>
      </c>
      <c r="I2555">
        <v>2.07131</v>
      </c>
      <c r="J2555">
        <v>0</v>
      </c>
      <c r="K2555">
        <v>8.0647610000000007</v>
      </c>
      <c r="L2555">
        <v>-5.1290000000000002E-2</v>
      </c>
      <c r="M2555">
        <v>-7.510313</v>
      </c>
      <c r="N2555">
        <v>-220.493664</v>
      </c>
      <c r="O2555">
        <v>-1.5724629999999999</v>
      </c>
      <c r="P2555">
        <v>-7.448887</v>
      </c>
      <c r="Q2555">
        <v>-220.578125</v>
      </c>
      <c r="R2555">
        <v>-1.570103</v>
      </c>
      <c r="S2555">
        <v>10.44359</v>
      </c>
      <c r="T2555">
        <v>2.3600000000000001E-3</v>
      </c>
    </row>
    <row r="2556" spans="1:20" x14ac:dyDescent="0.25">
      <c r="A2556">
        <v>2554</v>
      </c>
      <c r="B2556">
        <v>3</v>
      </c>
      <c r="C2556" t="s">
        <v>220</v>
      </c>
      <c r="D2556" t="s">
        <v>220</v>
      </c>
      <c r="E2556" t="s">
        <v>188</v>
      </c>
      <c r="F2556">
        <v>2.3861E-2</v>
      </c>
      <c r="G2556">
        <v>87.796000000000006</v>
      </c>
      <c r="H2556">
        <v>179.81399999999999</v>
      </c>
      <c r="I2556">
        <v>2.951419</v>
      </c>
      <c r="J2556">
        <v>0</v>
      </c>
      <c r="K2556">
        <v>8.0647459999999995</v>
      </c>
      <c r="L2556">
        <v>-5.0949000000000001E-2</v>
      </c>
      <c r="M2556">
        <v>-7.5114780000000003</v>
      </c>
      <c r="N2556">
        <v>-221.50730999999999</v>
      </c>
      <c r="O2556">
        <v>-1.5768740000000001</v>
      </c>
      <c r="P2556">
        <v>-7.4482359999999996</v>
      </c>
      <c r="Q2556">
        <v>-221.54585299999999</v>
      </c>
      <c r="R2556">
        <v>-1.5703119999999999</v>
      </c>
      <c r="S2556">
        <v>7.4061180000000002</v>
      </c>
      <c r="T2556">
        <v>6.5620000000000001E-3</v>
      </c>
    </row>
    <row r="2557" spans="1:20" x14ac:dyDescent="0.25">
      <c r="A2557">
        <v>2555</v>
      </c>
      <c r="B2557">
        <v>3</v>
      </c>
      <c r="C2557" t="s">
        <v>220</v>
      </c>
      <c r="D2557" t="s">
        <v>220</v>
      </c>
      <c r="E2557" t="s">
        <v>188</v>
      </c>
      <c r="F2557">
        <v>2.3165000000000002E-2</v>
      </c>
      <c r="G2557">
        <v>96.271000000000001</v>
      </c>
      <c r="H2557">
        <v>223.40199999999999</v>
      </c>
      <c r="I2557">
        <v>2.4038550000000001</v>
      </c>
      <c r="J2557">
        <v>0</v>
      </c>
      <c r="K2557">
        <v>8.0647559999999991</v>
      </c>
      <c r="L2557">
        <v>4.8328000000000003E-2</v>
      </c>
      <c r="M2557">
        <v>-7.394196</v>
      </c>
      <c r="N2557">
        <v>-222.32298299999999</v>
      </c>
      <c r="O2557">
        <v>-1.56881</v>
      </c>
      <c r="P2557">
        <v>-7.4479839999999999</v>
      </c>
      <c r="Q2557">
        <v>-222.27165199999999</v>
      </c>
      <c r="R2557">
        <v>-1.56993</v>
      </c>
      <c r="S2557">
        <v>7.4350139999999998</v>
      </c>
      <c r="T2557">
        <v>1.1199999999999999E-3</v>
      </c>
    </row>
    <row r="2558" spans="1:20" x14ac:dyDescent="0.25">
      <c r="A2558">
        <v>2556</v>
      </c>
      <c r="B2558">
        <v>3</v>
      </c>
      <c r="C2558" t="s">
        <v>220</v>
      </c>
      <c r="D2558" t="s">
        <v>220</v>
      </c>
      <c r="E2558" t="s">
        <v>188</v>
      </c>
      <c r="F2558">
        <v>7.9347000000000001E-2</v>
      </c>
      <c r="G2558">
        <v>119.748</v>
      </c>
      <c r="H2558">
        <v>358.05900000000003</v>
      </c>
      <c r="I2558">
        <v>2.5678130000000001</v>
      </c>
      <c r="J2558">
        <v>0</v>
      </c>
      <c r="K2558">
        <v>8.0647590000000005</v>
      </c>
      <c r="L2558">
        <v>-4.9345E-2</v>
      </c>
      <c r="M2558">
        <v>-7.4405460000000003</v>
      </c>
      <c r="N2558">
        <v>-222.971384</v>
      </c>
      <c r="O2558">
        <v>-1.56701</v>
      </c>
      <c r="P2558">
        <v>-7.4474450000000001</v>
      </c>
      <c r="Q2558">
        <v>-222.99745200000001</v>
      </c>
      <c r="R2558">
        <v>-1.5704929999999999</v>
      </c>
      <c r="S2558">
        <v>2.6965560000000002</v>
      </c>
      <c r="T2558">
        <v>3.4819999999999999E-3</v>
      </c>
    </row>
    <row r="2559" spans="1:20" x14ac:dyDescent="0.25">
      <c r="A2559">
        <v>2557</v>
      </c>
      <c r="B2559">
        <v>3</v>
      </c>
      <c r="C2559" t="s">
        <v>220</v>
      </c>
      <c r="D2559" t="s">
        <v>220</v>
      </c>
      <c r="E2559" t="s">
        <v>188</v>
      </c>
      <c r="F2559">
        <v>7.8659999999999997E-3</v>
      </c>
      <c r="G2559">
        <v>147.90600000000001</v>
      </c>
      <c r="H2559">
        <v>274.46600000000001</v>
      </c>
      <c r="I2559">
        <v>2.8284820000000002</v>
      </c>
      <c r="J2559">
        <v>0</v>
      </c>
      <c r="K2559">
        <v>8.0647739999999999</v>
      </c>
      <c r="L2559">
        <v>-4.9960999999999998E-2</v>
      </c>
      <c r="M2559">
        <v>-7.5022000000000002</v>
      </c>
      <c r="N2559">
        <v>-223.93244799999999</v>
      </c>
      <c r="O2559">
        <v>-1.569456</v>
      </c>
      <c r="P2559">
        <v>-7.4469979999999998</v>
      </c>
      <c r="Q2559">
        <v>-223.96519499999999</v>
      </c>
      <c r="R2559">
        <v>-1.570568</v>
      </c>
      <c r="S2559">
        <v>6.4184559999999999</v>
      </c>
      <c r="T2559">
        <v>1.111E-3</v>
      </c>
    </row>
    <row r="2560" spans="1:20" x14ac:dyDescent="0.25">
      <c r="A2560">
        <v>2558</v>
      </c>
      <c r="B2560">
        <v>3</v>
      </c>
      <c r="C2560" t="s">
        <v>220</v>
      </c>
      <c r="D2560" t="s">
        <v>220</v>
      </c>
      <c r="E2560" t="s">
        <v>188</v>
      </c>
      <c r="F2560">
        <v>6.1281000000000002E-2</v>
      </c>
      <c r="G2560">
        <v>500.416</v>
      </c>
      <c r="H2560">
        <v>769.42499999999995</v>
      </c>
      <c r="I2560">
        <v>2.386139</v>
      </c>
      <c r="J2560">
        <v>0</v>
      </c>
      <c r="K2560">
        <v>8.0647760000000002</v>
      </c>
      <c r="L2560">
        <v>4.9598000000000003E-2</v>
      </c>
      <c r="M2560">
        <v>-7.4262259999999998</v>
      </c>
      <c r="N2560">
        <v>-224.66642400000001</v>
      </c>
      <c r="O2560">
        <v>-1.563415</v>
      </c>
      <c r="P2560">
        <v>-7.4468319999999997</v>
      </c>
      <c r="Q2560">
        <v>-224.69099399999999</v>
      </c>
      <c r="R2560">
        <v>-1.5700909999999999</v>
      </c>
      <c r="S2560">
        <v>3.206763</v>
      </c>
      <c r="T2560">
        <v>6.6759999999999996E-3</v>
      </c>
    </row>
    <row r="2561" spans="1:20" x14ac:dyDescent="0.25">
      <c r="A2561">
        <v>2559</v>
      </c>
      <c r="B2561">
        <v>3</v>
      </c>
      <c r="C2561" t="s">
        <v>220</v>
      </c>
      <c r="D2561" t="s">
        <v>220</v>
      </c>
      <c r="E2561" t="s">
        <v>188</v>
      </c>
      <c r="F2561">
        <v>7.6319999999999999E-3</v>
      </c>
      <c r="G2561">
        <v>135.887</v>
      </c>
      <c r="H2561">
        <v>270.86700000000002</v>
      </c>
      <c r="I2561">
        <v>2.5881940000000001</v>
      </c>
      <c r="J2561">
        <v>0</v>
      </c>
      <c r="K2561">
        <v>8.0647800000000007</v>
      </c>
      <c r="L2561">
        <v>-4.895E-2</v>
      </c>
      <c r="M2561">
        <v>-7.3752680000000002</v>
      </c>
      <c r="N2561">
        <v>-225.48661000000001</v>
      </c>
      <c r="O2561">
        <v>-1.5709219999999999</v>
      </c>
      <c r="P2561">
        <v>-7.4463109999999997</v>
      </c>
      <c r="Q2561">
        <v>-225.41679400000001</v>
      </c>
      <c r="R2561">
        <v>-1.570567</v>
      </c>
      <c r="S2561">
        <v>9.9605929999999994</v>
      </c>
      <c r="T2561">
        <v>3.5500000000000001E-4</v>
      </c>
    </row>
    <row r="2562" spans="1:20" x14ac:dyDescent="0.25">
      <c r="A2562">
        <v>2560</v>
      </c>
      <c r="B2562">
        <v>3</v>
      </c>
      <c r="C2562" t="s">
        <v>220</v>
      </c>
      <c r="D2562" t="s">
        <v>220</v>
      </c>
      <c r="E2562" t="s">
        <v>188</v>
      </c>
      <c r="F2562">
        <v>0.17210700000000001</v>
      </c>
      <c r="G2562">
        <v>149.64099999999999</v>
      </c>
      <c r="H2562">
        <v>306.45699999999999</v>
      </c>
      <c r="I2562">
        <v>2.5412560000000002</v>
      </c>
      <c r="J2562">
        <v>0</v>
      </c>
      <c r="K2562">
        <v>8.0647680000000008</v>
      </c>
      <c r="L2562">
        <v>-5.0379E-2</v>
      </c>
      <c r="M2562">
        <v>-7.3612880000000001</v>
      </c>
      <c r="N2562">
        <v>-226.38693599999999</v>
      </c>
      <c r="O2562">
        <v>-1.5645530000000001</v>
      </c>
      <c r="P2562">
        <v>-7.4459179999999998</v>
      </c>
      <c r="Q2562">
        <v>-226.38452100000001</v>
      </c>
      <c r="R2562">
        <v>-1.570622</v>
      </c>
      <c r="S2562">
        <v>8.4664149999999996</v>
      </c>
      <c r="T2562">
        <v>6.0679999999999996E-3</v>
      </c>
    </row>
    <row r="2563" spans="1:20" x14ac:dyDescent="0.25">
      <c r="A2563">
        <v>2561</v>
      </c>
      <c r="B2563">
        <v>3</v>
      </c>
      <c r="C2563" t="s">
        <v>220</v>
      </c>
      <c r="D2563" t="s">
        <v>220</v>
      </c>
      <c r="E2563" t="s">
        <v>188</v>
      </c>
      <c r="F2563">
        <v>1.8321E-2</v>
      </c>
      <c r="G2563">
        <v>86.506</v>
      </c>
      <c r="H2563">
        <v>294.13400000000001</v>
      </c>
      <c r="I2563">
        <v>2.5269849999999998</v>
      </c>
      <c r="J2563">
        <v>0</v>
      </c>
      <c r="K2563">
        <v>8.0647559999999991</v>
      </c>
      <c r="L2563">
        <v>4.8977E-2</v>
      </c>
      <c r="M2563">
        <v>-7.412763</v>
      </c>
      <c r="N2563">
        <v>-227.138138</v>
      </c>
      <c r="O2563">
        <v>-1.569761</v>
      </c>
      <c r="P2563">
        <v>-7.4457820000000003</v>
      </c>
      <c r="Q2563">
        <v>-227.110321</v>
      </c>
      <c r="R2563">
        <v>-1.570138</v>
      </c>
      <c r="S2563">
        <v>4.3173839999999997</v>
      </c>
      <c r="T2563">
        <v>3.77E-4</v>
      </c>
    </row>
    <row r="2564" spans="1:20" x14ac:dyDescent="0.25">
      <c r="A2564">
        <v>2562</v>
      </c>
      <c r="B2564">
        <v>3</v>
      </c>
      <c r="C2564" t="s">
        <v>220</v>
      </c>
      <c r="D2564" t="s">
        <v>220</v>
      </c>
      <c r="E2564" t="s">
        <v>188</v>
      </c>
      <c r="F2564">
        <v>3.0876000000000001E-2</v>
      </c>
      <c r="G2564">
        <v>110.575</v>
      </c>
      <c r="H2564">
        <v>235.73</v>
      </c>
      <c r="I2564">
        <v>2.128933</v>
      </c>
      <c r="J2564">
        <v>0</v>
      </c>
      <c r="K2564">
        <v>8.0647690000000001</v>
      </c>
      <c r="L2564">
        <v>-4.9008999999999997E-2</v>
      </c>
      <c r="M2564">
        <v>-7.4396820000000004</v>
      </c>
      <c r="N2564">
        <v>-227.85451699999999</v>
      </c>
      <c r="O2564">
        <v>-1.570098</v>
      </c>
      <c r="P2564">
        <v>-7.4453170000000002</v>
      </c>
      <c r="Q2564">
        <v>-227.83612099999999</v>
      </c>
      <c r="R2564">
        <v>-1.5706290000000001</v>
      </c>
      <c r="S2564">
        <v>1.924005</v>
      </c>
      <c r="T2564">
        <v>5.3200000000000003E-4</v>
      </c>
    </row>
    <row r="2565" spans="1:20" x14ac:dyDescent="0.25">
      <c r="A2565">
        <v>2563</v>
      </c>
      <c r="B2565">
        <v>3</v>
      </c>
      <c r="C2565" t="s">
        <v>220</v>
      </c>
      <c r="D2565" t="s">
        <v>220</v>
      </c>
      <c r="E2565" t="s">
        <v>188</v>
      </c>
      <c r="F2565">
        <v>1.1003000000000001E-2</v>
      </c>
      <c r="G2565">
        <v>106.72</v>
      </c>
      <c r="H2565">
        <v>226.20500000000001</v>
      </c>
      <c r="I2565">
        <v>2.2910940000000002</v>
      </c>
      <c r="J2565">
        <v>0</v>
      </c>
      <c r="K2565">
        <v>8.0647690000000001</v>
      </c>
      <c r="L2565">
        <v>4.8786000000000003E-2</v>
      </c>
      <c r="M2565">
        <v>-7.444318</v>
      </c>
      <c r="N2565">
        <v>-228.55857</v>
      </c>
      <c r="O2565">
        <v>-1.5707979999999999</v>
      </c>
      <c r="P2565">
        <v>-7.4452129999999999</v>
      </c>
      <c r="Q2565">
        <v>-228.56193500000001</v>
      </c>
      <c r="R2565">
        <v>-1.570165</v>
      </c>
      <c r="S2565">
        <v>0.34821600000000003</v>
      </c>
      <c r="T2565">
        <v>6.3199999999999997E-4</v>
      </c>
    </row>
    <row r="2566" spans="1:20" x14ac:dyDescent="0.25">
      <c r="A2566">
        <v>2564</v>
      </c>
      <c r="B2566">
        <v>3</v>
      </c>
      <c r="C2566" t="s">
        <v>220</v>
      </c>
      <c r="D2566" t="s">
        <v>220</v>
      </c>
      <c r="E2566" t="s">
        <v>188</v>
      </c>
      <c r="F2566">
        <v>7.2343000000000005E-2</v>
      </c>
      <c r="G2566">
        <v>125.452</v>
      </c>
      <c r="H2566">
        <v>339.89600000000002</v>
      </c>
      <c r="I2566">
        <v>3.2557399999999999</v>
      </c>
      <c r="J2566">
        <v>0</v>
      </c>
      <c r="K2566">
        <v>8.0647710000000004</v>
      </c>
      <c r="L2566">
        <v>4.8899999999999999E-2</v>
      </c>
      <c r="M2566">
        <v>-7.4740789999999997</v>
      </c>
      <c r="N2566">
        <v>-229.550712</v>
      </c>
      <c r="O2566">
        <v>-1.5680080000000001</v>
      </c>
      <c r="P2566">
        <v>-7.4449009999999998</v>
      </c>
      <c r="Q2566">
        <v>-229.529663</v>
      </c>
      <c r="R2566">
        <v>-1.5702100000000001</v>
      </c>
      <c r="S2566">
        <v>3.5978219999999999</v>
      </c>
      <c r="T2566">
        <v>2.202E-3</v>
      </c>
    </row>
    <row r="2567" spans="1:20" x14ac:dyDescent="0.25">
      <c r="A2567">
        <v>2565</v>
      </c>
      <c r="B2567">
        <v>3</v>
      </c>
      <c r="C2567" t="s">
        <v>220</v>
      </c>
      <c r="D2567" t="s">
        <v>220</v>
      </c>
      <c r="E2567" t="s">
        <v>188</v>
      </c>
      <c r="F2567">
        <v>9.9989999999999992E-3</v>
      </c>
      <c r="G2567">
        <v>122.221</v>
      </c>
      <c r="H2567">
        <v>310.077</v>
      </c>
      <c r="I2567">
        <v>1.9166620000000001</v>
      </c>
      <c r="J2567">
        <v>0</v>
      </c>
      <c r="K2567">
        <v>8.0647690000000001</v>
      </c>
      <c r="L2567">
        <v>-4.9939999999999998E-2</v>
      </c>
      <c r="M2567">
        <v>-7.5339419999999997</v>
      </c>
      <c r="N2567">
        <v>-230.18076300000001</v>
      </c>
      <c r="O2567">
        <v>-1.572074</v>
      </c>
      <c r="P2567">
        <v>-7.4445629999999996</v>
      </c>
      <c r="Q2567">
        <v>-230.25546299999999</v>
      </c>
      <c r="R2567">
        <v>-1.570764</v>
      </c>
      <c r="S2567">
        <v>11.648384999999999</v>
      </c>
      <c r="T2567">
        <v>1.3110000000000001E-3</v>
      </c>
    </row>
    <row r="2568" spans="1:20" x14ac:dyDescent="0.25">
      <c r="A2568">
        <v>2566</v>
      </c>
      <c r="B2568">
        <v>3</v>
      </c>
      <c r="C2568" t="s">
        <v>220</v>
      </c>
      <c r="D2568" t="s">
        <v>220</v>
      </c>
      <c r="E2568" t="s">
        <v>188</v>
      </c>
      <c r="F2568">
        <v>6.4887E-2</v>
      </c>
      <c r="G2568">
        <v>143.79599999999999</v>
      </c>
      <c r="H2568">
        <v>292.75599999999997</v>
      </c>
      <c r="I2568">
        <v>3.0260799999999999</v>
      </c>
      <c r="J2568">
        <v>0</v>
      </c>
      <c r="K2568">
        <v>8.0647719999999996</v>
      </c>
      <c r="L2568">
        <v>-4.8763000000000001E-2</v>
      </c>
      <c r="M2568">
        <v>-7.6403879999999997</v>
      </c>
      <c r="N2568">
        <v>-231.15970999999999</v>
      </c>
      <c r="O2568">
        <v>-1.5778650000000001</v>
      </c>
      <c r="P2568">
        <v>-7.4442880000000002</v>
      </c>
      <c r="Q2568">
        <v>-231.223206</v>
      </c>
      <c r="R2568">
        <v>-1.570757</v>
      </c>
      <c r="S2568">
        <v>20.612335000000002</v>
      </c>
      <c r="T2568">
        <v>7.1079999999999997E-3</v>
      </c>
    </row>
    <row r="2569" spans="1:20" x14ac:dyDescent="0.25">
      <c r="A2569">
        <v>2567</v>
      </c>
      <c r="B2569">
        <v>3</v>
      </c>
      <c r="C2569" t="s">
        <v>220</v>
      </c>
      <c r="D2569" t="s">
        <v>220</v>
      </c>
      <c r="E2569" t="s">
        <v>188</v>
      </c>
      <c r="F2569">
        <v>0.11536</v>
      </c>
      <c r="G2569">
        <v>117.241</v>
      </c>
      <c r="H2569">
        <v>255.80799999999999</v>
      </c>
      <c r="I2569">
        <v>2.6395780000000002</v>
      </c>
      <c r="J2569">
        <v>0</v>
      </c>
      <c r="K2569">
        <v>8.0647649999999995</v>
      </c>
      <c r="L2569">
        <v>4.9064000000000003E-2</v>
      </c>
      <c r="M2569">
        <v>-7.4823250000000003</v>
      </c>
      <c r="N2569">
        <v>-231.997051</v>
      </c>
      <c r="O2569">
        <v>-1.582681</v>
      </c>
      <c r="P2569">
        <v>-7.4442339999999998</v>
      </c>
      <c r="Q2569">
        <v>-231.949005</v>
      </c>
      <c r="R2569">
        <v>-1.5702560000000001</v>
      </c>
      <c r="S2569">
        <v>6.1313630000000003</v>
      </c>
      <c r="T2569">
        <v>1.2425E-2</v>
      </c>
    </row>
    <row r="2570" spans="1:20" x14ac:dyDescent="0.25">
      <c r="A2570">
        <v>2568</v>
      </c>
      <c r="B2570">
        <v>3</v>
      </c>
      <c r="C2570" t="s">
        <v>220</v>
      </c>
      <c r="D2570" t="s">
        <v>220</v>
      </c>
      <c r="E2570" t="s">
        <v>188</v>
      </c>
      <c r="F2570">
        <v>1.4891E-2</v>
      </c>
      <c r="G2570">
        <v>87.929000000000002</v>
      </c>
      <c r="H2570">
        <v>226.66</v>
      </c>
      <c r="I2570">
        <v>2.217692</v>
      </c>
      <c r="J2570">
        <v>0</v>
      </c>
      <c r="K2570">
        <v>8.0647640000000003</v>
      </c>
      <c r="L2570">
        <v>-4.9886E-2</v>
      </c>
      <c r="M2570">
        <v>-7.4150479999999996</v>
      </c>
      <c r="N2570">
        <v>-232.68718000000001</v>
      </c>
      <c r="O2570">
        <v>-1.5701000000000001</v>
      </c>
      <c r="P2570">
        <v>-7.4438909999999998</v>
      </c>
      <c r="Q2570">
        <v>-232.67480499999999</v>
      </c>
      <c r="R2570">
        <v>-1.5707720000000001</v>
      </c>
      <c r="S2570">
        <v>3.1385480000000001</v>
      </c>
      <c r="T2570">
        <v>6.7199999999999996E-4</v>
      </c>
    </row>
    <row r="2571" spans="1:20" x14ac:dyDescent="0.25">
      <c r="A2571">
        <v>2569</v>
      </c>
      <c r="B2571">
        <v>3</v>
      </c>
      <c r="C2571" t="s">
        <v>220</v>
      </c>
      <c r="D2571" t="s">
        <v>220</v>
      </c>
      <c r="E2571" t="s">
        <v>188</v>
      </c>
      <c r="F2571">
        <v>4.3815E-2</v>
      </c>
      <c r="G2571">
        <v>145.345</v>
      </c>
      <c r="H2571">
        <v>209.54900000000001</v>
      </c>
      <c r="I2571">
        <v>2.9440710000000001</v>
      </c>
      <c r="J2571">
        <v>0</v>
      </c>
      <c r="K2571">
        <v>8.0647529999999996</v>
      </c>
      <c r="L2571">
        <v>-5.0148999999999999E-2</v>
      </c>
      <c r="M2571">
        <v>-7.3082549999999999</v>
      </c>
      <c r="N2571">
        <v>-233.70762300000001</v>
      </c>
      <c r="O2571">
        <v>-1.567083</v>
      </c>
      <c r="P2571">
        <v>-7.4436720000000003</v>
      </c>
      <c r="Q2571">
        <v>-233.64253199999999</v>
      </c>
      <c r="R2571">
        <v>-1.570811</v>
      </c>
      <c r="S2571">
        <v>15.024786000000001</v>
      </c>
      <c r="T2571">
        <v>3.728E-3</v>
      </c>
    </row>
    <row r="2572" spans="1:20" x14ac:dyDescent="0.25">
      <c r="A2572">
        <v>2570</v>
      </c>
      <c r="B2572">
        <v>3</v>
      </c>
      <c r="C2572" t="s">
        <v>220</v>
      </c>
      <c r="D2572" t="s">
        <v>220</v>
      </c>
      <c r="E2572" t="s">
        <v>188</v>
      </c>
      <c r="F2572">
        <v>2.1225000000000001E-2</v>
      </c>
      <c r="G2572">
        <v>140.11699999999999</v>
      </c>
      <c r="H2572">
        <v>521.93600000000004</v>
      </c>
      <c r="I2572">
        <v>1.8253189999999999</v>
      </c>
      <c r="J2572">
        <v>0</v>
      </c>
      <c r="K2572">
        <v>8.0647629999999992</v>
      </c>
      <c r="L2572">
        <v>4.9888000000000002E-2</v>
      </c>
      <c r="M2572">
        <v>-7.4754100000000001</v>
      </c>
      <c r="N2572">
        <v>-234.40139400000001</v>
      </c>
      <c r="O2572">
        <v>-1.5667120000000001</v>
      </c>
      <c r="P2572">
        <v>-7.443683</v>
      </c>
      <c r="Q2572">
        <v>-234.36833200000001</v>
      </c>
      <c r="R2572">
        <v>-1.5703320000000001</v>
      </c>
      <c r="S2572">
        <v>4.5823109999999998</v>
      </c>
      <c r="T2572">
        <v>3.6189999999999998E-3</v>
      </c>
    </row>
    <row r="2573" spans="1:20" x14ac:dyDescent="0.25">
      <c r="A2573">
        <v>2571</v>
      </c>
      <c r="B2573">
        <v>3</v>
      </c>
      <c r="C2573" t="s">
        <v>220</v>
      </c>
      <c r="D2573" t="s">
        <v>220</v>
      </c>
      <c r="E2573" t="s">
        <v>188</v>
      </c>
      <c r="F2573">
        <v>4.6189000000000001E-2</v>
      </c>
      <c r="G2573">
        <v>165.49799999999999</v>
      </c>
      <c r="H2573">
        <v>317.74</v>
      </c>
      <c r="I2573">
        <v>2.0368789999999999</v>
      </c>
      <c r="J2573">
        <v>0</v>
      </c>
      <c r="K2573">
        <v>8.0647819999999992</v>
      </c>
      <c r="L2573">
        <v>-4.8917000000000002E-2</v>
      </c>
      <c r="M2573">
        <v>-7.6762969999999999</v>
      </c>
      <c r="N2573">
        <v>-235.05925300000001</v>
      </c>
      <c r="O2573">
        <v>-1.5791850000000001</v>
      </c>
      <c r="P2573">
        <v>-7.4433319999999998</v>
      </c>
      <c r="Q2573">
        <v>-235.094131</v>
      </c>
      <c r="R2573">
        <v>-1.5708</v>
      </c>
      <c r="S2573">
        <v>23.556201000000001</v>
      </c>
      <c r="T2573">
        <v>8.3840000000000008E-3</v>
      </c>
    </row>
    <row r="2574" spans="1:20" x14ac:dyDescent="0.25">
      <c r="A2574">
        <v>2572</v>
      </c>
      <c r="B2574">
        <v>3</v>
      </c>
      <c r="C2574" t="s">
        <v>220</v>
      </c>
      <c r="D2574" t="s">
        <v>220</v>
      </c>
      <c r="E2574" t="s">
        <v>188</v>
      </c>
      <c r="F2574">
        <v>8.5150000000000003E-2</v>
      </c>
      <c r="G2574">
        <v>80.888999999999996</v>
      </c>
      <c r="H2574">
        <v>208.048</v>
      </c>
      <c r="I2574">
        <v>3.4350429999999998</v>
      </c>
      <c r="J2574">
        <v>0</v>
      </c>
      <c r="K2574">
        <v>8.0647859999999998</v>
      </c>
      <c r="L2574">
        <v>-5.0009999999999999E-2</v>
      </c>
      <c r="M2574">
        <v>-7.4349420000000004</v>
      </c>
      <c r="N2574">
        <v>-236.078408</v>
      </c>
      <c r="O2574">
        <v>-1.5697129999999999</v>
      </c>
      <c r="P2574">
        <v>-7.443117</v>
      </c>
      <c r="Q2574">
        <v>-236.06187399999999</v>
      </c>
      <c r="R2574">
        <v>-1.570818</v>
      </c>
      <c r="S2574">
        <v>1.8443700000000001</v>
      </c>
      <c r="T2574">
        <v>1.1050000000000001E-3</v>
      </c>
    </row>
    <row r="2575" spans="1:20" x14ac:dyDescent="0.25">
      <c r="A2575">
        <v>2573</v>
      </c>
      <c r="B2575">
        <v>3</v>
      </c>
      <c r="C2575" t="s">
        <v>220</v>
      </c>
      <c r="D2575" t="s">
        <v>220</v>
      </c>
      <c r="E2575" t="s">
        <v>188</v>
      </c>
      <c r="F2575">
        <v>0.40533200000000003</v>
      </c>
      <c r="G2575">
        <v>124.458</v>
      </c>
      <c r="H2575">
        <v>554.298</v>
      </c>
      <c r="I2575">
        <v>2.630935</v>
      </c>
      <c r="J2575">
        <v>0</v>
      </c>
      <c r="K2575">
        <v>8.0647730000000006</v>
      </c>
      <c r="L2575">
        <v>4.8897999999999997E-2</v>
      </c>
      <c r="M2575">
        <v>-7.4233159999999998</v>
      </c>
      <c r="N2575">
        <v>-236.769013</v>
      </c>
      <c r="O2575">
        <v>-1.5728120000000001</v>
      </c>
      <c r="P2575">
        <v>-7.4431510000000003</v>
      </c>
      <c r="Q2575">
        <v>-236.78767400000001</v>
      </c>
      <c r="R2575">
        <v>-1.5703530000000001</v>
      </c>
      <c r="S2575">
        <v>2.723427</v>
      </c>
      <c r="T2575">
        <v>2.4589999999999998E-3</v>
      </c>
    </row>
    <row r="2576" spans="1:20" x14ac:dyDescent="0.25">
      <c r="A2576">
        <v>2574</v>
      </c>
      <c r="B2576">
        <v>3</v>
      </c>
      <c r="C2576" t="s">
        <v>220</v>
      </c>
      <c r="D2576" t="s">
        <v>220</v>
      </c>
      <c r="E2576" t="s">
        <v>188</v>
      </c>
      <c r="F2576">
        <v>5.9637999999999997E-2</v>
      </c>
      <c r="G2576">
        <v>143.36699999999999</v>
      </c>
      <c r="H2576">
        <v>341.96100000000001</v>
      </c>
      <c r="I2576">
        <v>2.4920079999999998</v>
      </c>
      <c r="J2576">
        <v>0</v>
      </c>
      <c r="K2576">
        <v>8.0647749999999991</v>
      </c>
      <c r="L2576">
        <v>-4.9027000000000001E-2</v>
      </c>
      <c r="M2576">
        <v>-7.3847389999999997</v>
      </c>
      <c r="N2576">
        <v>-237.57849899999999</v>
      </c>
      <c r="O2576">
        <v>-1.5690569999999999</v>
      </c>
      <c r="P2576">
        <v>-7.4428460000000003</v>
      </c>
      <c r="Q2576">
        <v>-237.513474</v>
      </c>
      <c r="R2576">
        <v>-1.570848</v>
      </c>
      <c r="S2576">
        <v>8.7205969999999997</v>
      </c>
      <c r="T2576">
        <v>1.7899999999999999E-3</v>
      </c>
    </row>
    <row r="2577" spans="1:20" x14ac:dyDescent="0.25">
      <c r="A2577">
        <v>2575</v>
      </c>
      <c r="B2577">
        <v>3</v>
      </c>
      <c r="C2577" t="s">
        <v>220</v>
      </c>
      <c r="D2577" t="s">
        <v>220</v>
      </c>
      <c r="E2577" t="s">
        <v>188</v>
      </c>
      <c r="F2577">
        <v>0.192772</v>
      </c>
      <c r="G2577">
        <v>83.191000000000003</v>
      </c>
      <c r="H2577">
        <v>223.27799999999999</v>
      </c>
      <c r="I2577">
        <v>2.476537</v>
      </c>
      <c r="J2577">
        <v>0</v>
      </c>
      <c r="K2577">
        <v>8.0647680000000008</v>
      </c>
      <c r="L2577">
        <v>-4.9611000000000002E-2</v>
      </c>
      <c r="M2577">
        <v>-7.3980379999999997</v>
      </c>
      <c r="N2577">
        <v>-238.51090600000001</v>
      </c>
      <c r="O2577">
        <v>-1.564486</v>
      </c>
      <c r="P2577">
        <v>-7.4426050000000004</v>
      </c>
      <c r="Q2577">
        <v>-238.481201</v>
      </c>
      <c r="R2577">
        <v>-1.5708150000000001</v>
      </c>
      <c r="S2577">
        <v>5.3558899999999996</v>
      </c>
      <c r="T2577">
        <v>6.3290000000000004E-3</v>
      </c>
    </row>
    <row r="2578" spans="1:20" x14ac:dyDescent="0.25">
      <c r="A2578">
        <v>2576</v>
      </c>
      <c r="B2578">
        <v>3</v>
      </c>
      <c r="C2578" t="s">
        <v>220</v>
      </c>
      <c r="D2578" t="s">
        <v>220</v>
      </c>
      <c r="E2578" t="s">
        <v>188</v>
      </c>
      <c r="F2578">
        <v>7.4230000000000004E-2</v>
      </c>
      <c r="G2578">
        <v>80.954999999999998</v>
      </c>
      <c r="H2578">
        <v>231.82499999999999</v>
      </c>
      <c r="I2578">
        <v>2.8876599999999999</v>
      </c>
      <c r="J2578">
        <v>0</v>
      </c>
      <c r="K2578">
        <v>8.0647610000000007</v>
      </c>
      <c r="L2578">
        <v>4.8953999999999998E-2</v>
      </c>
      <c r="M2578">
        <v>-7.3210369999999996</v>
      </c>
      <c r="N2578">
        <v>-239.336343</v>
      </c>
      <c r="O2578">
        <v>-1.5709919999999999</v>
      </c>
      <c r="P2578">
        <v>-7.4426249999999996</v>
      </c>
      <c r="Q2578">
        <v>-239.20700099999999</v>
      </c>
      <c r="R2578">
        <v>-1.5703389999999999</v>
      </c>
      <c r="S2578">
        <v>17.751926999999998</v>
      </c>
      <c r="T2578">
        <v>6.5300000000000004E-4</v>
      </c>
    </row>
    <row r="2579" spans="1:20" x14ac:dyDescent="0.25">
      <c r="A2579">
        <v>2577</v>
      </c>
      <c r="B2579">
        <v>3</v>
      </c>
      <c r="C2579" t="s">
        <v>220</v>
      </c>
      <c r="D2579" t="s">
        <v>220</v>
      </c>
      <c r="E2579" t="s">
        <v>188</v>
      </c>
      <c r="F2579">
        <v>0.35920299999999999</v>
      </c>
      <c r="G2579">
        <v>93.641999999999996</v>
      </c>
      <c r="H2579">
        <v>369.55200000000002</v>
      </c>
      <c r="I2579">
        <v>2.87568</v>
      </c>
      <c r="J2579">
        <v>0</v>
      </c>
      <c r="K2579">
        <v>8.0647719999999996</v>
      </c>
      <c r="L2579">
        <v>-4.981E-2</v>
      </c>
      <c r="M2579">
        <v>-7.3958370000000002</v>
      </c>
      <c r="N2579">
        <v>-239.952698</v>
      </c>
      <c r="O2579">
        <v>-1.567663</v>
      </c>
      <c r="P2579">
        <v>-7.4423009999999996</v>
      </c>
      <c r="Q2579">
        <v>-239.93279999999999</v>
      </c>
      <c r="R2579">
        <v>-1.5708260000000001</v>
      </c>
      <c r="S2579">
        <v>5.0545799999999996</v>
      </c>
      <c r="T2579">
        <v>3.163E-3</v>
      </c>
    </row>
    <row r="2580" spans="1:20" x14ac:dyDescent="0.25">
      <c r="A2580">
        <v>2578</v>
      </c>
      <c r="B2580">
        <v>3</v>
      </c>
      <c r="C2580" t="s">
        <v>220</v>
      </c>
      <c r="D2580" t="s">
        <v>220</v>
      </c>
      <c r="E2580" t="s">
        <v>188</v>
      </c>
      <c r="F2580">
        <v>0.116936</v>
      </c>
      <c r="G2580">
        <v>142.66300000000001</v>
      </c>
      <c r="H2580">
        <v>202.12700000000001</v>
      </c>
      <c r="I2580">
        <v>2.8956559999999998</v>
      </c>
      <c r="J2580">
        <v>0</v>
      </c>
      <c r="K2580">
        <v>8.0647739999999999</v>
      </c>
      <c r="L2580">
        <v>-4.9043000000000003E-2</v>
      </c>
      <c r="M2580">
        <v>-7.5736239999999997</v>
      </c>
      <c r="N2580">
        <v>-240.77275</v>
      </c>
      <c r="O2580">
        <v>-1.57222</v>
      </c>
      <c r="P2580">
        <v>-7.4421220000000003</v>
      </c>
      <c r="Q2580">
        <v>-240.900543</v>
      </c>
      <c r="R2580">
        <v>-1.570845</v>
      </c>
      <c r="S2580">
        <v>18.336855</v>
      </c>
      <c r="T2580">
        <v>1.3760000000000001E-3</v>
      </c>
    </row>
    <row r="2581" spans="1:20" x14ac:dyDescent="0.25">
      <c r="A2581">
        <v>2579</v>
      </c>
      <c r="B2581">
        <v>3</v>
      </c>
      <c r="C2581" t="s">
        <v>220</v>
      </c>
      <c r="D2581" t="s">
        <v>220</v>
      </c>
      <c r="E2581" t="s">
        <v>188</v>
      </c>
      <c r="F2581">
        <v>0.17522399999999999</v>
      </c>
      <c r="G2581">
        <v>90.057000000000002</v>
      </c>
      <c r="H2581">
        <v>380.327</v>
      </c>
      <c r="I2581">
        <v>3.5451860000000002</v>
      </c>
      <c r="J2581">
        <v>0</v>
      </c>
      <c r="K2581">
        <v>8.0647739999999999</v>
      </c>
      <c r="L2581">
        <v>4.9001999999999997E-2</v>
      </c>
      <c r="M2581">
        <v>-7.3836810000000002</v>
      </c>
      <c r="N2581">
        <v>-241.639532</v>
      </c>
      <c r="O2581">
        <v>-1.575342</v>
      </c>
      <c r="P2581">
        <v>-7.4421439999999999</v>
      </c>
      <c r="Q2581">
        <v>-241.62634299999999</v>
      </c>
      <c r="R2581">
        <v>-1.5703560000000001</v>
      </c>
      <c r="S2581">
        <v>5.9933059999999996</v>
      </c>
      <c r="T2581">
        <v>4.986E-3</v>
      </c>
    </row>
    <row r="2582" spans="1:20" x14ac:dyDescent="0.25">
      <c r="A2582">
        <v>2580</v>
      </c>
      <c r="B2582">
        <v>4</v>
      </c>
      <c r="C2582" t="s">
        <v>119</v>
      </c>
      <c r="D2582" t="s">
        <v>119</v>
      </c>
      <c r="E2582" t="s">
        <v>188</v>
      </c>
      <c r="F2582">
        <v>0.205342</v>
      </c>
      <c r="G2582">
        <v>140.43899999999999</v>
      </c>
      <c r="H2582">
        <v>348.13900000000001</v>
      </c>
      <c r="I2582">
        <v>2.9943179999999998</v>
      </c>
      <c r="J2582">
        <v>0</v>
      </c>
      <c r="K2582">
        <v>8.0647800000000007</v>
      </c>
      <c r="L2582">
        <v>-4.8779999999999997E-2</v>
      </c>
      <c r="M2582">
        <v>-7.5208139999999997</v>
      </c>
      <c r="N2582">
        <v>-242.35010399999999</v>
      </c>
      <c r="O2582">
        <v>-1.5739129999999999</v>
      </c>
      <c r="P2582">
        <v>-7.4418069999999998</v>
      </c>
      <c r="Q2582">
        <v>-242.35214199999999</v>
      </c>
      <c r="R2582">
        <v>-1.5708200000000001</v>
      </c>
      <c r="S2582">
        <v>7.9032530000000003</v>
      </c>
      <c r="T2582">
        <v>3.0929999999999998E-3</v>
      </c>
    </row>
    <row r="2583" spans="1:20" x14ac:dyDescent="0.25">
      <c r="A2583">
        <v>2581</v>
      </c>
      <c r="B2583">
        <v>5</v>
      </c>
      <c r="C2583" t="s">
        <v>137</v>
      </c>
      <c r="D2583" t="s">
        <v>137</v>
      </c>
      <c r="E2583" t="s">
        <v>188</v>
      </c>
      <c r="F2583">
        <v>2.1152000000000001E-2</v>
      </c>
      <c r="G2583">
        <v>143.363</v>
      </c>
      <c r="H2583">
        <v>330.46</v>
      </c>
      <c r="I2583">
        <v>4.6456629999999999</v>
      </c>
      <c r="J2583">
        <v>0</v>
      </c>
      <c r="K2583">
        <v>8.0647649999999995</v>
      </c>
      <c r="L2583">
        <v>-5.0046E-2</v>
      </c>
      <c r="M2583">
        <v>-7.4539920000000004</v>
      </c>
      <c r="N2583">
        <v>-243.297472</v>
      </c>
      <c r="O2583">
        <v>-1.5711809999999999</v>
      </c>
      <c r="P2583">
        <v>-7.4415959999999997</v>
      </c>
      <c r="Q2583">
        <v>-243.31987000000001</v>
      </c>
      <c r="R2583">
        <v>-1.570827</v>
      </c>
      <c r="S2583">
        <v>2.5599430000000001</v>
      </c>
      <c r="T2583">
        <v>3.5399999999999999E-4</v>
      </c>
    </row>
    <row r="2584" spans="1:20" x14ac:dyDescent="0.25">
      <c r="A2584">
        <v>2582</v>
      </c>
      <c r="B2584">
        <v>5</v>
      </c>
      <c r="C2584" t="s">
        <v>137</v>
      </c>
      <c r="D2584" t="s">
        <v>137</v>
      </c>
      <c r="E2584" t="s">
        <v>188</v>
      </c>
      <c r="F2584">
        <v>8.1867999999999996E-2</v>
      </c>
      <c r="G2584">
        <v>193.51300000000001</v>
      </c>
      <c r="H2584">
        <v>310.04899999999998</v>
      </c>
      <c r="I2584">
        <v>3.616126</v>
      </c>
      <c r="J2584">
        <v>0</v>
      </c>
      <c r="K2584">
        <v>8.0647529999999996</v>
      </c>
      <c r="L2584">
        <v>4.8800999999999997E-2</v>
      </c>
      <c r="M2584">
        <v>-7.429519</v>
      </c>
      <c r="N2584">
        <v>-244.052629</v>
      </c>
      <c r="O2584">
        <v>-1.570214</v>
      </c>
      <c r="P2584">
        <v>-7.4416289999999998</v>
      </c>
      <c r="Q2584">
        <v>-244.04568499999999</v>
      </c>
      <c r="R2584">
        <v>-1.57036</v>
      </c>
      <c r="S2584">
        <v>1.3959839999999999</v>
      </c>
      <c r="T2584">
        <v>1.46E-4</v>
      </c>
    </row>
    <row r="2585" spans="1:20" x14ac:dyDescent="0.25">
      <c r="A2585">
        <v>2583</v>
      </c>
      <c r="B2585">
        <v>3</v>
      </c>
      <c r="C2585" t="s">
        <v>221</v>
      </c>
      <c r="D2585" t="s">
        <v>221</v>
      </c>
      <c r="E2585" t="s">
        <v>188</v>
      </c>
      <c r="F2585">
        <v>0.32005899999999998</v>
      </c>
      <c r="G2585">
        <v>149.82300000000001</v>
      </c>
      <c r="H2585">
        <v>311.399</v>
      </c>
      <c r="I2585">
        <v>2.916118</v>
      </c>
      <c r="J2585">
        <v>0</v>
      </c>
      <c r="K2585">
        <v>8.0647529999999996</v>
      </c>
      <c r="L2585">
        <v>5.0788E-2</v>
      </c>
      <c r="M2585">
        <v>-7.4805609999999998</v>
      </c>
      <c r="N2585">
        <v>-245.03205800000001</v>
      </c>
      <c r="O2585">
        <v>-1.5633649999999999</v>
      </c>
      <c r="P2585">
        <v>-7.4413590000000003</v>
      </c>
      <c r="Q2585">
        <v>-245.01341199999999</v>
      </c>
      <c r="R2585">
        <v>-1.5702910000000001</v>
      </c>
      <c r="S2585">
        <v>4.3410580000000003</v>
      </c>
      <c r="T2585">
        <v>6.9259999999999999E-3</v>
      </c>
    </row>
    <row r="2586" spans="1:20" x14ac:dyDescent="0.25">
      <c r="A2586">
        <v>2584</v>
      </c>
      <c r="B2586">
        <v>3</v>
      </c>
      <c r="C2586" t="s">
        <v>221</v>
      </c>
      <c r="D2586" t="s">
        <v>221</v>
      </c>
      <c r="E2586" t="s">
        <v>188</v>
      </c>
      <c r="F2586">
        <v>4.6433000000000002E-2</v>
      </c>
      <c r="G2586">
        <v>146.52000000000001</v>
      </c>
      <c r="H2586">
        <v>345.40100000000001</v>
      </c>
      <c r="I2586">
        <v>2.4580109999999999</v>
      </c>
      <c r="J2586">
        <v>0</v>
      </c>
      <c r="K2586">
        <v>8.0647730000000006</v>
      </c>
      <c r="L2586">
        <v>-4.7315000000000003E-2</v>
      </c>
      <c r="M2586">
        <v>-7.3436510000000004</v>
      </c>
      <c r="N2586">
        <v>-245.80026799999999</v>
      </c>
      <c r="O2586">
        <v>-1.572816</v>
      </c>
      <c r="P2586">
        <v>-7.4408659999999998</v>
      </c>
      <c r="Q2586">
        <v>-245.73921200000001</v>
      </c>
      <c r="R2586">
        <v>-1.570657</v>
      </c>
      <c r="S2586">
        <v>11.479741000000001</v>
      </c>
      <c r="T2586">
        <v>2.1589999999999999E-3</v>
      </c>
    </row>
    <row r="2587" spans="1:20" x14ac:dyDescent="0.25">
      <c r="A2587">
        <v>2585</v>
      </c>
      <c r="B2587">
        <v>3</v>
      </c>
      <c r="C2587" t="s">
        <v>221</v>
      </c>
      <c r="D2587" t="s">
        <v>221</v>
      </c>
      <c r="E2587" t="s">
        <v>188</v>
      </c>
      <c r="F2587">
        <v>0.79555699999999996</v>
      </c>
      <c r="G2587">
        <v>148.59299999999999</v>
      </c>
      <c r="H2587">
        <v>300.524</v>
      </c>
      <c r="I2587">
        <v>3.523609</v>
      </c>
      <c r="J2587">
        <v>0</v>
      </c>
      <c r="K2587">
        <v>8.0647570000000002</v>
      </c>
      <c r="L2587">
        <v>5.0757999999999998E-2</v>
      </c>
      <c r="M2587">
        <v>-7.2908020000000002</v>
      </c>
      <c r="N2587">
        <v>-246.470563</v>
      </c>
      <c r="O2587">
        <v>-1.586911</v>
      </c>
      <c r="P2587">
        <v>-7.4405979999999996</v>
      </c>
      <c r="Q2587">
        <v>-246.465012</v>
      </c>
      <c r="R2587">
        <v>-1.570031</v>
      </c>
      <c r="S2587">
        <v>14.989836</v>
      </c>
      <c r="T2587">
        <v>1.6879999999999999E-2</v>
      </c>
    </row>
    <row r="2588" spans="1:20" x14ac:dyDescent="0.25">
      <c r="A2588">
        <v>2586</v>
      </c>
      <c r="B2588">
        <v>3</v>
      </c>
      <c r="C2588" t="s">
        <v>221</v>
      </c>
      <c r="D2588" t="s">
        <v>221</v>
      </c>
      <c r="E2588" t="s">
        <v>188</v>
      </c>
      <c r="F2588">
        <v>0.221938</v>
      </c>
      <c r="G2588">
        <v>134.05099999999999</v>
      </c>
      <c r="H2588">
        <v>199.01499999999999</v>
      </c>
      <c r="I2588">
        <v>2.7680349999999998</v>
      </c>
      <c r="J2588">
        <v>0</v>
      </c>
      <c r="K2588">
        <v>8.0647599999999997</v>
      </c>
      <c r="L2588">
        <v>5.0119999999999998E-2</v>
      </c>
      <c r="M2588">
        <v>-7.4612590000000001</v>
      </c>
      <c r="N2588">
        <v>-247.444838</v>
      </c>
      <c r="O2588">
        <v>-1.56366</v>
      </c>
      <c r="P2588">
        <v>-7.4399420000000003</v>
      </c>
      <c r="Q2588">
        <v>-247.43275499999999</v>
      </c>
      <c r="R2588">
        <v>-1.5699019999999999</v>
      </c>
      <c r="S2588">
        <v>2.4503590000000002</v>
      </c>
      <c r="T2588">
        <v>6.2420000000000002E-3</v>
      </c>
    </row>
    <row r="2589" spans="1:20" x14ac:dyDescent="0.25">
      <c r="A2589">
        <v>2587</v>
      </c>
      <c r="B2589">
        <v>3</v>
      </c>
      <c r="C2589" t="s">
        <v>221</v>
      </c>
      <c r="D2589" t="s">
        <v>221</v>
      </c>
      <c r="E2589" t="s">
        <v>188</v>
      </c>
      <c r="F2589">
        <v>0.10581400000000001</v>
      </c>
      <c r="G2589">
        <v>112.506</v>
      </c>
      <c r="H2589">
        <v>629.72299999999996</v>
      </c>
      <c r="I2589">
        <v>3.017547</v>
      </c>
      <c r="J2589">
        <v>0</v>
      </c>
      <c r="K2589">
        <v>8.0647789999999997</v>
      </c>
      <c r="L2589">
        <v>-4.8608999999999999E-2</v>
      </c>
      <c r="M2589">
        <v>-7.2909050000000004</v>
      </c>
      <c r="N2589">
        <v>-248.36472900000001</v>
      </c>
      <c r="O2589">
        <v>-1.5650090000000001</v>
      </c>
      <c r="P2589">
        <v>-7.4392440000000004</v>
      </c>
      <c r="Q2589">
        <v>-248.15855400000001</v>
      </c>
      <c r="R2589">
        <v>-1.57033</v>
      </c>
      <c r="S2589">
        <v>25.399342000000001</v>
      </c>
      <c r="T2589">
        <v>5.3210000000000002E-3</v>
      </c>
    </row>
    <row r="2590" spans="1:20" x14ac:dyDescent="0.25">
      <c r="A2590">
        <v>2588</v>
      </c>
      <c r="B2590">
        <v>3</v>
      </c>
      <c r="C2590" t="s">
        <v>221</v>
      </c>
      <c r="D2590" t="s">
        <v>221</v>
      </c>
      <c r="E2590" t="s">
        <v>188</v>
      </c>
      <c r="F2590">
        <v>2.6550000000000001E-2</v>
      </c>
      <c r="G2590">
        <v>128.476</v>
      </c>
      <c r="H2590">
        <v>361.00200000000001</v>
      </c>
      <c r="I2590">
        <v>1.937867</v>
      </c>
      <c r="J2590">
        <v>0</v>
      </c>
      <c r="K2590">
        <v>8.0647579999999994</v>
      </c>
      <c r="L2590">
        <v>5.0054000000000001E-2</v>
      </c>
      <c r="M2590">
        <v>-7.4615419999999997</v>
      </c>
      <c r="N2590">
        <v>-248.90247600000001</v>
      </c>
      <c r="O2590">
        <v>-1.5644610000000001</v>
      </c>
      <c r="P2590">
        <v>-7.438796</v>
      </c>
      <c r="Q2590">
        <v>-248.884354</v>
      </c>
      <c r="R2590">
        <v>-1.569753</v>
      </c>
      <c r="S2590">
        <v>2.9082629999999998</v>
      </c>
      <c r="T2590">
        <v>5.293E-3</v>
      </c>
    </row>
    <row r="2591" spans="1:20" x14ac:dyDescent="0.25">
      <c r="A2591">
        <v>2589</v>
      </c>
      <c r="B2591">
        <v>3</v>
      </c>
      <c r="C2591" t="s">
        <v>221</v>
      </c>
      <c r="D2591" t="s">
        <v>221</v>
      </c>
      <c r="E2591" t="s">
        <v>188</v>
      </c>
      <c r="F2591">
        <v>0.229822</v>
      </c>
      <c r="G2591">
        <v>142.17400000000001</v>
      </c>
      <c r="H2591">
        <v>320.589</v>
      </c>
      <c r="I2591">
        <v>2.5835379999999999</v>
      </c>
      <c r="J2591">
        <v>0</v>
      </c>
      <c r="K2591">
        <v>8.0647690000000001</v>
      </c>
      <c r="L2591">
        <v>4.9105000000000003E-2</v>
      </c>
      <c r="M2591">
        <v>-7.4853180000000004</v>
      </c>
      <c r="N2591">
        <v>-249.75596999999999</v>
      </c>
      <c r="O2591">
        <v>-1.5866089999999999</v>
      </c>
      <c r="P2591">
        <v>-7.4379840000000002</v>
      </c>
      <c r="Q2591">
        <v>-249.852081</v>
      </c>
      <c r="R2591">
        <v>-1.569717</v>
      </c>
      <c r="S2591">
        <v>10.713471</v>
      </c>
      <c r="T2591">
        <v>1.6892000000000001E-2</v>
      </c>
    </row>
    <row r="2592" spans="1:20" x14ac:dyDescent="0.25">
      <c r="A2592">
        <v>2590</v>
      </c>
      <c r="B2592">
        <v>3</v>
      </c>
      <c r="C2592" t="s">
        <v>221</v>
      </c>
      <c r="D2592" t="s">
        <v>221</v>
      </c>
      <c r="E2592" t="s">
        <v>188</v>
      </c>
      <c r="F2592">
        <v>3.0617999999999999E-2</v>
      </c>
      <c r="G2592">
        <v>381.33600000000001</v>
      </c>
      <c r="H2592">
        <v>1167.556</v>
      </c>
      <c r="I2592">
        <v>2.1759240000000002</v>
      </c>
      <c r="J2592">
        <v>0</v>
      </c>
      <c r="K2592">
        <v>8.0647769999999994</v>
      </c>
      <c r="L2592">
        <v>-4.8531999999999999E-2</v>
      </c>
      <c r="M2592">
        <v>-7.4798260000000001</v>
      </c>
      <c r="N2592">
        <v>-250.572373</v>
      </c>
      <c r="O2592">
        <v>-1.5685249999999999</v>
      </c>
      <c r="P2592">
        <v>-7.4371520000000002</v>
      </c>
      <c r="Q2592">
        <v>-250.57788099999999</v>
      </c>
      <c r="R2592">
        <v>-1.5701499999999999</v>
      </c>
      <c r="S2592">
        <v>4.3028079999999997</v>
      </c>
      <c r="T2592">
        <v>1.624E-3</v>
      </c>
    </row>
    <row r="2593" spans="1:20" x14ac:dyDescent="0.25">
      <c r="A2593">
        <v>2591</v>
      </c>
      <c r="B2593">
        <v>3</v>
      </c>
      <c r="C2593" t="s">
        <v>221</v>
      </c>
      <c r="D2593" t="s">
        <v>221</v>
      </c>
      <c r="E2593" t="s">
        <v>188</v>
      </c>
      <c r="F2593">
        <v>8.9700000000000001E-4</v>
      </c>
      <c r="G2593">
        <v>88.76</v>
      </c>
      <c r="H2593">
        <v>199.827</v>
      </c>
      <c r="I2593">
        <v>2.2243140000000001</v>
      </c>
      <c r="J2593">
        <v>0</v>
      </c>
      <c r="K2593">
        <v>8.0647540000000006</v>
      </c>
      <c r="L2593">
        <v>5.0326000000000003E-2</v>
      </c>
      <c r="M2593">
        <v>-7.435632</v>
      </c>
      <c r="N2593">
        <v>-251.303766</v>
      </c>
      <c r="O2593">
        <v>-1.5700229999999999</v>
      </c>
      <c r="P2593">
        <v>-7.436572</v>
      </c>
      <c r="Q2593">
        <v>-251.30368000000001</v>
      </c>
      <c r="R2593">
        <v>-1.5695730000000001</v>
      </c>
      <c r="S2593">
        <v>9.4371999999999998E-2</v>
      </c>
      <c r="T2593">
        <v>4.4999999999999999E-4</v>
      </c>
    </row>
    <row r="2594" spans="1:20" x14ac:dyDescent="0.25">
      <c r="A2594">
        <v>2592</v>
      </c>
      <c r="B2594">
        <v>3</v>
      </c>
      <c r="C2594" t="s">
        <v>221</v>
      </c>
      <c r="D2594" t="s">
        <v>221</v>
      </c>
      <c r="E2594" t="s">
        <v>188</v>
      </c>
      <c r="F2594">
        <v>2.2599999999999999E-2</v>
      </c>
      <c r="G2594">
        <v>141.09</v>
      </c>
      <c r="H2594">
        <v>300.88099999999997</v>
      </c>
      <c r="I2594">
        <v>2.4574720000000001</v>
      </c>
      <c r="J2594">
        <v>0</v>
      </c>
      <c r="K2594">
        <v>8.0647710000000004</v>
      </c>
      <c r="L2594">
        <v>-4.7412000000000003E-2</v>
      </c>
      <c r="M2594">
        <v>-7.4199020000000004</v>
      </c>
      <c r="N2594">
        <v>-252.04840799999999</v>
      </c>
      <c r="O2594">
        <v>-1.5693379999999999</v>
      </c>
      <c r="P2594">
        <v>-7.435581</v>
      </c>
      <c r="Q2594">
        <v>-252.02948000000001</v>
      </c>
      <c r="R2594">
        <v>-1.5699559999999999</v>
      </c>
      <c r="S2594">
        <v>2.4577979999999999</v>
      </c>
      <c r="T2594">
        <v>6.1799999999999995E-4</v>
      </c>
    </row>
    <row r="2595" spans="1:20" x14ac:dyDescent="0.25">
      <c r="A2595">
        <v>2593</v>
      </c>
      <c r="B2595">
        <v>3</v>
      </c>
      <c r="C2595" t="s">
        <v>221</v>
      </c>
      <c r="D2595" t="s">
        <v>221</v>
      </c>
      <c r="E2595" t="s">
        <v>188</v>
      </c>
      <c r="F2595">
        <v>0.10721600000000001</v>
      </c>
      <c r="G2595">
        <v>81.831999999999994</v>
      </c>
      <c r="H2595">
        <v>227.12799999999999</v>
      </c>
      <c r="I2595">
        <v>2.9506100000000002</v>
      </c>
      <c r="J2595">
        <v>0</v>
      </c>
      <c r="K2595">
        <v>8.0647769999999994</v>
      </c>
      <c r="L2595">
        <v>-4.8515999999999997E-2</v>
      </c>
      <c r="M2595">
        <v>-7.5587629999999999</v>
      </c>
      <c r="N2595">
        <v>-252.91308100000001</v>
      </c>
      <c r="O2595">
        <v>-1.5650900000000001</v>
      </c>
      <c r="P2595">
        <v>-7.4343659999999998</v>
      </c>
      <c r="Q2595">
        <v>-252.99722299999999</v>
      </c>
      <c r="R2595">
        <v>-1.569825</v>
      </c>
      <c r="S2595">
        <v>15.018136999999999</v>
      </c>
      <c r="T2595">
        <v>4.7340000000000004E-3</v>
      </c>
    </row>
    <row r="2596" spans="1:20" x14ac:dyDescent="0.25">
      <c r="A2596">
        <v>2594</v>
      </c>
      <c r="B2596">
        <v>3</v>
      </c>
      <c r="C2596" t="s">
        <v>221</v>
      </c>
      <c r="D2596" t="s">
        <v>221</v>
      </c>
      <c r="E2596" t="s">
        <v>188</v>
      </c>
      <c r="F2596">
        <v>1.8387000000000001E-2</v>
      </c>
      <c r="G2596">
        <v>117.065</v>
      </c>
      <c r="H2596">
        <v>310.85000000000002</v>
      </c>
      <c r="I2596">
        <v>2.6406670000000001</v>
      </c>
      <c r="J2596">
        <v>0</v>
      </c>
      <c r="K2596">
        <v>8.0647649999999995</v>
      </c>
      <c r="L2596">
        <v>4.9253999999999999E-2</v>
      </c>
      <c r="M2596">
        <v>-7.3650760000000002</v>
      </c>
      <c r="N2596">
        <v>-253.75739999999999</v>
      </c>
      <c r="O2596">
        <v>-1.5712429999999999</v>
      </c>
      <c r="P2596">
        <v>-7.4335940000000003</v>
      </c>
      <c r="Q2596">
        <v>-253.72302199999999</v>
      </c>
      <c r="R2596">
        <v>-1.5692820000000001</v>
      </c>
      <c r="S2596">
        <v>7.66587</v>
      </c>
      <c r="T2596">
        <v>1.9599999999999999E-3</v>
      </c>
    </row>
    <row r="2597" spans="1:20" x14ac:dyDescent="0.25">
      <c r="A2597">
        <v>2595</v>
      </c>
      <c r="B2597">
        <v>3</v>
      </c>
      <c r="C2597" t="s">
        <v>221</v>
      </c>
      <c r="D2597" t="s">
        <v>221</v>
      </c>
      <c r="E2597" t="s">
        <v>188</v>
      </c>
      <c r="F2597">
        <v>5.6950000000000001E-2</v>
      </c>
      <c r="G2597">
        <v>84.917000000000002</v>
      </c>
      <c r="H2597">
        <v>217.09800000000001</v>
      </c>
      <c r="I2597">
        <v>2.0531600000000001</v>
      </c>
      <c r="J2597">
        <v>0</v>
      </c>
      <c r="K2597">
        <v>8.0647839999999995</v>
      </c>
      <c r="L2597">
        <v>-4.8947999999999998E-2</v>
      </c>
      <c r="M2597">
        <v>-7.542306</v>
      </c>
      <c r="N2597">
        <v>-254.37588199999999</v>
      </c>
      <c r="O2597">
        <v>-1.5668759999999999</v>
      </c>
      <c r="P2597">
        <v>-7.4325039999999998</v>
      </c>
      <c r="Q2597">
        <v>-254.44882200000001</v>
      </c>
      <c r="R2597">
        <v>-1.569761</v>
      </c>
      <c r="S2597">
        <v>13.182119</v>
      </c>
      <c r="T2597">
        <v>2.885E-3</v>
      </c>
    </row>
    <row r="2598" spans="1:20" x14ac:dyDescent="0.25">
      <c r="A2598">
        <v>2596</v>
      </c>
      <c r="B2598">
        <v>3</v>
      </c>
      <c r="C2598" t="s">
        <v>221</v>
      </c>
      <c r="D2598" t="s">
        <v>221</v>
      </c>
      <c r="E2598" t="s">
        <v>188</v>
      </c>
      <c r="F2598">
        <v>0.111941</v>
      </c>
      <c r="G2598">
        <v>434.74200000000002</v>
      </c>
      <c r="H2598">
        <v>397.226</v>
      </c>
      <c r="I2598">
        <v>2.7747000000000002</v>
      </c>
      <c r="J2598">
        <v>0</v>
      </c>
      <c r="K2598">
        <v>8.0647660000000005</v>
      </c>
      <c r="L2598">
        <v>-4.9602E-2</v>
      </c>
      <c r="M2598">
        <v>-7.4447799999999997</v>
      </c>
      <c r="N2598">
        <v>-255.35309899999999</v>
      </c>
      <c r="O2598">
        <v>-1.5819000000000001</v>
      </c>
      <c r="P2598">
        <v>-7.43126</v>
      </c>
      <c r="Q2598">
        <v>-255.41655</v>
      </c>
      <c r="R2598">
        <v>-1.5697570000000001</v>
      </c>
      <c r="S2598">
        <v>6.487482</v>
      </c>
      <c r="T2598">
        <v>1.2142999999999999E-2</v>
      </c>
    </row>
    <row r="2599" spans="1:20" x14ac:dyDescent="0.25">
      <c r="A2599">
        <v>2597</v>
      </c>
      <c r="B2599">
        <v>3</v>
      </c>
      <c r="C2599" t="s">
        <v>221</v>
      </c>
      <c r="D2599" t="s">
        <v>221</v>
      </c>
      <c r="E2599" t="s">
        <v>188</v>
      </c>
      <c r="F2599">
        <v>1.3779E-2</v>
      </c>
      <c r="G2599">
        <v>108.19799999999999</v>
      </c>
      <c r="H2599">
        <v>215.874</v>
      </c>
      <c r="I2599">
        <v>2.0196770000000002</v>
      </c>
      <c r="J2599">
        <v>0</v>
      </c>
      <c r="K2599">
        <v>8.0647549999999999</v>
      </c>
      <c r="L2599">
        <v>5.0203999999999999E-2</v>
      </c>
      <c r="M2599">
        <v>-7.5286419999999996</v>
      </c>
      <c r="N2599">
        <v>-256.04990299999997</v>
      </c>
      <c r="O2599">
        <v>-1.568848</v>
      </c>
      <c r="P2599">
        <v>-7.4304819999999996</v>
      </c>
      <c r="Q2599">
        <v>-256.14236499999998</v>
      </c>
      <c r="R2599">
        <v>-1.5692539999999999</v>
      </c>
      <c r="S2599">
        <v>13.484966999999999</v>
      </c>
      <c r="T2599">
        <v>4.06E-4</v>
      </c>
    </row>
    <row r="2600" spans="1:20" x14ac:dyDescent="0.25">
      <c r="A2600">
        <v>2598</v>
      </c>
      <c r="B2600">
        <v>3</v>
      </c>
      <c r="C2600" t="s">
        <v>221</v>
      </c>
      <c r="D2600" t="s">
        <v>221</v>
      </c>
      <c r="E2600" t="s">
        <v>188</v>
      </c>
      <c r="F2600">
        <v>4.4221000000000003E-2</v>
      </c>
      <c r="G2600">
        <v>130.756</v>
      </c>
      <c r="H2600">
        <v>341.35300000000001</v>
      </c>
      <c r="I2600">
        <v>2.301993</v>
      </c>
      <c r="J2600">
        <v>0</v>
      </c>
      <c r="K2600">
        <v>8.0647690000000001</v>
      </c>
      <c r="L2600">
        <v>-4.8870999999999998E-2</v>
      </c>
      <c r="M2600">
        <v>-7.3934040000000003</v>
      </c>
      <c r="N2600">
        <v>-256.788433</v>
      </c>
      <c r="O2600">
        <v>-1.5807199999999999</v>
      </c>
      <c r="P2600">
        <v>-7.4293389999999997</v>
      </c>
      <c r="Q2600">
        <v>-256.86816399999998</v>
      </c>
      <c r="R2600">
        <v>-1.5697129999999999</v>
      </c>
      <c r="S2600">
        <v>8.7455459999999992</v>
      </c>
      <c r="T2600">
        <v>1.1006E-2</v>
      </c>
    </row>
    <row r="2601" spans="1:20" x14ac:dyDescent="0.25">
      <c r="A2601">
        <v>2599</v>
      </c>
      <c r="B2601">
        <v>3</v>
      </c>
      <c r="C2601" t="s">
        <v>221</v>
      </c>
      <c r="D2601" t="s">
        <v>221</v>
      </c>
      <c r="E2601" t="s">
        <v>188</v>
      </c>
      <c r="F2601">
        <v>1.1919000000000001E-2</v>
      </c>
      <c r="G2601">
        <v>145.01499999999999</v>
      </c>
      <c r="H2601">
        <v>312.08600000000001</v>
      </c>
      <c r="I2601">
        <v>3.3453279999999999</v>
      </c>
      <c r="J2601">
        <v>0</v>
      </c>
      <c r="K2601">
        <v>8.0647780000000004</v>
      </c>
      <c r="L2601">
        <v>-4.8868000000000002E-2</v>
      </c>
      <c r="M2601">
        <v>-7.3240439999999998</v>
      </c>
      <c r="N2601">
        <v>-257.90961199999998</v>
      </c>
      <c r="O2601">
        <v>-1.571609</v>
      </c>
      <c r="P2601">
        <v>-7.4279789999999997</v>
      </c>
      <c r="Q2601">
        <v>-257.83590700000002</v>
      </c>
      <c r="R2601">
        <v>-1.569658</v>
      </c>
      <c r="S2601">
        <v>12.741580000000001</v>
      </c>
      <c r="T2601">
        <v>1.951E-3</v>
      </c>
    </row>
    <row r="2602" spans="1:20" x14ac:dyDescent="0.25">
      <c r="A2602">
        <v>2600</v>
      </c>
      <c r="B2602">
        <v>3</v>
      </c>
      <c r="C2602" t="s">
        <v>221</v>
      </c>
      <c r="D2602" t="s">
        <v>221</v>
      </c>
      <c r="E2602" t="s">
        <v>188</v>
      </c>
      <c r="F2602">
        <v>6.6804000000000002E-2</v>
      </c>
      <c r="G2602">
        <v>134.30799999999999</v>
      </c>
      <c r="H2602">
        <v>274.15699999999998</v>
      </c>
      <c r="I2602">
        <v>2.5354809999999999</v>
      </c>
      <c r="J2602">
        <v>0</v>
      </c>
      <c r="K2602">
        <v>8.0647660000000005</v>
      </c>
      <c r="L2602">
        <v>4.9276E-2</v>
      </c>
      <c r="M2602">
        <v>-7.3021919999999998</v>
      </c>
      <c r="N2602">
        <v>-258.595394</v>
      </c>
      <c r="O2602">
        <v>-1.5728519999999999</v>
      </c>
      <c r="P2602">
        <v>-7.4270670000000001</v>
      </c>
      <c r="Q2602">
        <v>-258.56170700000001</v>
      </c>
      <c r="R2602">
        <v>-1.5691079999999999</v>
      </c>
      <c r="S2602">
        <v>12.93398</v>
      </c>
      <c r="T2602">
        <v>3.7439999999999999E-3</v>
      </c>
    </row>
    <row r="2603" spans="1:20" x14ac:dyDescent="0.25">
      <c r="A2603">
        <v>2601</v>
      </c>
      <c r="B2603">
        <v>3</v>
      </c>
      <c r="C2603" t="s">
        <v>221</v>
      </c>
      <c r="D2603" t="s">
        <v>221</v>
      </c>
      <c r="E2603" t="s">
        <v>188</v>
      </c>
      <c r="F2603">
        <v>0.18917500000000001</v>
      </c>
      <c r="G2603">
        <v>86.016000000000005</v>
      </c>
      <c r="H2603">
        <v>247.65799999999999</v>
      </c>
      <c r="I2603">
        <v>2.7836599999999998</v>
      </c>
      <c r="J2603">
        <v>0</v>
      </c>
      <c r="K2603">
        <v>8.0647800000000007</v>
      </c>
      <c r="L2603">
        <v>-4.8719999999999999E-2</v>
      </c>
      <c r="M2603">
        <v>-7.4888729999999999</v>
      </c>
      <c r="N2603">
        <v>-259.51754099999999</v>
      </c>
      <c r="O2603">
        <v>-1.545093</v>
      </c>
      <c r="P2603">
        <v>-7.4258170000000003</v>
      </c>
      <c r="Q2603">
        <v>-259.28750600000001</v>
      </c>
      <c r="R2603">
        <v>-1.5695600000000001</v>
      </c>
      <c r="S2603">
        <v>23.852084999999999</v>
      </c>
      <c r="T2603">
        <v>2.4466999999999999E-2</v>
      </c>
    </row>
    <row r="2604" spans="1:20" x14ac:dyDescent="0.25">
      <c r="A2604">
        <v>2602</v>
      </c>
      <c r="B2604">
        <v>3</v>
      </c>
      <c r="C2604" t="s">
        <v>221</v>
      </c>
      <c r="D2604" t="s">
        <v>221</v>
      </c>
      <c r="E2604" t="s">
        <v>188</v>
      </c>
      <c r="F2604">
        <v>5.2040000000000003E-3</v>
      </c>
      <c r="G2604">
        <v>100.879</v>
      </c>
      <c r="H2604">
        <v>245.90700000000001</v>
      </c>
      <c r="I2604">
        <v>2.0757270000000001</v>
      </c>
      <c r="J2604">
        <v>0</v>
      </c>
      <c r="K2604">
        <v>8.0647610000000007</v>
      </c>
      <c r="L2604">
        <v>4.9209999999999997E-2</v>
      </c>
      <c r="M2604">
        <v>-7.4614570000000002</v>
      </c>
      <c r="N2604">
        <v>-259.99668500000001</v>
      </c>
      <c r="O2604">
        <v>-1.5717159999999999</v>
      </c>
      <c r="P2604">
        <v>-7.4248570000000003</v>
      </c>
      <c r="Q2604">
        <v>-260.013306</v>
      </c>
      <c r="R2604">
        <v>-1.5690269999999999</v>
      </c>
      <c r="S2604">
        <v>4.0196769999999997</v>
      </c>
      <c r="T2604">
        <v>2.6900000000000001E-3</v>
      </c>
    </row>
    <row r="2605" spans="1:20" x14ac:dyDescent="0.25">
      <c r="A2605">
        <v>2603</v>
      </c>
      <c r="B2605">
        <v>3</v>
      </c>
      <c r="C2605" t="s">
        <v>221</v>
      </c>
      <c r="D2605" t="s">
        <v>221</v>
      </c>
      <c r="E2605" t="s">
        <v>188</v>
      </c>
      <c r="F2605">
        <v>0.101575</v>
      </c>
      <c r="G2605">
        <v>101.66200000000001</v>
      </c>
      <c r="H2605">
        <v>331.90699999999998</v>
      </c>
      <c r="I2605">
        <v>2.8587590000000001</v>
      </c>
      <c r="J2605">
        <v>0</v>
      </c>
      <c r="K2605">
        <v>8.0647570000000002</v>
      </c>
      <c r="L2605">
        <v>4.9001999999999997E-2</v>
      </c>
      <c r="M2605">
        <v>-7.3160800000000004</v>
      </c>
      <c r="N2605">
        <v>-260.816551</v>
      </c>
      <c r="O2605">
        <v>-1.5824210000000001</v>
      </c>
      <c r="P2605">
        <v>-7.4233479999999998</v>
      </c>
      <c r="Q2605">
        <v>-260.98101800000001</v>
      </c>
      <c r="R2605">
        <v>-1.5689979999999999</v>
      </c>
      <c r="S2605">
        <v>19.635684000000001</v>
      </c>
      <c r="T2605">
        <v>1.3422999999999999E-2</v>
      </c>
    </row>
    <row r="2606" spans="1:20" x14ac:dyDescent="0.25">
      <c r="A2606">
        <v>2604</v>
      </c>
      <c r="B2606">
        <v>3</v>
      </c>
      <c r="C2606" t="s">
        <v>221</v>
      </c>
      <c r="D2606" t="s">
        <v>221</v>
      </c>
      <c r="E2606" t="s">
        <v>188</v>
      </c>
      <c r="F2606">
        <v>8.0476000000000006E-2</v>
      </c>
      <c r="G2606">
        <v>136.68600000000001</v>
      </c>
      <c r="H2606">
        <v>381.084</v>
      </c>
      <c r="I2606">
        <v>2.9523959999999998</v>
      </c>
      <c r="J2606">
        <v>0</v>
      </c>
      <c r="K2606">
        <v>8.0647690000000001</v>
      </c>
      <c r="L2606">
        <v>-4.8778000000000002E-2</v>
      </c>
      <c r="M2606">
        <v>-7.4782460000000004</v>
      </c>
      <c r="N2606">
        <v>-261.870338</v>
      </c>
      <c r="O2606">
        <v>-1.5544290000000001</v>
      </c>
      <c r="P2606">
        <v>-7.4220290000000002</v>
      </c>
      <c r="Q2606">
        <v>-261.706818</v>
      </c>
      <c r="R2606">
        <v>-1.5694619999999999</v>
      </c>
      <c r="S2606">
        <v>17.291433999999999</v>
      </c>
      <c r="T2606">
        <v>1.5032999999999999E-2</v>
      </c>
    </row>
    <row r="2607" spans="1:20" x14ac:dyDescent="0.25">
      <c r="A2607">
        <v>2605</v>
      </c>
      <c r="B2607">
        <v>4</v>
      </c>
      <c r="C2607" t="s">
        <v>121</v>
      </c>
      <c r="D2607" t="s">
        <v>121</v>
      </c>
      <c r="E2607" t="s">
        <v>188</v>
      </c>
      <c r="F2607">
        <v>9.8846000000000003E-2</v>
      </c>
      <c r="G2607">
        <v>99.206999999999994</v>
      </c>
      <c r="H2607">
        <v>272.22800000000001</v>
      </c>
      <c r="I2607">
        <v>4.1644769999999998</v>
      </c>
      <c r="J2607">
        <v>0</v>
      </c>
      <c r="K2607">
        <v>8.0647690000000001</v>
      </c>
      <c r="L2607">
        <v>-4.879E-2</v>
      </c>
      <c r="M2607">
        <v>-7.2665240000000004</v>
      </c>
      <c r="N2607">
        <v>-262.72949199999999</v>
      </c>
      <c r="O2607">
        <v>-1.576557</v>
      </c>
      <c r="P2607">
        <v>-7.4204869999999996</v>
      </c>
      <c r="Q2607">
        <v>-262.67456099999998</v>
      </c>
      <c r="R2607">
        <v>-1.569445</v>
      </c>
      <c r="S2607">
        <v>16.346879000000001</v>
      </c>
      <c r="T2607">
        <v>7.1130000000000004E-3</v>
      </c>
    </row>
    <row r="2608" spans="1:20" x14ac:dyDescent="0.25">
      <c r="A2608">
        <v>2606</v>
      </c>
      <c r="B2608">
        <v>4</v>
      </c>
      <c r="C2608" t="s">
        <v>121</v>
      </c>
      <c r="D2608" t="s">
        <v>121</v>
      </c>
      <c r="E2608" t="s">
        <v>188</v>
      </c>
      <c r="F2608">
        <v>7.5103000000000003E-2</v>
      </c>
      <c r="G2608">
        <v>138.91</v>
      </c>
      <c r="H2608">
        <v>294.52499999999998</v>
      </c>
      <c r="I2608">
        <v>2.472747</v>
      </c>
      <c r="J2608">
        <v>0</v>
      </c>
      <c r="K2608">
        <v>8.0647610000000007</v>
      </c>
      <c r="L2608">
        <v>4.9192E-2</v>
      </c>
      <c r="M2608">
        <v>-7.7217279999999997</v>
      </c>
      <c r="N2608">
        <v>-263.386394</v>
      </c>
      <c r="O2608">
        <v>-1.558848</v>
      </c>
      <c r="P2608">
        <v>-7.4194449999999996</v>
      </c>
      <c r="Q2608">
        <v>-263.40035999999998</v>
      </c>
      <c r="R2608">
        <v>-1.5689139999999999</v>
      </c>
      <c r="S2608">
        <v>30.260543999999999</v>
      </c>
      <c r="T2608">
        <v>1.0066E-2</v>
      </c>
    </row>
    <row r="2609" spans="1:20" x14ac:dyDescent="0.25">
      <c r="A2609">
        <v>2607</v>
      </c>
      <c r="B2609">
        <v>4</v>
      </c>
      <c r="C2609" t="s">
        <v>121</v>
      </c>
      <c r="D2609" t="s">
        <v>121</v>
      </c>
      <c r="E2609" t="s">
        <v>188</v>
      </c>
      <c r="F2609">
        <v>1.8748999999999998E-2</v>
      </c>
      <c r="G2609">
        <v>150.55199999999999</v>
      </c>
      <c r="H2609">
        <v>270.411</v>
      </c>
      <c r="I2609">
        <v>3.3358880000000002</v>
      </c>
      <c r="J2609">
        <v>0</v>
      </c>
      <c r="K2609">
        <v>8.0647780000000004</v>
      </c>
      <c r="L2609">
        <v>-4.9458000000000002E-2</v>
      </c>
      <c r="M2609">
        <v>-7.4800139999999997</v>
      </c>
      <c r="N2609">
        <v>-264.09834499999999</v>
      </c>
      <c r="O2609">
        <v>-1.565779</v>
      </c>
      <c r="P2609">
        <v>-7.4180700000000002</v>
      </c>
      <c r="Q2609">
        <v>-264.12616000000003</v>
      </c>
      <c r="R2609">
        <v>-1.5693839999999999</v>
      </c>
      <c r="S2609">
        <v>6.7902279999999999</v>
      </c>
      <c r="T2609">
        <v>3.6050000000000001E-3</v>
      </c>
    </row>
    <row r="2610" spans="1:20" x14ac:dyDescent="0.25">
      <c r="A2610">
        <v>2608</v>
      </c>
      <c r="B2610">
        <v>4</v>
      </c>
      <c r="C2610" t="s">
        <v>121</v>
      </c>
      <c r="D2610" t="s">
        <v>121</v>
      </c>
      <c r="E2610" t="s">
        <v>188</v>
      </c>
      <c r="F2610">
        <v>0.27354600000000001</v>
      </c>
      <c r="G2610">
        <v>156.292</v>
      </c>
      <c r="H2610">
        <v>285.05900000000003</v>
      </c>
      <c r="I2610">
        <v>4.7575289999999999</v>
      </c>
      <c r="J2610">
        <v>0</v>
      </c>
      <c r="K2610">
        <v>8.0647739999999999</v>
      </c>
      <c r="L2610">
        <v>-5.0035999999999997E-2</v>
      </c>
      <c r="M2610">
        <v>-7.4935729999999996</v>
      </c>
      <c r="N2610">
        <v>-265.082043</v>
      </c>
      <c r="O2610">
        <v>-1.5615289999999999</v>
      </c>
      <c r="P2610">
        <v>-7.4165070000000002</v>
      </c>
      <c r="Q2610">
        <v>-265.09390300000001</v>
      </c>
      <c r="R2610">
        <v>-1.5694140000000001</v>
      </c>
      <c r="S2610">
        <v>7.797358</v>
      </c>
      <c r="T2610">
        <v>7.8849999999999996E-3</v>
      </c>
    </row>
    <row r="2611" spans="1:20" x14ac:dyDescent="0.25">
      <c r="A2611">
        <v>2609</v>
      </c>
      <c r="B2611">
        <v>4</v>
      </c>
      <c r="C2611" t="s">
        <v>121</v>
      </c>
      <c r="D2611" t="s">
        <v>121</v>
      </c>
      <c r="E2611" t="s">
        <v>188</v>
      </c>
      <c r="F2611">
        <v>1.8988000000000001E-2</v>
      </c>
      <c r="G2611">
        <v>127.589</v>
      </c>
      <c r="H2611">
        <v>245.85599999999999</v>
      </c>
      <c r="I2611">
        <v>2.8656069999999998</v>
      </c>
      <c r="J2611">
        <v>0</v>
      </c>
      <c r="K2611">
        <v>8.0647669999999998</v>
      </c>
      <c r="L2611">
        <v>4.8575E-2</v>
      </c>
      <c r="M2611">
        <v>-7.5203129999999998</v>
      </c>
      <c r="N2611">
        <v>-265.76213999999999</v>
      </c>
      <c r="O2611">
        <v>-1.5642929999999999</v>
      </c>
      <c r="P2611">
        <v>-7.4155670000000002</v>
      </c>
      <c r="Q2611">
        <v>-265.81970200000001</v>
      </c>
      <c r="R2611">
        <v>-1.568988</v>
      </c>
      <c r="S2611">
        <v>11.952061</v>
      </c>
      <c r="T2611">
        <v>4.6950000000000004E-3</v>
      </c>
    </row>
    <row r="2612" spans="1:20" x14ac:dyDescent="0.25">
      <c r="A2612">
        <v>2610</v>
      </c>
      <c r="B2612">
        <v>4</v>
      </c>
      <c r="C2612" t="s">
        <v>121</v>
      </c>
      <c r="D2612" t="s">
        <v>121</v>
      </c>
      <c r="E2612" t="s">
        <v>188</v>
      </c>
      <c r="F2612">
        <v>0.17713599999999999</v>
      </c>
      <c r="G2612">
        <v>126.11799999999999</v>
      </c>
      <c r="H2612">
        <v>245.708</v>
      </c>
      <c r="I2612">
        <v>2.7121569999999999</v>
      </c>
      <c r="J2612">
        <v>0</v>
      </c>
      <c r="K2612">
        <v>8.0647719999999996</v>
      </c>
      <c r="L2612">
        <v>-4.9098000000000003E-2</v>
      </c>
      <c r="M2612">
        <v>-7.3905440000000002</v>
      </c>
      <c r="N2612">
        <v>-266.52829700000001</v>
      </c>
      <c r="O2612">
        <v>-1.5725389999999999</v>
      </c>
      <c r="P2612">
        <v>-7.4142830000000002</v>
      </c>
      <c r="Q2612">
        <v>-266.545502</v>
      </c>
      <c r="R2612">
        <v>-1.5694969999999999</v>
      </c>
      <c r="S2612">
        <v>2.9318059999999999</v>
      </c>
      <c r="T2612">
        <v>3.042E-3</v>
      </c>
    </row>
    <row r="2613" spans="1:20" x14ac:dyDescent="0.25">
      <c r="A2613">
        <v>2611</v>
      </c>
      <c r="B2613">
        <v>4</v>
      </c>
      <c r="C2613" t="s">
        <v>121</v>
      </c>
      <c r="D2613" t="s">
        <v>121</v>
      </c>
      <c r="E2613" t="s">
        <v>188</v>
      </c>
      <c r="F2613">
        <v>6.0343000000000001E-2</v>
      </c>
      <c r="G2613">
        <v>117.746</v>
      </c>
      <c r="H2613">
        <v>324.89</v>
      </c>
      <c r="I2613">
        <v>3.9812150000000002</v>
      </c>
      <c r="J2613">
        <v>0</v>
      </c>
      <c r="K2613">
        <v>8.0647710000000004</v>
      </c>
      <c r="L2613">
        <v>-4.8926999999999998E-2</v>
      </c>
      <c r="M2613">
        <v>-7.3484480000000003</v>
      </c>
      <c r="N2613">
        <v>-267.51664099999999</v>
      </c>
      <c r="O2613">
        <v>-1.5733440000000001</v>
      </c>
      <c r="P2613">
        <v>-7.4127999999999998</v>
      </c>
      <c r="Q2613">
        <v>-267.51324499999998</v>
      </c>
      <c r="R2613">
        <v>-1.5695049999999999</v>
      </c>
      <c r="S2613">
        <v>6.444223</v>
      </c>
      <c r="T2613">
        <v>3.8379999999999998E-3</v>
      </c>
    </row>
    <row r="2614" spans="1:20" x14ac:dyDescent="0.25">
      <c r="A2614">
        <v>2612</v>
      </c>
      <c r="B2614">
        <v>4</v>
      </c>
      <c r="C2614" t="s">
        <v>121</v>
      </c>
      <c r="D2614" t="s">
        <v>121</v>
      </c>
      <c r="E2614" t="s">
        <v>188</v>
      </c>
      <c r="F2614">
        <v>0.118259</v>
      </c>
      <c r="G2614">
        <v>114.73699999999999</v>
      </c>
      <c r="H2614">
        <v>240.554</v>
      </c>
      <c r="I2614">
        <v>3.560953</v>
      </c>
      <c r="J2614">
        <v>0</v>
      </c>
      <c r="K2614">
        <v>8.064762</v>
      </c>
      <c r="L2614">
        <v>4.9162999999999998E-2</v>
      </c>
      <c r="M2614">
        <v>-7.324713</v>
      </c>
      <c r="N2614">
        <v>-268.28465999999997</v>
      </c>
      <c r="O2614">
        <v>-1.571707</v>
      </c>
      <c r="P2614">
        <v>-7.4118050000000002</v>
      </c>
      <c r="Q2614">
        <v>-268.23904399999998</v>
      </c>
      <c r="R2614">
        <v>-1.56898</v>
      </c>
      <c r="S2614">
        <v>9.8315129999999993</v>
      </c>
      <c r="T2614">
        <v>2.7269999999999998E-3</v>
      </c>
    </row>
    <row r="2615" spans="1:20" x14ac:dyDescent="0.25">
      <c r="A2615">
        <v>2613</v>
      </c>
      <c r="B2615">
        <v>4</v>
      </c>
      <c r="C2615" t="s">
        <v>121</v>
      </c>
      <c r="D2615" t="s">
        <v>121</v>
      </c>
      <c r="E2615" t="s">
        <v>188</v>
      </c>
      <c r="F2615">
        <v>8.2807000000000006E-2</v>
      </c>
      <c r="G2615">
        <v>163.41</v>
      </c>
      <c r="H2615">
        <v>362.536</v>
      </c>
      <c r="I2615">
        <v>4.1428940000000001</v>
      </c>
      <c r="J2615">
        <v>0</v>
      </c>
      <c r="K2615">
        <v>8.0647719999999996</v>
      </c>
      <c r="L2615">
        <v>4.9029999999999997E-2</v>
      </c>
      <c r="M2615">
        <v>-7.3371029999999999</v>
      </c>
      <c r="N2615">
        <v>-269.24010600000003</v>
      </c>
      <c r="O2615">
        <v>-1.5785659999999999</v>
      </c>
      <c r="P2615">
        <v>-7.4102779999999999</v>
      </c>
      <c r="Q2615">
        <v>-269.20675699999998</v>
      </c>
      <c r="R2615">
        <v>-1.568973</v>
      </c>
      <c r="S2615">
        <v>8.0416629999999998</v>
      </c>
      <c r="T2615">
        <v>9.5930000000000008E-3</v>
      </c>
    </row>
    <row r="2616" spans="1:20" x14ac:dyDescent="0.25">
      <c r="A2616">
        <v>2614</v>
      </c>
      <c r="B2616">
        <v>4</v>
      </c>
      <c r="C2616" t="s">
        <v>121</v>
      </c>
      <c r="D2616" t="s">
        <v>121</v>
      </c>
      <c r="E2616" t="s">
        <v>188</v>
      </c>
      <c r="F2616">
        <v>4.4009E-2</v>
      </c>
      <c r="G2616">
        <v>123.504</v>
      </c>
      <c r="H2616">
        <v>199.90799999999999</v>
      </c>
      <c r="I2616">
        <v>2.7866529999999998</v>
      </c>
      <c r="J2616">
        <v>0</v>
      </c>
      <c r="K2616">
        <v>8.0647699999999993</v>
      </c>
      <c r="L2616">
        <v>-4.9910000000000003E-2</v>
      </c>
      <c r="M2616">
        <v>-7.4445540000000001</v>
      </c>
      <c r="N2616">
        <v>-269.96146399999998</v>
      </c>
      <c r="O2616">
        <v>-1.5645519999999999</v>
      </c>
      <c r="P2616">
        <v>-7.4090420000000003</v>
      </c>
      <c r="Q2616">
        <v>-269.93258700000001</v>
      </c>
      <c r="R2616">
        <v>-1.5695209999999999</v>
      </c>
      <c r="S2616">
        <v>4.5770960000000001</v>
      </c>
      <c r="T2616">
        <v>4.9690000000000003E-3</v>
      </c>
    </row>
    <row r="2617" spans="1:20" x14ac:dyDescent="0.25">
      <c r="A2617">
        <v>2615</v>
      </c>
      <c r="B2617">
        <v>4</v>
      </c>
      <c r="C2617" t="s">
        <v>121</v>
      </c>
      <c r="D2617" t="s">
        <v>121</v>
      </c>
      <c r="E2617" t="s">
        <v>188</v>
      </c>
      <c r="F2617">
        <v>8.3448999999999995E-2</v>
      </c>
      <c r="G2617">
        <v>147.41499999999999</v>
      </c>
      <c r="H2617">
        <v>776.61500000000001</v>
      </c>
      <c r="I2617">
        <v>2.5809679999999999</v>
      </c>
      <c r="J2617">
        <v>0</v>
      </c>
      <c r="K2617">
        <v>8.0647669999999998</v>
      </c>
      <c r="L2617">
        <v>4.8888000000000001E-2</v>
      </c>
      <c r="M2617">
        <v>-7.4500960000000003</v>
      </c>
      <c r="N2617">
        <v>-270.61131599999999</v>
      </c>
      <c r="O2617">
        <v>-1.5694140000000001</v>
      </c>
      <c r="P2617">
        <v>-7.4081320000000002</v>
      </c>
      <c r="Q2617">
        <v>-270.65838600000001</v>
      </c>
      <c r="R2617">
        <v>-1.5690580000000001</v>
      </c>
      <c r="S2617">
        <v>6.3060130000000001</v>
      </c>
      <c r="T2617">
        <v>3.57E-4</v>
      </c>
    </row>
    <row r="2618" spans="1:20" x14ac:dyDescent="0.25">
      <c r="A2618">
        <v>2616</v>
      </c>
      <c r="B2618">
        <v>4</v>
      </c>
      <c r="C2618" t="s">
        <v>121</v>
      </c>
      <c r="D2618" t="s">
        <v>121</v>
      </c>
      <c r="E2618" t="s">
        <v>188</v>
      </c>
      <c r="F2618">
        <v>0.10886800000000001</v>
      </c>
      <c r="G2618">
        <v>174.88300000000001</v>
      </c>
      <c r="H2618">
        <v>317.387</v>
      </c>
      <c r="I2618">
        <v>4.6835579999999997</v>
      </c>
      <c r="J2618">
        <v>0</v>
      </c>
      <c r="K2618">
        <v>8.0647579999999994</v>
      </c>
      <c r="L2618">
        <v>4.9908000000000001E-2</v>
      </c>
      <c r="M2618">
        <v>-7.3459909999999997</v>
      </c>
      <c r="N2618">
        <v>-271.764341</v>
      </c>
      <c r="O2618">
        <v>-1.5570010000000001</v>
      </c>
      <c r="P2618">
        <v>-7.4066169999999998</v>
      </c>
      <c r="Q2618">
        <v>-271.62609900000001</v>
      </c>
      <c r="R2618">
        <v>-1.5690029999999999</v>
      </c>
      <c r="S2618">
        <v>15.095181999999999</v>
      </c>
      <c r="T2618">
        <v>1.2002000000000001E-2</v>
      </c>
    </row>
    <row r="2619" spans="1:20" x14ac:dyDescent="0.25">
      <c r="A2619">
        <v>2617</v>
      </c>
      <c r="B2619">
        <v>4</v>
      </c>
      <c r="C2619" t="s">
        <v>121</v>
      </c>
      <c r="D2619" t="s">
        <v>121</v>
      </c>
      <c r="E2619" t="s">
        <v>188</v>
      </c>
      <c r="F2619">
        <v>0.1023</v>
      </c>
      <c r="G2619">
        <v>111.099</v>
      </c>
      <c r="H2619">
        <v>212.93100000000001</v>
      </c>
      <c r="I2619">
        <v>3.071917</v>
      </c>
      <c r="J2619">
        <v>0</v>
      </c>
      <c r="K2619">
        <v>8.0647710000000004</v>
      </c>
      <c r="L2619">
        <v>-4.888E-2</v>
      </c>
      <c r="M2619">
        <v>-7.3862220000000001</v>
      </c>
      <c r="N2619">
        <v>-272.38970999999998</v>
      </c>
      <c r="O2619">
        <v>-1.56636</v>
      </c>
      <c r="P2619">
        <v>-7.4053000000000004</v>
      </c>
      <c r="Q2619">
        <v>-272.35189800000001</v>
      </c>
      <c r="R2619">
        <v>-1.569466</v>
      </c>
      <c r="S2619">
        <v>4.2352169999999996</v>
      </c>
      <c r="T2619">
        <v>3.107E-3</v>
      </c>
    </row>
    <row r="2620" spans="1:20" x14ac:dyDescent="0.25">
      <c r="A2620">
        <v>2618</v>
      </c>
      <c r="B2620">
        <v>4</v>
      </c>
      <c r="C2620" t="s">
        <v>121</v>
      </c>
      <c r="D2620" t="s">
        <v>121</v>
      </c>
      <c r="E2620" t="s">
        <v>188</v>
      </c>
      <c r="F2620">
        <v>3.388E-3</v>
      </c>
      <c r="G2620">
        <v>152.375</v>
      </c>
      <c r="H2620">
        <v>301.601</v>
      </c>
      <c r="I2620">
        <v>2.852592</v>
      </c>
      <c r="J2620">
        <v>0</v>
      </c>
      <c r="K2620">
        <v>8.0647640000000003</v>
      </c>
      <c r="L2620">
        <v>4.9174000000000002E-2</v>
      </c>
      <c r="M2620">
        <v>-7.4014790000000001</v>
      </c>
      <c r="N2620">
        <v>-273.07338099999998</v>
      </c>
      <c r="O2620">
        <v>-1.5695680000000001</v>
      </c>
      <c r="P2620">
        <v>-7.40428</v>
      </c>
      <c r="Q2620">
        <v>-273.077698</v>
      </c>
      <c r="R2620">
        <v>-1.5689390000000001</v>
      </c>
      <c r="S2620">
        <v>0.51455099999999998</v>
      </c>
      <c r="T2620">
        <v>6.29E-4</v>
      </c>
    </row>
    <row r="2621" spans="1:20" x14ac:dyDescent="0.25">
      <c r="A2621">
        <v>2619</v>
      </c>
      <c r="B2621">
        <v>4</v>
      </c>
      <c r="C2621" t="s">
        <v>121</v>
      </c>
      <c r="D2621" t="s">
        <v>121</v>
      </c>
      <c r="E2621" t="s">
        <v>188</v>
      </c>
      <c r="F2621">
        <v>2.0979999999999999E-2</v>
      </c>
      <c r="G2621">
        <v>177.74799999999999</v>
      </c>
      <c r="H2621">
        <v>268.762</v>
      </c>
      <c r="I2621">
        <v>3.782715</v>
      </c>
      <c r="J2621">
        <v>0</v>
      </c>
      <c r="K2621">
        <v>8.0647710000000004</v>
      </c>
      <c r="L2621">
        <v>4.9033E-2</v>
      </c>
      <c r="M2621">
        <v>-7.4094239999999996</v>
      </c>
      <c r="N2621">
        <v>-274.04125800000003</v>
      </c>
      <c r="O2621">
        <v>-1.5616479999999999</v>
      </c>
      <c r="P2621">
        <v>-7.4027139999999996</v>
      </c>
      <c r="Q2621">
        <v>-274.04544099999998</v>
      </c>
      <c r="R2621">
        <v>-1.5689310000000001</v>
      </c>
      <c r="S2621">
        <v>0.79071199999999997</v>
      </c>
      <c r="T2621">
        <v>7.2830000000000004E-3</v>
      </c>
    </row>
    <row r="2622" spans="1:20" x14ac:dyDescent="0.25">
      <c r="A2622">
        <v>2620</v>
      </c>
      <c r="B2622">
        <v>4</v>
      </c>
      <c r="C2622" t="s">
        <v>121</v>
      </c>
      <c r="D2622" t="s">
        <v>121</v>
      </c>
      <c r="E2622" t="s">
        <v>188</v>
      </c>
      <c r="F2622">
        <v>2.7101E-2</v>
      </c>
      <c r="G2622">
        <v>183.227</v>
      </c>
      <c r="H2622">
        <v>249.839</v>
      </c>
      <c r="I2622">
        <v>2.9567709999999998</v>
      </c>
      <c r="J2622">
        <v>0</v>
      </c>
      <c r="K2622">
        <v>8.0647739999999999</v>
      </c>
      <c r="L2622">
        <v>-4.9133000000000003E-2</v>
      </c>
      <c r="M2622">
        <v>-7.4332979999999997</v>
      </c>
      <c r="N2622">
        <v>-274.74222600000002</v>
      </c>
      <c r="O2622">
        <v>-1.5653300000000001</v>
      </c>
      <c r="P2622">
        <v>-7.4014129999999998</v>
      </c>
      <c r="Q2622">
        <v>-274.77123999999998</v>
      </c>
      <c r="R2622">
        <v>-1.5694509999999999</v>
      </c>
      <c r="S2622">
        <v>4.3110090000000003</v>
      </c>
      <c r="T2622">
        <v>4.1209999999999997E-3</v>
      </c>
    </row>
    <row r="2623" spans="1:20" x14ac:dyDescent="0.25">
      <c r="A2623">
        <v>2621</v>
      </c>
      <c r="B2623">
        <v>4</v>
      </c>
      <c r="C2623" t="s">
        <v>121</v>
      </c>
      <c r="D2623" t="s">
        <v>121</v>
      </c>
      <c r="E2623" t="s">
        <v>188</v>
      </c>
      <c r="F2623">
        <v>6.0390000000000001E-3</v>
      </c>
      <c r="G2623">
        <v>264.82100000000003</v>
      </c>
      <c r="H2623">
        <v>245.22300000000001</v>
      </c>
      <c r="I2623">
        <v>3.093213</v>
      </c>
      <c r="J2623">
        <v>0</v>
      </c>
      <c r="K2623">
        <v>8.0647629999999992</v>
      </c>
      <c r="L2623">
        <v>4.9119000000000003E-2</v>
      </c>
      <c r="M2623">
        <v>-7.3884069999999999</v>
      </c>
      <c r="N2623">
        <v>-275.50787700000001</v>
      </c>
      <c r="O2623">
        <v>-1.570308</v>
      </c>
      <c r="P2623">
        <v>-7.4003889999999997</v>
      </c>
      <c r="Q2623">
        <v>-275.49704000000003</v>
      </c>
      <c r="R2623">
        <v>-1.568935</v>
      </c>
      <c r="S2623">
        <v>1.6156250000000001</v>
      </c>
      <c r="T2623">
        <v>1.3730000000000001E-3</v>
      </c>
    </row>
    <row r="2624" spans="1:20" x14ac:dyDescent="0.25">
      <c r="A2624">
        <v>2622</v>
      </c>
      <c r="B2624">
        <v>5</v>
      </c>
      <c r="C2624" t="s">
        <v>122</v>
      </c>
      <c r="D2624" t="s">
        <v>122</v>
      </c>
      <c r="E2624" t="s">
        <v>188</v>
      </c>
      <c r="F2624">
        <v>5.5434999999999998E-2</v>
      </c>
      <c r="G2624">
        <v>129.887</v>
      </c>
      <c r="H2624">
        <v>223.44499999999999</v>
      </c>
      <c r="I2624">
        <v>4.2057370000000001</v>
      </c>
      <c r="J2624">
        <v>0</v>
      </c>
      <c r="K2624">
        <v>8.0647649999999995</v>
      </c>
      <c r="L2624">
        <v>4.8943E-2</v>
      </c>
      <c r="M2624">
        <v>-7.4320810000000002</v>
      </c>
      <c r="N2624">
        <v>-276.431532</v>
      </c>
      <c r="O2624">
        <v>-1.569388</v>
      </c>
      <c r="P2624">
        <v>-7.3988690000000004</v>
      </c>
      <c r="Q2624">
        <v>-276.46478300000001</v>
      </c>
      <c r="R2624">
        <v>-1.568964</v>
      </c>
      <c r="S2624">
        <v>4.6995870000000002</v>
      </c>
      <c r="T2624">
        <v>4.2499999999999998E-4</v>
      </c>
    </row>
    <row r="2625" spans="1:20" x14ac:dyDescent="0.25">
      <c r="A2625">
        <v>2623</v>
      </c>
      <c r="B2625">
        <v>5</v>
      </c>
      <c r="C2625" t="s">
        <v>122</v>
      </c>
      <c r="D2625" t="s">
        <v>122</v>
      </c>
      <c r="E2625" t="s">
        <v>188</v>
      </c>
      <c r="F2625">
        <v>8.1242999999999996E-2</v>
      </c>
      <c r="G2625">
        <v>216.71299999999999</v>
      </c>
      <c r="H2625">
        <v>282.54199999999997</v>
      </c>
      <c r="I2625">
        <v>4.2760389999999999</v>
      </c>
      <c r="J2625">
        <v>0</v>
      </c>
      <c r="K2625">
        <v>8.0647710000000004</v>
      </c>
      <c r="L2625">
        <v>-4.9153000000000002E-2</v>
      </c>
      <c r="M2625">
        <v>-7.3834179999999998</v>
      </c>
      <c r="N2625">
        <v>-277.19519700000001</v>
      </c>
      <c r="O2625">
        <v>-1.5667139999999999</v>
      </c>
      <c r="P2625">
        <v>-7.3975939999999998</v>
      </c>
      <c r="Q2625">
        <v>-277.19058200000001</v>
      </c>
      <c r="R2625">
        <v>-1.5694870000000001</v>
      </c>
      <c r="S2625">
        <v>1.4908889999999999</v>
      </c>
      <c r="T2625">
        <v>2.7729999999999999E-3</v>
      </c>
    </row>
    <row r="2626" spans="1:20" x14ac:dyDescent="0.25">
      <c r="A2626">
        <v>2624</v>
      </c>
      <c r="B2626">
        <v>5</v>
      </c>
      <c r="C2626" t="s">
        <v>122</v>
      </c>
      <c r="D2626" t="s">
        <v>122</v>
      </c>
      <c r="E2626" t="s">
        <v>188</v>
      </c>
      <c r="F2626">
        <v>0.114747</v>
      </c>
      <c r="G2626">
        <v>216.416</v>
      </c>
      <c r="H2626">
        <v>354.65100000000001</v>
      </c>
      <c r="I2626">
        <v>4.6615039999999999</v>
      </c>
      <c r="J2626">
        <v>0</v>
      </c>
      <c r="K2626">
        <v>8.0647739999999999</v>
      </c>
      <c r="L2626">
        <v>-4.8939000000000003E-2</v>
      </c>
      <c r="M2626">
        <v>-7.3873610000000003</v>
      </c>
      <c r="N2626">
        <v>-278.17093699999998</v>
      </c>
      <c r="O2626">
        <v>-1.5686580000000001</v>
      </c>
      <c r="P2626">
        <v>-7.3960470000000003</v>
      </c>
      <c r="Q2626">
        <v>-278.15832499999999</v>
      </c>
      <c r="R2626">
        <v>-1.5694589999999999</v>
      </c>
      <c r="S2626">
        <v>1.531393</v>
      </c>
      <c r="T2626">
        <v>8.0099999999999995E-4</v>
      </c>
    </row>
    <row r="2627" spans="1:20" x14ac:dyDescent="0.25">
      <c r="A2627">
        <v>2625</v>
      </c>
      <c r="B2627">
        <v>5</v>
      </c>
      <c r="C2627" t="s">
        <v>122</v>
      </c>
      <c r="D2627" t="s">
        <v>122</v>
      </c>
      <c r="E2627" t="s">
        <v>188</v>
      </c>
      <c r="F2627">
        <v>4.7107000000000003E-2</v>
      </c>
      <c r="G2627">
        <v>218.37100000000001</v>
      </c>
      <c r="H2627">
        <v>360.584</v>
      </c>
      <c r="I2627">
        <v>3.1344639999999999</v>
      </c>
      <c r="J2627">
        <v>0</v>
      </c>
      <c r="K2627">
        <v>8.0647649999999995</v>
      </c>
      <c r="L2627">
        <v>4.9161000000000003E-2</v>
      </c>
      <c r="M2627">
        <v>-7.3907829999999999</v>
      </c>
      <c r="N2627">
        <v>-278.901409</v>
      </c>
      <c r="O2627">
        <v>-1.57151</v>
      </c>
      <c r="P2627">
        <v>-7.3950209999999998</v>
      </c>
      <c r="Q2627">
        <v>-278.88412499999998</v>
      </c>
      <c r="R2627">
        <v>-1.568935</v>
      </c>
      <c r="S2627">
        <v>1.779652</v>
      </c>
      <c r="T2627">
        <v>2.575E-3</v>
      </c>
    </row>
    <row r="2628" spans="1:20" x14ac:dyDescent="0.25">
      <c r="A2628">
        <v>2626</v>
      </c>
      <c r="B2628">
        <v>4</v>
      </c>
      <c r="C2628" t="s">
        <v>123</v>
      </c>
      <c r="D2628" t="s">
        <v>123</v>
      </c>
      <c r="E2628" t="s">
        <v>188</v>
      </c>
      <c r="F2628">
        <v>3.0816E-2</v>
      </c>
      <c r="G2628">
        <v>190.19399999999999</v>
      </c>
      <c r="H2628">
        <v>389.65100000000001</v>
      </c>
      <c r="I2628">
        <v>2.3292190000000002</v>
      </c>
      <c r="J2628">
        <v>0</v>
      </c>
      <c r="K2628">
        <v>8.0647719999999996</v>
      </c>
      <c r="L2628">
        <v>-4.9104000000000002E-2</v>
      </c>
      <c r="M2628">
        <v>-7.4771840000000003</v>
      </c>
      <c r="N2628">
        <v>-279.52340500000003</v>
      </c>
      <c r="O2628">
        <v>-1.5705</v>
      </c>
      <c r="P2628">
        <v>-7.3937200000000001</v>
      </c>
      <c r="Q2628">
        <v>-279.60992399999998</v>
      </c>
      <c r="R2628">
        <v>-1.5694490000000001</v>
      </c>
      <c r="S2628">
        <v>12.021597</v>
      </c>
      <c r="T2628">
        <v>1.0510000000000001E-3</v>
      </c>
    </row>
    <row r="2629" spans="1:20" x14ac:dyDescent="0.25">
      <c r="A2629">
        <v>2627</v>
      </c>
      <c r="B2629">
        <v>4</v>
      </c>
      <c r="C2629" t="s">
        <v>123</v>
      </c>
      <c r="D2629" t="s">
        <v>123</v>
      </c>
      <c r="E2629" t="s">
        <v>188</v>
      </c>
      <c r="F2629">
        <v>2.7319E-2</v>
      </c>
      <c r="G2629">
        <v>160.53100000000001</v>
      </c>
      <c r="H2629">
        <v>340.02100000000002</v>
      </c>
      <c r="I2629">
        <v>4.273898</v>
      </c>
      <c r="J2629">
        <v>0</v>
      </c>
      <c r="K2629">
        <v>8.0647719999999996</v>
      </c>
      <c r="L2629">
        <v>-4.9952999999999997E-2</v>
      </c>
      <c r="M2629">
        <v>-7.3998980000000003</v>
      </c>
      <c r="N2629">
        <v>-280.55820499999999</v>
      </c>
      <c r="O2629">
        <v>-1.5725359999999999</v>
      </c>
      <c r="P2629">
        <v>-7.3921590000000004</v>
      </c>
      <c r="Q2629">
        <v>-280.57763699999998</v>
      </c>
      <c r="R2629">
        <v>-1.5694410000000001</v>
      </c>
      <c r="S2629">
        <v>2.091656</v>
      </c>
      <c r="T2629">
        <v>3.0950000000000001E-3</v>
      </c>
    </row>
    <row r="2630" spans="1:20" x14ac:dyDescent="0.25">
      <c r="A2630">
        <v>2628</v>
      </c>
      <c r="B2630">
        <v>4</v>
      </c>
      <c r="C2630" t="s">
        <v>123</v>
      </c>
      <c r="D2630" t="s">
        <v>123</v>
      </c>
      <c r="E2630" t="s">
        <v>188</v>
      </c>
      <c r="F2630">
        <v>3.5270999999999997E-2</v>
      </c>
      <c r="G2630">
        <v>119.461</v>
      </c>
      <c r="H2630">
        <v>244.71299999999999</v>
      </c>
      <c r="I2630">
        <v>3.4305810000000001</v>
      </c>
      <c r="J2630">
        <v>0</v>
      </c>
      <c r="K2630">
        <v>8.0647520000000004</v>
      </c>
      <c r="L2630">
        <v>4.8785000000000002E-2</v>
      </c>
      <c r="M2630">
        <v>-7.3849070000000001</v>
      </c>
      <c r="N2630">
        <v>-281.35783199999997</v>
      </c>
      <c r="O2630">
        <v>-1.5643769999999999</v>
      </c>
      <c r="P2630">
        <v>-7.3911769999999999</v>
      </c>
      <c r="Q2630">
        <v>-281.30343599999998</v>
      </c>
      <c r="R2630">
        <v>-1.5689679999999999</v>
      </c>
      <c r="S2630">
        <v>5.4756080000000003</v>
      </c>
      <c r="T2630">
        <v>4.5900000000000003E-3</v>
      </c>
    </row>
    <row r="2631" spans="1:20" x14ac:dyDescent="0.25">
      <c r="A2631">
        <v>2629</v>
      </c>
      <c r="B2631">
        <v>4</v>
      </c>
      <c r="C2631" t="s">
        <v>123</v>
      </c>
      <c r="D2631" t="s">
        <v>123</v>
      </c>
      <c r="E2631" t="s">
        <v>188</v>
      </c>
      <c r="F2631">
        <v>1.4178E-2</v>
      </c>
      <c r="G2631">
        <v>142.934</v>
      </c>
      <c r="H2631">
        <v>218.52199999999999</v>
      </c>
      <c r="I2631">
        <v>3.7695859999999999</v>
      </c>
      <c r="J2631">
        <v>0</v>
      </c>
      <c r="K2631">
        <v>8.0647640000000003</v>
      </c>
      <c r="L2631">
        <v>4.8898999999999998E-2</v>
      </c>
      <c r="M2631">
        <v>-7.4070799999999997</v>
      </c>
      <c r="N2631">
        <v>-282.26657499999999</v>
      </c>
      <c r="O2631">
        <v>-1.571477</v>
      </c>
      <c r="P2631">
        <v>-7.3897060000000003</v>
      </c>
      <c r="Q2631">
        <v>-282.27117900000002</v>
      </c>
      <c r="R2631">
        <v>-1.5690109999999999</v>
      </c>
      <c r="S2631">
        <v>1.797361</v>
      </c>
      <c r="T2631">
        <v>2.4650000000000002E-3</v>
      </c>
    </row>
    <row r="2632" spans="1:20" x14ac:dyDescent="0.25">
      <c r="A2632">
        <v>2630</v>
      </c>
      <c r="B2632">
        <v>4</v>
      </c>
      <c r="C2632" t="s">
        <v>123</v>
      </c>
      <c r="D2632" t="s">
        <v>123</v>
      </c>
      <c r="E2632" t="s">
        <v>188</v>
      </c>
      <c r="F2632">
        <v>1.9161000000000001E-2</v>
      </c>
      <c r="G2632">
        <v>181.49199999999999</v>
      </c>
      <c r="H2632">
        <v>295.24700000000001</v>
      </c>
      <c r="I2632">
        <v>3.3935149999999998</v>
      </c>
      <c r="J2632">
        <v>0</v>
      </c>
      <c r="K2632">
        <v>8.0647800000000007</v>
      </c>
      <c r="L2632">
        <v>-4.8708000000000001E-2</v>
      </c>
      <c r="M2632">
        <v>-7.2960409999999998</v>
      </c>
      <c r="N2632">
        <v>-283.06634200000002</v>
      </c>
      <c r="O2632">
        <v>-1.572198</v>
      </c>
      <c r="P2632">
        <v>-7.3883830000000001</v>
      </c>
      <c r="Q2632">
        <v>-282.99697900000001</v>
      </c>
      <c r="R2632">
        <v>-1.569469</v>
      </c>
      <c r="S2632">
        <v>11.549182999999999</v>
      </c>
      <c r="T2632">
        <v>2.7290000000000001E-3</v>
      </c>
    </row>
    <row r="2633" spans="1:20" x14ac:dyDescent="0.25">
      <c r="A2633">
        <v>2631</v>
      </c>
      <c r="B2633">
        <v>4</v>
      </c>
      <c r="C2633" t="s">
        <v>123</v>
      </c>
      <c r="D2633" t="s">
        <v>123</v>
      </c>
      <c r="E2633" t="s">
        <v>188</v>
      </c>
      <c r="F2633">
        <v>3.3419999999999999E-3</v>
      </c>
      <c r="G2633">
        <v>124.986</v>
      </c>
      <c r="H2633">
        <v>354.14400000000001</v>
      </c>
      <c r="I2633">
        <v>2.5966049999999998</v>
      </c>
      <c r="J2633">
        <v>0</v>
      </c>
      <c r="K2633">
        <v>8.0647730000000006</v>
      </c>
      <c r="L2633">
        <v>4.8850999999999999E-2</v>
      </c>
      <c r="M2633">
        <v>-7.3989380000000002</v>
      </c>
      <c r="N2633">
        <v>-283.71057300000001</v>
      </c>
      <c r="O2633">
        <v>-1.569215</v>
      </c>
      <c r="P2633">
        <v>-7.3874250000000004</v>
      </c>
      <c r="Q2633">
        <v>-283.72277800000001</v>
      </c>
      <c r="R2633">
        <v>-1.5689919999999999</v>
      </c>
      <c r="S2633">
        <v>1.677824</v>
      </c>
      <c r="T2633">
        <v>2.23E-4</v>
      </c>
    </row>
    <row r="2634" spans="1:20" x14ac:dyDescent="0.25">
      <c r="A2634">
        <v>2632</v>
      </c>
      <c r="B2634">
        <v>4</v>
      </c>
      <c r="C2634" t="s">
        <v>123</v>
      </c>
      <c r="D2634" t="s">
        <v>123</v>
      </c>
      <c r="E2634" t="s">
        <v>188</v>
      </c>
      <c r="F2634">
        <v>2.0947E-2</v>
      </c>
      <c r="G2634">
        <v>143.93799999999999</v>
      </c>
      <c r="H2634">
        <v>287.20100000000002</v>
      </c>
      <c r="I2634">
        <v>3.705759</v>
      </c>
      <c r="J2634">
        <v>0</v>
      </c>
      <c r="K2634">
        <v>8.0647680000000008</v>
      </c>
      <c r="L2634">
        <v>4.9126000000000003E-2</v>
      </c>
      <c r="M2634">
        <v>-7.3692640000000003</v>
      </c>
      <c r="N2634">
        <v>-284.707064</v>
      </c>
      <c r="O2634">
        <v>-1.568163</v>
      </c>
      <c r="P2634">
        <v>-7.385885</v>
      </c>
      <c r="Q2634">
        <v>-284.69052099999999</v>
      </c>
      <c r="R2634">
        <v>-1.5689679999999999</v>
      </c>
      <c r="S2634">
        <v>2.345113</v>
      </c>
      <c r="T2634">
        <v>8.0400000000000003E-4</v>
      </c>
    </row>
    <row r="2635" spans="1:20" x14ac:dyDescent="0.25">
      <c r="A2635">
        <v>2633</v>
      </c>
      <c r="B2635">
        <v>4</v>
      </c>
      <c r="C2635" t="s">
        <v>123</v>
      </c>
      <c r="D2635" t="s">
        <v>123</v>
      </c>
      <c r="E2635" t="s">
        <v>188</v>
      </c>
      <c r="F2635">
        <v>6.8186999999999998E-2</v>
      </c>
      <c r="G2635">
        <v>178.685</v>
      </c>
      <c r="H2635">
        <v>217.68899999999999</v>
      </c>
      <c r="I2635">
        <v>2.7288489999999999</v>
      </c>
      <c r="J2635">
        <v>0</v>
      </c>
      <c r="K2635">
        <v>8.0647769999999994</v>
      </c>
      <c r="L2635">
        <v>-4.8751000000000003E-2</v>
      </c>
      <c r="M2635">
        <v>-7.4044679999999996</v>
      </c>
      <c r="N2635">
        <v>-285.39789500000001</v>
      </c>
      <c r="O2635">
        <v>-1.5691489999999999</v>
      </c>
      <c r="P2635">
        <v>-7.3845369999999999</v>
      </c>
      <c r="Q2635">
        <v>-285.41632099999998</v>
      </c>
      <c r="R2635">
        <v>-1.569426</v>
      </c>
      <c r="S2635">
        <v>2.7143259999999998</v>
      </c>
      <c r="T2635">
        <v>2.7700000000000001E-4</v>
      </c>
    </row>
    <row r="2636" spans="1:20" x14ac:dyDescent="0.25">
      <c r="A2636">
        <v>2634</v>
      </c>
      <c r="B2636">
        <v>4</v>
      </c>
      <c r="C2636" t="s">
        <v>123</v>
      </c>
      <c r="D2636" t="s">
        <v>123</v>
      </c>
      <c r="E2636" t="s">
        <v>188</v>
      </c>
      <c r="F2636">
        <v>1.5295E-2</v>
      </c>
      <c r="G2636">
        <v>150.81899999999999</v>
      </c>
      <c r="H2636">
        <v>244.292</v>
      </c>
      <c r="I2636">
        <v>3.1136789999999999</v>
      </c>
      <c r="J2636">
        <v>0</v>
      </c>
      <c r="K2636">
        <v>8.0647660000000005</v>
      </c>
      <c r="L2636">
        <v>4.9065999999999999E-2</v>
      </c>
      <c r="M2636">
        <v>-7.4006379999999998</v>
      </c>
      <c r="N2636">
        <v>-286.13077700000002</v>
      </c>
      <c r="O2636">
        <v>-1.5683549999999999</v>
      </c>
      <c r="P2636">
        <v>-7.3835199999999999</v>
      </c>
      <c r="Q2636">
        <v>-286.14211999999998</v>
      </c>
      <c r="R2636">
        <v>-1.5689249999999999</v>
      </c>
      <c r="S2636">
        <v>2.053588</v>
      </c>
      <c r="T2636">
        <v>5.6999999999999998E-4</v>
      </c>
    </row>
    <row r="2637" spans="1:20" x14ac:dyDescent="0.25">
      <c r="A2637">
        <v>2635</v>
      </c>
      <c r="B2637">
        <v>4</v>
      </c>
      <c r="C2637" t="s">
        <v>123</v>
      </c>
      <c r="D2637" t="s">
        <v>123</v>
      </c>
      <c r="E2637" t="s">
        <v>188</v>
      </c>
      <c r="F2637">
        <v>0.13306100000000001</v>
      </c>
      <c r="G2637">
        <v>177.78800000000001</v>
      </c>
      <c r="H2637">
        <v>229.98699999999999</v>
      </c>
      <c r="I2637">
        <v>3.9014470000000001</v>
      </c>
      <c r="J2637">
        <v>0</v>
      </c>
      <c r="K2637">
        <v>8.0647710000000004</v>
      </c>
      <c r="L2637">
        <v>-4.9785999999999997E-2</v>
      </c>
      <c r="M2637">
        <v>-7.397583</v>
      </c>
      <c r="N2637">
        <v>-286.86735599999997</v>
      </c>
      <c r="O2637">
        <v>-1.566908</v>
      </c>
      <c r="P2637">
        <v>-7.3821680000000001</v>
      </c>
      <c r="Q2637">
        <v>-286.86792000000003</v>
      </c>
      <c r="R2637">
        <v>-1.5694079999999999</v>
      </c>
      <c r="S2637">
        <v>1.542586</v>
      </c>
      <c r="T2637">
        <v>2.5000000000000001E-3</v>
      </c>
    </row>
    <row r="2638" spans="1:20" x14ac:dyDescent="0.25">
      <c r="A2638">
        <v>2636</v>
      </c>
      <c r="B2638">
        <v>4</v>
      </c>
      <c r="C2638" t="s">
        <v>123</v>
      </c>
      <c r="D2638" t="s">
        <v>123</v>
      </c>
      <c r="E2638" t="s">
        <v>188</v>
      </c>
      <c r="F2638">
        <v>1.3991999999999999E-2</v>
      </c>
      <c r="G2638">
        <v>194.071</v>
      </c>
      <c r="H2638">
        <v>157.33799999999999</v>
      </c>
      <c r="I2638">
        <v>3.9175759999999999</v>
      </c>
      <c r="J2638">
        <v>0</v>
      </c>
      <c r="K2638">
        <v>8.0647610000000007</v>
      </c>
      <c r="L2638">
        <v>-4.9896999999999997E-2</v>
      </c>
      <c r="M2638">
        <v>-7.396172</v>
      </c>
      <c r="N2638">
        <v>-287.83214700000002</v>
      </c>
      <c r="O2638">
        <v>-1.5635730000000001</v>
      </c>
      <c r="P2638">
        <v>-7.3806719999999997</v>
      </c>
      <c r="Q2638">
        <v>-287.83566300000001</v>
      </c>
      <c r="R2638">
        <v>-1.569472</v>
      </c>
      <c r="S2638">
        <v>1.5893759999999999</v>
      </c>
      <c r="T2638">
        <v>5.8989999999999997E-3</v>
      </c>
    </row>
    <row r="2639" spans="1:20" x14ac:dyDescent="0.25">
      <c r="A2639">
        <v>2637</v>
      </c>
      <c r="B2639">
        <v>4</v>
      </c>
      <c r="C2639" t="s">
        <v>123</v>
      </c>
      <c r="D2639" t="s">
        <v>123</v>
      </c>
      <c r="E2639" t="s">
        <v>188</v>
      </c>
      <c r="F2639">
        <v>1.3749000000000001E-2</v>
      </c>
      <c r="G2639">
        <v>128.26900000000001</v>
      </c>
      <c r="H2639">
        <v>267.80200000000002</v>
      </c>
      <c r="I2639">
        <v>3.234003</v>
      </c>
      <c r="J2639">
        <v>0</v>
      </c>
      <c r="K2639">
        <v>8.0647610000000007</v>
      </c>
      <c r="L2639">
        <v>4.9910999999999997E-2</v>
      </c>
      <c r="M2639">
        <v>-7.3493110000000001</v>
      </c>
      <c r="N2639">
        <v>-288.59604100000001</v>
      </c>
      <c r="O2639">
        <v>-1.571736</v>
      </c>
      <c r="P2639">
        <v>-7.3797030000000001</v>
      </c>
      <c r="Q2639">
        <v>-288.56146200000001</v>
      </c>
      <c r="R2639">
        <v>-1.568986</v>
      </c>
      <c r="S2639">
        <v>4.6035570000000003</v>
      </c>
      <c r="T2639">
        <v>2.751E-3</v>
      </c>
    </row>
    <row r="2640" spans="1:20" x14ac:dyDescent="0.25">
      <c r="A2640">
        <v>2638</v>
      </c>
      <c r="B2640">
        <v>4</v>
      </c>
      <c r="C2640" t="s">
        <v>123</v>
      </c>
      <c r="D2640" t="s">
        <v>123</v>
      </c>
      <c r="E2640" t="s">
        <v>188</v>
      </c>
      <c r="F2640">
        <v>4.2241000000000001E-2</v>
      </c>
      <c r="G2640">
        <v>147.15799999999999</v>
      </c>
      <c r="H2640">
        <v>223.495</v>
      </c>
      <c r="I2640">
        <v>3.2375790000000002</v>
      </c>
      <c r="J2640">
        <v>0</v>
      </c>
      <c r="K2640">
        <v>8.0647749999999991</v>
      </c>
      <c r="L2640">
        <v>-4.8688000000000002E-2</v>
      </c>
      <c r="M2640">
        <v>-7.3789300000000004</v>
      </c>
      <c r="N2640">
        <v>-289.29836899999998</v>
      </c>
      <c r="O2640">
        <v>-1.5648789999999999</v>
      </c>
      <c r="P2640">
        <v>-7.378342</v>
      </c>
      <c r="Q2640">
        <v>-289.287262</v>
      </c>
      <c r="R2640">
        <v>-1.569428</v>
      </c>
      <c r="S2640">
        <v>1.112295</v>
      </c>
      <c r="T2640">
        <v>4.548E-3</v>
      </c>
    </row>
    <row r="2641" spans="1:20" x14ac:dyDescent="0.25">
      <c r="A2641">
        <v>2639</v>
      </c>
      <c r="B2641">
        <v>4</v>
      </c>
      <c r="C2641" t="s">
        <v>123</v>
      </c>
      <c r="D2641" t="s">
        <v>123</v>
      </c>
      <c r="E2641" t="s">
        <v>188</v>
      </c>
      <c r="F2641">
        <v>1.7455999999999999E-2</v>
      </c>
      <c r="G2641">
        <v>96.835999999999999</v>
      </c>
      <c r="H2641">
        <v>190.07499999999999</v>
      </c>
      <c r="I2641">
        <v>3.7267570000000001</v>
      </c>
      <c r="J2641">
        <v>0</v>
      </c>
      <c r="K2641">
        <v>8.0222870000000004</v>
      </c>
      <c r="L2641">
        <v>5.2290000000000001E-3</v>
      </c>
      <c r="M2641">
        <v>-7.3612929999999999</v>
      </c>
      <c r="N2641">
        <v>-290.25547</v>
      </c>
      <c r="O2641">
        <v>-1.5686709999999999</v>
      </c>
      <c r="P2641">
        <v>-7.3740420000000002</v>
      </c>
      <c r="Q2641">
        <v>-290.25396699999999</v>
      </c>
      <c r="R2641">
        <v>-1.5670109999999999</v>
      </c>
      <c r="S2641">
        <v>1.28365</v>
      </c>
      <c r="T2641">
        <v>1.6609999999999999E-3</v>
      </c>
    </row>
    <row r="2642" spans="1:20" x14ac:dyDescent="0.25">
      <c r="A2642">
        <v>2640</v>
      </c>
      <c r="B2642">
        <v>4</v>
      </c>
      <c r="C2642" t="s">
        <v>123</v>
      </c>
      <c r="D2642" t="s">
        <v>123</v>
      </c>
      <c r="E2642" t="s">
        <v>188</v>
      </c>
      <c r="F2642">
        <v>6.8628999999999996E-2</v>
      </c>
      <c r="G2642">
        <v>145.44999999999999</v>
      </c>
      <c r="H2642">
        <v>349.16399999999999</v>
      </c>
      <c r="I2642">
        <v>2.93032</v>
      </c>
      <c r="J2642">
        <v>0</v>
      </c>
      <c r="K2642">
        <v>7.8514939999999998</v>
      </c>
      <c r="L2642">
        <v>0.115948</v>
      </c>
      <c r="M2642">
        <v>-7.3663540000000003</v>
      </c>
      <c r="N2642">
        <v>-290.97211099999998</v>
      </c>
      <c r="O2642">
        <v>-1.563366</v>
      </c>
      <c r="P2642">
        <v>-7.3646539999999998</v>
      </c>
      <c r="Q2642">
        <v>-290.96777300000002</v>
      </c>
      <c r="R2642">
        <v>-1.5607409999999999</v>
      </c>
      <c r="S2642">
        <v>0.46590100000000001</v>
      </c>
      <c r="T2642">
        <v>2.624E-3</v>
      </c>
    </row>
    <row r="2643" spans="1:20" x14ac:dyDescent="0.25">
      <c r="A2643">
        <v>2641</v>
      </c>
      <c r="B2643">
        <v>4</v>
      </c>
      <c r="C2643" t="s">
        <v>123</v>
      </c>
      <c r="D2643" t="s">
        <v>123</v>
      </c>
      <c r="E2643" t="s">
        <v>188</v>
      </c>
      <c r="F2643">
        <v>6.4028000000000002E-2</v>
      </c>
      <c r="G2643">
        <v>101.605</v>
      </c>
      <c r="H2643">
        <v>258.017</v>
      </c>
      <c r="I2643">
        <v>3.6102910000000001</v>
      </c>
      <c r="J2643">
        <v>0</v>
      </c>
      <c r="K2643">
        <v>7.5912179999999996</v>
      </c>
      <c r="L2643">
        <v>0.100258</v>
      </c>
      <c r="M2643">
        <v>-7.3862439999999996</v>
      </c>
      <c r="N2643">
        <v>-291.85780099999999</v>
      </c>
      <c r="O2643">
        <v>-1.551439</v>
      </c>
      <c r="P2643">
        <v>-7.3475479999999997</v>
      </c>
      <c r="Q2643">
        <v>-291.89254799999998</v>
      </c>
      <c r="R2643">
        <v>-1.5540579999999999</v>
      </c>
      <c r="S2643">
        <v>5.2007159999999999</v>
      </c>
      <c r="T2643">
        <v>2.6189999999999998E-3</v>
      </c>
    </row>
    <row r="2644" spans="1:20" x14ac:dyDescent="0.25">
      <c r="A2644">
        <v>2642</v>
      </c>
      <c r="B2644">
        <v>4</v>
      </c>
      <c r="C2644" t="s">
        <v>123</v>
      </c>
      <c r="D2644" t="s">
        <v>123</v>
      </c>
      <c r="E2644" t="s">
        <v>188</v>
      </c>
      <c r="F2644">
        <v>7.5203000000000006E-2</v>
      </c>
      <c r="G2644">
        <v>127.157</v>
      </c>
      <c r="H2644">
        <v>304.685</v>
      </c>
      <c r="I2644">
        <v>3.5563020000000001</v>
      </c>
      <c r="J2644">
        <v>0</v>
      </c>
      <c r="K2644">
        <v>7.4772249999999998</v>
      </c>
      <c r="L2644">
        <v>-1.8776000000000001E-2</v>
      </c>
      <c r="M2644">
        <v>-7.3027689999999996</v>
      </c>
      <c r="N2644">
        <v>-292.58828299999999</v>
      </c>
      <c r="O2644">
        <v>-1.5533699999999999</v>
      </c>
      <c r="P2644">
        <v>-7.3325009999999997</v>
      </c>
      <c r="Q2644">
        <v>-292.569031</v>
      </c>
      <c r="R2644">
        <v>-1.5510010000000001</v>
      </c>
      <c r="S2644">
        <v>3.5421140000000002</v>
      </c>
      <c r="T2644">
        <v>2.369E-3</v>
      </c>
    </row>
    <row r="2645" spans="1:20" x14ac:dyDescent="0.25">
      <c r="A2645">
        <v>2643</v>
      </c>
      <c r="B2645">
        <v>4</v>
      </c>
      <c r="C2645" t="s">
        <v>123</v>
      </c>
      <c r="D2645" t="s">
        <v>123</v>
      </c>
      <c r="E2645" t="s">
        <v>188</v>
      </c>
      <c r="F2645">
        <v>3.4446999999999998E-2</v>
      </c>
      <c r="G2645">
        <v>175.63800000000001</v>
      </c>
      <c r="H2645">
        <v>269.36099999999999</v>
      </c>
      <c r="I2645">
        <v>2.4845929999999998</v>
      </c>
      <c r="J2645">
        <v>0</v>
      </c>
      <c r="K2645">
        <v>7.4838089999999999</v>
      </c>
      <c r="L2645">
        <v>7.6663999999999996E-2</v>
      </c>
      <c r="M2645">
        <v>-7.2959849999999999</v>
      </c>
      <c r="N2645">
        <v>-293.25296900000001</v>
      </c>
      <c r="O2645">
        <v>-1.547463</v>
      </c>
      <c r="P2645">
        <v>-7.3164790000000002</v>
      </c>
      <c r="Q2645">
        <v>-293.24127199999998</v>
      </c>
      <c r="R2645">
        <v>-1.5478860000000001</v>
      </c>
      <c r="S2645">
        <v>2.359715</v>
      </c>
      <c r="T2645">
        <v>4.2299999999999998E-4</v>
      </c>
    </row>
    <row r="2646" spans="1:20" x14ac:dyDescent="0.25">
      <c r="A2646">
        <v>2644</v>
      </c>
      <c r="B2646">
        <v>4</v>
      </c>
      <c r="C2646" t="s">
        <v>123</v>
      </c>
      <c r="D2646" t="s">
        <v>123</v>
      </c>
      <c r="E2646" t="s">
        <v>188</v>
      </c>
      <c r="F2646">
        <v>5.9721999999999997E-2</v>
      </c>
      <c r="G2646">
        <v>169.94200000000001</v>
      </c>
      <c r="H2646">
        <v>305.05700000000002</v>
      </c>
      <c r="I2646">
        <v>3.96286</v>
      </c>
      <c r="J2646">
        <v>0</v>
      </c>
      <c r="K2646">
        <v>7.6138320000000004</v>
      </c>
      <c r="L2646">
        <v>6.6789000000000001E-2</v>
      </c>
      <c r="M2646">
        <v>-7.2842560000000001</v>
      </c>
      <c r="N2646">
        <v>-294.157668</v>
      </c>
      <c r="O2646">
        <v>-1.54759</v>
      </c>
      <c r="P2646">
        <v>-7.2930849999999996</v>
      </c>
      <c r="Q2646">
        <v>-294.14703400000002</v>
      </c>
      <c r="R2646">
        <v>-1.5455099999999999</v>
      </c>
      <c r="S2646">
        <v>1.3822220000000001</v>
      </c>
      <c r="T2646">
        <v>2.0799999999999998E-3</v>
      </c>
    </row>
    <row r="2647" spans="1:20" x14ac:dyDescent="0.25">
      <c r="A2647">
        <v>2645</v>
      </c>
      <c r="B2647">
        <v>4</v>
      </c>
      <c r="C2647" t="s">
        <v>123</v>
      </c>
      <c r="D2647" t="s">
        <v>123</v>
      </c>
      <c r="E2647" t="s">
        <v>188</v>
      </c>
      <c r="F2647">
        <v>2.9819999999999998E-3</v>
      </c>
      <c r="G2647">
        <v>129.80600000000001</v>
      </c>
      <c r="H2647">
        <v>295.65800000000002</v>
      </c>
      <c r="I2647">
        <v>2.59755</v>
      </c>
      <c r="J2647">
        <v>0</v>
      </c>
      <c r="K2647">
        <v>7.692672</v>
      </c>
      <c r="L2647">
        <v>-3.8540999999999999E-2</v>
      </c>
      <c r="M2647">
        <v>-7.2913439999999996</v>
      </c>
      <c r="N2647">
        <v>-294.82804399999998</v>
      </c>
      <c r="O2647">
        <v>-1.545563</v>
      </c>
      <c r="P2647">
        <v>-7.2742829999999996</v>
      </c>
      <c r="Q2647">
        <v>-294.83642600000002</v>
      </c>
      <c r="R2647">
        <v>-1.5447610000000001</v>
      </c>
      <c r="S2647">
        <v>1.9008959999999999</v>
      </c>
      <c r="T2647">
        <v>8.0199999999999998E-4</v>
      </c>
    </row>
    <row r="2648" spans="1:20" x14ac:dyDescent="0.25">
      <c r="A2648">
        <v>2646</v>
      </c>
      <c r="B2648">
        <v>4</v>
      </c>
      <c r="C2648" t="s">
        <v>123</v>
      </c>
      <c r="D2648" t="s">
        <v>123</v>
      </c>
      <c r="E2648" t="s">
        <v>188</v>
      </c>
      <c r="F2648">
        <v>3.4202999999999997E-2</v>
      </c>
      <c r="G2648">
        <v>97.682000000000002</v>
      </c>
      <c r="H2648">
        <v>215.447</v>
      </c>
      <c r="I2648">
        <v>4.1358189999999997</v>
      </c>
      <c r="J2648">
        <v>0</v>
      </c>
      <c r="K2648">
        <v>7.7013230000000004</v>
      </c>
      <c r="L2648">
        <v>9.0233999999999995E-2</v>
      </c>
      <c r="M2648">
        <v>-7.198296</v>
      </c>
      <c r="N2648">
        <v>-295.783345</v>
      </c>
      <c r="O2648">
        <v>-1.5312410000000001</v>
      </c>
      <c r="P2648">
        <v>-7.2344850000000003</v>
      </c>
      <c r="Q2648">
        <v>-295.75988799999999</v>
      </c>
      <c r="R2648">
        <v>-1.532367</v>
      </c>
      <c r="S2648">
        <v>4.3126030000000002</v>
      </c>
      <c r="T2648">
        <v>1.127E-3</v>
      </c>
    </row>
    <row r="2649" spans="1:20" x14ac:dyDescent="0.25">
      <c r="A2649">
        <v>2647</v>
      </c>
      <c r="B2649">
        <v>4</v>
      </c>
      <c r="C2649" t="s">
        <v>123</v>
      </c>
      <c r="D2649" t="s">
        <v>123</v>
      </c>
      <c r="E2649" t="s">
        <v>188</v>
      </c>
      <c r="F2649">
        <v>2.2889999999999998E-3</v>
      </c>
      <c r="G2649">
        <v>104.636</v>
      </c>
      <c r="H2649">
        <v>358.714</v>
      </c>
      <c r="I2649">
        <v>2.7266509999999999</v>
      </c>
      <c r="J2649">
        <v>0</v>
      </c>
      <c r="K2649">
        <v>7.6581960000000002</v>
      </c>
      <c r="L2649">
        <v>0.303234</v>
      </c>
      <c r="M2649">
        <v>-7.1854319999999996</v>
      </c>
      <c r="N2649">
        <v>-296.45354400000002</v>
      </c>
      <c r="O2649">
        <v>-1.514308</v>
      </c>
      <c r="P2649">
        <v>-7.1887889999999999</v>
      </c>
      <c r="Q2649">
        <v>-296.44976800000001</v>
      </c>
      <c r="R2649">
        <v>-1.515001</v>
      </c>
      <c r="S2649">
        <v>0.50519199999999997</v>
      </c>
      <c r="T2649">
        <v>6.9399999999999996E-4</v>
      </c>
    </row>
    <row r="2650" spans="1:20" x14ac:dyDescent="0.25">
      <c r="A2650">
        <v>2648</v>
      </c>
      <c r="B2650">
        <v>4</v>
      </c>
      <c r="C2650" t="s">
        <v>123</v>
      </c>
      <c r="D2650" t="s">
        <v>123</v>
      </c>
      <c r="E2650" t="s">
        <v>188</v>
      </c>
      <c r="F2650">
        <v>2.4279999999999999E-2</v>
      </c>
      <c r="G2650">
        <v>151.18600000000001</v>
      </c>
      <c r="H2650">
        <v>321.83199999999999</v>
      </c>
      <c r="I2650">
        <v>3.1987860000000001</v>
      </c>
      <c r="J2650">
        <v>0</v>
      </c>
      <c r="K2650">
        <v>7.6170530000000003</v>
      </c>
      <c r="L2650">
        <v>0.34688600000000003</v>
      </c>
      <c r="M2650">
        <v>-7.1211270000000004</v>
      </c>
      <c r="N2650">
        <v>-297.11315500000001</v>
      </c>
      <c r="O2650">
        <v>-1.4821420000000001</v>
      </c>
      <c r="P2650">
        <v>-7.1174299999999997</v>
      </c>
      <c r="Q2650">
        <v>-297.13339200000001</v>
      </c>
      <c r="R2650">
        <v>-1.486494</v>
      </c>
      <c r="S2650">
        <v>2.057261</v>
      </c>
      <c r="T2650">
        <v>4.352E-3</v>
      </c>
    </row>
    <row r="2651" spans="1:20" x14ac:dyDescent="0.25">
      <c r="A2651">
        <v>2649</v>
      </c>
      <c r="B2651">
        <v>4</v>
      </c>
      <c r="C2651" t="s">
        <v>123</v>
      </c>
      <c r="D2651" t="s">
        <v>123</v>
      </c>
      <c r="E2651" t="s">
        <v>188</v>
      </c>
      <c r="F2651">
        <v>4.9335999999999998E-2</v>
      </c>
      <c r="G2651">
        <v>152.23400000000001</v>
      </c>
      <c r="H2651">
        <v>264.327</v>
      </c>
      <c r="I2651">
        <v>4.600867</v>
      </c>
      <c r="J2651">
        <v>0</v>
      </c>
      <c r="K2651">
        <v>7.7920600000000002</v>
      </c>
      <c r="L2651">
        <v>0.48572199999999999</v>
      </c>
      <c r="M2651">
        <v>-6.9510490000000003</v>
      </c>
      <c r="N2651">
        <v>-298.05749600000001</v>
      </c>
      <c r="O2651">
        <v>-1.435209</v>
      </c>
      <c r="P2651">
        <v>-6.9715059999999998</v>
      </c>
      <c r="Q2651">
        <v>-298.04519699999997</v>
      </c>
      <c r="R2651">
        <v>-1.4321550000000001</v>
      </c>
      <c r="S2651">
        <v>2.3869630000000002</v>
      </c>
      <c r="T2651">
        <v>3.0539999999999999E-3</v>
      </c>
    </row>
    <row r="2652" spans="1:20" x14ac:dyDescent="0.25">
      <c r="A2652">
        <v>2650</v>
      </c>
      <c r="B2652">
        <v>4</v>
      </c>
      <c r="C2652" t="s">
        <v>123</v>
      </c>
      <c r="D2652" t="s">
        <v>123</v>
      </c>
      <c r="E2652" t="s">
        <v>188</v>
      </c>
      <c r="F2652">
        <v>0.114409</v>
      </c>
      <c r="G2652">
        <v>182.899</v>
      </c>
      <c r="H2652">
        <v>347.16899999999998</v>
      </c>
      <c r="I2652">
        <v>4.6886979999999996</v>
      </c>
      <c r="J2652">
        <v>0</v>
      </c>
      <c r="K2652">
        <v>8.0464090000000006</v>
      </c>
      <c r="L2652">
        <v>0.64212199999999997</v>
      </c>
      <c r="M2652">
        <v>-6.8311440000000001</v>
      </c>
      <c r="N2652">
        <v>-298.71973200000002</v>
      </c>
      <c r="O2652">
        <v>-1.3791450000000001</v>
      </c>
      <c r="P2652">
        <v>-6.8148330000000001</v>
      </c>
      <c r="Q2652">
        <v>-298.74343900000002</v>
      </c>
      <c r="R2652">
        <v>-1.3818569999999999</v>
      </c>
      <c r="S2652">
        <v>2.8776419999999998</v>
      </c>
      <c r="T2652">
        <v>2.712E-3</v>
      </c>
    </row>
    <row r="2653" spans="1:20" x14ac:dyDescent="0.25">
      <c r="A2653">
        <v>2651</v>
      </c>
      <c r="B2653">
        <v>4</v>
      </c>
      <c r="C2653" t="s">
        <v>123</v>
      </c>
      <c r="D2653" t="s">
        <v>123</v>
      </c>
      <c r="E2653" t="s">
        <v>188</v>
      </c>
      <c r="F2653">
        <v>2.801E-2</v>
      </c>
      <c r="G2653">
        <v>127.93899999999999</v>
      </c>
      <c r="H2653">
        <v>457.685</v>
      </c>
      <c r="I2653">
        <v>6.0620539999999998</v>
      </c>
      <c r="J2653">
        <v>0</v>
      </c>
      <c r="K2653">
        <v>8.1845750000000006</v>
      </c>
      <c r="L2653">
        <v>0.73764300000000005</v>
      </c>
      <c r="M2653">
        <v>-6.5523480000000003</v>
      </c>
      <c r="N2653">
        <v>-299.67204900000002</v>
      </c>
      <c r="O2653">
        <v>-1.303822</v>
      </c>
      <c r="P2653">
        <v>-6.5342570000000002</v>
      </c>
      <c r="Q2653">
        <v>-299.681915</v>
      </c>
      <c r="R2653">
        <v>-1.3037479999999999</v>
      </c>
      <c r="S2653">
        <v>2.0606629999999999</v>
      </c>
      <c r="T2653">
        <v>7.3999999999999996E-5</v>
      </c>
    </row>
    <row r="2654" spans="1:20" x14ac:dyDescent="0.25">
      <c r="A2654">
        <v>2652</v>
      </c>
      <c r="B2654">
        <v>4</v>
      </c>
      <c r="C2654" t="s">
        <v>123</v>
      </c>
      <c r="D2654" t="s">
        <v>123</v>
      </c>
      <c r="E2654" t="s">
        <v>188</v>
      </c>
      <c r="F2654">
        <v>1.8200000000000001E-2</v>
      </c>
      <c r="G2654">
        <v>157.703</v>
      </c>
      <c r="H2654">
        <v>373.47699999999998</v>
      </c>
      <c r="I2654">
        <v>4.9910610000000002</v>
      </c>
      <c r="J2654">
        <v>0</v>
      </c>
      <c r="K2654">
        <v>8.1079880000000006</v>
      </c>
      <c r="L2654">
        <v>0.74524500000000005</v>
      </c>
      <c r="M2654">
        <v>-6.2596689999999997</v>
      </c>
      <c r="N2654">
        <v>-300.36753399999998</v>
      </c>
      <c r="O2654">
        <v>-1.2366600000000001</v>
      </c>
      <c r="P2654">
        <v>-6.270289</v>
      </c>
      <c r="Q2654">
        <v>-300.36788899999999</v>
      </c>
      <c r="R2654">
        <v>-1.237741</v>
      </c>
      <c r="S2654">
        <v>1.0625869999999999</v>
      </c>
      <c r="T2654">
        <v>1.0809999999999999E-3</v>
      </c>
    </row>
    <row r="2655" spans="1:20" x14ac:dyDescent="0.25">
      <c r="A2655">
        <v>2653</v>
      </c>
      <c r="B2655">
        <v>4</v>
      </c>
      <c r="C2655" t="s">
        <v>123</v>
      </c>
      <c r="D2655" t="s">
        <v>123</v>
      </c>
      <c r="E2655" t="s">
        <v>188</v>
      </c>
      <c r="F2655">
        <v>1.3519E-2</v>
      </c>
      <c r="G2655">
        <v>112.754</v>
      </c>
      <c r="H2655">
        <v>278.911</v>
      </c>
      <c r="I2655">
        <v>6.9728529999999997</v>
      </c>
      <c r="J2655">
        <v>0</v>
      </c>
      <c r="K2655">
        <v>7.9626409999999996</v>
      </c>
      <c r="L2655">
        <v>0.78978599999999999</v>
      </c>
      <c r="M2655">
        <v>-5.8207959999999996</v>
      </c>
      <c r="N2655">
        <v>-301.23898100000002</v>
      </c>
      <c r="O2655">
        <v>-1.139313</v>
      </c>
      <c r="P2655">
        <v>-5.8471529999999996</v>
      </c>
      <c r="Q2655">
        <v>-301.234802</v>
      </c>
      <c r="R2655">
        <v>-1.14083</v>
      </c>
      <c r="S2655">
        <v>2.668615</v>
      </c>
      <c r="T2655">
        <v>1.5169999999999999E-3</v>
      </c>
    </row>
    <row r="2656" spans="1:20" x14ac:dyDescent="0.25">
      <c r="A2656">
        <v>2654</v>
      </c>
      <c r="B2656">
        <v>4</v>
      </c>
      <c r="C2656" t="s">
        <v>123</v>
      </c>
      <c r="D2656" t="s">
        <v>123</v>
      </c>
      <c r="E2656" t="s">
        <v>188</v>
      </c>
      <c r="F2656">
        <v>3.2986000000000001E-2</v>
      </c>
      <c r="G2656">
        <v>114.006</v>
      </c>
      <c r="H2656">
        <v>283.46100000000001</v>
      </c>
      <c r="I2656">
        <v>5.2160000000000002</v>
      </c>
      <c r="J2656">
        <v>0</v>
      </c>
      <c r="K2656">
        <v>7.9215109999999997</v>
      </c>
      <c r="L2656">
        <v>0.84618700000000002</v>
      </c>
      <c r="M2656">
        <v>-5.5506039999999999</v>
      </c>
      <c r="N2656">
        <v>-301.847419</v>
      </c>
      <c r="O2656">
        <v>-1.0709249999999999</v>
      </c>
      <c r="P2656">
        <v>-5.4782320000000002</v>
      </c>
      <c r="Q2656">
        <v>-301.84728999999999</v>
      </c>
      <c r="R2656">
        <v>-1.066022</v>
      </c>
      <c r="S2656">
        <v>7.2372230000000002</v>
      </c>
      <c r="T2656">
        <v>4.9030000000000002E-3</v>
      </c>
    </row>
    <row r="2657" spans="1:20" x14ac:dyDescent="0.25">
      <c r="A2657">
        <v>2655</v>
      </c>
      <c r="B2657">
        <v>4</v>
      </c>
      <c r="C2657" t="s">
        <v>123</v>
      </c>
      <c r="D2657" t="s">
        <v>123</v>
      </c>
      <c r="E2657" t="s">
        <v>188</v>
      </c>
      <c r="F2657">
        <v>0.126218</v>
      </c>
      <c r="G2657">
        <v>135.74799999999999</v>
      </c>
      <c r="H2657">
        <v>253.61799999999999</v>
      </c>
      <c r="I2657">
        <v>4.9525600000000001</v>
      </c>
      <c r="J2657">
        <v>0</v>
      </c>
      <c r="K2657">
        <v>7.935924</v>
      </c>
      <c r="L2657">
        <v>0.77981599999999995</v>
      </c>
      <c r="M2657">
        <v>-4.9792059999999996</v>
      </c>
      <c r="N2657">
        <v>-302.45774499999999</v>
      </c>
      <c r="O2657">
        <v>-0.99429199999999995</v>
      </c>
      <c r="P2657">
        <v>-5.0642360000000002</v>
      </c>
      <c r="Q2657">
        <v>-302.42913800000002</v>
      </c>
      <c r="R2657">
        <v>-0.99174700000000005</v>
      </c>
      <c r="S2657">
        <v>8.9712969999999999</v>
      </c>
      <c r="T2657">
        <v>2.545E-3</v>
      </c>
    </row>
    <row r="2658" spans="1:20" x14ac:dyDescent="0.25">
      <c r="A2658">
        <v>2656</v>
      </c>
      <c r="B2658">
        <v>4</v>
      </c>
      <c r="C2658" t="s">
        <v>123</v>
      </c>
      <c r="D2658" t="s">
        <v>123</v>
      </c>
      <c r="E2658" t="s">
        <v>188</v>
      </c>
      <c r="F2658">
        <v>5.9642000000000001E-2</v>
      </c>
      <c r="G2658">
        <v>161.91800000000001</v>
      </c>
      <c r="H2658">
        <v>324.73399999999998</v>
      </c>
      <c r="I2658">
        <v>7.5078899999999997</v>
      </c>
      <c r="J2658">
        <v>0</v>
      </c>
      <c r="K2658">
        <v>8.0086729999999999</v>
      </c>
      <c r="L2658">
        <v>0.77271000000000001</v>
      </c>
      <c r="M2658">
        <v>-4.4357639999999998</v>
      </c>
      <c r="N2658">
        <v>-303.17230699999999</v>
      </c>
      <c r="O2658">
        <v>-0.88656400000000002</v>
      </c>
      <c r="P2658">
        <v>-4.4410769999999999</v>
      </c>
      <c r="Q2658">
        <v>-303.15542599999998</v>
      </c>
      <c r="R2658">
        <v>-0.89013600000000004</v>
      </c>
      <c r="S2658">
        <v>1.7697449999999999</v>
      </c>
      <c r="T2658">
        <v>3.571E-3</v>
      </c>
    </row>
    <row r="2659" spans="1:20" x14ac:dyDescent="0.25">
      <c r="A2659">
        <v>2657</v>
      </c>
      <c r="B2659">
        <v>4</v>
      </c>
      <c r="C2659" t="s">
        <v>123</v>
      </c>
      <c r="D2659" t="s">
        <v>123</v>
      </c>
      <c r="E2659" t="s">
        <v>188</v>
      </c>
      <c r="F2659">
        <v>8.1309999999999993E-2</v>
      </c>
      <c r="G2659">
        <v>113.532</v>
      </c>
      <c r="H2659">
        <v>234.691</v>
      </c>
      <c r="I2659">
        <v>5.8469819999999997</v>
      </c>
      <c r="J2659">
        <v>0</v>
      </c>
      <c r="K2659">
        <v>8.0348430000000004</v>
      </c>
      <c r="L2659">
        <v>0.86412</v>
      </c>
      <c r="M2659">
        <v>-3.923352</v>
      </c>
      <c r="N2659">
        <v>-303.67121100000003</v>
      </c>
      <c r="O2659">
        <v>-0.81651099999999999</v>
      </c>
      <c r="P2659">
        <v>-3.9247529999999999</v>
      </c>
      <c r="Q2659">
        <v>-303.66180400000002</v>
      </c>
      <c r="R2659">
        <v>-0.81453799999999998</v>
      </c>
      <c r="S2659">
        <v>0.95109100000000002</v>
      </c>
      <c r="T2659">
        <v>1.9729999999999999E-3</v>
      </c>
    </row>
    <row r="2660" spans="1:20" x14ac:dyDescent="0.25">
      <c r="A2660">
        <v>2658</v>
      </c>
      <c r="B2660">
        <v>4</v>
      </c>
      <c r="C2660" t="s">
        <v>123</v>
      </c>
      <c r="D2660" t="s">
        <v>123</v>
      </c>
      <c r="E2660" t="s">
        <v>188</v>
      </c>
      <c r="F2660">
        <v>1.83E-3</v>
      </c>
      <c r="G2660">
        <v>185.643</v>
      </c>
      <c r="H2660">
        <v>307.62700000000001</v>
      </c>
      <c r="I2660">
        <v>5.3553870000000003</v>
      </c>
      <c r="J2660">
        <v>0</v>
      </c>
      <c r="K2660">
        <v>8.0353480000000008</v>
      </c>
      <c r="L2660">
        <v>0.790188</v>
      </c>
      <c r="M2660">
        <v>-3.3808240000000001</v>
      </c>
      <c r="N2660">
        <v>-304.12886800000001</v>
      </c>
      <c r="O2660">
        <v>-0.74145899999999998</v>
      </c>
      <c r="P2660">
        <v>-3.3723130000000001</v>
      </c>
      <c r="Q2660">
        <v>-304.131958</v>
      </c>
      <c r="R2660">
        <v>-0.74199000000000004</v>
      </c>
      <c r="S2660">
        <v>0.905474</v>
      </c>
      <c r="T2660">
        <v>5.31E-4</v>
      </c>
    </row>
    <row r="2661" spans="1:20" x14ac:dyDescent="0.25">
      <c r="A2661">
        <v>2659</v>
      </c>
      <c r="B2661">
        <v>4</v>
      </c>
      <c r="C2661" t="s">
        <v>123</v>
      </c>
      <c r="D2661" t="s">
        <v>123</v>
      </c>
      <c r="E2661" t="s">
        <v>188</v>
      </c>
      <c r="F2661">
        <v>0.151391</v>
      </c>
      <c r="G2661">
        <v>99.921999999999997</v>
      </c>
      <c r="H2661">
        <v>261.298</v>
      </c>
      <c r="I2661">
        <v>7.7460269999999998</v>
      </c>
      <c r="J2661">
        <v>0</v>
      </c>
      <c r="K2661">
        <v>7.9868410000000001</v>
      </c>
      <c r="L2661">
        <v>0.81834600000000002</v>
      </c>
      <c r="M2661">
        <v>-2.5419529999999999</v>
      </c>
      <c r="N2661">
        <v>-304.65382699999998</v>
      </c>
      <c r="O2661">
        <v>-0.63588299999999998</v>
      </c>
      <c r="P2661">
        <v>-2.5856889999999999</v>
      </c>
      <c r="Q2661">
        <v>-304.686035</v>
      </c>
      <c r="R2661">
        <v>-0.63948300000000002</v>
      </c>
      <c r="S2661">
        <v>5.4315670000000003</v>
      </c>
      <c r="T2661">
        <v>3.601E-3</v>
      </c>
    </row>
    <row r="2662" spans="1:20" x14ac:dyDescent="0.25">
      <c r="A2662">
        <v>2660</v>
      </c>
      <c r="B2662">
        <v>4</v>
      </c>
      <c r="C2662" t="s">
        <v>123</v>
      </c>
      <c r="D2662" t="s">
        <v>123</v>
      </c>
      <c r="E2662" t="s">
        <v>188</v>
      </c>
      <c r="F2662">
        <v>4.5933000000000002E-2</v>
      </c>
      <c r="G2662">
        <v>175.58</v>
      </c>
      <c r="H2662">
        <v>361.75700000000001</v>
      </c>
      <c r="I2662">
        <v>5.7510279999999998</v>
      </c>
      <c r="J2662">
        <v>0</v>
      </c>
      <c r="K2662">
        <v>8.0092339999999993</v>
      </c>
      <c r="L2662">
        <v>0.79575300000000004</v>
      </c>
      <c r="M2662">
        <v>-1.92675</v>
      </c>
      <c r="N2662">
        <v>-305.02525200000002</v>
      </c>
      <c r="O2662">
        <v>-0.55909200000000003</v>
      </c>
      <c r="P2662">
        <v>-1.963965</v>
      </c>
      <c r="Q2662">
        <v>-305.05126999999999</v>
      </c>
      <c r="R2662">
        <v>-0.56677599999999995</v>
      </c>
      <c r="S2662">
        <v>4.5407960000000003</v>
      </c>
      <c r="T2662">
        <v>7.685E-3</v>
      </c>
    </row>
    <row r="2663" spans="1:20" x14ac:dyDescent="0.25">
      <c r="A2663">
        <v>2661</v>
      </c>
      <c r="B2663">
        <v>4</v>
      </c>
      <c r="C2663" t="s">
        <v>123</v>
      </c>
      <c r="D2663" t="s">
        <v>123</v>
      </c>
      <c r="E2663" t="s">
        <v>188</v>
      </c>
      <c r="F2663">
        <v>6.7593E-2</v>
      </c>
      <c r="G2663">
        <v>140.00700000000001</v>
      </c>
      <c r="H2663">
        <v>259.02300000000002</v>
      </c>
      <c r="I2663">
        <v>4.205641</v>
      </c>
      <c r="J2663">
        <v>0</v>
      </c>
      <c r="K2663">
        <v>8.0134299999999996</v>
      </c>
      <c r="L2663">
        <v>0.69703899999999996</v>
      </c>
      <c r="M2663">
        <v>-1.3411960000000001</v>
      </c>
      <c r="N2663">
        <v>-305.39250299999998</v>
      </c>
      <c r="O2663">
        <v>-0.50873000000000002</v>
      </c>
      <c r="P2663">
        <v>-1.319623</v>
      </c>
      <c r="Q2663">
        <v>-305.378601</v>
      </c>
      <c r="R2663">
        <v>-0.50189799999999996</v>
      </c>
      <c r="S2663">
        <v>2.5664950000000002</v>
      </c>
      <c r="T2663">
        <v>6.8320000000000004E-3</v>
      </c>
    </row>
    <row r="2664" spans="1:20" x14ac:dyDescent="0.25">
      <c r="A2664">
        <v>2662</v>
      </c>
      <c r="B2664">
        <v>4</v>
      </c>
      <c r="C2664" t="s">
        <v>123</v>
      </c>
      <c r="D2664" t="s">
        <v>123</v>
      </c>
      <c r="E2664" t="s">
        <v>188</v>
      </c>
      <c r="F2664">
        <v>0.21702399999999999</v>
      </c>
      <c r="G2664">
        <v>98.387</v>
      </c>
      <c r="H2664">
        <v>240.93600000000001</v>
      </c>
      <c r="I2664">
        <v>5.7325020000000002</v>
      </c>
      <c r="J2664">
        <v>0</v>
      </c>
      <c r="K2664">
        <v>8.0005500000000005</v>
      </c>
      <c r="L2664">
        <v>0.71091199999999999</v>
      </c>
      <c r="M2664">
        <v>-0.42699700000000002</v>
      </c>
      <c r="N2664">
        <v>-305.74474099999998</v>
      </c>
      <c r="O2664">
        <v>-0.41400300000000001</v>
      </c>
      <c r="P2664">
        <v>-0.43024600000000002</v>
      </c>
      <c r="Q2664">
        <v>-305.74648999999999</v>
      </c>
      <c r="R2664">
        <v>-0.414188</v>
      </c>
      <c r="S2664">
        <v>0.36897600000000003</v>
      </c>
      <c r="T2664">
        <v>1.85E-4</v>
      </c>
    </row>
    <row r="2665" spans="1:20" x14ac:dyDescent="0.25">
      <c r="A2665">
        <v>2663</v>
      </c>
      <c r="B2665">
        <v>4</v>
      </c>
      <c r="C2665" t="s">
        <v>123</v>
      </c>
      <c r="D2665" t="s">
        <v>123</v>
      </c>
      <c r="E2665" t="s">
        <v>188</v>
      </c>
      <c r="F2665">
        <v>0.137016</v>
      </c>
      <c r="G2665">
        <v>169.17400000000001</v>
      </c>
      <c r="H2665">
        <v>457.19900000000001</v>
      </c>
      <c r="I2665">
        <v>4.7185620000000004</v>
      </c>
      <c r="J2665">
        <v>0</v>
      </c>
      <c r="K2665">
        <v>8.0178999999999991</v>
      </c>
      <c r="L2665">
        <v>0.73496899999999998</v>
      </c>
      <c r="M2665">
        <v>0.29071999999999998</v>
      </c>
      <c r="N2665">
        <v>-305.925138</v>
      </c>
      <c r="O2665">
        <v>-0.337177</v>
      </c>
      <c r="P2665">
        <v>0.25585000000000002</v>
      </c>
      <c r="Q2665">
        <v>-305.970642</v>
      </c>
      <c r="R2665">
        <v>-0.34848899999999999</v>
      </c>
      <c r="S2665">
        <v>5.7328260000000002</v>
      </c>
      <c r="T2665">
        <v>1.1311999999999999E-2</v>
      </c>
    </row>
    <row r="2666" spans="1:20" x14ac:dyDescent="0.25">
      <c r="A2666">
        <v>2664</v>
      </c>
      <c r="B2666">
        <v>4</v>
      </c>
      <c r="C2666" t="s">
        <v>123</v>
      </c>
      <c r="D2666" t="s">
        <v>123</v>
      </c>
      <c r="E2666" t="s">
        <v>188</v>
      </c>
      <c r="F2666">
        <v>0.27612799999999998</v>
      </c>
      <c r="G2666">
        <v>121.283</v>
      </c>
      <c r="H2666">
        <v>254.97499999999999</v>
      </c>
      <c r="I2666">
        <v>3.9000219999999999</v>
      </c>
      <c r="J2666">
        <v>0</v>
      </c>
      <c r="K2666">
        <v>8.0307030000000008</v>
      </c>
      <c r="L2666">
        <v>0.63295800000000002</v>
      </c>
      <c r="M2666">
        <v>0.96960299999999999</v>
      </c>
      <c r="N2666">
        <v>-306.11800699999998</v>
      </c>
      <c r="O2666">
        <v>-0.28061199999999997</v>
      </c>
      <c r="P2666">
        <v>0.95544099999999998</v>
      </c>
      <c r="Q2666">
        <v>-306.15216099999998</v>
      </c>
      <c r="R2666">
        <v>-0.28595599999999999</v>
      </c>
      <c r="S2666">
        <v>3.697352</v>
      </c>
      <c r="T2666">
        <v>5.3449999999999999E-3</v>
      </c>
    </row>
    <row r="2667" spans="1:20" x14ac:dyDescent="0.25">
      <c r="A2667">
        <v>2665</v>
      </c>
      <c r="B2667">
        <v>4</v>
      </c>
      <c r="C2667" t="s">
        <v>123</v>
      </c>
      <c r="D2667" t="s">
        <v>123</v>
      </c>
      <c r="E2667" t="s">
        <v>188</v>
      </c>
      <c r="F2667">
        <v>6.1351000000000003E-2</v>
      </c>
      <c r="G2667">
        <v>102.474</v>
      </c>
      <c r="H2667">
        <v>299.149</v>
      </c>
      <c r="I2667">
        <v>5.9118760000000004</v>
      </c>
      <c r="J2667">
        <v>0</v>
      </c>
      <c r="K2667">
        <v>8.0336010000000009</v>
      </c>
      <c r="L2667">
        <v>0.60709199999999996</v>
      </c>
      <c r="M2667">
        <v>1.9392959999999999</v>
      </c>
      <c r="N2667">
        <v>-306.337716</v>
      </c>
      <c r="O2667">
        <v>-0.20508100000000001</v>
      </c>
      <c r="P2667">
        <v>1.9035420000000001</v>
      </c>
      <c r="Q2667">
        <v>-306.33492999999999</v>
      </c>
      <c r="R2667">
        <v>-0.20918400000000001</v>
      </c>
      <c r="S2667">
        <v>3.5862500000000002</v>
      </c>
      <c r="T2667">
        <v>4.1019999999999997E-3</v>
      </c>
    </row>
    <row r="2668" spans="1:20" x14ac:dyDescent="0.25">
      <c r="A2668">
        <v>2666</v>
      </c>
      <c r="B2668">
        <v>4</v>
      </c>
      <c r="C2668" t="s">
        <v>123</v>
      </c>
      <c r="D2668" t="s">
        <v>123</v>
      </c>
      <c r="E2668" t="s">
        <v>188</v>
      </c>
      <c r="F2668">
        <v>2.2703999999999998E-2</v>
      </c>
      <c r="G2668">
        <v>169.13399999999999</v>
      </c>
      <c r="H2668">
        <v>329.50400000000002</v>
      </c>
      <c r="I2668">
        <v>3.359715</v>
      </c>
      <c r="J2668">
        <v>0</v>
      </c>
      <c r="K2668">
        <v>8.0434479999999997</v>
      </c>
      <c r="L2668">
        <v>0.61551100000000003</v>
      </c>
      <c r="M2668">
        <v>2.6135839999999999</v>
      </c>
      <c r="N2668">
        <v>-306.450807</v>
      </c>
      <c r="O2668">
        <v>-0.15764</v>
      </c>
      <c r="P2668">
        <v>2.6218699999999999</v>
      </c>
      <c r="Q2668">
        <v>-306.42648300000002</v>
      </c>
      <c r="R2668">
        <v>-0.15362100000000001</v>
      </c>
      <c r="S2668">
        <v>2.569585</v>
      </c>
      <c r="T2668">
        <v>4.019E-3</v>
      </c>
    </row>
    <row r="2669" spans="1:20" x14ac:dyDescent="0.25">
      <c r="A2669">
        <v>2667</v>
      </c>
      <c r="B2669">
        <v>4</v>
      </c>
      <c r="C2669" t="s">
        <v>123</v>
      </c>
      <c r="D2669" t="s">
        <v>123</v>
      </c>
      <c r="E2669" t="s">
        <v>188</v>
      </c>
      <c r="F2669">
        <v>0.63677499999999998</v>
      </c>
      <c r="G2669">
        <v>119.239</v>
      </c>
      <c r="H2669">
        <v>224.441</v>
      </c>
      <c r="I2669">
        <v>4.7334579999999997</v>
      </c>
      <c r="J2669">
        <v>0</v>
      </c>
      <c r="K2669">
        <v>8.0699780000000008</v>
      </c>
      <c r="L2669">
        <v>0.39361299999999999</v>
      </c>
      <c r="M2669">
        <v>3.3617409999999999</v>
      </c>
      <c r="N2669">
        <v>-306.45924100000002</v>
      </c>
      <c r="O2669">
        <v>-0.106781</v>
      </c>
      <c r="P2669">
        <v>3.3448880000000001</v>
      </c>
      <c r="Q2669">
        <v>-306.49044800000001</v>
      </c>
      <c r="R2669">
        <v>-0.10942300000000001</v>
      </c>
      <c r="S2669">
        <v>3.5467050000000002</v>
      </c>
      <c r="T2669">
        <v>2.6410000000000001E-3</v>
      </c>
    </row>
    <row r="2670" spans="1:20" x14ac:dyDescent="0.25">
      <c r="A2670">
        <v>2668</v>
      </c>
      <c r="B2670">
        <v>4</v>
      </c>
      <c r="C2670" t="s">
        <v>123</v>
      </c>
      <c r="D2670" t="s">
        <v>123</v>
      </c>
      <c r="E2670" t="s">
        <v>188</v>
      </c>
      <c r="F2670">
        <v>9.5800999999999997E-2</v>
      </c>
      <c r="G2670">
        <v>192.387</v>
      </c>
      <c r="H2670">
        <v>321.45499999999998</v>
      </c>
      <c r="I2670">
        <v>2.0850919999999999</v>
      </c>
      <c r="J2670">
        <v>0</v>
      </c>
      <c r="K2670">
        <v>8.0709140000000001</v>
      </c>
      <c r="L2670">
        <v>0.37798399999999999</v>
      </c>
      <c r="M2670">
        <v>4.0919860000000003</v>
      </c>
      <c r="N2670">
        <v>-306.52546000000001</v>
      </c>
      <c r="O2670">
        <v>-7.6757000000000006E-2</v>
      </c>
      <c r="P2670">
        <v>4.0702160000000003</v>
      </c>
      <c r="Q2670">
        <v>-306.53466800000001</v>
      </c>
      <c r="R2670">
        <v>-7.5087000000000001E-2</v>
      </c>
      <c r="S2670">
        <v>2.3636720000000002</v>
      </c>
      <c r="T2670">
        <v>1.67E-3</v>
      </c>
    </row>
    <row r="2671" spans="1:20" x14ac:dyDescent="0.25">
      <c r="A2671">
        <v>2669</v>
      </c>
      <c r="B2671">
        <v>4</v>
      </c>
      <c r="C2671" t="s">
        <v>123</v>
      </c>
      <c r="D2671" t="s">
        <v>123</v>
      </c>
      <c r="E2671" t="s">
        <v>188</v>
      </c>
      <c r="F2671">
        <v>0.23902899999999999</v>
      </c>
      <c r="G2671">
        <v>95.66</v>
      </c>
      <c r="H2671">
        <v>235.13200000000001</v>
      </c>
      <c r="I2671">
        <v>2.9668019999999999</v>
      </c>
      <c r="J2671">
        <v>0</v>
      </c>
      <c r="K2671">
        <v>8.0639210000000006</v>
      </c>
      <c r="L2671">
        <v>0.26627000000000001</v>
      </c>
      <c r="M2671">
        <v>4.976998</v>
      </c>
      <c r="N2671">
        <v>-306.619236</v>
      </c>
      <c r="O2671">
        <v>-4.4011000000000002E-2</v>
      </c>
      <c r="P2671">
        <v>5.0380609999999999</v>
      </c>
      <c r="Q2671">
        <v>-306.570831</v>
      </c>
      <c r="R2671">
        <v>-4.3369999999999999E-2</v>
      </c>
      <c r="S2671">
        <v>7.792103</v>
      </c>
      <c r="T2671">
        <v>6.4199999999999999E-4</v>
      </c>
    </row>
    <row r="2672" spans="1:20" x14ac:dyDescent="0.25">
      <c r="A2672">
        <v>2670</v>
      </c>
      <c r="B2672">
        <v>4</v>
      </c>
      <c r="C2672" t="s">
        <v>123</v>
      </c>
      <c r="D2672" t="s">
        <v>123</v>
      </c>
      <c r="E2672" t="s">
        <v>188</v>
      </c>
      <c r="F2672">
        <v>5.5875000000000001E-2</v>
      </c>
      <c r="G2672">
        <v>96.855999999999995</v>
      </c>
      <c r="H2672">
        <v>406.33499999999998</v>
      </c>
      <c r="I2672">
        <v>2.1372200000000001</v>
      </c>
      <c r="J2672">
        <v>0</v>
      </c>
      <c r="K2672">
        <v>8.0598410000000005</v>
      </c>
      <c r="L2672">
        <v>0.103557</v>
      </c>
      <c r="M2672">
        <v>5.755827</v>
      </c>
      <c r="N2672">
        <v>-306.53855299999998</v>
      </c>
      <c r="O2672">
        <v>-2.1416000000000001E-2</v>
      </c>
      <c r="P2672">
        <v>5.7635019999999999</v>
      </c>
      <c r="Q2672">
        <v>-306.58596799999998</v>
      </c>
      <c r="R2672">
        <v>-2.7725E-2</v>
      </c>
      <c r="S2672">
        <v>4.8032380000000003</v>
      </c>
      <c r="T2672">
        <v>6.3090000000000004E-3</v>
      </c>
    </row>
    <row r="2673" spans="1:20" x14ac:dyDescent="0.25">
      <c r="A2673">
        <v>2671</v>
      </c>
      <c r="B2673">
        <v>4</v>
      </c>
      <c r="C2673" t="s">
        <v>123</v>
      </c>
      <c r="D2673" t="s">
        <v>123</v>
      </c>
      <c r="E2673" t="s">
        <v>188</v>
      </c>
      <c r="F2673">
        <v>0.10915999999999999</v>
      </c>
      <c r="G2673">
        <v>164.97399999999999</v>
      </c>
      <c r="H2673">
        <v>328.98399999999998</v>
      </c>
      <c r="I2673">
        <v>2.364487</v>
      </c>
      <c r="J2673">
        <v>0</v>
      </c>
      <c r="K2673">
        <v>8.0559790000000007</v>
      </c>
      <c r="L2673">
        <v>0.15526100000000001</v>
      </c>
      <c r="M2673">
        <v>6.3904699999999997</v>
      </c>
      <c r="N2673">
        <v>-306.68914999999998</v>
      </c>
      <c r="O2673">
        <v>-1.5011E-2</v>
      </c>
      <c r="P2673">
        <v>6.4886109999999997</v>
      </c>
      <c r="Q2673">
        <v>-306.59478799999999</v>
      </c>
      <c r="R2673">
        <v>-1.5977999999999999E-2</v>
      </c>
      <c r="S2673">
        <v>13.614635</v>
      </c>
      <c r="T2673">
        <v>9.68E-4</v>
      </c>
    </row>
    <row r="2674" spans="1:20" x14ac:dyDescent="0.25">
      <c r="A2674">
        <v>2672</v>
      </c>
      <c r="B2674">
        <v>4</v>
      </c>
      <c r="C2674" t="s">
        <v>123</v>
      </c>
      <c r="D2674" t="s">
        <v>123</v>
      </c>
      <c r="E2674" t="s">
        <v>188</v>
      </c>
      <c r="F2674">
        <v>0.55917700000000004</v>
      </c>
      <c r="G2674">
        <v>166.92</v>
      </c>
      <c r="H2674">
        <v>355.22699999999998</v>
      </c>
      <c r="I2674">
        <v>3.057617</v>
      </c>
      <c r="J2674">
        <v>0</v>
      </c>
      <c r="K2674">
        <v>8.0599170000000004</v>
      </c>
      <c r="L2674">
        <v>2.3479E-2</v>
      </c>
      <c r="M2674">
        <v>7.0193300000000001</v>
      </c>
      <c r="N2674">
        <v>-306.79372899999998</v>
      </c>
      <c r="O2674">
        <v>-7.319E-3</v>
      </c>
      <c r="P2674">
        <v>7.2138350000000004</v>
      </c>
      <c r="Q2674">
        <v>-306.59863300000001</v>
      </c>
      <c r="R2674">
        <v>-8.7139999999999995E-3</v>
      </c>
      <c r="S2674">
        <v>27.548971999999999</v>
      </c>
      <c r="T2674">
        <v>1.395E-3</v>
      </c>
    </row>
    <row r="2675" spans="1:20" x14ac:dyDescent="0.25">
      <c r="A2675">
        <v>2673</v>
      </c>
      <c r="B2675">
        <v>3</v>
      </c>
      <c r="C2675" t="s">
        <v>222</v>
      </c>
      <c r="D2675" t="s">
        <v>222</v>
      </c>
      <c r="E2675" t="s">
        <v>188</v>
      </c>
      <c r="F2675">
        <v>9.0162000000000006E-2</v>
      </c>
      <c r="G2675">
        <v>218.684</v>
      </c>
      <c r="H2675">
        <v>361.35599999999999</v>
      </c>
      <c r="I2675">
        <v>1.972281</v>
      </c>
      <c r="J2675">
        <v>0</v>
      </c>
      <c r="K2675">
        <v>8.0636320000000001</v>
      </c>
      <c r="L2675">
        <v>9.9467E-2</v>
      </c>
      <c r="M2675">
        <v>7.8220179999999999</v>
      </c>
      <c r="N2675">
        <v>-306.625767</v>
      </c>
      <c r="O2675">
        <v>6.7869999999999996E-3</v>
      </c>
      <c r="P2675">
        <v>7.9394140000000002</v>
      </c>
      <c r="Q2675">
        <v>-306.59960899999999</v>
      </c>
      <c r="R2675">
        <v>-2.8830000000000001E-3</v>
      </c>
      <c r="S2675">
        <v>12.027505</v>
      </c>
      <c r="T2675">
        <v>3.9039999999999999E-3</v>
      </c>
    </row>
    <row r="2676" spans="1:20" x14ac:dyDescent="0.25">
      <c r="A2676">
        <v>2674</v>
      </c>
      <c r="B2676">
        <v>3</v>
      </c>
      <c r="C2676" t="s">
        <v>222</v>
      </c>
      <c r="D2676" t="s">
        <v>222</v>
      </c>
      <c r="E2676" t="s">
        <v>188</v>
      </c>
      <c r="F2676">
        <v>0.14761299999999999</v>
      </c>
      <c r="G2676">
        <v>107.598</v>
      </c>
      <c r="H2676">
        <v>411.55900000000003</v>
      </c>
      <c r="I2676">
        <v>3.1874479999999998</v>
      </c>
      <c r="J2676">
        <v>0</v>
      </c>
      <c r="K2676">
        <v>8.0675740000000005</v>
      </c>
      <c r="L2676">
        <v>-1.4676E-2</v>
      </c>
      <c r="M2676">
        <v>8.5442119999999999</v>
      </c>
      <c r="N2676">
        <v>-306.764655</v>
      </c>
      <c r="O2676">
        <v>-4.254E-3</v>
      </c>
      <c r="P2676">
        <v>8.6653640000000003</v>
      </c>
      <c r="Q2676">
        <v>-306.59808299999997</v>
      </c>
      <c r="R2676">
        <v>3.0400000000000002E-4</v>
      </c>
      <c r="S2676">
        <v>20.597094999999999</v>
      </c>
      <c r="T2676">
        <v>3.9500000000000004E-3</v>
      </c>
    </row>
    <row r="2677" spans="1:20" x14ac:dyDescent="0.25">
      <c r="A2677">
        <v>2675</v>
      </c>
      <c r="B2677">
        <v>3</v>
      </c>
      <c r="C2677" t="s">
        <v>222</v>
      </c>
      <c r="D2677" t="s">
        <v>222</v>
      </c>
      <c r="E2677" t="s">
        <v>188</v>
      </c>
      <c r="F2677">
        <v>0.198548</v>
      </c>
      <c r="G2677">
        <v>79.875</v>
      </c>
      <c r="H2677">
        <v>221.601</v>
      </c>
      <c r="I2677">
        <v>2.6724700000000001</v>
      </c>
      <c r="J2677">
        <v>0</v>
      </c>
      <c r="K2677">
        <v>8.0678380000000001</v>
      </c>
      <c r="L2677">
        <v>-2.7865000000000001E-2</v>
      </c>
      <c r="M2677">
        <v>9.6708090000000002</v>
      </c>
      <c r="N2677">
        <v>-306.286585</v>
      </c>
      <c r="O2677">
        <v>2.6393E-2</v>
      </c>
      <c r="P2677">
        <v>9.6335029999999993</v>
      </c>
      <c r="Q2677">
        <v>-306.59387199999998</v>
      </c>
      <c r="R2677">
        <v>3.5349999999999999E-3</v>
      </c>
      <c r="S2677">
        <v>30.954364999999999</v>
      </c>
      <c r="T2677">
        <v>2.2859000000000001E-2</v>
      </c>
    </row>
    <row r="2678" spans="1:20" x14ac:dyDescent="0.25">
      <c r="A2678">
        <v>2676</v>
      </c>
      <c r="B2678">
        <v>3</v>
      </c>
      <c r="C2678" t="s">
        <v>222</v>
      </c>
      <c r="D2678" t="s">
        <v>222</v>
      </c>
      <c r="E2678" t="s">
        <v>188</v>
      </c>
      <c r="F2678">
        <v>0.13583600000000001</v>
      </c>
      <c r="G2678">
        <v>146.005</v>
      </c>
      <c r="H2678">
        <v>287.11599999999999</v>
      </c>
      <c r="I2678">
        <v>2.28003</v>
      </c>
      <c r="J2678">
        <v>0</v>
      </c>
      <c r="K2678">
        <v>8.0658300000000001</v>
      </c>
      <c r="L2678">
        <v>5.3018000000000003E-2</v>
      </c>
      <c r="M2678">
        <v>10.237083999999999</v>
      </c>
      <c r="N2678">
        <v>-306.712064</v>
      </c>
      <c r="O2678">
        <v>6.3699999999999998E-3</v>
      </c>
      <c r="P2678">
        <v>10.359502000000001</v>
      </c>
      <c r="Q2678">
        <v>-306.59063700000002</v>
      </c>
      <c r="R2678">
        <v>4.849E-3</v>
      </c>
      <c r="S2678">
        <v>17.242560000000001</v>
      </c>
      <c r="T2678">
        <v>1.521E-3</v>
      </c>
    </row>
    <row r="2679" spans="1:20" x14ac:dyDescent="0.25">
      <c r="A2679">
        <v>2677</v>
      </c>
      <c r="B2679">
        <v>3</v>
      </c>
      <c r="C2679" t="s">
        <v>222</v>
      </c>
      <c r="D2679" t="s">
        <v>222</v>
      </c>
      <c r="E2679" t="s">
        <v>188</v>
      </c>
      <c r="F2679">
        <v>0.21559800000000001</v>
      </c>
      <c r="G2679">
        <v>116.49299999999999</v>
      </c>
      <c r="H2679">
        <v>302.29899999999998</v>
      </c>
      <c r="I2679">
        <v>2.4777420000000001</v>
      </c>
      <c r="J2679">
        <v>0</v>
      </c>
      <c r="K2679">
        <v>8.0640440000000009</v>
      </c>
      <c r="L2679">
        <v>-4.8320000000000002E-2</v>
      </c>
      <c r="M2679">
        <v>11.056673</v>
      </c>
      <c r="N2679">
        <v>-306.69033300000001</v>
      </c>
      <c r="O2679">
        <v>-1.477E-3</v>
      </c>
      <c r="P2679">
        <v>11.085324</v>
      </c>
      <c r="Q2679">
        <v>-306.58718900000002</v>
      </c>
      <c r="R2679">
        <v>4.4860000000000004E-3</v>
      </c>
      <c r="S2679">
        <v>10.704936999999999</v>
      </c>
      <c r="T2679">
        <v>3.009E-3</v>
      </c>
    </row>
    <row r="2680" spans="1:20" x14ac:dyDescent="0.25">
      <c r="A2680">
        <v>2678</v>
      </c>
      <c r="B2680">
        <v>3</v>
      </c>
      <c r="C2680" t="s">
        <v>222</v>
      </c>
      <c r="D2680" t="s">
        <v>222</v>
      </c>
      <c r="E2680" t="s">
        <v>188</v>
      </c>
      <c r="F2680">
        <v>0.107053</v>
      </c>
      <c r="G2680">
        <v>143.18799999999999</v>
      </c>
      <c r="H2680">
        <v>420.42</v>
      </c>
      <c r="I2680">
        <v>2.8620019999999999</v>
      </c>
      <c r="J2680">
        <v>0</v>
      </c>
      <c r="K2680">
        <v>8.0632300000000008</v>
      </c>
      <c r="L2680">
        <v>4.8147000000000002E-2</v>
      </c>
      <c r="M2680">
        <v>11.94026</v>
      </c>
      <c r="N2680">
        <v>-306.52660200000003</v>
      </c>
      <c r="O2680">
        <v>-5.1699999999999999E-4</v>
      </c>
      <c r="P2680">
        <v>11.811031</v>
      </c>
      <c r="Q2680">
        <v>-306.584045</v>
      </c>
      <c r="R2680">
        <v>4.9550000000000002E-3</v>
      </c>
      <c r="S2680">
        <v>14.142091000000001</v>
      </c>
      <c r="T2680">
        <v>4.437E-3</v>
      </c>
    </row>
    <row r="2681" spans="1:20" x14ac:dyDescent="0.25">
      <c r="A2681">
        <v>2679</v>
      </c>
      <c r="B2681">
        <v>3</v>
      </c>
      <c r="C2681" t="s">
        <v>222</v>
      </c>
      <c r="D2681" t="s">
        <v>222</v>
      </c>
      <c r="E2681" t="s">
        <v>188</v>
      </c>
      <c r="F2681">
        <v>5.7834000000000003E-2</v>
      </c>
      <c r="G2681">
        <v>234.24100000000001</v>
      </c>
      <c r="H2681">
        <v>295.77100000000002</v>
      </c>
      <c r="I2681">
        <v>2.7988930000000001</v>
      </c>
      <c r="J2681">
        <v>0</v>
      </c>
      <c r="K2681">
        <v>8.0638590000000008</v>
      </c>
      <c r="L2681">
        <v>4.8481000000000003E-2</v>
      </c>
      <c r="M2681">
        <v>12.83816</v>
      </c>
      <c r="N2681">
        <v>-306.40659499999998</v>
      </c>
      <c r="O2681">
        <v>1.2807000000000001E-2</v>
      </c>
      <c r="P2681">
        <v>12.778636000000001</v>
      </c>
      <c r="Q2681">
        <v>-306.57965100000001</v>
      </c>
      <c r="R2681">
        <v>4.8310000000000002E-3</v>
      </c>
      <c r="S2681">
        <v>18.300663</v>
      </c>
      <c r="T2681">
        <v>7.9760000000000005E-3</v>
      </c>
    </row>
    <row r="2682" spans="1:20" x14ac:dyDescent="0.25">
      <c r="A2682">
        <v>2680</v>
      </c>
      <c r="B2682">
        <v>3</v>
      </c>
      <c r="C2682" t="s">
        <v>222</v>
      </c>
      <c r="D2682" t="s">
        <v>222</v>
      </c>
      <c r="E2682" t="s">
        <v>188</v>
      </c>
      <c r="F2682">
        <v>1.7977E-2</v>
      </c>
      <c r="G2682">
        <v>107.01300000000001</v>
      </c>
      <c r="H2682">
        <v>239.90700000000001</v>
      </c>
      <c r="I2682">
        <v>2.4606599999999998</v>
      </c>
      <c r="J2682">
        <v>0</v>
      </c>
      <c r="K2682">
        <v>8.0647870000000008</v>
      </c>
      <c r="L2682">
        <v>-5.0019000000000001E-2</v>
      </c>
      <c r="M2682">
        <v>13.500977000000001</v>
      </c>
      <c r="N2682">
        <v>-306.569771</v>
      </c>
      <c r="O2682">
        <v>5.0740000000000004E-3</v>
      </c>
      <c r="P2682">
        <v>13.504422</v>
      </c>
      <c r="Q2682">
        <v>-306.57629400000002</v>
      </c>
      <c r="R2682">
        <v>4.2589999999999998E-3</v>
      </c>
      <c r="S2682">
        <v>0.73768800000000001</v>
      </c>
      <c r="T2682">
        <v>8.1400000000000005E-4</v>
      </c>
    </row>
    <row r="2683" spans="1:20" x14ac:dyDescent="0.25">
      <c r="A2683">
        <v>2681</v>
      </c>
      <c r="B2683">
        <v>3</v>
      </c>
      <c r="C2683" t="s">
        <v>222</v>
      </c>
      <c r="D2683" t="s">
        <v>222</v>
      </c>
      <c r="E2683" t="s">
        <v>188</v>
      </c>
      <c r="F2683">
        <v>4.2161999999999998E-2</v>
      </c>
      <c r="G2683">
        <v>80.775000000000006</v>
      </c>
      <c r="H2683">
        <v>219.45</v>
      </c>
      <c r="I2683">
        <v>2.1997689999999999</v>
      </c>
      <c r="J2683">
        <v>0</v>
      </c>
      <c r="K2683">
        <v>8.0653930000000003</v>
      </c>
      <c r="L2683">
        <v>4.8537999999999998E-2</v>
      </c>
      <c r="M2683">
        <v>14.230881</v>
      </c>
      <c r="N2683">
        <v>-306.61630400000001</v>
      </c>
      <c r="O2683">
        <v>2.202E-3</v>
      </c>
      <c r="P2683">
        <v>14.230281</v>
      </c>
      <c r="Q2683">
        <v>-306.57330300000001</v>
      </c>
      <c r="R2683">
        <v>4.6810000000000003E-3</v>
      </c>
      <c r="S2683">
        <v>4.3004990000000003</v>
      </c>
      <c r="T2683">
        <v>2.4789999999999999E-3</v>
      </c>
    </row>
    <row r="2684" spans="1:20" x14ac:dyDescent="0.25">
      <c r="A2684">
        <v>2682</v>
      </c>
      <c r="B2684">
        <v>3</v>
      </c>
      <c r="C2684" t="s">
        <v>222</v>
      </c>
      <c r="D2684" t="s">
        <v>222</v>
      </c>
      <c r="E2684" t="s">
        <v>188</v>
      </c>
      <c r="F2684">
        <v>0.141378</v>
      </c>
      <c r="G2684">
        <v>87.009</v>
      </c>
      <c r="H2684">
        <v>270.27100000000002</v>
      </c>
      <c r="I2684">
        <v>1.84812</v>
      </c>
      <c r="J2684">
        <v>0</v>
      </c>
      <c r="K2684">
        <v>8.0654109999999992</v>
      </c>
      <c r="L2684">
        <v>-5.3735999999999999E-2</v>
      </c>
      <c r="M2684">
        <v>14.784356000000001</v>
      </c>
      <c r="N2684">
        <v>-306.65251000000001</v>
      </c>
      <c r="O2684">
        <v>-3.483E-3</v>
      </c>
      <c r="P2684">
        <v>14.956166</v>
      </c>
      <c r="Q2684">
        <v>-306.57003800000001</v>
      </c>
      <c r="R2684">
        <v>4.045E-3</v>
      </c>
      <c r="S2684">
        <v>19.057888999999999</v>
      </c>
      <c r="T2684">
        <v>5.62E-4</v>
      </c>
    </row>
    <row r="2685" spans="1:20" x14ac:dyDescent="0.25">
      <c r="A2685">
        <v>2683</v>
      </c>
      <c r="B2685">
        <v>4</v>
      </c>
      <c r="C2685" t="s">
        <v>125</v>
      </c>
      <c r="D2685" t="s">
        <v>125</v>
      </c>
      <c r="E2685" t="s">
        <v>188</v>
      </c>
      <c r="F2685">
        <v>0.190994</v>
      </c>
      <c r="G2685">
        <v>106.203</v>
      </c>
      <c r="H2685">
        <v>283.12299999999999</v>
      </c>
      <c r="I2685">
        <v>4.1389319999999996</v>
      </c>
      <c r="J2685">
        <v>0</v>
      </c>
      <c r="K2685">
        <v>8.0648820000000008</v>
      </c>
      <c r="L2685">
        <v>-5.4748999999999999E-2</v>
      </c>
      <c r="M2685">
        <v>15.954324</v>
      </c>
      <c r="N2685">
        <v>-306.57194600000003</v>
      </c>
      <c r="O2685">
        <v>2.5000000000000001E-4</v>
      </c>
      <c r="P2685">
        <v>15.923980999999999</v>
      </c>
      <c r="Q2685">
        <v>-306.566711</v>
      </c>
      <c r="R2685">
        <v>3.4030000000000002E-3</v>
      </c>
      <c r="S2685">
        <v>3.0791770000000001</v>
      </c>
      <c r="T2685">
        <v>3.153E-3</v>
      </c>
    </row>
    <row r="2686" spans="1:20" x14ac:dyDescent="0.25">
      <c r="A2686">
        <v>2684</v>
      </c>
      <c r="B2686">
        <v>4</v>
      </c>
      <c r="C2686" t="s">
        <v>125</v>
      </c>
      <c r="D2686" t="s">
        <v>125</v>
      </c>
      <c r="E2686" t="s">
        <v>188</v>
      </c>
      <c r="F2686">
        <v>0.124306</v>
      </c>
      <c r="G2686">
        <v>145.43199999999999</v>
      </c>
      <c r="H2686">
        <v>305.97699999999998</v>
      </c>
      <c r="I2686">
        <v>2.9843869999999999</v>
      </c>
      <c r="J2686">
        <v>0</v>
      </c>
      <c r="K2686">
        <v>8.061928</v>
      </c>
      <c r="L2686">
        <v>4.5193999999999998E-2</v>
      </c>
      <c r="M2686">
        <v>16.700118</v>
      </c>
      <c r="N2686">
        <v>-306.52912500000002</v>
      </c>
      <c r="O2686">
        <v>6.3899999999999998E-3</v>
      </c>
      <c r="P2686">
        <v>16.649743999999998</v>
      </c>
      <c r="Q2686">
        <v>-306.564728</v>
      </c>
      <c r="R2686">
        <v>3.473E-3</v>
      </c>
      <c r="S2686">
        <v>6.1686040000000002</v>
      </c>
      <c r="T2686">
        <v>2.9169999999999999E-3</v>
      </c>
    </row>
    <row r="2687" spans="1:20" x14ac:dyDescent="0.25">
      <c r="A2687">
        <v>2685</v>
      </c>
      <c r="B2687">
        <v>4</v>
      </c>
      <c r="C2687" t="s">
        <v>125</v>
      </c>
      <c r="D2687" t="s">
        <v>125</v>
      </c>
      <c r="E2687" t="s">
        <v>188</v>
      </c>
      <c r="F2687">
        <v>0.26392399999999999</v>
      </c>
      <c r="G2687">
        <v>105.52200000000001</v>
      </c>
      <c r="H2687">
        <v>276.101</v>
      </c>
      <c r="I2687">
        <v>4.2666040000000001</v>
      </c>
      <c r="J2687">
        <v>0</v>
      </c>
      <c r="K2687">
        <v>8.0270469999999996</v>
      </c>
      <c r="L2687">
        <v>-5.3159999999999999E-2</v>
      </c>
      <c r="M2687">
        <v>17.462325</v>
      </c>
      <c r="N2687">
        <v>-306.59743900000001</v>
      </c>
      <c r="O2687">
        <v>-5.5199999999999997E-3</v>
      </c>
      <c r="P2687">
        <v>17.373932</v>
      </c>
      <c r="Q2687">
        <v>-306.56256100000002</v>
      </c>
      <c r="R2687">
        <v>2.6559999999999999E-3</v>
      </c>
      <c r="S2687">
        <v>9.5025239999999993</v>
      </c>
      <c r="T2687">
        <v>2.8639999999999998E-3</v>
      </c>
    </row>
    <row r="2688" spans="1:20" x14ac:dyDescent="0.25">
      <c r="A2688">
        <v>2686</v>
      </c>
      <c r="B2688">
        <v>4</v>
      </c>
      <c r="C2688" t="s">
        <v>125</v>
      </c>
      <c r="D2688" t="s">
        <v>125</v>
      </c>
      <c r="E2688" t="s">
        <v>188</v>
      </c>
      <c r="F2688">
        <v>0.18310000000000001</v>
      </c>
      <c r="G2688">
        <v>100.511</v>
      </c>
      <c r="H2688">
        <v>240.59299999999999</v>
      </c>
      <c r="I2688">
        <v>2.9543729999999999</v>
      </c>
      <c r="J2688">
        <v>0</v>
      </c>
      <c r="K2688">
        <v>7.9405390000000002</v>
      </c>
      <c r="L2688">
        <v>4.9154999999999997E-2</v>
      </c>
      <c r="M2688">
        <v>18.145313999999999</v>
      </c>
      <c r="N2688">
        <v>-306.62562400000002</v>
      </c>
      <c r="O2688">
        <v>8.5280000000000009E-3</v>
      </c>
      <c r="P2688">
        <v>18.092375000000001</v>
      </c>
      <c r="Q2688">
        <v>-306.56085200000001</v>
      </c>
      <c r="R2688">
        <v>2.947E-3</v>
      </c>
      <c r="S2688">
        <v>8.3653630000000003</v>
      </c>
      <c r="T2688">
        <v>5.581E-3</v>
      </c>
    </row>
    <row r="2689" spans="1:20" x14ac:dyDescent="0.25">
      <c r="A2689">
        <v>2687</v>
      </c>
      <c r="B2689">
        <v>4</v>
      </c>
      <c r="C2689" t="s">
        <v>127</v>
      </c>
      <c r="D2689" t="s">
        <v>127</v>
      </c>
      <c r="E2689" t="s">
        <v>188</v>
      </c>
      <c r="F2689">
        <v>0.25753700000000002</v>
      </c>
      <c r="G2689">
        <v>112.35299999999999</v>
      </c>
      <c r="H2689">
        <v>243.55799999999999</v>
      </c>
      <c r="I2689">
        <v>3.7209590000000001</v>
      </c>
      <c r="J2689">
        <v>0</v>
      </c>
      <c r="K2689">
        <v>7.8180880000000004</v>
      </c>
      <c r="L2689">
        <v>-5.3097999999999999E-2</v>
      </c>
      <c r="M2689">
        <v>18.875236000000001</v>
      </c>
      <c r="N2689">
        <v>-306.38017200000002</v>
      </c>
      <c r="O2689">
        <v>8.1840000000000003E-3</v>
      </c>
      <c r="P2689">
        <v>18.801022</v>
      </c>
      <c r="Q2689">
        <v>-306.55892899999998</v>
      </c>
      <c r="R2689">
        <v>2.2950000000000002E-3</v>
      </c>
      <c r="S2689">
        <v>19.355129999999999</v>
      </c>
      <c r="T2689">
        <v>5.8890000000000001E-3</v>
      </c>
    </row>
    <row r="2690" spans="1:20" x14ac:dyDescent="0.25">
      <c r="A2690">
        <v>2688</v>
      </c>
      <c r="B2690">
        <v>4</v>
      </c>
      <c r="C2690" t="s">
        <v>127</v>
      </c>
      <c r="D2690" t="s">
        <v>127</v>
      </c>
      <c r="E2690" t="s">
        <v>188</v>
      </c>
      <c r="F2690">
        <v>3.0307000000000001E-2</v>
      </c>
      <c r="G2690">
        <v>189.12299999999999</v>
      </c>
      <c r="H2690">
        <v>323.596</v>
      </c>
      <c r="I2690">
        <v>3.9597410000000002</v>
      </c>
      <c r="J2690">
        <v>0</v>
      </c>
      <c r="K2690">
        <v>7.649025</v>
      </c>
      <c r="L2690">
        <v>-5.3511999999999997E-2</v>
      </c>
      <c r="M2690">
        <v>19.786092</v>
      </c>
      <c r="N2690">
        <v>-306.49743699999999</v>
      </c>
      <c r="O2690">
        <v>2.5869999999999999E-3</v>
      </c>
      <c r="P2690">
        <v>19.727979999999999</v>
      </c>
      <c r="Q2690">
        <v>-306.55670199999997</v>
      </c>
      <c r="R2690">
        <v>2.1510000000000001E-3</v>
      </c>
      <c r="S2690">
        <v>8.3002210000000005</v>
      </c>
      <c r="T2690">
        <v>4.3600000000000003E-4</v>
      </c>
    </row>
    <row r="2691" spans="1:20" x14ac:dyDescent="0.25">
      <c r="A2691">
        <v>2689</v>
      </c>
      <c r="B2691">
        <v>4</v>
      </c>
      <c r="C2691" t="s">
        <v>127</v>
      </c>
      <c r="D2691" t="s">
        <v>127</v>
      </c>
      <c r="E2691" t="s">
        <v>188</v>
      </c>
      <c r="F2691">
        <v>7.7055999999999999E-2</v>
      </c>
      <c r="G2691">
        <v>145.64500000000001</v>
      </c>
      <c r="H2691">
        <v>334.685</v>
      </c>
      <c r="I2691">
        <v>2.7488709999999998</v>
      </c>
      <c r="J2691">
        <v>0</v>
      </c>
      <c r="K2691">
        <v>7.5442499999999999</v>
      </c>
      <c r="L2691">
        <v>5.0457000000000002E-2</v>
      </c>
      <c r="M2691">
        <v>20.381468999999999</v>
      </c>
      <c r="N2691">
        <v>-306.56158399999998</v>
      </c>
      <c r="O2691">
        <v>-9.7099999999999997E-4</v>
      </c>
      <c r="P2691">
        <v>20.410962999999999</v>
      </c>
      <c r="Q2691">
        <v>-306.55551100000002</v>
      </c>
      <c r="R2691">
        <v>2.4559999999999998E-3</v>
      </c>
      <c r="S2691">
        <v>3.0112899999999998</v>
      </c>
      <c r="T2691">
        <v>1.4859999999999999E-3</v>
      </c>
    </row>
    <row r="2692" spans="1:20" x14ac:dyDescent="0.25">
      <c r="A2692">
        <v>2690</v>
      </c>
      <c r="B2692">
        <v>4</v>
      </c>
      <c r="C2692" t="s">
        <v>127</v>
      </c>
      <c r="D2692" t="s">
        <v>127</v>
      </c>
      <c r="E2692" t="s">
        <v>188</v>
      </c>
      <c r="F2692">
        <v>0.278974</v>
      </c>
      <c r="G2692">
        <v>160.41200000000001</v>
      </c>
      <c r="H2692">
        <v>270.20299999999997</v>
      </c>
      <c r="I2692">
        <v>3.934196</v>
      </c>
      <c r="J2692">
        <v>0</v>
      </c>
      <c r="K2692">
        <v>7.4621820000000003</v>
      </c>
      <c r="L2692">
        <v>-5.5878999999999998E-2</v>
      </c>
      <c r="M2692">
        <v>21.134188000000002</v>
      </c>
      <c r="N2692">
        <v>-306.62899299999998</v>
      </c>
      <c r="O2692">
        <v>-3.5439999999999998E-3</v>
      </c>
      <c r="P2692">
        <v>21.085702999999999</v>
      </c>
      <c r="Q2692">
        <v>-306.55413800000002</v>
      </c>
      <c r="R2692">
        <v>1.684E-3</v>
      </c>
      <c r="S2692">
        <v>8.9185309999999998</v>
      </c>
      <c r="T2692">
        <v>1.8600000000000001E-3</v>
      </c>
    </row>
    <row r="2693" spans="1:20" x14ac:dyDescent="0.25">
      <c r="A2693">
        <v>2691</v>
      </c>
      <c r="B2693">
        <v>4</v>
      </c>
      <c r="C2693" t="s">
        <v>127</v>
      </c>
      <c r="D2693" t="s">
        <v>127</v>
      </c>
      <c r="E2693" t="s">
        <v>188</v>
      </c>
      <c r="F2693">
        <v>0.24965399999999999</v>
      </c>
      <c r="G2693">
        <v>557.23099999999999</v>
      </c>
      <c r="H2693">
        <v>892.62699999999995</v>
      </c>
      <c r="I2693">
        <v>3.074675</v>
      </c>
      <c r="J2693">
        <v>0</v>
      </c>
      <c r="K2693">
        <v>7.3928909999999997</v>
      </c>
      <c r="L2693">
        <v>5.2379000000000002E-2</v>
      </c>
      <c r="M2693">
        <v>21.749625999999999</v>
      </c>
      <c r="N2693">
        <v>-306.55848200000003</v>
      </c>
      <c r="O2693">
        <v>2.0010000000000002E-3</v>
      </c>
      <c r="P2693">
        <v>21.753805</v>
      </c>
      <c r="Q2693">
        <v>-306.55319200000002</v>
      </c>
      <c r="R2693">
        <v>2.0600000000000002E-3</v>
      </c>
      <c r="S2693">
        <v>0.67415899999999995</v>
      </c>
      <c r="T2693">
        <v>5.8999999999999998E-5</v>
      </c>
    </row>
    <row r="2694" spans="1:20" x14ac:dyDescent="0.25">
      <c r="A2694">
        <v>2692</v>
      </c>
      <c r="B2694">
        <v>4</v>
      </c>
      <c r="C2694" t="s">
        <v>127</v>
      </c>
      <c r="D2694" t="s">
        <v>127</v>
      </c>
      <c r="E2694" t="s">
        <v>188</v>
      </c>
      <c r="F2694">
        <v>2.8254999999999999E-2</v>
      </c>
      <c r="G2694">
        <v>105.241</v>
      </c>
      <c r="H2694">
        <v>300.62599999999998</v>
      </c>
      <c r="I2694">
        <v>2.81447</v>
      </c>
      <c r="J2694">
        <v>0</v>
      </c>
      <c r="K2694">
        <v>7.3229540000000002</v>
      </c>
      <c r="L2694">
        <v>-5.5728E-2</v>
      </c>
      <c r="M2694">
        <v>22.425920999999999</v>
      </c>
      <c r="N2694">
        <v>-306.50136700000002</v>
      </c>
      <c r="O2694">
        <v>-3.0299999999999999E-4</v>
      </c>
      <c r="P2694">
        <v>22.415717999999998</v>
      </c>
      <c r="Q2694">
        <v>-306.55197099999998</v>
      </c>
      <c r="R2694">
        <v>1.3799999999999999E-3</v>
      </c>
      <c r="S2694">
        <v>5.1622630000000003</v>
      </c>
      <c r="T2694">
        <v>1.0759999999999999E-3</v>
      </c>
    </row>
    <row r="2695" spans="1:20" x14ac:dyDescent="0.25">
      <c r="A2695">
        <v>2693</v>
      </c>
      <c r="B2695">
        <v>4</v>
      </c>
      <c r="C2695" t="s">
        <v>128</v>
      </c>
      <c r="D2695" t="s">
        <v>128</v>
      </c>
      <c r="E2695" t="s">
        <v>188</v>
      </c>
      <c r="F2695">
        <v>0.233596</v>
      </c>
      <c r="G2695">
        <v>133.607</v>
      </c>
      <c r="H2695">
        <v>260.65300000000002</v>
      </c>
      <c r="I2695">
        <v>3.6219869999999998</v>
      </c>
      <c r="J2695">
        <v>0</v>
      </c>
      <c r="K2695">
        <v>7.2156719999999996</v>
      </c>
      <c r="L2695">
        <v>-5.5494000000000002E-2</v>
      </c>
      <c r="M2695">
        <v>23.372920000000001</v>
      </c>
      <c r="N2695">
        <v>-306.50367899999998</v>
      </c>
      <c r="O2695">
        <v>2.1679999999999998E-3</v>
      </c>
      <c r="P2695">
        <v>23.287680000000002</v>
      </c>
      <c r="Q2695">
        <v>-306.55072000000001</v>
      </c>
      <c r="R2695">
        <v>1.238E-3</v>
      </c>
      <c r="S2695">
        <v>9.7359179999999999</v>
      </c>
      <c r="T2695">
        <v>9.2900000000000003E-4</v>
      </c>
    </row>
    <row r="2696" spans="1:20" x14ac:dyDescent="0.25">
      <c r="A2696">
        <v>2694</v>
      </c>
      <c r="B2696">
        <v>4</v>
      </c>
      <c r="C2696" t="s">
        <v>128</v>
      </c>
      <c r="D2696" t="s">
        <v>128</v>
      </c>
      <c r="E2696" t="s">
        <v>188</v>
      </c>
      <c r="F2696">
        <v>0.13946900000000001</v>
      </c>
      <c r="G2696">
        <v>164.351</v>
      </c>
      <c r="H2696">
        <v>277.93799999999999</v>
      </c>
      <c r="I2696">
        <v>2.692393</v>
      </c>
      <c r="J2696">
        <v>0</v>
      </c>
      <c r="K2696">
        <v>7.1258809999999997</v>
      </c>
      <c r="L2696">
        <v>5.4443999999999999E-2</v>
      </c>
      <c r="M2696">
        <v>23.952078</v>
      </c>
      <c r="N2696">
        <v>-306.608769</v>
      </c>
      <c r="O2696">
        <v>7.4409999999999997E-3</v>
      </c>
      <c r="P2696">
        <v>23.932634</v>
      </c>
      <c r="Q2696">
        <v>-306.55001800000002</v>
      </c>
      <c r="R2696">
        <v>1.7099999999999999E-3</v>
      </c>
      <c r="S2696">
        <v>6.188472</v>
      </c>
      <c r="T2696">
        <v>5.7299999999999999E-3</v>
      </c>
    </row>
    <row r="2697" spans="1:20" x14ac:dyDescent="0.25">
      <c r="A2697">
        <v>2695</v>
      </c>
      <c r="B2697">
        <v>4</v>
      </c>
      <c r="C2697" t="s">
        <v>128</v>
      </c>
      <c r="D2697" t="s">
        <v>128</v>
      </c>
      <c r="E2697" t="s">
        <v>188</v>
      </c>
      <c r="F2697">
        <v>0.21507999999999999</v>
      </c>
      <c r="G2697">
        <v>157.80000000000001</v>
      </c>
      <c r="H2697">
        <v>277.04199999999997</v>
      </c>
      <c r="I2697">
        <v>3.1528619999999998</v>
      </c>
      <c r="J2697">
        <v>0</v>
      </c>
      <c r="K2697">
        <v>7.0346149999999996</v>
      </c>
      <c r="L2697">
        <v>-5.6186E-2</v>
      </c>
      <c r="M2697">
        <v>24.486832</v>
      </c>
      <c r="N2697">
        <v>-306.64771200000001</v>
      </c>
      <c r="O2697">
        <v>-1.12E-4</v>
      </c>
      <c r="P2697">
        <v>24.569382000000001</v>
      </c>
      <c r="Q2697">
        <v>-306.54894999999999</v>
      </c>
      <c r="R2697">
        <v>1.1230000000000001E-3</v>
      </c>
      <c r="S2697">
        <v>12.871829</v>
      </c>
      <c r="T2697">
        <v>1.0120000000000001E-3</v>
      </c>
    </row>
    <row r="2698" spans="1:20" x14ac:dyDescent="0.25">
      <c r="A2698">
        <v>2696</v>
      </c>
      <c r="B2698">
        <v>4</v>
      </c>
      <c r="C2698" t="s">
        <v>128</v>
      </c>
      <c r="D2698" t="s">
        <v>128</v>
      </c>
      <c r="E2698" t="s">
        <v>188</v>
      </c>
      <c r="F2698">
        <v>0.17330499999999999</v>
      </c>
      <c r="G2698">
        <v>120.717</v>
      </c>
      <c r="H2698">
        <v>196.46600000000001</v>
      </c>
      <c r="I2698">
        <v>3.5794670000000002</v>
      </c>
      <c r="J2698">
        <v>0</v>
      </c>
      <c r="K2698">
        <v>6.9473799999999999</v>
      </c>
      <c r="L2698">
        <v>5.5341000000000001E-2</v>
      </c>
      <c r="M2698">
        <v>25.115995000000002</v>
      </c>
      <c r="N2698">
        <v>-306.54958199999999</v>
      </c>
      <c r="O2698">
        <v>-1.8649999999999999E-3</v>
      </c>
      <c r="P2698">
        <v>25.198090000000001</v>
      </c>
      <c r="Q2698">
        <v>-306.54834</v>
      </c>
      <c r="R2698">
        <v>1.6069999999999999E-3</v>
      </c>
      <c r="S2698">
        <v>8.2104099999999995</v>
      </c>
      <c r="T2698">
        <v>2.5799999999999998E-4</v>
      </c>
    </row>
    <row r="2699" spans="1:20" x14ac:dyDescent="0.25">
      <c r="A2699">
        <v>2697</v>
      </c>
      <c r="B2699">
        <v>4</v>
      </c>
      <c r="C2699" t="s">
        <v>128</v>
      </c>
      <c r="D2699" t="s">
        <v>128</v>
      </c>
      <c r="E2699" t="s">
        <v>188</v>
      </c>
      <c r="F2699">
        <v>6.3408000000000006E-2</v>
      </c>
      <c r="G2699">
        <v>113.30500000000001</v>
      </c>
      <c r="H2699">
        <v>366.26600000000002</v>
      </c>
      <c r="I2699">
        <v>3.5177450000000001</v>
      </c>
      <c r="J2699">
        <v>0</v>
      </c>
      <c r="K2699">
        <v>6.8405199999999997</v>
      </c>
      <c r="L2699">
        <v>5.5882000000000001E-2</v>
      </c>
      <c r="M2699">
        <v>25.988085000000002</v>
      </c>
      <c r="N2699">
        <v>-306.51342299999999</v>
      </c>
      <c r="O2699">
        <v>-2.63E-4</v>
      </c>
      <c r="P2699">
        <v>26.024729000000001</v>
      </c>
      <c r="Q2699">
        <v>-306.547394</v>
      </c>
      <c r="R2699">
        <v>1.503E-3</v>
      </c>
      <c r="S2699">
        <v>4.9967560000000004</v>
      </c>
      <c r="T2699">
        <v>1.24E-3</v>
      </c>
    </row>
    <row r="2700" spans="1:20" x14ac:dyDescent="0.25">
      <c r="A2700">
        <v>2698</v>
      </c>
      <c r="B2700">
        <v>4</v>
      </c>
      <c r="C2700" t="s">
        <v>128</v>
      </c>
      <c r="D2700" t="s">
        <v>128</v>
      </c>
      <c r="E2700" t="s">
        <v>188</v>
      </c>
      <c r="F2700">
        <v>0.10424700000000001</v>
      </c>
      <c r="G2700">
        <v>103.29600000000001</v>
      </c>
      <c r="H2700">
        <v>220.22399999999999</v>
      </c>
      <c r="I2700">
        <v>3.3122449999999999</v>
      </c>
      <c r="J2700">
        <v>0</v>
      </c>
      <c r="K2700">
        <v>6.765161</v>
      </c>
      <c r="L2700">
        <v>-5.7207000000000001E-2</v>
      </c>
      <c r="M2700">
        <v>26.592144000000001</v>
      </c>
      <c r="N2700">
        <v>-306.508578</v>
      </c>
      <c r="O2700">
        <v>-1.307E-3</v>
      </c>
      <c r="P2700">
        <v>26.636590999999999</v>
      </c>
      <c r="Q2700">
        <v>-306.54656999999997</v>
      </c>
      <c r="R2700">
        <v>8.4699999999999999E-4</v>
      </c>
      <c r="S2700">
        <v>5.8470940000000002</v>
      </c>
      <c r="T2700">
        <v>4.6000000000000001E-4</v>
      </c>
    </row>
    <row r="2701" spans="1:20" x14ac:dyDescent="0.25">
      <c r="A2701">
        <v>2699</v>
      </c>
      <c r="B2701">
        <v>4</v>
      </c>
      <c r="C2701" t="s">
        <v>128</v>
      </c>
      <c r="D2701" t="s">
        <v>128</v>
      </c>
      <c r="E2701" t="s">
        <v>188</v>
      </c>
      <c r="F2701">
        <v>4.3271999999999998E-2</v>
      </c>
      <c r="G2701">
        <v>127.785</v>
      </c>
      <c r="H2701">
        <v>457.46300000000002</v>
      </c>
      <c r="I2701">
        <v>2.7023959999999998</v>
      </c>
      <c r="J2701">
        <v>0</v>
      </c>
      <c r="K2701">
        <v>6.6904029999999999</v>
      </c>
      <c r="L2701">
        <v>5.6877999999999998E-2</v>
      </c>
      <c r="M2701">
        <v>27.274957000000001</v>
      </c>
      <c r="N2701">
        <v>-306.62467600000002</v>
      </c>
      <c r="O2701">
        <v>5.0090000000000004E-3</v>
      </c>
      <c r="P2701">
        <v>27.241720000000001</v>
      </c>
      <c r="Q2701">
        <v>-306.54608200000001</v>
      </c>
      <c r="R2701">
        <v>1.392E-3</v>
      </c>
      <c r="S2701">
        <v>8.5333290000000002</v>
      </c>
      <c r="T2701">
        <v>3.617E-3</v>
      </c>
    </row>
    <row r="2702" spans="1:20" x14ac:dyDescent="0.25">
      <c r="A2702">
        <v>2700</v>
      </c>
      <c r="B2702">
        <v>4</v>
      </c>
      <c r="C2702" t="s">
        <v>128</v>
      </c>
      <c r="D2702" t="s">
        <v>128</v>
      </c>
      <c r="E2702" t="s">
        <v>188</v>
      </c>
      <c r="F2702">
        <v>0.13034200000000001</v>
      </c>
      <c r="G2702">
        <v>176.56</v>
      </c>
      <c r="H2702">
        <v>274.38200000000001</v>
      </c>
      <c r="I2702">
        <v>2.9026269999999998</v>
      </c>
      <c r="J2702">
        <v>0</v>
      </c>
      <c r="K2702">
        <v>6.6141719999999999</v>
      </c>
      <c r="L2702">
        <v>-5.8312000000000003E-2</v>
      </c>
      <c r="M2702">
        <v>27.801573000000001</v>
      </c>
      <c r="N2702">
        <v>-306.57083999999998</v>
      </c>
      <c r="O2702">
        <v>4.37E-4</v>
      </c>
      <c r="P2702">
        <v>27.840063000000001</v>
      </c>
      <c r="Q2702">
        <v>-306.54531900000001</v>
      </c>
      <c r="R2702">
        <v>7.6800000000000002E-4</v>
      </c>
      <c r="S2702">
        <v>4.6182530000000002</v>
      </c>
      <c r="T2702">
        <v>3.3100000000000002E-4</v>
      </c>
    </row>
    <row r="2703" spans="1:20" x14ac:dyDescent="0.25">
      <c r="A2703">
        <v>2701</v>
      </c>
      <c r="B2703">
        <v>4</v>
      </c>
      <c r="C2703" t="s">
        <v>128</v>
      </c>
      <c r="D2703" t="s">
        <v>128</v>
      </c>
      <c r="E2703" t="s">
        <v>188</v>
      </c>
      <c r="F2703">
        <v>7.6474E-2</v>
      </c>
      <c r="G2703">
        <v>133.84800000000001</v>
      </c>
      <c r="H2703">
        <v>211.64</v>
      </c>
      <c r="I2703">
        <v>2.2052930000000002</v>
      </c>
      <c r="J2703">
        <v>0</v>
      </c>
      <c r="K2703">
        <v>6.5363319999999998</v>
      </c>
      <c r="L2703">
        <v>5.7661999999999998E-2</v>
      </c>
      <c r="M2703">
        <v>28.393730000000001</v>
      </c>
      <c r="N2703">
        <v>-306.54802999999998</v>
      </c>
      <c r="O2703">
        <v>3.3800000000000002E-3</v>
      </c>
      <c r="P2703">
        <v>28.431452</v>
      </c>
      <c r="Q2703">
        <v>-306.544983</v>
      </c>
      <c r="R2703">
        <v>1.3010000000000001E-3</v>
      </c>
      <c r="S2703">
        <v>3.7844220000000002</v>
      </c>
      <c r="T2703">
        <v>2.078E-3</v>
      </c>
    </row>
    <row r="2704" spans="1:20" x14ac:dyDescent="0.25">
      <c r="A2704">
        <v>2702</v>
      </c>
      <c r="B2704">
        <v>4</v>
      </c>
      <c r="C2704" t="s">
        <v>128</v>
      </c>
      <c r="D2704" t="s">
        <v>128</v>
      </c>
      <c r="E2704" t="s">
        <v>188</v>
      </c>
      <c r="F2704">
        <v>0.123458</v>
      </c>
      <c r="G2704">
        <v>177.24600000000001</v>
      </c>
      <c r="H2704">
        <v>218.297</v>
      </c>
      <c r="I2704">
        <v>2.636018</v>
      </c>
      <c r="J2704">
        <v>0</v>
      </c>
      <c r="K2704">
        <v>6.43241</v>
      </c>
      <c r="L2704">
        <v>5.8083000000000003E-2</v>
      </c>
      <c r="M2704">
        <v>29.03322</v>
      </c>
      <c r="N2704">
        <v>-306.73184600000002</v>
      </c>
      <c r="O2704">
        <v>1.593E-3</v>
      </c>
      <c r="P2704">
        <v>29.209042</v>
      </c>
      <c r="Q2704">
        <v>-306.54424999999998</v>
      </c>
      <c r="R2704">
        <v>1.2199999999999999E-3</v>
      </c>
      <c r="S2704">
        <v>25.711013000000001</v>
      </c>
      <c r="T2704">
        <v>3.7300000000000001E-4</v>
      </c>
    </row>
    <row r="2705" spans="1:20" x14ac:dyDescent="0.25">
      <c r="A2705">
        <v>2703</v>
      </c>
      <c r="B2705">
        <v>4</v>
      </c>
      <c r="C2705" t="s">
        <v>128</v>
      </c>
      <c r="D2705" t="s">
        <v>128</v>
      </c>
      <c r="E2705" t="s">
        <v>188</v>
      </c>
      <c r="F2705">
        <v>7.2460999999999998E-2</v>
      </c>
      <c r="G2705">
        <v>168.959</v>
      </c>
      <c r="H2705">
        <v>363.15899999999999</v>
      </c>
      <c r="I2705">
        <v>3.5078119999999999</v>
      </c>
      <c r="J2705">
        <v>0</v>
      </c>
      <c r="K2705">
        <v>6.3563210000000003</v>
      </c>
      <c r="L2705">
        <v>-5.9489E-2</v>
      </c>
      <c r="M2705">
        <v>29.717217000000002</v>
      </c>
      <c r="N2705">
        <v>-306.57340499999998</v>
      </c>
      <c r="O2705">
        <v>-1.823E-3</v>
      </c>
      <c r="P2705">
        <v>29.784137999999999</v>
      </c>
      <c r="Q2705">
        <v>-306.54354899999998</v>
      </c>
      <c r="R2705">
        <v>6.0599999999999998E-4</v>
      </c>
      <c r="S2705">
        <v>7.3279069999999997</v>
      </c>
      <c r="T2705">
        <v>1.217E-3</v>
      </c>
    </row>
    <row r="2706" spans="1:20" x14ac:dyDescent="0.25">
      <c r="A2706">
        <v>2704</v>
      </c>
      <c r="B2706">
        <v>4</v>
      </c>
      <c r="C2706" t="s">
        <v>128</v>
      </c>
      <c r="D2706" t="s">
        <v>128</v>
      </c>
      <c r="E2706" t="s">
        <v>188</v>
      </c>
      <c r="F2706">
        <v>3.4520000000000002E-2</v>
      </c>
      <c r="G2706">
        <v>144.37799999999999</v>
      </c>
      <c r="H2706">
        <v>308.94600000000003</v>
      </c>
      <c r="I2706">
        <v>2.5739010000000002</v>
      </c>
      <c r="J2706">
        <v>0</v>
      </c>
      <c r="K2706">
        <v>6.2824530000000003</v>
      </c>
      <c r="L2706">
        <v>6.0684000000000002E-2</v>
      </c>
      <c r="M2706">
        <v>30.378529</v>
      </c>
      <c r="N2706">
        <v>-306.60016999999999</v>
      </c>
      <c r="O2706">
        <v>3.934E-3</v>
      </c>
      <c r="P2706">
        <v>30.352497</v>
      </c>
      <c r="Q2706">
        <v>-306.54315200000002</v>
      </c>
      <c r="R2706">
        <v>1.266E-3</v>
      </c>
      <c r="S2706">
        <v>6.2679450000000001</v>
      </c>
      <c r="T2706">
        <v>2.6679999999999998E-3</v>
      </c>
    </row>
    <row r="2707" spans="1:20" x14ac:dyDescent="0.25">
      <c r="A2707">
        <v>2705</v>
      </c>
      <c r="B2707">
        <v>4</v>
      </c>
      <c r="C2707" t="s">
        <v>128</v>
      </c>
      <c r="D2707" t="s">
        <v>128</v>
      </c>
      <c r="E2707" t="s">
        <v>188</v>
      </c>
      <c r="F2707">
        <v>8.1831000000000001E-2</v>
      </c>
      <c r="G2707">
        <v>151.113</v>
      </c>
      <c r="H2707">
        <v>294.99200000000002</v>
      </c>
      <c r="I2707">
        <v>3.511091</v>
      </c>
      <c r="J2707">
        <v>0</v>
      </c>
      <c r="K2707">
        <v>6.1867150000000004</v>
      </c>
      <c r="L2707">
        <v>6.1147E-2</v>
      </c>
      <c r="M2707">
        <v>30.912306000000001</v>
      </c>
      <c r="N2707">
        <v>-306.44467100000003</v>
      </c>
      <c r="O2707">
        <v>-6.0470000000000003E-3</v>
      </c>
      <c r="P2707">
        <v>31.100148999999998</v>
      </c>
      <c r="Q2707">
        <v>-306.54226699999998</v>
      </c>
      <c r="R2707">
        <v>1.413E-3</v>
      </c>
      <c r="S2707">
        <v>21.16835</v>
      </c>
      <c r="T2707">
        <v>4.6340000000000001E-3</v>
      </c>
    </row>
    <row r="2708" spans="1:20" x14ac:dyDescent="0.25">
      <c r="A2708">
        <v>2706</v>
      </c>
      <c r="B2708">
        <v>4</v>
      </c>
      <c r="C2708" t="s">
        <v>128</v>
      </c>
      <c r="D2708" t="s">
        <v>128</v>
      </c>
      <c r="E2708" t="s">
        <v>188</v>
      </c>
      <c r="F2708">
        <v>0.30763699999999999</v>
      </c>
      <c r="G2708">
        <v>162.88</v>
      </c>
      <c r="H2708">
        <v>348.28300000000002</v>
      </c>
      <c r="I2708">
        <v>3.3830680000000002</v>
      </c>
      <c r="J2708">
        <v>0</v>
      </c>
      <c r="K2708">
        <v>6.115863</v>
      </c>
      <c r="L2708">
        <v>-5.9355999999999999E-2</v>
      </c>
      <c r="M2708">
        <v>31.810608999999999</v>
      </c>
      <c r="N2708">
        <v>-306.57813599999997</v>
      </c>
      <c r="O2708">
        <v>6.2680000000000001E-3</v>
      </c>
      <c r="P2708">
        <v>31.653410000000001</v>
      </c>
      <c r="Q2708">
        <v>-306.54135100000002</v>
      </c>
      <c r="R2708">
        <v>9.2400000000000002E-4</v>
      </c>
      <c r="S2708">
        <v>16.144579</v>
      </c>
      <c r="T2708">
        <v>5.3439999999999998E-3</v>
      </c>
    </row>
    <row r="2709" spans="1:20" x14ac:dyDescent="0.25">
      <c r="A2709">
        <v>2707</v>
      </c>
      <c r="B2709">
        <v>4</v>
      </c>
      <c r="C2709" t="s">
        <v>128</v>
      </c>
      <c r="D2709" t="s">
        <v>128</v>
      </c>
      <c r="E2709" t="s">
        <v>188</v>
      </c>
      <c r="F2709">
        <v>0.10173</v>
      </c>
      <c r="G2709">
        <v>167.679</v>
      </c>
      <c r="H2709">
        <v>257.50700000000001</v>
      </c>
      <c r="I2709">
        <v>2.487193</v>
      </c>
      <c r="J2709">
        <v>0</v>
      </c>
      <c r="K2709">
        <v>6.0450759999999999</v>
      </c>
      <c r="L2709">
        <v>6.1601000000000003E-2</v>
      </c>
      <c r="M2709">
        <v>32.041986999999999</v>
      </c>
      <c r="N2709">
        <v>-306.50652600000001</v>
      </c>
      <c r="O2709">
        <v>-4.4120000000000001E-3</v>
      </c>
      <c r="P2709">
        <v>32.200297999999997</v>
      </c>
      <c r="Q2709">
        <v>-306.54077100000001</v>
      </c>
      <c r="R2709">
        <v>1.614E-3</v>
      </c>
      <c r="S2709">
        <v>16.197251000000001</v>
      </c>
      <c r="T2709">
        <v>2.7980000000000001E-3</v>
      </c>
    </row>
    <row r="2710" spans="1:20" x14ac:dyDescent="0.25">
      <c r="A2710">
        <v>2708</v>
      </c>
      <c r="B2710">
        <v>4</v>
      </c>
      <c r="C2710" t="s">
        <v>128</v>
      </c>
      <c r="D2710" t="s">
        <v>128</v>
      </c>
      <c r="E2710" t="s">
        <v>188</v>
      </c>
      <c r="F2710">
        <v>2.5680000000000001E-2</v>
      </c>
      <c r="G2710">
        <v>168.35400000000001</v>
      </c>
      <c r="H2710">
        <v>232.85</v>
      </c>
      <c r="I2710">
        <v>3.1439590000000002</v>
      </c>
      <c r="J2710">
        <v>0</v>
      </c>
      <c r="K2710">
        <v>5.9744770000000003</v>
      </c>
      <c r="L2710">
        <v>-6.0173999999999998E-2</v>
      </c>
      <c r="M2710">
        <v>32.852896999999999</v>
      </c>
      <c r="N2710">
        <v>-306.42845699999998</v>
      </c>
      <c r="O2710">
        <v>1.317E-3</v>
      </c>
      <c r="P2710">
        <v>32.740822000000001</v>
      </c>
      <c r="Q2710">
        <v>-306.53976399999999</v>
      </c>
      <c r="R2710">
        <v>1.083E-3</v>
      </c>
      <c r="S2710">
        <v>15.795624</v>
      </c>
      <c r="T2710">
        <v>2.3499999999999999E-4</v>
      </c>
    </row>
    <row r="2711" spans="1:20" x14ac:dyDescent="0.25">
      <c r="A2711">
        <v>2709</v>
      </c>
      <c r="B2711">
        <v>4</v>
      </c>
      <c r="C2711" t="s">
        <v>128</v>
      </c>
      <c r="D2711" t="s">
        <v>128</v>
      </c>
      <c r="E2711" t="s">
        <v>188</v>
      </c>
      <c r="F2711">
        <v>0.109315</v>
      </c>
      <c r="G2711">
        <v>110.065</v>
      </c>
      <c r="H2711">
        <v>328.01400000000001</v>
      </c>
      <c r="I2711">
        <v>2.655249</v>
      </c>
      <c r="J2711">
        <v>0</v>
      </c>
      <c r="K2711">
        <v>5.8812600000000002</v>
      </c>
      <c r="L2711">
        <v>-6.1323000000000003E-2</v>
      </c>
      <c r="M2711">
        <v>33.420524999999998</v>
      </c>
      <c r="N2711">
        <v>-306.59830299999999</v>
      </c>
      <c r="O2711">
        <v>3.388E-3</v>
      </c>
      <c r="P2711">
        <v>33.451678999999999</v>
      </c>
      <c r="Q2711">
        <v>-306.538635</v>
      </c>
      <c r="R2711">
        <v>1.155E-3</v>
      </c>
      <c r="S2711">
        <v>6.7311030000000001</v>
      </c>
      <c r="T2711">
        <v>2.2330000000000002E-3</v>
      </c>
    </row>
    <row r="2712" spans="1:20" x14ac:dyDescent="0.25">
      <c r="A2712">
        <v>2710</v>
      </c>
      <c r="B2712">
        <v>4</v>
      </c>
      <c r="C2712" t="s">
        <v>128</v>
      </c>
      <c r="D2712" t="s">
        <v>128</v>
      </c>
      <c r="E2712" t="s">
        <v>188</v>
      </c>
      <c r="F2712">
        <v>9.7455E-2</v>
      </c>
      <c r="G2712">
        <v>239.173</v>
      </c>
      <c r="H2712">
        <v>594.274</v>
      </c>
      <c r="I2712">
        <v>3.041261</v>
      </c>
      <c r="J2712">
        <v>0</v>
      </c>
      <c r="K2712">
        <v>5.8126090000000001</v>
      </c>
      <c r="L2712">
        <v>6.1786000000000001E-2</v>
      </c>
      <c r="M2712">
        <v>34.068209000000003</v>
      </c>
      <c r="N2712">
        <v>-306.48017199999998</v>
      </c>
      <c r="O2712">
        <v>4.5019999999999999E-3</v>
      </c>
      <c r="P2712">
        <v>33.977550999999998</v>
      </c>
      <c r="Q2712">
        <v>-306.538116</v>
      </c>
      <c r="R2712">
        <v>1.7570000000000001E-3</v>
      </c>
      <c r="S2712">
        <v>10.759468</v>
      </c>
      <c r="T2712">
        <v>2.7439999999999999E-3</v>
      </c>
    </row>
    <row r="2713" spans="1:20" x14ac:dyDescent="0.25">
      <c r="A2713">
        <v>2711</v>
      </c>
      <c r="B2713">
        <v>4</v>
      </c>
      <c r="C2713" t="s">
        <v>128</v>
      </c>
      <c r="D2713" t="s">
        <v>128</v>
      </c>
      <c r="E2713" t="s">
        <v>188</v>
      </c>
      <c r="F2713">
        <v>8.4307000000000007E-2</v>
      </c>
      <c r="G2713">
        <v>176.93100000000001</v>
      </c>
      <c r="H2713">
        <v>308.202</v>
      </c>
      <c r="I2713">
        <v>2.4056440000000001</v>
      </c>
      <c r="J2713">
        <v>0</v>
      </c>
      <c r="K2713">
        <v>5.7452519999999998</v>
      </c>
      <c r="L2713">
        <v>-6.1614000000000002E-2</v>
      </c>
      <c r="M2713">
        <v>34.515467000000001</v>
      </c>
      <c r="N2713">
        <v>-306.49481500000002</v>
      </c>
      <c r="O2713">
        <v>-8.7200000000000005E-4</v>
      </c>
      <c r="P2713">
        <v>34.497311000000003</v>
      </c>
      <c r="Q2713">
        <v>-306.53717</v>
      </c>
      <c r="R2713">
        <v>1.15E-3</v>
      </c>
      <c r="S2713">
        <v>4.6082929999999998</v>
      </c>
      <c r="T2713">
        <v>2.7799999999999998E-4</v>
      </c>
    </row>
    <row r="2714" spans="1:20" x14ac:dyDescent="0.25">
      <c r="A2714">
        <v>2712</v>
      </c>
      <c r="B2714">
        <v>3</v>
      </c>
      <c r="C2714" t="s">
        <v>20</v>
      </c>
      <c r="D2714" t="s">
        <v>20</v>
      </c>
      <c r="E2714" t="s">
        <v>188</v>
      </c>
      <c r="F2714">
        <v>8.5533999999999999E-2</v>
      </c>
      <c r="G2714">
        <v>79.486000000000004</v>
      </c>
      <c r="H2714">
        <v>281.77</v>
      </c>
      <c r="I2714">
        <v>1.5167200000000001</v>
      </c>
      <c r="J2714">
        <v>0</v>
      </c>
      <c r="K2714">
        <v>5.6497219999999997</v>
      </c>
      <c r="L2714">
        <v>4.1350999999999999E-2</v>
      </c>
      <c r="M2714">
        <v>35.107185999999999</v>
      </c>
      <c r="N2714">
        <v>-306.43996499999997</v>
      </c>
      <c r="O2714">
        <v>2.6909999999999998E-3</v>
      </c>
      <c r="P2714">
        <v>35.180515</v>
      </c>
      <c r="Q2714">
        <v>-306.52899200000002</v>
      </c>
      <c r="R2714">
        <v>7.3220000000000004E-3</v>
      </c>
      <c r="S2714">
        <v>11.533851</v>
      </c>
      <c r="T2714">
        <v>4.6309999999999997E-3</v>
      </c>
    </row>
    <row r="2715" spans="1:20" x14ac:dyDescent="0.25">
      <c r="A2715">
        <v>2713</v>
      </c>
      <c r="B2715">
        <v>3</v>
      </c>
      <c r="C2715" t="s">
        <v>20</v>
      </c>
      <c r="D2715" t="s">
        <v>20</v>
      </c>
      <c r="E2715" t="s">
        <v>188</v>
      </c>
      <c r="F2715">
        <v>1.5187000000000001E-2</v>
      </c>
      <c r="G2715">
        <v>82.322999999999993</v>
      </c>
      <c r="H2715">
        <v>269.60899999999998</v>
      </c>
      <c r="I2715">
        <v>1.4041539999999999</v>
      </c>
      <c r="J2715">
        <v>0</v>
      </c>
      <c r="K2715">
        <v>5.5860500000000002</v>
      </c>
      <c r="L2715">
        <v>0.17100199999999999</v>
      </c>
      <c r="M2715">
        <v>35.741508000000003</v>
      </c>
      <c r="N2715">
        <v>-306.46566899999999</v>
      </c>
      <c r="O2715">
        <v>1.8114000000000002E-2</v>
      </c>
      <c r="P2715">
        <v>35.685603999999998</v>
      </c>
      <c r="Q2715">
        <v>-306.51342799999998</v>
      </c>
      <c r="R2715">
        <v>1.7801000000000001E-2</v>
      </c>
      <c r="S2715">
        <v>7.3525879999999999</v>
      </c>
      <c r="T2715">
        <v>3.1300000000000002E-4</v>
      </c>
    </row>
    <row r="2716" spans="1:20" x14ac:dyDescent="0.25">
      <c r="A2716">
        <v>2714</v>
      </c>
      <c r="B2716">
        <v>3</v>
      </c>
      <c r="C2716" t="s">
        <v>20</v>
      </c>
      <c r="D2716" t="s">
        <v>20</v>
      </c>
      <c r="E2716" t="s">
        <v>188</v>
      </c>
      <c r="F2716">
        <v>0.28970499999999999</v>
      </c>
      <c r="G2716">
        <v>90.992000000000004</v>
      </c>
      <c r="H2716">
        <v>282.38</v>
      </c>
      <c r="I2716">
        <v>2.0361699999999998</v>
      </c>
      <c r="J2716">
        <v>0</v>
      </c>
      <c r="K2716">
        <v>5.5293080000000003</v>
      </c>
      <c r="L2716">
        <v>3.0166999999999999E-2</v>
      </c>
      <c r="M2716">
        <v>36.325400000000002</v>
      </c>
      <c r="N2716">
        <v>-306.30114600000002</v>
      </c>
      <c r="O2716">
        <v>2.3134999999999999E-2</v>
      </c>
      <c r="P2716">
        <v>36.185161999999998</v>
      </c>
      <c r="Q2716">
        <v>-306.49359099999998</v>
      </c>
      <c r="R2716">
        <v>2.6176000000000001E-2</v>
      </c>
      <c r="S2716">
        <v>23.812192</v>
      </c>
      <c r="T2716">
        <v>3.042E-3</v>
      </c>
    </row>
    <row r="2717" spans="1:20" x14ac:dyDescent="0.25">
      <c r="A2717">
        <v>2715</v>
      </c>
      <c r="B2717">
        <v>3</v>
      </c>
      <c r="C2717" t="s">
        <v>20</v>
      </c>
      <c r="D2717" t="s">
        <v>20</v>
      </c>
      <c r="E2717" t="s">
        <v>188</v>
      </c>
      <c r="F2717">
        <v>4.1834999999999997E-2</v>
      </c>
      <c r="G2717">
        <v>81.828000000000003</v>
      </c>
      <c r="H2717">
        <v>640.03300000000002</v>
      </c>
      <c r="I2717">
        <v>1.434455</v>
      </c>
      <c r="J2717">
        <v>0</v>
      </c>
      <c r="K2717">
        <v>5.5855499999999996</v>
      </c>
      <c r="L2717">
        <v>1.3788999999999999E-2</v>
      </c>
      <c r="M2717">
        <v>36.875886000000001</v>
      </c>
      <c r="N2717">
        <v>-306.42964000000001</v>
      </c>
      <c r="O2717">
        <v>3.5706000000000002E-2</v>
      </c>
      <c r="P2717">
        <v>36.848571999999997</v>
      </c>
      <c r="Q2717">
        <v>-306.46313500000002</v>
      </c>
      <c r="R2717">
        <v>3.5929000000000003E-2</v>
      </c>
      <c r="S2717">
        <v>4.3219979999999998</v>
      </c>
      <c r="T2717">
        <v>2.24E-4</v>
      </c>
    </row>
    <row r="2718" spans="1:20" x14ac:dyDescent="0.25">
      <c r="A2718">
        <v>2716</v>
      </c>
      <c r="B2718">
        <v>3</v>
      </c>
      <c r="C2718" t="s">
        <v>20</v>
      </c>
      <c r="D2718" t="s">
        <v>20</v>
      </c>
      <c r="E2718" t="s">
        <v>188</v>
      </c>
      <c r="F2718">
        <v>7.8100000000000001E-3</v>
      </c>
      <c r="G2718">
        <v>134.25399999999999</v>
      </c>
      <c r="H2718">
        <v>774.60299999999995</v>
      </c>
      <c r="I2718">
        <v>1.324611</v>
      </c>
      <c r="J2718">
        <v>0</v>
      </c>
      <c r="K2718">
        <v>5.8371760000000004</v>
      </c>
      <c r="L2718">
        <v>0.17128099999999999</v>
      </c>
      <c r="M2718">
        <v>37.395563000000003</v>
      </c>
      <c r="N2718">
        <v>-306.40792099999999</v>
      </c>
      <c r="O2718">
        <v>4.3663E-2</v>
      </c>
      <c r="P2718">
        <v>37.362231999999999</v>
      </c>
      <c r="Q2718">
        <v>-306.436035</v>
      </c>
      <c r="R2718">
        <v>4.3421000000000001E-2</v>
      </c>
      <c r="S2718">
        <v>4.3604729999999998</v>
      </c>
      <c r="T2718">
        <v>2.42E-4</v>
      </c>
    </row>
    <row r="2719" spans="1:20" x14ac:dyDescent="0.25">
      <c r="A2719">
        <v>2717</v>
      </c>
      <c r="B2719">
        <v>3</v>
      </c>
      <c r="C2719" t="s">
        <v>20</v>
      </c>
      <c r="D2719" t="s">
        <v>20</v>
      </c>
      <c r="E2719" t="s">
        <v>188</v>
      </c>
      <c r="F2719">
        <v>4.6324999999999998E-2</v>
      </c>
      <c r="G2719">
        <v>96.787000000000006</v>
      </c>
      <c r="H2719">
        <v>298.19900000000001</v>
      </c>
      <c r="I2719">
        <v>0.852468</v>
      </c>
      <c r="J2719">
        <v>0</v>
      </c>
      <c r="K2719">
        <v>6.1858529999999998</v>
      </c>
      <c r="L2719">
        <v>0.239928</v>
      </c>
      <c r="M2719">
        <v>37.785566000000003</v>
      </c>
      <c r="N2719">
        <v>-306.41965299999998</v>
      </c>
      <c r="O2719">
        <v>6.1088000000000003E-2</v>
      </c>
      <c r="P2719">
        <v>37.902199000000003</v>
      </c>
      <c r="Q2719">
        <v>-306.38586400000003</v>
      </c>
      <c r="R2719">
        <v>6.4254000000000006E-2</v>
      </c>
      <c r="S2719">
        <v>12.142884</v>
      </c>
      <c r="T2719">
        <v>3.166E-3</v>
      </c>
    </row>
    <row r="2720" spans="1:20" x14ac:dyDescent="0.25">
      <c r="A2720">
        <v>2718</v>
      </c>
      <c r="B2720">
        <v>3</v>
      </c>
      <c r="C2720" t="s">
        <v>20</v>
      </c>
      <c r="D2720" t="s">
        <v>20</v>
      </c>
      <c r="E2720" t="s">
        <v>188</v>
      </c>
      <c r="F2720">
        <v>1.2980999999999999E-2</v>
      </c>
      <c r="G2720">
        <v>131.28899999999999</v>
      </c>
      <c r="H2720">
        <v>335.28399999999999</v>
      </c>
      <c r="I2720">
        <v>1.752694</v>
      </c>
      <c r="J2720">
        <v>0</v>
      </c>
      <c r="K2720">
        <v>6.6301199999999998</v>
      </c>
      <c r="L2720">
        <v>0.33704899999999999</v>
      </c>
      <c r="M2720">
        <v>38.530270000000002</v>
      </c>
      <c r="N2720">
        <v>-306.390603</v>
      </c>
      <c r="O2720">
        <v>9.6812999999999996E-2</v>
      </c>
      <c r="P2720">
        <v>38.476925000000001</v>
      </c>
      <c r="Q2720">
        <v>-306.31451399999997</v>
      </c>
      <c r="R2720">
        <v>9.1316999999999995E-2</v>
      </c>
      <c r="S2720">
        <v>9.2926210000000005</v>
      </c>
      <c r="T2720">
        <v>5.496E-3</v>
      </c>
    </row>
    <row r="2721" spans="1:20" x14ac:dyDescent="0.25">
      <c r="A2721">
        <v>2719</v>
      </c>
      <c r="B2721">
        <v>3</v>
      </c>
      <c r="C2721" t="s">
        <v>20</v>
      </c>
      <c r="D2721" t="s">
        <v>20</v>
      </c>
      <c r="E2721" t="s">
        <v>188</v>
      </c>
      <c r="F2721">
        <v>3.555E-3</v>
      </c>
      <c r="G2721">
        <v>141.54300000000001</v>
      </c>
      <c r="H2721">
        <v>316.01799999999997</v>
      </c>
      <c r="I2721">
        <v>2.9961540000000002</v>
      </c>
      <c r="J2721">
        <v>0</v>
      </c>
      <c r="K2721">
        <v>7.1714390000000003</v>
      </c>
      <c r="L2721">
        <v>0.70281400000000005</v>
      </c>
      <c r="M2721">
        <v>39.290089999999999</v>
      </c>
      <c r="N2721">
        <v>-306.17057199999999</v>
      </c>
      <c r="O2721">
        <v>0.14960200000000001</v>
      </c>
      <c r="P2721">
        <v>39.295696</v>
      </c>
      <c r="Q2721">
        <v>-306.16168199999998</v>
      </c>
      <c r="R2721">
        <v>0.14952399999999999</v>
      </c>
      <c r="S2721">
        <v>1.0510170000000001</v>
      </c>
      <c r="T2721">
        <v>7.7999999999999999E-5</v>
      </c>
    </row>
    <row r="2722" spans="1:20" x14ac:dyDescent="0.25">
      <c r="A2722">
        <v>2720</v>
      </c>
      <c r="B2722">
        <v>3</v>
      </c>
      <c r="C2722" t="s">
        <v>20</v>
      </c>
      <c r="D2722" t="s">
        <v>20</v>
      </c>
      <c r="E2722" t="s">
        <v>188</v>
      </c>
      <c r="F2722">
        <v>4.2953999999999999E-2</v>
      </c>
      <c r="G2722">
        <v>136.63900000000001</v>
      </c>
      <c r="H2722">
        <v>263.33100000000002</v>
      </c>
      <c r="I2722">
        <v>3.361434</v>
      </c>
      <c r="J2722">
        <v>0</v>
      </c>
      <c r="K2722">
        <v>7.635586</v>
      </c>
      <c r="L2722">
        <v>0.65935900000000003</v>
      </c>
      <c r="M2722">
        <v>39.840102999999999</v>
      </c>
      <c r="N2722">
        <v>-306.16695700000002</v>
      </c>
      <c r="O2722">
        <v>0.21293100000000001</v>
      </c>
      <c r="P2722">
        <v>39.942157999999999</v>
      </c>
      <c r="Q2722">
        <v>-305.98413099999999</v>
      </c>
      <c r="R2722">
        <v>0.21182400000000001</v>
      </c>
      <c r="S2722">
        <v>20.938191</v>
      </c>
      <c r="T2722">
        <v>1.106E-3</v>
      </c>
    </row>
    <row r="2723" spans="1:20" x14ac:dyDescent="0.25">
      <c r="A2723">
        <v>2721</v>
      </c>
      <c r="B2723">
        <v>3</v>
      </c>
      <c r="C2723" t="s">
        <v>20</v>
      </c>
      <c r="D2723" t="s">
        <v>20</v>
      </c>
      <c r="E2723" t="s">
        <v>188</v>
      </c>
      <c r="F2723">
        <v>3.9039999999999999E-3</v>
      </c>
      <c r="G2723">
        <v>130.02500000000001</v>
      </c>
      <c r="H2723">
        <v>278.15499999999997</v>
      </c>
      <c r="I2723">
        <v>3.7805070000000001</v>
      </c>
      <c r="J2723">
        <v>0</v>
      </c>
      <c r="K2723">
        <v>8.0461559999999999</v>
      </c>
      <c r="L2723">
        <v>0.80146799999999996</v>
      </c>
      <c r="M2723">
        <v>40.593187999999998</v>
      </c>
      <c r="N2723">
        <v>-305.75490400000001</v>
      </c>
      <c r="O2723">
        <v>0.27561200000000002</v>
      </c>
      <c r="P2723">
        <v>40.616142000000004</v>
      </c>
      <c r="Q2723">
        <v>-305.757721</v>
      </c>
      <c r="R2723">
        <v>0.27662999999999999</v>
      </c>
      <c r="S2723">
        <v>2.3126380000000002</v>
      </c>
      <c r="T2723">
        <v>1.018E-3</v>
      </c>
    </row>
    <row r="2724" spans="1:20" x14ac:dyDescent="0.25">
      <c r="A2724">
        <v>2722</v>
      </c>
      <c r="B2724">
        <v>3</v>
      </c>
      <c r="C2724" t="s">
        <v>20</v>
      </c>
      <c r="D2724" t="s">
        <v>20</v>
      </c>
      <c r="E2724" t="s">
        <v>188</v>
      </c>
      <c r="F2724">
        <v>0.14910100000000001</v>
      </c>
      <c r="G2724">
        <v>88.38</v>
      </c>
      <c r="H2724">
        <v>526.48299999999995</v>
      </c>
      <c r="I2724">
        <v>3.8893360000000001</v>
      </c>
      <c r="J2724">
        <v>0</v>
      </c>
      <c r="K2724">
        <v>8.2396630000000002</v>
      </c>
      <c r="L2724">
        <v>0.81119699999999995</v>
      </c>
      <c r="M2724">
        <v>41.314644000000001</v>
      </c>
      <c r="N2724">
        <v>-305.45786099999998</v>
      </c>
      <c r="O2724">
        <v>0.35109699999999999</v>
      </c>
      <c r="P2724">
        <v>41.297606999999999</v>
      </c>
      <c r="Q2724">
        <v>-305.47460899999999</v>
      </c>
      <c r="R2724">
        <v>0.34878300000000001</v>
      </c>
      <c r="S2724">
        <v>2.389008</v>
      </c>
      <c r="T2724">
        <v>2.3140000000000001E-3</v>
      </c>
    </row>
    <row r="2725" spans="1:20" x14ac:dyDescent="0.25">
      <c r="A2725">
        <v>2723</v>
      </c>
      <c r="B2725">
        <v>3</v>
      </c>
      <c r="C2725" t="s">
        <v>20</v>
      </c>
      <c r="D2725" t="s">
        <v>20</v>
      </c>
      <c r="E2725" t="s">
        <v>188</v>
      </c>
      <c r="F2725">
        <v>2.3144999999999999E-2</v>
      </c>
      <c r="G2725">
        <v>90.965000000000003</v>
      </c>
      <c r="H2725">
        <v>288.92700000000002</v>
      </c>
      <c r="I2725">
        <v>4.5771550000000003</v>
      </c>
      <c r="J2725">
        <v>0</v>
      </c>
      <c r="K2725">
        <v>8.1766079999999999</v>
      </c>
      <c r="L2725">
        <v>0.95943500000000004</v>
      </c>
      <c r="M2725">
        <v>42.065516000000002</v>
      </c>
      <c r="N2725">
        <v>-305.20150799999999</v>
      </c>
      <c r="O2725">
        <v>0.43415999999999999</v>
      </c>
      <c r="P2725">
        <v>41.959285999999999</v>
      </c>
      <c r="Q2725">
        <v>-305.139252</v>
      </c>
      <c r="R2725">
        <v>0.42852499999999999</v>
      </c>
      <c r="S2725">
        <v>12.312837999999999</v>
      </c>
      <c r="T2725">
        <v>5.6350000000000003E-3</v>
      </c>
    </row>
    <row r="2726" spans="1:20" x14ac:dyDescent="0.25">
      <c r="A2726">
        <v>2724</v>
      </c>
      <c r="B2726">
        <v>3</v>
      </c>
      <c r="C2726" t="s">
        <v>20</v>
      </c>
      <c r="D2726" t="s">
        <v>20</v>
      </c>
      <c r="E2726" t="s">
        <v>188</v>
      </c>
      <c r="F2726">
        <v>5.8890000000000001E-3</v>
      </c>
      <c r="G2726">
        <v>100.65900000000001</v>
      </c>
      <c r="H2726">
        <v>369.62400000000002</v>
      </c>
      <c r="I2726">
        <v>6.3146190000000004</v>
      </c>
      <c r="J2726">
        <v>0</v>
      </c>
      <c r="K2726">
        <v>7.931006</v>
      </c>
      <c r="L2726">
        <v>1.0582510000000001</v>
      </c>
      <c r="M2726">
        <v>42.818072999999998</v>
      </c>
      <c r="N2726">
        <v>-304.61756000000003</v>
      </c>
      <c r="O2726">
        <v>0.54834099999999997</v>
      </c>
      <c r="P2726">
        <v>42.771946</v>
      </c>
      <c r="Q2726">
        <v>-304.613922</v>
      </c>
      <c r="R2726">
        <v>0.54629399999999995</v>
      </c>
      <c r="S2726">
        <v>4.6270319999999998</v>
      </c>
      <c r="T2726">
        <v>2.0460000000000001E-3</v>
      </c>
    </row>
    <row r="2727" spans="1:20" x14ac:dyDescent="0.25">
      <c r="A2727">
        <v>2725</v>
      </c>
      <c r="B2727">
        <v>3</v>
      </c>
      <c r="C2727" t="s">
        <v>20</v>
      </c>
      <c r="D2727" t="s">
        <v>20</v>
      </c>
      <c r="E2727" t="s">
        <v>188</v>
      </c>
      <c r="F2727">
        <v>0.147678</v>
      </c>
      <c r="G2727">
        <v>119.657</v>
      </c>
      <c r="H2727">
        <v>202.54599999999999</v>
      </c>
      <c r="I2727">
        <v>5.1562859999999997</v>
      </c>
      <c r="J2727">
        <v>0</v>
      </c>
      <c r="K2727">
        <v>7.8312600000000003</v>
      </c>
      <c r="L2727">
        <v>0.998139</v>
      </c>
      <c r="M2727">
        <v>43.296973999999999</v>
      </c>
      <c r="N2727">
        <v>-304.20590900000002</v>
      </c>
      <c r="O2727">
        <v>0.64154</v>
      </c>
      <c r="P2727">
        <v>43.323169999999998</v>
      </c>
      <c r="Q2727">
        <v>-304.1651</v>
      </c>
      <c r="R2727">
        <v>0.63732200000000006</v>
      </c>
      <c r="S2727">
        <v>4.8493560000000002</v>
      </c>
      <c r="T2727">
        <v>4.2180000000000004E-3</v>
      </c>
    </row>
    <row r="2728" spans="1:20" x14ac:dyDescent="0.25">
      <c r="A2728">
        <v>2726</v>
      </c>
      <c r="B2728">
        <v>3</v>
      </c>
      <c r="C2728" t="s">
        <v>20</v>
      </c>
      <c r="D2728" t="s">
        <v>20</v>
      </c>
      <c r="E2728" t="s">
        <v>188</v>
      </c>
      <c r="F2728">
        <v>4.0627000000000003E-2</v>
      </c>
      <c r="G2728">
        <v>85.88</v>
      </c>
      <c r="H2728">
        <v>246.78899999999999</v>
      </c>
      <c r="I2728">
        <v>4.9554210000000003</v>
      </c>
      <c r="J2728">
        <v>0</v>
      </c>
      <c r="K2728">
        <v>7.8237759999999996</v>
      </c>
      <c r="L2728">
        <v>1.0875280000000001</v>
      </c>
      <c r="M2728">
        <v>43.815479000000003</v>
      </c>
      <c r="N2728">
        <v>-303.677637</v>
      </c>
      <c r="O2728">
        <v>0.73413799999999996</v>
      </c>
      <c r="P2728">
        <v>43.822586000000001</v>
      </c>
      <c r="Q2728">
        <v>-303.667236</v>
      </c>
      <c r="R2728">
        <v>0.73303700000000005</v>
      </c>
      <c r="S2728">
        <v>1.2597510000000001</v>
      </c>
      <c r="T2728">
        <v>1.101E-3</v>
      </c>
    </row>
    <row r="2729" spans="1:20" x14ac:dyDescent="0.25">
      <c r="A2729">
        <v>2727</v>
      </c>
      <c r="B2729">
        <v>3</v>
      </c>
      <c r="C2729" t="s">
        <v>20</v>
      </c>
      <c r="D2729" t="s">
        <v>20</v>
      </c>
      <c r="E2729" t="s">
        <v>188</v>
      </c>
      <c r="F2729">
        <v>4.8439999999999997E-2</v>
      </c>
      <c r="G2729">
        <v>137.00899999999999</v>
      </c>
      <c r="H2729">
        <v>299.875</v>
      </c>
      <c r="I2729">
        <v>5.018516</v>
      </c>
      <c r="J2729">
        <v>0</v>
      </c>
      <c r="K2729">
        <v>7.9038849999999998</v>
      </c>
      <c r="L2729">
        <v>1.032457</v>
      </c>
      <c r="M2729">
        <v>44.289971999999999</v>
      </c>
      <c r="N2729">
        <v>-303.13672800000001</v>
      </c>
      <c r="O2729">
        <v>0.82438599999999995</v>
      </c>
      <c r="P2729">
        <v>44.277081000000003</v>
      </c>
      <c r="Q2729">
        <v>-303.11996499999998</v>
      </c>
      <c r="R2729">
        <v>0.82622899999999999</v>
      </c>
      <c r="S2729">
        <v>2.1147179999999999</v>
      </c>
      <c r="T2729">
        <v>1.8439999999999999E-3</v>
      </c>
    </row>
    <row r="2730" spans="1:20" x14ac:dyDescent="0.25">
      <c r="A2730">
        <v>2728</v>
      </c>
      <c r="B2730">
        <v>3</v>
      </c>
      <c r="C2730" t="s">
        <v>20</v>
      </c>
      <c r="D2730" t="s">
        <v>20</v>
      </c>
      <c r="E2730" t="s">
        <v>188</v>
      </c>
      <c r="F2730">
        <v>0.17621999999999999</v>
      </c>
      <c r="G2730">
        <v>140.49299999999999</v>
      </c>
      <c r="H2730">
        <v>299.05500000000001</v>
      </c>
      <c r="I2730">
        <v>5.765091</v>
      </c>
      <c r="J2730">
        <v>0</v>
      </c>
      <c r="K2730">
        <v>7.938059</v>
      </c>
      <c r="L2730">
        <v>1.176148</v>
      </c>
      <c r="M2730">
        <v>44.681463000000001</v>
      </c>
      <c r="N2730">
        <v>-302.55882500000001</v>
      </c>
      <c r="O2730">
        <v>0.92543600000000004</v>
      </c>
      <c r="P2730">
        <v>44.676521000000001</v>
      </c>
      <c r="Q2730">
        <v>-302.524902</v>
      </c>
      <c r="R2730">
        <v>0.92550600000000005</v>
      </c>
      <c r="S2730">
        <v>3.4280889999999999</v>
      </c>
      <c r="T2730">
        <v>6.9999999999999994E-5</v>
      </c>
    </row>
    <row r="2731" spans="1:20" x14ac:dyDescent="0.25">
      <c r="A2731">
        <v>2729</v>
      </c>
      <c r="B2731">
        <v>3</v>
      </c>
      <c r="C2731" t="s">
        <v>20</v>
      </c>
      <c r="D2731" t="s">
        <v>20</v>
      </c>
      <c r="E2731" t="s">
        <v>188</v>
      </c>
      <c r="F2731">
        <v>2.2443999999999999E-2</v>
      </c>
      <c r="G2731">
        <v>124.26900000000001</v>
      </c>
      <c r="H2731">
        <v>244.089</v>
      </c>
      <c r="I2731">
        <v>5.8052200000000003</v>
      </c>
      <c r="J2731">
        <v>0</v>
      </c>
      <c r="K2731">
        <v>8.0256319999999999</v>
      </c>
      <c r="L2731">
        <v>1.0252570000000001</v>
      </c>
      <c r="M2731">
        <v>45.024219000000002</v>
      </c>
      <c r="N2731">
        <v>-301.81928099999999</v>
      </c>
      <c r="O2731">
        <v>1.027185</v>
      </c>
      <c r="P2731">
        <v>45.017108999999998</v>
      </c>
      <c r="Q2731">
        <v>-301.88894699999997</v>
      </c>
      <c r="R2731">
        <v>1.02484</v>
      </c>
      <c r="S2731">
        <v>7.0027220000000003</v>
      </c>
      <c r="T2731">
        <v>2.3449999999999999E-3</v>
      </c>
    </row>
    <row r="2732" spans="1:20" x14ac:dyDescent="0.25">
      <c r="A2732">
        <v>2730</v>
      </c>
      <c r="B2732">
        <v>4</v>
      </c>
      <c r="C2732" t="s">
        <v>129</v>
      </c>
      <c r="D2732" t="s">
        <v>129</v>
      </c>
      <c r="E2732" t="s">
        <v>188</v>
      </c>
      <c r="F2732">
        <v>5.0624000000000002E-2</v>
      </c>
      <c r="G2732">
        <v>104.27500000000001</v>
      </c>
      <c r="H2732">
        <v>296.43</v>
      </c>
      <c r="I2732">
        <v>9.4049069999999997</v>
      </c>
      <c r="J2732">
        <v>0</v>
      </c>
      <c r="K2732">
        <v>8.0106760000000001</v>
      </c>
      <c r="L2732">
        <v>1.093064</v>
      </c>
      <c r="M2732">
        <v>45.345421000000002</v>
      </c>
      <c r="N2732">
        <v>-301.331073</v>
      </c>
      <c r="O2732">
        <v>1.123993</v>
      </c>
      <c r="P2732">
        <v>45.298842999999998</v>
      </c>
      <c r="Q2732">
        <v>-301.22250400000001</v>
      </c>
      <c r="R2732">
        <v>1.121909</v>
      </c>
      <c r="S2732">
        <v>11.813866000000001</v>
      </c>
      <c r="T2732">
        <v>2.0839999999999999E-3</v>
      </c>
    </row>
    <row r="2733" spans="1:20" x14ac:dyDescent="0.25">
      <c r="A2733">
        <v>2731</v>
      </c>
      <c r="B2733">
        <v>4</v>
      </c>
      <c r="C2733" t="s">
        <v>129</v>
      </c>
      <c r="D2733" t="s">
        <v>129</v>
      </c>
      <c r="E2733" t="s">
        <v>188</v>
      </c>
      <c r="F2733">
        <v>8.8501999999999997E-2</v>
      </c>
      <c r="G2733">
        <v>110.67100000000001</v>
      </c>
      <c r="H2733">
        <v>297.63200000000001</v>
      </c>
      <c r="I2733">
        <v>9.4292449999999999</v>
      </c>
      <c r="J2733">
        <v>0</v>
      </c>
      <c r="K2733">
        <v>8.0090400000000006</v>
      </c>
      <c r="L2733">
        <v>0.94902299999999995</v>
      </c>
      <c r="M2733">
        <v>45.486662000000003</v>
      </c>
      <c r="N2733">
        <v>-300.45336400000002</v>
      </c>
      <c r="O2733">
        <v>1.211036</v>
      </c>
      <c r="P2733">
        <v>45.523784999999997</v>
      </c>
      <c r="Q2733">
        <v>-300.53424100000001</v>
      </c>
      <c r="R2733">
        <v>1.210952</v>
      </c>
      <c r="S2733">
        <v>8.8989170000000009</v>
      </c>
      <c r="T2733">
        <v>8.3999999999999995E-5</v>
      </c>
    </row>
    <row r="2734" spans="1:20" x14ac:dyDescent="0.25">
      <c r="A2734">
        <v>2732</v>
      </c>
      <c r="B2734">
        <v>4</v>
      </c>
      <c r="C2734" t="s">
        <v>129</v>
      </c>
      <c r="D2734" t="s">
        <v>129</v>
      </c>
      <c r="E2734" t="s">
        <v>188</v>
      </c>
      <c r="F2734">
        <v>1.8851E-2</v>
      </c>
      <c r="G2734">
        <v>98.195999999999998</v>
      </c>
      <c r="H2734">
        <v>224.261</v>
      </c>
      <c r="I2734">
        <v>11.056634000000001</v>
      </c>
      <c r="J2734">
        <v>0</v>
      </c>
      <c r="K2734">
        <v>7.9936759999999998</v>
      </c>
      <c r="L2734">
        <v>0.84897699999999998</v>
      </c>
      <c r="M2734">
        <v>45.761890000000001</v>
      </c>
      <c r="N2734">
        <v>-299.60287899999997</v>
      </c>
      <c r="O2734">
        <v>1.32362</v>
      </c>
      <c r="P2734">
        <v>45.734530999999997</v>
      </c>
      <c r="Q2734">
        <v>-299.59585600000003</v>
      </c>
      <c r="R2734">
        <v>1.322538</v>
      </c>
      <c r="S2734">
        <v>2.8245640000000001</v>
      </c>
      <c r="T2734">
        <v>1.0820000000000001E-3</v>
      </c>
    </row>
    <row r="2735" spans="1:20" x14ac:dyDescent="0.25">
      <c r="A2735">
        <v>2733</v>
      </c>
      <c r="B2735">
        <v>4</v>
      </c>
      <c r="C2735" t="s">
        <v>129</v>
      </c>
      <c r="D2735" t="s">
        <v>129</v>
      </c>
      <c r="E2735" t="s">
        <v>188</v>
      </c>
      <c r="F2735">
        <v>3.6644999999999997E-2</v>
      </c>
      <c r="G2735">
        <v>208.64400000000001</v>
      </c>
      <c r="H2735">
        <v>260.36900000000003</v>
      </c>
      <c r="I2735">
        <v>7.7107609999999998</v>
      </c>
      <c r="J2735">
        <v>0</v>
      </c>
      <c r="K2735">
        <v>8.019641</v>
      </c>
      <c r="L2735">
        <v>0.78023600000000004</v>
      </c>
      <c r="M2735">
        <v>45.834952000000001</v>
      </c>
      <c r="N2735">
        <v>-298.86885100000001</v>
      </c>
      <c r="O2735">
        <v>1.3959699999999999</v>
      </c>
      <c r="P2735">
        <v>45.835853999999998</v>
      </c>
      <c r="Q2735">
        <v>-298.88116500000001</v>
      </c>
      <c r="R2735">
        <v>1.395648</v>
      </c>
      <c r="S2735">
        <v>1.2346600000000001</v>
      </c>
      <c r="T2735">
        <v>3.2200000000000002E-4</v>
      </c>
    </row>
    <row r="2736" spans="1:20" x14ac:dyDescent="0.25">
      <c r="A2736">
        <v>2734</v>
      </c>
      <c r="B2736">
        <v>4</v>
      </c>
      <c r="C2736" t="s">
        <v>129</v>
      </c>
      <c r="D2736" t="s">
        <v>129</v>
      </c>
      <c r="E2736" t="s">
        <v>188</v>
      </c>
      <c r="F2736">
        <v>7.3800000000000003E-3</v>
      </c>
      <c r="G2736">
        <v>309.57299999999998</v>
      </c>
      <c r="H2736">
        <v>709.11</v>
      </c>
      <c r="I2736">
        <v>5.9207770000000002</v>
      </c>
      <c r="J2736">
        <v>0</v>
      </c>
      <c r="K2736">
        <v>8.0658619999999992</v>
      </c>
      <c r="L2736">
        <v>0.51193900000000003</v>
      </c>
      <c r="M2736">
        <v>45.919587999999997</v>
      </c>
      <c r="N2736">
        <v>-298.16802899999999</v>
      </c>
      <c r="O2736">
        <v>1.4516340000000001</v>
      </c>
      <c r="P2736">
        <v>45.902760000000001</v>
      </c>
      <c r="Q2736">
        <v>-298.15924100000001</v>
      </c>
      <c r="R2736">
        <v>1.452199</v>
      </c>
      <c r="S2736">
        <v>1.8984749999999999</v>
      </c>
      <c r="T2736">
        <v>5.6499999999999996E-4</v>
      </c>
    </row>
    <row r="2737" spans="1:20" x14ac:dyDescent="0.25">
      <c r="A2737">
        <v>2735</v>
      </c>
      <c r="B2737">
        <v>4</v>
      </c>
      <c r="C2737" t="s">
        <v>129</v>
      </c>
      <c r="D2737" t="s">
        <v>129</v>
      </c>
      <c r="E2737" t="s">
        <v>188</v>
      </c>
      <c r="F2737">
        <v>0.102546</v>
      </c>
      <c r="G2737">
        <v>156.471</v>
      </c>
      <c r="H2737">
        <v>305.68599999999998</v>
      </c>
      <c r="I2737">
        <v>4.8271030000000001</v>
      </c>
      <c r="J2737">
        <v>0</v>
      </c>
      <c r="K2737">
        <v>8.0754649999999994</v>
      </c>
      <c r="L2737">
        <v>0.46074199999999998</v>
      </c>
      <c r="M2737">
        <v>45.870828000000003</v>
      </c>
      <c r="N2737">
        <v>-297.37966599999999</v>
      </c>
      <c r="O2737">
        <v>1.490723</v>
      </c>
      <c r="P2737">
        <v>45.944828000000001</v>
      </c>
      <c r="Q2737">
        <v>-297.43347199999999</v>
      </c>
      <c r="R2737">
        <v>1.4952810000000001</v>
      </c>
      <c r="S2737">
        <v>9.1493559999999992</v>
      </c>
      <c r="T2737">
        <v>4.5580000000000004E-3</v>
      </c>
    </row>
    <row r="2738" spans="1:20" x14ac:dyDescent="0.25">
      <c r="A2738">
        <v>2736</v>
      </c>
      <c r="B2738">
        <v>4</v>
      </c>
      <c r="C2738" t="s">
        <v>129</v>
      </c>
      <c r="D2738" t="s">
        <v>129</v>
      </c>
      <c r="E2738" t="s">
        <v>188</v>
      </c>
      <c r="F2738">
        <v>0.172934</v>
      </c>
      <c r="G2738">
        <v>102.675</v>
      </c>
      <c r="H2738">
        <v>257.476</v>
      </c>
      <c r="I2738">
        <v>5.8019319999999999</v>
      </c>
      <c r="J2738">
        <v>0</v>
      </c>
      <c r="K2738">
        <v>8.0762169999999998</v>
      </c>
      <c r="L2738">
        <v>0.25042599999999998</v>
      </c>
      <c r="M2738">
        <v>45.841282</v>
      </c>
      <c r="N2738">
        <v>-296.56868700000001</v>
      </c>
      <c r="O2738">
        <v>1.5255540000000001</v>
      </c>
      <c r="P2738">
        <v>45.967987000000001</v>
      </c>
      <c r="Q2738">
        <v>-296.70666499999999</v>
      </c>
      <c r="R2738">
        <v>1.525911</v>
      </c>
      <c r="S2738">
        <v>18.732866999999999</v>
      </c>
      <c r="T2738">
        <v>3.57E-4</v>
      </c>
    </row>
    <row r="2739" spans="1:20" x14ac:dyDescent="0.25">
      <c r="A2739">
        <v>2737</v>
      </c>
      <c r="B2739">
        <v>4</v>
      </c>
      <c r="C2739" t="s">
        <v>129</v>
      </c>
      <c r="D2739" t="s">
        <v>129</v>
      </c>
      <c r="E2739" t="s">
        <v>188</v>
      </c>
      <c r="F2739">
        <v>4.3493999999999998E-2</v>
      </c>
      <c r="G2739">
        <v>108.77200000000001</v>
      </c>
      <c r="H2739">
        <v>312.71300000000002</v>
      </c>
      <c r="I2739">
        <v>3.5947049999999998</v>
      </c>
      <c r="J2739">
        <v>0</v>
      </c>
      <c r="K2739">
        <v>8.0607209999999991</v>
      </c>
      <c r="L2739">
        <v>0.26557999999999998</v>
      </c>
      <c r="M2739">
        <v>45.996569000000001</v>
      </c>
      <c r="N2739">
        <v>-296.023347</v>
      </c>
      <c r="O2739">
        <v>1.5475810000000001</v>
      </c>
      <c r="P2739">
        <v>45.977791000000003</v>
      </c>
      <c r="Q2739">
        <v>-295.98056000000003</v>
      </c>
      <c r="R2739">
        <v>1.548923</v>
      </c>
      <c r="S2739">
        <v>4.6726340000000004</v>
      </c>
      <c r="T2739">
        <v>1.3420000000000001E-3</v>
      </c>
    </row>
    <row r="2740" spans="1:20" x14ac:dyDescent="0.25">
      <c r="A2740">
        <v>2738</v>
      </c>
      <c r="B2740">
        <v>4</v>
      </c>
      <c r="C2740" t="s">
        <v>129</v>
      </c>
      <c r="D2740" t="s">
        <v>129</v>
      </c>
      <c r="E2740" t="s">
        <v>188</v>
      </c>
      <c r="F2740">
        <v>0.14659700000000001</v>
      </c>
      <c r="G2740">
        <v>533.69500000000005</v>
      </c>
      <c r="H2740">
        <v>821.78399999999999</v>
      </c>
      <c r="I2740">
        <v>4.2196860000000003</v>
      </c>
      <c r="J2740">
        <v>0</v>
      </c>
      <c r="K2740">
        <v>8.0559340000000006</v>
      </c>
      <c r="L2740">
        <v>7.2623999999999994E-2</v>
      </c>
      <c r="M2740">
        <v>46.050735000000003</v>
      </c>
      <c r="N2740">
        <v>-295.31503600000002</v>
      </c>
      <c r="O2740">
        <v>1.5657080000000001</v>
      </c>
      <c r="P2740">
        <v>45.978957999999999</v>
      </c>
      <c r="Q2740">
        <v>-295.25531000000001</v>
      </c>
      <c r="R2740">
        <v>1.5632090000000001</v>
      </c>
      <c r="S2740">
        <v>9.3376560000000008</v>
      </c>
      <c r="T2740">
        <v>2.4989999999999999E-3</v>
      </c>
    </row>
    <row r="2741" spans="1:20" x14ac:dyDescent="0.25">
      <c r="A2741">
        <v>2739</v>
      </c>
      <c r="B2741">
        <v>4</v>
      </c>
      <c r="C2741" t="s">
        <v>129</v>
      </c>
      <c r="D2741" t="s">
        <v>129</v>
      </c>
      <c r="E2741" t="s">
        <v>188</v>
      </c>
      <c r="F2741">
        <v>0.132572</v>
      </c>
      <c r="G2741">
        <v>181.10499999999999</v>
      </c>
      <c r="H2741">
        <v>287.85899999999998</v>
      </c>
      <c r="I2741">
        <v>3.3389180000000001</v>
      </c>
      <c r="J2741">
        <v>0</v>
      </c>
      <c r="K2741">
        <v>8.0534979999999994</v>
      </c>
      <c r="L2741">
        <v>0.12134200000000001</v>
      </c>
      <c r="M2741">
        <v>45.907871</v>
      </c>
      <c r="N2741">
        <v>-294.46902499999999</v>
      </c>
      <c r="O2741">
        <v>1.569944</v>
      </c>
      <c r="P2741">
        <v>45.976753000000002</v>
      </c>
      <c r="Q2741">
        <v>-294.53045700000001</v>
      </c>
      <c r="R2741">
        <v>1.5719019999999999</v>
      </c>
      <c r="S2741">
        <v>9.2295999999999996</v>
      </c>
      <c r="T2741">
        <v>1.9580000000000001E-3</v>
      </c>
    </row>
    <row r="2742" spans="1:20" x14ac:dyDescent="0.25">
      <c r="A2742">
        <v>2740</v>
      </c>
      <c r="B2742">
        <v>4</v>
      </c>
      <c r="C2742" t="s">
        <v>129</v>
      </c>
      <c r="D2742" t="s">
        <v>129</v>
      </c>
      <c r="E2742" t="s">
        <v>188</v>
      </c>
      <c r="F2742">
        <v>0.27171899999999999</v>
      </c>
      <c r="G2742">
        <v>624.61</v>
      </c>
      <c r="H2742">
        <v>680.29</v>
      </c>
      <c r="I2742">
        <v>4.2180400000000002</v>
      </c>
      <c r="J2742">
        <v>0</v>
      </c>
      <c r="K2742">
        <v>8.0610370000000007</v>
      </c>
      <c r="L2742">
        <v>8.8465000000000002E-2</v>
      </c>
      <c r="M2742">
        <v>45.818702000000002</v>
      </c>
      <c r="N2742">
        <v>-293.42148200000003</v>
      </c>
      <c r="O2742">
        <v>1.5769029999999999</v>
      </c>
      <c r="P2742">
        <v>45.969177000000002</v>
      </c>
      <c r="Q2742">
        <v>-293.56356799999998</v>
      </c>
      <c r="R2742">
        <v>1.5781369999999999</v>
      </c>
      <c r="S2742">
        <v>20.695723999999998</v>
      </c>
      <c r="T2742">
        <v>1.2340000000000001E-3</v>
      </c>
    </row>
    <row r="2743" spans="1:20" x14ac:dyDescent="0.25">
      <c r="A2743">
        <v>2741</v>
      </c>
      <c r="B2743">
        <v>4</v>
      </c>
      <c r="C2743" t="s">
        <v>129</v>
      </c>
      <c r="D2743" t="s">
        <v>129</v>
      </c>
      <c r="E2743" t="s">
        <v>188</v>
      </c>
      <c r="F2743">
        <v>5.8109000000000001E-2</v>
      </c>
      <c r="G2743">
        <v>168.27199999999999</v>
      </c>
      <c r="H2743">
        <v>313.64</v>
      </c>
      <c r="I2743">
        <v>2.2424119999999998</v>
      </c>
      <c r="J2743">
        <v>0</v>
      </c>
      <c r="K2743">
        <v>8.0674089999999996</v>
      </c>
      <c r="L2743">
        <v>-2.3444E-2</v>
      </c>
      <c r="M2743">
        <v>46.051282999999998</v>
      </c>
      <c r="N2743">
        <v>-292.92540200000002</v>
      </c>
      <c r="O2743">
        <v>1.5809390000000001</v>
      </c>
      <c r="P2743">
        <v>45.961188999999997</v>
      </c>
      <c r="Q2743">
        <v>-292.83779900000002</v>
      </c>
      <c r="R2743">
        <v>1.5804450000000001</v>
      </c>
      <c r="S2743">
        <v>12.566326</v>
      </c>
      <c r="T2743">
        <v>4.95E-4</v>
      </c>
    </row>
    <row r="2744" spans="1:20" x14ac:dyDescent="0.25">
      <c r="A2744">
        <v>2742</v>
      </c>
      <c r="B2744">
        <v>4</v>
      </c>
      <c r="C2744" t="s">
        <v>129</v>
      </c>
      <c r="D2744" t="s">
        <v>129</v>
      </c>
      <c r="E2744" t="s">
        <v>188</v>
      </c>
      <c r="F2744">
        <v>4.9273999999999998E-2</v>
      </c>
      <c r="G2744">
        <v>295.61</v>
      </c>
      <c r="H2744">
        <v>480.85500000000002</v>
      </c>
      <c r="I2744">
        <v>3.8142800000000001</v>
      </c>
      <c r="J2744">
        <v>0</v>
      </c>
      <c r="K2744">
        <v>8.0695350000000001</v>
      </c>
      <c r="L2744">
        <v>6.6880999999999996E-2</v>
      </c>
      <c r="M2744">
        <v>45.952285000000003</v>
      </c>
      <c r="N2744">
        <v>-292.11131</v>
      </c>
      <c r="O2744">
        <v>1.5829150000000001</v>
      </c>
      <c r="P2744">
        <v>45.952331999999998</v>
      </c>
      <c r="Q2744">
        <v>-292.11163299999998</v>
      </c>
      <c r="R2744">
        <v>1.582819</v>
      </c>
      <c r="S2744">
        <v>3.2649999999999998E-2</v>
      </c>
      <c r="T2744">
        <v>9.6000000000000002E-5</v>
      </c>
    </row>
    <row r="2745" spans="1:20" x14ac:dyDescent="0.25">
      <c r="A2745">
        <v>2743</v>
      </c>
      <c r="B2745">
        <v>4</v>
      </c>
      <c r="C2745" t="s">
        <v>129</v>
      </c>
      <c r="D2745" t="s">
        <v>129</v>
      </c>
      <c r="E2745" t="s">
        <v>188</v>
      </c>
      <c r="F2745">
        <v>0.16808500000000001</v>
      </c>
      <c r="G2745">
        <v>113.155</v>
      </c>
      <c r="H2745">
        <v>244.839</v>
      </c>
      <c r="I2745">
        <v>3.5263949999999999</v>
      </c>
      <c r="J2745">
        <v>0</v>
      </c>
      <c r="K2745">
        <v>8.0685389999999995</v>
      </c>
      <c r="L2745">
        <v>-3.7378000000000002E-2</v>
      </c>
      <c r="M2745">
        <v>45.843378000000001</v>
      </c>
      <c r="N2745">
        <v>-291.30808500000001</v>
      </c>
      <c r="O2745">
        <v>1.573671</v>
      </c>
      <c r="P2745">
        <v>45.942348000000003</v>
      </c>
      <c r="Q2745">
        <v>-291.385468</v>
      </c>
      <c r="R2745">
        <v>1.583609</v>
      </c>
      <c r="S2745">
        <v>12.563138</v>
      </c>
      <c r="T2745">
        <v>9.9369999999999997E-3</v>
      </c>
    </row>
    <row r="2746" spans="1:20" x14ac:dyDescent="0.25">
      <c r="A2746">
        <v>2744</v>
      </c>
      <c r="B2746">
        <v>4</v>
      </c>
      <c r="C2746" t="s">
        <v>129</v>
      </c>
      <c r="D2746" t="s">
        <v>129</v>
      </c>
      <c r="E2746" t="s">
        <v>188</v>
      </c>
      <c r="F2746">
        <v>7.5422000000000003E-2</v>
      </c>
      <c r="G2746">
        <v>141.83699999999999</v>
      </c>
      <c r="H2746">
        <v>313.589</v>
      </c>
      <c r="I2746">
        <v>3.2978429999999999</v>
      </c>
      <c r="J2746">
        <v>0</v>
      </c>
      <c r="K2746">
        <v>8.0653269999999999</v>
      </c>
      <c r="L2746">
        <v>4.1648999999999999E-2</v>
      </c>
      <c r="M2746">
        <v>45.911124999999998</v>
      </c>
      <c r="N2746">
        <v>-290.63889399999999</v>
      </c>
      <c r="O2746">
        <v>1.5833470000000001</v>
      </c>
      <c r="P2746">
        <v>45.932510000000001</v>
      </c>
      <c r="Q2746">
        <v>-290.65957600000002</v>
      </c>
      <c r="R2746">
        <v>1.584654</v>
      </c>
      <c r="S2746">
        <v>2.9750540000000001</v>
      </c>
      <c r="T2746">
        <v>1.3079999999999999E-3</v>
      </c>
    </row>
    <row r="2747" spans="1:20" x14ac:dyDescent="0.25">
      <c r="A2747">
        <v>2745</v>
      </c>
      <c r="B2747">
        <v>4</v>
      </c>
      <c r="C2747" t="s">
        <v>129</v>
      </c>
      <c r="D2747" t="s">
        <v>129</v>
      </c>
      <c r="E2747" t="s">
        <v>188</v>
      </c>
      <c r="F2747">
        <v>5.5052999999999998E-2</v>
      </c>
      <c r="G2747">
        <v>181.876</v>
      </c>
      <c r="H2747">
        <v>335.52499999999998</v>
      </c>
      <c r="I2747">
        <v>3.4709880000000002</v>
      </c>
      <c r="J2747">
        <v>0</v>
      </c>
      <c r="K2747">
        <v>8.0626719999999992</v>
      </c>
      <c r="L2747">
        <v>3.1968999999999997E-2</v>
      </c>
      <c r="M2747">
        <v>45.892502</v>
      </c>
      <c r="N2747">
        <v>-289.65566000000001</v>
      </c>
      <c r="O2747">
        <v>1.581564</v>
      </c>
      <c r="P2747">
        <v>45.921878999999997</v>
      </c>
      <c r="Q2747">
        <v>-289.69198599999999</v>
      </c>
      <c r="R2747">
        <v>1.582797</v>
      </c>
      <c r="S2747">
        <v>4.6718599999999997</v>
      </c>
      <c r="T2747">
        <v>1.2340000000000001E-3</v>
      </c>
    </row>
    <row r="2748" spans="1:20" x14ac:dyDescent="0.25">
      <c r="A2748">
        <v>2746</v>
      </c>
      <c r="B2748">
        <v>3</v>
      </c>
      <c r="C2748" t="s">
        <v>20</v>
      </c>
      <c r="D2748" t="s">
        <v>20</v>
      </c>
      <c r="E2748" t="s">
        <v>188</v>
      </c>
      <c r="F2748">
        <v>9.3860000000000002E-3</v>
      </c>
      <c r="G2748">
        <v>85.087999999999994</v>
      </c>
      <c r="H2748">
        <v>287.33600000000001</v>
      </c>
      <c r="I2748">
        <v>2.1584159999999999</v>
      </c>
      <c r="J2748">
        <v>0</v>
      </c>
      <c r="K2748">
        <v>8.0625540000000004</v>
      </c>
      <c r="L2748">
        <v>-6.3966999999999996E-2</v>
      </c>
      <c r="M2748">
        <v>45.939667</v>
      </c>
      <c r="N2748">
        <v>-288.97310900000002</v>
      </c>
      <c r="O2748">
        <v>1.5801099999999999</v>
      </c>
      <c r="P2748">
        <v>45.914828999999997</v>
      </c>
      <c r="Q2748">
        <v>-288.96636999999998</v>
      </c>
      <c r="R2748">
        <v>1.5808599999999999</v>
      </c>
      <c r="S2748">
        <v>2.5735939999999999</v>
      </c>
      <c r="T2748">
        <v>7.4899999999999999E-4</v>
      </c>
    </row>
    <row r="2749" spans="1:20" x14ac:dyDescent="0.25">
      <c r="A2749">
        <v>2747</v>
      </c>
      <c r="B2749">
        <v>3</v>
      </c>
      <c r="C2749" t="s">
        <v>20</v>
      </c>
      <c r="D2749" t="s">
        <v>20</v>
      </c>
      <c r="E2749" t="s">
        <v>188</v>
      </c>
      <c r="F2749">
        <v>6.672E-3</v>
      </c>
      <c r="G2749">
        <v>146.17699999999999</v>
      </c>
      <c r="H2749">
        <v>276.76799999999997</v>
      </c>
      <c r="I2749">
        <v>2.0839370000000002</v>
      </c>
      <c r="J2749">
        <v>0</v>
      </c>
      <c r="K2749">
        <v>8.0639780000000005</v>
      </c>
      <c r="L2749">
        <v>3.8613000000000001E-2</v>
      </c>
      <c r="M2749">
        <v>45.943387000000001</v>
      </c>
      <c r="N2749">
        <v>-288.23047800000001</v>
      </c>
      <c r="O2749">
        <v>1.5774509999999999</v>
      </c>
      <c r="P2749">
        <v>45.908707</v>
      </c>
      <c r="Q2749">
        <v>-288.240723</v>
      </c>
      <c r="R2749">
        <v>1.5802400000000001</v>
      </c>
      <c r="S2749">
        <v>3.6161539999999999</v>
      </c>
      <c r="T2749">
        <v>2.7889999999999998E-3</v>
      </c>
    </row>
    <row r="2750" spans="1:20" x14ac:dyDescent="0.25">
      <c r="A2750">
        <v>2748</v>
      </c>
      <c r="B2750">
        <v>3</v>
      </c>
      <c r="C2750" t="s">
        <v>20</v>
      </c>
      <c r="D2750" t="s">
        <v>20</v>
      </c>
      <c r="E2750" t="s">
        <v>188</v>
      </c>
      <c r="F2750">
        <v>1.25E-3</v>
      </c>
      <c r="G2750">
        <v>108.426</v>
      </c>
      <c r="H2750">
        <v>226.58099999999999</v>
      </c>
      <c r="I2750">
        <v>2.2081930000000001</v>
      </c>
      <c r="J2750">
        <v>0</v>
      </c>
      <c r="K2750">
        <v>8.0651820000000001</v>
      </c>
      <c r="L2750">
        <v>-5.6911999999999997E-2</v>
      </c>
      <c r="M2750">
        <v>45.906824999999998</v>
      </c>
      <c r="N2750">
        <v>-287.51342</v>
      </c>
      <c r="O2750">
        <v>1.5782389999999999</v>
      </c>
      <c r="P2750">
        <v>45.902701999999998</v>
      </c>
      <c r="Q2750">
        <v>-287.51492300000001</v>
      </c>
      <c r="R2750">
        <v>1.5789489999999999</v>
      </c>
      <c r="S2750">
        <v>0.43883299999999997</v>
      </c>
      <c r="T2750">
        <v>7.0899999999999999E-4</v>
      </c>
    </row>
    <row r="2751" spans="1:20" x14ac:dyDescent="0.25">
      <c r="A2751">
        <v>2749</v>
      </c>
      <c r="B2751">
        <v>3</v>
      </c>
      <c r="C2751" t="s">
        <v>20</v>
      </c>
      <c r="D2751" t="s">
        <v>20</v>
      </c>
      <c r="E2751" t="s">
        <v>188</v>
      </c>
      <c r="F2751">
        <v>8.0077999999999996E-2</v>
      </c>
      <c r="G2751">
        <v>105.76900000000001</v>
      </c>
      <c r="H2751">
        <v>251.898</v>
      </c>
      <c r="I2751">
        <v>2.1576939999999998</v>
      </c>
      <c r="J2751">
        <v>0</v>
      </c>
      <c r="K2751">
        <v>8.0658650000000005</v>
      </c>
      <c r="L2751">
        <v>4.4134E-2</v>
      </c>
      <c r="M2751">
        <v>45.938274</v>
      </c>
      <c r="N2751">
        <v>-286.80240300000003</v>
      </c>
      <c r="O2751">
        <v>1.5700780000000001</v>
      </c>
      <c r="P2751">
        <v>45.897323999999998</v>
      </c>
      <c r="Q2751">
        <v>-286.78903200000002</v>
      </c>
      <c r="R2751">
        <v>1.578892</v>
      </c>
      <c r="S2751">
        <v>4.3077819999999996</v>
      </c>
      <c r="T2751">
        <v>8.8140000000000007E-3</v>
      </c>
    </row>
    <row r="2752" spans="1:20" x14ac:dyDescent="0.25">
      <c r="A2752">
        <v>2750</v>
      </c>
      <c r="B2752">
        <v>3</v>
      </c>
      <c r="C2752" t="s">
        <v>20</v>
      </c>
      <c r="D2752" t="s">
        <v>20</v>
      </c>
      <c r="E2752" t="s">
        <v>188</v>
      </c>
      <c r="F2752">
        <v>2.1010999999999998E-2</v>
      </c>
      <c r="G2752">
        <v>93.986999999999995</v>
      </c>
      <c r="H2752">
        <v>202.34899999999999</v>
      </c>
      <c r="I2752">
        <v>1.934131</v>
      </c>
      <c r="J2752">
        <v>0</v>
      </c>
      <c r="K2752">
        <v>8.0655999999999999</v>
      </c>
      <c r="L2752">
        <v>-5.2961000000000001E-2</v>
      </c>
      <c r="M2752">
        <v>45.991647</v>
      </c>
      <c r="N2752">
        <v>-286.16162800000001</v>
      </c>
      <c r="O2752">
        <v>1.579704</v>
      </c>
      <c r="P2752">
        <v>45.891834000000003</v>
      </c>
      <c r="Q2752">
        <v>-286.06308000000001</v>
      </c>
      <c r="R2752">
        <v>1.578017</v>
      </c>
      <c r="S2752">
        <v>14.026532</v>
      </c>
      <c r="T2752">
        <v>1.688E-3</v>
      </c>
    </row>
    <row r="2753" spans="1:20" x14ac:dyDescent="0.25">
      <c r="A2753">
        <v>2751</v>
      </c>
      <c r="B2753">
        <v>3</v>
      </c>
      <c r="C2753" t="s">
        <v>20</v>
      </c>
      <c r="D2753" t="s">
        <v>20</v>
      </c>
      <c r="E2753" t="s">
        <v>188</v>
      </c>
      <c r="F2753">
        <v>5.8539999999999998E-3</v>
      </c>
      <c r="G2753">
        <v>147.28200000000001</v>
      </c>
      <c r="H2753">
        <v>319.738</v>
      </c>
      <c r="I2753">
        <v>2.6035349999999999</v>
      </c>
      <c r="J2753">
        <v>0</v>
      </c>
      <c r="K2753">
        <v>8.0649460000000008</v>
      </c>
      <c r="L2753">
        <v>3.7798999999999999E-2</v>
      </c>
      <c r="M2753">
        <v>45.892358000000002</v>
      </c>
      <c r="N2753">
        <v>-285.32148599999999</v>
      </c>
      <c r="O2753">
        <v>1.5755170000000001</v>
      </c>
      <c r="P2753">
        <v>45.887314000000003</v>
      </c>
      <c r="Q2753">
        <v>-285.33728000000002</v>
      </c>
      <c r="R2753">
        <v>1.5778319999999999</v>
      </c>
      <c r="S2753">
        <v>1.658029</v>
      </c>
      <c r="T2753">
        <v>2.3159999999999999E-3</v>
      </c>
    </row>
    <row r="2754" spans="1:20" x14ac:dyDescent="0.25">
      <c r="A2754">
        <v>2752</v>
      </c>
      <c r="B2754">
        <v>4</v>
      </c>
      <c r="C2754" t="s">
        <v>19</v>
      </c>
      <c r="D2754" t="s">
        <v>19</v>
      </c>
      <c r="E2754" t="s">
        <v>188</v>
      </c>
      <c r="F2754">
        <v>3.9108999999999998E-2</v>
      </c>
      <c r="G2754">
        <v>191.68899999999999</v>
      </c>
      <c r="H2754">
        <v>320.77100000000002</v>
      </c>
      <c r="I2754">
        <v>3.90503</v>
      </c>
      <c r="J2754">
        <v>0</v>
      </c>
      <c r="K2754">
        <v>8.0643639999999994</v>
      </c>
      <c r="L2754">
        <v>3.8625E-2</v>
      </c>
      <c r="M2754">
        <v>45.872540000000001</v>
      </c>
      <c r="N2754">
        <v>-284.37302</v>
      </c>
      <c r="O2754">
        <v>1.5788359999999999</v>
      </c>
      <c r="P2754">
        <v>45.882506999999997</v>
      </c>
      <c r="Q2754">
        <v>-284.36953699999998</v>
      </c>
      <c r="R2754">
        <v>1.5764309999999999</v>
      </c>
      <c r="S2754">
        <v>1.055801</v>
      </c>
      <c r="T2754">
        <v>2.405E-3</v>
      </c>
    </row>
    <row r="2755" spans="1:20" x14ac:dyDescent="0.25">
      <c r="A2755">
        <v>2753</v>
      </c>
      <c r="B2755">
        <v>4</v>
      </c>
      <c r="C2755" t="s">
        <v>19</v>
      </c>
      <c r="D2755" t="s">
        <v>19</v>
      </c>
      <c r="E2755" t="s">
        <v>188</v>
      </c>
      <c r="F2755">
        <v>0.41690500000000003</v>
      </c>
      <c r="G2755">
        <v>107.61499999999999</v>
      </c>
      <c r="H2755">
        <v>249.41300000000001</v>
      </c>
      <c r="I2755">
        <v>4.0072760000000001</v>
      </c>
      <c r="J2755">
        <v>0</v>
      </c>
      <c r="K2755">
        <v>8.0642560000000003</v>
      </c>
      <c r="L2755">
        <v>-5.7459000000000003E-2</v>
      </c>
      <c r="M2755">
        <v>45.870959999999997</v>
      </c>
      <c r="N2755">
        <v>-283.64191199999999</v>
      </c>
      <c r="O2755">
        <v>1.5772390000000001</v>
      </c>
      <c r="P2755">
        <v>45.879333000000003</v>
      </c>
      <c r="Q2755">
        <v>-283.64373799999998</v>
      </c>
      <c r="R2755">
        <v>1.5751040000000001</v>
      </c>
      <c r="S2755">
        <v>0.85701400000000005</v>
      </c>
      <c r="T2755">
        <v>2.1350000000000002E-3</v>
      </c>
    </row>
    <row r="2756" spans="1:20" x14ac:dyDescent="0.25">
      <c r="A2756">
        <v>2754</v>
      </c>
      <c r="B2756">
        <v>4</v>
      </c>
      <c r="C2756" t="s">
        <v>19</v>
      </c>
      <c r="D2756" t="s">
        <v>19</v>
      </c>
      <c r="E2756" t="s">
        <v>188</v>
      </c>
      <c r="F2756">
        <v>0.37811800000000001</v>
      </c>
      <c r="G2756">
        <v>143.166</v>
      </c>
      <c r="H2756">
        <v>342.46100000000001</v>
      </c>
      <c r="I2756">
        <v>3.9327779999999999</v>
      </c>
      <c r="J2756">
        <v>0</v>
      </c>
      <c r="K2756">
        <v>8.0646090000000008</v>
      </c>
      <c r="L2756">
        <v>4.3673999999999998E-2</v>
      </c>
      <c r="M2756">
        <v>45.873890000000003</v>
      </c>
      <c r="N2756">
        <v>-282.93579099999999</v>
      </c>
      <c r="O2756">
        <v>1.578371</v>
      </c>
      <c r="P2756">
        <v>45.876812000000001</v>
      </c>
      <c r="Q2756">
        <v>-282.91793799999999</v>
      </c>
      <c r="R2756">
        <v>1.575002</v>
      </c>
      <c r="S2756">
        <v>1.8090580000000001</v>
      </c>
      <c r="T2756">
        <v>3.3700000000000002E-3</v>
      </c>
    </row>
    <row r="2757" spans="1:20" x14ac:dyDescent="0.25">
      <c r="A2757">
        <v>2755</v>
      </c>
      <c r="B2757">
        <v>4</v>
      </c>
      <c r="C2757" t="s">
        <v>19</v>
      </c>
      <c r="D2757" t="s">
        <v>19</v>
      </c>
      <c r="E2757" t="s">
        <v>188</v>
      </c>
      <c r="F2757">
        <v>0.13448499999999999</v>
      </c>
      <c r="G2757">
        <v>107.53100000000001</v>
      </c>
      <c r="H2757">
        <v>232.03299999999999</v>
      </c>
      <c r="I2757">
        <v>2.9743810000000002</v>
      </c>
      <c r="J2757">
        <v>0</v>
      </c>
      <c r="K2757">
        <v>8.0648350000000004</v>
      </c>
      <c r="L2757">
        <v>-5.3365999999999997E-2</v>
      </c>
      <c r="M2757">
        <v>45.920220999999998</v>
      </c>
      <c r="N2757">
        <v>-282.18817200000001</v>
      </c>
      <c r="O2757">
        <v>1.5670040000000001</v>
      </c>
      <c r="P2757">
        <v>45.874217999999999</v>
      </c>
      <c r="Q2757">
        <v>-282.192139</v>
      </c>
      <c r="R2757">
        <v>1.574076</v>
      </c>
      <c r="S2757">
        <v>4.6173640000000002</v>
      </c>
      <c r="T2757">
        <v>7.071E-3</v>
      </c>
    </row>
    <row r="2758" spans="1:20" x14ac:dyDescent="0.25">
      <c r="A2758">
        <v>2756</v>
      </c>
      <c r="B2758">
        <v>4</v>
      </c>
      <c r="C2758" t="s">
        <v>19</v>
      </c>
      <c r="D2758" t="s">
        <v>19</v>
      </c>
      <c r="E2758" t="s">
        <v>188</v>
      </c>
      <c r="F2758">
        <v>0.109322</v>
      </c>
      <c r="G2758">
        <v>148.39699999999999</v>
      </c>
      <c r="H2758">
        <v>201.04400000000001</v>
      </c>
      <c r="I2758">
        <v>3.5254379999999998</v>
      </c>
      <c r="J2758">
        <v>0</v>
      </c>
      <c r="K2758">
        <v>8.0650119999999994</v>
      </c>
      <c r="L2758">
        <v>4.6439000000000001E-2</v>
      </c>
      <c r="M2758">
        <v>45.871555999999998</v>
      </c>
      <c r="N2758">
        <v>-281.47439900000001</v>
      </c>
      <c r="O2758">
        <v>1.5754360000000001</v>
      </c>
      <c r="P2758">
        <v>45.872112000000001</v>
      </c>
      <c r="Q2758">
        <v>-281.466339</v>
      </c>
      <c r="R2758">
        <v>1.5742719999999999</v>
      </c>
      <c r="S2758">
        <v>0.80792299999999995</v>
      </c>
      <c r="T2758">
        <v>1.1640000000000001E-3</v>
      </c>
    </row>
    <row r="2759" spans="1:20" x14ac:dyDescent="0.25">
      <c r="A2759">
        <v>2757</v>
      </c>
      <c r="B2759">
        <v>4</v>
      </c>
      <c r="C2759" t="s">
        <v>19</v>
      </c>
      <c r="D2759" t="s">
        <v>19</v>
      </c>
      <c r="E2759" t="s">
        <v>188</v>
      </c>
      <c r="F2759">
        <v>4.6767999999999997E-2</v>
      </c>
      <c r="G2759">
        <v>117.452</v>
      </c>
      <c r="H2759">
        <v>230.37200000000001</v>
      </c>
      <c r="I2759">
        <v>2.6693500000000001</v>
      </c>
      <c r="J2759">
        <v>0</v>
      </c>
      <c r="K2759">
        <v>8.0649440000000006</v>
      </c>
      <c r="L2759">
        <v>-5.1459999999999999E-2</v>
      </c>
      <c r="M2759">
        <v>45.929524000000001</v>
      </c>
      <c r="N2759">
        <v>-280.79282799999999</v>
      </c>
      <c r="O2759">
        <v>1.572125</v>
      </c>
      <c r="P2759">
        <v>45.869838999999999</v>
      </c>
      <c r="Q2759">
        <v>-280.74054000000001</v>
      </c>
      <c r="R2759">
        <v>1.573556</v>
      </c>
      <c r="S2759">
        <v>7.9349769999999999</v>
      </c>
      <c r="T2759">
        <v>1.431E-3</v>
      </c>
    </row>
    <row r="2760" spans="1:20" x14ac:dyDescent="0.25">
      <c r="A2760">
        <v>2758</v>
      </c>
      <c r="B2760">
        <v>4</v>
      </c>
      <c r="C2760" t="s">
        <v>19</v>
      </c>
      <c r="D2760" t="s">
        <v>19</v>
      </c>
      <c r="E2760" t="s">
        <v>188</v>
      </c>
      <c r="F2760">
        <v>8.2838999999999996E-2</v>
      </c>
      <c r="G2760">
        <v>141.399</v>
      </c>
      <c r="H2760">
        <v>296.91500000000002</v>
      </c>
      <c r="I2760">
        <v>2.7679870000000002</v>
      </c>
      <c r="J2760">
        <v>0</v>
      </c>
      <c r="K2760">
        <v>8.0648420000000005</v>
      </c>
      <c r="L2760">
        <v>4.4192000000000002E-2</v>
      </c>
      <c r="M2760">
        <v>45.866776000000002</v>
      </c>
      <c r="N2760">
        <v>-280.00269100000003</v>
      </c>
      <c r="O2760">
        <v>1.5722529999999999</v>
      </c>
      <c r="P2760">
        <v>45.868285999999998</v>
      </c>
      <c r="Q2760">
        <v>-280.01474000000002</v>
      </c>
      <c r="R2760">
        <v>1.573637</v>
      </c>
      <c r="S2760">
        <v>1.214359</v>
      </c>
      <c r="T2760">
        <v>1.384E-3</v>
      </c>
    </row>
    <row r="2761" spans="1:20" x14ac:dyDescent="0.25">
      <c r="A2761">
        <v>2759</v>
      </c>
      <c r="B2761">
        <v>4</v>
      </c>
      <c r="C2761" t="s">
        <v>19</v>
      </c>
      <c r="D2761" t="s">
        <v>19</v>
      </c>
      <c r="E2761" t="s">
        <v>188</v>
      </c>
      <c r="F2761">
        <v>0.23087099999999999</v>
      </c>
      <c r="G2761">
        <v>102.07599999999999</v>
      </c>
      <c r="H2761">
        <v>206.48400000000001</v>
      </c>
      <c r="I2761">
        <v>4.3056109999999999</v>
      </c>
      <c r="J2761">
        <v>0</v>
      </c>
      <c r="K2761">
        <v>8.0646979999999999</v>
      </c>
      <c r="L2761">
        <v>4.5227999999999997E-2</v>
      </c>
      <c r="M2761">
        <v>45.892291999999998</v>
      </c>
      <c r="N2761">
        <v>-279.10140000000001</v>
      </c>
      <c r="O2761">
        <v>1.5772569999999999</v>
      </c>
      <c r="P2761">
        <v>45.866458999999999</v>
      </c>
      <c r="Q2761">
        <v>-279.04699699999998</v>
      </c>
      <c r="R2761">
        <v>1.5730900000000001</v>
      </c>
      <c r="S2761">
        <v>6.0224570000000002</v>
      </c>
      <c r="T2761">
        <v>4.1669999999999997E-3</v>
      </c>
    </row>
    <row r="2762" spans="1:20" x14ac:dyDescent="0.25">
      <c r="A2762">
        <v>2760</v>
      </c>
      <c r="B2762">
        <v>5</v>
      </c>
      <c r="C2762" t="s">
        <v>130</v>
      </c>
      <c r="D2762" t="s">
        <v>130</v>
      </c>
      <c r="E2762" t="s">
        <v>188</v>
      </c>
      <c r="F2762">
        <v>0.23613400000000001</v>
      </c>
      <c r="G2762">
        <v>214.46799999999999</v>
      </c>
      <c r="H2762">
        <v>208.63</v>
      </c>
      <c r="I2762">
        <v>4.7036179999999996</v>
      </c>
      <c r="J2762">
        <v>0</v>
      </c>
      <c r="K2762">
        <v>8.0646489999999993</v>
      </c>
      <c r="L2762">
        <v>-5.2373000000000003E-2</v>
      </c>
      <c r="M2762">
        <v>45.875872000000001</v>
      </c>
      <c r="N2762">
        <v>-278.36112200000002</v>
      </c>
      <c r="O2762">
        <v>1.5693280000000001</v>
      </c>
      <c r="P2762">
        <v>45.865147</v>
      </c>
      <c r="Q2762">
        <v>-278.32119799999998</v>
      </c>
      <c r="R2762">
        <v>1.572284</v>
      </c>
      <c r="S2762">
        <v>4.1339740000000003</v>
      </c>
      <c r="T2762">
        <v>2.9559999999999999E-3</v>
      </c>
    </row>
    <row r="2763" spans="1:20" x14ac:dyDescent="0.25">
      <c r="A2763">
        <v>2761</v>
      </c>
      <c r="B2763">
        <v>5</v>
      </c>
      <c r="C2763" t="s">
        <v>130</v>
      </c>
      <c r="D2763" t="s">
        <v>130</v>
      </c>
      <c r="E2763" t="s">
        <v>188</v>
      </c>
      <c r="F2763">
        <v>9.9759E-2</v>
      </c>
      <c r="G2763">
        <v>162.059</v>
      </c>
      <c r="H2763">
        <v>259.09100000000001</v>
      </c>
      <c r="I2763">
        <v>3.9139520000000001</v>
      </c>
      <c r="J2763">
        <v>0</v>
      </c>
      <c r="K2763">
        <v>8.0647140000000004</v>
      </c>
      <c r="L2763">
        <v>4.7920999999999998E-2</v>
      </c>
      <c r="M2763">
        <v>45.871121000000002</v>
      </c>
      <c r="N2763">
        <v>-277.61776900000001</v>
      </c>
      <c r="O2763">
        <v>1.5709310000000001</v>
      </c>
      <c r="P2763">
        <v>45.864230999999997</v>
      </c>
      <c r="Q2763">
        <v>-277.59539799999999</v>
      </c>
      <c r="R2763">
        <v>1.5725979999999999</v>
      </c>
      <c r="S2763">
        <v>2.3408500000000001</v>
      </c>
      <c r="T2763">
        <v>1.6670000000000001E-3</v>
      </c>
    </row>
    <row r="2764" spans="1:20" x14ac:dyDescent="0.25">
      <c r="A2764">
        <v>2762</v>
      </c>
      <c r="B2764">
        <v>5</v>
      </c>
      <c r="C2764" t="s">
        <v>130</v>
      </c>
      <c r="D2764" t="s">
        <v>130</v>
      </c>
      <c r="E2764" t="s">
        <v>188</v>
      </c>
      <c r="F2764">
        <v>3.3782E-2</v>
      </c>
      <c r="G2764">
        <v>218.53</v>
      </c>
      <c r="H2764">
        <v>262.54599999999999</v>
      </c>
      <c r="I2764">
        <v>3.7871359999999998</v>
      </c>
      <c r="J2764">
        <v>0</v>
      </c>
      <c r="K2764">
        <v>8.064762</v>
      </c>
      <c r="L2764">
        <v>-5.0533000000000002E-2</v>
      </c>
      <c r="M2764">
        <v>45.857315</v>
      </c>
      <c r="N2764">
        <v>-276.86915199999999</v>
      </c>
      <c r="O2764">
        <v>1.5724990000000001</v>
      </c>
      <c r="P2764">
        <v>45.863075000000002</v>
      </c>
      <c r="Q2764">
        <v>-276.869598</v>
      </c>
      <c r="R2764">
        <v>1.571977</v>
      </c>
      <c r="S2764">
        <v>0.577712</v>
      </c>
      <c r="T2764">
        <v>5.22E-4</v>
      </c>
    </row>
    <row r="2765" spans="1:20" x14ac:dyDescent="0.25">
      <c r="A2765">
        <v>2763</v>
      </c>
      <c r="B2765">
        <v>5</v>
      </c>
      <c r="C2765" t="s">
        <v>130</v>
      </c>
      <c r="D2765" t="s">
        <v>130</v>
      </c>
      <c r="E2765" t="s">
        <v>188</v>
      </c>
      <c r="F2765">
        <v>0.106957</v>
      </c>
      <c r="G2765">
        <v>215.398</v>
      </c>
      <c r="H2765">
        <v>340.59399999999999</v>
      </c>
      <c r="I2765">
        <v>4.5471570000000003</v>
      </c>
      <c r="J2765">
        <v>0</v>
      </c>
      <c r="K2765">
        <v>8.0648099999999996</v>
      </c>
      <c r="L2765">
        <v>4.8464E-2</v>
      </c>
      <c r="M2765">
        <v>45.792464000000002</v>
      </c>
      <c r="N2765">
        <v>-276.08077100000003</v>
      </c>
      <c r="O2765">
        <v>1.569383</v>
      </c>
      <c r="P2765">
        <v>45.862293000000001</v>
      </c>
      <c r="Q2765">
        <v>-276.143799</v>
      </c>
      <c r="R2765">
        <v>1.5723819999999999</v>
      </c>
      <c r="S2765">
        <v>9.4066969999999994</v>
      </c>
      <c r="T2765">
        <v>2.9989999999999999E-3</v>
      </c>
    </row>
    <row r="2766" spans="1:20" x14ac:dyDescent="0.25">
      <c r="A2766">
        <v>2764</v>
      </c>
      <c r="B2766">
        <v>4</v>
      </c>
      <c r="C2766" t="s">
        <v>131</v>
      </c>
      <c r="D2766" t="s">
        <v>131</v>
      </c>
      <c r="E2766" t="s">
        <v>188</v>
      </c>
      <c r="F2766">
        <v>3.4133999999999998E-2</v>
      </c>
      <c r="G2766">
        <v>98.33</v>
      </c>
      <c r="H2766">
        <v>210.90299999999999</v>
      </c>
      <c r="I2766">
        <v>3.7256119999999999</v>
      </c>
      <c r="J2766">
        <v>0</v>
      </c>
      <c r="K2766">
        <v>8.0648149999999994</v>
      </c>
      <c r="L2766">
        <v>4.8030000000000003E-2</v>
      </c>
      <c r="M2766">
        <v>45.891143999999997</v>
      </c>
      <c r="N2766">
        <v>-275.18930699999999</v>
      </c>
      <c r="O2766">
        <v>1.573793</v>
      </c>
      <c r="P2766">
        <v>45.861213999999997</v>
      </c>
      <c r="Q2766">
        <v>-275.17605600000002</v>
      </c>
      <c r="R2766">
        <v>1.572203</v>
      </c>
      <c r="S2766">
        <v>3.2732670000000001</v>
      </c>
      <c r="T2766">
        <v>1.5889999999999999E-3</v>
      </c>
    </row>
    <row r="2767" spans="1:20" x14ac:dyDescent="0.25">
      <c r="A2767">
        <v>2765</v>
      </c>
      <c r="B2767">
        <v>4</v>
      </c>
      <c r="C2767" t="s">
        <v>131</v>
      </c>
      <c r="D2767" t="s">
        <v>131</v>
      </c>
      <c r="E2767" t="s">
        <v>188</v>
      </c>
      <c r="F2767">
        <v>6.0139999999999999E-2</v>
      </c>
      <c r="G2767">
        <v>125.776</v>
      </c>
      <c r="H2767">
        <v>630.54999999999995</v>
      </c>
      <c r="I2767">
        <v>3.3398970000000001</v>
      </c>
      <c r="J2767">
        <v>0</v>
      </c>
      <c r="K2767">
        <v>8.0647660000000005</v>
      </c>
      <c r="L2767">
        <v>-5.1288E-2</v>
      </c>
      <c r="M2767">
        <v>45.909384000000003</v>
      </c>
      <c r="N2767">
        <v>-274.49507299999999</v>
      </c>
      <c r="O2767">
        <v>1.5717190000000001</v>
      </c>
      <c r="P2767">
        <v>45.860374</v>
      </c>
      <c r="Q2767">
        <v>-274.45025600000002</v>
      </c>
      <c r="R2767">
        <v>1.5715650000000001</v>
      </c>
      <c r="S2767">
        <v>6.6411259999999999</v>
      </c>
      <c r="T2767">
        <v>1.5300000000000001E-4</v>
      </c>
    </row>
    <row r="2768" spans="1:20" x14ac:dyDescent="0.25">
      <c r="A2768">
        <v>2766</v>
      </c>
      <c r="B2768">
        <v>4</v>
      </c>
      <c r="C2768" t="s">
        <v>131</v>
      </c>
      <c r="D2768" t="s">
        <v>131</v>
      </c>
      <c r="E2768" t="s">
        <v>188</v>
      </c>
      <c r="F2768">
        <v>4.2731999999999999E-2</v>
      </c>
      <c r="G2768">
        <v>125.14100000000001</v>
      </c>
      <c r="H2768">
        <v>201.501</v>
      </c>
      <c r="I2768">
        <v>2.7563599999999999</v>
      </c>
      <c r="J2768">
        <v>0</v>
      </c>
      <c r="K2768">
        <v>8.0647520000000004</v>
      </c>
      <c r="L2768">
        <v>4.8058999999999998E-2</v>
      </c>
      <c r="M2768">
        <v>45.870193999999998</v>
      </c>
      <c r="N2768">
        <v>-273.809957</v>
      </c>
      <c r="O2768">
        <v>1.565968</v>
      </c>
      <c r="P2768">
        <v>45.859977999999998</v>
      </c>
      <c r="Q2768">
        <v>-273.72445699999997</v>
      </c>
      <c r="R2768">
        <v>1.5718970000000001</v>
      </c>
      <c r="S2768">
        <v>8.6107990000000001</v>
      </c>
      <c r="T2768">
        <v>5.9290000000000002E-3</v>
      </c>
    </row>
    <row r="2769" spans="1:20" x14ac:dyDescent="0.25">
      <c r="A2769">
        <v>2767</v>
      </c>
      <c r="B2769">
        <v>4</v>
      </c>
      <c r="C2769" t="s">
        <v>131</v>
      </c>
      <c r="D2769" t="s">
        <v>131</v>
      </c>
      <c r="E2769" t="s">
        <v>188</v>
      </c>
      <c r="F2769">
        <v>8.1212999999999994E-2</v>
      </c>
      <c r="G2769">
        <v>140.316</v>
      </c>
      <c r="H2769">
        <v>511.39699999999999</v>
      </c>
      <c r="I2769">
        <v>3.8251439999999999</v>
      </c>
      <c r="J2769">
        <v>0</v>
      </c>
      <c r="K2769">
        <v>8.0647350000000007</v>
      </c>
      <c r="L2769">
        <v>-5.0652000000000003E-2</v>
      </c>
      <c r="M2769">
        <v>45.866056</v>
      </c>
      <c r="N2769">
        <v>-273.01466299999998</v>
      </c>
      <c r="O2769">
        <v>1.569396</v>
      </c>
      <c r="P2769">
        <v>45.859302999999997</v>
      </c>
      <c r="Q2769">
        <v>-272.99865699999998</v>
      </c>
      <c r="R2769">
        <v>1.571296</v>
      </c>
      <c r="S2769">
        <v>1.73722</v>
      </c>
      <c r="T2769">
        <v>1.9E-3</v>
      </c>
    </row>
    <row r="2770" spans="1:20" x14ac:dyDescent="0.25">
      <c r="A2770">
        <v>2768</v>
      </c>
      <c r="B2770">
        <v>4</v>
      </c>
      <c r="C2770" t="s">
        <v>131</v>
      </c>
      <c r="D2770" t="s">
        <v>131</v>
      </c>
      <c r="E2770" t="s">
        <v>188</v>
      </c>
      <c r="F2770">
        <v>0.19108700000000001</v>
      </c>
      <c r="G2770">
        <v>163.96100000000001</v>
      </c>
      <c r="H2770">
        <v>340.80599999999998</v>
      </c>
      <c r="I2770">
        <v>3.5640540000000001</v>
      </c>
      <c r="J2770">
        <v>0</v>
      </c>
      <c r="K2770">
        <v>8.0647599999999997</v>
      </c>
      <c r="L2770">
        <v>4.8419999999999998E-2</v>
      </c>
      <c r="M2770">
        <v>45.740364</v>
      </c>
      <c r="N2770">
        <v>-272.14712900000001</v>
      </c>
      <c r="O2770">
        <v>1.5736479999999999</v>
      </c>
      <c r="P2770">
        <v>45.859034999999999</v>
      </c>
      <c r="Q2770">
        <v>-272.27285799999999</v>
      </c>
      <c r="R2770">
        <v>1.571679</v>
      </c>
      <c r="S2770">
        <v>17.288858000000001</v>
      </c>
      <c r="T2770">
        <v>1.9689999999999998E-3</v>
      </c>
    </row>
    <row r="2771" spans="1:20" x14ac:dyDescent="0.25">
      <c r="A2771">
        <v>2769</v>
      </c>
      <c r="B2771">
        <v>4</v>
      </c>
      <c r="C2771" t="s">
        <v>131</v>
      </c>
      <c r="D2771" t="s">
        <v>131</v>
      </c>
      <c r="E2771" t="s">
        <v>188</v>
      </c>
      <c r="F2771">
        <v>5.5328000000000002E-2</v>
      </c>
      <c r="G2771">
        <v>101.762</v>
      </c>
      <c r="H2771">
        <v>253.977</v>
      </c>
      <c r="I2771">
        <v>3.2669269999999999</v>
      </c>
      <c r="J2771">
        <v>0</v>
      </c>
      <c r="K2771">
        <v>8.0647780000000004</v>
      </c>
      <c r="L2771">
        <v>4.8534000000000001E-2</v>
      </c>
      <c r="M2771">
        <v>45.908847999999999</v>
      </c>
      <c r="N2771">
        <v>-271.36874699999998</v>
      </c>
      <c r="O2771">
        <v>1.568044</v>
      </c>
      <c r="P2771">
        <v>45.858542999999997</v>
      </c>
      <c r="Q2771">
        <v>-271.30514499999998</v>
      </c>
      <c r="R2771">
        <v>1.57158</v>
      </c>
      <c r="S2771">
        <v>8.1090789999999995</v>
      </c>
      <c r="T2771">
        <v>3.5360000000000001E-3</v>
      </c>
    </row>
    <row r="2772" spans="1:20" x14ac:dyDescent="0.25">
      <c r="A2772">
        <v>2770</v>
      </c>
      <c r="B2772">
        <v>4</v>
      </c>
      <c r="C2772" t="s">
        <v>131</v>
      </c>
      <c r="D2772" t="s">
        <v>131</v>
      </c>
      <c r="E2772" t="s">
        <v>188</v>
      </c>
      <c r="F2772">
        <v>0.13106899999999999</v>
      </c>
      <c r="G2772">
        <v>110.837</v>
      </c>
      <c r="H2772">
        <v>290.48</v>
      </c>
      <c r="I2772">
        <v>2.8451279999999999</v>
      </c>
      <c r="J2772">
        <v>0</v>
      </c>
      <c r="K2772">
        <v>8.0647769999999994</v>
      </c>
      <c r="L2772">
        <v>-5.0020000000000002E-2</v>
      </c>
      <c r="M2772">
        <v>45.898102000000002</v>
      </c>
      <c r="N2772">
        <v>-270.64885800000002</v>
      </c>
      <c r="O2772">
        <v>1.574133</v>
      </c>
      <c r="P2772">
        <v>45.858074000000002</v>
      </c>
      <c r="Q2772">
        <v>-270.57931500000001</v>
      </c>
      <c r="R2772">
        <v>1.5710120000000001</v>
      </c>
      <c r="S2772">
        <v>8.0239419999999999</v>
      </c>
      <c r="T2772">
        <v>3.1220000000000002E-3</v>
      </c>
    </row>
    <row r="2773" spans="1:20" x14ac:dyDescent="0.25">
      <c r="A2773">
        <v>2771</v>
      </c>
      <c r="B2773">
        <v>4</v>
      </c>
      <c r="C2773" t="s">
        <v>131</v>
      </c>
      <c r="D2773" t="s">
        <v>131</v>
      </c>
      <c r="E2773" t="s">
        <v>188</v>
      </c>
      <c r="F2773">
        <v>3.5693000000000003E-2</v>
      </c>
      <c r="G2773">
        <v>112.837</v>
      </c>
      <c r="H2773">
        <v>237.523</v>
      </c>
      <c r="I2773">
        <v>3.0885539999999998</v>
      </c>
      <c r="J2773">
        <v>0</v>
      </c>
      <c r="K2773">
        <v>8.0647739999999999</v>
      </c>
      <c r="L2773">
        <v>4.8474999999999997E-2</v>
      </c>
      <c r="M2773">
        <v>45.900483000000001</v>
      </c>
      <c r="N2773">
        <v>-269.919422</v>
      </c>
      <c r="O2773">
        <v>1.5704990000000001</v>
      </c>
      <c r="P2773">
        <v>45.857998000000002</v>
      </c>
      <c r="Q2773">
        <v>-269.85351600000001</v>
      </c>
      <c r="R2773">
        <v>1.5714250000000001</v>
      </c>
      <c r="S2773">
        <v>7.8413320000000004</v>
      </c>
      <c r="T2773">
        <v>9.2599999999999996E-4</v>
      </c>
    </row>
    <row r="2774" spans="1:20" x14ac:dyDescent="0.25">
      <c r="A2774">
        <v>2772</v>
      </c>
      <c r="B2774">
        <v>4</v>
      </c>
      <c r="C2774" t="s">
        <v>131</v>
      </c>
      <c r="D2774" t="s">
        <v>131</v>
      </c>
      <c r="E2774" t="s">
        <v>188</v>
      </c>
      <c r="F2774">
        <v>7.8788999999999998E-2</v>
      </c>
      <c r="G2774">
        <v>164.90199999999999</v>
      </c>
      <c r="H2774">
        <v>282.202</v>
      </c>
      <c r="I2774">
        <v>4.0937409999999996</v>
      </c>
      <c r="J2774">
        <v>0</v>
      </c>
      <c r="K2774">
        <v>8.0647669999999998</v>
      </c>
      <c r="L2774">
        <v>-4.9977000000000001E-2</v>
      </c>
      <c r="M2774">
        <v>45.741875999999998</v>
      </c>
      <c r="N2774">
        <v>-269.10055699999998</v>
      </c>
      <c r="O2774">
        <v>1.567917</v>
      </c>
      <c r="P2774">
        <v>45.857619999999997</v>
      </c>
      <c r="Q2774">
        <v>-269.12771600000002</v>
      </c>
      <c r="R2774">
        <v>1.570865</v>
      </c>
      <c r="S2774">
        <v>11.888818000000001</v>
      </c>
      <c r="T2774">
        <v>2.9480000000000001E-3</v>
      </c>
    </row>
    <row r="2775" spans="1:20" x14ac:dyDescent="0.25">
      <c r="A2775">
        <v>2773</v>
      </c>
      <c r="B2775">
        <v>4</v>
      </c>
      <c r="C2775" t="s">
        <v>131</v>
      </c>
      <c r="D2775" t="s">
        <v>131</v>
      </c>
      <c r="E2775" t="s">
        <v>188</v>
      </c>
      <c r="F2775">
        <v>0.14174500000000001</v>
      </c>
      <c r="G2775">
        <v>144.45699999999999</v>
      </c>
      <c r="H2775">
        <v>266.20699999999999</v>
      </c>
      <c r="I2775">
        <v>2.3403689999999999</v>
      </c>
      <c r="J2775">
        <v>0</v>
      </c>
      <c r="K2775">
        <v>8.0647649999999995</v>
      </c>
      <c r="L2775">
        <v>4.8648999999999998E-2</v>
      </c>
      <c r="M2775">
        <v>45.994802</v>
      </c>
      <c r="N2775">
        <v>-268.54749700000002</v>
      </c>
      <c r="O2775">
        <v>1.560683</v>
      </c>
      <c r="P2775">
        <v>45.857616</v>
      </c>
      <c r="Q2775">
        <v>-268.40191700000003</v>
      </c>
      <c r="R2775">
        <v>1.5712999999999999</v>
      </c>
      <c r="S2775">
        <v>20.003412000000001</v>
      </c>
      <c r="T2775">
        <v>1.0617E-2</v>
      </c>
    </row>
    <row r="2776" spans="1:20" x14ac:dyDescent="0.25">
      <c r="A2776">
        <v>2774</v>
      </c>
      <c r="B2776">
        <v>4</v>
      </c>
      <c r="C2776" t="s">
        <v>131</v>
      </c>
      <c r="D2776" t="s">
        <v>131</v>
      </c>
      <c r="E2776" t="s">
        <v>188</v>
      </c>
      <c r="F2776">
        <v>3.9932000000000002E-2</v>
      </c>
      <c r="G2776">
        <v>113.31699999999999</v>
      </c>
      <c r="H2776">
        <v>303.39400000000001</v>
      </c>
      <c r="I2776">
        <v>3.6943700000000002</v>
      </c>
      <c r="J2776">
        <v>0</v>
      </c>
      <c r="K2776">
        <v>8.0647649999999995</v>
      </c>
      <c r="L2776">
        <v>-5.0236999999999997E-2</v>
      </c>
      <c r="M2776">
        <v>45.881847999999998</v>
      </c>
      <c r="N2776">
        <v>-267.69835699999999</v>
      </c>
      <c r="O2776">
        <v>1.5721719999999999</v>
      </c>
      <c r="P2776">
        <v>45.857342000000003</v>
      </c>
      <c r="Q2776">
        <v>-267.67611699999998</v>
      </c>
      <c r="R2776">
        <v>1.5707420000000001</v>
      </c>
      <c r="S2776">
        <v>3.3093270000000001</v>
      </c>
      <c r="T2776">
        <v>1.431E-3</v>
      </c>
    </row>
    <row r="2777" spans="1:20" x14ac:dyDescent="0.25">
      <c r="A2777">
        <v>2775</v>
      </c>
      <c r="B2777">
        <v>4</v>
      </c>
      <c r="C2777" t="s">
        <v>131</v>
      </c>
      <c r="D2777" t="s">
        <v>131</v>
      </c>
      <c r="E2777" t="s">
        <v>188</v>
      </c>
      <c r="F2777">
        <v>5.3647E-2</v>
      </c>
      <c r="G2777">
        <v>180.21</v>
      </c>
      <c r="H2777">
        <v>291.17700000000002</v>
      </c>
      <c r="I2777">
        <v>4.0466930000000003</v>
      </c>
      <c r="J2777">
        <v>0</v>
      </c>
      <c r="K2777">
        <v>8.0538159999999994</v>
      </c>
      <c r="L2777">
        <v>-4.9410999999999997E-2</v>
      </c>
      <c r="M2777">
        <v>45.876010999999998</v>
      </c>
      <c r="N2777">
        <v>-266.70447899999999</v>
      </c>
      <c r="O2777">
        <v>1.5803970000000001</v>
      </c>
      <c r="P2777">
        <v>45.857216000000001</v>
      </c>
      <c r="Q2777">
        <v>-266.70871</v>
      </c>
      <c r="R2777">
        <v>1.5707</v>
      </c>
      <c r="S2777">
        <v>1.9265140000000001</v>
      </c>
      <c r="T2777">
        <v>9.6959999999999998E-3</v>
      </c>
    </row>
    <row r="2778" spans="1:20" x14ac:dyDescent="0.25">
      <c r="A2778">
        <v>2776</v>
      </c>
      <c r="B2778">
        <v>4</v>
      </c>
      <c r="C2778" t="s">
        <v>131</v>
      </c>
      <c r="D2778" t="s">
        <v>131</v>
      </c>
      <c r="E2778" t="s">
        <v>188</v>
      </c>
      <c r="F2778">
        <v>0.128913</v>
      </c>
      <c r="G2778">
        <v>152.49199999999999</v>
      </c>
      <c r="H2778">
        <v>285.95999999999998</v>
      </c>
      <c r="I2778">
        <v>3.3894039999999999</v>
      </c>
      <c r="J2778">
        <v>0</v>
      </c>
      <c r="K2778">
        <v>7.9973619999999999</v>
      </c>
      <c r="L2778">
        <v>4.9639999999999997E-2</v>
      </c>
      <c r="M2778">
        <v>45.935803999999997</v>
      </c>
      <c r="N2778">
        <v>-265.990568</v>
      </c>
      <c r="O2778">
        <v>1.577296</v>
      </c>
      <c r="P2778">
        <v>45.857323000000001</v>
      </c>
      <c r="Q2778">
        <v>-265.98629799999998</v>
      </c>
      <c r="R2778">
        <v>1.571156</v>
      </c>
      <c r="S2778">
        <v>7.8597000000000001</v>
      </c>
      <c r="T2778">
        <v>6.1399999999999996E-3</v>
      </c>
    </row>
    <row r="2779" spans="1:20" x14ac:dyDescent="0.25">
      <c r="A2779">
        <v>2777</v>
      </c>
      <c r="B2779">
        <v>4</v>
      </c>
      <c r="C2779" t="s">
        <v>131</v>
      </c>
      <c r="D2779" t="s">
        <v>131</v>
      </c>
      <c r="E2779" t="s">
        <v>188</v>
      </c>
      <c r="F2779">
        <v>4.3747000000000001E-2</v>
      </c>
      <c r="G2779">
        <v>166.15700000000001</v>
      </c>
      <c r="H2779">
        <v>301.745</v>
      </c>
      <c r="I2779">
        <v>3.3514439999999999</v>
      </c>
      <c r="J2779">
        <v>0</v>
      </c>
      <c r="K2779">
        <v>7.8923439999999996</v>
      </c>
      <c r="L2779">
        <v>-5.0782000000000001E-2</v>
      </c>
      <c r="M2779">
        <v>45.828543000000003</v>
      </c>
      <c r="N2779">
        <v>-265.19982099999999</v>
      </c>
      <c r="O2779">
        <v>1.5728200000000001</v>
      </c>
      <c r="P2779">
        <v>45.857104999999997</v>
      </c>
      <c r="Q2779">
        <v>-265.27151500000002</v>
      </c>
      <c r="R2779">
        <v>1.570638</v>
      </c>
      <c r="S2779">
        <v>7.7174389999999997</v>
      </c>
      <c r="T2779">
        <v>2.1819999999999999E-3</v>
      </c>
    </row>
    <row r="2780" spans="1:20" x14ac:dyDescent="0.25">
      <c r="A2780">
        <v>2778</v>
      </c>
      <c r="B2780">
        <v>4</v>
      </c>
      <c r="C2780" t="s">
        <v>131</v>
      </c>
      <c r="D2780" t="s">
        <v>131</v>
      </c>
      <c r="E2780" t="s">
        <v>188</v>
      </c>
      <c r="F2780">
        <v>7.4390000000000003E-3</v>
      </c>
      <c r="G2780">
        <v>174.03700000000001</v>
      </c>
      <c r="H2780">
        <v>249.88800000000001</v>
      </c>
      <c r="I2780">
        <v>2.7471749999999999</v>
      </c>
      <c r="J2780">
        <v>0</v>
      </c>
      <c r="K2780">
        <v>7.7633640000000002</v>
      </c>
      <c r="L2780">
        <v>5.1470000000000002E-2</v>
      </c>
      <c r="M2780">
        <v>45.846640000000001</v>
      </c>
      <c r="N2780">
        <v>-264.54445900000002</v>
      </c>
      <c r="O2780">
        <v>1.5730649999999999</v>
      </c>
      <c r="P2780">
        <v>45.857204000000003</v>
      </c>
      <c r="Q2780">
        <v>-264.56759599999998</v>
      </c>
      <c r="R2780">
        <v>1.5711459999999999</v>
      </c>
      <c r="S2780">
        <v>2.5434860000000001</v>
      </c>
      <c r="T2780">
        <v>1.9189999999999999E-3</v>
      </c>
    </row>
    <row r="2781" spans="1:20" x14ac:dyDescent="0.25">
      <c r="A2781">
        <v>2779</v>
      </c>
      <c r="B2781">
        <v>4</v>
      </c>
      <c r="C2781" t="s">
        <v>131</v>
      </c>
      <c r="D2781" t="s">
        <v>131</v>
      </c>
      <c r="E2781" t="s">
        <v>188</v>
      </c>
      <c r="F2781">
        <v>0.17918700000000001</v>
      </c>
      <c r="G2781">
        <v>102.925</v>
      </c>
      <c r="H2781">
        <v>294.40699999999998</v>
      </c>
      <c r="I2781">
        <v>2.3536000000000001</v>
      </c>
      <c r="J2781">
        <v>0</v>
      </c>
      <c r="K2781">
        <v>7.6390799999999999</v>
      </c>
      <c r="L2781">
        <v>-5.2198000000000001E-2</v>
      </c>
      <c r="M2781">
        <v>45.975856999999998</v>
      </c>
      <c r="N2781">
        <v>-263.84889099999998</v>
      </c>
      <c r="O2781">
        <v>1.561874</v>
      </c>
      <c r="P2781">
        <v>45.856968000000002</v>
      </c>
      <c r="Q2781">
        <v>-263.87527499999999</v>
      </c>
      <c r="R2781">
        <v>1.570627</v>
      </c>
      <c r="S2781">
        <v>12.178115</v>
      </c>
      <c r="T2781">
        <v>8.7530000000000004E-3</v>
      </c>
    </row>
    <row r="2782" spans="1:20" x14ac:dyDescent="0.25">
      <c r="A2782">
        <v>2780</v>
      </c>
      <c r="B2782">
        <v>4</v>
      </c>
      <c r="C2782" t="s">
        <v>131</v>
      </c>
      <c r="D2782" t="s">
        <v>131</v>
      </c>
      <c r="E2782" t="s">
        <v>188</v>
      </c>
      <c r="F2782">
        <v>2.9727E-2</v>
      </c>
      <c r="G2782">
        <v>139.94399999999999</v>
      </c>
      <c r="H2782">
        <v>219.59299999999999</v>
      </c>
      <c r="I2782">
        <v>3.84389</v>
      </c>
      <c r="J2782">
        <v>0</v>
      </c>
      <c r="K2782">
        <v>7.5074379999999996</v>
      </c>
      <c r="L2782">
        <v>-5.2817999999999997E-2</v>
      </c>
      <c r="M2782">
        <v>45.784833999999996</v>
      </c>
      <c r="N2782">
        <v>-262.92370699999998</v>
      </c>
      <c r="O2782">
        <v>1.5675300000000001</v>
      </c>
      <c r="P2782">
        <v>45.856884000000001</v>
      </c>
      <c r="Q2782">
        <v>-262.96755999999999</v>
      </c>
      <c r="R2782">
        <v>1.570624</v>
      </c>
      <c r="S2782">
        <v>8.434609</v>
      </c>
      <c r="T2782">
        <v>3.094E-3</v>
      </c>
    </row>
    <row r="2783" spans="1:20" x14ac:dyDescent="0.25">
      <c r="A2783">
        <v>2781</v>
      </c>
      <c r="B2783">
        <v>4</v>
      </c>
      <c r="C2783" t="s">
        <v>131</v>
      </c>
      <c r="D2783" t="s">
        <v>131</v>
      </c>
      <c r="E2783" t="s">
        <v>188</v>
      </c>
      <c r="F2783">
        <v>0.11133999999999999</v>
      </c>
      <c r="G2783">
        <v>133.69800000000001</v>
      </c>
      <c r="H2783">
        <v>284.84800000000001</v>
      </c>
      <c r="I2783">
        <v>2.5730219999999999</v>
      </c>
      <c r="J2783">
        <v>0</v>
      </c>
      <c r="K2783">
        <v>7.4324680000000001</v>
      </c>
      <c r="L2783">
        <v>5.3143999999999997E-2</v>
      </c>
      <c r="M2783">
        <v>45.967792000000003</v>
      </c>
      <c r="N2783">
        <v>-262.37976300000003</v>
      </c>
      <c r="O2783">
        <v>1.5752889999999999</v>
      </c>
      <c r="P2783">
        <v>45.857021000000003</v>
      </c>
      <c r="Q2783">
        <v>-262.29574600000001</v>
      </c>
      <c r="R2783">
        <v>1.5711539999999999</v>
      </c>
      <c r="S2783">
        <v>13.902872</v>
      </c>
      <c r="T2783">
        <v>4.1339999999999997E-3</v>
      </c>
    </row>
    <row r="2784" spans="1:20" x14ac:dyDescent="0.25">
      <c r="A2784">
        <v>2782</v>
      </c>
      <c r="B2784">
        <v>4</v>
      </c>
      <c r="C2784" t="s">
        <v>131</v>
      </c>
      <c r="D2784" t="s">
        <v>131</v>
      </c>
      <c r="E2784" t="s">
        <v>188</v>
      </c>
      <c r="F2784">
        <v>9.4724000000000003E-2</v>
      </c>
      <c r="G2784">
        <v>173.709</v>
      </c>
      <c r="H2784">
        <v>362.92099999999999</v>
      </c>
      <c r="I2784">
        <v>3.0830510000000002</v>
      </c>
      <c r="J2784">
        <v>0</v>
      </c>
      <c r="K2784">
        <v>7.3644939999999997</v>
      </c>
      <c r="L2784">
        <v>-5.3208999999999999E-2</v>
      </c>
      <c r="M2784">
        <v>45.778250999999997</v>
      </c>
      <c r="N2784">
        <v>-261.56755199999998</v>
      </c>
      <c r="O2784">
        <v>1.568511</v>
      </c>
      <c r="P2784">
        <v>45.856746999999999</v>
      </c>
      <c r="Q2784">
        <v>-261.63021900000001</v>
      </c>
      <c r="R2784">
        <v>1.5706560000000001</v>
      </c>
      <c r="S2784">
        <v>10.044224</v>
      </c>
      <c r="T2784">
        <v>2.1450000000000002E-3</v>
      </c>
    </row>
    <row r="2785" spans="1:20" x14ac:dyDescent="0.25">
      <c r="A2785">
        <v>2783</v>
      </c>
      <c r="B2785">
        <v>4</v>
      </c>
      <c r="C2785" t="s">
        <v>131</v>
      </c>
      <c r="D2785" t="s">
        <v>131</v>
      </c>
      <c r="E2785" t="s">
        <v>188</v>
      </c>
      <c r="F2785">
        <v>3.1975000000000003E-2</v>
      </c>
      <c r="G2785">
        <v>180.84800000000001</v>
      </c>
      <c r="H2785">
        <v>253.477</v>
      </c>
      <c r="I2785">
        <v>2.1296270000000002</v>
      </c>
      <c r="J2785">
        <v>0</v>
      </c>
      <c r="K2785">
        <v>7.2914099999999999</v>
      </c>
      <c r="L2785">
        <v>5.4024000000000003E-2</v>
      </c>
      <c r="M2785">
        <v>45.898636000000003</v>
      </c>
      <c r="N2785">
        <v>-261.002948</v>
      </c>
      <c r="O2785">
        <v>1.569607</v>
      </c>
      <c r="P2785">
        <v>45.856838000000003</v>
      </c>
      <c r="Q2785">
        <v>-260.970978</v>
      </c>
      <c r="R2785">
        <v>1.5712060000000001</v>
      </c>
      <c r="S2785">
        <v>5.2623179999999996</v>
      </c>
      <c r="T2785">
        <v>1.5989999999999999E-3</v>
      </c>
    </row>
    <row r="2786" spans="1:20" x14ac:dyDescent="0.25">
      <c r="A2786">
        <v>2784</v>
      </c>
      <c r="B2786">
        <v>4</v>
      </c>
      <c r="C2786" t="s">
        <v>131</v>
      </c>
      <c r="D2786" t="s">
        <v>131</v>
      </c>
      <c r="E2786" t="s">
        <v>188</v>
      </c>
      <c r="F2786">
        <v>5.1528999999999998E-2</v>
      </c>
      <c r="G2786">
        <v>96.619</v>
      </c>
      <c r="H2786">
        <v>200.535</v>
      </c>
      <c r="I2786">
        <v>3.7452709999999998</v>
      </c>
      <c r="J2786">
        <v>0</v>
      </c>
      <c r="K2786">
        <v>7.178833</v>
      </c>
      <c r="L2786">
        <v>5.4655000000000002E-2</v>
      </c>
      <c r="M2786">
        <v>45.773676999999999</v>
      </c>
      <c r="N2786">
        <v>-260.01931400000001</v>
      </c>
      <c r="O2786">
        <v>1.5713140000000001</v>
      </c>
      <c r="P2786">
        <v>45.856727999999997</v>
      </c>
      <c r="Q2786">
        <v>-260.10311899999999</v>
      </c>
      <c r="R2786">
        <v>1.571213</v>
      </c>
      <c r="S2786">
        <v>11.798552000000001</v>
      </c>
      <c r="T2786">
        <v>1.01E-4</v>
      </c>
    </row>
    <row r="2787" spans="1:20" x14ac:dyDescent="0.25">
      <c r="A2787">
        <v>2785</v>
      </c>
      <c r="B2787">
        <v>4</v>
      </c>
      <c r="C2787" t="s">
        <v>131</v>
      </c>
      <c r="D2787" t="s">
        <v>131</v>
      </c>
      <c r="E2787" t="s">
        <v>188</v>
      </c>
      <c r="F2787">
        <v>2.8724E-2</v>
      </c>
      <c r="G2787">
        <v>146.35499999999999</v>
      </c>
      <c r="H2787">
        <v>293.08199999999999</v>
      </c>
      <c r="I2787">
        <v>2.5473699999999999</v>
      </c>
      <c r="J2787">
        <v>0</v>
      </c>
      <c r="K2787">
        <v>7.0875620000000001</v>
      </c>
      <c r="L2787">
        <v>-5.5142999999999998E-2</v>
      </c>
      <c r="M2787">
        <v>45.822578999999998</v>
      </c>
      <c r="N2787">
        <v>-259.39099499999998</v>
      </c>
      <c r="O2787">
        <v>1.5740320000000001</v>
      </c>
      <c r="P2787">
        <v>45.856453000000002</v>
      </c>
      <c r="Q2787">
        <v>-259.46160900000001</v>
      </c>
      <c r="R2787">
        <v>1.570665</v>
      </c>
      <c r="S2787">
        <v>7.8318250000000003</v>
      </c>
      <c r="T2787">
        <v>3.3670000000000002E-3</v>
      </c>
    </row>
    <row r="2788" spans="1:20" x14ac:dyDescent="0.25">
      <c r="A2788">
        <v>2786</v>
      </c>
      <c r="B2788">
        <v>4</v>
      </c>
      <c r="C2788" t="s">
        <v>131</v>
      </c>
      <c r="D2788" t="s">
        <v>131</v>
      </c>
      <c r="E2788" t="s">
        <v>188</v>
      </c>
      <c r="F2788">
        <v>0.147478</v>
      </c>
      <c r="G2788">
        <v>173.46199999999999</v>
      </c>
      <c r="H2788">
        <v>372.608</v>
      </c>
      <c r="I2788">
        <v>2.276742</v>
      </c>
      <c r="J2788">
        <v>0</v>
      </c>
      <c r="K2788">
        <v>6.9974239999999996</v>
      </c>
      <c r="L2788">
        <v>5.5619000000000002E-2</v>
      </c>
      <c r="M2788">
        <v>45.993051000000001</v>
      </c>
      <c r="N2788">
        <v>-258.958146</v>
      </c>
      <c r="O2788">
        <v>1.5653520000000001</v>
      </c>
      <c r="P2788">
        <v>45.856552000000001</v>
      </c>
      <c r="Q2788">
        <v>-258.82824699999998</v>
      </c>
      <c r="R2788">
        <v>1.5712189999999999</v>
      </c>
      <c r="S2788">
        <v>18.842921</v>
      </c>
      <c r="T2788">
        <v>5.8669999999999998E-3</v>
      </c>
    </row>
    <row r="2789" spans="1:20" x14ac:dyDescent="0.25">
      <c r="A2789">
        <v>2787</v>
      </c>
      <c r="B2789">
        <v>4</v>
      </c>
      <c r="C2789" t="s">
        <v>131</v>
      </c>
      <c r="D2789" t="s">
        <v>131</v>
      </c>
      <c r="E2789" t="s">
        <v>188</v>
      </c>
      <c r="F2789">
        <v>3.3453999999999998E-2</v>
      </c>
      <c r="G2789">
        <v>142.55099999999999</v>
      </c>
      <c r="H2789">
        <v>400.88900000000001</v>
      </c>
      <c r="I2789">
        <v>2.7638229999999999</v>
      </c>
      <c r="J2789">
        <v>0</v>
      </c>
      <c r="K2789">
        <v>6.9127549999999998</v>
      </c>
      <c r="L2789">
        <v>-5.6014000000000001E-2</v>
      </c>
      <c r="M2789">
        <v>45.897744000000003</v>
      </c>
      <c r="N2789">
        <v>-258.24058400000001</v>
      </c>
      <c r="O2789">
        <v>1.572408</v>
      </c>
      <c r="P2789">
        <v>45.856276999999999</v>
      </c>
      <c r="Q2789">
        <v>-258.20275900000001</v>
      </c>
      <c r="R2789">
        <v>1.570662</v>
      </c>
      <c r="S2789">
        <v>5.6127050000000001</v>
      </c>
      <c r="T2789">
        <v>1.7459999999999999E-3</v>
      </c>
    </row>
    <row r="2790" spans="1:20" x14ac:dyDescent="0.25">
      <c r="A2790">
        <v>2788</v>
      </c>
      <c r="B2790">
        <v>4</v>
      </c>
      <c r="C2790" t="s">
        <v>131</v>
      </c>
      <c r="D2790" t="s">
        <v>131</v>
      </c>
      <c r="E2790" t="s">
        <v>188</v>
      </c>
      <c r="F2790">
        <v>0.16947000000000001</v>
      </c>
      <c r="G2790">
        <v>151.32300000000001</v>
      </c>
      <c r="H2790">
        <v>267.95699999999999</v>
      </c>
      <c r="I2790">
        <v>2.4536959999999999</v>
      </c>
      <c r="J2790">
        <v>0</v>
      </c>
      <c r="K2790">
        <v>6.8340420000000002</v>
      </c>
      <c r="L2790">
        <v>5.6398999999999998E-2</v>
      </c>
      <c r="M2790">
        <v>45.869255000000003</v>
      </c>
      <c r="N2790">
        <v>-257.46885200000003</v>
      </c>
      <c r="O2790">
        <v>1.5799369999999999</v>
      </c>
      <c r="P2790">
        <v>45.856380000000001</v>
      </c>
      <c r="Q2790">
        <v>-257.584564</v>
      </c>
      <c r="R2790">
        <v>1.571224</v>
      </c>
      <c r="S2790">
        <v>11.642585</v>
      </c>
      <c r="T2790">
        <v>8.7130000000000003E-3</v>
      </c>
    </row>
    <row r="2791" spans="1:20" x14ac:dyDescent="0.25">
      <c r="A2791">
        <v>2789</v>
      </c>
      <c r="B2791">
        <v>4</v>
      </c>
      <c r="C2791" t="s">
        <v>131</v>
      </c>
      <c r="D2791" t="s">
        <v>131</v>
      </c>
      <c r="E2791" t="s">
        <v>188</v>
      </c>
      <c r="F2791">
        <v>1.2192E-2</v>
      </c>
      <c r="G2791">
        <v>103.012</v>
      </c>
      <c r="H2791">
        <v>228.17400000000001</v>
      </c>
      <c r="I2791">
        <v>3.1305209999999999</v>
      </c>
      <c r="J2791">
        <v>0</v>
      </c>
      <c r="K2791">
        <v>6.7340369999999998</v>
      </c>
      <c r="L2791">
        <v>5.6897999999999997E-2</v>
      </c>
      <c r="M2791">
        <v>45.838442000000001</v>
      </c>
      <c r="N2791">
        <v>-256.74600500000003</v>
      </c>
      <c r="O2791">
        <v>1.571814</v>
      </c>
      <c r="P2791">
        <v>45.856262000000001</v>
      </c>
      <c r="Q2791">
        <v>-256.77099600000003</v>
      </c>
      <c r="R2791">
        <v>1.5712280000000001</v>
      </c>
      <c r="S2791">
        <v>3.069369</v>
      </c>
      <c r="T2791">
        <v>5.8699999999999996E-4</v>
      </c>
    </row>
    <row r="2792" spans="1:20" x14ac:dyDescent="0.25">
      <c r="A2792">
        <v>2790</v>
      </c>
      <c r="B2792">
        <v>4</v>
      </c>
      <c r="C2792" t="s">
        <v>131</v>
      </c>
      <c r="D2792" t="s">
        <v>131</v>
      </c>
      <c r="E2792" t="s">
        <v>188</v>
      </c>
      <c r="F2792">
        <v>6.3197000000000003E-2</v>
      </c>
      <c r="G2792">
        <v>98.620999999999995</v>
      </c>
      <c r="H2792">
        <v>228.84399999999999</v>
      </c>
      <c r="I2792">
        <v>2.273266</v>
      </c>
      <c r="J2792">
        <v>0</v>
      </c>
      <c r="K2792">
        <v>6.6588200000000004</v>
      </c>
      <c r="L2792">
        <v>-5.7284000000000002E-2</v>
      </c>
      <c r="M2792">
        <v>45.881301000000001</v>
      </c>
      <c r="N2792">
        <v>-256.16630400000003</v>
      </c>
      <c r="O2792">
        <v>1.567866</v>
      </c>
      <c r="P2792">
        <v>45.855980000000002</v>
      </c>
      <c r="Q2792">
        <v>-256.16863999999998</v>
      </c>
      <c r="R2792">
        <v>1.570657</v>
      </c>
      <c r="S2792">
        <v>2.5428649999999999</v>
      </c>
      <c r="T2792">
        <v>2.7910000000000001E-3</v>
      </c>
    </row>
    <row r="2793" spans="1:20" x14ac:dyDescent="0.25">
      <c r="A2793">
        <v>2791</v>
      </c>
      <c r="B2793">
        <v>4</v>
      </c>
      <c r="C2793" t="s">
        <v>131</v>
      </c>
      <c r="D2793" t="s">
        <v>131</v>
      </c>
      <c r="E2793" t="s">
        <v>188</v>
      </c>
      <c r="F2793">
        <v>9.7599999999999996E-3</v>
      </c>
      <c r="G2793">
        <v>171.69499999999999</v>
      </c>
      <c r="H2793">
        <v>300.899</v>
      </c>
      <c r="I2793">
        <v>2.6862949999999999</v>
      </c>
      <c r="J2793">
        <v>0</v>
      </c>
      <c r="K2793">
        <v>6.5817990000000002</v>
      </c>
      <c r="L2793">
        <v>5.8334999999999998E-2</v>
      </c>
      <c r="M2793">
        <v>45.784436999999997</v>
      </c>
      <c r="N2793">
        <v>-255.509873</v>
      </c>
      <c r="O2793">
        <v>1.5717589999999999</v>
      </c>
      <c r="P2793">
        <v>45.856071</v>
      </c>
      <c r="Q2793">
        <v>-255.57318100000001</v>
      </c>
      <c r="R2793">
        <v>1.5712459999999999</v>
      </c>
      <c r="S2793">
        <v>9.5600280000000009</v>
      </c>
      <c r="T2793">
        <v>5.13E-4</v>
      </c>
    </row>
    <row r="2794" spans="1:20" x14ac:dyDescent="0.25">
      <c r="A2794">
        <v>2792</v>
      </c>
      <c r="B2794">
        <v>4</v>
      </c>
      <c r="C2794" t="s">
        <v>131</v>
      </c>
      <c r="D2794" t="s">
        <v>131</v>
      </c>
      <c r="E2794" t="s">
        <v>188</v>
      </c>
      <c r="F2794">
        <v>8.2825999999999997E-2</v>
      </c>
      <c r="G2794">
        <v>467.714</v>
      </c>
      <c r="H2794">
        <v>268.57600000000002</v>
      </c>
      <c r="I2794">
        <v>2.8782899999999998</v>
      </c>
      <c r="J2794">
        <v>0</v>
      </c>
      <c r="K2794">
        <v>6.5036310000000004</v>
      </c>
      <c r="L2794">
        <v>-5.8474999999999999E-2</v>
      </c>
      <c r="M2794">
        <v>45.835256000000001</v>
      </c>
      <c r="N2794">
        <v>-254.96874099999999</v>
      </c>
      <c r="O2794">
        <v>1.565215</v>
      </c>
      <c r="P2794">
        <v>45.855750999999998</v>
      </c>
      <c r="Q2794">
        <v>-254.98472599999999</v>
      </c>
      <c r="R2794">
        <v>1.570692</v>
      </c>
      <c r="S2794">
        <v>2.5992160000000002</v>
      </c>
      <c r="T2794">
        <v>5.476E-3</v>
      </c>
    </row>
    <row r="2795" spans="1:20" x14ac:dyDescent="0.25">
      <c r="A2795">
        <v>2793</v>
      </c>
      <c r="B2795">
        <v>4</v>
      </c>
      <c r="C2795" t="s">
        <v>131</v>
      </c>
      <c r="D2795" t="s">
        <v>131</v>
      </c>
      <c r="E2795" t="s">
        <v>188</v>
      </c>
      <c r="F2795">
        <v>8.6979000000000001E-2</v>
      </c>
      <c r="G2795">
        <v>444.74400000000003</v>
      </c>
      <c r="H2795">
        <v>892.26599999999996</v>
      </c>
      <c r="I2795">
        <v>3.0062850000000001</v>
      </c>
      <c r="J2795">
        <v>0</v>
      </c>
      <c r="K2795">
        <v>6.4258740000000003</v>
      </c>
      <c r="L2795">
        <v>5.8219E-2</v>
      </c>
      <c r="M2795">
        <v>45.826144999999997</v>
      </c>
      <c r="N2795">
        <v>-254.37507500000001</v>
      </c>
      <c r="O2795">
        <v>1.565455</v>
      </c>
      <c r="P2795">
        <v>45.855873000000003</v>
      </c>
      <c r="Q2795">
        <v>-254.40329</v>
      </c>
      <c r="R2795">
        <v>1.5712379999999999</v>
      </c>
      <c r="S2795">
        <v>4.0985110000000002</v>
      </c>
      <c r="T2795">
        <v>5.7840000000000001E-3</v>
      </c>
    </row>
    <row r="2796" spans="1:20" x14ac:dyDescent="0.25">
      <c r="A2796">
        <v>2794</v>
      </c>
      <c r="B2796">
        <v>4</v>
      </c>
      <c r="C2796" t="s">
        <v>131</v>
      </c>
      <c r="D2796" t="s">
        <v>131</v>
      </c>
      <c r="E2796" t="s">
        <v>188</v>
      </c>
      <c r="F2796">
        <v>0.24492800000000001</v>
      </c>
      <c r="G2796">
        <v>142.47800000000001</v>
      </c>
      <c r="H2796">
        <v>311.65199999999999</v>
      </c>
      <c r="I2796">
        <v>2.9342800000000002</v>
      </c>
      <c r="J2796">
        <v>0</v>
      </c>
      <c r="K2796">
        <v>6.3499800000000004</v>
      </c>
      <c r="L2796">
        <v>-5.8879000000000001E-2</v>
      </c>
      <c r="M2796">
        <v>45.865920000000003</v>
      </c>
      <c r="N2796">
        <v>-253.82237799999999</v>
      </c>
      <c r="O2796">
        <v>1.571593</v>
      </c>
      <c r="P2796">
        <v>45.855606000000002</v>
      </c>
      <c r="Q2796">
        <v>-253.82878099999999</v>
      </c>
      <c r="R2796">
        <v>1.5706420000000001</v>
      </c>
      <c r="S2796">
        <v>1.2140040000000001</v>
      </c>
      <c r="T2796">
        <v>9.5100000000000002E-4</v>
      </c>
    </row>
    <row r="2797" spans="1:20" x14ac:dyDescent="0.25">
      <c r="A2797">
        <v>2795</v>
      </c>
      <c r="B2797">
        <v>4</v>
      </c>
      <c r="C2797" t="s">
        <v>131</v>
      </c>
      <c r="D2797" t="s">
        <v>131</v>
      </c>
      <c r="E2797" t="s">
        <v>188</v>
      </c>
      <c r="F2797">
        <v>0.15203700000000001</v>
      </c>
      <c r="G2797">
        <v>135.62899999999999</v>
      </c>
      <c r="H2797">
        <v>237.916</v>
      </c>
      <c r="I2797">
        <v>3.8514539999999999</v>
      </c>
      <c r="J2797">
        <v>0</v>
      </c>
      <c r="K2797">
        <v>6.2522359999999999</v>
      </c>
      <c r="L2797">
        <v>-5.9288E-2</v>
      </c>
      <c r="M2797">
        <v>45.897134000000001</v>
      </c>
      <c r="N2797">
        <v>-253.11888400000001</v>
      </c>
      <c r="O2797">
        <v>1.5727819999999999</v>
      </c>
      <c r="P2797">
        <v>45.855518000000004</v>
      </c>
      <c r="Q2797">
        <v>-253.073196</v>
      </c>
      <c r="R2797">
        <v>1.570638</v>
      </c>
      <c r="S2797">
        <v>6.1799689999999998</v>
      </c>
      <c r="T2797">
        <v>2.1440000000000001E-3</v>
      </c>
    </row>
    <row r="2798" spans="1:20" x14ac:dyDescent="0.25">
      <c r="A2798">
        <v>2796</v>
      </c>
      <c r="B2798">
        <v>5</v>
      </c>
      <c r="C2798" t="s">
        <v>132</v>
      </c>
      <c r="D2798" t="s">
        <v>132</v>
      </c>
      <c r="E2798" t="s">
        <v>188</v>
      </c>
      <c r="F2798">
        <v>0.11189200000000001</v>
      </c>
      <c r="G2798">
        <v>303.03100000000001</v>
      </c>
      <c r="H2798">
        <v>665.86800000000005</v>
      </c>
      <c r="I2798">
        <v>2.9336159999999998</v>
      </c>
      <c r="J2798">
        <v>0</v>
      </c>
      <c r="K2798">
        <v>6.1807509999999999</v>
      </c>
      <c r="L2798">
        <v>5.9635000000000001E-2</v>
      </c>
      <c r="M2798">
        <v>45.856966999999997</v>
      </c>
      <c r="N2798">
        <v>-252.52370099999999</v>
      </c>
      <c r="O2798">
        <v>1.5784069999999999</v>
      </c>
      <c r="P2798">
        <v>45.855648000000002</v>
      </c>
      <c r="Q2798">
        <v>-252.514038</v>
      </c>
      <c r="R2798">
        <v>1.571234</v>
      </c>
      <c r="S2798">
        <v>0.97526599999999997</v>
      </c>
      <c r="T2798">
        <v>7.1729999999999997E-3</v>
      </c>
    </row>
    <row r="2799" spans="1:20" x14ac:dyDescent="0.25">
      <c r="A2799">
        <v>2797</v>
      </c>
      <c r="B2799">
        <v>5</v>
      </c>
      <c r="C2799" t="s">
        <v>132</v>
      </c>
      <c r="D2799" t="s">
        <v>132</v>
      </c>
      <c r="E2799" t="s">
        <v>188</v>
      </c>
      <c r="F2799">
        <v>0.220496</v>
      </c>
      <c r="G2799">
        <v>136.86000000000001</v>
      </c>
      <c r="H2799">
        <v>407.88099999999997</v>
      </c>
      <c r="I2799">
        <v>3.565096</v>
      </c>
      <c r="J2799">
        <v>0</v>
      </c>
      <c r="K2799">
        <v>6.1098889999999999</v>
      </c>
      <c r="L2799">
        <v>-5.9958999999999998E-2</v>
      </c>
      <c r="M2799">
        <v>45.828524999999999</v>
      </c>
      <c r="N2799">
        <v>-251.93391299999999</v>
      </c>
      <c r="O2799">
        <v>1.5725899999999999</v>
      </c>
      <c r="P2799">
        <v>45.855384999999998</v>
      </c>
      <c r="Q2799">
        <v>-251.961365</v>
      </c>
      <c r="R2799">
        <v>1.5706359999999999</v>
      </c>
      <c r="S2799">
        <v>3.8405849999999999</v>
      </c>
      <c r="T2799">
        <v>1.954E-3</v>
      </c>
    </row>
    <row r="2800" spans="1:20" x14ac:dyDescent="0.25">
      <c r="A2800">
        <v>2798</v>
      </c>
      <c r="B2800">
        <v>5</v>
      </c>
      <c r="C2800" t="s">
        <v>132</v>
      </c>
      <c r="D2800" t="s">
        <v>132</v>
      </c>
      <c r="E2800" t="s">
        <v>188</v>
      </c>
      <c r="F2800">
        <v>8.1209999999999997E-3</v>
      </c>
      <c r="G2800">
        <v>212.27500000000001</v>
      </c>
      <c r="H2800">
        <v>224.57900000000001</v>
      </c>
      <c r="I2800">
        <v>2.6715080000000002</v>
      </c>
      <c r="J2800">
        <v>0</v>
      </c>
      <c r="K2800">
        <v>6.0391079999999997</v>
      </c>
      <c r="L2800">
        <v>6.0311999999999998E-2</v>
      </c>
      <c r="M2800">
        <v>45.804547999999997</v>
      </c>
      <c r="N2800">
        <v>-251.37350799999999</v>
      </c>
      <c r="O2800">
        <v>1.5719590000000001</v>
      </c>
      <c r="P2800">
        <v>45.855522000000001</v>
      </c>
      <c r="Q2800">
        <v>-251.41503900000001</v>
      </c>
      <c r="R2800">
        <v>1.5712379999999999</v>
      </c>
      <c r="S2800">
        <v>6.5751299999999997</v>
      </c>
      <c r="T2800">
        <v>7.2099999999999996E-4</v>
      </c>
    </row>
    <row r="2801" spans="1:20" x14ac:dyDescent="0.25">
      <c r="A2801">
        <v>2799</v>
      </c>
      <c r="B2801">
        <v>5</v>
      </c>
      <c r="C2801" t="s">
        <v>132</v>
      </c>
      <c r="D2801" t="s">
        <v>132</v>
      </c>
      <c r="E2801" t="s">
        <v>188</v>
      </c>
      <c r="F2801">
        <v>8.9765999999999999E-2</v>
      </c>
      <c r="G2801">
        <v>153.47499999999999</v>
      </c>
      <c r="H2801">
        <v>261.74</v>
      </c>
      <c r="I2801">
        <v>2.7395520000000002</v>
      </c>
      <c r="J2801">
        <v>0</v>
      </c>
      <c r="K2801">
        <v>5.9685240000000004</v>
      </c>
      <c r="L2801">
        <v>-6.0630000000000003E-2</v>
      </c>
      <c r="M2801">
        <v>45.879803000000003</v>
      </c>
      <c r="N2801">
        <v>-250.90903299999999</v>
      </c>
      <c r="O2801">
        <v>1.573958</v>
      </c>
      <c r="P2801">
        <v>45.855251000000003</v>
      </c>
      <c r="Q2801">
        <v>-250.87503100000001</v>
      </c>
      <c r="R2801">
        <v>1.5706340000000001</v>
      </c>
      <c r="S2801">
        <v>4.1939690000000001</v>
      </c>
      <c r="T2801">
        <v>3.3249999999999998E-3</v>
      </c>
    </row>
    <row r="2802" spans="1:20" x14ac:dyDescent="0.25">
      <c r="A2802">
        <v>2800</v>
      </c>
      <c r="B2802">
        <v>5</v>
      </c>
      <c r="C2802" t="s">
        <v>132</v>
      </c>
      <c r="D2802" t="s">
        <v>132</v>
      </c>
      <c r="E2802" t="s">
        <v>188</v>
      </c>
      <c r="F2802">
        <v>0.12799199999999999</v>
      </c>
      <c r="G2802">
        <v>220.40899999999999</v>
      </c>
      <c r="H2802">
        <v>336.57600000000002</v>
      </c>
      <c r="I2802">
        <v>3.0252240000000001</v>
      </c>
      <c r="J2802">
        <v>0</v>
      </c>
      <c r="K2802">
        <v>5.8985219999999998</v>
      </c>
      <c r="L2802">
        <v>6.0967E-2</v>
      </c>
      <c r="M2802">
        <v>45.905676</v>
      </c>
      <c r="N2802">
        <v>-250.42505499999999</v>
      </c>
      <c r="O2802">
        <v>1.5727709999999999</v>
      </c>
      <c r="P2802">
        <v>45.855389000000002</v>
      </c>
      <c r="Q2802">
        <v>-250.341354</v>
      </c>
      <c r="R2802">
        <v>1.5712429999999999</v>
      </c>
      <c r="S2802">
        <v>9.7644990000000007</v>
      </c>
      <c r="T2802">
        <v>1.5280000000000001E-3</v>
      </c>
    </row>
    <row r="2803" spans="1:20" x14ac:dyDescent="0.25">
      <c r="A2803">
        <v>2801</v>
      </c>
      <c r="B2803">
        <v>4</v>
      </c>
      <c r="C2803" t="s">
        <v>133</v>
      </c>
      <c r="D2803" t="s">
        <v>133</v>
      </c>
      <c r="E2803" t="s">
        <v>188</v>
      </c>
      <c r="F2803">
        <v>2.8951999999999999E-2</v>
      </c>
      <c r="G2803">
        <v>175.36500000000001</v>
      </c>
      <c r="H2803">
        <v>303.36599999999999</v>
      </c>
      <c r="I2803">
        <v>2.525906</v>
      </c>
      <c r="J2803">
        <v>0</v>
      </c>
      <c r="K2803">
        <v>5.8295899999999996</v>
      </c>
      <c r="L2803">
        <v>-6.1692999999999998E-2</v>
      </c>
      <c r="M2803">
        <v>45.835974</v>
      </c>
      <c r="N2803">
        <v>-249.81212099999999</v>
      </c>
      <c r="O2803">
        <v>1.5772109999999999</v>
      </c>
      <c r="P2803">
        <v>45.855103</v>
      </c>
      <c r="Q2803">
        <v>-249.813965</v>
      </c>
      <c r="R2803">
        <v>1.570641</v>
      </c>
      <c r="S2803">
        <v>1.921675</v>
      </c>
      <c r="T2803">
        <v>6.5709999999999996E-3</v>
      </c>
    </row>
    <row r="2804" spans="1:20" x14ac:dyDescent="0.25">
      <c r="A2804">
        <v>2802</v>
      </c>
      <c r="B2804">
        <v>4</v>
      </c>
      <c r="C2804" t="s">
        <v>133</v>
      </c>
      <c r="D2804" t="s">
        <v>133</v>
      </c>
      <c r="E2804" t="s">
        <v>188</v>
      </c>
      <c r="F2804">
        <v>1.6656000000000001E-2</v>
      </c>
      <c r="G2804">
        <v>186.21</v>
      </c>
      <c r="H2804">
        <v>286.21499999999997</v>
      </c>
      <c r="I2804">
        <v>1.9215800000000001</v>
      </c>
      <c r="J2804">
        <v>0</v>
      </c>
      <c r="K2804">
        <v>5.761889</v>
      </c>
      <c r="L2804">
        <v>6.1557000000000001E-2</v>
      </c>
      <c r="M2804">
        <v>45.903100000000002</v>
      </c>
      <c r="N2804">
        <v>-249.33881400000001</v>
      </c>
      <c r="O2804">
        <v>1.57104</v>
      </c>
      <c r="P2804">
        <v>45.855243999999999</v>
      </c>
      <c r="Q2804">
        <v>-249.29269400000001</v>
      </c>
      <c r="R2804">
        <v>1.571248</v>
      </c>
      <c r="S2804">
        <v>6.646236</v>
      </c>
      <c r="T2804">
        <v>2.0900000000000001E-4</v>
      </c>
    </row>
    <row r="2805" spans="1:20" x14ac:dyDescent="0.25">
      <c r="A2805">
        <v>2803</v>
      </c>
      <c r="B2805">
        <v>4</v>
      </c>
      <c r="C2805" t="s">
        <v>133</v>
      </c>
      <c r="D2805" t="s">
        <v>133</v>
      </c>
      <c r="E2805" t="s">
        <v>188</v>
      </c>
      <c r="F2805">
        <v>1.1422E-2</v>
      </c>
      <c r="G2805">
        <v>96.927999999999997</v>
      </c>
      <c r="H2805">
        <v>227.191</v>
      </c>
      <c r="I2805">
        <v>2.7255159999999998</v>
      </c>
      <c r="J2805">
        <v>0</v>
      </c>
      <c r="K2805">
        <v>5.6734099999999996</v>
      </c>
      <c r="L2805">
        <v>6.2550999999999995E-2</v>
      </c>
      <c r="M2805">
        <v>45.854201000000003</v>
      </c>
      <c r="N2805">
        <v>-248.601834</v>
      </c>
      <c r="O2805">
        <v>1.571623</v>
      </c>
      <c r="P2805">
        <v>45.855141000000003</v>
      </c>
      <c r="Q2805">
        <v>-248.60702499999999</v>
      </c>
      <c r="R2805">
        <v>1.5712630000000001</v>
      </c>
      <c r="S2805">
        <v>0.52757500000000002</v>
      </c>
      <c r="T2805">
        <v>3.6000000000000002E-4</v>
      </c>
    </row>
    <row r="2806" spans="1:20" x14ac:dyDescent="0.25">
      <c r="A2806">
        <v>2804</v>
      </c>
      <c r="B2806">
        <v>4</v>
      </c>
      <c r="C2806" t="s">
        <v>133</v>
      </c>
      <c r="D2806" t="s">
        <v>133</v>
      </c>
      <c r="E2806" t="s">
        <v>188</v>
      </c>
      <c r="F2806">
        <v>2.5012E-2</v>
      </c>
      <c r="G2806">
        <v>138.208</v>
      </c>
      <c r="H2806">
        <v>281.18099999999998</v>
      </c>
      <c r="I2806">
        <v>2.2841320000000001</v>
      </c>
      <c r="J2806">
        <v>0</v>
      </c>
      <c r="K2806">
        <v>5.6080550000000002</v>
      </c>
      <c r="L2806">
        <v>-6.2854999999999994E-2</v>
      </c>
      <c r="M2806">
        <v>45.841603999999997</v>
      </c>
      <c r="N2806">
        <v>-248.081446</v>
      </c>
      <c r="O2806">
        <v>1.5704450000000001</v>
      </c>
      <c r="P2806">
        <v>45.854880999999999</v>
      </c>
      <c r="Q2806">
        <v>-248.09970100000001</v>
      </c>
      <c r="R2806">
        <v>1.5706199999999999</v>
      </c>
      <c r="S2806">
        <v>2.2572549999999998</v>
      </c>
      <c r="T2806">
        <v>1.75E-4</v>
      </c>
    </row>
    <row r="2807" spans="1:20" x14ac:dyDescent="0.25">
      <c r="A2807">
        <v>2805</v>
      </c>
      <c r="B2807">
        <v>4</v>
      </c>
      <c r="C2807" t="s">
        <v>133</v>
      </c>
      <c r="D2807" t="s">
        <v>133</v>
      </c>
      <c r="E2807" t="s">
        <v>188</v>
      </c>
      <c r="F2807">
        <v>3.5582000000000003E-2</v>
      </c>
      <c r="G2807">
        <v>143.226</v>
      </c>
      <c r="H2807">
        <v>252.202</v>
      </c>
      <c r="I2807">
        <v>2.2723529999999998</v>
      </c>
      <c r="J2807">
        <v>0</v>
      </c>
      <c r="K2807">
        <v>5.5442330000000002</v>
      </c>
      <c r="L2807">
        <v>6.2420999999999997E-2</v>
      </c>
      <c r="M2807">
        <v>45.898246999999998</v>
      </c>
      <c r="N2807">
        <v>-247.64137199999999</v>
      </c>
      <c r="O2807">
        <v>1.5695680000000001</v>
      </c>
      <c r="P2807">
        <v>45.855029999999999</v>
      </c>
      <c r="Q2807">
        <v>-247.598175</v>
      </c>
      <c r="R2807">
        <v>1.571229</v>
      </c>
      <c r="S2807">
        <v>6.1103509999999996</v>
      </c>
      <c r="T2807">
        <v>1.6620000000000001E-3</v>
      </c>
    </row>
    <row r="2808" spans="1:20" x14ac:dyDescent="0.25">
      <c r="A2808">
        <v>2806</v>
      </c>
      <c r="B2808">
        <v>4</v>
      </c>
      <c r="C2808" t="s">
        <v>133</v>
      </c>
      <c r="D2808" t="s">
        <v>133</v>
      </c>
      <c r="E2808" t="s">
        <v>188</v>
      </c>
      <c r="F2808">
        <v>6.123E-3</v>
      </c>
      <c r="G2808">
        <v>101.608</v>
      </c>
      <c r="H2808">
        <v>198.87100000000001</v>
      </c>
      <c r="I2808">
        <v>2.1219890000000001</v>
      </c>
      <c r="J2808">
        <v>0</v>
      </c>
      <c r="K2808">
        <v>5.5497529999999999</v>
      </c>
      <c r="L2808">
        <v>-5.9880999999999997E-2</v>
      </c>
      <c r="M2808">
        <v>45.875044000000003</v>
      </c>
      <c r="N2808">
        <v>-247.136809</v>
      </c>
      <c r="O2808">
        <v>1.5734300000000001</v>
      </c>
      <c r="P2808">
        <v>45.854759000000001</v>
      </c>
      <c r="Q2808">
        <v>-247.100067</v>
      </c>
      <c r="R2808">
        <v>1.5706169999999999</v>
      </c>
      <c r="S2808">
        <v>4.1969019999999997</v>
      </c>
      <c r="T2808">
        <v>2.813E-3</v>
      </c>
    </row>
    <row r="2809" spans="1:20" x14ac:dyDescent="0.25">
      <c r="A2809">
        <v>2807</v>
      </c>
      <c r="B2809">
        <v>4</v>
      </c>
      <c r="C2809" t="s">
        <v>133</v>
      </c>
      <c r="D2809" t="s">
        <v>133</v>
      </c>
      <c r="E2809" t="s">
        <v>188</v>
      </c>
      <c r="F2809">
        <v>0.112692</v>
      </c>
      <c r="G2809">
        <v>153.65600000000001</v>
      </c>
      <c r="H2809">
        <v>288.399</v>
      </c>
      <c r="I2809">
        <v>2.0266359999999999</v>
      </c>
      <c r="J2809">
        <v>0</v>
      </c>
      <c r="K2809">
        <v>5.7452370000000004</v>
      </c>
      <c r="L2809">
        <v>5.4748999999999999E-2</v>
      </c>
      <c r="M2809">
        <v>45.868023000000001</v>
      </c>
      <c r="N2809">
        <v>-246.59152900000001</v>
      </c>
      <c r="O2809">
        <v>1.5693569999999999</v>
      </c>
      <c r="P2809">
        <v>45.854900000000001</v>
      </c>
      <c r="Q2809">
        <v>-246.592117</v>
      </c>
      <c r="R2809">
        <v>1.5711889999999999</v>
      </c>
      <c r="S2809">
        <v>1.313537</v>
      </c>
      <c r="T2809">
        <v>1.8320000000000001E-3</v>
      </c>
    </row>
    <row r="2810" spans="1:20" x14ac:dyDescent="0.25">
      <c r="A2810">
        <v>2808</v>
      </c>
      <c r="B2810">
        <v>4</v>
      </c>
      <c r="C2810" t="s">
        <v>133</v>
      </c>
      <c r="D2810" t="s">
        <v>133</v>
      </c>
      <c r="E2810" t="s">
        <v>188</v>
      </c>
      <c r="F2810">
        <v>1.1442000000000001E-2</v>
      </c>
      <c r="G2810">
        <v>122.482</v>
      </c>
      <c r="H2810">
        <v>267.49200000000002</v>
      </c>
      <c r="I2810">
        <v>3.0812529999999998</v>
      </c>
      <c r="J2810">
        <v>0</v>
      </c>
      <c r="K2810">
        <v>6.2248250000000001</v>
      </c>
      <c r="L2810">
        <v>4.8972000000000002E-2</v>
      </c>
      <c r="M2810">
        <v>45.845013999999999</v>
      </c>
      <c r="N2810">
        <v>-245.82120699999999</v>
      </c>
      <c r="O2810">
        <v>1.5684720000000001</v>
      </c>
      <c r="P2810">
        <v>45.854827999999998</v>
      </c>
      <c r="Q2810">
        <v>-245.873154</v>
      </c>
      <c r="R2810">
        <v>1.5711390000000001</v>
      </c>
      <c r="S2810">
        <v>5.2865409999999997</v>
      </c>
      <c r="T2810">
        <v>2.6670000000000001E-3</v>
      </c>
    </row>
    <row r="2811" spans="1:20" x14ac:dyDescent="0.25">
      <c r="A2811">
        <v>2809</v>
      </c>
      <c r="B2811">
        <v>4</v>
      </c>
      <c r="C2811" t="s">
        <v>133</v>
      </c>
      <c r="D2811" t="s">
        <v>133</v>
      </c>
      <c r="E2811" t="s">
        <v>188</v>
      </c>
      <c r="F2811">
        <v>0.106291</v>
      </c>
      <c r="G2811">
        <v>113.395</v>
      </c>
      <c r="H2811">
        <v>206.779</v>
      </c>
      <c r="I2811">
        <v>2.4835199999999999</v>
      </c>
      <c r="J2811">
        <v>0</v>
      </c>
      <c r="K2811">
        <v>6.6692410000000004</v>
      </c>
      <c r="L2811">
        <v>-4.6559999999999997E-2</v>
      </c>
      <c r="M2811">
        <v>45.901525999999997</v>
      </c>
      <c r="N2811">
        <v>-245.376608</v>
      </c>
      <c r="O2811">
        <v>1.577825</v>
      </c>
      <c r="P2811">
        <v>45.854641000000001</v>
      </c>
      <c r="Q2811">
        <v>-245.290955</v>
      </c>
      <c r="R2811">
        <v>1.570643</v>
      </c>
      <c r="S2811">
        <v>9.7645879999999998</v>
      </c>
      <c r="T2811">
        <v>7.182E-3</v>
      </c>
    </row>
    <row r="2812" spans="1:20" x14ac:dyDescent="0.25">
      <c r="A2812">
        <v>2810</v>
      </c>
      <c r="B2812">
        <v>5</v>
      </c>
      <c r="C2812" t="s">
        <v>134</v>
      </c>
      <c r="D2812" t="s">
        <v>134</v>
      </c>
      <c r="E2812" t="s">
        <v>188</v>
      </c>
      <c r="F2812">
        <v>3.5665000000000002E-2</v>
      </c>
      <c r="G2812">
        <v>282.32600000000002</v>
      </c>
      <c r="H2812">
        <v>356.40199999999999</v>
      </c>
      <c r="I2812">
        <v>3.1764290000000002</v>
      </c>
      <c r="J2812">
        <v>0</v>
      </c>
      <c r="K2812">
        <v>7.1452929999999997</v>
      </c>
      <c r="L2812">
        <v>4.3900000000000002E-2</v>
      </c>
      <c r="M2812">
        <v>45.848677000000002</v>
      </c>
      <c r="N2812">
        <v>-244.67027400000001</v>
      </c>
      <c r="O2812">
        <v>1.5716730000000001</v>
      </c>
      <c r="P2812">
        <v>45.854743999999997</v>
      </c>
      <c r="Q2812">
        <v>-244.66699199999999</v>
      </c>
      <c r="R2812">
        <v>1.5710919999999999</v>
      </c>
      <c r="S2812">
        <v>0.68977500000000003</v>
      </c>
      <c r="T2812">
        <v>5.8100000000000003E-4</v>
      </c>
    </row>
    <row r="2813" spans="1:20" x14ac:dyDescent="0.25">
      <c r="A2813">
        <v>2811</v>
      </c>
      <c r="B2813">
        <v>5</v>
      </c>
      <c r="C2813" t="s">
        <v>134</v>
      </c>
      <c r="D2813" t="s">
        <v>134</v>
      </c>
      <c r="E2813" t="s">
        <v>188</v>
      </c>
      <c r="F2813">
        <v>3.6645999999999998E-2</v>
      </c>
      <c r="G2813">
        <v>171.875</v>
      </c>
      <c r="H2813">
        <v>203.02500000000001</v>
      </c>
      <c r="I2813">
        <v>3.400687</v>
      </c>
      <c r="J2813">
        <v>0</v>
      </c>
      <c r="K2813">
        <v>7.6348200000000004</v>
      </c>
      <c r="L2813">
        <v>-4.0587999999999999E-2</v>
      </c>
      <c r="M2813">
        <v>45.870913999999999</v>
      </c>
      <c r="N2813">
        <v>-244.018101</v>
      </c>
      <c r="O2813">
        <v>1.57074</v>
      </c>
      <c r="P2813">
        <v>45.854571999999997</v>
      </c>
      <c r="Q2813">
        <v>-243.99943500000001</v>
      </c>
      <c r="R2813">
        <v>1.570659</v>
      </c>
      <c r="S2813">
        <v>2.4808720000000002</v>
      </c>
      <c r="T2813">
        <v>8.0000000000000007E-5</v>
      </c>
    </row>
    <row r="2814" spans="1:20" x14ac:dyDescent="0.25">
      <c r="A2814">
        <v>2812</v>
      </c>
      <c r="B2814">
        <v>5</v>
      </c>
      <c r="C2814" t="s">
        <v>136</v>
      </c>
      <c r="D2814" t="s">
        <v>136</v>
      </c>
      <c r="E2814" t="s">
        <v>188</v>
      </c>
      <c r="F2814">
        <v>9.3013999999999999E-2</v>
      </c>
      <c r="G2814">
        <v>124.59</v>
      </c>
      <c r="H2814">
        <v>242.08600000000001</v>
      </c>
      <c r="I2814">
        <v>5.0016639999999999</v>
      </c>
      <c r="J2814">
        <v>0</v>
      </c>
      <c r="K2814">
        <v>8.2344299999999997</v>
      </c>
      <c r="L2814">
        <v>-4.2374000000000002E-2</v>
      </c>
      <c r="M2814">
        <v>45.889369000000002</v>
      </c>
      <c r="N2814">
        <v>-243.06506200000001</v>
      </c>
      <c r="O2814">
        <v>1.5711200000000001</v>
      </c>
      <c r="P2814">
        <v>45.854529999999997</v>
      </c>
      <c r="Q2814">
        <v>-243.04208399999999</v>
      </c>
      <c r="R2814">
        <v>1.5706329999999999</v>
      </c>
      <c r="S2814">
        <v>4.1734210000000003</v>
      </c>
      <c r="T2814">
        <v>4.86E-4</v>
      </c>
    </row>
    <row r="2815" spans="1:20" x14ac:dyDescent="0.25">
      <c r="A2815">
        <v>2813</v>
      </c>
      <c r="B2815">
        <v>5</v>
      </c>
      <c r="C2815" t="s">
        <v>136</v>
      </c>
      <c r="D2815" t="s">
        <v>136</v>
      </c>
      <c r="E2815" t="s">
        <v>188</v>
      </c>
      <c r="F2815">
        <v>7.671E-2</v>
      </c>
      <c r="G2815">
        <v>114.19499999999999</v>
      </c>
      <c r="H2815">
        <v>179.44200000000001</v>
      </c>
      <c r="I2815">
        <v>4.7299030000000002</v>
      </c>
      <c r="J2815">
        <v>0</v>
      </c>
      <c r="K2815">
        <v>8.3877780000000008</v>
      </c>
      <c r="L2815">
        <v>4.6811999999999999E-2</v>
      </c>
      <c r="M2815">
        <v>45.839120999999999</v>
      </c>
      <c r="N2815">
        <v>-242.270397</v>
      </c>
      <c r="O2815">
        <v>1.5694520000000001</v>
      </c>
      <c r="P2815">
        <v>45.854694000000002</v>
      </c>
      <c r="Q2815">
        <v>-242.290955</v>
      </c>
      <c r="R2815">
        <v>1.5710280000000001</v>
      </c>
      <c r="S2815">
        <v>2.5790310000000001</v>
      </c>
      <c r="T2815">
        <v>1.5759999999999999E-3</v>
      </c>
    </row>
    <row r="2816" spans="1:20" x14ac:dyDescent="0.25">
      <c r="A2816">
        <v>2814</v>
      </c>
      <c r="B2816">
        <v>5</v>
      </c>
      <c r="C2816" t="s">
        <v>136</v>
      </c>
      <c r="D2816" t="s">
        <v>136</v>
      </c>
      <c r="E2816" t="s">
        <v>188</v>
      </c>
      <c r="F2816">
        <v>0.414462</v>
      </c>
      <c r="G2816">
        <v>219.82400000000001</v>
      </c>
      <c r="H2816">
        <v>300.14800000000002</v>
      </c>
      <c r="I2816">
        <v>4.5238950000000004</v>
      </c>
      <c r="J2816">
        <v>0</v>
      </c>
      <c r="K2816">
        <v>8.3029100000000007</v>
      </c>
      <c r="L2816">
        <v>-4.8461999999999998E-2</v>
      </c>
      <c r="M2816">
        <v>45.834983999999999</v>
      </c>
      <c r="N2816">
        <v>-241.56327300000001</v>
      </c>
      <c r="O2816">
        <v>1.5641560000000001</v>
      </c>
      <c r="P2816">
        <v>45.854542000000002</v>
      </c>
      <c r="Q2816">
        <v>-241.539413</v>
      </c>
      <c r="R2816">
        <v>1.570533</v>
      </c>
      <c r="S2816">
        <v>3.085134</v>
      </c>
      <c r="T2816">
        <v>6.3769999999999999E-3</v>
      </c>
    </row>
    <row r="2817" spans="1:20" x14ac:dyDescent="0.25">
      <c r="A2817">
        <v>2815</v>
      </c>
      <c r="B2817">
        <v>5</v>
      </c>
      <c r="C2817" t="s">
        <v>136</v>
      </c>
      <c r="D2817" t="s">
        <v>136</v>
      </c>
      <c r="E2817" t="s">
        <v>188</v>
      </c>
      <c r="F2817">
        <v>0.13897000000000001</v>
      </c>
      <c r="G2817">
        <v>120.26600000000001</v>
      </c>
      <c r="H2817">
        <v>261.65600000000001</v>
      </c>
      <c r="I2817">
        <v>4.258864</v>
      </c>
      <c r="J2817">
        <v>0</v>
      </c>
      <c r="K2817">
        <v>8.1318439999999992</v>
      </c>
      <c r="L2817">
        <v>4.9161000000000003E-2</v>
      </c>
      <c r="M2817">
        <v>45.858510000000003</v>
      </c>
      <c r="N2817">
        <v>-240.79372599999999</v>
      </c>
      <c r="O2817">
        <v>1.573367</v>
      </c>
      <c r="P2817">
        <v>45.854702000000003</v>
      </c>
      <c r="Q2817">
        <v>-240.80059800000001</v>
      </c>
      <c r="R2817">
        <v>1.571016</v>
      </c>
      <c r="S2817">
        <v>0.78571500000000005</v>
      </c>
      <c r="T2817">
        <v>2.3509999999999998E-3</v>
      </c>
    </row>
    <row r="2818" spans="1:20" x14ac:dyDescent="0.25">
      <c r="A2818">
        <v>2816</v>
      </c>
      <c r="B2818">
        <v>5</v>
      </c>
      <c r="C2818" t="s">
        <v>136</v>
      </c>
      <c r="D2818" t="s">
        <v>136</v>
      </c>
      <c r="E2818" t="s">
        <v>188</v>
      </c>
      <c r="F2818">
        <v>4.2222000000000003E-2</v>
      </c>
      <c r="G2818">
        <v>171.12200000000001</v>
      </c>
      <c r="H2818">
        <v>200.19900000000001</v>
      </c>
      <c r="I2818">
        <v>3.4524520000000001</v>
      </c>
      <c r="J2818">
        <v>0</v>
      </c>
      <c r="K2818">
        <v>7.982278</v>
      </c>
      <c r="L2818">
        <v>-5.0243999999999997E-2</v>
      </c>
      <c r="M2818">
        <v>45.852576999999997</v>
      </c>
      <c r="N2818">
        <v>-240.091284</v>
      </c>
      <c r="O2818">
        <v>1.5717159999999999</v>
      </c>
      <c r="P2818">
        <v>45.854534000000001</v>
      </c>
      <c r="Q2818">
        <v>-240.076843</v>
      </c>
      <c r="R2818">
        <v>1.5705169999999999</v>
      </c>
      <c r="S2818">
        <v>1.45726</v>
      </c>
      <c r="T2818">
        <v>1.199E-3</v>
      </c>
    </row>
    <row r="2819" spans="1:20" x14ac:dyDescent="0.25">
      <c r="A2819">
        <v>2817</v>
      </c>
      <c r="B2819">
        <v>6</v>
      </c>
      <c r="C2819" t="s">
        <v>69</v>
      </c>
      <c r="D2819" t="s">
        <v>69</v>
      </c>
      <c r="E2819" t="s">
        <v>188</v>
      </c>
      <c r="F2819">
        <v>0.173508</v>
      </c>
      <c r="G2819">
        <v>188.02600000000001</v>
      </c>
      <c r="H2819">
        <v>283.40800000000002</v>
      </c>
      <c r="I2819">
        <v>5.147132</v>
      </c>
      <c r="J2819">
        <v>0</v>
      </c>
      <c r="K2819">
        <v>7.9260450000000002</v>
      </c>
      <c r="L2819">
        <v>5.0625000000000003E-2</v>
      </c>
      <c r="M2819">
        <v>45.842177999999997</v>
      </c>
      <c r="N2819">
        <v>-239.32243700000001</v>
      </c>
      <c r="O2819">
        <v>1.569059</v>
      </c>
      <c r="P2819">
        <v>45.854691000000003</v>
      </c>
      <c r="Q2819">
        <v>-239.36206100000001</v>
      </c>
      <c r="R2819">
        <v>1.571032</v>
      </c>
      <c r="S2819">
        <v>4.1552160000000002</v>
      </c>
      <c r="T2819">
        <v>1.9729999999999999E-3</v>
      </c>
    </row>
    <row r="2820" spans="1:20" x14ac:dyDescent="0.25">
      <c r="A2820">
        <v>2818</v>
      </c>
      <c r="B2820">
        <v>6</v>
      </c>
      <c r="C2820" t="s">
        <v>69</v>
      </c>
      <c r="D2820" t="s">
        <v>69</v>
      </c>
      <c r="E2820" t="s">
        <v>188</v>
      </c>
      <c r="F2820">
        <v>0.29848599999999997</v>
      </c>
      <c r="G2820">
        <v>177.184</v>
      </c>
      <c r="H2820">
        <v>339.56200000000001</v>
      </c>
      <c r="I2820">
        <v>4.2603569999999999</v>
      </c>
      <c r="J2820">
        <v>0</v>
      </c>
      <c r="K2820">
        <v>7.9676840000000002</v>
      </c>
      <c r="L2820">
        <v>-4.8318E-2</v>
      </c>
      <c r="M2820">
        <v>45.871653999999999</v>
      </c>
      <c r="N2820">
        <v>-238.66427999999999</v>
      </c>
      <c r="O2820">
        <v>1.570527</v>
      </c>
      <c r="P2820">
        <v>45.854484999999997</v>
      </c>
      <c r="Q2820">
        <v>-238.64721700000001</v>
      </c>
      <c r="R2820">
        <v>1.5705849999999999</v>
      </c>
      <c r="S2820">
        <v>2.4205770000000002</v>
      </c>
      <c r="T2820">
        <v>5.8999999999999998E-5</v>
      </c>
    </row>
    <row r="2821" spans="1:20" x14ac:dyDescent="0.25">
      <c r="A2821">
        <v>2819</v>
      </c>
      <c r="B2821">
        <v>6</v>
      </c>
      <c r="C2821" t="s">
        <v>69</v>
      </c>
      <c r="D2821" t="s">
        <v>69</v>
      </c>
      <c r="E2821" t="s">
        <v>188</v>
      </c>
      <c r="F2821">
        <v>7.7170000000000002E-2</v>
      </c>
      <c r="G2821">
        <v>170.399</v>
      </c>
      <c r="H2821">
        <v>263.68099999999998</v>
      </c>
      <c r="I2821">
        <v>5.8145749999999996</v>
      </c>
      <c r="J2821">
        <v>0</v>
      </c>
      <c r="K2821">
        <v>8.0798009999999998</v>
      </c>
      <c r="L2821">
        <v>-4.7932000000000002E-2</v>
      </c>
      <c r="M2821">
        <v>45.826123000000003</v>
      </c>
      <c r="N2821">
        <v>-237.65271899999999</v>
      </c>
      <c r="O2821">
        <v>1.5707549999999999</v>
      </c>
      <c r="P2821">
        <v>45.854438999999999</v>
      </c>
      <c r="Q2821">
        <v>-237.68362400000001</v>
      </c>
      <c r="R2821">
        <v>1.5706020000000001</v>
      </c>
      <c r="S2821">
        <v>4.1915690000000003</v>
      </c>
      <c r="T2821">
        <v>1.5200000000000001E-4</v>
      </c>
    </row>
    <row r="2822" spans="1:20" x14ac:dyDescent="0.25">
      <c r="A2822">
        <v>2820</v>
      </c>
      <c r="B2822">
        <v>5</v>
      </c>
      <c r="C2822" t="s">
        <v>70</v>
      </c>
      <c r="D2822" t="s">
        <v>70</v>
      </c>
      <c r="E2822" t="s">
        <v>188</v>
      </c>
      <c r="F2822">
        <v>6.6869999999999999E-2</v>
      </c>
      <c r="G2822">
        <v>215.04300000000001</v>
      </c>
      <c r="H2822">
        <v>307.88</v>
      </c>
      <c r="I2822">
        <v>3.718426</v>
      </c>
      <c r="J2822">
        <v>0</v>
      </c>
      <c r="K2822">
        <v>8.1260829999999995</v>
      </c>
      <c r="L2822">
        <v>4.8415E-2</v>
      </c>
      <c r="M2822">
        <v>45.793106000000002</v>
      </c>
      <c r="N2822">
        <v>-236.91100399999999</v>
      </c>
      <c r="O2822">
        <v>1.572824</v>
      </c>
      <c r="P2822">
        <v>45.854553000000003</v>
      </c>
      <c r="Q2822">
        <v>-236.95370500000001</v>
      </c>
      <c r="R2822">
        <v>1.5710869999999999</v>
      </c>
      <c r="S2822">
        <v>7.4827070000000004</v>
      </c>
      <c r="T2822">
        <v>1.737E-3</v>
      </c>
    </row>
    <row r="2823" spans="1:20" x14ac:dyDescent="0.25">
      <c r="A2823">
        <v>2821</v>
      </c>
      <c r="B2823">
        <v>5</v>
      </c>
      <c r="C2823" t="s">
        <v>70</v>
      </c>
      <c r="D2823" t="s">
        <v>70</v>
      </c>
      <c r="E2823" t="s">
        <v>188</v>
      </c>
      <c r="F2823">
        <v>0.10947800000000001</v>
      </c>
      <c r="G2823">
        <v>126.051</v>
      </c>
      <c r="H2823">
        <v>289.42200000000003</v>
      </c>
      <c r="I2823">
        <v>4.1701709999999999</v>
      </c>
      <c r="J2823">
        <v>0</v>
      </c>
      <c r="K2823">
        <v>8.1207440000000002</v>
      </c>
      <c r="L2823">
        <v>-4.8890000000000003E-2</v>
      </c>
      <c r="M2823">
        <v>45.821765999999997</v>
      </c>
      <c r="N2823">
        <v>-236.208043</v>
      </c>
      <c r="O2823">
        <v>1.5699890000000001</v>
      </c>
      <c r="P2823">
        <v>45.854351000000001</v>
      </c>
      <c r="Q2823">
        <v>-236.22233600000001</v>
      </c>
      <c r="R2823">
        <v>1.5706009999999999</v>
      </c>
      <c r="S2823">
        <v>3.5582099999999999</v>
      </c>
      <c r="T2823">
        <v>6.1300000000000005E-4</v>
      </c>
    </row>
    <row r="2824" spans="1:20" x14ac:dyDescent="0.25">
      <c r="A2824">
        <v>2822</v>
      </c>
      <c r="B2824">
        <v>5</v>
      </c>
      <c r="C2824" t="s">
        <v>70</v>
      </c>
      <c r="D2824" t="s">
        <v>70</v>
      </c>
      <c r="E2824" t="s">
        <v>188</v>
      </c>
      <c r="F2824">
        <v>0.30075400000000002</v>
      </c>
      <c r="G2824">
        <v>327.77800000000002</v>
      </c>
      <c r="H2824">
        <v>780.23</v>
      </c>
      <c r="I2824">
        <v>4.192628</v>
      </c>
      <c r="J2824">
        <v>0</v>
      </c>
      <c r="K2824">
        <v>8.0855739999999994</v>
      </c>
      <c r="L2824">
        <v>4.9244000000000003E-2</v>
      </c>
      <c r="M2824">
        <v>45.886229</v>
      </c>
      <c r="N2824">
        <v>-235.524067</v>
      </c>
      <c r="O2824">
        <v>1.569723</v>
      </c>
      <c r="P2824">
        <v>45.854464999999998</v>
      </c>
      <c r="Q2824">
        <v>-235.49311800000001</v>
      </c>
      <c r="R2824">
        <v>1.5710919999999999</v>
      </c>
      <c r="S2824">
        <v>4.4347890000000003</v>
      </c>
      <c r="T2824">
        <v>1.3699999999999999E-3</v>
      </c>
    </row>
    <row r="2825" spans="1:20" x14ac:dyDescent="0.25">
      <c r="A2825">
        <v>2823</v>
      </c>
      <c r="B2825">
        <v>5</v>
      </c>
      <c r="C2825" t="s">
        <v>70</v>
      </c>
      <c r="D2825" t="s">
        <v>70</v>
      </c>
      <c r="E2825" t="s">
        <v>188</v>
      </c>
      <c r="F2825">
        <v>7.2273000000000004E-2</v>
      </c>
      <c r="G2825">
        <v>178.14099999999999</v>
      </c>
      <c r="H2825">
        <v>291.108</v>
      </c>
      <c r="I2825">
        <v>4.3382259999999997</v>
      </c>
      <c r="J2825">
        <v>0</v>
      </c>
      <c r="K2825">
        <v>8.0506720000000005</v>
      </c>
      <c r="L2825">
        <v>-4.9354000000000002E-2</v>
      </c>
      <c r="M2825">
        <v>45.857523</v>
      </c>
      <c r="N2825">
        <v>-234.76933199999999</v>
      </c>
      <c r="O2825">
        <v>1.571763</v>
      </c>
      <c r="P2825">
        <v>45.854263000000003</v>
      </c>
      <c r="Q2825">
        <v>-234.76727299999999</v>
      </c>
      <c r="R2825">
        <v>1.5706</v>
      </c>
      <c r="S2825">
        <v>0.38558799999999999</v>
      </c>
      <c r="T2825">
        <v>1.163E-3</v>
      </c>
    </row>
    <row r="2826" spans="1:20" x14ac:dyDescent="0.25">
      <c r="A2826">
        <v>2824</v>
      </c>
      <c r="B2826">
        <v>5</v>
      </c>
      <c r="C2826" t="s">
        <v>70</v>
      </c>
      <c r="D2826" t="s">
        <v>70</v>
      </c>
      <c r="E2826" t="s">
        <v>188</v>
      </c>
      <c r="F2826">
        <v>0.10894</v>
      </c>
      <c r="G2826">
        <v>212.93700000000001</v>
      </c>
      <c r="H2826">
        <v>472.39299999999997</v>
      </c>
      <c r="I2826">
        <v>4.8849460000000002</v>
      </c>
      <c r="J2826">
        <v>0</v>
      </c>
      <c r="K2826">
        <v>8.0356129999999997</v>
      </c>
      <c r="L2826">
        <v>-4.8922E-2</v>
      </c>
      <c r="M2826">
        <v>45.814664999999998</v>
      </c>
      <c r="N2826">
        <v>-233.78615400000001</v>
      </c>
      <c r="O2826">
        <v>1.5694429999999999</v>
      </c>
      <c r="P2826">
        <v>45.854176000000002</v>
      </c>
      <c r="Q2826">
        <v>-233.802628</v>
      </c>
      <c r="R2826">
        <v>1.5706279999999999</v>
      </c>
      <c r="S2826">
        <v>4.2806879999999996</v>
      </c>
      <c r="T2826">
        <v>1.1850000000000001E-3</v>
      </c>
    </row>
    <row r="2827" spans="1:20" x14ac:dyDescent="0.25">
      <c r="A2827">
        <v>2825</v>
      </c>
      <c r="B2827">
        <v>5</v>
      </c>
      <c r="C2827" t="s">
        <v>70</v>
      </c>
      <c r="D2827" t="s">
        <v>70</v>
      </c>
      <c r="E2827" t="s">
        <v>188</v>
      </c>
      <c r="F2827">
        <v>0.354271</v>
      </c>
      <c r="G2827">
        <v>114.97199999999999</v>
      </c>
      <c r="H2827">
        <v>205.15899999999999</v>
      </c>
      <c r="I2827">
        <v>3.5314679999999998</v>
      </c>
      <c r="J2827">
        <v>0</v>
      </c>
      <c r="K2827">
        <v>8.0474949999999996</v>
      </c>
      <c r="L2827">
        <v>4.8974999999999998E-2</v>
      </c>
      <c r="M2827">
        <v>45.981889000000002</v>
      </c>
      <c r="N2827">
        <v>-233.12794299999999</v>
      </c>
      <c r="O2827">
        <v>1.5631949999999999</v>
      </c>
      <c r="P2827">
        <v>45.854267</v>
      </c>
      <c r="Q2827">
        <v>-233.078934</v>
      </c>
      <c r="R2827">
        <v>1.5711280000000001</v>
      </c>
      <c r="S2827">
        <v>13.670859</v>
      </c>
      <c r="T2827">
        <v>7.9330000000000008E-3</v>
      </c>
    </row>
    <row r="2828" spans="1:20" x14ac:dyDescent="0.25">
      <c r="A2828">
        <v>2826</v>
      </c>
      <c r="B2828">
        <v>5</v>
      </c>
      <c r="C2828" t="s">
        <v>70</v>
      </c>
      <c r="D2828" t="s">
        <v>70</v>
      </c>
      <c r="E2828" t="s">
        <v>188</v>
      </c>
      <c r="F2828">
        <v>0.126586</v>
      </c>
      <c r="G2828">
        <v>160.06899999999999</v>
      </c>
      <c r="H2828">
        <v>213.31200000000001</v>
      </c>
      <c r="I2828">
        <v>4.2742209999999998</v>
      </c>
      <c r="J2828">
        <v>0</v>
      </c>
      <c r="K2828">
        <v>8.0653699999999997</v>
      </c>
      <c r="L2828">
        <v>-4.9662999999999999E-2</v>
      </c>
      <c r="M2828">
        <v>45.817722000000003</v>
      </c>
      <c r="N2828">
        <v>-232.37709699999999</v>
      </c>
      <c r="O2828">
        <v>1.5677460000000001</v>
      </c>
      <c r="P2828">
        <v>45.854095000000001</v>
      </c>
      <c r="Q2828">
        <v>-232.353745</v>
      </c>
      <c r="R2828">
        <v>1.570595</v>
      </c>
      <c r="S2828">
        <v>4.3224590000000003</v>
      </c>
      <c r="T2828">
        <v>2.849E-3</v>
      </c>
    </row>
    <row r="2829" spans="1:20" x14ac:dyDescent="0.25">
      <c r="A2829">
        <v>2827</v>
      </c>
      <c r="B2829">
        <v>5</v>
      </c>
      <c r="C2829" t="s">
        <v>70</v>
      </c>
      <c r="D2829" t="s">
        <v>70</v>
      </c>
      <c r="E2829" t="s">
        <v>188</v>
      </c>
      <c r="F2829">
        <v>8.2152000000000003E-2</v>
      </c>
      <c r="G2829">
        <v>131.11199999999999</v>
      </c>
      <c r="H2829">
        <v>515.33699999999999</v>
      </c>
      <c r="I2829">
        <v>4.2821020000000001</v>
      </c>
      <c r="J2829">
        <v>0</v>
      </c>
      <c r="K2829">
        <v>8.0768009999999997</v>
      </c>
      <c r="L2829">
        <v>4.8896000000000002E-2</v>
      </c>
      <c r="M2829">
        <v>45.796503999999999</v>
      </c>
      <c r="N2829">
        <v>-231.51213899999999</v>
      </c>
      <c r="O2829">
        <v>1.5689630000000001</v>
      </c>
      <c r="P2829">
        <v>45.854205999999998</v>
      </c>
      <c r="Q2829">
        <v>-231.62724299999999</v>
      </c>
      <c r="R2829">
        <v>1.571091</v>
      </c>
      <c r="S2829">
        <v>12.875747</v>
      </c>
      <c r="T2829">
        <v>2.1289999999999998E-3</v>
      </c>
    </row>
    <row r="2830" spans="1:20" x14ac:dyDescent="0.25">
      <c r="A2830">
        <v>2828</v>
      </c>
      <c r="B2830">
        <v>5</v>
      </c>
      <c r="C2830" t="s">
        <v>70</v>
      </c>
      <c r="D2830" t="s">
        <v>70</v>
      </c>
      <c r="E2830" t="s">
        <v>188</v>
      </c>
      <c r="F2830">
        <v>5.3192000000000003E-2</v>
      </c>
      <c r="G2830">
        <v>194.30600000000001</v>
      </c>
      <c r="H2830">
        <v>280.47000000000003</v>
      </c>
      <c r="I2830">
        <v>3.140803</v>
      </c>
      <c r="J2830">
        <v>0</v>
      </c>
      <c r="K2830">
        <v>8.0774290000000004</v>
      </c>
      <c r="L2830">
        <v>-4.8958000000000002E-2</v>
      </c>
      <c r="M2830">
        <v>45.858584999999998</v>
      </c>
      <c r="N2830">
        <v>-230.858664</v>
      </c>
      <c r="O2830">
        <v>1.5688329999999999</v>
      </c>
      <c r="P2830">
        <v>45.854004000000003</v>
      </c>
      <c r="Q2830">
        <v>-230.90020799999999</v>
      </c>
      <c r="R2830">
        <v>1.5706039999999999</v>
      </c>
      <c r="S2830">
        <v>4.1795660000000003</v>
      </c>
      <c r="T2830">
        <v>1.771E-3</v>
      </c>
    </row>
    <row r="2831" spans="1:20" x14ac:dyDescent="0.25">
      <c r="A2831">
        <v>2829</v>
      </c>
      <c r="B2831">
        <v>5</v>
      </c>
      <c r="C2831" t="s">
        <v>70</v>
      </c>
      <c r="D2831" t="s">
        <v>70</v>
      </c>
      <c r="E2831" t="s">
        <v>188</v>
      </c>
      <c r="F2831">
        <v>0.106845</v>
      </c>
      <c r="G2831">
        <v>214.59700000000001</v>
      </c>
      <c r="H2831">
        <v>338.25099999999998</v>
      </c>
      <c r="I2831">
        <v>3.6595610000000001</v>
      </c>
      <c r="J2831">
        <v>0</v>
      </c>
      <c r="K2831">
        <v>8.070589</v>
      </c>
      <c r="L2831">
        <v>4.9062000000000001E-2</v>
      </c>
      <c r="M2831">
        <v>45.849319999999999</v>
      </c>
      <c r="N2831">
        <v>-230.152771</v>
      </c>
      <c r="O2831">
        <v>1.5724089999999999</v>
      </c>
      <c r="P2831">
        <v>45.854126000000001</v>
      </c>
      <c r="Q2831">
        <v>-230.173553</v>
      </c>
      <c r="R2831">
        <v>1.5710949999999999</v>
      </c>
      <c r="S2831">
        <v>2.1331289999999998</v>
      </c>
      <c r="T2831">
        <v>1.3140000000000001E-3</v>
      </c>
    </row>
    <row r="2832" spans="1:20" x14ac:dyDescent="0.25">
      <c r="A2832">
        <v>2830</v>
      </c>
      <c r="B2832">
        <v>5</v>
      </c>
      <c r="C2832" t="s">
        <v>70</v>
      </c>
      <c r="D2832" t="s">
        <v>70</v>
      </c>
      <c r="E2832" t="s">
        <v>188</v>
      </c>
      <c r="F2832">
        <v>0.17092399999999999</v>
      </c>
      <c r="G2832">
        <v>217.684</v>
      </c>
      <c r="H2832">
        <v>271.61500000000001</v>
      </c>
      <c r="I2832">
        <v>3.373364</v>
      </c>
      <c r="J2832">
        <v>0</v>
      </c>
      <c r="K2832">
        <v>8.0627589999999998</v>
      </c>
      <c r="L2832">
        <v>-4.8857999999999999E-2</v>
      </c>
      <c r="M2832">
        <v>45.871298000000003</v>
      </c>
      <c r="N2832">
        <v>-229.45518899999999</v>
      </c>
      <c r="O2832">
        <v>1.5702100000000001</v>
      </c>
      <c r="P2832">
        <v>45.853889000000002</v>
      </c>
      <c r="Q2832">
        <v>-229.44761700000001</v>
      </c>
      <c r="R2832">
        <v>1.57063</v>
      </c>
      <c r="S2832">
        <v>1.8983920000000001</v>
      </c>
      <c r="T2832">
        <v>4.2099999999999999E-4</v>
      </c>
    </row>
    <row r="2833" spans="1:20" x14ac:dyDescent="0.25">
      <c r="A2833">
        <v>2831</v>
      </c>
      <c r="B2833">
        <v>5</v>
      </c>
      <c r="C2833" t="s">
        <v>70</v>
      </c>
      <c r="D2833" t="s">
        <v>70</v>
      </c>
      <c r="E2833" t="s">
        <v>188</v>
      </c>
      <c r="F2833">
        <v>5.0326000000000003E-2</v>
      </c>
      <c r="G2833">
        <v>212.29</v>
      </c>
      <c r="H2833">
        <v>185.874</v>
      </c>
      <c r="I2833">
        <v>4.8292609999999998</v>
      </c>
      <c r="J2833">
        <v>0</v>
      </c>
      <c r="K2833">
        <v>8.0585120000000003</v>
      </c>
      <c r="L2833">
        <v>-4.8929E-2</v>
      </c>
      <c r="M2833">
        <v>45.884022000000002</v>
      </c>
      <c r="N2833">
        <v>-228.487741</v>
      </c>
      <c r="O2833">
        <v>1.5684279999999999</v>
      </c>
      <c r="P2833">
        <v>45.853763999999998</v>
      </c>
      <c r="Q2833">
        <v>-228.480469</v>
      </c>
      <c r="R2833">
        <v>1.570676</v>
      </c>
      <c r="S2833">
        <v>3.112018</v>
      </c>
      <c r="T2833">
        <v>2.248E-3</v>
      </c>
    </row>
    <row r="2834" spans="1:20" x14ac:dyDescent="0.25">
      <c r="A2834">
        <v>2832</v>
      </c>
      <c r="B2834">
        <v>5</v>
      </c>
      <c r="C2834" t="s">
        <v>70</v>
      </c>
      <c r="D2834" t="s">
        <v>70</v>
      </c>
      <c r="E2834" t="s">
        <v>188</v>
      </c>
      <c r="F2834">
        <v>0.180342</v>
      </c>
      <c r="G2834">
        <v>188.672</v>
      </c>
      <c r="H2834">
        <v>289.03899999999999</v>
      </c>
      <c r="I2834">
        <v>4.1824269999999997</v>
      </c>
      <c r="J2834">
        <v>0</v>
      </c>
      <c r="K2834">
        <v>8.0605440000000002</v>
      </c>
      <c r="L2834">
        <v>4.9024999999999999E-2</v>
      </c>
      <c r="M2834">
        <v>45.913508999999998</v>
      </c>
      <c r="N2834">
        <v>-227.80354800000001</v>
      </c>
      <c r="O2834">
        <v>1.571888</v>
      </c>
      <c r="P2834">
        <v>45.853839999999998</v>
      </c>
      <c r="Q2834">
        <v>-227.75512699999999</v>
      </c>
      <c r="R2834">
        <v>1.5711710000000001</v>
      </c>
      <c r="S2834">
        <v>7.6844200000000003</v>
      </c>
      <c r="T2834">
        <v>7.1699999999999997E-4</v>
      </c>
    </row>
    <row r="2835" spans="1:20" x14ac:dyDescent="0.25">
      <c r="A2835">
        <v>2833</v>
      </c>
      <c r="B2835">
        <v>5</v>
      </c>
      <c r="C2835" t="s">
        <v>70</v>
      </c>
      <c r="D2835" t="s">
        <v>70</v>
      </c>
      <c r="E2835" t="s">
        <v>188</v>
      </c>
      <c r="F2835">
        <v>0.15601799999999999</v>
      </c>
      <c r="G2835">
        <v>130.035</v>
      </c>
      <c r="H2835">
        <v>276.62200000000001</v>
      </c>
      <c r="I2835">
        <v>4.4655209999999999</v>
      </c>
      <c r="J2835">
        <v>0</v>
      </c>
      <c r="K2835">
        <v>8.0643279999999997</v>
      </c>
      <c r="L2835">
        <v>-4.8959000000000003E-2</v>
      </c>
      <c r="M2835">
        <v>45.923065999999999</v>
      </c>
      <c r="N2835">
        <v>-227.02196599999999</v>
      </c>
      <c r="O2835">
        <v>1.5678380000000001</v>
      </c>
      <c r="P2835">
        <v>45.853588000000002</v>
      </c>
      <c r="Q2835">
        <v>-227.02946499999999</v>
      </c>
      <c r="R2835">
        <v>1.5706830000000001</v>
      </c>
      <c r="S2835">
        <v>6.9881869999999999</v>
      </c>
      <c r="T2835">
        <v>2.8449999999999999E-3</v>
      </c>
    </row>
    <row r="2836" spans="1:20" x14ac:dyDescent="0.25">
      <c r="A2836">
        <v>2834</v>
      </c>
      <c r="B2836">
        <v>5</v>
      </c>
      <c r="C2836" t="s">
        <v>70</v>
      </c>
      <c r="D2836" t="s">
        <v>70</v>
      </c>
      <c r="E2836" t="s">
        <v>188</v>
      </c>
      <c r="F2836">
        <v>0.14821400000000001</v>
      </c>
      <c r="G2836">
        <v>126.626</v>
      </c>
      <c r="H2836">
        <v>315.363</v>
      </c>
      <c r="I2836">
        <v>4.1711429999999998</v>
      </c>
      <c r="J2836">
        <v>0</v>
      </c>
      <c r="K2836">
        <v>8.0670730000000006</v>
      </c>
      <c r="L2836">
        <v>4.8980000000000003E-2</v>
      </c>
      <c r="M2836">
        <v>45.770753999999997</v>
      </c>
      <c r="N2836">
        <v>-226.26101800000001</v>
      </c>
      <c r="O2836">
        <v>1.5674680000000001</v>
      </c>
      <c r="P2836">
        <v>45.853664000000002</v>
      </c>
      <c r="Q2836">
        <v>-226.303528</v>
      </c>
      <c r="R2836">
        <v>1.5711729999999999</v>
      </c>
      <c r="S2836">
        <v>9.3172859999999993</v>
      </c>
      <c r="T2836">
        <v>3.7060000000000001E-3</v>
      </c>
    </row>
    <row r="2837" spans="1:20" x14ac:dyDescent="0.25">
      <c r="A2837">
        <v>2835</v>
      </c>
      <c r="B2837">
        <v>5</v>
      </c>
      <c r="C2837" t="s">
        <v>70</v>
      </c>
      <c r="D2837" t="s">
        <v>70</v>
      </c>
      <c r="E2837" t="s">
        <v>188</v>
      </c>
      <c r="F2837">
        <v>0.17074</v>
      </c>
      <c r="G2837">
        <v>158.99799999999999</v>
      </c>
      <c r="H2837">
        <v>352.79500000000002</v>
      </c>
      <c r="I2837">
        <v>5.0644830000000001</v>
      </c>
      <c r="J2837">
        <v>0</v>
      </c>
      <c r="K2837">
        <v>8.0675709999999992</v>
      </c>
      <c r="L2837">
        <v>-4.8989999999999999E-2</v>
      </c>
      <c r="M2837">
        <v>45.749327000000001</v>
      </c>
      <c r="N2837">
        <v>-225.54963499999999</v>
      </c>
      <c r="O2837">
        <v>1.5639670000000001</v>
      </c>
      <c r="P2837">
        <v>45.853413000000003</v>
      </c>
      <c r="Q2837">
        <v>-225.577393</v>
      </c>
      <c r="R2837">
        <v>1.5706830000000001</v>
      </c>
      <c r="S2837">
        <v>10.772328999999999</v>
      </c>
      <c r="T2837">
        <v>6.7159999999999997E-3</v>
      </c>
    </row>
    <row r="2838" spans="1:20" x14ac:dyDescent="0.25">
      <c r="A2838">
        <v>2836</v>
      </c>
      <c r="B2838">
        <v>5</v>
      </c>
      <c r="C2838" t="s">
        <v>70</v>
      </c>
      <c r="D2838" t="s">
        <v>70</v>
      </c>
      <c r="E2838" t="s">
        <v>188</v>
      </c>
      <c r="F2838">
        <v>1.8232999999999999E-2</v>
      </c>
      <c r="G2838">
        <v>130.37899999999999</v>
      </c>
      <c r="H2838">
        <v>263.52300000000002</v>
      </c>
      <c r="I2838">
        <v>5.0250000000000004</v>
      </c>
      <c r="J2838">
        <v>0</v>
      </c>
      <c r="K2838">
        <v>8.0656890000000008</v>
      </c>
      <c r="L2838">
        <v>-4.9565999999999999E-2</v>
      </c>
      <c r="M2838">
        <v>45.821705000000001</v>
      </c>
      <c r="N2838">
        <v>-224.57665600000001</v>
      </c>
      <c r="O2838">
        <v>1.570403</v>
      </c>
      <c r="P2838">
        <v>45.853259999999999</v>
      </c>
      <c r="Q2838">
        <v>-224.60938999999999</v>
      </c>
      <c r="R2838">
        <v>1.5706979999999999</v>
      </c>
      <c r="S2838">
        <v>4.5466920000000002</v>
      </c>
      <c r="T2838">
        <v>2.9599999999999998E-4</v>
      </c>
    </row>
    <row r="2839" spans="1:20" x14ac:dyDescent="0.25">
      <c r="A2839">
        <v>2837</v>
      </c>
      <c r="B2839">
        <v>4</v>
      </c>
      <c r="C2839" t="s">
        <v>71</v>
      </c>
      <c r="D2839" t="s">
        <v>71</v>
      </c>
      <c r="E2839" t="s">
        <v>188</v>
      </c>
      <c r="F2839">
        <v>1.7687999999999999E-2</v>
      </c>
      <c r="G2839">
        <v>110.393</v>
      </c>
      <c r="H2839">
        <v>247.875</v>
      </c>
      <c r="I2839">
        <v>2.8667500000000001</v>
      </c>
      <c r="J2839">
        <v>0</v>
      </c>
      <c r="K2839">
        <v>8.0641110000000005</v>
      </c>
      <c r="L2839">
        <v>4.8984E-2</v>
      </c>
      <c r="M2839">
        <v>45.806007999999999</v>
      </c>
      <c r="N2839">
        <v>-223.848995</v>
      </c>
      <c r="O2839">
        <v>1.572004</v>
      </c>
      <c r="P2839">
        <v>45.853340000000003</v>
      </c>
      <c r="Q2839">
        <v>-223.88357500000001</v>
      </c>
      <c r="R2839">
        <v>1.571178</v>
      </c>
      <c r="S2839">
        <v>5.8618779999999999</v>
      </c>
      <c r="T2839">
        <v>8.2700000000000004E-4</v>
      </c>
    </row>
    <row r="2840" spans="1:20" x14ac:dyDescent="0.25">
      <c r="A2840">
        <v>2838</v>
      </c>
      <c r="B2840">
        <v>4</v>
      </c>
      <c r="C2840" t="s">
        <v>71</v>
      </c>
      <c r="D2840" t="s">
        <v>71</v>
      </c>
      <c r="E2840" t="s">
        <v>188</v>
      </c>
      <c r="F2840">
        <v>0.11219999999999999</v>
      </c>
      <c r="G2840">
        <v>162.51</v>
      </c>
      <c r="H2840">
        <v>341.41300000000001</v>
      </c>
      <c r="I2840">
        <v>3.2046000000000001</v>
      </c>
      <c r="J2840">
        <v>0</v>
      </c>
      <c r="K2840">
        <v>8.0634589999999999</v>
      </c>
      <c r="L2840">
        <v>-4.8797E-2</v>
      </c>
      <c r="M2840">
        <v>45.801437</v>
      </c>
      <c r="N2840">
        <v>-223.104806</v>
      </c>
      <c r="O2840">
        <v>1.5706340000000001</v>
      </c>
      <c r="P2840">
        <v>45.853050000000003</v>
      </c>
      <c r="Q2840">
        <v>-223.15780599999999</v>
      </c>
      <c r="R2840">
        <v>1.5707120000000001</v>
      </c>
      <c r="S2840">
        <v>7.3979299999999997</v>
      </c>
      <c r="T2840">
        <v>7.7999999999999999E-5</v>
      </c>
    </row>
    <row r="2841" spans="1:20" x14ac:dyDescent="0.25">
      <c r="A2841">
        <v>2839</v>
      </c>
      <c r="B2841">
        <v>4</v>
      </c>
      <c r="C2841" t="s">
        <v>71</v>
      </c>
      <c r="D2841" t="s">
        <v>71</v>
      </c>
      <c r="E2841" t="s">
        <v>188</v>
      </c>
      <c r="F2841">
        <v>6.8482000000000001E-2</v>
      </c>
      <c r="G2841">
        <v>181.1</v>
      </c>
      <c r="H2841">
        <v>303.62400000000002</v>
      </c>
      <c r="I2841">
        <v>3.5789080000000002</v>
      </c>
      <c r="J2841">
        <v>0</v>
      </c>
      <c r="K2841">
        <v>8.0640210000000003</v>
      </c>
      <c r="L2841">
        <v>-4.897E-2</v>
      </c>
      <c r="M2841">
        <v>45.836271000000004</v>
      </c>
      <c r="N2841">
        <v>-222.12280000000001</v>
      </c>
      <c r="O2841">
        <v>1.580541</v>
      </c>
      <c r="P2841">
        <v>45.852879000000001</v>
      </c>
      <c r="Q2841">
        <v>-222.19012499999999</v>
      </c>
      <c r="R2841">
        <v>1.5707230000000001</v>
      </c>
      <c r="S2841">
        <v>6.9342990000000002</v>
      </c>
      <c r="T2841">
        <v>9.8180000000000003E-3</v>
      </c>
    </row>
    <row r="2842" spans="1:20" x14ac:dyDescent="0.25">
      <c r="A2842">
        <v>2840</v>
      </c>
      <c r="B2842">
        <v>4</v>
      </c>
      <c r="C2842" t="s">
        <v>71</v>
      </c>
      <c r="D2842" t="s">
        <v>71</v>
      </c>
      <c r="E2842" t="s">
        <v>188</v>
      </c>
      <c r="F2842">
        <v>2.8660000000000001E-3</v>
      </c>
      <c r="G2842">
        <v>105.26900000000001</v>
      </c>
      <c r="H2842">
        <v>237.017</v>
      </c>
      <c r="I2842">
        <v>2.7398570000000002</v>
      </c>
      <c r="J2842">
        <v>0</v>
      </c>
      <c r="K2842">
        <v>8.0648009999999992</v>
      </c>
      <c r="L2842">
        <v>4.9145000000000001E-2</v>
      </c>
      <c r="M2842">
        <v>45.865304999999999</v>
      </c>
      <c r="N2842">
        <v>-221.45970299999999</v>
      </c>
      <c r="O2842">
        <v>1.570695</v>
      </c>
      <c r="P2842">
        <v>45.852874999999997</v>
      </c>
      <c r="Q2842">
        <v>-221.464325</v>
      </c>
      <c r="R2842">
        <v>1.571245</v>
      </c>
      <c r="S2842">
        <v>1.326171</v>
      </c>
      <c r="T2842">
        <v>5.5000000000000003E-4</v>
      </c>
    </row>
    <row r="2843" spans="1:20" x14ac:dyDescent="0.25">
      <c r="A2843">
        <v>2841</v>
      </c>
      <c r="B2843">
        <v>4</v>
      </c>
      <c r="C2843" t="s">
        <v>71</v>
      </c>
      <c r="D2843" t="s">
        <v>71</v>
      </c>
      <c r="E2843" t="s">
        <v>188</v>
      </c>
      <c r="F2843">
        <v>5.9698000000000001E-2</v>
      </c>
      <c r="G2843">
        <v>148.97499999999999</v>
      </c>
      <c r="H2843">
        <v>229.791</v>
      </c>
      <c r="I2843">
        <v>2.505566</v>
      </c>
      <c r="J2843">
        <v>0</v>
      </c>
      <c r="K2843">
        <v>8.0653159999999993</v>
      </c>
      <c r="L2843">
        <v>-4.8963E-2</v>
      </c>
      <c r="M2843">
        <v>45.927366999999997</v>
      </c>
      <c r="N2843">
        <v>-220.762598</v>
      </c>
      <c r="O2843">
        <v>1.578605</v>
      </c>
      <c r="P2843">
        <v>45.852547000000001</v>
      </c>
      <c r="Q2843">
        <v>-220.73852500000001</v>
      </c>
      <c r="R2843">
        <v>1.570762</v>
      </c>
      <c r="S2843">
        <v>7.8597999999999999</v>
      </c>
      <c r="T2843">
        <v>7.842E-3</v>
      </c>
    </row>
    <row r="2844" spans="1:20" x14ac:dyDescent="0.25">
      <c r="A2844">
        <v>2842</v>
      </c>
      <c r="B2844">
        <v>4</v>
      </c>
      <c r="C2844" t="s">
        <v>71</v>
      </c>
      <c r="D2844" t="s">
        <v>71</v>
      </c>
      <c r="E2844" t="s">
        <v>188</v>
      </c>
      <c r="F2844">
        <v>6.96E-3</v>
      </c>
      <c r="G2844">
        <v>105.28100000000001</v>
      </c>
      <c r="H2844">
        <v>233.108</v>
      </c>
      <c r="I2844">
        <v>3.0757020000000002</v>
      </c>
      <c r="J2844">
        <v>0</v>
      </c>
      <c r="K2844">
        <v>8.0653330000000008</v>
      </c>
      <c r="L2844">
        <v>4.9015999999999997E-2</v>
      </c>
      <c r="M2844">
        <v>45.835546000000001</v>
      </c>
      <c r="N2844">
        <v>-219.995869</v>
      </c>
      <c r="O2844">
        <v>1.5712699999999999</v>
      </c>
      <c r="P2844">
        <v>45.852561999999999</v>
      </c>
      <c r="Q2844">
        <v>-220.01272599999999</v>
      </c>
      <c r="R2844">
        <v>1.5712539999999999</v>
      </c>
      <c r="S2844">
        <v>2.3952270000000002</v>
      </c>
      <c r="T2844">
        <v>1.5999999999999999E-5</v>
      </c>
    </row>
    <row r="2845" spans="1:20" x14ac:dyDescent="0.25">
      <c r="A2845">
        <v>2843</v>
      </c>
      <c r="B2845">
        <v>4</v>
      </c>
      <c r="C2845" t="s">
        <v>71</v>
      </c>
      <c r="D2845" t="s">
        <v>71</v>
      </c>
      <c r="E2845" t="s">
        <v>188</v>
      </c>
      <c r="F2845">
        <v>0.146007</v>
      </c>
      <c r="G2845">
        <v>465.495</v>
      </c>
      <c r="H2845">
        <v>708.10699999999997</v>
      </c>
      <c r="I2845">
        <v>3.449875</v>
      </c>
      <c r="J2845">
        <v>0</v>
      </c>
      <c r="K2845">
        <v>8.0650289999999991</v>
      </c>
      <c r="L2845">
        <v>-4.9139000000000002E-2</v>
      </c>
      <c r="M2845">
        <v>45.885938000000003</v>
      </c>
      <c r="N2845">
        <v>-219.26861500000001</v>
      </c>
      <c r="O2845">
        <v>1.5737030000000001</v>
      </c>
      <c r="P2845">
        <v>45.85228</v>
      </c>
      <c r="Q2845">
        <v>-219.28692599999999</v>
      </c>
      <c r="R2845">
        <v>1.5707329999999999</v>
      </c>
      <c r="S2845">
        <v>3.8317100000000002</v>
      </c>
      <c r="T2845">
        <v>2.9689999999999999E-3</v>
      </c>
    </row>
    <row r="2846" spans="1:20" x14ac:dyDescent="0.25">
      <c r="A2846">
        <v>2844</v>
      </c>
      <c r="B2846">
        <v>4</v>
      </c>
      <c r="C2846" t="s">
        <v>71</v>
      </c>
      <c r="D2846" t="s">
        <v>71</v>
      </c>
      <c r="E2846" t="s">
        <v>188</v>
      </c>
      <c r="F2846">
        <v>3.8449999999999998E-2</v>
      </c>
      <c r="G2846">
        <v>133.56800000000001</v>
      </c>
      <c r="H2846">
        <v>321.77100000000002</v>
      </c>
      <c r="I2846">
        <v>4.2091269999999996</v>
      </c>
      <c r="J2846">
        <v>0</v>
      </c>
      <c r="K2846">
        <v>8.0622199999999999</v>
      </c>
      <c r="L2846">
        <v>-4.8906999999999999E-2</v>
      </c>
      <c r="M2846">
        <v>45.843859999999999</v>
      </c>
      <c r="N2846">
        <v>-218.32546500000001</v>
      </c>
      <c r="O2846">
        <v>1.5711649999999999</v>
      </c>
      <c r="P2846">
        <v>45.852074000000002</v>
      </c>
      <c r="Q2846">
        <v>-218.31922900000001</v>
      </c>
      <c r="R2846">
        <v>1.5707530000000001</v>
      </c>
      <c r="S2846">
        <v>1.0312969999999999</v>
      </c>
      <c r="T2846">
        <v>4.1199999999999999E-4</v>
      </c>
    </row>
    <row r="2847" spans="1:20" x14ac:dyDescent="0.25">
      <c r="A2847">
        <v>2845</v>
      </c>
      <c r="B2847">
        <v>4</v>
      </c>
      <c r="C2847" t="s">
        <v>71</v>
      </c>
      <c r="D2847" t="s">
        <v>71</v>
      </c>
      <c r="E2847" t="s">
        <v>188</v>
      </c>
      <c r="F2847">
        <v>0.225464</v>
      </c>
      <c r="G2847">
        <v>534.25400000000002</v>
      </c>
      <c r="H2847">
        <v>1060.2339999999999</v>
      </c>
      <c r="I2847">
        <v>3.527612</v>
      </c>
      <c r="J2847">
        <v>0</v>
      </c>
      <c r="K2847">
        <v>8.0286019999999994</v>
      </c>
      <c r="L2847">
        <v>5.0432999999999999E-2</v>
      </c>
      <c r="M2847">
        <v>45.807701999999999</v>
      </c>
      <c r="N2847">
        <v>-217.60968800000001</v>
      </c>
      <c r="O2847">
        <v>1.566934</v>
      </c>
      <c r="P2847">
        <v>45.852058</v>
      </c>
      <c r="Q2847">
        <v>-217.59497099999999</v>
      </c>
      <c r="R2847">
        <v>1.5712710000000001</v>
      </c>
      <c r="S2847">
        <v>4.6734340000000003</v>
      </c>
      <c r="T2847">
        <v>4.3379999999999998E-3</v>
      </c>
    </row>
    <row r="2848" spans="1:20" x14ac:dyDescent="0.25">
      <c r="A2848">
        <v>2846</v>
      </c>
      <c r="B2848">
        <v>4</v>
      </c>
      <c r="C2848" t="s">
        <v>71</v>
      </c>
      <c r="D2848" t="s">
        <v>71</v>
      </c>
      <c r="E2848" t="s">
        <v>188</v>
      </c>
      <c r="F2848">
        <v>8.8884000000000005E-2</v>
      </c>
      <c r="G2848">
        <v>741.32899999999995</v>
      </c>
      <c r="H2848">
        <v>280.74200000000002</v>
      </c>
      <c r="I2848">
        <v>3.6669040000000002</v>
      </c>
      <c r="J2848">
        <v>0</v>
      </c>
      <c r="K2848">
        <v>7.943238</v>
      </c>
      <c r="L2848">
        <v>-5.1249000000000003E-2</v>
      </c>
      <c r="M2848">
        <v>45.829993999999999</v>
      </c>
      <c r="N2848">
        <v>-216.86081200000001</v>
      </c>
      <c r="O2848">
        <v>1.5619320000000001</v>
      </c>
      <c r="P2848">
        <v>45.851745999999999</v>
      </c>
      <c r="Q2848">
        <v>-216.87634299999999</v>
      </c>
      <c r="R2848">
        <v>1.5707530000000001</v>
      </c>
      <c r="S2848">
        <v>2.6727479999999999</v>
      </c>
      <c r="T2848">
        <v>8.8210000000000007E-3</v>
      </c>
    </row>
    <row r="2849" spans="1:20" x14ac:dyDescent="0.25">
      <c r="A2849">
        <v>2847</v>
      </c>
      <c r="B2849">
        <v>5</v>
      </c>
      <c r="C2849" t="s">
        <v>72</v>
      </c>
      <c r="D2849" t="s">
        <v>72</v>
      </c>
      <c r="E2849" t="s">
        <v>188</v>
      </c>
      <c r="F2849">
        <v>0.14129</v>
      </c>
      <c r="G2849">
        <v>211.268</v>
      </c>
      <c r="H2849">
        <v>312.12700000000001</v>
      </c>
      <c r="I2849">
        <v>4.5790360000000003</v>
      </c>
      <c r="J2849">
        <v>0</v>
      </c>
      <c r="K2849">
        <v>7.8213020000000002</v>
      </c>
      <c r="L2849">
        <v>5.0879000000000001E-2</v>
      </c>
      <c r="M2849">
        <v>45.766607999999998</v>
      </c>
      <c r="N2849">
        <v>-216.08047999999999</v>
      </c>
      <c r="O2849">
        <v>1.5714509999999999</v>
      </c>
      <c r="P2849">
        <v>45.851790999999999</v>
      </c>
      <c r="Q2849">
        <v>-216.167419</v>
      </c>
      <c r="R2849">
        <v>1.5712349999999999</v>
      </c>
      <c r="S2849">
        <v>12.171573</v>
      </c>
      <c r="T2849">
        <v>2.1599999999999999E-4</v>
      </c>
    </row>
    <row r="2850" spans="1:20" x14ac:dyDescent="0.25">
      <c r="A2850">
        <v>2848</v>
      </c>
      <c r="B2850">
        <v>5</v>
      </c>
      <c r="C2850" t="s">
        <v>72</v>
      </c>
      <c r="D2850" t="s">
        <v>72</v>
      </c>
      <c r="E2850" t="s">
        <v>188</v>
      </c>
      <c r="F2850">
        <v>5.1836E-2</v>
      </c>
      <c r="G2850">
        <v>129.03700000000001</v>
      </c>
      <c r="H2850">
        <v>251.25200000000001</v>
      </c>
      <c r="I2850">
        <v>3.4595020000000001</v>
      </c>
      <c r="J2850">
        <v>0</v>
      </c>
      <c r="K2850">
        <v>7.6921390000000001</v>
      </c>
      <c r="L2850">
        <v>-5.1958999999999998E-2</v>
      </c>
      <c r="M2850">
        <v>45.890673</v>
      </c>
      <c r="N2850">
        <v>-215.508487</v>
      </c>
      <c r="O2850">
        <v>1.570899</v>
      </c>
      <c r="P2850">
        <v>45.851494000000002</v>
      </c>
      <c r="Q2850">
        <v>-215.470032</v>
      </c>
      <c r="R2850">
        <v>1.570708</v>
      </c>
      <c r="S2850">
        <v>5.4898509999999998</v>
      </c>
      <c r="T2850">
        <v>1.9100000000000001E-4</v>
      </c>
    </row>
    <row r="2851" spans="1:20" x14ac:dyDescent="0.25">
      <c r="A2851">
        <v>2849</v>
      </c>
      <c r="B2851">
        <v>4</v>
      </c>
      <c r="C2851" t="s">
        <v>73</v>
      </c>
      <c r="D2851" t="s">
        <v>73</v>
      </c>
      <c r="E2851" t="s">
        <v>188</v>
      </c>
      <c r="F2851">
        <v>3.7948999999999997E-2</v>
      </c>
      <c r="G2851">
        <v>106.23099999999999</v>
      </c>
      <c r="H2851">
        <v>285.17399999999998</v>
      </c>
      <c r="I2851">
        <v>3.003949</v>
      </c>
      <c r="J2851">
        <v>0</v>
      </c>
      <c r="K2851">
        <v>7.5788890000000002</v>
      </c>
      <c r="L2851">
        <v>5.3178000000000003E-2</v>
      </c>
      <c r="M2851">
        <v>45.856433000000003</v>
      </c>
      <c r="N2851">
        <v>-214.83078599999999</v>
      </c>
      <c r="O2851">
        <v>1.5678810000000001</v>
      </c>
      <c r="P2851">
        <v>45.851528000000002</v>
      </c>
      <c r="Q2851">
        <v>-214.783615</v>
      </c>
      <c r="R2851">
        <v>1.5712429999999999</v>
      </c>
      <c r="S2851">
        <v>4.742483</v>
      </c>
      <c r="T2851">
        <v>3.3609999999999998E-3</v>
      </c>
    </row>
    <row r="2852" spans="1:20" x14ac:dyDescent="0.25">
      <c r="A2852">
        <v>2850</v>
      </c>
      <c r="B2852">
        <v>4</v>
      </c>
      <c r="C2852" t="s">
        <v>73</v>
      </c>
      <c r="D2852" t="s">
        <v>73</v>
      </c>
      <c r="E2852" t="s">
        <v>188</v>
      </c>
      <c r="F2852">
        <v>0.206097</v>
      </c>
      <c r="G2852">
        <v>106.735</v>
      </c>
      <c r="H2852">
        <v>199.36099999999999</v>
      </c>
      <c r="I2852">
        <v>4.7245949999999999</v>
      </c>
      <c r="J2852">
        <v>0</v>
      </c>
      <c r="K2852">
        <v>7.4639870000000004</v>
      </c>
      <c r="L2852">
        <v>5.2768000000000002E-2</v>
      </c>
      <c r="M2852">
        <v>45.842934</v>
      </c>
      <c r="N2852">
        <v>-213.85799600000001</v>
      </c>
      <c r="O2852">
        <v>1.5749610000000001</v>
      </c>
      <c r="P2852">
        <v>45.851413999999998</v>
      </c>
      <c r="Q2852">
        <v>-213.881912</v>
      </c>
      <c r="R2852">
        <v>1.571207</v>
      </c>
      <c r="S2852">
        <v>2.5375009999999998</v>
      </c>
      <c r="T2852">
        <v>3.754E-3</v>
      </c>
    </row>
    <row r="2853" spans="1:20" x14ac:dyDescent="0.25">
      <c r="A2853">
        <v>2851</v>
      </c>
      <c r="B2853">
        <v>4</v>
      </c>
      <c r="C2853" t="s">
        <v>73</v>
      </c>
      <c r="D2853" t="s">
        <v>73</v>
      </c>
      <c r="E2853" t="s">
        <v>188</v>
      </c>
      <c r="F2853">
        <v>9.3499999999999996E-4</v>
      </c>
      <c r="G2853">
        <v>180.25200000000001</v>
      </c>
      <c r="H2853">
        <v>213.572</v>
      </c>
      <c r="I2853">
        <v>2.711875</v>
      </c>
      <c r="J2853">
        <v>0</v>
      </c>
      <c r="K2853">
        <v>7.3945439999999998</v>
      </c>
      <c r="L2853">
        <v>-5.4517000000000003E-2</v>
      </c>
      <c r="M2853">
        <v>45.856180000000002</v>
      </c>
      <c r="N2853">
        <v>-213.21782999999999</v>
      </c>
      <c r="O2853">
        <v>1.570095</v>
      </c>
      <c r="P2853">
        <v>45.851219</v>
      </c>
      <c r="Q2853">
        <v>-213.213684</v>
      </c>
      <c r="R2853">
        <v>1.5706039999999999</v>
      </c>
      <c r="S2853">
        <v>0.64647299999999996</v>
      </c>
      <c r="T2853">
        <v>5.0900000000000001E-4</v>
      </c>
    </row>
    <row r="2854" spans="1:20" x14ac:dyDescent="0.25">
      <c r="A2854">
        <v>2852</v>
      </c>
      <c r="B2854">
        <v>4</v>
      </c>
      <c r="C2854" t="s">
        <v>73</v>
      </c>
      <c r="D2854" t="s">
        <v>73</v>
      </c>
      <c r="E2854" t="s">
        <v>188</v>
      </c>
      <c r="F2854">
        <v>0.147981</v>
      </c>
      <c r="G2854">
        <v>158.76300000000001</v>
      </c>
      <c r="H2854">
        <v>272.98700000000002</v>
      </c>
      <c r="I2854">
        <v>3.5517750000000001</v>
      </c>
      <c r="J2854">
        <v>0</v>
      </c>
      <c r="K2854">
        <v>7.3247689999999999</v>
      </c>
      <c r="L2854">
        <v>5.3395999999999999E-2</v>
      </c>
      <c r="M2854">
        <v>45.837040000000002</v>
      </c>
      <c r="N2854">
        <v>-212.54061300000001</v>
      </c>
      <c r="O2854">
        <v>1.5706819999999999</v>
      </c>
      <c r="P2854">
        <v>45.851421000000002</v>
      </c>
      <c r="Q2854">
        <v>-212.55162000000001</v>
      </c>
      <c r="R2854">
        <v>1.5710820000000001</v>
      </c>
      <c r="S2854">
        <v>1.811024</v>
      </c>
      <c r="T2854">
        <v>4.0000000000000002E-4</v>
      </c>
    </row>
    <row r="2855" spans="1:20" x14ac:dyDescent="0.25">
      <c r="A2855">
        <v>2853</v>
      </c>
      <c r="B2855">
        <v>4</v>
      </c>
      <c r="C2855" t="s">
        <v>73</v>
      </c>
      <c r="D2855" t="s">
        <v>73</v>
      </c>
      <c r="E2855" t="s">
        <v>188</v>
      </c>
      <c r="F2855">
        <v>6.3569000000000001E-2</v>
      </c>
      <c r="G2855">
        <v>134.51</v>
      </c>
      <c r="H2855">
        <v>199.95</v>
      </c>
      <c r="I2855">
        <v>2.3371439999999999</v>
      </c>
      <c r="J2855">
        <v>0</v>
      </c>
      <c r="K2855">
        <v>7.2462229999999996</v>
      </c>
      <c r="L2855">
        <v>-5.4311999999999999E-2</v>
      </c>
      <c r="M2855">
        <v>45.848821999999998</v>
      </c>
      <c r="N2855">
        <v>-211.89390800000001</v>
      </c>
      <c r="O2855">
        <v>1.570481</v>
      </c>
      <c r="P2855">
        <v>45.851233999999998</v>
      </c>
      <c r="Q2855">
        <v>-211.89624000000001</v>
      </c>
      <c r="R2855">
        <v>1.570527</v>
      </c>
      <c r="S2855">
        <v>0.33549299999999999</v>
      </c>
      <c r="T2855">
        <v>4.6E-5</v>
      </c>
    </row>
    <row r="2856" spans="1:20" x14ac:dyDescent="0.25">
      <c r="A2856">
        <v>2854</v>
      </c>
      <c r="B2856">
        <v>4</v>
      </c>
      <c r="C2856" t="s">
        <v>73</v>
      </c>
      <c r="D2856" t="s">
        <v>73</v>
      </c>
      <c r="E2856" t="s">
        <v>188</v>
      </c>
      <c r="F2856">
        <v>6.5844E-2</v>
      </c>
      <c r="G2856">
        <v>177.785</v>
      </c>
      <c r="H2856">
        <v>301.51799999999997</v>
      </c>
      <c r="I2856">
        <v>2.8906679999999998</v>
      </c>
      <c r="J2856">
        <v>0</v>
      </c>
      <c r="K2856">
        <v>7.1585409999999996</v>
      </c>
      <c r="L2856">
        <v>5.4745000000000002E-2</v>
      </c>
      <c r="M2856">
        <v>45.870260000000002</v>
      </c>
      <c r="N2856">
        <v>-211.23670799999999</v>
      </c>
      <c r="O2856">
        <v>1.5723009999999999</v>
      </c>
      <c r="P2856">
        <v>45.851413999999998</v>
      </c>
      <c r="Q2856">
        <v>-211.248413</v>
      </c>
      <c r="R2856">
        <v>1.57107</v>
      </c>
      <c r="S2856">
        <v>2.2185329999999999</v>
      </c>
      <c r="T2856">
        <v>1.2310000000000001E-3</v>
      </c>
    </row>
    <row r="2857" spans="1:20" x14ac:dyDescent="0.25">
      <c r="A2857">
        <v>2855</v>
      </c>
      <c r="B2857">
        <v>3</v>
      </c>
      <c r="C2857" t="s">
        <v>74</v>
      </c>
      <c r="D2857" t="s">
        <v>74</v>
      </c>
      <c r="E2857" t="s">
        <v>188</v>
      </c>
      <c r="F2857">
        <v>1.6541E-2</v>
      </c>
      <c r="G2857">
        <v>601.78599999999994</v>
      </c>
      <c r="H2857">
        <v>671.69500000000005</v>
      </c>
      <c r="I2857">
        <v>2.7395489999999998</v>
      </c>
      <c r="J2857">
        <v>0</v>
      </c>
      <c r="K2857">
        <v>7.0368130000000004</v>
      </c>
      <c r="L2857">
        <v>5.5418000000000002E-2</v>
      </c>
      <c r="M2857">
        <v>45.849753</v>
      </c>
      <c r="N2857">
        <v>-210.400643</v>
      </c>
      <c r="O2857">
        <v>1.5682400000000001</v>
      </c>
      <c r="P2857">
        <v>45.851413999999998</v>
      </c>
      <c r="Q2857">
        <v>-210.39729299999999</v>
      </c>
      <c r="R2857">
        <v>1.5710729999999999</v>
      </c>
      <c r="S2857">
        <v>0.37391600000000003</v>
      </c>
      <c r="T2857">
        <v>2.833E-3</v>
      </c>
    </row>
    <row r="2858" spans="1:20" x14ac:dyDescent="0.25">
      <c r="A2858">
        <v>2856</v>
      </c>
      <c r="B2858">
        <v>3</v>
      </c>
      <c r="C2858" t="s">
        <v>74</v>
      </c>
      <c r="D2858" t="s">
        <v>74</v>
      </c>
      <c r="E2858" t="s">
        <v>188</v>
      </c>
      <c r="F2858">
        <v>4.1235000000000001E-2</v>
      </c>
      <c r="G2858">
        <v>122.396</v>
      </c>
      <c r="H2858">
        <v>264.75599999999997</v>
      </c>
      <c r="I2858">
        <v>2.0908690000000001</v>
      </c>
      <c r="J2858">
        <v>0</v>
      </c>
      <c r="K2858">
        <v>6.9494420000000003</v>
      </c>
      <c r="L2858">
        <v>-5.5959000000000002E-2</v>
      </c>
      <c r="M2858">
        <v>45.891964000000002</v>
      </c>
      <c r="N2858">
        <v>-209.817982</v>
      </c>
      <c r="O2858">
        <v>1.5752919999999999</v>
      </c>
      <c r="P2858">
        <v>45.851269000000002</v>
      </c>
      <c r="Q2858">
        <v>-209.76835600000001</v>
      </c>
      <c r="R2858">
        <v>1.570489</v>
      </c>
      <c r="S2858">
        <v>6.4177720000000003</v>
      </c>
      <c r="T2858">
        <v>4.803E-3</v>
      </c>
    </row>
    <row r="2859" spans="1:20" x14ac:dyDescent="0.25">
      <c r="A2859">
        <v>2857</v>
      </c>
      <c r="B2859">
        <v>3</v>
      </c>
      <c r="C2859" t="s">
        <v>74</v>
      </c>
      <c r="D2859" t="s">
        <v>74</v>
      </c>
      <c r="E2859" t="s">
        <v>188</v>
      </c>
      <c r="F2859">
        <v>2.9493999999999999E-2</v>
      </c>
      <c r="G2859">
        <v>149.285</v>
      </c>
      <c r="H2859">
        <v>353.56099999999998</v>
      </c>
      <c r="I2859">
        <v>2.345682</v>
      </c>
      <c r="J2859">
        <v>0</v>
      </c>
      <c r="K2859">
        <v>6.8682299999999996</v>
      </c>
      <c r="L2859">
        <v>5.6973000000000003E-2</v>
      </c>
      <c r="M2859">
        <v>45.848562000000001</v>
      </c>
      <c r="N2859">
        <v>-209.14727099999999</v>
      </c>
      <c r="O2859">
        <v>1.5694779999999999</v>
      </c>
      <c r="P2859">
        <v>45.851429000000003</v>
      </c>
      <c r="Q2859">
        <v>-209.14698799999999</v>
      </c>
      <c r="R2859">
        <v>1.5710869999999999</v>
      </c>
      <c r="S2859">
        <v>0.28812900000000002</v>
      </c>
      <c r="T2859">
        <v>1.6080000000000001E-3</v>
      </c>
    </row>
    <row r="2860" spans="1:20" x14ac:dyDescent="0.25">
      <c r="A2860">
        <v>2858</v>
      </c>
      <c r="B2860">
        <v>3</v>
      </c>
      <c r="C2860" t="s">
        <v>74</v>
      </c>
      <c r="D2860" t="s">
        <v>74</v>
      </c>
      <c r="E2860" t="s">
        <v>188</v>
      </c>
      <c r="F2860">
        <v>1.4311000000000001E-2</v>
      </c>
      <c r="G2860">
        <v>144.44499999999999</v>
      </c>
      <c r="H2860">
        <v>289.40600000000001</v>
      </c>
      <c r="I2860">
        <v>1.602484</v>
      </c>
      <c r="J2860">
        <v>0</v>
      </c>
      <c r="K2860">
        <v>6.7918940000000001</v>
      </c>
      <c r="L2860">
        <v>-5.7154999999999997E-2</v>
      </c>
      <c r="M2860">
        <v>45.866104</v>
      </c>
      <c r="N2860">
        <v>-208.583584</v>
      </c>
      <c r="O2860">
        <v>1.565726</v>
      </c>
      <c r="P2860">
        <v>45.851222999999997</v>
      </c>
      <c r="Q2860">
        <v>-208.53268399999999</v>
      </c>
      <c r="R2860">
        <v>1.5705279999999999</v>
      </c>
      <c r="S2860">
        <v>5.3030059999999999</v>
      </c>
      <c r="T2860">
        <v>4.803E-3</v>
      </c>
    </row>
    <row r="2861" spans="1:20" x14ac:dyDescent="0.25">
      <c r="A2861">
        <v>2859</v>
      </c>
      <c r="B2861">
        <v>3</v>
      </c>
      <c r="C2861" t="s">
        <v>74</v>
      </c>
      <c r="D2861" t="s">
        <v>74</v>
      </c>
      <c r="E2861" t="s">
        <v>188</v>
      </c>
      <c r="F2861">
        <v>1.4718999999999999E-2</v>
      </c>
      <c r="G2861">
        <v>92.144999999999996</v>
      </c>
      <c r="H2861">
        <v>311.27600000000001</v>
      </c>
      <c r="I2861">
        <v>1.946448</v>
      </c>
      <c r="J2861">
        <v>0</v>
      </c>
      <c r="K2861">
        <v>6.7172330000000002</v>
      </c>
      <c r="L2861">
        <v>5.6862999999999997E-2</v>
      </c>
      <c r="M2861">
        <v>45.884697000000003</v>
      </c>
      <c r="N2861">
        <v>-207.973592</v>
      </c>
      <c r="O2861">
        <v>1.569448</v>
      </c>
      <c r="P2861">
        <v>45.851410000000001</v>
      </c>
      <c r="Q2861">
        <v>-207.92517100000001</v>
      </c>
      <c r="R2861">
        <v>1.571089</v>
      </c>
      <c r="S2861">
        <v>5.8758590000000002</v>
      </c>
      <c r="T2861">
        <v>1.64E-3</v>
      </c>
    </row>
    <row r="2862" spans="1:20" x14ac:dyDescent="0.25">
      <c r="A2862">
        <v>2860</v>
      </c>
      <c r="B2862">
        <v>3</v>
      </c>
      <c r="C2862" t="s">
        <v>74</v>
      </c>
      <c r="D2862" t="s">
        <v>74</v>
      </c>
      <c r="E2862" t="s">
        <v>188</v>
      </c>
      <c r="F2862">
        <v>1.7510000000000001E-2</v>
      </c>
      <c r="G2862">
        <v>140.82599999999999</v>
      </c>
      <c r="H2862">
        <v>266.63900000000001</v>
      </c>
      <c r="I2862">
        <v>2.2035999999999998</v>
      </c>
      <c r="J2862">
        <v>0</v>
      </c>
      <c r="K2862">
        <v>6.6416630000000003</v>
      </c>
      <c r="L2862">
        <v>-5.74E-2</v>
      </c>
      <c r="M2862">
        <v>45.837004999999998</v>
      </c>
      <c r="N2862">
        <v>-207.29453599999999</v>
      </c>
      <c r="O2862">
        <v>1.5732120000000001</v>
      </c>
      <c r="P2862">
        <v>45.851219</v>
      </c>
      <c r="Q2862">
        <v>-207.32435599999999</v>
      </c>
      <c r="R2862">
        <v>1.5705119999999999</v>
      </c>
      <c r="S2862">
        <v>3.3034110000000001</v>
      </c>
      <c r="T2862">
        <v>2.7000000000000001E-3</v>
      </c>
    </row>
    <row r="2863" spans="1:20" x14ac:dyDescent="0.25">
      <c r="A2863">
        <v>2861</v>
      </c>
      <c r="B2863">
        <v>3</v>
      </c>
      <c r="C2863" t="s">
        <v>74</v>
      </c>
      <c r="D2863" t="s">
        <v>74</v>
      </c>
      <c r="E2863" t="s">
        <v>188</v>
      </c>
      <c r="F2863">
        <v>2.4254999999999999E-2</v>
      </c>
      <c r="G2863">
        <v>81.111999999999995</v>
      </c>
      <c r="H2863">
        <v>333.93</v>
      </c>
      <c r="I2863">
        <v>2.1122930000000002</v>
      </c>
      <c r="J2863">
        <v>0</v>
      </c>
      <c r="K2863">
        <v>6.5382470000000001</v>
      </c>
      <c r="L2863">
        <v>-5.7766999999999999E-2</v>
      </c>
      <c r="M2863">
        <v>45.872013000000003</v>
      </c>
      <c r="N2863">
        <v>-206.58539400000001</v>
      </c>
      <c r="O2863">
        <v>1.564878</v>
      </c>
      <c r="P2863">
        <v>45.851215000000003</v>
      </c>
      <c r="Q2863">
        <v>-206.53405799999999</v>
      </c>
      <c r="R2863">
        <v>1.570514</v>
      </c>
      <c r="S2863">
        <v>5.5389039999999996</v>
      </c>
      <c r="T2863">
        <v>5.6369999999999996E-3</v>
      </c>
    </row>
    <row r="2864" spans="1:20" x14ac:dyDescent="0.25">
      <c r="A2864">
        <v>2862</v>
      </c>
      <c r="B2864">
        <v>3</v>
      </c>
      <c r="C2864" t="s">
        <v>74</v>
      </c>
      <c r="D2864" t="s">
        <v>74</v>
      </c>
      <c r="E2864" t="s">
        <v>188</v>
      </c>
      <c r="F2864">
        <v>9.8569999999999994E-3</v>
      </c>
      <c r="G2864">
        <v>116.34099999999999</v>
      </c>
      <c r="H2864">
        <v>207.44399999999999</v>
      </c>
      <c r="I2864">
        <v>1.908855</v>
      </c>
      <c r="J2864">
        <v>0</v>
      </c>
      <c r="K2864">
        <v>6.4601150000000001</v>
      </c>
      <c r="L2864">
        <v>5.8171E-2</v>
      </c>
      <c r="M2864">
        <v>45.851469999999999</v>
      </c>
      <c r="N2864">
        <v>-205.960251</v>
      </c>
      <c r="O2864">
        <v>1.5689960000000001</v>
      </c>
      <c r="P2864">
        <v>45.851424999999999</v>
      </c>
      <c r="Q2864">
        <v>-205.949524</v>
      </c>
      <c r="R2864">
        <v>1.57108</v>
      </c>
      <c r="S2864">
        <v>1.0727329999999999</v>
      </c>
      <c r="T2864">
        <v>2.0839999999999999E-3</v>
      </c>
    </row>
    <row r="2865" spans="1:20" x14ac:dyDescent="0.25">
      <c r="A2865">
        <v>2863</v>
      </c>
      <c r="B2865">
        <v>3</v>
      </c>
      <c r="C2865" t="s">
        <v>74</v>
      </c>
      <c r="D2865" t="s">
        <v>74</v>
      </c>
      <c r="E2865" t="s">
        <v>188</v>
      </c>
      <c r="F2865">
        <v>1.6433E-2</v>
      </c>
      <c r="G2865">
        <v>117.61499999999999</v>
      </c>
      <c r="H2865">
        <v>267.55599999999998</v>
      </c>
      <c r="I2865">
        <v>1.8669709999999999</v>
      </c>
      <c r="J2865">
        <v>0</v>
      </c>
      <c r="K2865">
        <v>6.3832849999999999</v>
      </c>
      <c r="L2865">
        <v>-5.9144000000000002E-2</v>
      </c>
      <c r="M2865">
        <v>45.863002999999999</v>
      </c>
      <c r="N2865">
        <v>-205.40489700000001</v>
      </c>
      <c r="O2865">
        <v>1.5737730000000001</v>
      </c>
      <c r="P2865">
        <v>45.851230999999999</v>
      </c>
      <c r="Q2865">
        <v>-205.37196399999999</v>
      </c>
      <c r="R2865">
        <v>1.5704979999999999</v>
      </c>
      <c r="S2865">
        <v>3.4974850000000002</v>
      </c>
      <c r="T2865">
        <v>3.2750000000000001E-3</v>
      </c>
    </row>
    <row r="2866" spans="1:20" x14ac:dyDescent="0.25">
      <c r="A2866">
        <v>2864</v>
      </c>
      <c r="B2866">
        <v>3</v>
      </c>
      <c r="C2866" t="s">
        <v>74</v>
      </c>
      <c r="D2866" t="s">
        <v>74</v>
      </c>
      <c r="E2866" t="s">
        <v>188</v>
      </c>
      <c r="F2866">
        <v>3.1265000000000001E-2</v>
      </c>
      <c r="G2866">
        <v>144.72300000000001</v>
      </c>
      <c r="H2866">
        <v>223.81299999999999</v>
      </c>
      <c r="I2866">
        <v>2.0942880000000001</v>
      </c>
      <c r="J2866">
        <v>0</v>
      </c>
      <c r="K2866">
        <v>6.3086289999999998</v>
      </c>
      <c r="L2866">
        <v>5.9618999999999998E-2</v>
      </c>
      <c r="M2866">
        <v>45.860143999999998</v>
      </c>
      <c r="N2866">
        <v>-204.816022</v>
      </c>
      <c r="O2866">
        <v>1.5720620000000001</v>
      </c>
      <c r="P2866">
        <v>45.851424999999999</v>
      </c>
      <c r="Q2866">
        <v>-204.80122399999999</v>
      </c>
      <c r="R2866">
        <v>1.5710919999999999</v>
      </c>
      <c r="S2866">
        <v>1.717595</v>
      </c>
      <c r="T2866">
        <v>9.7000000000000005E-4</v>
      </c>
    </row>
    <row r="2867" spans="1:20" x14ac:dyDescent="0.25">
      <c r="A2867">
        <v>2865</v>
      </c>
      <c r="B2867">
        <v>3</v>
      </c>
      <c r="C2867" t="s">
        <v>74</v>
      </c>
      <c r="D2867" t="s">
        <v>74</v>
      </c>
      <c r="E2867" t="s">
        <v>188</v>
      </c>
      <c r="F2867">
        <v>6.6629999999999997E-3</v>
      </c>
      <c r="G2867">
        <v>81.430999999999997</v>
      </c>
      <c r="H2867">
        <v>266.92399999999998</v>
      </c>
      <c r="I2867">
        <v>2.3064439999999999</v>
      </c>
      <c r="J2867">
        <v>0</v>
      </c>
      <c r="K2867">
        <v>6.2122099999999998</v>
      </c>
      <c r="L2867">
        <v>5.9617000000000003E-2</v>
      </c>
      <c r="M2867">
        <v>45.832268999999997</v>
      </c>
      <c r="N2867">
        <v>-204.022357</v>
      </c>
      <c r="O2867">
        <v>1.568694</v>
      </c>
      <c r="P2867">
        <v>45.851376000000002</v>
      </c>
      <c r="Q2867">
        <v>-204.05046100000001</v>
      </c>
      <c r="R2867">
        <v>1.5711360000000001</v>
      </c>
      <c r="S2867">
        <v>3.3983310000000002</v>
      </c>
      <c r="T2867">
        <v>2.4420000000000002E-3</v>
      </c>
    </row>
    <row r="2868" spans="1:20" x14ac:dyDescent="0.25">
      <c r="A2868">
        <v>2866</v>
      </c>
      <c r="B2868">
        <v>4</v>
      </c>
      <c r="C2868" t="s">
        <v>75</v>
      </c>
      <c r="D2868" t="s">
        <v>75</v>
      </c>
      <c r="E2868" t="s">
        <v>188</v>
      </c>
      <c r="F2868">
        <v>0.43813200000000002</v>
      </c>
      <c r="G2868">
        <v>120.014</v>
      </c>
      <c r="H2868">
        <v>292.53899999999999</v>
      </c>
      <c r="I2868">
        <v>2.543949</v>
      </c>
      <c r="J2868">
        <v>0</v>
      </c>
      <c r="K2868">
        <v>6.1411829999999998</v>
      </c>
      <c r="L2868">
        <v>-5.9783999999999997E-2</v>
      </c>
      <c r="M2868">
        <v>45.839737999999997</v>
      </c>
      <c r="N2868">
        <v>-203.46971600000001</v>
      </c>
      <c r="O2868">
        <v>1.569223</v>
      </c>
      <c r="P2868">
        <v>45.851162000000002</v>
      </c>
      <c r="Q2868">
        <v>-203.494934</v>
      </c>
      <c r="R2868">
        <v>1.5705450000000001</v>
      </c>
      <c r="S2868">
        <v>2.7684959999999998</v>
      </c>
      <c r="T2868">
        <v>1.322E-3</v>
      </c>
    </row>
    <row r="2869" spans="1:20" x14ac:dyDescent="0.25">
      <c r="A2869">
        <v>2867</v>
      </c>
      <c r="B2869">
        <v>4</v>
      </c>
      <c r="C2869" t="s">
        <v>75</v>
      </c>
      <c r="D2869" t="s">
        <v>75</v>
      </c>
      <c r="E2869" t="s">
        <v>188</v>
      </c>
      <c r="F2869">
        <v>0.18152399999999999</v>
      </c>
      <c r="G2869">
        <v>102.133</v>
      </c>
      <c r="H2869">
        <v>285.55500000000001</v>
      </c>
      <c r="I2869">
        <v>3.2606660000000001</v>
      </c>
      <c r="J2869">
        <v>0</v>
      </c>
      <c r="K2869">
        <v>6.0703899999999997</v>
      </c>
      <c r="L2869">
        <v>6.0170000000000001E-2</v>
      </c>
      <c r="M2869">
        <v>45.814549999999997</v>
      </c>
      <c r="N2869">
        <v>-202.97962699999999</v>
      </c>
      <c r="O2869">
        <v>1.5680369999999999</v>
      </c>
      <c r="P2869">
        <v>45.851337000000001</v>
      </c>
      <c r="Q2869">
        <v>-202.94580099999999</v>
      </c>
      <c r="R2869">
        <v>1.5711470000000001</v>
      </c>
      <c r="S2869">
        <v>4.9975769999999997</v>
      </c>
      <c r="T2869">
        <v>3.1089999999999998E-3</v>
      </c>
    </row>
    <row r="2870" spans="1:20" x14ac:dyDescent="0.25">
      <c r="A2870">
        <v>2868</v>
      </c>
      <c r="B2870">
        <v>4</v>
      </c>
      <c r="C2870" t="s">
        <v>75</v>
      </c>
      <c r="D2870" t="s">
        <v>75</v>
      </c>
      <c r="E2870" t="s">
        <v>188</v>
      </c>
      <c r="F2870">
        <v>2.0879999999999999E-2</v>
      </c>
      <c r="G2870">
        <v>182.78100000000001</v>
      </c>
      <c r="H2870">
        <v>282.96100000000001</v>
      </c>
      <c r="I2870">
        <v>2.1082010000000002</v>
      </c>
      <c r="J2870">
        <v>0</v>
      </c>
      <c r="K2870">
        <v>5.9979459999999998</v>
      </c>
      <c r="L2870">
        <v>-2.1167999999999999E-2</v>
      </c>
      <c r="M2870">
        <v>45.85848</v>
      </c>
      <c r="N2870">
        <v>-202.41068100000001</v>
      </c>
      <c r="O2870">
        <v>1.5711850000000001</v>
      </c>
      <c r="P2870">
        <v>45.850292000000003</v>
      </c>
      <c r="Q2870">
        <v>-202.40303</v>
      </c>
      <c r="R2870">
        <v>1.571304</v>
      </c>
      <c r="S2870">
        <v>1.120519</v>
      </c>
      <c r="T2870">
        <v>1.18E-4</v>
      </c>
    </row>
    <row r="2871" spans="1:20" x14ac:dyDescent="0.25">
      <c r="A2871">
        <v>2869</v>
      </c>
      <c r="B2871">
        <v>4</v>
      </c>
      <c r="C2871" t="s">
        <v>75</v>
      </c>
      <c r="D2871" t="s">
        <v>75</v>
      </c>
      <c r="E2871" t="s">
        <v>188</v>
      </c>
      <c r="F2871">
        <v>4.5793E-2</v>
      </c>
      <c r="G2871">
        <v>101.051</v>
      </c>
      <c r="H2871">
        <v>292.66500000000002</v>
      </c>
      <c r="I2871">
        <v>3.661314</v>
      </c>
      <c r="J2871">
        <v>0</v>
      </c>
      <c r="K2871">
        <v>5.9044970000000001</v>
      </c>
      <c r="L2871">
        <v>-1.1280000000000001E-3</v>
      </c>
      <c r="M2871">
        <v>45.804430000000004</v>
      </c>
      <c r="N2871">
        <v>-201.689851</v>
      </c>
      <c r="O2871">
        <v>1.5818890000000001</v>
      </c>
      <c r="P2871">
        <v>45.840941999999998</v>
      </c>
      <c r="Q2871">
        <v>-201.689514</v>
      </c>
      <c r="R2871">
        <v>1.5781350000000001</v>
      </c>
      <c r="S2871">
        <v>3.651408</v>
      </c>
      <c r="T2871">
        <v>3.754E-3</v>
      </c>
    </row>
    <row r="2872" spans="1:20" x14ac:dyDescent="0.25">
      <c r="A2872">
        <v>2870</v>
      </c>
      <c r="B2872">
        <v>4</v>
      </c>
      <c r="C2872" t="s">
        <v>75</v>
      </c>
      <c r="D2872" t="s">
        <v>75</v>
      </c>
      <c r="E2872" t="s">
        <v>188</v>
      </c>
      <c r="F2872">
        <v>5.1991000000000002E-2</v>
      </c>
      <c r="G2872">
        <v>177.374</v>
      </c>
      <c r="H2872">
        <v>372.14</v>
      </c>
      <c r="I2872">
        <v>2.3410850000000001</v>
      </c>
      <c r="J2872">
        <v>0</v>
      </c>
      <c r="K2872">
        <v>5.8364289999999999</v>
      </c>
      <c r="L2872">
        <v>0.11287999999999999</v>
      </c>
      <c r="M2872">
        <v>45.822308999999997</v>
      </c>
      <c r="N2872">
        <v>-201.12537399999999</v>
      </c>
      <c r="O2872">
        <v>1.5810139999999999</v>
      </c>
      <c r="P2872">
        <v>45.831135000000003</v>
      </c>
      <c r="Q2872">
        <v>-201.161575</v>
      </c>
      <c r="R2872">
        <v>1.583742</v>
      </c>
      <c r="S2872">
        <v>3.7261500000000001</v>
      </c>
      <c r="T2872">
        <v>2.728E-3</v>
      </c>
    </row>
    <row r="2873" spans="1:20" x14ac:dyDescent="0.25">
      <c r="A2873">
        <v>2871</v>
      </c>
      <c r="B2873">
        <v>4</v>
      </c>
      <c r="C2873" t="s">
        <v>75</v>
      </c>
      <c r="D2873" t="s">
        <v>75</v>
      </c>
      <c r="E2873" t="s">
        <v>188</v>
      </c>
      <c r="F2873">
        <v>7.5854000000000005E-2</v>
      </c>
      <c r="G2873">
        <v>176.822</v>
      </c>
      <c r="H2873">
        <v>343.06200000000001</v>
      </c>
      <c r="I2873">
        <v>2.301024</v>
      </c>
      <c r="J2873">
        <v>0</v>
      </c>
      <c r="K2873">
        <v>5.7706480000000004</v>
      </c>
      <c r="L2873">
        <v>-2.0822E-2</v>
      </c>
      <c r="M2873">
        <v>45.799627000000001</v>
      </c>
      <c r="N2873">
        <v>-200.582594</v>
      </c>
      <c r="O2873">
        <v>1.583602</v>
      </c>
      <c r="P2873">
        <v>45.819457999999997</v>
      </c>
      <c r="Q2873">
        <v>-200.63970900000001</v>
      </c>
      <c r="R2873">
        <v>1.5872090000000001</v>
      </c>
      <c r="S2873">
        <v>6.0459750000000003</v>
      </c>
      <c r="T2873">
        <v>3.6059999999999998E-3</v>
      </c>
    </row>
    <row r="2874" spans="1:20" x14ac:dyDescent="0.25">
      <c r="A2874">
        <v>2872</v>
      </c>
      <c r="B2874">
        <v>4</v>
      </c>
      <c r="C2874" t="s">
        <v>75</v>
      </c>
      <c r="D2874" t="s">
        <v>75</v>
      </c>
      <c r="E2874" t="s">
        <v>188</v>
      </c>
      <c r="F2874">
        <v>4.2699000000000001E-2</v>
      </c>
      <c r="G2874">
        <v>103.816</v>
      </c>
      <c r="H2874">
        <v>211.352</v>
      </c>
      <c r="I2874">
        <v>3.032743</v>
      </c>
      <c r="J2874">
        <v>0</v>
      </c>
      <c r="K2874">
        <v>5.6819759999999997</v>
      </c>
      <c r="L2874">
        <v>-3.2194E-2</v>
      </c>
      <c r="M2874">
        <v>45.801293999999999</v>
      </c>
      <c r="N2874">
        <v>-199.95003199999999</v>
      </c>
      <c r="O2874">
        <v>1.5911310000000001</v>
      </c>
      <c r="P2874">
        <v>45.802582000000001</v>
      </c>
      <c r="Q2874">
        <v>-199.95320100000001</v>
      </c>
      <c r="R2874">
        <v>1.5913790000000001</v>
      </c>
      <c r="S2874">
        <v>0.34214899999999998</v>
      </c>
      <c r="T2874">
        <v>2.4800000000000001E-4</v>
      </c>
    </row>
    <row r="2875" spans="1:20" x14ac:dyDescent="0.25">
      <c r="A2875">
        <v>2873</v>
      </c>
      <c r="B2875">
        <v>4</v>
      </c>
      <c r="C2875" t="s">
        <v>75</v>
      </c>
      <c r="D2875" t="s">
        <v>75</v>
      </c>
      <c r="E2875" t="s">
        <v>188</v>
      </c>
      <c r="F2875">
        <v>0.186225</v>
      </c>
      <c r="G2875">
        <v>180.518</v>
      </c>
      <c r="H2875">
        <v>273.51</v>
      </c>
      <c r="I2875">
        <v>2.0819909999999999</v>
      </c>
      <c r="J2875">
        <v>0</v>
      </c>
      <c r="K2875">
        <v>5.6152829999999998</v>
      </c>
      <c r="L2875">
        <v>8.6650000000000005E-2</v>
      </c>
      <c r="M2875">
        <v>45.943724000000003</v>
      </c>
      <c r="N2875">
        <v>-199.472465</v>
      </c>
      <c r="O2875">
        <v>1.582886</v>
      </c>
      <c r="P2875">
        <v>45.789299</v>
      </c>
      <c r="Q2875">
        <v>-199.44532799999999</v>
      </c>
      <c r="R2875">
        <v>1.594392</v>
      </c>
      <c r="S2875">
        <v>15.679123000000001</v>
      </c>
      <c r="T2875">
        <v>1.1506000000000001E-2</v>
      </c>
    </row>
    <row r="2876" spans="1:20" x14ac:dyDescent="0.25">
      <c r="A2876">
        <v>2874</v>
      </c>
      <c r="B2876">
        <v>4</v>
      </c>
      <c r="C2876" t="s">
        <v>75</v>
      </c>
      <c r="D2876" t="s">
        <v>75</v>
      </c>
      <c r="E2876" t="s">
        <v>188</v>
      </c>
      <c r="F2876">
        <v>2.2526000000000001E-2</v>
      </c>
      <c r="G2876">
        <v>183.577</v>
      </c>
      <c r="H2876">
        <v>438.10599999999999</v>
      </c>
      <c r="I2876">
        <v>2.3435269999999999</v>
      </c>
      <c r="J2876">
        <v>0</v>
      </c>
      <c r="K2876">
        <v>5.5460700000000003</v>
      </c>
      <c r="L2876">
        <v>9.8519999999999996E-3</v>
      </c>
      <c r="M2876">
        <v>45.746398999999997</v>
      </c>
      <c r="N2876">
        <v>-198.91691499999999</v>
      </c>
      <c r="O2876">
        <v>1.59666</v>
      </c>
      <c r="P2876">
        <v>45.774101000000002</v>
      </c>
      <c r="Q2876">
        <v>-198.94352699999999</v>
      </c>
      <c r="R2876">
        <v>1.5966130000000001</v>
      </c>
      <c r="S2876">
        <v>3.8413900000000001</v>
      </c>
      <c r="T2876">
        <v>4.6E-5</v>
      </c>
    </row>
    <row r="2877" spans="1:20" x14ac:dyDescent="0.25">
      <c r="A2877">
        <v>2875</v>
      </c>
      <c r="B2877">
        <v>4</v>
      </c>
      <c r="C2877" t="s">
        <v>75</v>
      </c>
      <c r="D2877" t="s">
        <v>75</v>
      </c>
      <c r="E2877" t="s">
        <v>188</v>
      </c>
      <c r="F2877">
        <v>9.8082000000000003E-2</v>
      </c>
      <c r="G2877">
        <v>181.06</v>
      </c>
      <c r="H2877">
        <v>248.846</v>
      </c>
      <c r="I2877">
        <v>2.8500040000000002</v>
      </c>
      <c r="J2877">
        <v>0</v>
      </c>
      <c r="K2877">
        <v>5.4752400000000003</v>
      </c>
      <c r="L2877">
        <v>0.200738</v>
      </c>
      <c r="M2877">
        <v>45.734332000000002</v>
      </c>
      <c r="N2877">
        <v>-198.422155</v>
      </c>
      <c r="O2877">
        <v>1.6091420000000001</v>
      </c>
      <c r="P2877">
        <v>45.748404999999998</v>
      </c>
      <c r="Q2877">
        <v>-198.44860800000001</v>
      </c>
      <c r="R2877">
        <v>1.6080350000000001</v>
      </c>
      <c r="S2877">
        <v>2.9963600000000001</v>
      </c>
      <c r="T2877">
        <v>1.1069999999999999E-3</v>
      </c>
    </row>
    <row r="2878" spans="1:20" x14ac:dyDescent="0.25">
      <c r="A2878">
        <v>2876</v>
      </c>
      <c r="B2878">
        <v>4</v>
      </c>
      <c r="C2878" t="s">
        <v>75</v>
      </c>
      <c r="D2878" t="s">
        <v>75</v>
      </c>
      <c r="E2878" t="s">
        <v>188</v>
      </c>
      <c r="F2878">
        <v>1.2751999999999999E-2</v>
      </c>
      <c r="G2878">
        <v>103.889</v>
      </c>
      <c r="H2878">
        <v>217.68299999999999</v>
      </c>
      <c r="I2878">
        <v>3.2377980000000002</v>
      </c>
      <c r="J2878">
        <v>0</v>
      </c>
      <c r="K2878">
        <v>5.3956229999999996</v>
      </c>
      <c r="L2878">
        <v>0.28764400000000001</v>
      </c>
      <c r="M2878">
        <v>45.648637999999998</v>
      </c>
      <c r="N2878">
        <v>-197.761201</v>
      </c>
      <c r="O2878">
        <v>1.6282080000000001</v>
      </c>
      <c r="P2878">
        <v>45.699558000000003</v>
      </c>
      <c r="Q2878">
        <v>-197.79827900000001</v>
      </c>
      <c r="R2878">
        <v>1.6276330000000001</v>
      </c>
      <c r="S2878">
        <v>6.2988809999999997</v>
      </c>
      <c r="T2878">
        <v>5.7499999999999999E-4</v>
      </c>
    </row>
    <row r="2879" spans="1:20" x14ac:dyDescent="0.25">
      <c r="A2879">
        <v>2877</v>
      </c>
      <c r="B2879">
        <v>4</v>
      </c>
      <c r="C2879" t="s">
        <v>75</v>
      </c>
      <c r="D2879" t="s">
        <v>75</v>
      </c>
      <c r="E2879" t="s">
        <v>188</v>
      </c>
      <c r="F2879">
        <v>0.13676199999999999</v>
      </c>
      <c r="G2879">
        <v>178.738</v>
      </c>
      <c r="H2879">
        <v>380.767</v>
      </c>
      <c r="I2879">
        <v>1.942294</v>
      </c>
      <c r="J2879">
        <v>0</v>
      </c>
      <c r="K2879">
        <v>5.476267</v>
      </c>
      <c r="L2879">
        <v>0.18951200000000001</v>
      </c>
      <c r="M2879">
        <v>45.667439999999999</v>
      </c>
      <c r="N2879">
        <v>-197.311577</v>
      </c>
      <c r="O2879">
        <v>1.6433759999999999</v>
      </c>
      <c r="P2879">
        <v>45.644694999999999</v>
      </c>
      <c r="Q2879">
        <v>-197.312927</v>
      </c>
      <c r="R2879">
        <v>1.649098</v>
      </c>
      <c r="S2879">
        <v>2.278448</v>
      </c>
      <c r="T2879">
        <v>5.7229999999999998E-3</v>
      </c>
    </row>
    <row r="2880" spans="1:20" x14ac:dyDescent="0.25">
      <c r="A2880">
        <v>2878</v>
      </c>
      <c r="B2880">
        <v>4</v>
      </c>
      <c r="C2880" t="s">
        <v>75</v>
      </c>
      <c r="D2880" t="s">
        <v>75</v>
      </c>
      <c r="E2880" t="s">
        <v>188</v>
      </c>
      <c r="F2880">
        <v>3.1248999999999999E-2</v>
      </c>
      <c r="G2880">
        <v>144.041</v>
      </c>
      <c r="H2880">
        <v>301.79700000000003</v>
      </c>
      <c r="I2880">
        <v>3.3146049999999998</v>
      </c>
      <c r="J2880">
        <v>0</v>
      </c>
      <c r="K2880">
        <v>5.7368639999999997</v>
      </c>
      <c r="L2880">
        <v>0.33551599999999998</v>
      </c>
      <c r="M2880">
        <v>45.622050000000002</v>
      </c>
      <c r="N2880">
        <v>-196.84740600000001</v>
      </c>
      <c r="O2880">
        <v>1.672177</v>
      </c>
      <c r="P2880">
        <v>45.577075999999998</v>
      </c>
      <c r="Q2880">
        <v>-196.81182899999999</v>
      </c>
      <c r="R2880">
        <v>1.6718630000000001</v>
      </c>
      <c r="S2880">
        <v>5.7344379999999999</v>
      </c>
      <c r="T2880">
        <v>3.1399999999999999E-4</v>
      </c>
    </row>
    <row r="2881" spans="1:20" x14ac:dyDescent="0.25">
      <c r="A2881">
        <v>2879</v>
      </c>
      <c r="B2881">
        <v>4</v>
      </c>
      <c r="C2881" t="s">
        <v>75</v>
      </c>
      <c r="D2881" t="s">
        <v>75</v>
      </c>
      <c r="E2881" t="s">
        <v>188</v>
      </c>
      <c r="F2881">
        <v>7.0201E-2</v>
      </c>
      <c r="G2881">
        <v>166.64500000000001</v>
      </c>
      <c r="H2881">
        <v>347.18799999999999</v>
      </c>
      <c r="I2881">
        <v>3.4350589999999999</v>
      </c>
      <c r="J2881">
        <v>0</v>
      </c>
      <c r="K2881">
        <v>6.1205280000000002</v>
      </c>
      <c r="L2881">
        <v>0.26005200000000001</v>
      </c>
      <c r="M2881">
        <v>45.445475999999999</v>
      </c>
      <c r="N2881">
        <v>-196.226879</v>
      </c>
      <c r="O2881">
        <v>1.696652</v>
      </c>
      <c r="P2881">
        <v>45.487800999999997</v>
      </c>
      <c r="Q2881">
        <v>-196.28389000000001</v>
      </c>
      <c r="R2881">
        <v>1.6987950000000001</v>
      </c>
      <c r="S2881">
        <v>7.1004449999999997</v>
      </c>
      <c r="T2881">
        <v>2.1429999999999999E-3</v>
      </c>
    </row>
    <row r="2882" spans="1:20" x14ac:dyDescent="0.25">
      <c r="A2882">
        <v>2880</v>
      </c>
      <c r="B2882">
        <v>4</v>
      </c>
      <c r="C2882" t="s">
        <v>75</v>
      </c>
      <c r="D2882" t="s">
        <v>75</v>
      </c>
      <c r="E2882" t="s">
        <v>188</v>
      </c>
      <c r="F2882">
        <v>9.3269000000000005E-2</v>
      </c>
      <c r="G2882">
        <v>112.48</v>
      </c>
      <c r="H2882">
        <v>201.83600000000001</v>
      </c>
      <c r="I2882">
        <v>5.0444000000000004</v>
      </c>
      <c r="J2882">
        <v>0</v>
      </c>
      <c r="K2882">
        <v>6.7685810000000002</v>
      </c>
      <c r="L2882">
        <v>0.31479499999999999</v>
      </c>
      <c r="M2882">
        <v>45.278325000000002</v>
      </c>
      <c r="N2882">
        <v>-195.47311199999999</v>
      </c>
      <c r="O2882">
        <v>1.742631</v>
      </c>
      <c r="P2882">
        <v>45.338473999999998</v>
      </c>
      <c r="Q2882">
        <v>-195.52217099999999</v>
      </c>
      <c r="R2882">
        <v>1.7351380000000001</v>
      </c>
      <c r="S2882">
        <v>7.7619199999999999</v>
      </c>
      <c r="T2882">
        <v>7.4929999999999997E-3</v>
      </c>
    </row>
    <row r="2883" spans="1:20" x14ac:dyDescent="0.25">
      <c r="A2883">
        <v>2881</v>
      </c>
      <c r="B2883">
        <v>4</v>
      </c>
      <c r="C2883" t="s">
        <v>75</v>
      </c>
      <c r="D2883" t="s">
        <v>75</v>
      </c>
      <c r="E2883" t="s">
        <v>188</v>
      </c>
      <c r="F2883">
        <v>0.12090099999999999</v>
      </c>
      <c r="G2883">
        <v>174.52699999999999</v>
      </c>
      <c r="H2883">
        <v>335.75400000000002</v>
      </c>
      <c r="I2883">
        <v>3.216186</v>
      </c>
      <c r="J2883">
        <v>0</v>
      </c>
      <c r="K2883">
        <v>7.2189430000000003</v>
      </c>
      <c r="L2883">
        <v>0.53745900000000002</v>
      </c>
      <c r="M2883">
        <v>45.309305999999999</v>
      </c>
      <c r="N2883">
        <v>-194.97546199999999</v>
      </c>
      <c r="O2883">
        <v>1.7656689999999999</v>
      </c>
      <c r="P2883">
        <v>45.183627999999999</v>
      </c>
      <c r="Q2883">
        <v>-194.91009500000001</v>
      </c>
      <c r="R2883">
        <v>1.7767390000000001</v>
      </c>
      <c r="S2883">
        <v>14.166015</v>
      </c>
      <c r="T2883">
        <v>1.107E-2</v>
      </c>
    </row>
    <row r="2884" spans="1:20" x14ac:dyDescent="0.25">
      <c r="A2884">
        <v>2882</v>
      </c>
      <c r="B2884">
        <v>3</v>
      </c>
      <c r="C2884" t="s">
        <v>74</v>
      </c>
      <c r="D2884" t="s">
        <v>74</v>
      </c>
      <c r="E2884" t="s">
        <v>188</v>
      </c>
      <c r="F2884">
        <v>5.3348E-2</v>
      </c>
      <c r="G2884">
        <v>82.042000000000002</v>
      </c>
      <c r="H2884">
        <v>250.452</v>
      </c>
      <c r="I2884">
        <v>2.888023</v>
      </c>
      <c r="J2884">
        <v>0</v>
      </c>
      <c r="K2884">
        <v>7.6654099999999996</v>
      </c>
      <c r="L2884">
        <v>0.55506500000000003</v>
      </c>
      <c r="M2884">
        <v>44.803445000000004</v>
      </c>
      <c r="N2884">
        <v>-194.18671599999999</v>
      </c>
      <c r="O2884">
        <v>1.821377</v>
      </c>
      <c r="P2884">
        <v>44.985805999999997</v>
      </c>
      <c r="Q2884">
        <v>-194.26649499999999</v>
      </c>
      <c r="R2884">
        <v>1.8252539999999999</v>
      </c>
      <c r="S2884">
        <v>19.904779000000001</v>
      </c>
      <c r="T2884">
        <v>3.8769999999999998E-3</v>
      </c>
    </row>
    <row r="2885" spans="1:20" x14ac:dyDescent="0.25">
      <c r="A2885">
        <v>2883</v>
      </c>
      <c r="B2885">
        <v>3</v>
      </c>
      <c r="C2885" t="s">
        <v>74</v>
      </c>
      <c r="D2885" t="s">
        <v>74</v>
      </c>
      <c r="E2885" t="s">
        <v>188</v>
      </c>
      <c r="F2885">
        <v>2.5205000000000002E-2</v>
      </c>
      <c r="G2885">
        <v>83.927999999999997</v>
      </c>
      <c r="H2885">
        <v>256.36700000000002</v>
      </c>
      <c r="I2885">
        <v>2.516626</v>
      </c>
      <c r="J2885">
        <v>0</v>
      </c>
      <c r="K2885">
        <v>8.1161209999999997</v>
      </c>
      <c r="L2885">
        <v>0.60637700000000005</v>
      </c>
      <c r="M2885">
        <v>44.856135999999999</v>
      </c>
      <c r="N2885">
        <v>-193.64081200000001</v>
      </c>
      <c r="O2885">
        <v>1.8724259999999999</v>
      </c>
      <c r="P2885">
        <v>44.743102999999998</v>
      </c>
      <c r="Q2885">
        <v>-193.59487899999999</v>
      </c>
      <c r="R2885">
        <v>1.8782449999999999</v>
      </c>
      <c r="S2885">
        <v>12.200942</v>
      </c>
      <c r="T2885">
        <v>5.8190000000000004E-3</v>
      </c>
    </row>
    <row r="2886" spans="1:20" x14ac:dyDescent="0.25">
      <c r="A2886">
        <v>2884</v>
      </c>
      <c r="B2886">
        <v>3</v>
      </c>
      <c r="C2886" t="s">
        <v>74</v>
      </c>
      <c r="D2886" t="s">
        <v>74</v>
      </c>
      <c r="E2886" t="s">
        <v>188</v>
      </c>
      <c r="F2886">
        <v>6.2839999999999997E-3</v>
      </c>
      <c r="G2886">
        <v>92.474000000000004</v>
      </c>
      <c r="H2886">
        <v>200.78700000000001</v>
      </c>
      <c r="I2886">
        <v>4.1440570000000001</v>
      </c>
      <c r="J2886">
        <v>0</v>
      </c>
      <c r="K2886">
        <v>8.2943219999999993</v>
      </c>
      <c r="L2886">
        <v>0.74251</v>
      </c>
      <c r="M2886">
        <v>44.350377000000002</v>
      </c>
      <c r="N2886">
        <v>-192.66557499999999</v>
      </c>
      <c r="O2886">
        <v>1.9594149999999999</v>
      </c>
      <c r="P2886">
        <v>44.349303999999997</v>
      </c>
      <c r="Q2886">
        <v>-192.68382299999999</v>
      </c>
      <c r="R2886">
        <v>1.9550970000000001</v>
      </c>
      <c r="S2886">
        <v>1.827963</v>
      </c>
      <c r="T2886">
        <v>4.3179999999999998E-3</v>
      </c>
    </row>
    <row r="2887" spans="1:20" x14ac:dyDescent="0.25">
      <c r="A2887">
        <v>2885</v>
      </c>
      <c r="B2887">
        <v>3</v>
      </c>
      <c r="C2887" t="s">
        <v>74</v>
      </c>
      <c r="D2887" t="s">
        <v>74</v>
      </c>
      <c r="E2887" t="s">
        <v>188</v>
      </c>
      <c r="F2887">
        <v>2.5982000000000002E-2</v>
      </c>
      <c r="G2887">
        <v>154.14500000000001</v>
      </c>
      <c r="H2887">
        <v>248.15600000000001</v>
      </c>
      <c r="I2887">
        <v>2.7143640000000002</v>
      </c>
      <c r="J2887">
        <v>0</v>
      </c>
      <c r="K2887">
        <v>8.1686599999999991</v>
      </c>
      <c r="L2887">
        <v>0.73963999999999996</v>
      </c>
      <c r="M2887">
        <v>43.951594</v>
      </c>
      <c r="N2887">
        <v>-192.074243</v>
      </c>
      <c r="O2887">
        <v>2.0143430000000002</v>
      </c>
      <c r="P2887">
        <v>44.004275999999997</v>
      </c>
      <c r="Q2887">
        <v>-192.02624499999999</v>
      </c>
      <c r="R2887">
        <v>2.020912</v>
      </c>
      <c r="S2887">
        <v>7.1268760000000002</v>
      </c>
      <c r="T2887">
        <v>6.5690000000000002E-3</v>
      </c>
    </row>
    <row r="2888" spans="1:20" x14ac:dyDescent="0.25">
      <c r="A2888">
        <v>2886</v>
      </c>
      <c r="B2888">
        <v>3</v>
      </c>
      <c r="C2888" t="s">
        <v>74</v>
      </c>
      <c r="D2888" t="s">
        <v>74</v>
      </c>
      <c r="E2888" t="s">
        <v>188</v>
      </c>
      <c r="F2888">
        <v>5.6426999999999998E-2</v>
      </c>
      <c r="G2888">
        <v>140.92699999999999</v>
      </c>
      <c r="H2888">
        <v>494.48700000000002</v>
      </c>
      <c r="I2888">
        <v>4.0437669999999999</v>
      </c>
      <c r="J2888">
        <v>0</v>
      </c>
      <c r="K2888">
        <v>7.9979649999999998</v>
      </c>
      <c r="L2888">
        <v>0.82147700000000001</v>
      </c>
      <c r="M2888">
        <v>43.482655000000001</v>
      </c>
      <c r="N2888">
        <v>-191.38944499999999</v>
      </c>
      <c r="O2888">
        <v>2.0984080000000001</v>
      </c>
      <c r="P2888">
        <v>43.620852999999997</v>
      </c>
      <c r="Q2888">
        <v>-191.40837099999999</v>
      </c>
      <c r="R2888">
        <v>2.0925889999999998</v>
      </c>
      <c r="S2888">
        <v>13.948855</v>
      </c>
      <c r="T2888">
        <v>5.8180000000000003E-3</v>
      </c>
    </row>
    <row r="2889" spans="1:20" x14ac:dyDescent="0.25">
      <c r="A2889">
        <v>2887</v>
      </c>
      <c r="B2889">
        <v>3</v>
      </c>
      <c r="C2889" t="s">
        <v>74</v>
      </c>
      <c r="D2889" t="s">
        <v>74</v>
      </c>
      <c r="E2889" t="s">
        <v>188</v>
      </c>
      <c r="F2889">
        <v>5.9569999999999996E-3</v>
      </c>
      <c r="G2889">
        <v>97.653999999999996</v>
      </c>
      <c r="H2889">
        <v>309.88600000000002</v>
      </c>
      <c r="I2889">
        <v>3.4323220000000001</v>
      </c>
      <c r="J2889">
        <v>0</v>
      </c>
      <c r="K2889">
        <v>7.8783269999999996</v>
      </c>
      <c r="L2889">
        <v>0.770617</v>
      </c>
      <c r="M2889">
        <v>43.159565000000001</v>
      </c>
      <c r="N2889">
        <v>-190.81844799999999</v>
      </c>
      <c r="O2889">
        <v>2.1690390000000002</v>
      </c>
      <c r="P2889">
        <v>43.199913000000002</v>
      </c>
      <c r="Q2889">
        <v>-190.831909</v>
      </c>
      <c r="R2889">
        <v>2.1653150000000001</v>
      </c>
      <c r="S2889">
        <v>4.2533950000000003</v>
      </c>
      <c r="T2889">
        <v>3.7239999999999999E-3</v>
      </c>
    </row>
    <row r="2890" spans="1:20" x14ac:dyDescent="0.25">
      <c r="A2890">
        <v>2888</v>
      </c>
      <c r="B2890">
        <v>3</v>
      </c>
      <c r="C2890" t="s">
        <v>74</v>
      </c>
      <c r="D2890" t="s">
        <v>74</v>
      </c>
      <c r="E2890" t="s">
        <v>188</v>
      </c>
      <c r="F2890">
        <v>2.6370999999999999E-2</v>
      </c>
      <c r="G2890">
        <v>88.403999999999996</v>
      </c>
      <c r="H2890">
        <v>262.226</v>
      </c>
      <c r="I2890">
        <v>4.3468309999999999</v>
      </c>
      <c r="J2890">
        <v>0</v>
      </c>
      <c r="K2890">
        <v>7.8390069999999996</v>
      </c>
      <c r="L2890">
        <v>0.887629</v>
      </c>
      <c r="M2890">
        <v>42.548405000000002</v>
      </c>
      <c r="N2890">
        <v>-190.175973</v>
      </c>
      <c r="O2890">
        <v>2.2617349999999998</v>
      </c>
      <c r="P2890">
        <v>42.572535999999999</v>
      </c>
      <c r="Q2890">
        <v>-190.12835699999999</v>
      </c>
      <c r="R2890">
        <v>2.2702870000000002</v>
      </c>
      <c r="S2890">
        <v>5.3381319999999999</v>
      </c>
      <c r="T2890">
        <v>8.5520000000000006E-3</v>
      </c>
    </row>
    <row r="2891" spans="1:20" x14ac:dyDescent="0.25">
      <c r="A2891">
        <v>2889</v>
      </c>
      <c r="B2891">
        <v>3</v>
      </c>
      <c r="C2891" t="s">
        <v>74</v>
      </c>
      <c r="D2891" t="s">
        <v>74</v>
      </c>
      <c r="E2891" t="s">
        <v>188</v>
      </c>
      <c r="F2891">
        <v>1.0266000000000001E-2</v>
      </c>
      <c r="G2891">
        <v>121.607</v>
      </c>
      <c r="H2891">
        <v>276.27</v>
      </c>
      <c r="I2891">
        <v>4.4258949999999997</v>
      </c>
      <c r="J2891">
        <v>0</v>
      </c>
      <c r="K2891">
        <v>7.9084339999999997</v>
      </c>
      <c r="L2891">
        <v>1.0211380000000001</v>
      </c>
      <c r="M2891">
        <v>42.043098000000001</v>
      </c>
      <c r="N2891">
        <v>-189.65578400000001</v>
      </c>
      <c r="O2891">
        <v>2.3547549999999999</v>
      </c>
      <c r="P2891">
        <v>42.046149999999997</v>
      </c>
      <c r="Q2891">
        <v>-189.64982599999999</v>
      </c>
      <c r="R2891">
        <v>2.3559369999999999</v>
      </c>
      <c r="S2891">
        <v>0.66941200000000001</v>
      </c>
      <c r="T2891">
        <v>1.1820000000000001E-3</v>
      </c>
    </row>
    <row r="2892" spans="1:20" x14ac:dyDescent="0.25">
      <c r="A2892">
        <v>2890</v>
      </c>
      <c r="B2892">
        <v>3</v>
      </c>
      <c r="C2892" t="s">
        <v>74</v>
      </c>
      <c r="D2892" t="s">
        <v>74</v>
      </c>
      <c r="E2892" t="s">
        <v>188</v>
      </c>
      <c r="F2892">
        <v>2.6741999999999998E-2</v>
      </c>
      <c r="G2892">
        <v>140.59800000000001</v>
      </c>
      <c r="H2892">
        <v>314.62599999999998</v>
      </c>
      <c r="I2892">
        <v>3.7677040000000002</v>
      </c>
      <c r="J2892">
        <v>0</v>
      </c>
      <c r="K2892">
        <v>8.0261510000000005</v>
      </c>
      <c r="L2892">
        <v>0.91248600000000002</v>
      </c>
      <c r="M2892">
        <v>41.574849999999998</v>
      </c>
      <c r="N2892">
        <v>-189.20191500000001</v>
      </c>
      <c r="O2892">
        <v>2.4417749999999998</v>
      </c>
      <c r="P2892">
        <v>41.472358999999997</v>
      </c>
      <c r="Q2892">
        <v>-189.21549999999999</v>
      </c>
      <c r="R2892">
        <v>2.443702</v>
      </c>
      <c r="S2892">
        <v>10.338801</v>
      </c>
      <c r="T2892">
        <v>1.9269999999999999E-3</v>
      </c>
    </row>
    <row r="2893" spans="1:20" x14ac:dyDescent="0.25">
      <c r="A2893">
        <v>2891</v>
      </c>
      <c r="B2893">
        <v>3</v>
      </c>
      <c r="C2893" t="s">
        <v>74</v>
      </c>
      <c r="D2893" t="s">
        <v>74</v>
      </c>
      <c r="E2893" t="s">
        <v>188</v>
      </c>
      <c r="F2893">
        <v>0.104813</v>
      </c>
      <c r="G2893">
        <v>142.31399999999999</v>
      </c>
      <c r="H2893">
        <v>289.81799999999998</v>
      </c>
      <c r="I2893">
        <v>4.6844200000000003</v>
      </c>
      <c r="J2893">
        <v>0</v>
      </c>
      <c r="K2893">
        <v>8.0439720000000001</v>
      </c>
      <c r="L2893">
        <v>1.011703</v>
      </c>
      <c r="M2893">
        <v>40.785345</v>
      </c>
      <c r="N2893">
        <v>-188.835792</v>
      </c>
      <c r="O2893">
        <v>2.5332129999999999</v>
      </c>
      <c r="P2893">
        <v>40.859177000000003</v>
      </c>
      <c r="Q2893">
        <v>-188.828339</v>
      </c>
      <c r="R2893">
        <v>2.5322269999999998</v>
      </c>
      <c r="S2893">
        <v>7.4207159999999996</v>
      </c>
      <c r="T2893">
        <v>9.859999999999999E-4</v>
      </c>
    </row>
    <row r="2894" spans="1:20" x14ac:dyDescent="0.25">
      <c r="A2894">
        <v>2892</v>
      </c>
      <c r="B2894">
        <v>3</v>
      </c>
      <c r="C2894" t="s">
        <v>74</v>
      </c>
      <c r="D2894" t="s">
        <v>74</v>
      </c>
      <c r="E2894" t="s">
        <v>188</v>
      </c>
      <c r="F2894">
        <v>7.4510000000000007E-2</v>
      </c>
      <c r="G2894">
        <v>90.274000000000001</v>
      </c>
      <c r="H2894">
        <v>263.23</v>
      </c>
      <c r="I2894">
        <v>5.2285149999999998</v>
      </c>
      <c r="J2894">
        <v>0</v>
      </c>
      <c r="K2894">
        <v>8.0126360000000005</v>
      </c>
      <c r="L2894">
        <v>0.99352300000000004</v>
      </c>
      <c r="M2894">
        <v>40.091251</v>
      </c>
      <c r="N2894">
        <v>-188.37062</v>
      </c>
      <c r="O2894">
        <v>2.650563</v>
      </c>
      <c r="P2894">
        <v>39.994667</v>
      </c>
      <c r="Q2894">
        <v>-188.399506</v>
      </c>
      <c r="R2894">
        <v>2.6508859999999999</v>
      </c>
      <c r="S2894">
        <v>10.081132999999999</v>
      </c>
      <c r="T2894">
        <v>3.2299999999999999E-4</v>
      </c>
    </row>
    <row r="2895" spans="1:20" x14ac:dyDescent="0.25">
      <c r="A2895">
        <v>2893</v>
      </c>
      <c r="B2895">
        <v>3</v>
      </c>
      <c r="C2895" t="s">
        <v>74</v>
      </c>
      <c r="D2895" t="s">
        <v>74</v>
      </c>
      <c r="E2895" t="s">
        <v>188</v>
      </c>
      <c r="F2895">
        <v>1.7489000000000001E-2</v>
      </c>
      <c r="G2895">
        <v>85.894999999999996</v>
      </c>
      <c r="H2895">
        <v>387.88</v>
      </c>
      <c r="I2895">
        <v>3.874425</v>
      </c>
      <c r="J2895">
        <v>0</v>
      </c>
      <c r="K2895">
        <v>7.9954049999999999</v>
      </c>
      <c r="L2895">
        <v>0.87038400000000005</v>
      </c>
      <c r="M2895">
        <v>39.229056999999997</v>
      </c>
      <c r="N2895">
        <v>-188.13181900000001</v>
      </c>
      <c r="O2895">
        <v>2.7400869999999999</v>
      </c>
      <c r="P2895">
        <v>39.320476999999997</v>
      </c>
      <c r="Q2895">
        <v>-188.143204</v>
      </c>
      <c r="R2895">
        <v>2.7357309999999999</v>
      </c>
      <c r="S2895">
        <v>9.2125489999999992</v>
      </c>
      <c r="T2895">
        <v>4.3559999999999996E-3</v>
      </c>
    </row>
    <row r="2896" spans="1:20" x14ac:dyDescent="0.25">
      <c r="A2896">
        <v>2894</v>
      </c>
      <c r="B2896">
        <v>3</v>
      </c>
      <c r="C2896" t="s">
        <v>74</v>
      </c>
      <c r="D2896" t="s">
        <v>74</v>
      </c>
      <c r="E2896" t="s">
        <v>188</v>
      </c>
      <c r="F2896">
        <v>5.4663999999999997E-2</v>
      </c>
      <c r="G2896">
        <v>83.481999999999999</v>
      </c>
      <c r="H2896">
        <v>216.53200000000001</v>
      </c>
      <c r="I2896">
        <v>3.1218170000000001</v>
      </c>
      <c r="J2896">
        <v>0</v>
      </c>
      <c r="K2896">
        <v>7.9878130000000001</v>
      </c>
      <c r="L2896">
        <v>0.88849199999999995</v>
      </c>
      <c r="M2896">
        <v>38.660133000000002</v>
      </c>
      <c r="N2896">
        <v>-187.92376100000001</v>
      </c>
      <c r="O2896">
        <v>2.8163830000000001</v>
      </c>
      <c r="P2896">
        <v>38.629772000000003</v>
      </c>
      <c r="Q2896">
        <v>-187.93743900000001</v>
      </c>
      <c r="R2896">
        <v>2.8145760000000002</v>
      </c>
      <c r="S2896">
        <v>3.3299759999999998</v>
      </c>
      <c r="T2896">
        <v>1.807E-3</v>
      </c>
    </row>
    <row r="2897" spans="1:20" x14ac:dyDescent="0.25">
      <c r="A2897">
        <v>2895</v>
      </c>
      <c r="B2897">
        <v>3</v>
      </c>
      <c r="C2897" t="s">
        <v>74</v>
      </c>
      <c r="D2897" t="s">
        <v>74</v>
      </c>
      <c r="E2897" t="s">
        <v>188</v>
      </c>
      <c r="F2897">
        <v>3.4652000000000002E-2</v>
      </c>
      <c r="G2897">
        <v>94.23</v>
      </c>
      <c r="H2897">
        <v>229.815</v>
      </c>
      <c r="I2897">
        <v>3.9476179999999998</v>
      </c>
      <c r="J2897">
        <v>0</v>
      </c>
      <c r="K2897">
        <v>8.0070650000000008</v>
      </c>
      <c r="L2897">
        <v>0.801431</v>
      </c>
      <c r="M2897">
        <v>37.707788999999998</v>
      </c>
      <c r="N2897">
        <v>-187.72824299999999</v>
      </c>
      <c r="O2897">
        <v>2.9114209999999998</v>
      </c>
      <c r="P2897">
        <v>37.688965000000003</v>
      </c>
      <c r="Q2897">
        <v>-187.73890700000001</v>
      </c>
      <c r="R2897">
        <v>2.9104839999999998</v>
      </c>
      <c r="S2897">
        <v>2.163465</v>
      </c>
      <c r="T2897">
        <v>9.3700000000000001E-4</v>
      </c>
    </row>
    <row r="2898" spans="1:20" x14ac:dyDescent="0.25">
      <c r="A2898">
        <v>2896</v>
      </c>
      <c r="B2898">
        <v>3</v>
      </c>
      <c r="C2898" t="s">
        <v>74</v>
      </c>
      <c r="D2898" t="s">
        <v>74</v>
      </c>
      <c r="E2898" t="s">
        <v>188</v>
      </c>
      <c r="F2898">
        <v>1.4033E-2</v>
      </c>
      <c r="G2898">
        <v>91.168999999999997</v>
      </c>
      <c r="H2898">
        <v>306.649</v>
      </c>
      <c r="I2898">
        <v>2.7561840000000002</v>
      </c>
      <c r="J2898">
        <v>0</v>
      </c>
      <c r="K2898">
        <v>8.0557610000000004</v>
      </c>
      <c r="L2898">
        <v>0.57845199999999997</v>
      </c>
      <c r="M2898">
        <v>36.906672999999998</v>
      </c>
      <c r="N2898">
        <v>-187.670548</v>
      </c>
      <c r="O2898">
        <v>2.9739330000000002</v>
      </c>
      <c r="P2898">
        <v>36.971984999999997</v>
      </c>
      <c r="Q2898">
        <v>-187.63763399999999</v>
      </c>
      <c r="R2898">
        <v>2.971428</v>
      </c>
      <c r="S2898">
        <v>7.3136760000000001</v>
      </c>
      <c r="T2898">
        <v>2.5049999999999998E-3</v>
      </c>
    </row>
    <row r="2899" spans="1:20" x14ac:dyDescent="0.25">
      <c r="A2899">
        <v>2897</v>
      </c>
      <c r="B2899">
        <v>3</v>
      </c>
      <c r="C2899" t="s">
        <v>74</v>
      </c>
      <c r="D2899" t="s">
        <v>74</v>
      </c>
      <c r="E2899" t="s">
        <v>188</v>
      </c>
      <c r="F2899">
        <v>1.3651E-2</v>
      </c>
      <c r="G2899">
        <v>142.72</v>
      </c>
      <c r="H2899">
        <v>291.46899999999999</v>
      </c>
      <c r="I2899">
        <v>2.0005169999999999</v>
      </c>
      <c r="J2899">
        <v>0</v>
      </c>
      <c r="K2899">
        <v>8.0700020000000006</v>
      </c>
      <c r="L2899">
        <v>0.55947199999999997</v>
      </c>
      <c r="M2899">
        <v>36.305444000000001</v>
      </c>
      <c r="N2899">
        <v>-187.52400700000001</v>
      </c>
      <c r="O2899">
        <v>3.021217</v>
      </c>
      <c r="P2899">
        <v>36.248894</v>
      </c>
      <c r="Q2899">
        <v>-187.56710799999999</v>
      </c>
      <c r="R2899">
        <v>3.0220030000000002</v>
      </c>
      <c r="S2899">
        <v>7.1103560000000003</v>
      </c>
      <c r="T2899">
        <v>7.8600000000000002E-4</v>
      </c>
    </row>
    <row r="2900" spans="1:20" x14ac:dyDescent="0.25">
      <c r="A2900">
        <v>2898</v>
      </c>
      <c r="B2900">
        <v>3</v>
      </c>
      <c r="C2900" t="s">
        <v>74</v>
      </c>
      <c r="D2900" t="s">
        <v>74</v>
      </c>
      <c r="E2900" t="s">
        <v>188</v>
      </c>
      <c r="F2900">
        <v>3.5230000000000001E-3</v>
      </c>
      <c r="G2900">
        <v>137</v>
      </c>
      <c r="H2900">
        <v>260.24599999999998</v>
      </c>
      <c r="I2900">
        <v>1.525922</v>
      </c>
      <c r="J2900">
        <v>0</v>
      </c>
      <c r="K2900">
        <v>8.0799529999999997</v>
      </c>
      <c r="L2900">
        <v>0.343723</v>
      </c>
      <c r="M2900">
        <v>35.547806000000001</v>
      </c>
      <c r="N2900">
        <v>-187.505945</v>
      </c>
      <c r="O2900">
        <v>3.058595</v>
      </c>
      <c r="P2900">
        <v>35.522984000000001</v>
      </c>
      <c r="Q2900">
        <v>-187.521973</v>
      </c>
      <c r="R2900">
        <v>3.0614590000000002</v>
      </c>
      <c r="S2900">
        <v>2.9547319999999999</v>
      </c>
      <c r="T2900">
        <v>2.8630000000000001E-3</v>
      </c>
    </row>
    <row r="2901" spans="1:20" x14ac:dyDescent="0.25">
      <c r="A2901">
        <v>2899</v>
      </c>
      <c r="B2901">
        <v>3</v>
      </c>
      <c r="C2901" t="s">
        <v>74</v>
      </c>
      <c r="D2901" t="s">
        <v>74</v>
      </c>
      <c r="E2901" t="s">
        <v>188</v>
      </c>
      <c r="F2901">
        <v>0.123977</v>
      </c>
      <c r="G2901">
        <v>131.423</v>
      </c>
      <c r="H2901">
        <v>285.73200000000003</v>
      </c>
      <c r="I2901">
        <v>2.4663149999999998</v>
      </c>
      <c r="J2901">
        <v>0</v>
      </c>
      <c r="K2901">
        <v>8.0663630000000008</v>
      </c>
      <c r="L2901">
        <v>0.33653100000000002</v>
      </c>
      <c r="M2901">
        <v>34.778573000000002</v>
      </c>
      <c r="N2901">
        <v>-187.588166</v>
      </c>
      <c r="O2901">
        <v>3.1105320000000001</v>
      </c>
      <c r="P2901">
        <v>34.796779999999998</v>
      </c>
      <c r="Q2901">
        <v>-187.494415</v>
      </c>
      <c r="R2901">
        <v>3.0917400000000002</v>
      </c>
      <c r="S2901">
        <v>9.5502339999999997</v>
      </c>
      <c r="T2901">
        <v>1.8792E-2</v>
      </c>
    </row>
    <row r="2902" spans="1:20" x14ac:dyDescent="0.25">
      <c r="A2902">
        <v>2900</v>
      </c>
      <c r="B2902">
        <v>3</v>
      </c>
      <c r="C2902" t="s">
        <v>74</v>
      </c>
      <c r="D2902" t="s">
        <v>74</v>
      </c>
      <c r="E2902" t="s">
        <v>188</v>
      </c>
      <c r="F2902">
        <v>6.1588999999999998E-2</v>
      </c>
      <c r="G2902">
        <v>150.98699999999999</v>
      </c>
      <c r="H2902">
        <v>280.06</v>
      </c>
      <c r="I2902">
        <v>2.723401</v>
      </c>
      <c r="J2902">
        <v>0</v>
      </c>
      <c r="K2902">
        <v>8.0531649999999999</v>
      </c>
      <c r="L2902">
        <v>0.23464299999999999</v>
      </c>
      <c r="M2902">
        <v>33.860855999999998</v>
      </c>
      <c r="N2902">
        <v>-187.46016900000001</v>
      </c>
      <c r="O2902">
        <v>3.120879</v>
      </c>
      <c r="P2902">
        <v>33.829605000000001</v>
      </c>
      <c r="Q2902">
        <v>-187.47737100000001</v>
      </c>
      <c r="R2902">
        <v>3.1190899999999999</v>
      </c>
      <c r="S2902">
        <v>3.5672999999999999</v>
      </c>
      <c r="T2902">
        <v>1.7880000000000001E-3</v>
      </c>
    </row>
    <row r="2903" spans="1:20" x14ac:dyDescent="0.25">
      <c r="A2903">
        <v>2901</v>
      </c>
      <c r="B2903">
        <v>3</v>
      </c>
      <c r="C2903" t="s">
        <v>74</v>
      </c>
      <c r="D2903" t="s">
        <v>74</v>
      </c>
      <c r="E2903" t="s">
        <v>188</v>
      </c>
      <c r="F2903">
        <v>0.31741200000000003</v>
      </c>
      <c r="G2903">
        <v>89.055999999999997</v>
      </c>
      <c r="H2903">
        <v>315.31099999999998</v>
      </c>
      <c r="I2903">
        <v>2.5820609999999999</v>
      </c>
      <c r="J2903">
        <v>0</v>
      </c>
      <c r="K2903">
        <v>8.0537130000000001</v>
      </c>
      <c r="L2903">
        <v>6.4487000000000003E-2</v>
      </c>
      <c r="M2903">
        <v>33.145890999999999</v>
      </c>
      <c r="N2903">
        <v>-187.461434</v>
      </c>
      <c r="O2903">
        <v>3.135497</v>
      </c>
      <c r="P2903">
        <v>33.104816</v>
      </c>
      <c r="Q2903">
        <v>-187.474625</v>
      </c>
      <c r="R2903">
        <v>3.1320809999999999</v>
      </c>
      <c r="S2903">
        <v>4.314063</v>
      </c>
      <c r="T2903">
        <v>3.4169999999999999E-3</v>
      </c>
    </row>
    <row r="2904" spans="1:20" x14ac:dyDescent="0.25">
      <c r="A2904">
        <v>2902</v>
      </c>
      <c r="B2904">
        <v>3</v>
      </c>
      <c r="C2904" t="s">
        <v>74</v>
      </c>
      <c r="D2904" t="s">
        <v>74</v>
      </c>
      <c r="E2904" t="s">
        <v>188</v>
      </c>
      <c r="F2904">
        <v>0.131554</v>
      </c>
      <c r="G2904">
        <v>143.09800000000001</v>
      </c>
      <c r="H2904">
        <v>352.25900000000001</v>
      </c>
      <c r="I2904">
        <v>1.782254</v>
      </c>
      <c r="J2904">
        <v>0</v>
      </c>
      <c r="K2904">
        <v>8.0571470000000005</v>
      </c>
      <c r="L2904">
        <v>0.114764</v>
      </c>
      <c r="M2904">
        <v>32.450176999999996</v>
      </c>
      <c r="N2904">
        <v>-187.54150300000001</v>
      </c>
      <c r="O2904">
        <v>-3.1280070000000002</v>
      </c>
      <c r="P2904">
        <v>32.379848000000003</v>
      </c>
      <c r="Q2904">
        <v>-187.47491500000001</v>
      </c>
      <c r="R2904">
        <v>3.1401159999999999</v>
      </c>
      <c r="S2904">
        <v>9.685098</v>
      </c>
      <c r="T2904">
        <v>1.2109E-2</v>
      </c>
    </row>
    <row r="2905" spans="1:20" x14ac:dyDescent="0.25">
      <c r="A2905">
        <v>2903</v>
      </c>
      <c r="B2905">
        <v>3</v>
      </c>
      <c r="C2905" t="s">
        <v>74</v>
      </c>
      <c r="D2905" t="s">
        <v>74</v>
      </c>
      <c r="E2905" t="s">
        <v>188</v>
      </c>
      <c r="F2905">
        <v>0.152536</v>
      </c>
      <c r="G2905">
        <v>300.31400000000002</v>
      </c>
      <c r="H2905">
        <v>872.07500000000005</v>
      </c>
      <c r="I2905">
        <v>3.0326550000000001</v>
      </c>
      <c r="J2905">
        <v>0</v>
      </c>
      <c r="K2905">
        <v>8.0661620000000003</v>
      </c>
      <c r="L2905">
        <v>8.4158999999999998E-2</v>
      </c>
      <c r="M2905">
        <v>31.408480000000001</v>
      </c>
      <c r="N2905">
        <v>-187.51143099999999</v>
      </c>
      <c r="O2905">
        <v>-3.1339030000000001</v>
      </c>
      <c r="P2905">
        <v>31.412345999999999</v>
      </c>
      <c r="Q2905">
        <v>-187.47929400000001</v>
      </c>
      <c r="R2905">
        <v>-3.1374659999999999</v>
      </c>
      <c r="S2905">
        <v>3.2368990000000002</v>
      </c>
      <c r="T2905">
        <v>3.5620000000000001E-3</v>
      </c>
    </row>
    <row r="2906" spans="1:20" x14ac:dyDescent="0.25">
      <c r="A2906">
        <v>2904</v>
      </c>
      <c r="B2906">
        <v>3</v>
      </c>
      <c r="C2906" t="s">
        <v>74</v>
      </c>
      <c r="D2906" t="s">
        <v>74</v>
      </c>
      <c r="E2906" t="s">
        <v>188</v>
      </c>
      <c r="F2906">
        <v>0.33426800000000001</v>
      </c>
      <c r="G2906">
        <v>158.03899999999999</v>
      </c>
      <c r="H2906">
        <v>357.28100000000001</v>
      </c>
      <c r="I2906">
        <v>3.4826410000000001</v>
      </c>
      <c r="J2906">
        <v>0</v>
      </c>
      <c r="K2906">
        <v>8.0698209999999992</v>
      </c>
      <c r="L2906">
        <v>-2.6557999999999998E-2</v>
      </c>
      <c r="M2906">
        <v>30.654395000000001</v>
      </c>
      <c r="N2906">
        <v>-187.374033</v>
      </c>
      <c r="O2906">
        <v>3.134039</v>
      </c>
      <c r="P2906">
        <v>30.686188000000001</v>
      </c>
      <c r="Q2906">
        <v>-187.48461900000001</v>
      </c>
      <c r="R2906">
        <v>-3.1354799999999998</v>
      </c>
      <c r="S2906">
        <v>11.506523</v>
      </c>
      <c r="T2906">
        <v>1.4400000000000001E-3</v>
      </c>
    </row>
    <row r="2907" spans="1:20" x14ac:dyDescent="0.25">
      <c r="A2907">
        <v>2905</v>
      </c>
      <c r="B2907">
        <v>3</v>
      </c>
      <c r="C2907" t="s">
        <v>74</v>
      </c>
      <c r="D2907" t="s">
        <v>74</v>
      </c>
      <c r="E2907" t="s">
        <v>188</v>
      </c>
      <c r="F2907">
        <v>0.27376</v>
      </c>
      <c r="G2907">
        <v>81.195999999999998</v>
      </c>
      <c r="H2907">
        <v>601.19799999999998</v>
      </c>
      <c r="I2907">
        <v>2.4133550000000001</v>
      </c>
      <c r="J2907">
        <v>0</v>
      </c>
      <c r="K2907">
        <v>8.0688410000000008</v>
      </c>
      <c r="L2907">
        <v>6.4723000000000003E-2</v>
      </c>
      <c r="M2907">
        <v>29.896892999999999</v>
      </c>
      <c r="N2907">
        <v>-187.50564700000001</v>
      </c>
      <c r="O2907">
        <v>-3.1301800000000002</v>
      </c>
      <c r="P2907">
        <v>29.959961</v>
      </c>
      <c r="Q2907">
        <v>-187.49066199999999</v>
      </c>
      <c r="R2907">
        <v>-3.1333419999999998</v>
      </c>
      <c r="S2907">
        <v>6.4823820000000003</v>
      </c>
      <c r="T2907">
        <v>3.1619999999999999E-3</v>
      </c>
    </row>
    <row r="2908" spans="1:20" x14ac:dyDescent="0.25">
      <c r="A2908">
        <v>2906</v>
      </c>
      <c r="B2908">
        <v>3</v>
      </c>
      <c r="C2908" t="s">
        <v>74</v>
      </c>
      <c r="D2908" t="s">
        <v>74</v>
      </c>
      <c r="E2908" t="s">
        <v>188</v>
      </c>
      <c r="F2908">
        <v>3.4353000000000002E-2</v>
      </c>
      <c r="G2908">
        <v>82.828000000000003</v>
      </c>
      <c r="H2908">
        <v>489.77800000000002</v>
      </c>
      <c r="I2908">
        <v>3.1734619999999998</v>
      </c>
      <c r="J2908">
        <v>0</v>
      </c>
      <c r="K2908">
        <v>8.0649999999999995</v>
      </c>
      <c r="L2908">
        <v>5.8688999999999998E-2</v>
      </c>
      <c r="M2908">
        <v>28.870989000000002</v>
      </c>
      <c r="N2908">
        <v>-187.61353500000001</v>
      </c>
      <c r="O2908">
        <v>-3.1265420000000002</v>
      </c>
      <c r="P2908">
        <v>28.991980000000002</v>
      </c>
      <c r="Q2908">
        <v>-187.49996899999999</v>
      </c>
      <c r="R2908">
        <v>-3.1319400000000002</v>
      </c>
      <c r="S2908">
        <v>16.593897999999999</v>
      </c>
      <c r="T2908">
        <v>5.398E-3</v>
      </c>
    </row>
    <row r="2909" spans="1:20" x14ac:dyDescent="0.25">
      <c r="A2909">
        <v>2907</v>
      </c>
      <c r="B2909">
        <v>3</v>
      </c>
      <c r="C2909" t="s">
        <v>74</v>
      </c>
      <c r="D2909" t="s">
        <v>74</v>
      </c>
      <c r="E2909" t="s">
        <v>188</v>
      </c>
      <c r="F2909">
        <v>1.7420999999999999E-2</v>
      </c>
      <c r="G2909">
        <v>148.583</v>
      </c>
      <c r="H2909">
        <v>339.93299999999999</v>
      </c>
      <c r="I2909">
        <v>1.957443</v>
      </c>
      <c r="J2909">
        <v>0</v>
      </c>
      <c r="K2909">
        <v>8.0629299999999997</v>
      </c>
      <c r="L2909">
        <v>-4.3125999999999998E-2</v>
      </c>
      <c r="M2909">
        <v>28.283346999999999</v>
      </c>
      <c r="N2909">
        <v>-187.47547599999999</v>
      </c>
      <c r="O2909">
        <v>-3.1330840000000002</v>
      </c>
      <c r="P2909">
        <v>28.266283000000001</v>
      </c>
      <c r="Q2909">
        <v>-187.50756799999999</v>
      </c>
      <c r="R2909">
        <v>-3.1317659999999998</v>
      </c>
      <c r="S2909">
        <v>3.634674</v>
      </c>
      <c r="T2909">
        <v>1.317E-3</v>
      </c>
    </row>
    <row r="2910" spans="1:20" x14ac:dyDescent="0.25">
      <c r="A2910">
        <v>2908</v>
      </c>
      <c r="B2910">
        <v>3</v>
      </c>
      <c r="C2910" t="s">
        <v>74</v>
      </c>
      <c r="D2910" t="s">
        <v>74</v>
      </c>
      <c r="E2910" t="s">
        <v>188</v>
      </c>
      <c r="F2910">
        <v>1.2759E-2</v>
      </c>
      <c r="G2910">
        <v>122.636</v>
      </c>
      <c r="H2910">
        <v>301.13400000000001</v>
      </c>
      <c r="I2910">
        <v>2.2701769999999999</v>
      </c>
      <c r="J2910">
        <v>0</v>
      </c>
      <c r="K2910">
        <v>8.0624450000000003</v>
      </c>
      <c r="L2910">
        <v>3.6242999999999997E-2</v>
      </c>
      <c r="M2910">
        <v>27.527079000000001</v>
      </c>
      <c r="N2910">
        <v>-187.537282</v>
      </c>
      <c r="O2910">
        <v>-3.1312700000000002</v>
      </c>
      <c r="P2910">
        <v>27.540693000000001</v>
      </c>
      <c r="Q2910">
        <v>-187.513733</v>
      </c>
      <c r="R2910">
        <v>-3.1320290000000002</v>
      </c>
      <c r="S2910">
        <v>2.7201460000000002</v>
      </c>
      <c r="T2910">
        <v>7.6000000000000004E-4</v>
      </c>
    </row>
    <row r="2911" spans="1:20" x14ac:dyDescent="0.25">
      <c r="A2911">
        <v>2909</v>
      </c>
      <c r="B2911">
        <v>4</v>
      </c>
      <c r="C2911" t="s">
        <v>148</v>
      </c>
      <c r="D2911" t="s">
        <v>148</v>
      </c>
      <c r="E2911" t="s">
        <v>188</v>
      </c>
      <c r="F2911">
        <v>2.3046000000000001E-2</v>
      </c>
      <c r="G2911">
        <v>107.384</v>
      </c>
      <c r="H2911">
        <v>204.934</v>
      </c>
      <c r="I2911">
        <v>2.8713310000000001</v>
      </c>
      <c r="J2911">
        <v>0</v>
      </c>
      <c r="K2911">
        <v>8.0634110000000003</v>
      </c>
      <c r="L2911">
        <v>-6.2699000000000005E-2</v>
      </c>
      <c r="M2911">
        <v>26.828641999999999</v>
      </c>
      <c r="N2911">
        <v>-187.47960399999999</v>
      </c>
      <c r="O2911">
        <v>-3.1330849999999999</v>
      </c>
      <c r="P2911">
        <v>26.815041999999998</v>
      </c>
      <c r="Q2911">
        <v>-187.51918000000001</v>
      </c>
      <c r="R2911">
        <v>-3.1337540000000002</v>
      </c>
      <c r="S2911">
        <v>4.1847320000000003</v>
      </c>
      <c r="T2911">
        <v>6.69E-4</v>
      </c>
    </row>
    <row r="2912" spans="1:20" x14ac:dyDescent="0.25">
      <c r="A2912">
        <v>2910</v>
      </c>
      <c r="B2912">
        <v>4</v>
      </c>
      <c r="C2912" t="s">
        <v>148</v>
      </c>
      <c r="D2912" t="s">
        <v>148</v>
      </c>
      <c r="E2912" t="s">
        <v>188</v>
      </c>
      <c r="F2912">
        <v>4.7162999999999997E-2</v>
      </c>
      <c r="G2912">
        <v>114.78700000000001</v>
      </c>
      <c r="H2912">
        <v>193.161</v>
      </c>
      <c r="I2912">
        <v>4.4426240000000004</v>
      </c>
      <c r="J2912">
        <v>0</v>
      </c>
      <c r="K2912">
        <v>8.0652740000000005</v>
      </c>
      <c r="L2912">
        <v>-5.8883999999999999E-2</v>
      </c>
      <c r="M2912">
        <v>25.867055000000001</v>
      </c>
      <c r="N2912">
        <v>-187.51121499999999</v>
      </c>
      <c r="O2912">
        <v>-3.1343350000000001</v>
      </c>
      <c r="P2912">
        <v>25.847313</v>
      </c>
      <c r="Q2912">
        <v>-187.52534499999999</v>
      </c>
      <c r="R2912">
        <v>-3.135097</v>
      </c>
      <c r="S2912">
        <v>2.427727</v>
      </c>
      <c r="T2912">
        <v>7.6199999999999998E-4</v>
      </c>
    </row>
    <row r="2913" spans="1:20" x14ac:dyDescent="0.25">
      <c r="A2913">
        <v>2911</v>
      </c>
      <c r="B2913">
        <v>4</v>
      </c>
      <c r="C2913" t="s">
        <v>148</v>
      </c>
      <c r="D2913" t="s">
        <v>148</v>
      </c>
      <c r="E2913" t="s">
        <v>188</v>
      </c>
      <c r="F2913">
        <v>0.122997</v>
      </c>
      <c r="G2913">
        <v>97.171999999999997</v>
      </c>
      <c r="H2913">
        <v>209.215</v>
      </c>
      <c r="I2913">
        <v>3.34585</v>
      </c>
      <c r="J2913">
        <v>0</v>
      </c>
      <c r="K2913">
        <v>8.0659329999999994</v>
      </c>
      <c r="L2913">
        <v>4.2615E-2</v>
      </c>
      <c r="M2913">
        <v>25.244340000000001</v>
      </c>
      <c r="N2913">
        <v>-187.375497</v>
      </c>
      <c r="O2913">
        <v>3.135818</v>
      </c>
      <c r="P2913">
        <v>25.121407999999999</v>
      </c>
      <c r="Q2913">
        <v>-187.529358</v>
      </c>
      <c r="R2913">
        <v>-3.135313</v>
      </c>
      <c r="S2913">
        <v>19.693968000000002</v>
      </c>
      <c r="T2913">
        <v>5.0500000000000002E-4</v>
      </c>
    </row>
    <row r="2914" spans="1:20" x14ac:dyDescent="0.25">
      <c r="A2914">
        <v>2912</v>
      </c>
      <c r="B2914">
        <v>4</v>
      </c>
      <c r="C2914" t="s">
        <v>148</v>
      </c>
      <c r="D2914" t="s">
        <v>148</v>
      </c>
      <c r="E2914" t="s">
        <v>188</v>
      </c>
      <c r="F2914">
        <v>0.147477</v>
      </c>
      <c r="G2914">
        <v>127.88500000000001</v>
      </c>
      <c r="H2914">
        <v>264.988</v>
      </c>
      <c r="I2914">
        <v>3.8014869999999998</v>
      </c>
      <c r="J2914">
        <v>0</v>
      </c>
      <c r="K2914">
        <v>8.0655819999999991</v>
      </c>
      <c r="L2914">
        <v>-5.4252000000000002E-2</v>
      </c>
      <c r="M2914">
        <v>24.430418</v>
      </c>
      <c r="N2914">
        <v>-187.544839</v>
      </c>
      <c r="O2914">
        <v>-3.1380880000000002</v>
      </c>
      <c r="P2914">
        <v>24.395499999999998</v>
      </c>
      <c r="Q2914">
        <v>-187.533356</v>
      </c>
      <c r="R2914">
        <v>-3.136317</v>
      </c>
      <c r="S2914">
        <v>3.6757529999999998</v>
      </c>
      <c r="T2914">
        <v>1.771E-3</v>
      </c>
    </row>
    <row r="2915" spans="1:20" x14ac:dyDescent="0.25">
      <c r="A2915">
        <v>2913</v>
      </c>
      <c r="B2915">
        <v>5</v>
      </c>
      <c r="C2915" t="s">
        <v>157</v>
      </c>
      <c r="D2915" t="s">
        <v>157</v>
      </c>
      <c r="E2915" t="s">
        <v>188</v>
      </c>
      <c r="F2915">
        <v>0.199907</v>
      </c>
      <c r="G2915">
        <v>150.19499999999999</v>
      </c>
      <c r="H2915">
        <v>311.10599999999999</v>
      </c>
      <c r="I2915">
        <v>4.4880269999999998</v>
      </c>
      <c r="J2915">
        <v>0</v>
      </c>
      <c r="K2915">
        <v>8.0628969999999995</v>
      </c>
      <c r="L2915">
        <v>4.6559000000000003E-2</v>
      </c>
      <c r="M2915">
        <v>23.615649999999999</v>
      </c>
      <c r="N2915">
        <v>-187.513969</v>
      </c>
      <c r="O2915">
        <v>-3.1344219999999998</v>
      </c>
      <c r="P2915">
        <v>23.66968</v>
      </c>
      <c r="Q2915">
        <v>-187.536835</v>
      </c>
      <c r="R2915">
        <v>-3.1361690000000002</v>
      </c>
      <c r="S2915">
        <v>5.8669099999999998</v>
      </c>
      <c r="T2915">
        <v>1.7470000000000001E-3</v>
      </c>
    </row>
    <row r="2916" spans="1:20" x14ac:dyDescent="0.25">
      <c r="A2916">
        <v>2914</v>
      </c>
      <c r="B2916">
        <v>4</v>
      </c>
      <c r="C2916" t="s">
        <v>149</v>
      </c>
      <c r="D2916" t="s">
        <v>149</v>
      </c>
      <c r="E2916" t="s">
        <v>188</v>
      </c>
      <c r="F2916">
        <v>0.27055899999999999</v>
      </c>
      <c r="G2916">
        <v>119</v>
      </c>
      <c r="H2916">
        <v>298.47899999999998</v>
      </c>
      <c r="I2916">
        <v>3.1939570000000002</v>
      </c>
      <c r="J2916">
        <v>0</v>
      </c>
      <c r="K2916">
        <v>8.0076339999999995</v>
      </c>
      <c r="L2916">
        <v>4.1537999999999999E-2</v>
      </c>
      <c r="M2916">
        <v>22.723913</v>
      </c>
      <c r="N2916">
        <v>-187.345855</v>
      </c>
      <c r="O2916">
        <v>-3.1272760000000002</v>
      </c>
      <c r="P2916">
        <v>22.704851000000001</v>
      </c>
      <c r="Q2916">
        <v>-187.54118299999999</v>
      </c>
      <c r="R2916">
        <v>-3.1367409999999998</v>
      </c>
      <c r="S2916">
        <v>19.625648999999999</v>
      </c>
      <c r="T2916">
        <v>9.4640000000000002E-3</v>
      </c>
    </row>
    <row r="2917" spans="1:20" x14ac:dyDescent="0.25">
      <c r="A2917">
        <v>2915</v>
      </c>
      <c r="B2917">
        <v>4</v>
      </c>
      <c r="C2917" t="s">
        <v>149</v>
      </c>
      <c r="D2917" t="s">
        <v>149</v>
      </c>
      <c r="E2917" t="s">
        <v>188</v>
      </c>
      <c r="F2917">
        <v>8.4158999999999998E-2</v>
      </c>
      <c r="G2917">
        <v>138.87</v>
      </c>
      <c r="H2917">
        <v>201.5</v>
      </c>
      <c r="I2917">
        <v>3.0530539999999999</v>
      </c>
      <c r="J2917">
        <v>0</v>
      </c>
      <c r="K2917">
        <v>7.9080640000000004</v>
      </c>
      <c r="L2917">
        <v>-5.9768000000000002E-2</v>
      </c>
      <c r="M2917">
        <v>22.059949</v>
      </c>
      <c r="N2917">
        <v>-187.47194500000001</v>
      </c>
      <c r="O2917">
        <v>-3.1383860000000001</v>
      </c>
      <c r="P2917">
        <v>21.988861</v>
      </c>
      <c r="Q2917">
        <v>-187.54373200000001</v>
      </c>
      <c r="R2917">
        <v>-3.1380590000000002</v>
      </c>
      <c r="S2917">
        <v>10.102902</v>
      </c>
      <c r="T2917">
        <v>3.2699999999999998E-4</v>
      </c>
    </row>
    <row r="2918" spans="1:20" x14ac:dyDescent="0.25">
      <c r="A2918">
        <v>2916</v>
      </c>
      <c r="B2918">
        <v>5</v>
      </c>
      <c r="C2918" t="s">
        <v>150</v>
      </c>
      <c r="D2918" t="s">
        <v>150</v>
      </c>
      <c r="E2918" t="s">
        <v>188</v>
      </c>
      <c r="F2918">
        <v>2.5059000000000001E-2</v>
      </c>
      <c r="G2918">
        <v>153.38399999999999</v>
      </c>
      <c r="H2918">
        <v>252.59</v>
      </c>
      <c r="I2918">
        <v>3.468934</v>
      </c>
      <c r="J2918">
        <v>0</v>
      </c>
      <c r="K2918">
        <v>7.7809590000000002</v>
      </c>
      <c r="L2918">
        <v>4.5186999999999998E-2</v>
      </c>
      <c r="M2918">
        <v>21.35435</v>
      </c>
      <c r="N2918">
        <v>-187.46196499999999</v>
      </c>
      <c r="O2918">
        <v>-3.1359490000000001</v>
      </c>
      <c r="P2918">
        <v>21.283429999999999</v>
      </c>
      <c r="Q2918">
        <v>-187.54547099999999</v>
      </c>
      <c r="R2918">
        <v>-3.1382270000000001</v>
      </c>
      <c r="S2918">
        <v>10.955829</v>
      </c>
      <c r="T2918">
        <v>2.2780000000000001E-3</v>
      </c>
    </row>
    <row r="2919" spans="1:20" x14ac:dyDescent="0.25">
      <c r="A2919">
        <v>2917</v>
      </c>
      <c r="B2919">
        <v>5</v>
      </c>
      <c r="C2919" t="s">
        <v>150</v>
      </c>
      <c r="D2919" t="s">
        <v>150</v>
      </c>
      <c r="E2919" t="s">
        <v>188</v>
      </c>
      <c r="F2919">
        <v>0.234875</v>
      </c>
      <c r="G2919">
        <v>216.22499999999999</v>
      </c>
      <c r="H2919">
        <v>318.01900000000001</v>
      </c>
      <c r="I2919">
        <v>4.8866379999999996</v>
      </c>
      <c r="J2919">
        <v>0</v>
      </c>
      <c r="K2919">
        <v>7.616994</v>
      </c>
      <c r="L2919">
        <v>4.8455999999999999E-2</v>
      </c>
      <c r="M2919">
        <v>20.292418000000001</v>
      </c>
      <c r="N2919">
        <v>-187.614812</v>
      </c>
      <c r="O2919">
        <v>-3.1386419999999999</v>
      </c>
      <c r="P2919">
        <v>20.360690999999999</v>
      </c>
      <c r="Q2919">
        <v>-187.54759200000001</v>
      </c>
      <c r="R2919">
        <v>-3.1388569999999998</v>
      </c>
      <c r="S2919">
        <v>9.5811089999999997</v>
      </c>
      <c r="T2919">
        <v>2.14E-4</v>
      </c>
    </row>
    <row r="2920" spans="1:20" x14ac:dyDescent="0.25">
      <c r="A2920">
        <v>2918</v>
      </c>
      <c r="B2920">
        <v>5</v>
      </c>
      <c r="C2920" t="s">
        <v>150</v>
      </c>
      <c r="D2920" t="s">
        <v>150</v>
      </c>
      <c r="E2920" t="s">
        <v>188</v>
      </c>
      <c r="F2920">
        <v>0.120435</v>
      </c>
      <c r="G2920">
        <v>147.37299999999999</v>
      </c>
      <c r="H2920">
        <v>285.322</v>
      </c>
      <c r="I2920">
        <v>3.8021419999999999</v>
      </c>
      <c r="J2920">
        <v>0</v>
      </c>
      <c r="K2920">
        <v>7.5191280000000003</v>
      </c>
      <c r="L2920">
        <v>-5.6055000000000001E-2</v>
      </c>
      <c r="M2920">
        <v>19.682309</v>
      </c>
      <c r="N2920">
        <v>-187.651871</v>
      </c>
      <c r="O2920">
        <v>3.1392720000000001</v>
      </c>
      <c r="P2920">
        <v>19.680240999999999</v>
      </c>
      <c r="Q2920">
        <v>-187.54913300000001</v>
      </c>
      <c r="R2920">
        <v>-3.1396929999999998</v>
      </c>
      <c r="S2920">
        <v>10.275803</v>
      </c>
      <c r="T2920">
        <v>4.2099999999999999E-4</v>
      </c>
    </row>
    <row r="2921" spans="1:20" x14ac:dyDescent="0.25">
      <c r="A2921">
        <v>2919</v>
      </c>
      <c r="B2921">
        <v>5</v>
      </c>
      <c r="C2921" t="s">
        <v>150</v>
      </c>
      <c r="D2921" t="s">
        <v>150</v>
      </c>
      <c r="E2921" t="s">
        <v>188</v>
      </c>
      <c r="F2921">
        <v>0.14046800000000001</v>
      </c>
      <c r="G2921">
        <v>134.02600000000001</v>
      </c>
      <c r="H2921">
        <v>267.48700000000002</v>
      </c>
      <c r="I2921">
        <v>2.9454720000000001</v>
      </c>
      <c r="J2921">
        <v>0</v>
      </c>
      <c r="K2921">
        <v>7.4420799999999998</v>
      </c>
      <c r="L2921">
        <v>5.1367000000000003E-2</v>
      </c>
      <c r="M2921">
        <v>18.991344999999999</v>
      </c>
      <c r="N2921">
        <v>-187.542338</v>
      </c>
      <c r="O2921">
        <v>-3.1384629999999998</v>
      </c>
      <c r="P2921">
        <v>19.007480999999999</v>
      </c>
      <c r="Q2921">
        <v>-187.55024700000001</v>
      </c>
      <c r="R2921">
        <v>-3.139351</v>
      </c>
      <c r="S2921">
        <v>1.7969740000000001</v>
      </c>
      <c r="T2921">
        <v>8.8800000000000001E-4</v>
      </c>
    </row>
    <row r="2922" spans="1:20" x14ac:dyDescent="0.25">
      <c r="A2922">
        <v>2920</v>
      </c>
      <c r="B2922">
        <v>5</v>
      </c>
      <c r="C2922" t="s">
        <v>150</v>
      </c>
      <c r="D2922" t="s">
        <v>150</v>
      </c>
      <c r="E2922" t="s">
        <v>188</v>
      </c>
      <c r="F2922">
        <v>0.40961700000000001</v>
      </c>
      <c r="G2922">
        <v>187.893</v>
      </c>
      <c r="H2922">
        <v>254.58600000000001</v>
      </c>
      <c r="I2922">
        <v>5.0076549999999997</v>
      </c>
      <c r="J2922">
        <v>0</v>
      </c>
      <c r="K2922">
        <v>7.3506919999999996</v>
      </c>
      <c r="L2922">
        <v>5.0847999999999997E-2</v>
      </c>
      <c r="M2922">
        <v>18.222360999999999</v>
      </c>
      <c r="N2922">
        <v>-187.45652100000001</v>
      </c>
      <c r="O2922">
        <v>3.1360649999999999</v>
      </c>
      <c r="P2922">
        <v>18.120356000000001</v>
      </c>
      <c r="Q2922">
        <v>-187.55171200000001</v>
      </c>
      <c r="R2922">
        <v>-3.1395810000000002</v>
      </c>
      <c r="S2922">
        <v>13.952248000000001</v>
      </c>
      <c r="T2922">
        <v>3.516E-3</v>
      </c>
    </row>
    <row r="2923" spans="1:20" x14ac:dyDescent="0.25">
      <c r="A2923">
        <v>2921</v>
      </c>
      <c r="B2923">
        <v>5</v>
      </c>
      <c r="C2923" t="s">
        <v>150</v>
      </c>
      <c r="D2923" t="s">
        <v>150</v>
      </c>
      <c r="E2923" t="s">
        <v>188</v>
      </c>
      <c r="F2923">
        <v>0.101197</v>
      </c>
      <c r="G2923">
        <v>213.857</v>
      </c>
      <c r="H2923">
        <v>323.64400000000001</v>
      </c>
      <c r="I2923">
        <v>4.1106619999999996</v>
      </c>
      <c r="J2923">
        <v>0</v>
      </c>
      <c r="K2923">
        <v>7.2756540000000003</v>
      </c>
      <c r="L2923">
        <v>-5.8234000000000001E-2</v>
      </c>
      <c r="M2923">
        <v>17.404700999999999</v>
      </c>
      <c r="N2923">
        <v>-187.60969299999999</v>
      </c>
      <c r="O2923">
        <v>-3.1391049999999998</v>
      </c>
      <c r="P2923">
        <v>17.462468999999999</v>
      </c>
      <c r="Q2923">
        <v>-187.55268899999999</v>
      </c>
      <c r="R2923">
        <v>-3.1404480000000001</v>
      </c>
      <c r="S2923">
        <v>8.1158450000000002</v>
      </c>
      <c r="T2923">
        <v>1.343E-3</v>
      </c>
    </row>
    <row r="2924" spans="1:20" x14ac:dyDescent="0.25">
      <c r="A2924">
        <v>2922</v>
      </c>
      <c r="B2924">
        <v>5</v>
      </c>
      <c r="C2924" t="s">
        <v>150</v>
      </c>
      <c r="D2924" t="s">
        <v>150</v>
      </c>
      <c r="E2924" t="s">
        <v>188</v>
      </c>
      <c r="F2924">
        <v>8.2030000000000006E-2</v>
      </c>
      <c r="G2924">
        <v>161.256</v>
      </c>
      <c r="H2924">
        <v>259.92599999999999</v>
      </c>
      <c r="I2924">
        <v>3.6422430000000001</v>
      </c>
      <c r="J2924">
        <v>0</v>
      </c>
      <c r="K2924">
        <v>7.1908459999999996</v>
      </c>
      <c r="L2924">
        <v>5.2044E-2</v>
      </c>
      <c r="M2924">
        <v>16.690429000000002</v>
      </c>
      <c r="N2924">
        <v>-187.61302699999999</v>
      </c>
      <c r="O2924">
        <v>-3.1377760000000001</v>
      </c>
      <c r="P2924">
        <v>16.811836</v>
      </c>
      <c r="Q2924">
        <v>-187.553101</v>
      </c>
      <c r="R2924">
        <v>-3.1402060000000001</v>
      </c>
      <c r="S2924">
        <v>13.539185</v>
      </c>
      <c r="T2924">
        <v>2.4299999999999999E-3</v>
      </c>
    </row>
    <row r="2925" spans="1:20" x14ac:dyDescent="0.25">
      <c r="A2925">
        <v>2923</v>
      </c>
      <c r="B2925">
        <v>5</v>
      </c>
      <c r="C2925" t="s">
        <v>150</v>
      </c>
      <c r="D2925" t="s">
        <v>150</v>
      </c>
      <c r="E2925" t="s">
        <v>188</v>
      </c>
      <c r="F2925">
        <v>0.34442600000000001</v>
      </c>
      <c r="G2925">
        <v>123.444</v>
      </c>
      <c r="H2925">
        <v>281.053</v>
      </c>
      <c r="I2925">
        <v>4.7416770000000001</v>
      </c>
      <c r="J2925">
        <v>0</v>
      </c>
      <c r="K2925">
        <v>7.0694379999999999</v>
      </c>
      <c r="L2925">
        <v>5.4232000000000002E-2</v>
      </c>
      <c r="M2925">
        <v>16.083376999999999</v>
      </c>
      <c r="N2925">
        <v>-187.413389</v>
      </c>
      <c r="O2925">
        <v>-3.1388280000000002</v>
      </c>
      <c r="P2925">
        <v>15.956804</v>
      </c>
      <c r="Q2925">
        <v>-187.55368000000001</v>
      </c>
      <c r="R2925">
        <v>-3.1404709999999998</v>
      </c>
      <c r="S2925">
        <v>18.895078999999999</v>
      </c>
      <c r="T2925">
        <v>1.6429999999999999E-3</v>
      </c>
    </row>
    <row r="2926" spans="1:20" x14ac:dyDescent="0.25">
      <c r="A2926">
        <v>2924</v>
      </c>
      <c r="B2926">
        <v>6</v>
      </c>
      <c r="C2926" t="s">
        <v>151</v>
      </c>
      <c r="D2926" t="s">
        <v>151</v>
      </c>
      <c r="E2926" t="s">
        <v>188</v>
      </c>
      <c r="F2926">
        <v>9.3951999999999994E-2</v>
      </c>
      <c r="G2926">
        <v>183.923</v>
      </c>
      <c r="H2926">
        <v>330.84899999999999</v>
      </c>
      <c r="I2926">
        <v>4.4755890000000003</v>
      </c>
      <c r="J2926">
        <v>0</v>
      </c>
      <c r="K2926">
        <v>6.9802039999999996</v>
      </c>
      <c r="L2926">
        <v>-5.7932999999999998E-2</v>
      </c>
      <c r="M2926">
        <v>15.27952</v>
      </c>
      <c r="N2926">
        <v>-187.56732500000001</v>
      </c>
      <c r="O2926">
        <v>-3.139497</v>
      </c>
      <c r="P2926">
        <v>15.325053</v>
      </c>
      <c r="Q2926">
        <v>-187.55422999999999</v>
      </c>
      <c r="R2926">
        <v>-3.1411829999999998</v>
      </c>
      <c r="S2926">
        <v>4.7379290000000003</v>
      </c>
      <c r="T2926">
        <v>1.6850000000000001E-3</v>
      </c>
    </row>
    <row r="2927" spans="1:20" x14ac:dyDescent="0.25">
      <c r="A2927">
        <v>2925</v>
      </c>
      <c r="B2927">
        <v>6</v>
      </c>
      <c r="C2927" t="s">
        <v>151</v>
      </c>
      <c r="D2927" t="s">
        <v>151</v>
      </c>
      <c r="E2927" t="s">
        <v>188</v>
      </c>
      <c r="F2927">
        <v>0.54793099999999995</v>
      </c>
      <c r="G2927">
        <v>245.51400000000001</v>
      </c>
      <c r="H2927">
        <v>323.32600000000002</v>
      </c>
      <c r="I2927">
        <v>4.7319329999999997</v>
      </c>
      <c r="J2927">
        <v>0</v>
      </c>
      <c r="K2927">
        <v>6.8968150000000001</v>
      </c>
      <c r="L2927">
        <v>5.5418000000000002E-2</v>
      </c>
      <c r="M2927">
        <v>14.714532</v>
      </c>
      <c r="N2927">
        <v>-187.54520500000001</v>
      </c>
      <c r="O2927">
        <v>3.141051</v>
      </c>
      <c r="P2927">
        <v>14.701052000000001</v>
      </c>
      <c r="Q2927">
        <v>-187.55435199999999</v>
      </c>
      <c r="R2927">
        <v>-3.1407370000000001</v>
      </c>
      <c r="S2927">
        <v>1.6290739999999999</v>
      </c>
      <c r="T2927">
        <v>3.1399999999999999E-4</v>
      </c>
    </row>
    <row r="2928" spans="1:20" x14ac:dyDescent="0.25">
      <c r="A2928">
        <v>2926</v>
      </c>
      <c r="B2928">
        <v>6</v>
      </c>
      <c r="C2928" t="s">
        <v>151</v>
      </c>
      <c r="D2928" t="s">
        <v>151</v>
      </c>
      <c r="E2928" t="s">
        <v>188</v>
      </c>
      <c r="F2928">
        <v>0.23752499999999999</v>
      </c>
      <c r="G2928">
        <v>273.80700000000002</v>
      </c>
      <c r="H2928">
        <v>351.99900000000002</v>
      </c>
      <c r="I2928">
        <v>4.345459</v>
      </c>
      <c r="J2928">
        <v>0</v>
      </c>
      <c r="K2928">
        <v>6.8190460000000002</v>
      </c>
      <c r="L2928">
        <v>-5.7879E-2</v>
      </c>
      <c r="M2928">
        <v>14.247603</v>
      </c>
      <c r="N2928">
        <v>-187.51914500000001</v>
      </c>
      <c r="O2928">
        <v>3.1380780000000001</v>
      </c>
      <c r="P2928">
        <v>14.084256</v>
      </c>
      <c r="Q2928">
        <v>-187.55476400000001</v>
      </c>
      <c r="R2928">
        <v>-3.141391</v>
      </c>
      <c r="S2928">
        <v>16.71855</v>
      </c>
      <c r="T2928">
        <v>3.3119999999999998E-3</v>
      </c>
    </row>
    <row r="2929" spans="1:20" x14ac:dyDescent="0.25">
      <c r="A2929">
        <v>2927</v>
      </c>
      <c r="B2929">
        <v>6</v>
      </c>
      <c r="C2929" t="s">
        <v>151</v>
      </c>
      <c r="D2929" t="s">
        <v>151</v>
      </c>
      <c r="E2929" t="s">
        <v>188</v>
      </c>
      <c r="F2929">
        <v>0.15828200000000001</v>
      </c>
      <c r="G2929">
        <v>135.66900000000001</v>
      </c>
      <c r="H2929">
        <v>257.99900000000002</v>
      </c>
      <c r="I2929">
        <v>6.0279910000000001</v>
      </c>
      <c r="J2929">
        <v>0</v>
      </c>
      <c r="K2929">
        <v>6.7192829999999999</v>
      </c>
      <c r="L2929">
        <v>-5.7707000000000001E-2</v>
      </c>
      <c r="M2929">
        <v>13.312116</v>
      </c>
      <c r="N2929">
        <v>-187.58780100000001</v>
      </c>
      <c r="O2929">
        <v>3.1397029999999999</v>
      </c>
      <c r="P2929">
        <v>13.272465</v>
      </c>
      <c r="Q2929">
        <v>-187.555038</v>
      </c>
      <c r="R2929">
        <v>-3.1414499999999999</v>
      </c>
      <c r="S2929">
        <v>5.1435919999999999</v>
      </c>
      <c r="T2929">
        <v>1.7470000000000001E-3</v>
      </c>
    </row>
    <row r="2930" spans="1:20" x14ac:dyDescent="0.25">
      <c r="A2930">
        <v>2928</v>
      </c>
      <c r="B2930">
        <v>6</v>
      </c>
      <c r="C2930" t="s">
        <v>151</v>
      </c>
      <c r="D2930" t="s">
        <v>151</v>
      </c>
      <c r="E2930" t="s">
        <v>188</v>
      </c>
      <c r="F2930">
        <v>7.9570000000000002E-2</v>
      </c>
      <c r="G2930">
        <v>145.774</v>
      </c>
      <c r="H2930">
        <v>383.404</v>
      </c>
      <c r="I2930">
        <v>4.3619880000000002</v>
      </c>
      <c r="J2930">
        <v>0</v>
      </c>
      <c r="K2930">
        <v>6.6437119999999998</v>
      </c>
      <c r="L2930">
        <v>5.6881000000000001E-2</v>
      </c>
      <c r="M2930">
        <v>12.593873</v>
      </c>
      <c r="N2930">
        <v>-187.63279700000001</v>
      </c>
      <c r="O2930">
        <v>-3.1409020000000001</v>
      </c>
      <c r="P2930">
        <v>12.671493999999999</v>
      </c>
      <c r="Q2930">
        <v>-187.555038</v>
      </c>
      <c r="R2930">
        <v>-3.140949</v>
      </c>
      <c r="S2930">
        <v>10.986973000000001</v>
      </c>
      <c r="T2930">
        <v>4.6999999999999997E-5</v>
      </c>
    </row>
    <row r="2931" spans="1:20" x14ac:dyDescent="0.25">
      <c r="A2931">
        <v>2929</v>
      </c>
      <c r="B2931">
        <v>6</v>
      </c>
      <c r="C2931" t="s">
        <v>151</v>
      </c>
      <c r="D2931" t="s">
        <v>151</v>
      </c>
      <c r="E2931" t="s">
        <v>188</v>
      </c>
      <c r="F2931">
        <v>5.7957000000000002E-2</v>
      </c>
      <c r="G2931">
        <v>242.523</v>
      </c>
      <c r="H2931">
        <v>391.43900000000002</v>
      </c>
      <c r="I2931">
        <v>3.0933060000000001</v>
      </c>
      <c r="J2931">
        <v>0</v>
      </c>
      <c r="K2931">
        <v>6.5663640000000001</v>
      </c>
      <c r="L2931">
        <v>-5.9346999999999997E-2</v>
      </c>
      <c r="M2931">
        <v>12.041758</v>
      </c>
      <c r="N2931">
        <v>-187.52570800000001</v>
      </c>
      <c r="O2931">
        <v>-3.1401849999999998</v>
      </c>
      <c r="P2931">
        <v>12.077415</v>
      </c>
      <c r="Q2931">
        <v>-187.555283</v>
      </c>
      <c r="R2931">
        <v>3.1415600000000001</v>
      </c>
      <c r="S2931">
        <v>4.6325649999999996</v>
      </c>
      <c r="T2931">
        <v>1.3760000000000001E-3</v>
      </c>
    </row>
    <row r="2932" spans="1:20" x14ac:dyDescent="0.25">
      <c r="A2932">
        <v>2930</v>
      </c>
      <c r="B2932">
        <v>6</v>
      </c>
      <c r="C2932" t="s">
        <v>151</v>
      </c>
      <c r="D2932" t="s">
        <v>151</v>
      </c>
      <c r="E2932" t="s">
        <v>188</v>
      </c>
      <c r="F2932">
        <v>0.14311199999999999</v>
      </c>
      <c r="G2932">
        <v>147.99</v>
      </c>
      <c r="H2932">
        <v>218.214</v>
      </c>
      <c r="I2932">
        <v>5.4159230000000003</v>
      </c>
      <c r="J2932">
        <v>0</v>
      </c>
      <c r="K2932">
        <v>6.46218</v>
      </c>
      <c r="L2932">
        <v>-5.9666999999999998E-2</v>
      </c>
      <c r="M2932">
        <v>11.288019999999999</v>
      </c>
      <c r="N2932">
        <v>-187.55087</v>
      </c>
      <c r="O2932">
        <v>3.1407120000000002</v>
      </c>
      <c r="P2932">
        <v>11.296227</v>
      </c>
      <c r="Q2932">
        <v>-187.55534399999999</v>
      </c>
      <c r="R2932">
        <v>3.1414420000000001</v>
      </c>
      <c r="S2932">
        <v>0.93476499999999996</v>
      </c>
      <c r="T2932">
        <v>7.2999999999999996E-4</v>
      </c>
    </row>
    <row r="2933" spans="1:20" x14ac:dyDescent="0.25">
      <c r="A2933">
        <v>2931</v>
      </c>
      <c r="B2933">
        <v>6</v>
      </c>
      <c r="C2933" t="s">
        <v>151</v>
      </c>
      <c r="D2933" t="s">
        <v>151</v>
      </c>
      <c r="E2933" t="s">
        <v>188</v>
      </c>
      <c r="F2933">
        <v>6.7902000000000004E-2</v>
      </c>
      <c r="G2933">
        <v>330.49799999999999</v>
      </c>
      <c r="H2933">
        <v>387.43700000000001</v>
      </c>
      <c r="I2933">
        <v>3.7907999999999999</v>
      </c>
      <c r="J2933">
        <v>0</v>
      </c>
      <c r="K2933">
        <v>6.3853090000000003</v>
      </c>
      <c r="L2933">
        <v>5.8265999999999998E-2</v>
      </c>
      <c r="M2933">
        <v>10.797750000000001</v>
      </c>
      <c r="N2933">
        <v>-187.555476</v>
      </c>
      <c r="O2933">
        <v>3.1392609999999999</v>
      </c>
      <c r="P2933">
        <v>10.718489</v>
      </c>
      <c r="Q2933">
        <v>-187.55517599999999</v>
      </c>
      <c r="R2933">
        <v>-3.1412260000000001</v>
      </c>
      <c r="S2933">
        <v>7.9261460000000001</v>
      </c>
      <c r="T2933">
        <v>1.9650000000000002E-3</v>
      </c>
    </row>
    <row r="2934" spans="1:20" x14ac:dyDescent="0.25">
      <c r="A2934">
        <v>2932</v>
      </c>
      <c r="B2934">
        <v>6</v>
      </c>
      <c r="C2934" t="s">
        <v>151</v>
      </c>
      <c r="D2934" t="s">
        <v>151</v>
      </c>
      <c r="E2934" t="s">
        <v>188</v>
      </c>
      <c r="F2934">
        <v>6.6951999999999998E-2</v>
      </c>
      <c r="G2934">
        <v>187.19</v>
      </c>
      <c r="H2934">
        <v>259.98899999999998</v>
      </c>
      <c r="I2934">
        <v>3.808481</v>
      </c>
      <c r="J2934">
        <v>0</v>
      </c>
      <c r="K2934">
        <v>6.3106210000000003</v>
      </c>
      <c r="L2934">
        <v>-6.0106E-2</v>
      </c>
      <c r="M2934">
        <v>10.166895</v>
      </c>
      <c r="N2934">
        <v>-187.50753700000001</v>
      </c>
      <c r="O2934">
        <v>-3.1401650000000001</v>
      </c>
      <c r="P2934">
        <v>10.147563</v>
      </c>
      <c r="Q2934">
        <v>-187.555374</v>
      </c>
      <c r="R2934">
        <v>3.1412979999999999</v>
      </c>
      <c r="S2934">
        <v>5.1595690000000003</v>
      </c>
      <c r="T2934">
        <v>1.1329999999999999E-3</v>
      </c>
    </row>
    <row r="2935" spans="1:20" x14ac:dyDescent="0.25">
      <c r="A2935">
        <v>2933</v>
      </c>
      <c r="B2935">
        <v>5</v>
      </c>
      <c r="C2935" t="s">
        <v>152</v>
      </c>
      <c r="D2935" t="s">
        <v>152</v>
      </c>
      <c r="E2935" t="s">
        <v>188</v>
      </c>
      <c r="F2935">
        <v>0.267739</v>
      </c>
      <c r="G2935">
        <v>217.404</v>
      </c>
      <c r="H2935">
        <v>288.54199999999997</v>
      </c>
      <c r="I2935">
        <v>4.8111810000000004</v>
      </c>
      <c r="J2935">
        <v>0</v>
      </c>
      <c r="K2935">
        <v>6.2141510000000002</v>
      </c>
      <c r="L2935">
        <v>-6.0004000000000002E-2</v>
      </c>
      <c r="M2935">
        <v>9.3357620000000008</v>
      </c>
      <c r="N2935">
        <v>-187.669464</v>
      </c>
      <c r="O2935">
        <v>3.1376149999999998</v>
      </c>
      <c r="P2935">
        <v>9.396585</v>
      </c>
      <c r="Q2935">
        <v>-187.555328</v>
      </c>
      <c r="R2935">
        <v>3.141257</v>
      </c>
      <c r="S2935">
        <v>12.933095</v>
      </c>
      <c r="T2935">
        <v>3.6410000000000001E-3</v>
      </c>
    </row>
    <row r="2936" spans="1:20" x14ac:dyDescent="0.25">
      <c r="A2936">
        <v>2934</v>
      </c>
      <c r="B2936">
        <v>5</v>
      </c>
      <c r="C2936" t="s">
        <v>152</v>
      </c>
      <c r="D2936" t="s">
        <v>152</v>
      </c>
      <c r="E2936" t="s">
        <v>188</v>
      </c>
      <c r="F2936">
        <v>0.26297199999999998</v>
      </c>
      <c r="G2936">
        <v>211.71600000000001</v>
      </c>
      <c r="H2936">
        <v>400.64600000000002</v>
      </c>
      <c r="I2936">
        <v>3.158045</v>
      </c>
      <c r="J2936">
        <v>0</v>
      </c>
      <c r="K2936">
        <v>6.1430680000000004</v>
      </c>
      <c r="L2936">
        <v>5.9701999999999998E-2</v>
      </c>
      <c r="M2936">
        <v>8.9009169999999997</v>
      </c>
      <c r="N2936">
        <v>-187.62993800000001</v>
      </c>
      <c r="O2936">
        <v>3.1386349999999998</v>
      </c>
      <c r="P2936">
        <v>8.8408700000000007</v>
      </c>
      <c r="Q2936">
        <v>-187.555115</v>
      </c>
      <c r="R2936">
        <v>-3.1413389999999999</v>
      </c>
      <c r="S2936">
        <v>9.5938510000000008</v>
      </c>
      <c r="T2936">
        <v>2.7039999999999998E-3</v>
      </c>
    </row>
    <row r="2937" spans="1:20" x14ac:dyDescent="0.25">
      <c r="A2937">
        <v>2935</v>
      </c>
      <c r="B2937">
        <v>5</v>
      </c>
      <c r="C2937" t="s">
        <v>152</v>
      </c>
      <c r="D2937" t="s">
        <v>152</v>
      </c>
      <c r="E2937" t="s">
        <v>188</v>
      </c>
      <c r="F2937">
        <v>8.3535999999999999E-2</v>
      </c>
      <c r="G2937">
        <v>120.652</v>
      </c>
      <c r="H2937">
        <v>311.66699999999997</v>
      </c>
      <c r="I2937">
        <v>3.6695540000000002</v>
      </c>
      <c r="J2937">
        <v>0</v>
      </c>
      <c r="K2937">
        <v>6.0459379999999996</v>
      </c>
      <c r="L2937">
        <v>0.106304</v>
      </c>
      <c r="M2937">
        <v>8.2348049999999997</v>
      </c>
      <c r="N2937">
        <v>-187.60576499999999</v>
      </c>
      <c r="O2937">
        <v>3.1370480000000001</v>
      </c>
      <c r="P2937">
        <v>8.1098990000000004</v>
      </c>
      <c r="Q2937">
        <v>-187.556015</v>
      </c>
      <c r="R2937">
        <v>-3.140425</v>
      </c>
      <c r="S2937">
        <v>13.44497</v>
      </c>
      <c r="T2937">
        <v>3.3769999999999998E-3</v>
      </c>
    </row>
    <row r="2938" spans="1:20" x14ac:dyDescent="0.25">
      <c r="A2938">
        <v>2936</v>
      </c>
      <c r="B2938">
        <v>5</v>
      </c>
      <c r="C2938" t="s">
        <v>152</v>
      </c>
      <c r="D2938" t="s">
        <v>152</v>
      </c>
      <c r="E2938" t="s">
        <v>188</v>
      </c>
      <c r="F2938">
        <v>5.7135999999999999E-2</v>
      </c>
      <c r="G2938">
        <v>128.239</v>
      </c>
      <c r="H2938">
        <v>296.10399999999998</v>
      </c>
      <c r="I2938">
        <v>3.4333119999999999</v>
      </c>
      <c r="J2938">
        <v>0</v>
      </c>
      <c r="K2938">
        <v>5.9753350000000003</v>
      </c>
      <c r="L2938">
        <v>2.5839999999999999E-3</v>
      </c>
      <c r="M2938">
        <v>7.5887390000000003</v>
      </c>
      <c r="N2938">
        <v>-187.55202600000001</v>
      </c>
      <c r="O2938">
        <v>-3.1349520000000002</v>
      </c>
      <c r="P2938">
        <v>7.5693799999999998</v>
      </c>
      <c r="Q2938">
        <v>-187.563141</v>
      </c>
      <c r="R2938">
        <v>-3.1356660000000001</v>
      </c>
      <c r="S2938">
        <v>2.2322839999999999</v>
      </c>
      <c r="T2938">
        <v>7.1400000000000001E-4</v>
      </c>
    </row>
    <row r="2939" spans="1:20" x14ac:dyDescent="0.25">
      <c r="A2939">
        <v>2937</v>
      </c>
      <c r="B2939">
        <v>5</v>
      </c>
      <c r="C2939" t="s">
        <v>152</v>
      </c>
      <c r="D2939" t="s">
        <v>152</v>
      </c>
      <c r="E2939" t="s">
        <v>188</v>
      </c>
      <c r="F2939">
        <v>0.27741500000000002</v>
      </c>
      <c r="G2939">
        <v>124.258</v>
      </c>
      <c r="H2939">
        <v>240.23</v>
      </c>
      <c r="I2939">
        <v>3.4076040000000001</v>
      </c>
      <c r="J2939">
        <v>0</v>
      </c>
      <c r="K2939">
        <v>5.9067230000000004</v>
      </c>
      <c r="L2939">
        <v>0.11672399999999999</v>
      </c>
      <c r="M2939">
        <v>7.1255610000000003</v>
      </c>
      <c r="N2939">
        <v>-187.429562</v>
      </c>
      <c r="O2939">
        <v>-3.1274299999999999</v>
      </c>
      <c r="P2939">
        <v>7.0351049999999997</v>
      </c>
      <c r="Q2939">
        <v>-187.572678</v>
      </c>
      <c r="R2939">
        <v>-3.1296909999999998</v>
      </c>
      <c r="S2939">
        <v>16.930529</v>
      </c>
      <c r="T2939">
        <v>2.261E-3</v>
      </c>
    </row>
    <row r="2940" spans="1:20" x14ac:dyDescent="0.25">
      <c r="A2940">
        <v>2938</v>
      </c>
      <c r="B2940">
        <v>5</v>
      </c>
      <c r="C2940" t="s">
        <v>152</v>
      </c>
      <c r="D2940" t="s">
        <v>152</v>
      </c>
      <c r="E2940" t="s">
        <v>188</v>
      </c>
      <c r="F2940">
        <v>0.22400800000000001</v>
      </c>
      <c r="G2940">
        <v>124.149</v>
      </c>
      <c r="H2940">
        <v>324.678</v>
      </c>
      <c r="I2940">
        <v>4.2705989999999998</v>
      </c>
      <c r="J2940">
        <v>0</v>
      </c>
      <c r="K2940">
        <v>5.8174679999999999</v>
      </c>
      <c r="L2940">
        <v>0.102297</v>
      </c>
      <c r="M2940">
        <v>6.350746</v>
      </c>
      <c r="N2940">
        <v>-187.52429000000001</v>
      </c>
      <c r="O2940">
        <v>-3.1205099999999999</v>
      </c>
      <c r="P2940">
        <v>6.3322050000000001</v>
      </c>
      <c r="Q2940">
        <v>-187.58805799999999</v>
      </c>
      <c r="R2940">
        <v>-3.1240359999999998</v>
      </c>
      <c r="S2940">
        <v>6.6409649999999996</v>
      </c>
      <c r="T2940">
        <v>3.5260000000000001E-3</v>
      </c>
    </row>
    <row r="2941" spans="1:20" x14ac:dyDescent="0.25">
      <c r="A2941">
        <v>2939</v>
      </c>
      <c r="B2941">
        <v>5</v>
      </c>
      <c r="C2941" t="s">
        <v>152</v>
      </c>
      <c r="D2941" t="s">
        <v>152</v>
      </c>
      <c r="E2941" t="s">
        <v>188</v>
      </c>
      <c r="F2941">
        <v>0.25512699999999999</v>
      </c>
      <c r="G2941">
        <v>160.518</v>
      </c>
      <c r="H2941">
        <v>389.96600000000001</v>
      </c>
      <c r="I2941">
        <v>2.7173180000000001</v>
      </c>
      <c r="J2941">
        <v>0</v>
      </c>
      <c r="K2941">
        <v>5.7507390000000003</v>
      </c>
      <c r="L2941">
        <v>-3.0522000000000001E-2</v>
      </c>
      <c r="M2941">
        <v>5.9680879999999998</v>
      </c>
      <c r="N2941">
        <v>-187.684933</v>
      </c>
      <c r="O2941">
        <v>-3.1278609999999998</v>
      </c>
      <c r="P2941">
        <v>5.8121150000000004</v>
      </c>
      <c r="Q2941">
        <v>-187.601044</v>
      </c>
      <c r="R2941">
        <v>-3.1214819999999999</v>
      </c>
      <c r="S2941">
        <v>17.710135000000001</v>
      </c>
      <c r="T2941">
        <v>6.378E-3</v>
      </c>
    </row>
    <row r="2942" spans="1:20" x14ac:dyDescent="0.25">
      <c r="A2942">
        <v>2940</v>
      </c>
      <c r="B2942">
        <v>5</v>
      </c>
      <c r="C2942" t="s">
        <v>152</v>
      </c>
      <c r="D2942" t="s">
        <v>152</v>
      </c>
      <c r="E2942" t="s">
        <v>188</v>
      </c>
      <c r="F2942">
        <v>0.23303699999999999</v>
      </c>
      <c r="G2942">
        <v>143.32900000000001</v>
      </c>
      <c r="H2942">
        <v>296.52100000000002</v>
      </c>
      <c r="I2942">
        <v>3.9066209999999999</v>
      </c>
      <c r="J2942">
        <v>0</v>
      </c>
      <c r="K2942">
        <v>5.6829479999999997</v>
      </c>
      <c r="L2942">
        <v>8.6790000000000006E-2</v>
      </c>
      <c r="M2942">
        <v>5.2919590000000003</v>
      </c>
      <c r="N2942">
        <v>-187.614328</v>
      </c>
      <c r="O2942">
        <v>-3.1186729999999998</v>
      </c>
      <c r="P2942">
        <v>5.2981090000000002</v>
      </c>
      <c r="Q2942">
        <v>-187.61431899999999</v>
      </c>
      <c r="R2942">
        <v>-3.1183969999999999</v>
      </c>
      <c r="S2942">
        <v>0.61504000000000003</v>
      </c>
      <c r="T2942">
        <v>2.7599999999999999E-4</v>
      </c>
    </row>
    <row r="2943" spans="1:20" x14ac:dyDescent="0.25">
      <c r="A2943">
        <v>2941</v>
      </c>
      <c r="B2943">
        <v>5</v>
      </c>
      <c r="C2943" t="s">
        <v>152</v>
      </c>
      <c r="D2943" t="s">
        <v>152</v>
      </c>
      <c r="E2943" t="s">
        <v>188</v>
      </c>
      <c r="F2943">
        <v>0.117951</v>
      </c>
      <c r="G2943">
        <v>186.47300000000001</v>
      </c>
      <c r="H2943">
        <v>248.64</v>
      </c>
      <c r="I2943">
        <v>4.1980250000000003</v>
      </c>
      <c r="J2943">
        <v>0</v>
      </c>
      <c r="K2943">
        <v>5.5944510000000003</v>
      </c>
      <c r="L2943">
        <v>8.0342999999999998E-2</v>
      </c>
      <c r="M2943">
        <v>4.56454</v>
      </c>
      <c r="N2943">
        <v>-187.552537</v>
      </c>
      <c r="O2943">
        <v>-3.1095510000000002</v>
      </c>
      <c r="P2943">
        <v>4.6221620000000003</v>
      </c>
      <c r="Q2943">
        <v>-187.63296500000001</v>
      </c>
      <c r="R2943">
        <v>-3.1159370000000002</v>
      </c>
      <c r="S2943">
        <v>9.893929</v>
      </c>
      <c r="T2943">
        <v>6.3860000000000002E-3</v>
      </c>
    </row>
    <row r="2944" spans="1:20" x14ac:dyDescent="0.25">
      <c r="A2944">
        <v>2942</v>
      </c>
      <c r="B2944">
        <v>5</v>
      </c>
      <c r="C2944" t="s">
        <v>152</v>
      </c>
      <c r="D2944" t="s">
        <v>152</v>
      </c>
      <c r="E2944" t="s">
        <v>188</v>
      </c>
      <c r="F2944">
        <v>0.16220100000000001</v>
      </c>
      <c r="G2944">
        <v>129.56700000000001</v>
      </c>
      <c r="H2944">
        <v>415.71199999999999</v>
      </c>
      <c r="I2944">
        <v>3.6484429999999999</v>
      </c>
      <c r="J2944">
        <v>0</v>
      </c>
      <c r="K2944">
        <v>5.5301619999999998</v>
      </c>
      <c r="L2944">
        <v>-4.9117000000000001E-2</v>
      </c>
      <c r="M2944">
        <v>4.0297369999999999</v>
      </c>
      <c r="N2944">
        <v>-187.64366100000001</v>
      </c>
      <c r="O2944">
        <v>-3.1124589999999999</v>
      </c>
      <c r="P2944">
        <v>4.1220980000000003</v>
      </c>
      <c r="Q2944">
        <v>-187.647491</v>
      </c>
      <c r="R2944">
        <v>-3.1151819999999999</v>
      </c>
      <c r="S2944">
        <v>9.2440709999999999</v>
      </c>
      <c r="T2944">
        <v>2.7230000000000002E-3</v>
      </c>
    </row>
    <row r="2945" spans="1:20" x14ac:dyDescent="0.25">
      <c r="A2945">
        <v>2943</v>
      </c>
      <c r="B2945">
        <v>5</v>
      </c>
      <c r="C2945" t="s">
        <v>152</v>
      </c>
      <c r="D2945" t="s">
        <v>152</v>
      </c>
      <c r="E2945" t="s">
        <v>188</v>
      </c>
      <c r="F2945">
        <v>2.7909E-2</v>
      </c>
      <c r="G2945">
        <v>136.239</v>
      </c>
      <c r="H2945">
        <v>292.92200000000003</v>
      </c>
      <c r="I2945">
        <v>2.9289489999999998</v>
      </c>
      <c r="J2945">
        <v>0</v>
      </c>
      <c r="K2945">
        <v>5.4480259999999996</v>
      </c>
      <c r="L2945">
        <v>-5.3015E-2</v>
      </c>
      <c r="M2945">
        <v>3.4565440000000001</v>
      </c>
      <c r="N2945">
        <v>-187.703441</v>
      </c>
      <c r="O2945">
        <v>-3.1146859999999998</v>
      </c>
      <c r="P2945">
        <v>3.464175</v>
      </c>
      <c r="Q2945">
        <v>-187.66696200000001</v>
      </c>
      <c r="R2945">
        <v>-3.113766</v>
      </c>
      <c r="S2945">
        <v>3.7268599999999998</v>
      </c>
      <c r="T2945">
        <v>9.2000000000000003E-4</v>
      </c>
    </row>
    <row r="2946" spans="1:20" x14ac:dyDescent="0.25">
      <c r="A2946">
        <v>2944</v>
      </c>
      <c r="B2946">
        <v>5</v>
      </c>
      <c r="C2946" t="s">
        <v>152</v>
      </c>
      <c r="D2946" t="s">
        <v>152</v>
      </c>
      <c r="E2946" t="s">
        <v>188</v>
      </c>
      <c r="F2946">
        <v>0.114527</v>
      </c>
      <c r="G2946">
        <v>213.86</v>
      </c>
      <c r="H2946">
        <v>257.68200000000002</v>
      </c>
      <c r="I2946">
        <v>2.719417</v>
      </c>
      <c r="J2946">
        <v>0</v>
      </c>
      <c r="K2946">
        <v>5.4029049999999996</v>
      </c>
      <c r="L2946">
        <v>7.1257000000000001E-2</v>
      </c>
      <c r="M2946">
        <v>2.945316</v>
      </c>
      <c r="N2946">
        <v>-187.613259</v>
      </c>
      <c r="O2946">
        <v>-3.107415</v>
      </c>
      <c r="P2946">
        <v>2.9766539999999999</v>
      </c>
      <c r="Q2946">
        <v>-187.68147300000001</v>
      </c>
      <c r="R2946">
        <v>-3.1123099999999999</v>
      </c>
      <c r="S2946">
        <v>7.5067880000000002</v>
      </c>
      <c r="T2946">
        <v>4.895E-3</v>
      </c>
    </row>
    <row r="2947" spans="1:20" x14ac:dyDescent="0.25">
      <c r="A2947">
        <v>2945</v>
      </c>
      <c r="B2947">
        <v>5</v>
      </c>
      <c r="C2947" t="s">
        <v>152</v>
      </c>
      <c r="D2947" t="s">
        <v>152</v>
      </c>
      <c r="E2947" t="s">
        <v>188</v>
      </c>
      <c r="F2947">
        <v>0.25212699999999999</v>
      </c>
      <c r="G2947">
        <v>213.19800000000001</v>
      </c>
      <c r="H2947">
        <v>321.24200000000002</v>
      </c>
      <c r="I2947">
        <v>3.5420229999999999</v>
      </c>
      <c r="J2947">
        <v>0</v>
      </c>
      <c r="K2947">
        <v>5.4789370000000002</v>
      </c>
      <c r="L2947">
        <v>6.3740000000000005E-2</v>
      </c>
      <c r="M2947">
        <v>2.5208059999999999</v>
      </c>
      <c r="N2947">
        <v>-187.742019</v>
      </c>
      <c r="O2947">
        <v>-3.107583</v>
      </c>
      <c r="P2947">
        <v>2.4886029999999999</v>
      </c>
      <c r="Q2947">
        <v>-187.704544</v>
      </c>
      <c r="R2947">
        <v>-3.1055640000000002</v>
      </c>
      <c r="S2947">
        <v>4.9410509999999999</v>
      </c>
      <c r="T2947">
        <v>2.019E-3</v>
      </c>
    </row>
    <row r="2948" spans="1:20" x14ac:dyDescent="0.25">
      <c r="A2948">
        <v>2946</v>
      </c>
      <c r="B2948">
        <v>4</v>
      </c>
      <c r="C2948" t="s">
        <v>116</v>
      </c>
      <c r="D2948" t="s">
        <v>116</v>
      </c>
      <c r="E2948" t="s">
        <v>188</v>
      </c>
      <c r="F2948">
        <v>1.7713E-2</v>
      </c>
      <c r="G2948">
        <v>111.419</v>
      </c>
      <c r="H2948">
        <v>226.87100000000001</v>
      </c>
      <c r="I2948">
        <v>2.5906210000000001</v>
      </c>
      <c r="J2948">
        <v>0</v>
      </c>
      <c r="K2948">
        <v>5.8467159999999998</v>
      </c>
      <c r="L2948">
        <v>0.20762900000000001</v>
      </c>
      <c r="M2948">
        <v>1.8595379999999999</v>
      </c>
      <c r="N2948">
        <v>-187.68620200000001</v>
      </c>
      <c r="O2948">
        <v>-3.079399</v>
      </c>
      <c r="P2948">
        <v>1.8113319999999999</v>
      </c>
      <c r="Q2948">
        <v>-187.75950599999999</v>
      </c>
      <c r="R2948">
        <v>-3.0823130000000001</v>
      </c>
      <c r="S2948">
        <v>8.7734489999999994</v>
      </c>
      <c r="T2948">
        <v>2.9139999999999999E-3</v>
      </c>
    </row>
    <row r="2949" spans="1:20" x14ac:dyDescent="0.25">
      <c r="A2949">
        <v>2947</v>
      </c>
      <c r="B2949">
        <v>4</v>
      </c>
      <c r="C2949" t="s">
        <v>116</v>
      </c>
      <c r="D2949" t="s">
        <v>116</v>
      </c>
      <c r="E2949" t="s">
        <v>188</v>
      </c>
      <c r="F2949">
        <v>0.31541200000000003</v>
      </c>
      <c r="G2949">
        <v>177.48500000000001</v>
      </c>
      <c r="H2949">
        <v>272.52699999999999</v>
      </c>
      <c r="I2949">
        <v>4.0338859999999999</v>
      </c>
      <c r="J2949">
        <v>0</v>
      </c>
      <c r="K2949">
        <v>6.2623259999999998</v>
      </c>
      <c r="L2949">
        <v>0.36072700000000002</v>
      </c>
      <c r="M2949">
        <v>1.081534</v>
      </c>
      <c r="N2949">
        <v>-187.95290499999999</v>
      </c>
      <c r="O2949">
        <v>-3.052584</v>
      </c>
      <c r="P2949">
        <v>1.2680370000000001</v>
      </c>
      <c r="Q2949">
        <v>-187.823837</v>
      </c>
      <c r="R2949">
        <v>-3.0570560000000002</v>
      </c>
      <c r="S2949">
        <v>22.680736</v>
      </c>
      <c r="T2949">
        <v>4.4730000000000004E-3</v>
      </c>
    </row>
    <row r="2950" spans="1:20" x14ac:dyDescent="0.25">
      <c r="A2950">
        <v>2948</v>
      </c>
      <c r="B2950">
        <v>4</v>
      </c>
      <c r="C2950" t="s">
        <v>116</v>
      </c>
      <c r="D2950" t="s">
        <v>116</v>
      </c>
      <c r="E2950" t="s">
        <v>188</v>
      </c>
      <c r="F2950">
        <v>0.29709600000000003</v>
      </c>
      <c r="G2950">
        <v>178.161</v>
      </c>
      <c r="H2950">
        <v>309.666</v>
      </c>
      <c r="I2950">
        <v>3.5754039999999998</v>
      </c>
      <c r="J2950">
        <v>0</v>
      </c>
      <c r="K2950">
        <v>6.7824629999999999</v>
      </c>
      <c r="L2950">
        <v>0.34990199999999999</v>
      </c>
      <c r="M2950">
        <v>0.69299500000000003</v>
      </c>
      <c r="N2950">
        <v>-187.92062100000001</v>
      </c>
      <c r="O2950">
        <v>-3.023647</v>
      </c>
      <c r="P2950">
        <v>0.68506999999999996</v>
      </c>
      <c r="Q2950">
        <v>-187.91867099999999</v>
      </c>
      <c r="R2950">
        <v>-3.0233099999999999</v>
      </c>
      <c r="S2950">
        <v>0.81612300000000004</v>
      </c>
      <c r="T2950">
        <v>3.3700000000000001E-4</v>
      </c>
    </row>
    <row r="2951" spans="1:20" x14ac:dyDescent="0.25">
      <c r="A2951">
        <v>2949</v>
      </c>
      <c r="B2951">
        <v>4</v>
      </c>
      <c r="C2951" t="s">
        <v>116</v>
      </c>
      <c r="D2951" t="s">
        <v>116</v>
      </c>
      <c r="E2951" t="s">
        <v>188</v>
      </c>
      <c r="F2951">
        <v>1.7422E-2</v>
      </c>
      <c r="G2951">
        <v>102.25</v>
      </c>
      <c r="H2951">
        <v>231.74700000000001</v>
      </c>
      <c r="I2951">
        <v>5.3213920000000003</v>
      </c>
      <c r="J2951">
        <v>0</v>
      </c>
      <c r="K2951">
        <v>7.3531110000000002</v>
      </c>
      <c r="L2951">
        <v>0.477796</v>
      </c>
      <c r="M2951">
        <v>-0.14002400000000001</v>
      </c>
      <c r="N2951">
        <v>-188.103824</v>
      </c>
      <c r="O2951">
        <v>-2.9692970000000001</v>
      </c>
      <c r="P2951">
        <v>-0.14834800000000001</v>
      </c>
      <c r="Q2951">
        <v>-188.094391</v>
      </c>
      <c r="R2951">
        <v>-2.9680710000000001</v>
      </c>
      <c r="S2951">
        <v>1.258073</v>
      </c>
      <c r="T2951">
        <v>1.225E-3</v>
      </c>
    </row>
    <row r="2952" spans="1:20" x14ac:dyDescent="0.25">
      <c r="A2952">
        <v>2950</v>
      </c>
      <c r="B2952">
        <v>4</v>
      </c>
      <c r="C2952" t="s">
        <v>116</v>
      </c>
      <c r="D2952" t="s">
        <v>116</v>
      </c>
      <c r="E2952" t="s">
        <v>188</v>
      </c>
      <c r="F2952">
        <v>0.170653</v>
      </c>
      <c r="G2952">
        <v>134.184</v>
      </c>
      <c r="H2952">
        <v>243.20599999999999</v>
      </c>
      <c r="I2952">
        <v>4.2755530000000004</v>
      </c>
      <c r="J2952">
        <v>0</v>
      </c>
      <c r="K2952">
        <v>7.8017830000000004</v>
      </c>
      <c r="L2952">
        <v>0.65998900000000005</v>
      </c>
      <c r="M2952">
        <v>-0.79119700000000004</v>
      </c>
      <c r="N2952">
        <v>-188.23280800000001</v>
      </c>
      <c r="O2952">
        <v>-2.9121920000000001</v>
      </c>
      <c r="P2952">
        <v>-0.81040900000000005</v>
      </c>
      <c r="Q2952">
        <v>-188.27456699999999</v>
      </c>
      <c r="R2952">
        <v>-2.9173979999999999</v>
      </c>
      <c r="S2952">
        <v>4.5966550000000002</v>
      </c>
      <c r="T2952">
        <v>5.2069999999999998E-3</v>
      </c>
    </row>
    <row r="2953" spans="1:20" x14ac:dyDescent="0.25">
      <c r="A2953">
        <v>2951</v>
      </c>
      <c r="B2953">
        <v>4</v>
      </c>
      <c r="C2953" t="s">
        <v>116</v>
      </c>
      <c r="D2953" t="s">
        <v>116</v>
      </c>
      <c r="E2953" t="s">
        <v>188</v>
      </c>
      <c r="F2953">
        <v>9.7475999999999993E-2</v>
      </c>
      <c r="G2953">
        <v>121.47199999999999</v>
      </c>
      <c r="H2953">
        <v>345.64100000000002</v>
      </c>
      <c r="I2953">
        <v>7.1218890000000004</v>
      </c>
      <c r="J2953">
        <v>0</v>
      </c>
      <c r="K2953">
        <v>8.2383330000000008</v>
      </c>
      <c r="L2953">
        <v>0.775729</v>
      </c>
      <c r="M2953">
        <v>-1.7923560000000001</v>
      </c>
      <c r="N2953">
        <v>-188.65656300000001</v>
      </c>
      <c r="O2953">
        <v>-2.84009</v>
      </c>
      <c r="P2953">
        <v>-1.7281820000000001</v>
      </c>
      <c r="Q2953">
        <v>-188.593277</v>
      </c>
      <c r="R2953">
        <v>-2.8374579999999998</v>
      </c>
      <c r="S2953">
        <v>9.0129549999999998</v>
      </c>
      <c r="T2953">
        <v>2.6319999999999998E-3</v>
      </c>
    </row>
    <row r="2954" spans="1:20" x14ac:dyDescent="0.25">
      <c r="A2954">
        <v>2952</v>
      </c>
      <c r="B2954">
        <v>4</v>
      </c>
      <c r="C2954" t="s">
        <v>116</v>
      </c>
      <c r="D2954" t="s">
        <v>116</v>
      </c>
      <c r="E2954" t="s">
        <v>188</v>
      </c>
      <c r="F2954">
        <v>2.1936000000000001E-2</v>
      </c>
      <c r="G2954">
        <v>176.25299999999999</v>
      </c>
      <c r="H2954">
        <v>321.71600000000001</v>
      </c>
      <c r="I2954">
        <v>6.0778650000000001</v>
      </c>
      <c r="J2954">
        <v>0</v>
      </c>
      <c r="K2954">
        <v>8.2426700000000004</v>
      </c>
      <c r="L2954">
        <v>0.791462</v>
      </c>
      <c r="M2954">
        <v>-2.3986510000000001</v>
      </c>
      <c r="N2954">
        <v>-188.88662400000001</v>
      </c>
      <c r="O2954">
        <v>-2.7695820000000002</v>
      </c>
      <c r="P2954">
        <v>-2.4107759999999998</v>
      </c>
      <c r="Q2954">
        <v>-188.89205899999999</v>
      </c>
      <c r="R2954">
        <v>-2.767512</v>
      </c>
      <c r="S2954">
        <v>1.328765</v>
      </c>
      <c r="T2954">
        <v>2.0699999999999998E-3</v>
      </c>
    </row>
    <row r="2955" spans="1:20" x14ac:dyDescent="0.25">
      <c r="A2955">
        <v>2953</v>
      </c>
      <c r="B2955">
        <v>4</v>
      </c>
      <c r="C2955" t="s">
        <v>116</v>
      </c>
      <c r="D2955" t="s">
        <v>116</v>
      </c>
      <c r="E2955" t="s">
        <v>188</v>
      </c>
      <c r="F2955">
        <v>0.246724</v>
      </c>
      <c r="G2955">
        <v>159.62100000000001</v>
      </c>
      <c r="H2955">
        <v>289.33999999999997</v>
      </c>
      <c r="I2955">
        <v>6.3695950000000003</v>
      </c>
      <c r="J2955">
        <v>0</v>
      </c>
      <c r="K2955">
        <v>8.0958330000000007</v>
      </c>
      <c r="L2955">
        <v>0.89880899999999997</v>
      </c>
      <c r="M2955">
        <v>-3.0049320000000002</v>
      </c>
      <c r="N2955">
        <v>-189.29771</v>
      </c>
      <c r="O2955">
        <v>-2.6957680000000002</v>
      </c>
      <c r="P2955">
        <v>-3.0626799999999998</v>
      </c>
      <c r="Q2955">
        <v>-189.23584</v>
      </c>
      <c r="R2955">
        <v>-2.6920839999999999</v>
      </c>
      <c r="S2955">
        <v>8.4633179999999992</v>
      </c>
      <c r="T2955">
        <v>3.6840000000000002E-3</v>
      </c>
    </row>
    <row r="2956" spans="1:20" x14ac:dyDescent="0.25">
      <c r="A2956">
        <v>2954</v>
      </c>
      <c r="B2956">
        <v>4</v>
      </c>
      <c r="C2956" t="s">
        <v>116</v>
      </c>
      <c r="D2956" t="s">
        <v>116</v>
      </c>
      <c r="E2956" t="s">
        <v>188</v>
      </c>
      <c r="F2956">
        <v>0.114094</v>
      </c>
      <c r="G2956">
        <v>111.026</v>
      </c>
      <c r="H2956">
        <v>209.137</v>
      </c>
      <c r="I2956">
        <v>9.0315770000000004</v>
      </c>
      <c r="J2956">
        <v>0</v>
      </c>
      <c r="K2956">
        <v>7.8756370000000002</v>
      </c>
      <c r="L2956">
        <v>0.95717399999999997</v>
      </c>
      <c r="M2956">
        <v>-3.8187319999999998</v>
      </c>
      <c r="N2956">
        <v>-189.765905</v>
      </c>
      <c r="O2956">
        <v>-2.589572</v>
      </c>
      <c r="P2956">
        <v>-3.8648570000000002</v>
      </c>
      <c r="Q2956">
        <v>-189.76104699999999</v>
      </c>
      <c r="R2956">
        <v>-2.5861200000000002</v>
      </c>
      <c r="S2956">
        <v>4.6380189999999999</v>
      </c>
      <c r="T2956">
        <v>3.4520000000000002E-3</v>
      </c>
    </row>
    <row r="2957" spans="1:20" x14ac:dyDescent="0.25">
      <c r="A2957">
        <v>2955</v>
      </c>
      <c r="B2957">
        <v>4</v>
      </c>
      <c r="C2957" t="s">
        <v>116</v>
      </c>
      <c r="D2957" t="s">
        <v>116</v>
      </c>
      <c r="E2957" t="s">
        <v>188</v>
      </c>
      <c r="F2957">
        <v>4.6348E-2</v>
      </c>
      <c r="G2957">
        <v>129.81899999999999</v>
      </c>
      <c r="H2957">
        <v>283.822</v>
      </c>
      <c r="I2957">
        <v>7.8264129999999996</v>
      </c>
      <c r="J2957">
        <v>0</v>
      </c>
      <c r="K2957">
        <v>7.8272320000000004</v>
      </c>
      <c r="L2957">
        <v>0.89792000000000005</v>
      </c>
      <c r="M2957">
        <v>-4.4564279999999998</v>
      </c>
      <c r="N2957">
        <v>-190.200152</v>
      </c>
      <c r="O2957">
        <v>-2.5008119999999998</v>
      </c>
      <c r="P2957">
        <v>-4.4146010000000002</v>
      </c>
      <c r="Q2957">
        <v>-190.20657299999999</v>
      </c>
      <c r="R2957">
        <v>-2.503546</v>
      </c>
      <c r="S2957">
        <v>4.2316700000000003</v>
      </c>
      <c r="T2957">
        <v>2.7330000000000002E-3</v>
      </c>
    </row>
    <row r="2958" spans="1:20" x14ac:dyDescent="0.25">
      <c r="A2958">
        <v>2956</v>
      </c>
      <c r="B2958">
        <v>4</v>
      </c>
      <c r="C2958" t="s">
        <v>116</v>
      </c>
      <c r="D2958" t="s">
        <v>116</v>
      </c>
      <c r="E2958" t="s">
        <v>188</v>
      </c>
      <c r="F2958">
        <v>8.5097999999999993E-2</v>
      </c>
      <c r="G2958">
        <v>156.60400000000001</v>
      </c>
      <c r="H2958">
        <v>297.07400000000001</v>
      </c>
      <c r="I2958">
        <v>7.1656009999999997</v>
      </c>
      <c r="J2958">
        <v>0</v>
      </c>
      <c r="K2958">
        <v>7.8881379999999996</v>
      </c>
      <c r="L2958">
        <v>0.96896800000000005</v>
      </c>
      <c r="M2958">
        <v>-4.9468740000000002</v>
      </c>
      <c r="N2958">
        <v>-190.8526</v>
      </c>
      <c r="O2958">
        <v>-2.42184</v>
      </c>
      <c r="P2958">
        <v>-4.9263859999999999</v>
      </c>
      <c r="Q2958">
        <v>-190.697968</v>
      </c>
      <c r="R2958">
        <v>-2.4206940000000001</v>
      </c>
      <c r="S2958">
        <v>15.59834</v>
      </c>
      <c r="T2958">
        <v>1.1460000000000001E-3</v>
      </c>
    </row>
    <row r="2959" spans="1:20" x14ac:dyDescent="0.25">
      <c r="A2959">
        <v>2957</v>
      </c>
      <c r="B2959">
        <v>4</v>
      </c>
      <c r="C2959" t="s">
        <v>116</v>
      </c>
      <c r="D2959" t="s">
        <v>116</v>
      </c>
      <c r="E2959" t="s">
        <v>188</v>
      </c>
      <c r="F2959">
        <v>8.7564000000000003E-2</v>
      </c>
      <c r="G2959">
        <v>129.20500000000001</v>
      </c>
      <c r="H2959">
        <v>263.11</v>
      </c>
      <c r="I2959">
        <v>9.6619469999999996</v>
      </c>
      <c r="J2959">
        <v>0</v>
      </c>
      <c r="K2959">
        <v>7.9844660000000003</v>
      </c>
      <c r="L2959">
        <v>1.01292</v>
      </c>
      <c r="M2959">
        <v>-5.5405860000000002</v>
      </c>
      <c r="N2959">
        <v>-191.48202599999999</v>
      </c>
      <c r="O2959">
        <v>-2.3094209999999999</v>
      </c>
      <c r="P2959">
        <v>-5.5476960000000002</v>
      </c>
      <c r="Q2959">
        <v>-191.426163</v>
      </c>
      <c r="R2959">
        <v>-2.3086700000000002</v>
      </c>
      <c r="S2959">
        <v>5.631367</v>
      </c>
      <c r="T2959">
        <v>7.5100000000000004E-4</v>
      </c>
    </row>
    <row r="2960" spans="1:20" x14ac:dyDescent="0.25">
      <c r="A2960">
        <v>2958</v>
      </c>
      <c r="B2960">
        <v>4</v>
      </c>
      <c r="C2960" t="s">
        <v>116</v>
      </c>
      <c r="D2960" t="s">
        <v>116</v>
      </c>
      <c r="E2960" t="s">
        <v>188</v>
      </c>
      <c r="F2960">
        <v>0.122851</v>
      </c>
      <c r="G2960">
        <v>111.38200000000001</v>
      </c>
      <c r="H2960">
        <v>238.34299999999999</v>
      </c>
      <c r="I2960">
        <v>7.8046230000000003</v>
      </c>
      <c r="J2960">
        <v>0</v>
      </c>
      <c r="K2960">
        <v>7.995107</v>
      </c>
      <c r="L2960">
        <v>0.99433700000000003</v>
      </c>
      <c r="M2960">
        <v>-5.9649859999999997</v>
      </c>
      <c r="N2960">
        <v>-191.96784</v>
      </c>
      <c r="O2960">
        <v>-2.219627</v>
      </c>
      <c r="P2960">
        <v>-5.9555530000000001</v>
      </c>
      <c r="Q2960">
        <v>-192.022141</v>
      </c>
      <c r="R2960">
        <v>-2.219233</v>
      </c>
      <c r="S2960">
        <v>5.5113300000000001</v>
      </c>
      <c r="T2960">
        <v>3.9399999999999998E-4</v>
      </c>
    </row>
    <row r="2961" spans="1:20" x14ac:dyDescent="0.25">
      <c r="A2961">
        <v>2959</v>
      </c>
      <c r="B2961">
        <v>4</v>
      </c>
      <c r="C2961" t="s">
        <v>116</v>
      </c>
      <c r="D2961" t="s">
        <v>116</v>
      </c>
      <c r="E2961" t="s">
        <v>188</v>
      </c>
      <c r="F2961">
        <v>3.8783999999999999E-2</v>
      </c>
      <c r="G2961">
        <v>130.965</v>
      </c>
      <c r="H2961">
        <v>282.351</v>
      </c>
      <c r="I2961">
        <v>7.7576559999999999</v>
      </c>
      <c r="J2961">
        <v>0</v>
      </c>
      <c r="K2961">
        <v>8.0215019999999999</v>
      </c>
      <c r="L2961">
        <v>0.99730099999999999</v>
      </c>
      <c r="M2961">
        <v>-6.3422260000000001</v>
      </c>
      <c r="N2961">
        <v>-192.532409</v>
      </c>
      <c r="O2961">
        <v>-2.1284649999999998</v>
      </c>
      <c r="P2961">
        <v>-6.3095340000000002</v>
      </c>
      <c r="Q2961">
        <v>-192.65240499999999</v>
      </c>
      <c r="R2961">
        <v>-2.1288900000000002</v>
      </c>
      <c r="S2961">
        <v>12.436920000000001</v>
      </c>
      <c r="T2961">
        <v>4.2499999999999998E-4</v>
      </c>
    </row>
    <row r="2962" spans="1:20" x14ac:dyDescent="0.25">
      <c r="A2962">
        <v>2960</v>
      </c>
      <c r="B2962">
        <v>4</v>
      </c>
      <c r="C2962" t="s">
        <v>116</v>
      </c>
      <c r="D2962" t="s">
        <v>116</v>
      </c>
      <c r="E2962" t="s">
        <v>188</v>
      </c>
      <c r="F2962">
        <v>8.0852999999999994E-2</v>
      </c>
      <c r="G2962">
        <v>103.03</v>
      </c>
      <c r="H2962">
        <v>249.89400000000001</v>
      </c>
      <c r="I2962">
        <v>9.8710280000000008</v>
      </c>
      <c r="J2962">
        <v>0</v>
      </c>
      <c r="K2962">
        <v>8.0066469999999992</v>
      </c>
      <c r="L2962">
        <v>0.93388099999999996</v>
      </c>
      <c r="M2962">
        <v>-6.6807660000000002</v>
      </c>
      <c r="N2962">
        <v>-193.61682300000001</v>
      </c>
      <c r="O2962">
        <v>-2.0218609999999999</v>
      </c>
      <c r="P2962">
        <v>-6.7089439999999998</v>
      </c>
      <c r="Q2962">
        <v>-193.532104</v>
      </c>
      <c r="R2962">
        <v>-2.0222190000000002</v>
      </c>
      <c r="S2962">
        <v>8.9281939999999995</v>
      </c>
      <c r="T2962">
        <v>3.5799999999999997E-4</v>
      </c>
    </row>
    <row r="2963" spans="1:20" x14ac:dyDescent="0.25">
      <c r="A2963">
        <v>2961</v>
      </c>
      <c r="B2963">
        <v>4</v>
      </c>
      <c r="C2963" t="s">
        <v>116</v>
      </c>
      <c r="D2963" t="s">
        <v>116</v>
      </c>
      <c r="E2963" t="s">
        <v>188</v>
      </c>
      <c r="F2963">
        <v>2.0496E-2</v>
      </c>
      <c r="G2963">
        <v>122.94</v>
      </c>
      <c r="H2963">
        <v>249.79</v>
      </c>
      <c r="I2963">
        <v>7.1000310000000004</v>
      </c>
      <c r="J2963">
        <v>0</v>
      </c>
      <c r="K2963">
        <v>7.9714070000000001</v>
      </c>
      <c r="L2963">
        <v>0.85222500000000001</v>
      </c>
      <c r="M2963">
        <v>-6.9461399999999998</v>
      </c>
      <c r="N2963">
        <v>-194.22890100000001</v>
      </c>
      <c r="O2963">
        <v>-1.9417469999999999</v>
      </c>
      <c r="P2963">
        <v>-6.9435260000000003</v>
      </c>
      <c r="Q2963">
        <v>-194.21324200000001</v>
      </c>
      <c r="R2963">
        <v>-1.9423969999999999</v>
      </c>
      <c r="S2963">
        <v>1.587582</v>
      </c>
      <c r="T2963">
        <v>6.5099999999999999E-4</v>
      </c>
    </row>
    <row r="2964" spans="1:20" x14ac:dyDescent="0.25">
      <c r="A2964">
        <v>2962</v>
      </c>
      <c r="B2964">
        <v>3</v>
      </c>
      <c r="C2964" t="s">
        <v>219</v>
      </c>
      <c r="D2964" t="s">
        <v>219</v>
      </c>
      <c r="E2964" t="s">
        <v>188</v>
      </c>
      <c r="F2964">
        <v>2.6727999999999998E-2</v>
      </c>
      <c r="G2964">
        <v>90.198999999999998</v>
      </c>
      <c r="H2964">
        <v>303.69900000000001</v>
      </c>
      <c r="I2964">
        <v>4.1633120000000003</v>
      </c>
      <c r="J2964">
        <v>0</v>
      </c>
      <c r="K2964">
        <v>7.9916010000000002</v>
      </c>
      <c r="L2964">
        <v>0.83142499999999997</v>
      </c>
      <c r="M2964">
        <v>-7.1084480000000001</v>
      </c>
      <c r="N2964">
        <v>-194.94477699999999</v>
      </c>
      <c r="O2964">
        <v>-1.866376</v>
      </c>
      <c r="P2964">
        <v>-7.1275469999999999</v>
      </c>
      <c r="Q2964">
        <v>-194.90889000000001</v>
      </c>
      <c r="R2964">
        <v>-1.8665020000000001</v>
      </c>
      <c r="S2964">
        <v>4.0652910000000002</v>
      </c>
      <c r="T2964">
        <v>1.26E-4</v>
      </c>
    </row>
    <row r="2965" spans="1:20" x14ac:dyDescent="0.25">
      <c r="A2965">
        <v>2963</v>
      </c>
      <c r="B2965">
        <v>3</v>
      </c>
      <c r="C2965" t="s">
        <v>219</v>
      </c>
      <c r="D2965" t="s">
        <v>219</v>
      </c>
      <c r="E2965" t="s">
        <v>188</v>
      </c>
      <c r="F2965">
        <v>3.447E-3</v>
      </c>
      <c r="G2965">
        <v>110.95</v>
      </c>
      <c r="H2965">
        <v>295.85199999999998</v>
      </c>
      <c r="I2965">
        <v>3.5298240000000001</v>
      </c>
      <c r="J2965">
        <v>0</v>
      </c>
      <c r="K2965">
        <v>8.0297280000000004</v>
      </c>
      <c r="L2965">
        <v>0.66353499999999999</v>
      </c>
      <c r="M2965">
        <v>-7.2725439999999999</v>
      </c>
      <c r="N2965">
        <v>-195.62715</v>
      </c>
      <c r="O2965">
        <v>-1.797893</v>
      </c>
      <c r="P2965">
        <v>-7.2670820000000003</v>
      </c>
      <c r="Q2965">
        <v>-195.61715699999999</v>
      </c>
      <c r="R2965">
        <v>-1.7990489999999999</v>
      </c>
      <c r="S2965">
        <v>1.1387959999999999</v>
      </c>
      <c r="T2965">
        <v>1.1559999999999999E-3</v>
      </c>
    </row>
    <row r="2966" spans="1:20" x14ac:dyDescent="0.25">
      <c r="A2966">
        <v>2964</v>
      </c>
      <c r="B2966">
        <v>3</v>
      </c>
      <c r="C2966" t="s">
        <v>219</v>
      </c>
      <c r="D2966" t="s">
        <v>219</v>
      </c>
      <c r="E2966" t="s">
        <v>188</v>
      </c>
      <c r="F2966">
        <v>6.3550999999999996E-2</v>
      </c>
      <c r="G2966">
        <v>87.632000000000005</v>
      </c>
      <c r="H2966">
        <v>271.16300000000001</v>
      </c>
      <c r="I2966">
        <v>4.8344050000000003</v>
      </c>
      <c r="J2966">
        <v>0</v>
      </c>
      <c r="K2966">
        <v>8.0628729999999997</v>
      </c>
      <c r="L2966">
        <v>0.54893499999999995</v>
      </c>
      <c r="M2966">
        <v>-7.3650000000000002</v>
      </c>
      <c r="N2966">
        <v>-196.541504</v>
      </c>
      <c r="O2966">
        <v>-1.7165239999999999</v>
      </c>
      <c r="P2966">
        <v>-7.3956689999999998</v>
      </c>
      <c r="Q2966">
        <v>-196.57543899999999</v>
      </c>
      <c r="R2966">
        <v>-1.7224619999999999</v>
      </c>
      <c r="S2966">
        <v>4.5740619999999996</v>
      </c>
      <c r="T2966">
        <v>5.9379999999999997E-3</v>
      </c>
    </row>
    <row r="2967" spans="1:20" x14ac:dyDescent="0.25">
      <c r="A2967">
        <v>2965</v>
      </c>
      <c r="B2967">
        <v>3</v>
      </c>
      <c r="C2967" t="s">
        <v>219</v>
      </c>
      <c r="D2967" t="s">
        <v>219</v>
      </c>
      <c r="E2967" t="s">
        <v>188</v>
      </c>
      <c r="F2967">
        <v>2.3397000000000001E-2</v>
      </c>
      <c r="G2967">
        <v>170.83699999999999</v>
      </c>
      <c r="H2967">
        <v>269.964</v>
      </c>
      <c r="I2967">
        <v>2.417637</v>
      </c>
      <c r="J2967">
        <v>0</v>
      </c>
      <c r="K2967">
        <v>8.0723889999999994</v>
      </c>
      <c r="L2967">
        <v>0.51691600000000004</v>
      </c>
      <c r="M2967">
        <v>-7.5030669999999997</v>
      </c>
      <c r="N2967">
        <v>-197.243324</v>
      </c>
      <c r="O2967">
        <v>-1.673978</v>
      </c>
      <c r="P2967">
        <v>-7.4556709999999997</v>
      </c>
      <c r="Q2967">
        <v>-197.299744</v>
      </c>
      <c r="R2967">
        <v>-1.674744</v>
      </c>
      <c r="S2967">
        <v>7.3685559999999999</v>
      </c>
      <c r="T2967">
        <v>7.6599999999999997E-4</v>
      </c>
    </row>
    <row r="2968" spans="1:20" x14ac:dyDescent="0.25">
      <c r="A2968">
        <v>2966</v>
      </c>
      <c r="B2968">
        <v>3</v>
      </c>
      <c r="C2968" t="s">
        <v>219</v>
      </c>
      <c r="D2968" t="s">
        <v>219</v>
      </c>
      <c r="E2968" t="s">
        <v>188</v>
      </c>
      <c r="F2968">
        <v>6.2397000000000001E-2</v>
      </c>
      <c r="G2968">
        <v>151.57300000000001</v>
      </c>
      <c r="H2968">
        <v>227.06200000000001</v>
      </c>
      <c r="I2968">
        <v>2.492216</v>
      </c>
      <c r="J2968">
        <v>0</v>
      </c>
      <c r="K2968">
        <v>8.0768660000000008</v>
      </c>
      <c r="L2968">
        <v>0.29924800000000001</v>
      </c>
      <c r="M2968">
        <v>-7.4152069999999997</v>
      </c>
      <c r="N2968">
        <v>-198.10712599999999</v>
      </c>
      <c r="O2968">
        <v>-1.6385209999999999</v>
      </c>
      <c r="P2968">
        <v>-7.4939660000000003</v>
      </c>
      <c r="Q2968">
        <v>-198.02590900000001</v>
      </c>
      <c r="R2968">
        <v>-1.639351</v>
      </c>
      <c r="S2968">
        <v>11.313373</v>
      </c>
      <c r="T2968">
        <v>8.3000000000000001E-4</v>
      </c>
    </row>
    <row r="2969" spans="1:20" x14ac:dyDescent="0.25">
      <c r="A2969">
        <v>2967</v>
      </c>
      <c r="B2969">
        <v>3</v>
      </c>
      <c r="C2969" t="s">
        <v>219</v>
      </c>
      <c r="D2969" t="s">
        <v>219</v>
      </c>
      <c r="E2969" t="s">
        <v>188</v>
      </c>
      <c r="F2969">
        <v>5.4038999999999997E-2</v>
      </c>
      <c r="G2969">
        <v>149.08099999999999</v>
      </c>
      <c r="H2969">
        <v>328.36099999999999</v>
      </c>
      <c r="I2969">
        <v>2.061439</v>
      </c>
      <c r="J2969">
        <v>0</v>
      </c>
      <c r="K2969">
        <v>8.0619139999999998</v>
      </c>
      <c r="L2969">
        <v>0.301203</v>
      </c>
      <c r="M2969">
        <v>-7.4955530000000001</v>
      </c>
      <c r="N2969">
        <v>-198.71848399999999</v>
      </c>
      <c r="O2969">
        <v>-1.615529</v>
      </c>
      <c r="P2969">
        <v>-7.5169379999999997</v>
      </c>
      <c r="Q2969">
        <v>-198.751846</v>
      </c>
      <c r="R2969">
        <v>-1.612622</v>
      </c>
      <c r="S2969">
        <v>3.9627509999999999</v>
      </c>
      <c r="T2969">
        <v>2.908E-3</v>
      </c>
    </row>
    <row r="2970" spans="1:20" x14ac:dyDescent="0.25">
      <c r="A2970">
        <v>2968</v>
      </c>
      <c r="B2970">
        <v>3</v>
      </c>
      <c r="C2970" t="s">
        <v>219</v>
      </c>
      <c r="D2970" t="s">
        <v>219</v>
      </c>
      <c r="E2970" t="s">
        <v>188</v>
      </c>
      <c r="F2970">
        <v>2.7726000000000001E-2</v>
      </c>
      <c r="G2970">
        <v>147.64099999999999</v>
      </c>
      <c r="H2970">
        <v>369.298</v>
      </c>
      <c r="I2970">
        <v>3.5996790000000001</v>
      </c>
      <c r="J2970">
        <v>0</v>
      </c>
      <c r="K2970">
        <v>8.0517310000000002</v>
      </c>
      <c r="L2970">
        <v>0.211585</v>
      </c>
      <c r="M2970">
        <v>-7.4413929999999997</v>
      </c>
      <c r="N2970">
        <v>-199.730617</v>
      </c>
      <c r="O2970">
        <v>-1.584662</v>
      </c>
      <c r="P2970">
        <v>-7.5301629999999999</v>
      </c>
      <c r="Q2970">
        <v>-199.71867399999999</v>
      </c>
      <c r="R2970">
        <v>-1.5886849999999999</v>
      </c>
      <c r="S2970">
        <v>8.9570229999999995</v>
      </c>
      <c r="T2970">
        <v>4.0229999999999997E-3</v>
      </c>
    </row>
    <row r="2971" spans="1:20" x14ac:dyDescent="0.25">
      <c r="A2971">
        <v>2969</v>
      </c>
      <c r="B2971">
        <v>3</v>
      </c>
      <c r="C2971" t="s">
        <v>219</v>
      </c>
      <c r="D2971" t="s">
        <v>219</v>
      </c>
      <c r="E2971" t="s">
        <v>188</v>
      </c>
      <c r="F2971">
        <v>7.6643000000000003E-2</v>
      </c>
      <c r="G2971">
        <v>105.52200000000001</v>
      </c>
      <c r="H2971">
        <v>280.52800000000002</v>
      </c>
      <c r="I2971">
        <v>1.9405840000000001</v>
      </c>
      <c r="J2971">
        <v>0</v>
      </c>
      <c r="K2971">
        <v>8.0550859999999993</v>
      </c>
      <c r="L2971">
        <v>4.2612999999999998E-2</v>
      </c>
      <c r="M2971">
        <v>-7.6120260000000002</v>
      </c>
      <c r="N2971">
        <v>-200.372105</v>
      </c>
      <c r="O2971">
        <v>-1.5779890000000001</v>
      </c>
      <c r="P2971">
        <v>-7.532851</v>
      </c>
      <c r="Q2971">
        <v>-200.44345100000001</v>
      </c>
      <c r="R2971">
        <v>-1.578662</v>
      </c>
      <c r="S2971">
        <v>10.657843</v>
      </c>
      <c r="T2971">
        <v>6.7299999999999999E-4</v>
      </c>
    </row>
    <row r="2972" spans="1:20" x14ac:dyDescent="0.25">
      <c r="A2972">
        <v>2970</v>
      </c>
      <c r="B2972">
        <v>3</v>
      </c>
      <c r="C2972" t="s">
        <v>219</v>
      </c>
      <c r="D2972" t="s">
        <v>219</v>
      </c>
      <c r="E2972" t="s">
        <v>188</v>
      </c>
      <c r="F2972">
        <v>1.1516E-2</v>
      </c>
      <c r="G2972">
        <v>145.07</v>
      </c>
      <c r="H2972">
        <v>322.77199999999999</v>
      </c>
      <c r="I2972">
        <v>2.2066870000000001</v>
      </c>
      <c r="J2972">
        <v>0</v>
      </c>
      <c r="K2972">
        <v>8.0599399999999992</v>
      </c>
      <c r="L2972">
        <v>0.10732</v>
      </c>
      <c r="M2972">
        <v>-7.5268620000000004</v>
      </c>
      <c r="N2972">
        <v>-201.17169100000001</v>
      </c>
      <c r="O2972">
        <v>-1.5719069999999999</v>
      </c>
      <c r="P2972">
        <v>-7.5323869999999999</v>
      </c>
      <c r="Q2972">
        <v>-201.168655</v>
      </c>
      <c r="R2972">
        <v>-1.5717540000000001</v>
      </c>
      <c r="S2972">
        <v>0.63035600000000003</v>
      </c>
      <c r="T2972">
        <v>1.5300000000000001E-4</v>
      </c>
    </row>
    <row r="2973" spans="1:20" x14ac:dyDescent="0.25">
      <c r="A2973">
        <v>2971</v>
      </c>
      <c r="B2973">
        <v>3</v>
      </c>
      <c r="C2973" t="s">
        <v>219</v>
      </c>
      <c r="D2973" t="s">
        <v>219</v>
      </c>
      <c r="E2973" t="s">
        <v>188</v>
      </c>
      <c r="F2973">
        <v>1.5440000000000001E-2</v>
      </c>
      <c r="G2973">
        <v>127.91800000000001</v>
      </c>
      <c r="H2973">
        <v>300.80900000000003</v>
      </c>
      <c r="I2973">
        <v>2.2549329999999999</v>
      </c>
      <c r="J2973">
        <v>0</v>
      </c>
      <c r="K2973">
        <v>8.0668559999999996</v>
      </c>
      <c r="L2973">
        <v>-1.1468000000000001E-2</v>
      </c>
      <c r="M2973">
        <v>-7.5451240000000004</v>
      </c>
      <c r="N2973">
        <v>-201.89147399999999</v>
      </c>
      <c r="O2973">
        <v>-1.565242</v>
      </c>
      <c r="P2973">
        <v>-7.5291300000000003</v>
      </c>
      <c r="Q2973">
        <v>-201.894409</v>
      </c>
      <c r="R2973">
        <v>-1.5681229999999999</v>
      </c>
      <c r="S2973">
        <v>1.6261680000000001</v>
      </c>
      <c r="T2973">
        <v>2.882E-3</v>
      </c>
    </row>
    <row r="2974" spans="1:20" x14ac:dyDescent="0.25">
      <c r="A2974">
        <v>2972</v>
      </c>
      <c r="B2974">
        <v>3</v>
      </c>
      <c r="C2974" t="s">
        <v>219</v>
      </c>
      <c r="D2974" t="s">
        <v>219</v>
      </c>
      <c r="E2974" t="s">
        <v>188</v>
      </c>
      <c r="F2974">
        <v>1.9231000000000002E-2</v>
      </c>
      <c r="G2974">
        <v>143.197</v>
      </c>
      <c r="H2974">
        <v>328.60500000000002</v>
      </c>
      <c r="I2974">
        <v>2.4579059999999999</v>
      </c>
      <c r="J2974">
        <v>0</v>
      </c>
      <c r="K2974">
        <v>8.0693699999999993</v>
      </c>
      <c r="L2974">
        <v>7.4685000000000001E-2</v>
      </c>
      <c r="M2974">
        <v>-7.4604280000000003</v>
      </c>
      <c r="N2974">
        <v>-202.591296</v>
      </c>
      <c r="O2974">
        <v>-1.5600560000000001</v>
      </c>
      <c r="P2974">
        <v>-7.5245160000000002</v>
      </c>
      <c r="Q2974">
        <v>-202.620575</v>
      </c>
      <c r="R2974">
        <v>-1.564899</v>
      </c>
      <c r="S2974">
        <v>7.0458879999999997</v>
      </c>
      <c r="T2974">
        <v>4.8430000000000001E-3</v>
      </c>
    </row>
    <row r="2975" spans="1:20" x14ac:dyDescent="0.25">
      <c r="A2975">
        <v>2973</v>
      </c>
      <c r="B2975">
        <v>3</v>
      </c>
      <c r="C2975" t="s">
        <v>219</v>
      </c>
      <c r="D2975" t="s">
        <v>219</v>
      </c>
      <c r="E2975" t="s">
        <v>188</v>
      </c>
      <c r="F2975">
        <v>1.3141999999999999E-2</v>
      </c>
      <c r="G2975">
        <v>129.71</v>
      </c>
      <c r="H2975">
        <v>300.74900000000002</v>
      </c>
      <c r="I2975">
        <v>2.8467929999999999</v>
      </c>
      <c r="J2975">
        <v>0</v>
      </c>
      <c r="K2975">
        <v>8.0677780000000006</v>
      </c>
      <c r="L2975">
        <v>6.4597000000000002E-2</v>
      </c>
      <c r="M2975">
        <v>-7.5049320000000002</v>
      </c>
      <c r="N2975">
        <v>-203.585646</v>
      </c>
      <c r="O2975">
        <v>-1.564144</v>
      </c>
      <c r="P2975">
        <v>-7.5164549999999997</v>
      </c>
      <c r="Q2975">
        <v>-203.588821</v>
      </c>
      <c r="R2975">
        <v>-1.5625849999999999</v>
      </c>
      <c r="S2975">
        <v>1.1952700000000001</v>
      </c>
      <c r="T2975">
        <v>1.5590000000000001E-3</v>
      </c>
    </row>
    <row r="2976" spans="1:20" x14ac:dyDescent="0.25">
      <c r="A2976">
        <v>2974</v>
      </c>
      <c r="B2976">
        <v>3</v>
      </c>
      <c r="C2976" t="s">
        <v>219</v>
      </c>
      <c r="D2976" t="s">
        <v>219</v>
      </c>
      <c r="E2976" t="s">
        <v>188</v>
      </c>
      <c r="F2976">
        <v>0.18493100000000001</v>
      </c>
      <c r="G2976">
        <v>92.912000000000006</v>
      </c>
      <c r="H2976">
        <v>667.70399999999995</v>
      </c>
      <c r="I2976">
        <v>2.8507440000000002</v>
      </c>
      <c r="J2976">
        <v>0</v>
      </c>
      <c r="K2976">
        <v>8.0650060000000003</v>
      </c>
      <c r="L2976">
        <v>-3.9016000000000002E-2</v>
      </c>
      <c r="M2976">
        <v>-7.5198309999999999</v>
      </c>
      <c r="N2976">
        <v>-204.333189</v>
      </c>
      <c r="O2976">
        <v>-1.5542959999999999</v>
      </c>
      <c r="P2976">
        <v>-7.5094219999999998</v>
      </c>
      <c r="Q2976">
        <v>-204.314728</v>
      </c>
      <c r="R2976">
        <v>-1.5619749999999999</v>
      </c>
      <c r="S2976">
        <v>2.1193909999999998</v>
      </c>
      <c r="T2976">
        <v>7.6790000000000001E-3</v>
      </c>
    </row>
    <row r="2977" spans="1:20" x14ac:dyDescent="0.25">
      <c r="A2977">
        <v>2975</v>
      </c>
      <c r="B2977">
        <v>3</v>
      </c>
      <c r="C2977" t="s">
        <v>219</v>
      </c>
      <c r="D2977" t="s">
        <v>219</v>
      </c>
      <c r="E2977" t="s">
        <v>188</v>
      </c>
      <c r="F2977">
        <v>9.0539999999999995E-3</v>
      </c>
      <c r="G2977">
        <v>291.11900000000003</v>
      </c>
      <c r="H2977">
        <v>520.54899999999998</v>
      </c>
      <c r="I2977">
        <v>2.207487</v>
      </c>
      <c r="J2977">
        <v>0</v>
      </c>
      <c r="K2977">
        <v>8.0627650000000006</v>
      </c>
      <c r="L2977">
        <v>4.5157000000000003E-2</v>
      </c>
      <c r="M2977">
        <v>-7.4595399999999996</v>
      </c>
      <c r="N2977">
        <v>-205.06934799999999</v>
      </c>
      <c r="O2977">
        <v>-1.5568010000000001</v>
      </c>
      <c r="P2977">
        <v>-7.5024980000000001</v>
      </c>
      <c r="Q2977">
        <v>-205.04040499999999</v>
      </c>
      <c r="R2977">
        <v>-1.5609550000000001</v>
      </c>
      <c r="S2977">
        <v>5.1798500000000001</v>
      </c>
      <c r="T2977">
        <v>4.1529999999999996E-3</v>
      </c>
    </row>
    <row r="2978" spans="1:20" x14ac:dyDescent="0.25">
      <c r="A2978">
        <v>2976</v>
      </c>
      <c r="B2978">
        <v>3</v>
      </c>
      <c r="C2978" t="s">
        <v>219</v>
      </c>
      <c r="D2978" t="s">
        <v>219</v>
      </c>
      <c r="E2978" t="s">
        <v>188</v>
      </c>
      <c r="F2978">
        <v>0.10248599999999999</v>
      </c>
      <c r="G2978">
        <v>102.13500000000001</v>
      </c>
      <c r="H2978">
        <v>290.69900000000001</v>
      </c>
      <c r="I2978">
        <v>1.9094880000000001</v>
      </c>
      <c r="J2978">
        <v>0</v>
      </c>
      <c r="K2978">
        <v>8.0624579999999995</v>
      </c>
      <c r="L2978">
        <v>-6.0963999999999997E-2</v>
      </c>
      <c r="M2978">
        <v>-7.4735610000000001</v>
      </c>
      <c r="N2978">
        <v>-205.792373</v>
      </c>
      <c r="O2978">
        <v>-1.5616989999999999</v>
      </c>
      <c r="P2978">
        <v>-7.4965080000000004</v>
      </c>
      <c r="Q2978">
        <v>-205.76603700000001</v>
      </c>
      <c r="R2978">
        <v>-1.5623039999999999</v>
      </c>
      <c r="S2978">
        <v>3.4930569999999999</v>
      </c>
      <c r="T2978">
        <v>6.0499999999999996E-4</v>
      </c>
    </row>
    <row r="2979" spans="1:20" x14ac:dyDescent="0.25">
      <c r="A2979">
        <v>2977</v>
      </c>
      <c r="B2979">
        <v>3</v>
      </c>
      <c r="C2979" t="s">
        <v>219</v>
      </c>
      <c r="D2979" t="s">
        <v>219</v>
      </c>
      <c r="E2979" t="s">
        <v>188</v>
      </c>
      <c r="F2979">
        <v>0.19034799999999999</v>
      </c>
      <c r="G2979">
        <v>109.761</v>
      </c>
      <c r="H2979">
        <v>368.459</v>
      </c>
      <c r="I2979">
        <v>1.966618</v>
      </c>
      <c r="J2979">
        <v>0</v>
      </c>
      <c r="K2979">
        <v>8.0636849999999995</v>
      </c>
      <c r="L2979">
        <v>3.8760999999999997E-2</v>
      </c>
      <c r="M2979">
        <v>-7.4637320000000003</v>
      </c>
      <c r="N2979">
        <v>-206.45352</v>
      </c>
      <c r="O2979">
        <v>-1.568859</v>
      </c>
      <c r="P2979">
        <v>-7.4915209999999997</v>
      </c>
      <c r="Q2979">
        <v>-206.491669</v>
      </c>
      <c r="R2979">
        <v>-1.562827</v>
      </c>
      <c r="S2979">
        <v>4.7196439999999997</v>
      </c>
      <c r="T2979">
        <v>6.032E-3</v>
      </c>
    </row>
    <row r="2980" spans="1:20" x14ac:dyDescent="0.25">
      <c r="A2980">
        <v>2978</v>
      </c>
      <c r="B2980">
        <v>3</v>
      </c>
      <c r="C2980" t="s">
        <v>219</v>
      </c>
      <c r="D2980" t="s">
        <v>219</v>
      </c>
      <c r="E2980" t="s">
        <v>188</v>
      </c>
      <c r="F2980">
        <v>2.8836000000000001E-2</v>
      </c>
      <c r="G2980">
        <v>144.411</v>
      </c>
      <c r="H2980">
        <v>309.90899999999999</v>
      </c>
      <c r="I2980">
        <v>2.3484150000000001</v>
      </c>
      <c r="J2980">
        <v>0</v>
      </c>
      <c r="K2980">
        <v>8.0649619999999995</v>
      </c>
      <c r="L2980">
        <v>-5.7424000000000003E-2</v>
      </c>
      <c r="M2980">
        <v>-7.5459259999999997</v>
      </c>
      <c r="N2980">
        <v>-207.14210499999999</v>
      </c>
      <c r="O2980">
        <v>-1.56982</v>
      </c>
      <c r="P2980">
        <v>-7.4866640000000002</v>
      </c>
      <c r="Q2980">
        <v>-207.217468</v>
      </c>
      <c r="R2980">
        <v>-1.5641480000000001</v>
      </c>
      <c r="S2980">
        <v>9.5872960000000003</v>
      </c>
      <c r="T2980">
        <v>5.672E-3</v>
      </c>
    </row>
    <row r="2981" spans="1:20" x14ac:dyDescent="0.25">
      <c r="A2981">
        <v>2979</v>
      </c>
      <c r="B2981">
        <v>3</v>
      </c>
      <c r="C2981" t="s">
        <v>219</v>
      </c>
      <c r="D2981" t="s">
        <v>219</v>
      </c>
      <c r="E2981" t="s">
        <v>188</v>
      </c>
      <c r="F2981">
        <v>5.7492000000000001E-2</v>
      </c>
      <c r="G2981">
        <v>119.59</v>
      </c>
      <c r="H2981">
        <v>365.52600000000001</v>
      </c>
      <c r="I2981">
        <v>3.5413779999999999</v>
      </c>
      <c r="J2981">
        <v>0</v>
      </c>
      <c r="K2981">
        <v>8.0658159999999999</v>
      </c>
      <c r="L2981">
        <v>-5.4618E-2</v>
      </c>
      <c r="M2981">
        <v>-7.4763310000000001</v>
      </c>
      <c r="N2981">
        <v>-208.186747</v>
      </c>
      <c r="O2981">
        <v>-1.5781620000000001</v>
      </c>
      <c r="P2981">
        <v>-7.4808880000000002</v>
      </c>
      <c r="Q2981">
        <v>-208.18536399999999</v>
      </c>
      <c r="R2981">
        <v>-1.5649090000000001</v>
      </c>
      <c r="S2981">
        <v>0.47623700000000002</v>
      </c>
      <c r="T2981">
        <v>1.3252999999999999E-2</v>
      </c>
    </row>
    <row r="2982" spans="1:20" x14ac:dyDescent="0.25">
      <c r="A2982">
        <v>2980</v>
      </c>
      <c r="B2982">
        <v>3</v>
      </c>
      <c r="C2982" t="s">
        <v>219</v>
      </c>
      <c r="D2982" t="s">
        <v>219</v>
      </c>
      <c r="E2982" t="s">
        <v>188</v>
      </c>
      <c r="F2982">
        <v>9.7020000000000006E-3</v>
      </c>
      <c r="G2982">
        <v>148.476</v>
      </c>
      <c r="H2982">
        <v>356.75299999999999</v>
      </c>
      <c r="I2982">
        <v>2.3135469999999998</v>
      </c>
      <c r="J2982">
        <v>0</v>
      </c>
      <c r="K2982">
        <v>8.0655680000000007</v>
      </c>
      <c r="L2982">
        <v>4.5553000000000003E-2</v>
      </c>
      <c r="M2982">
        <v>-7.4663370000000002</v>
      </c>
      <c r="N2982">
        <v>-208.897873</v>
      </c>
      <c r="O2982">
        <v>-1.568508</v>
      </c>
      <c r="P2982">
        <v>-7.4770000000000003</v>
      </c>
      <c r="Q2982">
        <v>-208.91134600000001</v>
      </c>
      <c r="R2982">
        <v>-1.564808</v>
      </c>
      <c r="S2982">
        <v>1.7182059999999999</v>
      </c>
      <c r="T2982">
        <v>3.7000000000000002E-3</v>
      </c>
    </row>
    <row r="2983" spans="1:20" x14ac:dyDescent="0.25">
      <c r="A2983">
        <v>2981</v>
      </c>
      <c r="B2983">
        <v>3</v>
      </c>
      <c r="C2983" t="s">
        <v>219</v>
      </c>
      <c r="D2983" t="s">
        <v>219</v>
      </c>
      <c r="E2983" t="s">
        <v>188</v>
      </c>
      <c r="F2983">
        <v>4.3112999999999999E-2</v>
      </c>
      <c r="G2983">
        <v>99.335999999999999</v>
      </c>
      <c r="H2983">
        <v>316.17200000000003</v>
      </c>
      <c r="I2983">
        <v>2.0457670000000001</v>
      </c>
      <c r="J2983">
        <v>0</v>
      </c>
      <c r="K2983">
        <v>8.0648859999999996</v>
      </c>
      <c r="L2983">
        <v>-5.1615000000000001E-2</v>
      </c>
      <c r="M2983">
        <v>-7.4666699999999997</v>
      </c>
      <c r="N2983">
        <v>-209.62575200000001</v>
      </c>
      <c r="O2983">
        <v>-1.568527</v>
      </c>
      <c r="P2983">
        <v>-7.4729109999999999</v>
      </c>
      <c r="Q2983">
        <v>-209.637146</v>
      </c>
      <c r="R2983">
        <v>-1.565544</v>
      </c>
      <c r="S2983">
        <v>1.299175</v>
      </c>
      <c r="T2983">
        <v>2.983E-3</v>
      </c>
    </row>
    <row r="2984" spans="1:20" x14ac:dyDescent="0.25">
      <c r="A2984">
        <v>2982</v>
      </c>
      <c r="B2984">
        <v>3</v>
      </c>
      <c r="C2984" t="s">
        <v>219</v>
      </c>
      <c r="D2984" t="s">
        <v>219</v>
      </c>
      <c r="E2984" t="s">
        <v>188</v>
      </c>
      <c r="F2984">
        <v>4.9034000000000001E-2</v>
      </c>
      <c r="G2984">
        <v>90.951999999999998</v>
      </c>
      <c r="H2984">
        <v>276.98899999999998</v>
      </c>
      <c r="I2984">
        <v>3.1946780000000001</v>
      </c>
      <c r="J2984">
        <v>0</v>
      </c>
      <c r="K2984">
        <v>8.0642069999999997</v>
      </c>
      <c r="L2984">
        <v>-5.8130000000000001E-2</v>
      </c>
      <c r="M2984">
        <v>-7.507193</v>
      </c>
      <c r="N2984">
        <v>-210.5668</v>
      </c>
      <c r="O2984">
        <v>-1.5673900000000001</v>
      </c>
      <c r="P2984">
        <v>-7.4684160000000004</v>
      </c>
      <c r="Q2984">
        <v>-210.604874</v>
      </c>
      <c r="R2984">
        <v>-1.566249</v>
      </c>
      <c r="S2984">
        <v>5.4344010000000003</v>
      </c>
      <c r="T2984">
        <v>1.1410000000000001E-3</v>
      </c>
    </row>
    <row r="2985" spans="1:20" x14ac:dyDescent="0.25">
      <c r="A2985">
        <v>2983</v>
      </c>
      <c r="B2985">
        <v>4</v>
      </c>
      <c r="C2985" t="s">
        <v>117</v>
      </c>
      <c r="D2985" t="s">
        <v>117</v>
      </c>
      <c r="E2985" t="s">
        <v>188</v>
      </c>
      <c r="F2985">
        <v>0.123741</v>
      </c>
      <c r="G2985">
        <v>112.773</v>
      </c>
      <c r="H2985">
        <v>291.322</v>
      </c>
      <c r="I2985">
        <v>3.0343119999999999</v>
      </c>
      <c r="J2985">
        <v>0</v>
      </c>
      <c r="K2985">
        <v>8.0643379999999993</v>
      </c>
      <c r="L2985">
        <v>4.1481999999999998E-2</v>
      </c>
      <c r="M2985">
        <v>-7.4472649999999998</v>
      </c>
      <c r="N2985">
        <v>-211.347962</v>
      </c>
      <c r="O2985">
        <v>-1.5659719999999999</v>
      </c>
      <c r="P2985">
        <v>-7.465948</v>
      </c>
      <c r="Q2985">
        <v>-211.33067299999999</v>
      </c>
      <c r="R2985">
        <v>-1.5665089999999999</v>
      </c>
      <c r="S2985">
        <v>2.5455209999999999</v>
      </c>
      <c r="T2985">
        <v>5.3700000000000004E-4</v>
      </c>
    </row>
    <row r="2986" spans="1:20" x14ac:dyDescent="0.25">
      <c r="A2986">
        <v>2984</v>
      </c>
      <c r="B2986">
        <v>4</v>
      </c>
      <c r="C2986" t="s">
        <v>117</v>
      </c>
      <c r="D2986" t="s">
        <v>117</v>
      </c>
      <c r="E2986" t="s">
        <v>188</v>
      </c>
      <c r="F2986">
        <v>2.6071E-2</v>
      </c>
      <c r="G2986">
        <v>104.491</v>
      </c>
      <c r="H2986">
        <v>420.36700000000002</v>
      </c>
      <c r="I2986">
        <v>2.969195</v>
      </c>
      <c r="J2986">
        <v>0</v>
      </c>
      <c r="K2986">
        <v>8.0645559999999996</v>
      </c>
      <c r="L2986">
        <v>-5.5287999999999997E-2</v>
      </c>
      <c r="M2986">
        <v>-7.4998620000000003</v>
      </c>
      <c r="N2986">
        <v>-212.01147599999999</v>
      </c>
      <c r="O2986">
        <v>-1.5699860000000001</v>
      </c>
      <c r="P2986">
        <v>-7.4635119999999997</v>
      </c>
      <c r="Q2986">
        <v>-212.05647300000001</v>
      </c>
      <c r="R2986">
        <v>-1.5676110000000001</v>
      </c>
      <c r="S2986">
        <v>5.7845079999999998</v>
      </c>
      <c r="T2986">
        <v>2.3760000000000001E-3</v>
      </c>
    </row>
    <row r="2987" spans="1:20" x14ac:dyDescent="0.25">
      <c r="A2987">
        <v>2985</v>
      </c>
      <c r="B2987">
        <v>4</v>
      </c>
      <c r="C2987" t="s">
        <v>117</v>
      </c>
      <c r="D2987" t="s">
        <v>117</v>
      </c>
      <c r="E2987" t="s">
        <v>188</v>
      </c>
      <c r="F2987">
        <v>6.3578999999999997E-2</v>
      </c>
      <c r="G2987">
        <v>113.62</v>
      </c>
      <c r="H2987">
        <v>230.77799999999999</v>
      </c>
      <c r="I2987">
        <v>2.6836150000000001</v>
      </c>
      <c r="J2987">
        <v>0</v>
      </c>
      <c r="K2987">
        <v>8.0649139999999999</v>
      </c>
      <c r="L2987">
        <v>4.5287000000000001E-2</v>
      </c>
      <c r="M2987">
        <v>-7.5090219999999999</v>
      </c>
      <c r="N2987">
        <v>-212.73464999999999</v>
      </c>
      <c r="O2987">
        <v>-1.567966</v>
      </c>
      <c r="P2987">
        <v>-7.4616360000000004</v>
      </c>
      <c r="Q2987">
        <v>-212.78228799999999</v>
      </c>
      <c r="R2987">
        <v>-1.5675539999999999</v>
      </c>
      <c r="S2987">
        <v>6.7192090000000002</v>
      </c>
      <c r="T2987">
        <v>4.1199999999999999E-4</v>
      </c>
    </row>
    <row r="2988" spans="1:20" x14ac:dyDescent="0.25">
      <c r="A2988">
        <v>2986</v>
      </c>
      <c r="B2988">
        <v>4</v>
      </c>
      <c r="C2988" t="s">
        <v>117</v>
      </c>
      <c r="D2988" t="s">
        <v>117</v>
      </c>
      <c r="E2988" t="s">
        <v>188</v>
      </c>
      <c r="F2988">
        <v>2.9031000000000001E-2</v>
      </c>
      <c r="G2988">
        <v>142.22999999999999</v>
      </c>
      <c r="H2988">
        <v>226.369</v>
      </c>
      <c r="I2988">
        <v>3.9957009999999999</v>
      </c>
      <c r="J2988">
        <v>0</v>
      </c>
      <c r="K2988">
        <v>8.0650230000000001</v>
      </c>
      <c r="L2988">
        <v>4.6920000000000003E-2</v>
      </c>
      <c r="M2988">
        <v>-7.4521480000000002</v>
      </c>
      <c r="N2988">
        <v>-213.774156</v>
      </c>
      <c r="O2988">
        <v>-1.569939</v>
      </c>
      <c r="P2988">
        <v>-7.4591789999999998</v>
      </c>
      <c r="Q2988">
        <v>-213.75001499999999</v>
      </c>
      <c r="R2988">
        <v>-1.5679339999999999</v>
      </c>
      <c r="S2988">
        <v>2.5144380000000002</v>
      </c>
      <c r="T2988">
        <v>2.0040000000000001E-3</v>
      </c>
    </row>
    <row r="2989" spans="1:20" x14ac:dyDescent="0.25">
      <c r="A2989">
        <v>2987</v>
      </c>
      <c r="B2989">
        <v>4</v>
      </c>
      <c r="C2989" t="s">
        <v>117</v>
      </c>
      <c r="D2989" t="s">
        <v>117</v>
      </c>
      <c r="E2989" t="s">
        <v>188</v>
      </c>
      <c r="F2989">
        <v>1.578E-3</v>
      </c>
      <c r="G2989">
        <v>134.06</v>
      </c>
      <c r="H2989">
        <v>258.58499999999998</v>
      </c>
      <c r="I2989">
        <v>2.777228</v>
      </c>
      <c r="J2989">
        <v>0</v>
      </c>
      <c r="K2989">
        <v>8.0648990000000005</v>
      </c>
      <c r="L2989">
        <v>-5.0938999999999998E-2</v>
      </c>
      <c r="M2989">
        <v>-7.4546320000000001</v>
      </c>
      <c r="N2989">
        <v>-214.48290499999999</v>
      </c>
      <c r="O2989">
        <v>-1.568406</v>
      </c>
      <c r="P2989">
        <v>-7.4572900000000004</v>
      </c>
      <c r="Q2989">
        <v>-214.47581500000001</v>
      </c>
      <c r="R2989">
        <v>-1.5685979999999999</v>
      </c>
      <c r="S2989">
        <v>0.75715200000000005</v>
      </c>
      <c r="T2989">
        <v>1.92E-4</v>
      </c>
    </row>
    <row r="2990" spans="1:20" x14ac:dyDescent="0.25">
      <c r="A2990">
        <v>2988</v>
      </c>
      <c r="B2990">
        <v>4</v>
      </c>
      <c r="C2990" t="s">
        <v>117</v>
      </c>
      <c r="D2990" t="s">
        <v>117</v>
      </c>
      <c r="E2990" t="s">
        <v>188</v>
      </c>
      <c r="F2990">
        <v>0.109622</v>
      </c>
      <c r="G2990">
        <v>139.12299999999999</v>
      </c>
      <c r="H2990">
        <v>220.72800000000001</v>
      </c>
      <c r="I2990">
        <v>2.7613590000000001</v>
      </c>
      <c r="J2990">
        <v>0</v>
      </c>
      <c r="K2990">
        <v>8.0647549999999999</v>
      </c>
      <c r="L2990">
        <v>4.5553000000000003E-2</v>
      </c>
      <c r="M2990">
        <v>-7.4864290000000002</v>
      </c>
      <c r="N2990">
        <v>-215.16563400000001</v>
      </c>
      <c r="O2990">
        <v>-1.564603</v>
      </c>
      <c r="P2990">
        <v>-7.4559170000000003</v>
      </c>
      <c r="Q2990">
        <v>-215.20161400000001</v>
      </c>
      <c r="R2990">
        <v>-1.568333</v>
      </c>
      <c r="S2990">
        <v>4.7175529999999997</v>
      </c>
      <c r="T2990">
        <v>3.7299999999999998E-3</v>
      </c>
    </row>
    <row r="2991" spans="1:20" x14ac:dyDescent="0.25">
      <c r="A2991">
        <v>2989</v>
      </c>
      <c r="B2991">
        <v>4</v>
      </c>
      <c r="C2991" t="s">
        <v>117</v>
      </c>
      <c r="D2991" t="s">
        <v>117</v>
      </c>
      <c r="E2991" t="s">
        <v>188</v>
      </c>
      <c r="F2991">
        <v>0.490145</v>
      </c>
      <c r="G2991">
        <v>157.73699999999999</v>
      </c>
      <c r="H2991">
        <v>278.351</v>
      </c>
      <c r="I2991">
        <v>3.1992389999999999</v>
      </c>
      <c r="J2991">
        <v>0</v>
      </c>
      <c r="K2991">
        <v>8.0646360000000001</v>
      </c>
      <c r="L2991">
        <v>-5.3159999999999999E-2</v>
      </c>
      <c r="M2991">
        <v>-7.4200569999999999</v>
      </c>
      <c r="N2991">
        <v>-215.961309</v>
      </c>
      <c r="O2991">
        <v>-1.567083</v>
      </c>
      <c r="P2991">
        <v>-7.4545349999999999</v>
      </c>
      <c r="Q2991">
        <v>-215.927414</v>
      </c>
      <c r="R2991">
        <v>-1.56917</v>
      </c>
      <c r="S2991">
        <v>4.8348779999999998</v>
      </c>
      <c r="T2991">
        <v>2.0869999999999999E-3</v>
      </c>
    </row>
    <row r="2992" spans="1:20" x14ac:dyDescent="0.25">
      <c r="A2992">
        <v>2990</v>
      </c>
      <c r="B2992">
        <v>4</v>
      </c>
      <c r="C2992" t="s">
        <v>117</v>
      </c>
      <c r="D2992" t="s">
        <v>117</v>
      </c>
      <c r="E2992" t="s">
        <v>188</v>
      </c>
      <c r="F2992">
        <v>1.5063999999999999E-2</v>
      </c>
      <c r="G2992">
        <v>178.446</v>
      </c>
      <c r="H2992">
        <v>272.45699999999999</v>
      </c>
      <c r="I2992">
        <v>3.723649</v>
      </c>
      <c r="J2992">
        <v>0</v>
      </c>
      <c r="K2992">
        <v>8.0646679999999993</v>
      </c>
      <c r="L2992">
        <v>-5.1901000000000003E-2</v>
      </c>
      <c r="M2992">
        <v>-7.4853100000000001</v>
      </c>
      <c r="N2992">
        <v>-216.84782799999999</v>
      </c>
      <c r="O2992">
        <v>-1.5674680000000001</v>
      </c>
      <c r="P2992">
        <v>-7.4531650000000003</v>
      </c>
      <c r="Q2992">
        <v>-216.89515700000001</v>
      </c>
      <c r="R2992">
        <v>-1.5695319999999999</v>
      </c>
      <c r="S2992">
        <v>5.7212959999999997</v>
      </c>
      <c r="T2992">
        <v>2.065E-3</v>
      </c>
    </row>
    <row r="2993" spans="1:20" x14ac:dyDescent="0.25">
      <c r="A2993">
        <v>2991</v>
      </c>
      <c r="B2993">
        <v>4</v>
      </c>
      <c r="C2993" t="s">
        <v>117</v>
      </c>
      <c r="D2993" t="s">
        <v>117</v>
      </c>
      <c r="E2993" t="s">
        <v>188</v>
      </c>
      <c r="F2993">
        <v>4.6564000000000001E-2</v>
      </c>
      <c r="G2993">
        <v>161.34</v>
      </c>
      <c r="H2993">
        <v>332.35199999999998</v>
      </c>
      <c r="I2993">
        <v>3.7571110000000001</v>
      </c>
      <c r="J2993">
        <v>0</v>
      </c>
      <c r="K2993">
        <v>8.0647509999999993</v>
      </c>
      <c r="L2993">
        <v>4.8057999999999997E-2</v>
      </c>
      <c r="M2993">
        <v>-7.4568709999999996</v>
      </c>
      <c r="N2993">
        <v>-217.63935900000001</v>
      </c>
      <c r="O2993">
        <v>-1.5711820000000001</v>
      </c>
      <c r="P2993">
        <v>-7.4523859999999997</v>
      </c>
      <c r="Q2993">
        <v>-217.62095600000001</v>
      </c>
      <c r="R2993">
        <v>-1.569196</v>
      </c>
      <c r="S2993">
        <v>1.894066</v>
      </c>
      <c r="T2993">
        <v>1.9859999999999999E-3</v>
      </c>
    </row>
    <row r="2994" spans="1:20" x14ac:dyDescent="0.25">
      <c r="A2994">
        <v>2992</v>
      </c>
      <c r="B2994">
        <v>3</v>
      </c>
      <c r="C2994" t="s">
        <v>220</v>
      </c>
      <c r="D2994" t="s">
        <v>220</v>
      </c>
      <c r="E2994" t="s">
        <v>188</v>
      </c>
      <c r="F2994">
        <v>9.9710000000000007E-3</v>
      </c>
      <c r="G2994">
        <v>149.42400000000001</v>
      </c>
      <c r="H2994">
        <v>331.25799999999998</v>
      </c>
      <c r="I2994">
        <v>2.0928059999999999</v>
      </c>
      <c r="J2994">
        <v>0</v>
      </c>
      <c r="K2994">
        <v>8.0648</v>
      </c>
      <c r="L2994">
        <v>-5.0125999999999997E-2</v>
      </c>
      <c r="M2994">
        <v>-7.4340859999999997</v>
      </c>
      <c r="N2994">
        <v>-218.362596</v>
      </c>
      <c r="O2994">
        <v>-1.5681449999999999</v>
      </c>
      <c r="P2994">
        <v>-7.4513379999999998</v>
      </c>
      <c r="Q2994">
        <v>-218.346756</v>
      </c>
      <c r="R2994">
        <v>-1.5697859999999999</v>
      </c>
      <c r="S2994">
        <v>2.34206</v>
      </c>
      <c r="T2994">
        <v>1.6410000000000001E-3</v>
      </c>
    </row>
    <row r="2995" spans="1:20" x14ac:dyDescent="0.25">
      <c r="A2995">
        <v>2993</v>
      </c>
      <c r="B2995">
        <v>3</v>
      </c>
      <c r="C2995" t="s">
        <v>220</v>
      </c>
      <c r="D2995" t="s">
        <v>220</v>
      </c>
      <c r="E2995" t="s">
        <v>188</v>
      </c>
      <c r="F2995">
        <v>2.5124E-2</v>
      </c>
      <c r="G2995">
        <v>82.801000000000002</v>
      </c>
      <c r="H2995">
        <v>310.29500000000002</v>
      </c>
      <c r="I2995">
        <v>1.915456</v>
      </c>
      <c r="J2995">
        <v>0</v>
      </c>
      <c r="K2995">
        <v>8.0648210000000002</v>
      </c>
      <c r="L2995">
        <v>4.8391000000000003E-2</v>
      </c>
      <c r="M2995">
        <v>-7.5146769999999998</v>
      </c>
      <c r="N2995">
        <v>-219.10634200000001</v>
      </c>
      <c r="O2995">
        <v>-1.5663290000000001</v>
      </c>
      <c r="P2995">
        <v>-7.4506800000000002</v>
      </c>
      <c r="Q2995">
        <v>-219.07255599999999</v>
      </c>
      <c r="R2995">
        <v>-1.5693839999999999</v>
      </c>
      <c r="S2995">
        <v>7.2367280000000003</v>
      </c>
      <c r="T2995">
        <v>3.055E-3</v>
      </c>
    </row>
    <row r="2996" spans="1:20" x14ac:dyDescent="0.25">
      <c r="A2996">
        <v>2994</v>
      </c>
      <c r="B2996">
        <v>3</v>
      </c>
      <c r="C2996" t="s">
        <v>220</v>
      </c>
      <c r="D2996" t="s">
        <v>220</v>
      </c>
      <c r="E2996" t="s">
        <v>188</v>
      </c>
      <c r="F2996">
        <v>7.3455999999999994E-2</v>
      </c>
      <c r="G2996">
        <v>80.843999999999994</v>
      </c>
      <c r="H2996">
        <v>192.25800000000001</v>
      </c>
      <c r="I2996">
        <v>2.4481160000000002</v>
      </c>
      <c r="J2996">
        <v>0</v>
      </c>
      <c r="K2996">
        <v>8.0647979999999997</v>
      </c>
      <c r="L2996">
        <v>4.8343999999999998E-2</v>
      </c>
      <c r="M2996">
        <v>-7.5670859999999998</v>
      </c>
      <c r="N2996">
        <v>-219.948556</v>
      </c>
      <c r="O2996">
        <v>-1.5793299999999999</v>
      </c>
      <c r="P2996">
        <v>-7.4496779999999996</v>
      </c>
      <c r="Q2996">
        <v>-220.04028299999999</v>
      </c>
      <c r="R2996">
        <v>-1.5694969999999999</v>
      </c>
      <c r="S2996">
        <v>14.899212</v>
      </c>
      <c r="T2996">
        <v>9.8329999999999997E-3</v>
      </c>
    </row>
    <row r="2997" spans="1:20" x14ac:dyDescent="0.25">
      <c r="A2997">
        <v>2995</v>
      </c>
      <c r="B2997">
        <v>3</v>
      </c>
      <c r="C2997" t="s">
        <v>220</v>
      </c>
      <c r="D2997" t="s">
        <v>220</v>
      </c>
      <c r="E2997" t="s">
        <v>188</v>
      </c>
      <c r="F2997">
        <v>8.5999999999999993E-2</v>
      </c>
      <c r="G2997">
        <v>82.691999999999993</v>
      </c>
      <c r="H2997">
        <v>275.49299999999999</v>
      </c>
      <c r="I2997">
        <v>2.874838</v>
      </c>
      <c r="J2997">
        <v>0</v>
      </c>
      <c r="K2997">
        <v>8.0647529999999996</v>
      </c>
      <c r="L2997">
        <v>-5.1088000000000001E-2</v>
      </c>
      <c r="M2997">
        <v>-7.3871070000000003</v>
      </c>
      <c r="N2997">
        <v>-220.838393</v>
      </c>
      <c r="O2997">
        <v>-1.5673600000000001</v>
      </c>
      <c r="P2997">
        <v>-7.4489140000000003</v>
      </c>
      <c r="Q2997">
        <v>-220.76608300000001</v>
      </c>
      <c r="R2997">
        <v>-1.5701339999999999</v>
      </c>
      <c r="S2997">
        <v>9.5125729999999997</v>
      </c>
      <c r="T2997">
        <v>2.774E-3</v>
      </c>
    </row>
    <row r="2998" spans="1:20" x14ac:dyDescent="0.25">
      <c r="A2998">
        <v>2996</v>
      </c>
      <c r="B2998">
        <v>3</v>
      </c>
      <c r="C2998" t="s">
        <v>220</v>
      </c>
      <c r="D2998" t="s">
        <v>220</v>
      </c>
      <c r="E2998" t="s">
        <v>188</v>
      </c>
      <c r="F2998">
        <v>2.5808000000000001E-2</v>
      </c>
      <c r="G2998">
        <v>97.206000000000003</v>
      </c>
      <c r="H2998">
        <v>231.358</v>
      </c>
      <c r="I2998">
        <v>1.893486</v>
      </c>
      <c r="J2998">
        <v>0</v>
      </c>
      <c r="K2998">
        <v>8.0647439999999992</v>
      </c>
      <c r="L2998">
        <v>4.7597E-2</v>
      </c>
      <c r="M2998">
        <v>-7.4898280000000002</v>
      </c>
      <c r="N2998">
        <v>-221.44506699999999</v>
      </c>
      <c r="O2998">
        <v>-1.575753</v>
      </c>
      <c r="P2998">
        <v>-7.4485539999999997</v>
      </c>
      <c r="Q2998">
        <v>-221.491882</v>
      </c>
      <c r="R2998">
        <v>-1.5697700000000001</v>
      </c>
      <c r="S2998">
        <v>6.241117</v>
      </c>
      <c r="T2998">
        <v>5.9829999999999996E-3</v>
      </c>
    </row>
    <row r="2999" spans="1:20" x14ac:dyDescent="0.25">
      <c r="A2999">
        <v>2997</v>
      </c>
      <c r="B2999">
        <v>3</v>
      </c>
      <c r="C2999" t="s">
        <v>220</v>
      </c>
      <c r="D2999" t="s">
        <v>220</v>
      </c>
      <c r="E2999" t="s">
        <v>188</v>
      </c>
      <c r="F2999">
        <v>0.13419400000000001</v>
      </c>
      <c r="G2999">
        <v>84.742999999999995</v>
      </c>
      <c r="H2999">
        <v>274.22899999999998</v>
      </c>
      <c r="I2999">
        <v>2.079348</v>
      </c>
      <c r="J2999">
        <v>0</v>
      </c>
      <c r="K2999">
        <v>8.0647420000000007</v>
      </c>
      <c r="L2999">
        <v>-5.0194000000000003E-2</v>
      </c>
      <c r="M2999">
        <v>-7.6472309999999997</v>
      </c>
      <c r="N2999">
        <v>-222.13191399999999</v>
      </c>
      <c r="O2999">
        <v>-1.5836730000000001</v>
      </c>
      <c r="P2999">
        <v>-7.4479519999999999</v>
      </c>
      <c r="Q2999">
        <v>-222.21769699999999</v>
      </c>
      <c r="R2999">
        <v>-1.5703780000000001</v>
      </c>
      <c r="S2999">
        <v>21.695793999999999</v>
      </c>
      <c r="T2999">
        <v>1.3296000000000001E-2</v>
      </c>
    </row>
    <row r="3000" spans="1:20" x14ac:dyDescent="0.25">
      <c r="A3000">
        <v>2998</v>
      </c>
      <c r="B3000">
        <v>3</v>
      </c>
      <c r="C3000" t="s">
        <v>220</v>
      </c>
      <c r="D3000" t="s">
        <v>220</v>
      </c>
      <c r="E3000" t="s">
        <v>188</v>
      </c>
      <c r="F3000">
        <v>1.5514999999999999E-2</v>
      </c>
      <c r="G3000">
        <v>109.79900000000001</v>
      </c>
      <c r="H3000">
        <v>228.78700000000001</v>
      </c>
      <c r="I3000">
        <v>2.9616950000000002</v>
      </c>
      <c r="J3000">
        <v>0</v>
      </c>
      <c r="K3000">
        <v>8.0647690000000001</v>
      </c>
      <c r="L3000">
        <v>-4.9970000000000001E-2</v>
      </c>
      <c r="M3000">
        <v>-7.4573650000000002</v>
      </c>
      <c r="N3000">
        <v>-223.16884300000001</v>
      </c>
      <c r="O3000">
        <v>-1.5718380000000001</v>
      </c>
      <c r="P3000">
        <v>-7.4474099999999996</v>
      </c>
      <c r="Q3000">
        <v>-223.18542500000001</v>
      </c>
      <c r="R3000">
        <v>-1.5704659999999999</v>
      </c>
      <c r="S3000">
        <v>1.9340999999999999</v>
      </c>
      <c r="T3000">
        <v>1.372E-3</v>
      </c>
    </row>
    <row r="3001" spans="1:20" x14ac:dyDescent="0.25">
      <c r="A3001">
        <v>2999</v>
      </c>
      <c r="B3001">
        <v>3</v>
      </c>
      <c r="C3001" t="s">
        <v>220</v>
      </c>
      <c r="D3001" t="s">
        <v>220</v>
      </c>
      <c r="E3001" t="s">
        <v>188</v>
      </c>
      <c r="F3001">
        <v>3.7079000000000001E-2</v>
      </c>
      <c r="G3001">
        <v>105.429</v>
      </c>
      <c r="H3001">
        <v>250.904</v>
      </c>
      <c r="I3001">
        <v>2.3933019999999998</v>
      </c>
      <c r="J3001">
        <v>0</v>
      </c>
      <c r="K3001">
        <v>8.0647760000000002</v>
      </c>
      <c r="L3001">
        <v>4.9008999999999997E-2</v>
      </c>
      <c r="M3001">
        <v>-7.383013</v>
      </c>
      <c r="N3001">
        <v>-223.993323</v>
      </c>
      <c r="O3001">
        <v>-1.5654349999999999</v>
      </c>
      <c r="P3001">
        <v>-7.4471439999999998</v>
      </c>
      <c r="Q3001">
        <v>-223.911224</v>
      </c>
      <c r="R3001">
        <v>-1.569974</v>
      </c>
      <c r="S3001">
        <v>10.417757</v>
      </c>
      <c r="T3001">
        <v>4.5389999999999996E-3</v>
      </c>
    </row>
    <row r="3002" spans="1:20" x14ac:dyDescent="0.25">
      <c r="A3002">
        <v>3000</v>
      </c>
      <c r="B3002">
        <v>3</v>
      </c>
      <c r="C3002" t="s">
        <v>220</v>
      </c>
      <c r="D3002" t="s">
        <v>220</v>
      </c>
      <c r="E3002" t="s">
        <v>188</v>
      </c>
      <c r="F3002">
        <v>2.5139999999999999E-2</v>
      </c>
      <c r="G3002">
        <v>95.938999999999993</v>
      </c>
      <c r="H3002">
        <v>222.298</v>
      </c>
      <c r="I3002">
        <v>2.1255570000000001</v>
      </c>
      <c r="J3002">
        <v>0</v>
      </c>
      <c r="K3002">
        <v>8.0647909999999996</v>
      </c>
      <c r="L3002">
        <v>-4.9001999999999997E-2</v>
      </c>
      <c r="M3002">
        <v>-7.5028350000000001</v>
      </c>
      <c r="N3002">
        <v>-224.57771199999999</v>
      </c>
      <c r="O3002">
        <v>-1.5708819999999999</v>
      </c>
      <c r="P3002">
        <v>-7.4465570000000003</v>
      </c>
      <c r="Q3002">
        <v>-224.637024</v>
      </c>
      <c r="R3002">
        <v>-1.5704640000000001</v>
      </c>
      <c r="S3002">
        <v>8.1762750000000004</v>
      </c>
      <c r="T3002">
        <v>4.1899999999999999E-4</v>
      </c>
    </row>
    <row r="3003" spans="1:20" x14ac:dyDescent="0.25">
      <c r="A3003">
        <v>3001</v>
      </c>
      <c r="B3003">
        <v>3</v>
      </c>
      <c r="C3003" t="s">
        <v>220</v>
      </c>
      <c r="D3003" t="s">
        <v>220</v>
      </c>
      <c r="E3003" t="s">
        <v>188</v>
      </c>
      <c r="F3003">
        <v>2.2603999999999999E-2</v>
      </c>
      <c r="G3003">
        <v>103.16</v>
      </c>
      <c r="H3003">
        <v>304.47899999999998</v>
      </c>
      <c r="I3003">
        <v>2.6574</v>
      </c>
      <c r="J3003">
        <v>0</v>
      </c>
      <c r="K3003">
        <v>8.0647710000000004</v>
      </c>
      <c r="L3003">
        <v>4.7975999999999998E-2</v>
      </c>
      <c r="M3003">
        <v>-7.4422410000000001</v>
      </c>
      <c r="N3003">
        <v>-225.379322</v>
      </c>
      <c r="O3003">
        <v>-1.5707070000000001</v>
      </c>
      <c r="P3003">
        <v>-7.446339</v>
      </c>
      <c r="Q3003">
        <v>-225.36282299999999</v>
      </c>
      <c r="R3003">
        <v>-1.5700099999999999</v>
      </c>
      <c r="S3003">
        <v>1.6999899999999999</v>
      </c>
      <c r="T3003">
        <v>6.9700000000000003E-4</v>
      </c>
    </row>
    <row r="3004" spans="1:20" x14ac:dyDescent="0.25">
      <c r="A3004">
        <v>3002</v>
      </c>
      <c r="B3004">
        <v>3</v>
      </c>
      <c r="C3004" t="s">
        <v>220</v>
      </c>
      <c r="D3004" t="s">
        <v>220</v>
      </c>
      <c r="E3004" t="s">
        <v>188</v>
      </c>
      <c r="F3004">
        <v>2.9791999999999999E-2</v>
      </c>
      <c r="G3004">
        <v>98.061000000000007</v>
      </c>
      <c r="H3004">
        <v>344.31400000000002</v>
      </c>
      <c r="I3004">
        <v>3.006672</v>
      </c>
      <c r="J3004">
        <v>0</v>
      </c>
      <c r="K3004">
        <v>8.0647590000000005</v>
      </c>
      <c r="L3004">
        <v>4.9274999999999999E-2</v>
      </c>
      <c r="M3004">
        <v>-7.4774859999999999</v>
      </c>
      <c r="N3004">
        <v>-226.341554</v>
      </c>
      <c r="O3004">
        <v>-1.5722609999999999</v>
      </c>
      <c r="P3004">
        <v>-7.4459609999999996</v>
      </c>
      <c r="Q3004">
        <v>-226.330566</v>
      </c>
      <c r="R3004">
        <v>-1.5701149999999999</v>
      </c>
      <c r="S3004">
        <v>3.3385449999999999</v>
      </c>
      <c r="T3004">
        <v>2.1450000000000002E-3</v>
      </c>
    </row>
    <row r="3005" spans="1:20" x14ac:dyDescent="0.25">
      <c r="A3005">
        <v>3003</v>
      </c>
      <c r="B3005">
        <v>3</v>
      </c>
      <c r="C3005" t="s">
        <v>220</v>
      </c>
      <c r="D3005" t="s">
        <v>220</v>
      </c>
      <c r="E3005" t="s">
        <v>188</v>
      </c>
      <c r="F3005">
        <v>1.9892E-2</v>
      </c>
      <c r="G3005">
        <v>96.825000000000003</v>
      </c>
      <c r="H3005">
        <v>242.72200000000001</v>
      </c>
      <c r="I3005">
        <v>2.0248080000000002</v>
      </c>
      <c r="J3005">
        <v>0</v>
      </c>
      <c r="K3005">
        <v>8.0647540000000006</v>
      </c>
      <c r="L3005">
        <v>-4.9653999999999997E-2</v>
      </c>
      <c r="M3005">
        <v>-7.535202</v>
      </c>
      <c r="N3005">
        <v>-227.01275699999999</v>
      </c>
      <c r="O3005">
        <v>-1.5753269999999999</v>
      </c>
      <c r="P3005">
        <v>-7.4454989999999999</v>
      </c>
      <c r="Q3005">
        <v>-227.056366</v>
      </c>
      <c r="R3005">
        <v>-1.5706249999999999</v>
      </c>
      <c r="S3005">
        <v>9.9741350000000004</v>
      </c>
      <c r="T3005">
        <v>4.7019999999999996E-3</v>
      </c>
    </row>
    <row r="3006" spans="1:20" x14ac:dyDescent="0.25">
      <c r="A3006">
        <v>3004</v>
      </c>
      <c r="B3006">
        <v>3</v>
      </c>
      <c r="C3006" t="s">
        <v>220</v>
      </c>
      <c r="D3006" t="s">
        <v>220</v>
      </c>
      <c r="E3006" t="s">
        <v>188</v>
      </c>
      <c r="F3006">
        <v>1.728E-2</v>
      </c>
      <c r="G3006">
        <v>124.922</v>
      </c>
      <c r="H3006">
        <v>229.48500000000001</v>
      </c>
      <c r="I3006">
        <v>2.5835789999999998</v>
      </c>
      <c r="J3006">
        <v>0</v>
      </c>
      <c r="K3006">
        <v>8.0647599999999997</v>
      </c>
      <c r="L3006">
        <v>4.8945000000000002E-2</v>
      </c>
      <c r="M3006">
        <v>-7.3471159999999998</v>
      </c>
      <c r="N3006">
        <v>-227.83450400000001</v>
      </c>
      <c r="O3006">
        <v>-1.565993</v>
      </c>
      <c r="P3006">
        <v>-7.4453779999999998</v>
      </c>
      <c r="Q3006">
        <v>-227.78216599999999</v>
      </c>
      <c r="R3006">
        <v>-1.5701510000000001</v>
      </c>
      <c r="S3006">
        <v>11.13316</v>
      </c>
      <c r="T3006">
        <v>4.1580000000000002E-3</v>
      </c>
    </row>
    <row r="3007" spans="1:20" x14ac:dyDescent="0.25">
      <c r="A3007">
        <v>3005</v>
      </c>
      <c r="B3007">
        <v>3</v>
      </c>
      <c r="C3007" t="s">
        <v>220</v>
      </c>
      <c r="D3007" t="s">
        <v>220</v>
      </c>
      <c r="E3007" t="s">
        <v>188</v>
      </c>
      <c r="F3007">
        <v>5.28E-2</v>
      </c>
      <c r="G3007">
        <v>84.341999999999999</v>
      </c>
      <c r="H3007">
        <v>266.39100000000002</v>
      </c>
      <c r="I3007">
        <v>2.9269949999999998</v>
      </c>
      <c r="J3007">
        <v>0</v>
      </c>
      <c r="K3007">
        <v>8.0647780000000004</v>
      </c>
      <c r="L3007">
        <v>4.8779000000000003E-2</v>
      </c>
      <c r="M3007">
        <v>-7.3999360000000003</v>
      </c>
      <c r="N3007">
        <v>-228.79924700000001</v>
      </c>
      <c r="O3007">
        <v>-1.5699609999999999</v>
      </c>
      <c r="P3007">
        <v>-7.4450229999999999</v>
      </c>
      <c r="Q3007">
        <v>-228.74989299999999</v>
      </c>
      <c r="R3007">
        <v>-1.5701799999999999</v>
      </c>
      <c r="S3007">
        <v>6.6848190000000001</v>
      </c>
      <c r="T3007">
        <v>2.1900000000000001E-4</v>
      </c>
    </row>
    <row r="3008" spans="1:20" x14ac:dyDescent="0.25">
      <c r="A3008">
        <v>3006</v>
      </c>
      <c r="B3008">
        <v>3</v>
      </c>
      <c r="C3008" t="s">
        <v>220</v>
      </c>
      <c r="D3008" t="s">
        <v>220</v>
      </c>
      <c r="E3008" t="s">
        <v>188</v>
      </c>
      <c r="F3008">
        <v>5.2461000000000001E-2</v>
      </c>
      <c r="G3008">
        <v>149.59</v>
      </c>
      <c r="H3008">
        <v>346.27600000000001</v>
      </c>
      <c r="I3008">
        <v>2.3704619999999998</v>
      </c>
      <c r="J3008">
        <v>0</v>
      </c>
      <c r="K3008">
        <v>8.0647710000000004</v>
      </c>
      <c r="L3008">
        <v>-5.0040000000000001E-2</v>
      </c>
      <c r="M3008">
        <v>-7.3061740000000004</v>
      </c>
      <c r="N3008">
        <v>-229.54215199999999</v>
      </c>
      <c r="O3008">
        <v>-1.5619970000000001</v>
      </c>
      <c r="P3008">
        <v>-7.4446469999999998</v>
      </c>
      <c r="Q3008">
        <v>-229.47569300000001</v>
      </c>
      <c r="R3008">
        <v>-1.570719</v>
      </c>
      <c r="S3008">
        <v>15.359532</v>
      </c>
      <c r="T3008">
        <v>8.7220000000000006E-3</v>
      </c>
    </row>
    <row r="3009" spans="1:20" x14ac:dyDescent="0.25">
      <c r="A3009">
        <v>3007</v>
      </c>
      <c r="B3009">
        <v>3</v>
      </c>
      <c r="C3009" t="s">
        <v>220</v>
      </c>
      <c r="D3009" t="s">
        <v>220</v>
      </c>
      <c r="E3009" t="s">
        <v>188</v>
      </c>
      <c r="F3009">
        <v>5.2912000000000001E-2</v>
      </c>
      <c r="G3009">
        <v>84.105999999999995</v>
      </c>
      <c r="H3009">
        <v>186.929</v>
      </c>
      <c r="I3009">
        <v>2.398549</v>
      </c>
      <c r="J3009">
        <v>0</v>
      </c>
      <c r="K3009">
        <v>8.0647649999999995</v>
      </c>
      <c r="L3009">
        <v>4.9910999999999997E-2</v>
      </c>
      <c r="M3009">
        <v>-7.3888569999999998</v>
      </c>
      <c r="N3009">
        <v>-230.27490900000001</v>
      </c>
      <c r="O3009">
        <v>-1.5642370000000001</v>
      </c>
      <c r="P3009">
        <v>-7.444585</v>
      </c>
      <c r="Q3009">
        <v>-230.201492</v>
      </c>
      <c r="R3009">
        <v>-1.5702339999999999</v>
      </c>
      <c r="S3009">
        <v>9.2172049999999999</v>
      </c>
      <c r="T3009">
        <v>5.9979999999999999E-3</v>
      </c>
    </row>
    <row r="3010" spans="1:20" x14ac:dyDescent="0.25">
      <c r="A3010">
        <v>3008</v>
      </c>
      <c r="B3010">
        <v>3</v>
      </c>
      <c r="C3010" t="s">
        <v>220</v>
      </c>
      <c r="D3010" t="s">
        <v>220</v>
      </c>
      <c r="E3010" t="s">
        <v>188</v>
      </c>
      <c r="F3010">
        <v>0.29805500000000001</v>
      </c>
      <c r="G3010">
        <v>88.623000000000005</v>
      </c>
      <c r="H3010">
        <v>324.69</v>
      </c>
      <c r="I3010">
        <v>2.2417989999999999</v>
      </c>
      <c r="J3010">
        <v>0</v>
      </c>
      <c r="K3010">
        <v>8.0647649999999995</v>
      </c>
      <c r="L3010">
        <v>4.8841000000000002E-2</v>
      </c>
      <c r="M3010">
        <v>-7.5536000000000003</v>
      </c>
      <c r="N3010">
        <v>-231.27719300000001</v>
      </c>
      <c r="O3010">
        <v>-1.5597559999999999</v>
      </c>
      <c r="P3010">
        <v>-7.4442729999999999</v>
      </c>
      <c r="Q3010">
        <v>-231.16923499999999</v>
      </c>
      <c r="R3010">
        <v>-1.570236</v>
      </c>
      <c r="S3010">
        <v>15.364597</v>
      </c>
      <c r="T3010">
        <v>1.048E-2</v>
      </c>
    </row>
    <row r="3011" spans="1:20" x14ac:dyDescent="0.25">
      <c r="A3011">
        <v>3009</v>
      </c>
      <c r="B3011">
        <v>3</v>
      </c>
      <c r="C3011" t="s">
        <v>220</v>
      </c>
      <c r="D3011" t="s">
        <v>220</v>
      </c>
      <c r="E3011" t="s">
        <v>188</v>
      </c>
      <c r="F3011">
        <v>3.5168999999999999E-2</v>
      </c>
      <c r="G3011">
        <v>149.10400000000001</v>
      </c>
      <c r="H3011">
        <v>334.25799999999998</v>
      </c>
      <c r="I3011">
        <v>2.4069039999999999</v>
      </c>
      <c r="J3011">
        <v>0</v>
      </c>
      <c r="K3011">
        <v>8.0647780000000004</v>
      </c>
      <c r="L3011">
        <v>-4.9038999999999999E-2</v>
      </c>
      <c r="M3011">
        <v>-7.4361410000000001</v>
      </c>
      <c r="N3011">
        <v>-231.91236000000001</v>
      </c>
      <c r="O3011">
        <v>-1.571296</v>
      </c>
      <c r="P3011">
        <v>-7.4438870000000001</v>
      </c>
      <c r="Q3011">
        <v>-231.89503500000001</v>
      </c>
      <c r="R3011">
        <v>-1.5707329999999999</v>
      </c>
      <c r="S3011">
        <v>1.8977710000000001</v>
      </c>
      <c r="T3011">
        <v>5.62E-4</v>
      </c>
    </row>
    <row r="3012" spans="1:20" x14ac:dyDescent="0.25">
      <c r="A3012">
        <v>3010</v>
      </c>
      <c r="B3012">
        <v>3</v>
      </c>
      <c r="C3012" t="s">
        <v>220</v>
      </c>
      <c r="D3012" t="s">
        <v>220</v>
      </c>
      <c r="E3012" t="s">
        <v>188</v>
      </c>
      <c r="F3012">
        <v>9.2479000000000006E-2</v>
      </c>
      <c r="G3012">
        <v>109.215</v>
      </c>
      <c r="H3012">
        <v>268.66199999999998</v>
      </c>
      <c r="I3012">
        <v>1.681994</v>
      </c>
      <c r="J3012">
        <v>0</v>
      </c>
      <c r="K3012">
        <v>8.0647699999999993</v>
      </c>
      <c r="L3012">
        <v>4.9724999999999998E-2</v>
      </c>
      <c r="M3012">
        <v>-7.6177149999999996</v>
      </c>
      <c r="N3012">
        <v>-232.46011999999999</v>
      </c>
      <c r="O3012">
        <v>-1.5722389999999999</v>
      </c>
      <c r="P3012">
        <v>-7.4438129999999996</v>
      </c>
      <c r="Q3012">
        <v>-232.620834</v>
      </c>
      <c r="R3012">
        <v>-1.5702290000000001</v>
      </c>
      <c r="S3012">
        <v>23.679307999999999</v>
      </c>
      <c r="T3012">
        <v>2.0089999999999999E-3</v>
      </c>
    </row>
    <row r="3013" spans="1:20" x14ac:dyDescent="0.25">
      <c r="A3013">
        <v>3011</v>
      </c>
      <c r="B3013">
        <v>3</v>
      </c>
      <c r="C3013" t="s">
        <v>220</v>
      </c>
      <c r="D3013" t="s">
        <v>220</v>
      </c>
      <c r="E3013" t="s">
        <v>188</v>
      </c>
      <c r="F3013">
        <v>3.1912000000000003E-2</v>
      </c>
      <c r="G3013">
        <v>118.36</v>
      </c>
      <c r="H3013">
        <v>301.38600000000002</v>
      </c>
      <c r="I3013">
        <v>3.094827</v>
      </c>
      <c r="J3013">
        <v>0</v>
      </c>
      <c r="K3013">
        <v>8.0647760000000002</v>
      </c>
      <c r="L3013">
        <v>-4.9643E-2</v>
      </c>
      <c r="M3013">
        <v>-7.4094569999999997</v>
      </c>
      <c r="N3013">
        <v>-233.29867200000001</v>
      </c>
      <c r="O3013">
        <v>-1.5752330000000001</v>
      </c>
      <c r="P3013">
        <v>-7.4434089999999999</v>
      </c>
      <c r="Q3013">
        <v>-233.34663399999999</v>
      </c>
      <c r="R3013">
        <v>-1.570716</v>
      </c>
      <c r="S3013">
        <v>5.876341</v>
      </c>
      <c r="T3013">
        <v>4.5170000000000002E-3</v>
      </c>
    </row>
    <row r="3014" spans="1:20" x14ac:dyDescent="0.25">
      <c r="A3014">
        <v>3012</v>
      </c>
      <c r="B3014">
        <v>3</v>
      </c>
      <c r="C3014" t="s">
        <v>220</v>
      </c>
      <c r="D3014" t="s">
        <v>220</v>
      </c>
      <c r="E3014" t="s">
        <v>188</v>
      </c>
      <c r="F3014">
        <v>0.11541899999999999</v>
      </c>
      <c r="G3014">
        <v>156.10300000000001</v>
      </c>
      <c r="H3014">
        <v>377.85</v>
      </c>
      <c r="I3014">
        <v>3.8131870000000001</v>
      </c>
      <c r="J3014">
        <v>0</v>
      </c>
      <c r="K3014">
        <v>8.0647730000000006</v>
      </c>
      <c r="L3014">
        <v>-4.9038999999999999E-2</v>
      </c>
      <c r="M3014">
        <v>-7.2827640000000002</v>
      </c>
      <c r="N3014">
        <v>-234.404563</v>
      </c>
      <c r="O3014">
        <v>-1.5763309999999999</v>
      </c>
      <c r="P3014">
        <v>-7.4431190000000003</v>
      </c>
      <c r="Q3014">
        <v>-234.31437700000001</v>
      </c>
      <c r="R3014">
        <v>-1.570732</v>
      </c>
      <c r="S3014">
        <v>18.397627</v>
      </c>
      <c r="T3014">
        <v>5.5989999999999998E-3</v>
      </c>
    </row>
    <row r="3015" spans="1:20" x14ac:dyDescent="0.25">
      <c r="A3015">
        <v>3013</v>
      </c>
      <c r="B3015">
        <v>3</v>
      </c>
      <c r="C3015" t="s">
        <v>220</v>
      </c>
      <c r="D3015" t="s">
        <v>220</v>
      </c>
      <c r="E3015" t="s">
        <v>188</v>
      </c>
      <c r="F3015">
        <v>6.5594E-2</v>
      </c>
      <c r="G3015">
        <v>143.20699999999999</v>
      </c>
      <c r="H3015">
        <v>236.22</v>
      </c>
      <c r="I3015">
        <v>2.0573380000000001</v>
      </c>
      <c r="J3015">
        <v>0</v>
      </c>
      <c r="K3015">
        <v>8.0647690000000001</v>
      </c>
      <c r="L3015">
        <v>4.9002999999999998E-2</v>
      </c>
      <c r="M3015">
        <v>-7.4390330000000002</v>
      </c>
      <c r="N3015">
        <v>-234.992839</v>
      </c>
      <c r="O3015">
        <v>-1.573456</v>
      </c>
      <c r="P3015">
        <v>-7.44306</v>
      </c>
      <c r="Q3015">
        <v>-235.040176</v>
      </c>
      <c r="R3015">
        <v>-1.5702430000000001</v>
      </c>
      <c r="S3015">
        <v>4.7507989999999998</v>
      </c>
      <c r="T3015">
        <v>3.2130000000000001E-3</v>
      </c>
    </row>
    <row r="3016" spans="1:20" x14ac:dyDescent="0.25">
      <c r="A3016">
        <v>3014</v>
      </c>
      <c r="B3016">
        <v>3</v>
      </c>
      <c r="C3016" t="s">
        <v>220</v>
      </c>
      <c r="D3016" t="s">
        <v>220</v>
      </c>
      <c r="E3016" t="s">
        <v>188</v>
      </c>
      <c r="F3016">
        <v>0.153529</v>
      </c>
      <c r="G3016">
        <v>138.96899999999999</v>
      </c>
      <c r="H3016">
        <v>286.61200000000002</v>
      </c>
      <c r="I3016">
        <v>2.544187</v>
      </c>
      <c r="J3016">
        <v>0</v>
      </c>
      <c r="K3016">
        <v>8.0647769999999994</v>
      </c>
      <c r="L3016">
        <v>-4.9003999999999999E-2</v>
      </c>
      <c r="M3016">
        <v>-7.37887</v>
      </c>
      <c r="N3016">
        <v>-235.80039600000001</v>
      </c>
      <c r="O3016">
        <v>-1.572641</v>
      </c>
      <c r="P3016">
        <v>-7.4426699999999997</v>
      </c>
      <c r="Q3016">
        <v>-235.76597599999999</v>
      </c>
      <c r="R3016">
        <v>-1.5707329999999999</v>
      </c>
      <c r="S3016">
        <v>7.2492530000000004</v>
      </c>
      <c r="T3016">
        <v>1.908E-3</v>
      </c>
    </row>
    <row r="3017" spans="1:20" x14ac:dyDescent="0.25">
      <c r="A3017">
        <v>3015</v>
      </c>
      <c r="B3017">
        <v>3</v>
      </c>
      <c r="C3017" t="s">
        <v>220</v>
      </c>
      <c r="D3017" t="s">
        <v>220</v>
      </c>
      <c r="E3017" t="s">
        <v>188</v>
      </c>
      <c r="F3017">
        <v>0.111766</v>
      </c>
      <c r="G3017">
        <v>146.96</v>
      </c>
      <c r="H3017">
        <v>369.346</v>
      </c>
      <c r="I3017">
        <v>3.40246</v>
      </c>
      <c r="J3017">
        <v>0</v>
      </c>
      <c r="K3017">
        <v>8.0647769999999994</v>
      </c>
      <c r="L3017">
        <v>-4.9001999999999997E-2</v>
      </c>
      <c r="M3017">
        <v>-7.4483969999999999</v>
      </c>
      <c r="N3017">
        <v>-236.64353</v>
      </c>
      <c r="O3017">
        <v>-1.5795969999999999</v>
      </c>
      <c r="P3017">
        <v>-7.4423700000000004</v>
      </c>
      <c r="Q3017">
        <v>-236.73370399999999</v>
      </c>
      <c r="R3017">
        <v>-1.570732</v>
      </c>
      <c r="S3017">
        <v>9.0374459999999992</v>
      </c>
      <c r="T3017">
        <v>8.8649999999999996E-3</v>
      </c>
    </row>
    <row r="3018" spans="1:20" x14ac:dyDescent="0.25">
      <c r="A3018">
        <v>3016</v>
      </c>
      <c r="B3018">
        <v>3</v>
      </c>
      <c r="C3018" t="s">
        <v>220</v>
      </c>
      <c r="D3018" t="s">
        <v>220</v>
      </c>
      <c r="E3018" t="s">
        <v>188</v>
      </c>
      <c r="F3018">
        <v>1.4173E-2</v>
      </c>
      <c r="G3018">
        <v>138.03700000000001</v>
      </c>
      <c r="H3018">
        <v>328.83800000000002</v>
      </c>
      <c r="I3018">
        <v>2.355216</v>
      </c>
      <c r="J3018">
        <v>0</v>
      </c>
      <c r="K3018">
        <v>8.0647690000000001</v>
      </c>
      <c r="L3018">
        <v>4.9010999999999999E-2</v>
      </c>
      <c r="M3018">
        <v>-7.5283600000000002</v>
      </c>
      <c r="N3018">
        <v>-237.40970300000001</v>
      </c>
      <c r="O3018">
        <v>-1.573018</v>
      </c>
      <c r="P3018">
        <v>-7.4423089999999998</v>
      </c>
      <c r="Q3018">
        <v>-237.45950300000001</v>
      </c>
      <c r="R3018">
        <v>-1.5702419999999999</v>
      </c>
      <c r="S3018">
        <v>9.9421859999999995</v>
      </c>
      <c r="T3018">
        <v>2.7750000000000001E-3</v>
      </c>
    </row>
    <row r="3019" spans="1:20" x14ac:dyDescent="0.25">
      <c r="A3019">
        <v>3017</v>
      </c>
      <c r="B3019">
        <v>3</v>
      </c>
      <c r="C3019" t="s">
        <v>220</v>
      </c>
      <c r="D3019" t="s">
        <v>220</v>
      </c>
      <c r="E3019" t="s">
        <v>188</v>
      </c>
      <c r="F3019">
        <v>0.192964</v>
      </c>
      <c r="G3019">
        <v>139.619</v>
      </c>
      <c r="H3019">
        <v>328.59500000000003</v>
      </c>
      <c r="I3019">
        <v>3.2828110000000001</v>
      </c>
      <c r="J3019">
        <v>0</v>
      </c>
      <c r="K3019">
        <v>8.0647649999999995</v>
      </c>
      <c r="L3019">
        <v>-4.9933999999999999E-2</v>
      </c>
      <c r="M3019">
        <v>-7.377338</v>
      </c>
      <c r="N3019">
        <v>-238.20687599999999</v>
      </c>
      <c r="O3019">
        <v>-1.574397</v>
      </c>
      <c r="P3019">
        <v>-7.441954</v>
      </c>
      <c r="Q3019">
        <v>-238.185303</v>
      </c>
      <c r="R3019">
        <v>-1.5707580000000001</v>
      </c>
      <c r="S3019">
        <v>6.8122290000000003</v>
      </c>
      <c r="T3019">
        <v>3.6380000000000002E-3</v>
      </c>
    </row>
    <row r="3020" spans="1:20" x14ac:dyDescent="0.25">
      <c r="A3020">
        <v>3018</v>
      </c>
      <c r="B3020">
        <v>3</v>
      </c>
      <c r="C3020" t="s">
        <v>220</v>
      </c>
      <c r="D3020" t="s">
        <v>220</v>
      </c>
      <c r="E3020" t="s">
        <v>188</v>
      </c>
      <c r="F3020">
        <v>0.17958299999999999</v>
      </c>
      <c r="G3020">
        <v>150.14500000000001</v>
      </c>
      <c r="H3020">
        <v>324.60000000000002</v>
      </c>
      <c r="I3020">
        <v>3.4931839999999998</v>
      </c>
      <c r="J3020">
        <v>0</v>
      </c>
      <c r="K3020">
        <v>8.0647590000000005</v>
      </c>
      <c r="L3020">
        <v>-4.9916000000000002E-2</v>
      </c>
      <c r="M3020">
        <v>-7.3940000000000001</v>
      </c>
      <c r="N3020">
        <v>-239.176333</v>
      </c>
      <c r="O3020">
        <v>-1.5676570000000001</v>
      </c>
      <c r="P3020">
        <v>-7.4417689999999999</v>
      </c>
      <c r="Q3020">
        <v>-239.15304599999999</v>
      </c>
      <c r="R3020">
        <v>-1.570829</v>
      </c>
      <c r="S3020">
        <v>5.3143570000000002</v>
      </c>
      <c r="T3020">
        <v>3.1719999999999999E-3</v>
      </c>
    </row>
    <row r="3021" spans="1:20" x14ac:dyDescent="0.25">
      <c r="A3021">
        <v>3019</v>
      </c>
      <c r="B3021">
        <v>3</v>
      </c>
      <c r="C3021" t="s">
        <v>220</v>
      </c>
      <c r="D3021" t="s">
        <v>220</v>
      </c>
      <c r="E3021" t="s">
        <v>188</v>
      </c>
      <c r="F3021">
        <v>0.119162</v>
      </c>
      <c r="G3021">
        <v>140.28399999999999</v>
      </c>
      <c r="H3021">
        <v>303.63799999999998</v>
      </c>
      <c r="I3021">
        <v>1.8027599999999999</v>
      </c>
      <c r="J3021">
        <v>0</v>
      </c>
      <c r="K3021">
        <v>8.0647660000000005</v>
      </c>
      <c r="L3021">
        <v>4.8885999999999999E-2</v>
      </c>
      <c r="M3021">
        <v>-7.5599869999999996</v>
      </c>
      <c r="N3021">
        <v>-239.800262</v>
      </c>
      <c r="O3021">
        <v>-1.572605</v>
      </c>
      <c r="P3021">
        <v>-7.441808</v>
      </c>
      <c r="Q3021">
        <v>-239.87884500000001</v>
      </c>
      <c r="R3021">
        <v>-1.5703659999999999</v>
      </c>
      <c r="S3021">
        <v>14.192123</v>
      </c>
      <c r="T3021">
        <v>2.2390000000000001E-3</v>
      </c>
    </row>
    <row r="3022" spans="1:20" x14ac:dyDescent="0.25">
      <c r="A3022">
        <v>3020</v>
      </c>
      <c r="B3022">
        <v>3</v>
      </c>
      <c r="C3022" t="s">
        <v>220</v>
      </c>
      <c r="D3022" t="s">
        <v>220</v>
      </c>
      <c r="E3022" t="s">
        <v>188</v>
      </c>
      <c r="F3022">
        <v>2.2633E-2</v>
      </c>
      <c r="G3022">
        <v>80.128</v>
      </c>
      <c r="H3022">
        <v>206.196</v>
      </c>
      <c r="I3022">
        <v>3.3905569999999998</v>
      </c>
      <c r="J3022">
        <v>0</v>
      </c>
      <c r="K3022">
        <v>8.0647769999999994</v>
      </c>
      <c r="L3022">
        <v>4.8994000000000003E-2</v>
      </c>
      <c r="M3022">
        <v>-7.4583110000000001</v>
      </c>
      <c r="N3022">
        <v>-240.817837</v>
      </c>
      <c r="O3022">
        <v>-1.5730900000000001</v>
      </c>
      <c r="P3022">
        <v>-7.4416310000000001</v>
      </c>
      <c r="Q3022">
        <v>-240.84657300000001</v>
      </c>
      <c r="R3022">
        <v>-1.570371</v>
      </c>
      <c r="S3022">
        <v>3.3226249999999999</v>
      </c>
      <c r="T3022">
        <v>2.7190000000000001E-3</v>
      </c>
    </row>
    <row r="3023" spans="1:20" x14ac:dyDescent="0.25">
      <c r="A3023">
        <v>3021</v>
      </c>
      <c r="B3023">
        <v>3</v>
      </c>
      <c r="C3023" t="s">
        <v>220</v>
      </c>
      <c r="D3023" t="s">
        <v>220</v>
      </c>
      <c r="E3023" t="s">
        <v>188</v>
      </c>
      <c r="F3023">
        <v>0.52683400000000002</v>
      </c>
      <c r="G3023">
        <v>96.498999999999995</v>
      </c>
      <c r="H3023">
        <v>202.37899999999999</v>
      </c>
      <c r="I3023">
        <v>3.5637099999999999</v>
      </c>
      <c r="J3023">
        <v>0</v>
      </c>
      <c r="K3023">
        <v>8.0647850000000005</v>
      </c>
      <c r="L3023">
        <v>-4.9006000000000001E-2</v>
      </c>
      <c r="M3023">
        <v>-7.3583189999999998</v>
      </c>
      <c r="N3023">
        <v>-241.62236999999999</v>
      </c>
      <c r="O3023">
        <v>-1.56515</v>
      </c>
      <c r="P3023">
        <v>-7.4413330000000002</v>
      </c>
      <c r="Q3023">
        <v>-241.572372</v>
      </c>
      <c r="R3023">
        <v>-1.5708610000000001</v>
      </c>
      <c r="S3023">
        <v>9.6907979999999991</v>
      </c>
      <c r="T3023">
        <v>5.7120000000000001E-3</v>
      </c>
    </row>
    <row r="3024" spans="1:20" x14ac:dyDescent="0.25">
      <c r="A3024">
        <v>3022</v>
      </c>
      <c r="B3024">
        <v>4</v>
      </c>
      <c r="C3024" t="s">
        <v>119</v>
      </c>
      <c r="D3024" t="s">
        <v>119</v>
      </c>
      <c r="E3024" t="s">
        <v>188</v>
      </c>
      <c r="F3024">
        <v>5.1380000000000002E-2</v>
      </c>
      <c r="G3024">
        <v>101.876</v>
      </c>
      <c r="H3024">
        <v>346.29</v>
      </c>
      <c r="I3024">
        <v>2.6027300000000002</v>
      </c>
      <c r="J3024">
        <v>0</v>
      </c>
      <c r="K3024">
        <v>8.0647719999999996</v>
      </c>
      <c r="L3024">
        <v>4.9009999999999998E-2</v>
      </c>
      <c r="M3024">
        <v>-7.4185860000000003</v>
      </c>
      <c r="N3024">
        <v>-242.335082</v>
      </c>
      <c r="O3024">
        <v>-1.567286</v>
      </c>
      <c r="P3024">
        <v>-7.4413660000000004</v>
      </c>
      <c r="Q3024">
        <v>-242.29817199999999</v>
      </c>
      <c r="R3024">
        <v>-1.570371</v>
      </c>
      <c r="S3024">
        <v>4.3373949999999999</v>
      </c>
      <c r="T3024">
        <v>3.0850000000000001E-3</v>
      </c>
    </row>
    <row r="3025" spans="1:20" x14ac:dyDescent="0.25">
      <c r="A3025">
        <v>3023</v>
      </c>
      <c r="B3025">
        <v>5</v>
      </c>
      <c r="C3025" t="s">
        <v>137</v>
      </c>
      <c r="D3025" t="s">
        <v>137</v>
      </c>
      <c r="E3025" t="s">
        <v>188</v>
      </c>
      <c r="F3025">
        <v>9.3315999999999996E-2</v>
      </c>
      <c r="G3025">
        <v>214.239</v>
      </c>
      <c r="H3025">
        <v>351.64299999999997</v>
      </c>
      <c r="I3025">
        <v>4.1843300000000001</v>
      </c>
      <c r="J3025">
        <v>0</v>
      </c>
      <c r="K3025">
        <v>8.0647649999999995</v>
      </c>
      <c r="L3025">
        <v>4.9009999999999998E-2</v>
      </c>
      <c r="M3025">
        <v>-7.417478</v>
      </c>
      <c r="N3025">
        <v>-243.31721200000001</v>
      </c>
      <c r="O3025">
        <v>-1.5686800000000001</v>
      </c>
      <c r="P3025">
        <v>-7.4411909999999999</v>
      </c>
      <c r="Q3025">
        <v>-243.26591500000001</v>
      </c>
      <c r="R3025">
        <v>-1.57037</v>
      </c>
      <c r="S3025">
        <v>5.6512460000000004</v>
      </c>
      <c r="T3025">
        <v>1.6900000000000001E-3</v>
      </c>
    </row>
    <row r="3026" spans="1:20" x14ac:dyDescent="0.25">
      <c r="A3026">
        <v>3024</v>
      </c>
      <c r="B3026">
        <v>5</v>
      </c>
      <c r="C3026" t="s">
        <v>137</v>
      </c>
      <c r="D3026" t="s">
        <v>137</v>
      </c>
      <c r="E3026" t="s">
        <v>188</v>
      </c>
      <c r="F3026">
        <v>0.105199</v>
      </c>
      <c r="G3026">
        <v>234.79900000000001</v>
      </c>
      <c r="H3026">
        <v>399.12700000000001</v>
      </c>
      <c r="I3026">
        <v>4.48238</v>
      </c>
      <c r="J3026">
        <v>0</v>
      </c>
      <c r="K3026">
        <v>8.0647719999999996</v>
      </c>
      <c r="L3026">
        <v>-4.9001000000000003E-2</v>
      </c>
      <c r="M3026">
        <v>-7.4674170000000002</v>
      </c>
      <c r="N3026">
        <v>-243.95462499999999</v>
      </c>
      <c r="O3026">
        <v>-1.5714360000000001</v>
      </c>
      <c r="P3026">
        <v>-7.4408950000000003</v>
      </c>
      <c r="Q3026">
        <v>-243.991714</v>
      </c>
      <c r="R3026">
        <v>-1.5708599999999999</v>
      </c>
      <c r="S3026">
        <v>4.5597390000000004</v>
      </c>
      <c r="T3026">
        <v>5.7600000000000001E-4</v>
      </c>
    </row>
    <row r="3027" spans="1:20" x14ac:dyDescent="0.25">
      <c r="A3027">
        <v>3025</v>
      </c>
      <c r="B3027">
        <v>4</v>
      </c>
      <c r="C3027" t="s">
        <v>120</v>
      </c>
      <c r="D3027" t="s">
        <v>120</v>
      </c>
      <c r="E3027" t="s">
        <v>188</v>
      </c>
      <c r="F3027">
        <v>8.6370000000000006E-3</v>
      </c>
      <c r="G3027">
        <v>179.49</v>
      </c>
      <c r="H3027">
        <v>311.745</v>
      </c>
      <c r="I3027">
        <v>3.1253799999999998</v>
      </c>
      <c r="J3027">
        <v>0</v>
      </c>
      <c r="K3027">
        <v>8.0647690000000001</v>
      </c>
      <c r="L3027">
        <v>4.9010999999999999E-2</v>
      </c>
      <c r="M3027">
        <v>-7.4497540000000004</v>
      </c>
      <c r="N3027">
        <v>-244.70994300000001</v>
      </c>
      <c r="O3027">
        <v>-1.571132</v>
      </c>
      <c r="P3027">
        <v>-7.4409280000000004</v>
      </c>
      <c r="Q3027">
        <v>-244.71751399999999</v>
      </c>
      <c r="R3027">
        <v>-1.57037</v>
      </c>
      <c r="S3027">
        <v>1.162911</v>
      </c>
      <c r="T3027">
        <v>7.6199999999999998E-4</v>
      </c>
    </row>
    <row r="3028" spans="1:20" x14ac:dyDescent="0.25">
      <c r="A3028">
        <v>3026</v>
      </c>
      <c r="B3028">
        <v>3</v>
      </c>
      <c r="C3028" t="s">
        <v>221</v>
      </c>
      <c r="D3028" t="s">
        <v>221</v>
      </c>
      <c r="E3028" t="s">
        <v>188</v>
      </c>
      <c r="F3028">
        <v>1.7655000000000001E-2</v>
      </c>
      <c r="G3028">
        <v>106.438</v>
      </c>
      <c r="H3028">
        <v>398.29199999999997</v>
      </c>
      <c r="I3028">
        <v>3.186293</v>
      </c>
      <c r="J3028">
        <v>0</v>
      </c>
      <c r="K3028">
        <v>8.0647490000000008</v>
      </c>
      <c r="L3028">
        <v>5.1332999999999997E-2</v>
      </c>
      <c r="M3028">
        <v>-7.2348249999999998</v>
      </c>
      <c r="N3028">
        <v>-245.708832</v>
      </c>
      <c r="O3028">
        <v>-1.576819</v>
      </c>
      <c r="P3028">
        <v>-7.4405830000000002</v>
      </c>
      <c r="Q3028">
        <v>-245.68524199999999</v>
      </c>
      <c r="R3028">
        <v>-1.5702290000000001</v>
      </c>
      <c r="S3028">
        <v>20.71059</v>
      </c>
      <c r="T3028">
        <v>6.5900000000000004E-3</v>
      </c>
    </row>
    <row r="3029" spans="1:20" x14ac:dyDescent="0.25">
      <c r="A3029">
        <v>3027</v>
      </c>
      <c r="B3029">
        <v>3</v>
      </c>
      <c r="C3029" t="s">
        <v>221</v>
      </c>
      <c r="D3029" t="s">
        <v>221</v>
      </c>
      <c r="E3029" t="s">
        <v>188</v>
      </c>
      <c r="F3029">
        <v>0.26051299999999999</v>
      </c>
      <c r="G3029">
        <v>81.911000000000001</v>
      </c>
      <c r="H3029">
        <v>295.3</v>
      </c>
      <c r="I3029">
        <v>1.9506520000000001</v>
      </c>
      <c r="J3029">
        <v>0</v>
      </c>
      <c r="K3029">
        <v>8.0647660000000005</v>
      </c>
      <c r="L3029">
        <v>-4.8230000000000002E-2</v>
      </c>
      <c r="M3029">
        <v>-7.3607230000000001</v>
      </c>
      <c r="N3029">
        <v>-246.357057</v>
      </c>
      <c r="O3029">
        <v>-1.5834969999999999</v>
      </c>
      <c r="P3029">
        <v>-7.440048</v>
      </c>
      <c r="Q3029">
        <v>-246.411057</v>
      </c>
      <c r="R3029">
        <v>-1.5705960000000001</v>
      </c>
      <c r="S3029">
        <v>9.5960819999999991</v>
      </c>
      <c r="T3029">
        <v>1.2902E-2</v>
      </c>
    </row>
    <row r="3030" spans="1:20" x14ac:dyDescent="0.25">
      <c r="A3030">
        <v>3028</v>
      </c>
      <c r="B3030">
        <v>3</v>
      </c>
      <c r="C3030" t="s">
        <v>221</v>
      </c>
      <c r="D3030" t="s">
        <v>221</v>
      </c>
      <c r="E3030" t="s">
        <v>188</v>
      </c>
      <c r="F3030">
        <v>0.14215800000000001</v>
      </c>
      <c r="G3030">
        <v>91.144000000000005</v>
      </c>
      <c r="H3030">
        <v>358.16500000000002</v>
      </c>
      <c r="I3030">
        <v>2.9437890000000002</v>
      </c>
      <c r="J3030">
        <v>0</v>
      </c>
      <c r="K3030">
        <v>8.0647699999999993</v>
      </c>
      <c r="L3030">
        <v>-4.8533E-2</v>
      </c>
      <c r="M3030">
        <v>-7.440963</v>
      </c>
      <c r="N3030">
        <v>-247.38017400000001</v>
      </c>
      <c r="O3030">
        <v>-1.569904</v>
      </c>
      <c r="P3030">
        <v>-7.4394660000000004</v>
      </c>
      <c r="Q3030">
        <v>-247.378784</v>
      </c>
      <c r="R3030">
        <v>-1.570473</v>
      </c>
      <c r="S3030">
        <v>0.20424400000000001</v>
      </c>
      <c r="T3030">
        <v>5.6899999999999995E-4</v>
      </c>
    </row>
    <row r="3031" spans="1:20" x14ac:dyDescent="0.25">
      <c r="A3031">
        <v>3029</v>
      </c>
      <c r="B3031">
        <v>3</v>
      </c>
      <c r="C3031" t="s">
        <v>221</v>
      </c>
      <c r="D3031" t="s">
        <v>221</v>
      </c>
      <c r="E3031" t="s">
        <v>188</v>
      </c>
      <c r="F3031">
        <v>3.4595000000000001E-2</v>
      </c>
      <c r="G3031">
        <v>117.61499999999999</v>
      </c>
      <c r="H3031">
        <v>334.71899999999999</v>
      </c>
      <c r="I3031">
        <v>2.564845</v>
      </c>
      <c r="J3031">
        <v>0</v>
      </c>
      <c r="K3031">
        <v>8.0647579999999994</v>
      </c>
      <c r="L3031">
        <v>5.0555999999999997E-2</v>
      </c>
      <c r="M3031">
        <v>-7.3508690000000003</v>
      </c>
      <c r="N3031">
        <v>-248.067509</v>
      </c>
      <c r="O3031">
        <v>-1.5733820000000001</v>
      </c>
      <c r="P3031">
        <v>-7.43912</v>
      </c>
      <c r="Q3031">
        <v>-248.10458399999999</v>
      </c>
      <c r="R3031">
        <v>-1.5698920000000001</v>
      </c>
      <c r="S3031">
        <v>9.5722559999999994</v>
      </c>
      <c r="T3031">
        <v>3.49E-3</v>
      </c>
    </row>
    <row r="3032" spans="1:20" x14ac:dyDescent="0.25">
      <c r="A3032">
        <v>3030</v>
      </c>
      <c r="B3032">
        <v>3</v>
      </c>
      <c r="C3032" t="s">
        <v>221</v>
      </c>
      <c r="D3032" t="s">
        <v>221</v>
      </c>
      <c r="E3032" t="s">
        <v>188</v>
      </c>
      <c r="F3032">
        <v>9.6321000000000004E-2</v>
      </c>
      <c r="G3032">
        <v>80.962999999999994</v>
      </c>
      <c r="H3032">
        <v>254.46199999999999</v>
      </c>
      <c r="I3032">
        <v>2.997992</v>
      </c>
      <c r="J3032">
        <v>0</v>
      </c>
      <c r="K3032">
        <v>8.0647719999999996</v>
      </c>
      <c r="L3032">
        <v>-4.965E-2</v>
      </c>
      <c r="M3032">
        <v>-7.3832740000000001</v>
      </c>
      <c r="N3032">
        <v>-248.92159699999999</v>
      </c>
      <c r="O3032">
        <v>-1.560592</v>
      </c>
      <c r="P3032">
        <v>-7.4384880000000004</v>
      </c>
      <c r="Q3032">
        <v>-248.83038300000001</v>
      </c>
      <c r="R3032">
        <v>-1.5703830000000001</v>
      </c>
      <c r="S3032">
        <v>10.662367</v>
      </c>
      <c r="T3032">
        <v>9.7900000000000001E-3</v>
      </c>
    </row>
    <row r="3033" spans="1:20" x14ac:dyDescent="0.25">
      <c r="A3033">
        <v>3031</v>
      </c>
      <c r="B3033">
        <v>3</v>
      </c>
      <c r="C3033" t="s">
        <v>221</v>
      </c>
      <c r="D3033" t="s">
        <v>221</v>
      </c>
      <c r="E3033" t="s">
        <v>188</v>
      </c>
      <c r="F3033">
        <v>0.127747</v>
      </c>
      <c r="G3033">
        <v>91.787000000000006</v>
      </c>
      <c r="H3033">
        <v>210.24299999999999</v>
      </c>
      <c r="I3033">
        <v>2.9963030000000002</v>
      </c>
      <c r="J3033">
        <v>0</v>
      </c>
      <c r="K3033">
        <v>8.064781</v>
      </c>
      <c r="L3033">
        <v>-4.904E-2</v>
      </c>
      <c r="M3033">
        <v>-7.5408379999999999</v>
      </c>
      <c r="N3033">
        <v>-249.727563</v>
      </c>
      <c r="O3033">
        <v>-1.566125</v>
      </c>
      <c r="P3033">
        <v>-7.4378799999999998</v>
      </c>
      <c r="Q3033">
        <v>-249.798126</v>
      </c>
      <c r="R3033">
        <v>-1.5703990000000001</v>
      </c>
      <c r="S3033">
        <v>12.481854999999999</v>
      </c>
      <c r="T3033">
        <v>4.2750000000000002E-3</v>
      </c>
    </row>
    <row r="3034" spans="1:20" x14ac:dyDescent="0.25">
      <c r="A3034">
        <v>3032</v>
      </c>
      <c r="B3034">
        <v>3</v>
      </c>
      <c r="C3034" t="s">
        <v>221</v>
      </c>
      <c r="D3034" t="s">
        <v>221</v>
      </c>
      <c r="E3034" t="s">
        <v>188</v>
      </c>
      <c r="F3034">
        <v>5.5327000000000001E-2</v>
      </c>
      <c r="G3034">
        <v>160.029</v>
      </c>
      <c r="H3034">
        <v>223.26400000000001</v>
      </c>
      <c r="I3034">
        <v>2.7373690000000002</v>
      </c>
      <c r="J3034">
        <v>0</v>
      </c>
      <c r="K3034">
        <v>8.0647559999999991</v>
      </c>
      <c r="L3034">
        <v>5.0946999999999999E-2</v>
      </c>
      <c r="M3034">
        <v>-7.462288</v>
      </c>
      <c r="N3034">
        <v>-250.49425299999999</v>
      </c>
      <c r="O3034">
        <v>-1.5712870000000001</v>
      </c>
      <c r="P3034">
        <v>-7.4374440000000002</v>
      </c>
      <c r="Q3034">
        <v>-250.52392599999999</v>
      </c>
      <c r="R3034">
        <v>-1.5698000000000001</v>
      </c>
      <c r="S3034">
        <v>3.869958</v>
      </c>
      <c r="T3034">
        <v>1.487E-3</v>
      </c>
    </row>
    <row r="3035" spans="1:20" x14ac:dyDescent="0.25">
      <c r="A3035">
        <v>3033</v>
      </c>
      <c r="B3035">
        <v>3</v>
      </c>
      <c r="C3035" t="s">
        <v>221</v>
      </c>
      <c r="D3035" t="s">
        <v>221</v>
      </c>
      <c r="E3035" t="s">
        <v>188</v>
      </c>
      <c r="F3035">
        <v>0.228467</v>
      </c>
      <c r="G3035">
        <v>117.893</v>
      </c>
      <c r="H3035">
        <v>273.34100000000001</v>
      </c>
      <c r="I3035">
        <v>2.8050769999999998</v>
      </c>
      <c r="J3035">
        <v>0</v>
      </c>
      <c r="K3035">
        <v>8.0647680000000008</v>
      </c>
      <c r="L3035">
        <v>-4.8246999999999998E-2</v>
      </c>
      <c r="M3035">
        <v>-7.3242289999999999</v>
      </c>
      <c r="N3035">
        <v>-251.34317300000001</v>
      </c>
      <c r="O3035">
        <v>-1.5736699999999999</v>
      </c>
      <c r="P3035">
        <v>-7.4366050000000001</v>
      </c>
      <c r="Q3035">
        <v>-251.24972500000001</v>
      </c>
      <c r="R3035">
        <v>-1.5701750000000001</v>
      </c>
      <c r="S3035">
        <v>14.615371</v>
      </c>
      <c r="T3035">
        <v>3.496E-3</v>
      </c>
    </row>
    <row r="3036" spans="1:20" x14ac:dyDescent="0.25">
      <c r="A3036">
        <v>3034</v>
      </c>
      <c r="B3036">
        <v>3</v>
      </c>
      <c r="C3036" t="s">
        <v>221</v>
      </c>
      <c r="D3036" t="s">
        <v>221</v>
      </c>
      <c r="E3036" t="s">
        <v>188</v>
      </c>
      <c r="F3036">
        <v>2.0785999999999999E-2</v>
      </c>
      <c r="G3036">
        <v>94.600999999999999</v>
      </c>
      <c r="H3036">
        <v>256.03500000000003</v>
      </c>
      <c r="I3036">
        <v>2.931368</v>
      </c>
      <c r="J3036">
        <v>0</v>
      </c>
      <c r="K3036">
        <v>8.0647660000000005</v>
      </c>
      <c r="L3036">
        <v>-4.8512E-2</v>
      </c>
      <c r="M3036">
        <v>-7.3327010000000001</v>
      </c>
      <c r="N3036">
        <v>-252.28099</v>
      </c>
      <c r="O3036">
        <v>-1.5714760000000001</v>
      </c>
      <c r="P3036">
        <v>-7.4356030000000004</v>
      </c>
      <c r="Q3036">
        <v>-252.21745300000001</v>
      </c>
      <c r="R3036">
        <v>-1.5700430000000001</v>
      </c>
      <c r="S3036">
        <v>12.093681999999999</v>
      </c>
      <c r="T3036">
        <v>1.433E-3</v>
      </c>
    </row>
    <row r="3037" spans="1:20" x14ac:dyDescent="0.25">
      <c r="A3037">
        <v>3035</v>
      </c>
      <c r="B3037">
        <v>3</v>
      </c>
      <c r="C3037" t="s">
        <v>221</v>
      </c>
      <c r="D3037" t="s">
        <v>221</v>
      </c>
      <c r="E3037" t="s">
        <v>188</v>
      </c>
      <c r="F3037">
        <v>0.117003</v>
      </c>
      <c r="G3037">
        <v>100.78400000000001</v>
      </c>
      <c r="H3037">
        <v>252.66</v>
      </c>
      <c r="I3037">
        <v>2.730534</v>
      </c>
      <c r="J3037">
        <v>0</v>
      </c>
      <c r="K3037">
        <v>8.0647590000000005</v>
      </c>
      <c r="L3037">
        <v>4.9355000000000003E-2</v>
      </c>
      <c r="M3037">
        <v>-7.3674439999999999</v>
      </c>
      <c r="N3037">
        <v>-253.01093900000001</v>
      </c>
      <c r="O3037">
        <v>-1.5563180000000001</v>
      </c>
      <c r="P3037">
        <v>-7.4349600000000002</v>
      </c>
      <c r="Q3037">
        <v>-252.943253</v>
      </c>
      <c r="R3037">
        <v>-1.5694779999999999</v>
      </c>
      <c r="S3037">
        <v>9.5602870000000006</v>
      </c>
      <c r="T3037">
        <v>1.316E-2</v>
      </c>
    </row>
    <row r="3038" spans="1:20" x14ac:dyDescent="0.25">
      <c r="A3038">
        <v>3036</v>
      </c>
      <c r="B3038">
        <v>3</v>
      </c>
      <c r="C3038" t="s">
        <v>221</v>
      </c>
      <c r="D3038" t="s">
        <v>221</v>
      </c>
      <c r="E3038" t="s">
        <v>188</v>
      </c>
      <c r="F3038">
        <v>8.5450000000000005E-3</v>
      </c>
      <c r="G3038">
        <v>101.935</v>
      </c>
      <c r="H3038">
        <v>246.65</v>
      </c>
      <c r="I3038">
        <v>2.2407599999999999</v>
      </c>
      <c r="J3038">
        <v>0</v>
      </c>
      <c r="K3038">
        <v>8.0647839999999995</v>
      </c>
      <c r="L3038">
        <v>-4.8607999999999998E-2</v>
      </c>
      <c r="M3038">
        <v>-7.5474230000000002</v>
      </c>
      <c r="N3038">
        <v>-253.686387</v>
      </c>
      <c r="O3038">
        <v>-1.5655129999999999</v>
      </c>
      <c r="P3038">
        <v>-7.4339649999999997</v>
      </c>
      <c r="Q3038">
        <v>-253.66905199999999</v>
      </c>
      <c r="R3038">
        <v>-1.5699160000000001</v>
      </c>
      <c r="S3038">
        <v>11.477441000000001</v>
      </c>
      <c r="T3038">
        <v>4.4019999999999997E-3</v>
      </c>
    </row>
    <row r="3039" spans="1:20" x14ac:dyDescent="0.25">
      <c r="A3039">
        <v>3037</v>
      </c>
      <c r="B3039">
        <v>3</v>
      </c>
      <c r="C3039" t="s">
        <v>221</v>
      </c>
      <c r="D3039" t="s">
        <v>221</v>
      </c>
      <c r="E3039" t="s">
        <v>188</v>
      </c>
      <c r="F3039">
        <v>2.1656000000000002E-2</v>
      </c>
      <c r="G3039">
        <v>141.34200000000001</v>
      </c>
      <c r="H3039">
        <v>346.673</v>
      </c>
      <c r="I3039">
        <v>3.1680459999999999</v>
      </c>
      <c r="J3039">
        <v>0</v>
      </c>
      <c r="K3039">
        <v>8.0647850000000005</v>
      </c>
      <c r="L3039">
        <v>-4.8724999999999997E-2</v>
      </c>
      <c r="M3039">
        <v>-7.2955880000000004</v>
      </c>
      <c r="N3039">
        <v>-254.636427</v>
      </c>
      <c r="O3039">
        <v>-1.5777159999999999</v>
      </c>
      <c r="P3039">
        <v>-7.4328279999999998</v>
      </c>
      <c r="Q3039">
        <v>-254.63679500000001</v>
      </c>
      <c r="R3039">
        <v>-1.5698700000000001</v>
      </c>
      <c r="S3039">
        <v>13.724118000000001</v>
      </c>
      <c r="T3039">
        <v>7.8460000000000005E-3</v>
      </c>
    </row>
    <row r="3040" spans="1:20" x14ac:dyDescent="0.25">
      <c r="A3040">
        <v>3038</v>
      </c>
      <c r="B3040">
        <v>3</v>
      </c>
      <c r="C3040" t="s">
        <v>221</v>
      </c>
      <c r="D3040" t="s">
        <v>221</v>
      </c>
      <c r="E3040" t="s">
        <v>188</v>
      </c>
      <c r="F3040">
        <v>2.418E-3</v>
      </c>
      <c r="G3040">
        <v>142.63200000000001</v>
      </c>
      <c r="H3040">
        <v>313.18</v>
      </c>
      <c r="I3040">
        <v>2.0593530000000002</v>
      </c>
      <c r="J3040">
        <v>0</v>
      </c>
      <c r="K3040">
        <v>8.0647579999999994</v>
      </c>
      <c r="L3040">
        <v>5.0284000000000002E-2</v>
      </c>
      <c r="M3040">
        <v>-7.4452350000000003</v>
      </c>
      <c r="N3040">
        <v>-255.37423100000001</v>
      </c>
      <c r="O3040">
        <v>-1.5683910000000001</v>
      </c>
      <c r="P3040">
        <v>-7.4320539999999999</v>
      </c>
      <c r="Q3040">
        <v>-255.362595</v>
      </c>
      <c r="R3040">
        <v>-1.5693010000000001</v>
      </c>
      <c r="S3040">
        <v>1.7582249999999999</v>
      </c>
      <c r="T3040">
        <v>9.1E-4</v>
      </c>
    </row>
    <row r="3041" spans="1:20" x14ac:dyDescent="0.25">
      <c r="A3041">
        <v>3039</v>
      </c>
      <c r="B3041">
        <v>3</v>
      </c>
      <c r="C3041" t="s">
        <v>221</v>
      </c>
      <c r="D3041" t="s">
        <v>221</v>
      </c>
      <c r="E3041" t="s">
        <v>188</v>
      </c>
      <c r="F3041">
        <v>3.6379000000000002E-2</v>
      </c>
      <c r="G3041">
        <v>80.876000000000005</v>
      </c>
      <c r="H3041">
        <v>237.43100000000001</v>
      </c>
      <c r="I3041">
        <v>2.800494</v>
      </c>
      <c r="J3041">
        <v>0</v>
      </c>
      <c r="K3041">
        <v>8.0647490000000008</v>
      </c>
      <c r="L3041">
        <v>5.0326999999999997E-2</v>
      </c>
      <c r="M3041">
        <v>-7.3897409999999999</v>
      </c>
      <c r="N3041">
        <v>-256.36772000000002</v>
      </c>
      <c r="O3041">
        <v>-1.5677479999999999</v>
      </c>
      <c r="P3041">
        <v>-7.4307169999999996</v>
      </c>
      <c r="Q3041">
        <v>-256.33032200000002</v>
      </c>
      <c r="R3041">
        <v>-1.569194</v>
      </c>
      <c r="S3041">
        <v>5.5475899999999996</v>
      </c>
      <c r="T3041">
        <v>1.446E-3</v>
      </c>
    </row>
    <row r="3042" spans="1:20" x14ac:dyDescent="0.25">
      <c r="A3042">
        <v>3040</v>
      </c>
      <c r="B3042">
        <v>3</v>
      </c>
      <c r="C3042" t="s">
        <v>221</v>
      </c>
      <c r="D3042" t="s">
        <v>221</v>
      </c>
      <c r="E3042" t="s">
        <v>188</v>
      </c>
      <c r="F3042">
        <v>8.4834000000000007E-2</v>
      </c>
      <c r="G3042">
        <v>126.24</v>
      </c>
      <c r="H3042">
        <v>208.81700000000001</v>
      </c>
      <c r="I3042">
        <v>1.6757599999999999</v>
      </c>
      <c r="J3042">
        <v>0</v>
      </c>
      <c r="K3042">
        <v>8.0647690000000001</v>
      </c>
      <c r="L3042">
        <v>-4.8432999999999997E-2</v>
      </c>
      <c r="M3042">
        <v>-7.6241199999999996</v>
      </c>
      <c r="N3042">
        <v>-256.88486499999999</v>
      </c>
      <c r="O3042">
        <v>-1.568424</v>
      </c>
      <c r="P3042">
        <v>-7.4294739999999999</v>
      </c>
      <c r="Q3042">
        <v>-257.05612200000002</v>
      </c>
      <c r="R3042">
        <v>-1.569599</v>
      </c>
      <c r="S3042">
        <v>25.926017000000002</v>
      </c>
      <c r="T3042">
        <v>1.175E-3</v>
      </c>
    </row>
    <row r="3043" spans="1:20" x14ac:dyDescent="0.25">
      <c r="A3043">
        <v>3041</v>
      </c>
      <c r="B3043">
        <v>3</v>
      </c>
      <c r="C3043" t="s">
        <v>221</v>
      </c>
      <c r="D3043" t="s">
        <v>221</v>
      </c>
      <c r="E3043" t="s">
        <v>188</v>
      </c>
      <c r="F3043">
        <v>3.1210000000000002E-2</v>
      </c>
      <c r="G3043">
        <v>150.858</v>
      </c>
      <c r="H3043">
        <v>347.14800000000002</v>
      </c>
      <c r="I3043">
        <v>2.738219</v>
      </c>
      <c r="J3043">
        <v>0</v>
      </c>
      <c r="K3043">
        <v>8.0647520000000004</v>
      </c>
      <c r="L3043">
        <v>4.9147999999999997E-2</v>
      </c>
      <c r="M3043">
        <v>-7.4381649999999997</v>
      </c>
      <c r="N3043">
        <v>-257.76483100000002</v>
      </c>
      <c r="O3043">
        <v>-1.5668390000000001</v>
      </c>
      <c r="P3043">
        <v>-7.428534</v>
      </c>
      <c r="Q3043">
        <v>-257.78192100000001</v>
      </c>
      <c r="R3043">
        <v>-1.569056</v>
      </c>
      <c r="S3043">
        <v>1.9617800000000001</v>
      </c>
      <c r="T3043">
        <v>2.2169999999999998E-3</v>
      </c>
    </row>
    <row r="3044" spans="1:20" x14ac:dyDescent="0.25">
      <c r="A3044">
        <v>3042</v>
      </c>
      <c r="B3044">
        <v>3</v>
      </c>
      <c r="C3044" t="s">
        <v>221</v>
      </c>
      <c r="D3044" t="s">
        <v>221</v>
      </c>
      <c r="E3044" t="s">
        <v>188</v>
      </c>
      <c r="F3044">
        <v>7.3611999999999997E-2</v>
      </c>
      <c r="G3044">
        <v>112.88200000000001</v>
      </c>
      <c r="H3044">
        <v>309.20999999999998</v>
      </c>
      <c r="I3044">
        <v>3.3751129999999998</v>
      </c>
      <c r="J3044">
        <v>0</v>
      </c>
      <c r="K3044">
        <v>8.0647739999999999</v>
      </c>
      <c r="L3044">
        <v>4.9029999999999997E-2</v>
      </c>
      <c r="M3044">
        <v>-7.3381769999999999</v>
      </c>
      <c r="N3044">
        <v>-258.76407899999998</v>
      </c>
      <c r="O3044">
        <v>-1.574274</v>
      </c>
      <c r="P3044">
        <v>-7.4270860000000001</v>
      </c>
      <c r="Q3044">
        <v>-258.749664</v>
      </c>
      <c r="R3044">
        <v>-1.5690489999999999</v>
      </c>
      <c r="S3044">
        <v>9.0070150000000009</v>
      </c>
      <c r="T3044">
        <v>5.2249999999999996E-3</v>
      </c>
    </row>
    <row r="3045" spans="1:20" x14ac:dyDescent="0.25">
      <c r="A3045">
        <v>3043</v>
      </c>
      <c r="B3045">
        <v>3</v>
      </c>
      <c r="C3045" t="s">
        <v>221</v>
      </c>
      <c r="D3045" t="s">
        <v>221</v>
      </c>
      <c r="E3045" t="s">
        <v>188</v>
      </c>
      <c r="F3045">
        <v>8.4037000000000001E-2</v>
      </c>
      <c r="G3045">
        <v>104.967</v>
      </c>
      <c r="H3045">
        <v>223.59100000000001</v>
      </c>
      <c r="I3045">
        <v>2.7294649999999998</v>
      </c>
      <c r="J3045">
        <v>0</v>
      </c>
      <c r="K3045">
        <v>8.0647850000000005</v>
      </c>
      <c r="L3045">
        <v>-4.8772000000000003E-2</v>
      </c>
      <c r="M3045">
        <v>-7.2770049999999999</v>
      </c>
      <c r="N3045">
        <v>-259.55429900000001</v>
      </c>
      <c r="O3045">
        <v>-1.572722</v>
      </c>
      <c r="P3045">
        <v>-7.425802</v>
      </c>
      <c r="Q3045">
        <v>-259.47546399999999</v>
      </c>
      <c r="R3045">
        <v>-1.569512</v>
      </c>
      <c r="S3045">
        <v>16.839146</v>
      </c>
      <c r="T3045">
        <v>3.2100000000000002E-3</v>
      </c>
    </row>
    <row r="3046" spans="1:20" x14ac:dyDescent="0.25">
      <c r="A3046">
        <v>3044</v>
      </c>
      <c r="B3046">
        <v>3</v>
      </c>
      <c r="C3046" t="s">
        <v>221</v>
      </c>
      <c r="D3046" t="s">
        <v>221</v>
      </c>
      <c r="E3046" t="s">
        <v>188</v>
      </c>
      <c r="F3046">
        <v>8.0079999999999995E-3</v>
      </c>
      <c r="G3046">
        <v>123.9</v>
      </c>
      <c r="H3046">
        <v>325.55900000000003</v>
      </c>
      <c r="I3046">
        <v>2.092841</v>
      </c>
      <c r="J3046">
        <v>0</v>
      </c>
      <c r="K3046">
        <v>8.0647699999999993</v>
      </c>
      <c r="L3046">
        <v>5.0081000000000001E-2</v>
      </c>
      <c r="M3046">
        <v>-7.3890349999999998</v>
      </c>
      <c r="N3046">
        <v>-260.20751999999999</v>
      </c>
      <c r="O3046">
        <v>-1.571231</v>
      </c>
      <c r="P3046">
        <v>-7.4248250000000002</v>
      </c>
      <c r="Q3046">
        <v>-260.20126299999998</v>
      </c>
      <c r="R3046">
        <v>-1.5689900000000001</v>
      </c>
      <c r="S3046">
        <v>3.633311</v>
      </c>
      <c r="T3046">
        <v>2.2409999999999999E-3</v>
      </c>
    </row>
    <row r="3047" spans="1:20" x14ac:dyDescent="0.25">
      <c r="A3047">
        <v>3045</v>
      </c>
      <c r="B3047">
        <v>3</v>
      </c>
      <c r="C3047" t="s">
        <v>221</v>
      </c>
      <c r="D3047" t="s">
        <v>221</v>
      </c>
      <c r="E3047" t="s">
        <v>188</v>
      </c>
      <c r="F3047">
        <v>4.6945000000000001E-2</v>
      </c>
      <c r="G3047">
        <v>378.113</v>
      </c>
      <c r="H3047">
        <v>905.34500000000003</v>
      </c>
      <c r="I3047">
        <v>2.6137950000000001</v>
      </c>
      <c r="J3047">
        <v>0</v>
      </c>
      <c r="K3047">
        <v>8.0647649999999995</v>
      </c>
      <c r="L3047">
        <v>4.9088E-2</v>
      </c>
      <c r="M3047">
        <v>-7.4284660000000002</v>
      </c>
      <c r="N3047">
        <v>-261.17079999999999</v>
      </c>
      <c r="O3047">
        <v>-1.5680639999999999</v>
      </c>
      <c r="P3047">
        <v>-7.4232750000000003</v>
      </c>
      <c r="Q3047">
        <v>-261.16900600000002</v>
      </c>
      <c r="R3047">
        <v>-1.5689580000000001</v>
      </c>
      <c r="S3047">
        <v>0.54925999999999997</v>
      </c>
      <c r="T3047">
        <v>8.9400000000000005E-4</v>
      </c>
    </row>
    <row r="3048" spans="1:20" x14ac:dyDescent="0.25">
      <c r="A3048">
        <v>3046</v>
      </c>
      <c r="B3048">
        <v>3</v>
      </c>
      <c r="C3048" t="s">
        <v>221</v>
      </c>
      <c r="D3048" t="s">
        <v>221</v>
      </c>
      <c r="E3048" t="s">
        <v>188</v>
      </c>
      <c r="F3048">
        <v>2.2046E-2</v>
      </c>
      <c r="G3048">
        <v>139.589</v>
      </c>
      <c r="H3048">
        <v>284.01600000000002</v>
      </c>
      <c r="I3048">
        <v>2.248173</v>
      </c>
      <c r="J3048">
        <v>0</v>
      </c>
      <c r="K3048">
        <v>8.0647739999999999</v>
      </c>
      <c r="L3048">
        <v>-4.8984E-2</v>
      </c>
      <c r="M3048">
        <v>-7.4436119999999999</v>
      </c>
      <c r="N3048">
        <v>-261.97725800000001</v>
      </c>
      <c r="O3048">
        <v>-1.5614349999999999</v>
      </c>
      <c r="P3048">
        <v>-7.4219530000000002</v>
      </c>
      <c r="Q3048">
        <v>-261.89480600000002</v>
      </c>
      <c r="R3048">
        <v>-1.5694440000000001</v>
      </c>
      <c r="S3048">
        <v>8.5249050000000004</v>
      </c>
      <c r="T3048">
        <v>8.0090000000000005E-3</v>
      </c>
    </row>
    <row r="3049" spans="1:20" x14ac:dyDescent="0.25">
      <c r="A3049">
        <v>3047</v>
      </c>
      <c r="B3049">
        <v>4</v>
      </c>
      <c r="C3049" t="s">
        <v>121</v>
      </c>
      <c r="D3049" t="s">
        <v>121</v>
      </c>
      <c r="E3049" t="s">
        <v>188</v>
      </c>
      <c r="F3049">
        <v>0.116646</v>
      </c>
      <c r="G3049">
        <v>117.803</v>
      </c>
      <c r="H3049">
        <v>276.64699999999999</v>
      </c>
      <c r="I3049">
        <v>3.2399209999999998</v>
      </c>
      <c r="J3049">
        <v>0</v>
      </c>
      <c r="K3049">
        <v>8.0647680000000008</v>
      </c>
      <c r="L3049">
        <v>4.9015000000000003E-2</v>
      </c>
      <c r="M3049">
        <v>-7.2915270000000003</v>
      </c>
      <c r="N3049">
        <v>-262.710127</v>
      </c>
      <c r="O3049">
        <v>-1.573353</v>
      </c>
      <c r="P3049">
        <v>-7.4209589999999999</v>
      </c>
      <c r="Q3049">
        <v>-262.62060500000001</v>
      </c>
      <c r="R3049">
        <v>-1.568953</v>
      </c>
      <c r="S3049">
        <v>15.737447</v>
      </c>
      <c r="T3049">
        <v>4.4000000000000003E-3</v>
      </c>
    </row>
    <row r="3050" spans="1:20" x14ac:dyDescent="0.25">
      <c r="A3050">
        <v>3048</v>
      </c>
      <c r="B3050">
        <v>4</v>
      </c>
      <c r="C3050" t="s">
        <v>121</v>
      </c>
      <c r="D3050" t="s">
        <v>121</v>
      </c>
      <c r="E3050" t="s">
        <v>188</v>
      </c>
      <c r="F3050">
        <v>3.4953999999999999E-2</v>
      </c>
      <c r="G3050">
        <v>189.09700000000001</v>
      </c>
      <c r="H3050">
        <v>382.21199999999999</v>
      </c>
      <c r="I3050">
        <v>4.0090269999999997</v>
      </c>
      <c r="J3050">
        <v>0</v>
      </c>
      <c r="K3050">
        <v>8.064762</v>
      </c>
      <c r="L3050">
        <v>4.8923000000000001E-2</v>
      </c>
      <c r="M3050">
        <v>-7.4558299999999997</v>
      </c>
      <c r="N3050">
        <v>-263.58983899999998</v>
      </c>
      <c r="O3050">
        <v>-1.567061</v>
      </c>
      <c r="P3050">
        <v>-7.4194040000000001</v>
      </c>
      <c r="Q3050">
        <v>-263.588348</v>
      </c>
      <c r="R3050">
        <v>-1.5689470000000001</v>
      </c>
      <c r="S3050">
        <v>3.6457060000000001</v>
      </c>
      <c r="T3050">
        <v>1.887E-3</v>
      </c>
    </row>
    <row r="3051" spans="1:20" x14ac:dyDescent="0.25">
      <c r="A3051">
        <v>3049</v>
      </c>
      <c r="B3051">
        <v>4</v>
      </c>
      <c r="C3051" t="s">
        <v>121</v>
      </c>
      <c r="D3051" t="s">
        <v>121</v>
      </c>
      <c r="E3051" t="s">
        <v>188</v>
      </c>
      <c r="F3051">
        <v>9.2111999999999999E-2</v>
      </c>
      <c r="G3051">
        <v>119.82</v>
      </c>
      <c r="H3051">
        <v>263.18900000000002</v>
      </c>
      <c r="I3051">
        <v>3.0107360000000001</v>
      </c>
      <c r="J3051">
        <v>0</v>
      </c>
      <c r="K3051">
        <v>8.0647699999999993</v>
      </c>
      <c r="L3051">
        <v>-4.9020000000000001E-2</v>
      </c>
      <c r="M3051">
        <v>-7.3683259999999997</v>
      </c>
      <c r="N3051">
        <v>-264.317477</v>
      </c>
      <c r="O3051">
        <v>-1.5751250000000001</v>
      </c>
      <c r="P3051">
        <v>-7.4180789999999996</v>
      </c>
      <c r="Q3051">
        <v>-264.31414799999999</v>
      </c>
      <c r="R3051">
        <v>-1.5694399999999999</v>
      </c>
      <c r="S3051">
        <v>4.9863799999999996</v>
      </c>
      <c r="T3051">
        <v>5.6849999999999999E-3</v>
      </c>
    </row>
    <row r="3052" spans="1:20" x14ac:dyDescent="0.25">
      <c r="A3052">
        <v>3050</v>
      </c>
      <c r="B3052">
        <v>4</v>
      </c>
      <c r="C3052" t="s">
        <v>121</v>
      </c>
      <c r="D3052" t="s">
        <v>121</v>
      </c>
      <c r="E3052" t="s">
        <v>188</v>
      </c>
      <c r="F3052">
        <v>0.125892</v>
      </c>
      <c r="G3052">
        <v>113.087</v>
      </c>
      <c r="H3052">
        <v>284.47500000000002</v>
      </c>
      <c r="I3052">
        <v>3.0497179999999999</v>
      </c>
      <c r="J3052">
        <v>0</v>
      </c>
      <c r="K3052">
        <v>8.0647590000000005</v>
      </c>
      <c r="L3052">
        <v>4.8826000000000001E-2</v>
      </c>
      <c r="M3052">
        <v>-7.2720659999999997</v>
      </c>
      <c r="N3052">
        <v>-265.07754599999998</v>
      </c>
      <c r="O3052">
        <v>-1.575477</v>
      </c>
      <c r="P3052">
        <v>-7.4170850000000002</v>
      </c>
      <c r="Q3052">
        <v>-265.03994799999998</v>
      </c>
      <c r="R3052">
        <v>-1.5689569999999999</v>
      </c>
      <c r="S3052">
        <v>14.981386000000001</v>
      </c>
      <c r="T3052">
        <v>6.5209999999999999E-3</v>
      </c>
    </row>
    <row r="3053" spans="1:20" x14ac:dyDescent="0.25">
      <c r="A3053">
        <v>3051</v>
      </c>
      <c r="B3053">
        <v>4</v>
      </c>
      <c r="C3053" t="s">
        <v>121</v>
      </c>
      <c r="D3053" t="s">
        <v>121</v>
      </c>
      <c r="E3053" t="s">
        <v>188</v>
      </c>
      <c r="F3053">
        <v>0.139929</v>
      </c>
      <c r="G3053">
        <v>180.61699999999999</v>
      </c>
      <c r="H3053">
        <v>295.16699999999997</v>
      </c>
      <c r="I3053">
        <v>3.5077970000000001</v>
      </c>
      <c r="J3053">
        <v>0</v>
      </c>
      <c r="K3053">
        <v>8.0647570000000002</v>
      </c>
      <c r="L3053">
        <v>5.006E-2</v>
      </c>
      <c r="M3053">
        <v>-7.4098829999999998</v>
      </c>
      <c r="N3053">
        <v>-266.05252200000001</v>
      </c>
      <c r="O3053">
        <v>-1.563499</v>
      </c>
      <c r="P3053">
        <v>-7.4155389999999999</v>
      </c>
      <c r="Q3053">
        <v>-266.00765999999999</v>
      </c>
      <c r="R3053">
        <v>-1.568946</v>
      </c>
      <c r="S3053">
        <v>4.5217580000000002</v>
      </c>
      <c r="T3053">
        <v>5.4479999999999997E-3</v>
      </c>
    </row>
    <row r="3054" spans="1:20" x14ac:dyDescent="0.25">
      <c r="A3054">
        <v>3052</v>
      </c>
      <c r="B3054">
        <v>4</v>
      </c>
      <c r="C3054" t="s">
        <v>121</v>
      </c>
      <c r="D3054" t="s">
        <v>121</v>
      </c>
      <c r="E3054" t="s">
        <v>188</v>
      </c>
      <c r="F3054">
        <v>0.27851100000000001</v>
      </c>
      <c r="G3054">
        <v>162.238</v>
      </c>
      <c r="H3054">
        <v>444.846</v>
      </c>
      <c r="I3054">
        <v>2.893332</v>
      </c>
      <c r="J3054">
        <v>0</v>
      </c>
      <c r="K3054">
        <v>8.0647710000000004</v>
      </c>
      <c r="L3054">
        <v>-4.9675999999999998E-2</v>
      </c>
      <c r="M3054">
        <v>-7.4862549999999999</v>
      </c>
      <c r="N3054">
        <v>-266.65137700000002</v>
      </c>
      <c r="O3054">
        <v>-1.570689</v>
      </c>
      <c r="P3054">
        <v>-7.4141690000000002</v>
      </c>
      <c r="Q3054">
        <v>-266.73345899999998</v>
      </c>
      <c r="R3054">
        <v>-1.5694030000000001</v>
      </c>
      <c r="S3054">
        <v>10.924251999999999</v>
      </c>
      <c r="T3054">
        <v>1.2849999999999999E-3</v>
      </c>
    </row>
    <row r="3055" spans="1:20" x14ac:dyDescent="0.25">
      <c r="A3055">
        <v>3053</v>
      </c>
      <c r="B3055">
        <v>4</v>
      </c>
      <c r="C3055" t="s">
        <v>121</v>
      </c>
      <c r="D3055" t="s">
        <v>121</v>
      </c>
      <c r="E3055" t="s">
        <v>188</v>
      </c>
      <c r="F3055">
        <v>1.1036000000000001E-2</v>
      </c>
      <c r="G3055">
        <v>153.364</v>
      </c>
      <c r="H3055">
        <v>350.65800000000002</v>
      </c>
      <c r="I3055">
        <v>3.3659050000000001</v>
      </c>
      <c r="J3055">
        <v>0</v>
      </c>
      <c r="K3055">
        <v>8.0647640000000003</v>
      </c>
      <c r="L3055">
        <v>4.9693000000000001E-2</v>
      </c>
      <c r="M3055">
        <v>-7.429227</v>
      </c>
      <c r="N3055">
        <v>-267.45532400000002</v>
      </c>
      <c r="O3055">
        <v>-1.5697410000000001</v>
      </c>
      <c r="P3055">
        <v>-7.4131470000000004</v>
      </c>
      <c r="Q3055">
        <v>-267.45925899999997</v>
      </c>
      <c r="R3055">
        <v>-1.5689090000000001</v>
      </c>
      <c r="S3055">
        <v>1.6554169999999999</v>
      </c>
      <c r="T3055">
        <v>8.3199999999999995E-4</v>
      </c>
    </row>
    <row r="3056" spans="1:20" x14ac:dyDescent="0.25">
      <c r="A3056">
        <v>3054</v>
      </c>
      <c r="B3056">
        <v>4</v>
      </c>
      <c r="C3056" t="s">
        <v>121</v>
      </c>
      <c r="D3056" t="s">
        <v>121</v>
      </c>
      <c r="E3056" t="s">
        <v>188</v>
      </c>
      <c r="F3056">
        <v>5.7569000000000002E-2</v>
      </c>
      <c r="G3056">
        <v>103.84699999999999</v>
      </c>
      <c r="H3056">
        <v>334.63799999999998</v>
      </c>
      <c r="I3056">
        <v>4.4115359999999999</v>
      </c>
      <c r="J3056">
        <v>0</v>
      </c>
      <c r="K3056">
        <v>8.0647719999999996</v>
      </c>
      <c r="L3056">
        <v>4.9777000000000002E-2</v>
      </c>
      <c r="M3056">
        <v>-7.4257580000000001</v>
      </c>
      <c r="N3056">
        <v>-268.445334</v>
      </c>
      <c r="O3056">
        <v>-1.566818</v>
      </c>
      <c r="P3056">
        <v>-7.4115169999999999</v>
      </c>
      <c r="Q3056">
        <v>-268.42700200000002</v>
      </c>
      <c r="R3056">
        <v>-1.568875</v>
      </c>
      <c r="S3056">
        <v>2.321329</v>
      </c>
      <c r="T3056">
        <v>2.0569999999999998E-3</v>
      </c>
    </row>
    <row r="3057" spans="1:20" x14ac:dyDescent="0.25">
      <c r="A3057">
        <v>3055</v>
      </c>
      <c r="B3057">
        <v>4</v>
      </c>
      <c r="C3057" t="s">
        <v>121</v>
      </c>
      <c r="D3057" t="s">
        <v>121</v>
      </c>
      <c r="E3057" t="s">
        <v>188</v>
      </c>
      <c r="F3057">
        <v>0.183726</v>
      </c>
      <c r="G3057">
        <v>146.16900000000001</v>
      </c>
      <c r="H3057">
        <v>285.84300000000002</v>
      </c>
      <c r="I3057">
        <v>3.8620399999999999</v>
      </c>
      <c r="J3057">
        <v>0</v>
      </c>
      <c r="K3057">
        <v>8.0647749999999991</v>
      </c>
      <c r="L3057">
        <v>-4.9045999999999999E-2</v>
      </c>
      <c r="M3057">
        <v>-7.3881209999999999</v>
      </c>
      <c r="N3057">
        <v>-269.15888899999999</v>
      </c>
      <c r="O3057">
        <v>-1.5704389999999999</v>
      </c>
      <c r="P3057">
        <v>-7.4101520000000001</v>
      </c>
      <c r="Q3057">
        <v>-269.15280200000001</v>
      </c>
      <c r="R3057">
        <v>-1.569375</v>
      </c>
      <c r="S3057">
        <v>2.285679</v>
      </c>
      <c r="T3057">
        <v>1.065E-3</v>
      </c>
    </row>
    <row r="3058" spans="1:20" x14ac:dyDescent="0.25">
      <c r="A3058">
        <v>3056</v>
      </c>
      <c r="B3058">
        <v>4</v>
      </c>
      <c r="C3058" t="s">
        <v>121</v>
      </c>
      <c r="D3058" t="s">
        <v>121</v>
      </c>
      <c r="E3058" t="s">
        <v>188</v>
      </c>
      <c r="F3058">
        <v>1.0399E-2</v>
      </c>
      <c r="G3058">
        <v>176.01400000000001</v>
      </c>
      <c r="H3058">
        <v>257.72899999999998</v>
      </c>
      <c r="I3058">
        <v>2.8217379999999999</v>
      </c>
      <c r="J3058">
        <v>0</v>
      </c>
      <c r="K3058">
        <v>8.0647690000000001</v>
      </c>
      <c r="L3058">
        <v>4.9001999999999997E-2</v>
      </c>
      <c r="M3058">
        <v>-7.4178389999999998</v>
      </c>
      <c r="N3058">
        <v>-269.90404000000001</v>
      </c>
      <c r="O3058">
        <v>-1.566073</v>
      </c>
      <c r="P3058">
        <v>-7.4091089999999999</v>
      </c>
      <c r="Q3058">
        <v>-269.878601</v>
      </c>
      <c r="R3058">
        <v>-1.568886</v>
      </c>
      <c r="S3058">
        <v>2.689514</v>
      </c>
      <c r="T3058">
        <v>2.813E-3</v>
      </c>
    </row>
    <row r="3059" spans="1:20" x14ac:dyDescent="0.25">
      <c r="A3059">
        <v>3057</v>
      </c>
      <c r="B3059">
        <v>4</v>
      </c>
      <c r="C3059" t="s">
        <v>121</v>
      </c>
      <c r="D3059" t="s">
        <v>121</v>
      </c>
      <c r="E3059" t="s">
        <v>188</v>
      </c>
      <c r="F3059">
        <v>3.5038E-2</v>
      </c>
      <c r="G3059">
        <v>183.56</v>
      </c>
      <c r="H3059">
        <v>509.08100000000002</v>
      </c>
      <c r="I3059">
        <v>4.1007749999999996</v>
      </c>
      <c r="J3059">
        <v>0</v>
      </c>
      <c r="K3059">
        <v>8.0647669999999998</v>
      </c>
      <c r="L3059">
        <v>4.8704999999999998E-2</v>
      </c>
      <c r="M3059">
        <v>-7.4331069999999997</v>
      </c>
      <c r="N3059">
        <v>-270.83145400000001</v>
      </c>
      <c r="O3059">
        <v>-1.5648260000000001</v>
      </c>
      <c r="P3059">
        <v>-7.407578</v>
      </c>
      <c r="Q3059">
        <v>-270.84634399999999</v>
      </c>
      <c r="R3059">
        <v>-1.568946</v>
      </c>
      <c r="S3059">
        <v>2.9553669999999999</v>
      </c>
      <c r="T3059">
        <v>4.1209999999999997E-3</v>
      </c>
    </row>
    <row r="3060" spans="1:20" x14ac:dyDescent="0.25">
      <c r="A3060">
        <v>3058</v>
      </c>
      <c r="B3060">
        <v>4</v>
      </c>
      <c r="C3060" t="s">
        <v>121</v>
      </c>
      <c r="D3060" t="s">
        <v>121</v>
      </c>
      <c r="E3060" t="s">
        <v>188</v>
      </c>
      <c r="F3060">
        <v>9.0371000000000007E-2</v>
      </c>
      <c r="G3060">
        <v>125.697</v>
      </c>
      <c r="H3060">
        <v>217.63900000000001</v>
      </c>
      <c r="I3060">
        <v>3.7882099999999999</v>
      </c>
      <c r="J3060">
        <v>0</v>
      </c>
      <c r="K3060">
        <v>8.0647660000000005</v>
      </c>
      <c r="L3060">
        <v>-4.9865E-2</v>
      </c>
      <c r="M3060">
        <v>-7.3344389999999997</v>
      </c>
      <c r="N3060">
        <v>-271.57966599999997</v>
      </c>
      <c r="O3060">
        <v>-1.576387</v>
      </c>
      <c r="P3060">
        <v>-7.4062530000000004</v>
      </c>
      <c r="Q3060">
        <v>-271.57214399999998</v>
      </c>
      <c r="R3060">
        <v>-1.5694440000000001</v>
      </c>
      <c r="S3060">
        <v>7.2206570000000001</v>
      </c>
      <c r="T3060">
        <v>6.9430000000000004E-3</v>
      </c>
    </row>
    <row r="3061" spans="1:20" x14ac:dyDescent="0.25">
      <c r="A3061">
        <v>3059</v>
      </c>
      <c r="B3061">
        <v>4</v>
      </c>
      <c r="C3061" t="s">
        <v>121</v>
      </c>
      <c r="D3061" t="s">
        <v>121</v>
      </c>
      <c r="E3061" t="s">
        <v>188</v>
      </c>
      <c r="F3061">
        <v>8.7183999999999998E-2</v>
      </c>
      <c r="G3061">
        <v>136.887</v>
      </c>
      <c r="H3061">
        <v>334.62299999999999</v>
      </c>
      <c r="I3061">
        <v>3.5841229999999999</v>
      </c>
      <c r="J3061">
        <v>0</v>
      </c>
      <c r="K3061">
        <v>8.0647590000000005</v>
      </c>
      <c r="L3061">
        <v>4.8704999999999998E-2</v>
      </c>
      <c r="M3061">
        <v>-7.2991200000000003</v>
      </c>
      <c r="N3061">
        <v>-272.37183499999998</v>
      </c>
      <c r="O3061">
        <v>-1.5716289999999999</v>
      </c>
      <c r="P3061">
        <v>-7.4053129999999996</v>
      </c>
      <c r="Q3061">
        <v>-272.29794299999998</v>
      </c>
      <c r="R3061">
        <v>-1.569</v>
      </c>
      <c r="S3061">
        <v>12.937103</v>
      </c>
      <c r="T3061">
        <v>2.6280000000000001E-3</v>
      </c>
    </row>
    <row r="3062" spans="1:20" x14ac:dyDescent="0.25">
      <c r="A3062">
        <v>3060</v>
      </c>
      <c r="B3062">
        <v>4</v>
      </c>
      <c r="C3062" t="s">
        <v>121</v>
      </c>
      <c r="D3062" t="s">
        <v>121</v>
      </c>
      <c r="E3062" t="s">
        <v>188</v>
      </c>
      <c r="F3062">
        <v>7.8551999999999997E-2</v>
      </c>
      <c r="G3062">
        <v>104.33</v>
      </c>
      <c r="H3062">
        <v>239.988</v>
      </c>
      <c r="I3062">
        <v>3.2766470000000001</v>
      </c>
      <c r="J3062">
        <v>0</v>
      </c>
      <c r="K3062">
        <v>8.0647640000000003</v>
      </c>
      <c r="L3062">
        <v>4.9105999999999997E-2</v>
      </c>
      <c r="M3062">
        <v>-7.4096099999999998</v>
      </c>
      <c r="N3062">
        <v>-273.26739500000002</v>
      </c>
      <c r="O3062">
        <v>-1.5658080000000001</v>
      </c>
      <c r="P3062">
        <v>-7.4037860000000002</v>
      </c>
      <c r="Q3062">
        <v>-273.26568600000002</v>
      </c>
      <c r="R3062">
        <v>-1.568983</v>
      </c>
      <c r="S3062">
        <v>0.60701099999999997</v>
      </c>
      <c r="T3062">
        <v>3.1749999999999999E-3</v>
      </c>
    </row>
    <row r="3063" spans="1:20" x14ac:dyDescent="0.25">
      <c r="A3063">
        <v>3061</v>
      </c>
      <c r="B3063">
        <v>4</v>
      </c>
      <c r="C3063" t="s">
        <v>121</v>
      </c>
      <c r="D3063" t="s">
        <v>121</v>
      </c>
      <c r="E3063" t="s">
        <v>188</v>
      </c>
      <c r="F3063">
        <v>8.4469999999999996E-3</v>
      </c>
      <c r="G3063">
        <v>114.47499999999999</v>
      </c>
      <c r="H3063">
        <v>226.41</v>
      </c>
      <c r="I3063">
        <v>2.8072460000000001</v>
      </c>
      <c r="J3063">
        <v>0</v>
      </c>
      <c r="K3063">
        <v>8.0647819999999992</v>
      </c>
      <c r="L3063">
        <v>-4.8980000000000003E-2</v>
      </c>
      <c r="M3063">
        <v>-7.3969860000000001</v>
      </c>
      <c r="N3063">
        <v>-274.010537</v>
      </c>
      <c r="O3063">
        <v>-1.5680499999999999</v>
      </c>
      <c r="P3063">
        <v>-7.4024789999999996</v>
      </c>
      <c r="Q3063">
        <v>-273.99148600000001</v>
      </c>
      <c r="R3063">
        <v>-1.5694680000000001</v>
      </c>
      <c r="S3063">
        <v>1.9827570000000001</v>
      </c>
      <c r="T3063">
        <v>1.4189999999999999E-3</v>
      </c>
    </row>
    <row r="3064" spans="1:20" x14ac:dyDescent="0.25">
      <c r="A3064">
        <v>3062</v>
      </c>
      <c r="B3064">
        <v>4</v>
      </c>
      <c r="C3064" t="s">
        <v>121</v>
      </c>
      <c r="D3064" t="s">
        <v>121</v>
      </c>
      <c r="E3064" t="s">
        <v>188</v>
      </c>
      <c r="F3064">
        <v>1.7455999999999999E-2</v>
      </c>
      <c r="G3064">
        <v>181.84399999999999</v>
      </c>
      <c r="H3064">
        <v>318.90199999999999</v>
      </c>
      <c r="I3064">
        <v>3.1651690000000001</v>
      </c>
      <c r="J3064">
        <v>0</v>
      </c>
      <c r="K3064">
        <v>8.0647680000000008</v>
      </c>
      <c r="L3064">
        <v>4.8835000000000003E-2</v>
      </c>
      <c r="M3064">
        <v>-7.4029210000000001</v>
      </c>
      <c r="N3064">
        <v>-274.729423</v>
      </c>
      <c r="O3064">
        <v>-1.5660510000000001</v>
      </c>
      <c r="P3064">
        <v>-7.4015050000000002</v>
      </c>
      <c r="Q3064">
        <v>-274.717285</v>
      </c>
      <c r="R3064">
        <v>-1.568983</v>
      </c>
      <c r="S3064">
        <v>1.2220070000000001</v>
      </c>
      <c r="T3064">
        <v>2.9320000000000001E-3</v>
      </c>
    </row>
    <row r="3065" spans="1:20" x14ac:dyDescent="0.25">
      <c r="A3065">
        <v>3063</v>
      </c>
      <c r="B3065">
        <v>4</v>
      </c>
      <c r="C3065" t="s">
        <v>121</v>
      </c>
      <c r="D3065" t="s">
        <v>121</v>
      </c>
      <c r="E3065" t="s">
        <v>188</v>
      </c>
      <c r="F3065">
        <v>4.8781999999999999E-2</v>
      </c>
      <c r="G3065">
        <v>135.935</v>
      </c>
      <c r="H3065">
        <v>220.73400000000001</v>
      </c>
      <c r="I3065">
        <v>3.973061</v>
      </c>
      <c r="J3065">
        <v>0</v>
      </c>
      <c r="K3065">
        <v>8.0647669999999998</v>
      </c>
      <c r="L3065">
        <v>4.8987999999999997E-2</v>
      </c>
      <c r="M3065">
        <v>-7.4109740000000004</v>
      </c>
      <c r="N3065">
        <v>-275.663882</v>
      </c>
      <c r="O3065">
        <v>-1.564249</v>
      </c>
      <c r="P3065">
        <v>-7.3999969999999999</v>
      </c>
      <c r="Q3065">
        <v>-275.68502799999999</v>
      </c>
      <c r="R3065">
        <v>-1.568991</v>
      </c>
      <c r="S3065">
        <v>2.38253</v>
      </c>
      <c r="T3065">
        <v>4.7419999999999997E-3</v>
      </c>
    </row>
    <row r="3066" spans="1:20" x14ac:dyDescent="0.25">
      <c r="A3066">
        <v>3064</v>
      </c>
      <c r="B3066">
        <v>5</v>
      </c>
      <c r="C3066" t="s">
        <v>122</v>
      </c>
      <c r="D3066" t="s">
        <v>122</v>
      </c>
      <c r="E3066" t="s">
        <v>188</v>
      </c>
      <c r="F3066">
        <v>6.5388000000000002E-2</v>
      </c>
      <c r="G3066">
        <v>170.839</v>
      </c>
      <c r="H3066">
        <v>239.53800000000001</v>
      </c>
      <c r="I3066">
        <v>3.6267649999999998</v>
      </c>
      <c r="J3066">
        <v>0</v>
      </c>
      <c r="K3066">
        <v>8.0647660000000005</v>
      </c>
      <c r="L3066">
        <v>-4.9639000000000003E-2</v>
      </c>
      <c r="M3066">
        <v>-7.417516</v>
      </c>
      <c r="N3066">
        <v>-276.38620800000001</v>
      </c>
      <c r="O3066">
        <v>-1.5702229999999999</v>
      </c>
      <c r="P3066">
        <v>-7.3987270000000001</v>
      </c>
      <c r="Q3066">
        <v>-276.41082799999998</v>
      </c>
      <c r="R3066">
        <v>-1.569501</v>
      </c>
      <c r="S3066">
        <v>3.0969989999999998</v>
      </c>
      <c r="T3066">
        <v>7.2099999999999996E-4</v>
      </c>
    </row>
    <row r="3067" spans="1:20" x14ac:dyDescent="0.25">
      <c r="A3067">
        <v>3065</v>
      </c>
      <c r="B3067">
        <v>5</v>
      </c>
      <c r="C3067" t="s">
        <v>122</v>
      </c>
      <c r="D3067" t="s">
        <v>122</v>
      </c>
      <c r="E3067" t="s">
        <v>188</v>
      </c>
      <c r="F3067">
        <v>8.9282E-2</v>
      </c>
      <c r="G3067">
        <v>205.18100000000001</v>
      </c>
      <c r="H3067">
        <v>387.15300000000002</v>
      </c>
      <c r="I3067">
        <v>3.0634220000000001</v>
      </c>
      <c r="J3067">
        <v>0</v>
      </c>
      <c r="K3067">
        <v>8.0647500000000001</v>
      </c>
      <c r="L3067">
        <v>4.9139000000000002E-2</v>
      </c>
      <c r="M3067">
        <v>-7.3979540000000004</v>
      </c>
      <c r="N3067">
        <v>-277.13013599999999</v>
      </c>
      <c r="O3067">
        <v>-1.5673029999999999</v>
      </c>
      <c r="P3067">
        <v>-7.3977339999999998</v>
      </c>
      <c r="Q3067">
        <v>-277.13662699999998</v>
      </c>
      <c r="R3067">
        <v>-1.568983</v>
      </c>
      <c r="S3067">
        <v>0.64948600000000001</v>
      </c>
      <c r="T3067">
        <v>1.6800000000000001E-3</v>
      </c>
    </row>
    <row r="3068" spans="1:20" x14ac:dyDescent="0.25">
      <c r="A3068">
        <v>3066</v>
      </c>
      <c r="B3068">
        <v>5</v>
      </c>
      <c r="C3068" t="s">
        <v>122</v>
      </c>
      <c r="D3068" t="s">
        <v>122</v>
      </c>
      <c r="E3068" t="s">
        <v>188</v>
      </c>
      <c r="F3068">
        <v>3.8379000000000003E-2</v>
      </c>
      <c r="G3068">
        <v>209.97499999999999</v>
      </c>
      <c r="H3068">
        <v>254.53899999999999</v>
      </c>
      <c r="I3068">
        <v>5.3774300000000004</v>
      </c>
      <c r="J3068">
        <v>0</v>
      </c>
      <c r="K3068">
        <v>8.0647680000000008</v>
      </c>
      <c r="L3068">
        <v>4.9028000000000002E-2</v>
      </c>
      <c r="M3068">
        <v>-7.3852869999999999</v>
      </c>
      <c r="N3068">
        <v>-278.11464100000001</v>
      </c>
      <c r="O3068">
        <v>-1.569105</v>
      </c>
      <c r="P3068">
        <v>-7.39621</v>
      </c>
      <c r="Q3068">
        <v>-278.10433999999998</v>
      </c>
      <c r="R3068">
        <v>-1.5689759999999999</v>
      </c>
      <c r="S3068">
        <v>1.501455</v>
      </c>
      <c r="T3068">
        <v>1.2899999999999999E-4</v>
      </c>
    </row>
    <row r="3069" spans="1:20" x14ac:dyDescent="0.25">
      <c r="A3069">
        <v>3067</v>
      </c>
      <c r="B3069">
        <v>5</v>
      </c>
      <c r="C3069" t="s">
        <v>122</v>
      </c>
      <c r="D3069" t="s">
        <v>122</v>
      </c>
      <c r="E3069" t="s">
        <v>188</v>
      </c>
      <c r="F3069">
        <v>7.3550000000000004E-2</v>
      </c>
      <c r="G3069">
        <v>205.23400000000001</v>
      </c>
      <c r="H3069">
        <v>330.47399999999999</v>
      </c>
      <c r="I3069">
        <v>4.2275619999999998</v>
      </c>
      <c r="J3069">
        <v>0</v>
      </c>
      <c r="K3069">
        <v>8.0647800000000007</v>
      </c>
      <c r="L3069">
        <v>-4.9494999999999997E-2</v>
      </c>
      <c r="M3069">
        <v>-7.4098600000000001</v>
      </c>
      <c r="N3069">
        <v>-278.81522699999999</v>
      </c>
      <c r="O3069">
        <v>-1.5715030000000001</v>
      </c>
      <c r="P3069">
        <v>-7.394889</v>
      </c>
      <c r="Q3069">
        <v>-278.83013899999997</v>
      </c>
      <c r="R3069">
        <v>-1.5694539999999999</v>
      </c>
      <c r="S3069">
        <v>2.1130390000000001</v>
      </c>
      <c r="T3069">
        <v>2.0500000000000002E-3</v>
      </c>
    </row>
    <row r="3070" spans="1:20" x14ac:dyDescent="0.25">
      <c r="A3070">
        <v>3068</v>
      </c>
      <c r="B3070">
        <v>4</v>
      </c>
      <c r="C3070" t="s">
        <v>123</v>
      </c>
      <c r="D3070" t="s">
        <v>123</v>
      </c>
      <c r="E3070" t="s">
        <v>188</v>
      </c>
      <c r="F3070">
        <v>3.7511999999999997E-2</v>
      </c>
      <c r="G3070">
        <v>252.49</v>
      </c>
      <c r="H3070">
        <v>300.23399999999998</v>
      </c>
      <c r="I3070">
        <v>2.7427890000000001</v>
      </c>
      <c r="J3070">
        <v>0</v>
      </c>
      <c r="K3070">
        <v>8.0647719999999996</v>
      </c>
      <c r="L3070">
        <v>4.8979000000000002E-2</v>
      </c>
      <c r="M3070">
        <v>-7.4013350000000004</v>
      </c>
      <c r="N3070">
        <v>-279.56302399999998</v>
      </c>
      <c r="O3070">
        <v>-1.571332</v>
      </c>
      <c r="P3070">
        <v>-7.3939149999999998</v>
      </c>
      <c r="Q3070">
        <v>-279.55593900000002</v>
      </c>
      <c r="R3070">
        <v>-1.568973</v>
      </c>
      <c r="S3070">
        <v>1.02597</v>
      </c>
      <c r="T3070">
        <v>2.359E-3</v>
      </c>
    </row>
    <row r="3071" spans="1:20" x14ac:dyDescent="0.25">
      <c r="A3071">
        <v>3069</v>
      </c>
      <c r="B3071">
        <v>4</v>
      </c>
      <c r="C3071" t="s">
        <v>123</v>
      </c>
      <c r="D3071" t="s">
        <v>123</v>
      </c>
      <c r="E3071" t="s">
        <v>188</v>
      </c>
      <c r="F3071">
        <v>2.0070999999999999E-2</v>
      </c>
      <c r="G3071">
        <v>177.464</v>
      </c>
      <c r="H3071">
        <v>304.02600000000001</v>
      </c>
      <c r="I3071">
        <v>4.2105090000000001</v>
      </c>
      <c r="J3071">
        <v>0</v>
      </c>
      <c r="K3071">
        <v>8.0647710000000004</v>
      </c>
      <c r="L3071">
        <v>4.8783E-2</v>
      </c>
      <c r="M3071">
        <v>-7.3947849999999997</v>
      </c>
      <c r="N3071">
        <v>-280.52323699999999</v>
      </c>
      <c r="O3071">
        <v>-1.5692699999999999</v>
      </c>
      <c r="P3071">
        <v>-7.3924200000000004</v>
      </c>
      <c r="Q3071">
        <v>-280.52368200000001</v>
      </c>
      <c r="R3071">
        <v>-1.569</v>
      </c>
      <c r="S3071">
        <v>0.240617</v>
      </c>
      <c r="T3071">
        <v>2.7E-4</v>
      </c>
    </row>
    <row r="3072" spans="1:20" x14ac:dyDescent="0.25">
      <c r="A3072">
        <v>3070</v>
      </c>
      <c r="B3072">
        <v>4</v>
      </c>
      <c r="C3072" t="s">
        <v>123</v>
      </c>
      <c r="D3072" t="s">
        <v>123</v>
      </c>
      <c r="E3072" t="s">
        <v>188</v>
      </c>
      <c r="F3072">
        <v>6.7732000000000001E-2</v>
      </c>
      <c r="G3072">
        <v>119.66500000000001</v>
      </c>
      <c r="H3072">
        <v>235.22200000000001</v>
      </c>
      <c r="I3072">
        <v>2.9667249999999998</v>
      </c>
      <c r="J3072">
        <v>0</v>
      </c>
      <c r="K3072">
        <v>8.0647710000000004</v>
      </c>
      <c r="L3072">
        <v>-5.0071999999999998E-2</v>
      </c>
      <c r="M3072">
        <v>-7.3327220000000004</v>
      </c>
      <c r="N3072">
        <v>-281.30907999999999</v>
      </c>
      <c r="O3072">
        <v>-1.5701639999999999</v>
      </c>
      <c r="P3072">
        <v>-7.3911619999999996</v>
      </c>
      <c r="Q3072">
        <v>-281.249481</v>
      </c>
      <c r="R3072">
        <v>-1.5695209999999999</v>
      </c>
      <c r="S3072">
        <v>8.3469929999999994</v>
      </c>
      <c r="T3072">
        <v>6.4300000000000002E-4</v>
      </c>
    </row>
    <row r="3073" spans="1:20" x14ac:dyDescent="0.25">
      <c r="A3073">
        <v>3071</v>
      </c>
      <c r="B3073">
        <v>4</v>
      </c>
      <c r="C3073" t="s">
        <v>123</v>
      </c>
      <c r="D3073" t="s">
        <v>123</v>
      </c>
      <c r="E3073" t="s">
        <v>188</v>
      </c>
      <c r="F3073">
        <v>4.2166000000000002E-2</v>
      </c>
      <c r="G3073">
        <v>183.75200000000001</v>
      </c>
      <c r="H3073">
        <v>259.01900000000001</v>
      </c>
      <c r="I3073">
        <v>4.1065820000000004</v>
      </c>
      <c r="J3073">
        <v>0</v>
      </c>
      <c r="K3073">
        <v>8.0647690000000001</v>
      </c>
      <c r="L3073">
        <v>-4.9077000000000003E-2</v>
      </c>
      <c r="M3073">
        <v>-7.3673929999999999</v>
      </c>
      <c r="N3073">
        <v>-282.21739300000002</v>
      </c>
      <c r="O3073">
        <v>-1.57362</v>
      </c>
      <c r="P3073">
        <v>-7.3897300000000001</v>
      </c>
      <c r="Q3073">
        <v>-282.21722399999999</v>
      </c>
      <c r="R3073">
        <v>-1.5695520000000001</v>
      </c>
      <c r="S3073">
        <v>2.2337989999999999</v>
      </c>
      <c r="T3073">
        <v>4.0689999999999997E-3</v>
      </c>
    </row>
    <row r="3074" spans="1:20" x14ac:dyDescent="0.25">
      <c r="A3074">
        <v>3072</v>
      </c>
      <c r="B3074">
        <v>4</v>
      </c>
      <c r="C3074" t="s">
        <v>123</v>
      </c>
      <c r="D3074" t="s">
        <v>123</v>
      </c>
      <c r="E3074" t="s">
        <v>188</v>
      </c>
      <c r="F3074">
        <v>2.5326000000000001E-2</v>
      </c>
      <c r="G3074">
        <v>182.16800000000001</v>
      </c>
      <c r="H3074">
        <v>283.649</v>
      </c>
      <c r="I3074">
        <v>3.0478190000000001</v>
      </c>
      <c r="J3074">
        <v>0</v>
      </c>
      <c r="K3074">
        <v>8.0647690000000001</v>
      </c>
      <c r="L3074">
        <v>4.8994000000000003E-2</v>
      </c>
      <c r="M3074">
        <v>-7.3454430000000004</v>
      </c>
      <c r="N3074">
        <v>-282.96271899999999</v>
      </c>
      <c r="O3074">
        <v>-1.569923</v>
      </c>
      <c r="P3074">
        <v>-7.3888160000000003</v>
      </c>
      <c r="Q3074">
        <v>-282.94302399999998</v>
      </c>
      <c r="R3074">
        <v>-1.569064</v>
      </c>
      <c r="S3074">
        <v>4.7634829999999999</v>
      </c>
      <c r="T3074">
        <v>8.5899999999999995E-4</v>
      </c>
    </row>
    <row r="3075" spans="1:20" x14ac:dyDescent="0.25">
      <c r="A3075">
        <v>3073</v>
      </c>
      <c r="B3075">
        <v>4</v>
      </c>
      <c r="C3075" t="s">
        <v>123</v>
      </c>
      <c r="D3075" t="s">
        <v>123</v>
      </c>
      <c r="E3075" t="s">
        <v>188</v>
      </c>
      <c r="F3075">
        <v>1.2592000000000001E-2</v>
      </c>
      <c r="G3075">
        <v>97.361000000000004</v>
      </c>
      <c r="H3075">
        <v>190.13800000000001</v>
      </c>
      <c r="I3075">
        <v>2.742791</v>
      </c>
      <c r="J3075">
        <v>0</v>
      </c>
      <c r="K3075">
        <v>8.0647780000000004</v>
      </c>
      <c r="L3075">
        <v>-4.8780999999999998E-2</v>
      </c>
      <c r="M3075">
        <v>-7.4290260000000004</v>
      </c>
      <c r="N3075">
        <v>-283.61737099999999</v>
      </c>
      <c r="O3075">
        <v>-1.572163</v>
      </c>
      <c r="P3075">
        <v>-7.3875409999999997</v>
      </c>
      <c r="Q3075">
        <v>-283.66882299999997</v>
      </c>
      <c r="R3075">
        <v>-1.569529</v>
      </c>
      <c r="S3075">
        <v>6.609413</v>
      </c>
      <c r="T3075">
        <v>2.6340000000000001E-3</v>
      </c>
    </row>
    <row r="3076" spans="1:20" x14ac:dyDescent="0.25">
      <c r="A3076">
        <v>3074</v>
      </c>
      <c r="B3076">
        <v>4</v>
      </c>
      <c r="C3076" t="s">
        <v>123</v>
      </c>
      <c r="D3076" t="s">
        <v>123</v>
      </c>
      <c r="E3076" t="s">
        <v>188</v>
      </c>
      <c r="F3076">
        <v>4.0797E-2</v>
      </c>
      <c r="G3076">
        <v>183.94499999999999</v>
      </c>
      <c r="H3076">
        <v>249.54</v>
      </c>
      <c r="I3076">
        <v>3.4024459999999999</v>
      </c>
      <c r="J3076">
        <v>0</v>
      </c>
      <c r="K3076">
        <v>8.0647680000000008</v>
      </c>
      <c r="L3076">
        <v>4.9059999999999999E-2</v>
      </c>
      <c r="M3076">
        <v>-7.3208209999999996</v>
      </c>
      <c r="N3076">
        <v>-284.473681</v>
      </c>
      <c r="O3076">
        <v>-1.5668200000000001</v>
      </c>
      <c r="P3076">
        <v>-7.3865990000000004</v>
      </c>
      <c r="Q3076">
        <v>-284.39462300000002</v>
      </c>
      <c r="R3076">
        <v>-1.569029</v>
      </c>
      <c r="S3076">
        <v>10.284425000000001</v>
      </c>
      <c r="T3076">
        <v>2.209E-3</v>
      </c>
    </row>
    <row r="3077" spans="1:20" x14ac:dyDescent="0.25">
      <c r="A3077">
        <v>3075</v>
      </c>
      <c r="B3077">
        <v>4</v>
      </c>
      <c r="C3077" t="s">
        <v>123</v>
      </c>
      <c r="D3077" t="s">
        <v>123</v>
      </c>
      <c r="E3077" t="s">
        <v>188</v>
      </c>
      <c r="F3077">
        <v>3.2620000000000003E-2</v>
      </c>
      <c r="G3077">
        <v>105.657</v>
      </c>
      <c r="H3077">
        <v>212.89699999999999</v>
      </c>
      <c r="I3077">
        <v>3.279312</v>
      </c>
      <c r="J3077">
        <v>0</v>
      </c>
      <c r="K3077">
        <v>8.0647610000000007</v>
      </c>
      <c r="L3077">
        <v>4.9070999999999997E-2</v>
      </c>
      <c r="M3077">
        <v>-7.4067280000000002</v>
      </c>
      <c r="N3077">
        <v>-285.340755</v>
      </c>
      <c r="O3077">
        <v>-1.573466</v>
      </c>
      <c r="P3077">
        <v>-7.3851329999999997</v>
      </c>
      <c r="Q3077">
        <v>-285.36236600000001</v>
      </c>
      <c r="R3077">
        <v>-1.569029</v>
      </c>
      <c r="S3077">
        <v>3.055123</v>
      </c>
      <c r="T3077">
        <v>4.437E-3</v>
      </c>
    </row>
    <row r="3078" spans="1:20" x14ac:dyDescent="0.25">
      <c r="A3078">
        <v>3076</v>
      </c>
      <c r="B3078">
        <v>4</v>
      </c>
      <c r="C3078" t="s">
        <v>123</v>
      </c>
      <c r="D3078" t="s">
        <v>123</v>
      </c>
      <c r="E3078" t="s">
        <v>188</v>
      </c>
      <c r="F3078">
        <v>5.8185000000000001E-2</v>
      </c>
      <c r="G3078">
        <v>171.655</v>
      </c>
      <c r="H3078">
        <v>300.61</v>
      </c>
      <c r="I3078">
        <v>3.2869290000000002</v>
      </c>
      <c r="J3078">
        <v>0</v>
      </c>
      <c r="K3078">
        <v>8.0647680000000008</v>
      </c>
      <c r="L3078">
        <v>-4.9123E-2</v>
      </c>
      <c r="M3078">
        <v>-7.3968699999999998</v>
      </c>
      <c r="N3078">
        <v>-286.08080100000001</v>
      </c>
      <c r="O3078">
        <v>-1.570076</v>
      </c>
      <c r="P3078">
        <v>-7.3839030000000001</v>
      </c>
      <c r="Q3078">
        <v>-286.088165</v>
      </c>
      <c r="R3078">
        <v>-1.569547</v>
      </c>
      <c r="S3078">
        <v>1.4912510000000001</v>
      </c>
      <c r="T3078">
        <v>5.2899999999999996E-4</v>
      </c>
    </row>
    <row r="3079" spans="1:20" x14ac:dyDescent="0.25">
      <c r="A3079">
        <v>3077</v>
      </c>
      <c r="B3079">
        <v>4</v>
      </c>
      <c r="C3079" t="s">
        <v>123</v>
      </c>
      <c r="D3079" t="s">
        <v>123</v>
      </c>
      <c r="E3079" t="s">
        <v>188</v>
      </c>
      <c r="F3079">
        <v>7.2919999999999999E-3</v>
      </c>
      <c r="G3079">
        <v>116.458</v>
      </c>
      <c r="H3079">
        <v>248.14500000000001</v>
      </c>
      <c r="I3079">
        <v>3.1970960000000002</v>
      </c>
      <c r="J3079">
        <v>0</v>
      </c>
      <c r="K3079">
        <v>8.0647590000000005</v>
      </c>
      <c r="L3079">
        <v>4.9618000000000002E-2</v>
      </c>
      <c r="M3079">
        <v>-7.3470899999999997</v>
      </c>
      <c r="N3079">
        <v>-286.85298799999998</v>
      </c>
      <c r="O3079">
        <v>-1.5678300000000001</v>
      </c>
      <c r="P3079">
        <v>-7.3829609999999999</v>
      </c>
      <c r="Q3079">
        <v>-286.813965</v>
      </c>
      <c r="R3079">
        <v>-1.569042</v>
      </c>
      <c r="S3079">
        <v>5.3005740000000001</v>
      </c>
      <c r="T3079">
        <v>1.212E-3</v>
      </c>
    </row>
    <row r="3080" spans="1:20" x14ac:dyDescent="0.25">
      <c r="A3080">
        <v>3078</v>
      </c>
      <c r="B3080">
        <v>4</v>
      </c>
      <c r="C3080" t="s">
        <v>123</v>
      </c>
      <c r="D3080" t="s">
        <v>123</v>
      </c>
      <c r="E3080" t="s">
        <v>188</v>
      </c>
      <c r="F3080">
        <v>8.0066999999999999E-2</v>
      </c>
      <c r="G3080">
        <v>180.23500000000001</v>
      </c>
      <c r="H3080">
        <v>275.96600000000001</v>
      </c>
      <c r="I3080">
        <v>4.1968959999999997</v>
      </c>
      <c r="J3080">
        <v>0</v>
      </c>
      <c r="K3080">
        <v>8.0647669999999998</v>
      </c>
      <c r="L3080">
        <v>4.9044999999999998E-2</v>
      </c>
      <c r="M3080">
        <v>-7.3571809999999997</v>
      </c>
      <c r="N3080">
        <v>-287.81933900000001</v>
      </c>
      <c r="O3080">
        <v>-1.5721419999999999</v>
      </c>
      <c r="P3080">
        <v>-7.3814789999999997</v>
      </c>
      <c r="Q3080">
        <v>-287.78170799999998</v>
      </c>
      <c r="R3080">
        <v>-1.569026</v>
      </c>
      <c r="S3080">
        <v>4.4794530000000004</v>
      </c>
      <c r="T3080">
        <v>3.1159999999999998E-3</v>
      </c>
    </row>
    <row r="3081" spans="1:20" x14ac:dyDescent="0.25">
      <c r="A3081">
        <v>3079</v>
      </c>
      <c r="B3081">
        <v>4</v>
      </c>
      <c r="C3081" t="s">
        <v>123</v>
      </c>
      <c r="D3081" t="s">
        <v>123</v>
      </c>
      <c r="E3081" t="s">
        <v>188</v>
      </c>
      <c r="F3081">
        <v>5.7747E-2</v>
      </c>
      <c r="G3081">
        <v>118.898</v>
      </c>
      <c r="H3081">
        <v>294.54599999999999</v>
      </c>
      <c r="I3081">
        <v>3.0576129999999999</v>
      </c>
      <c r="J3081">
        <v>0</v>
      </c>
      <c r="K3081">
        <v>8.0647780000000004</v>
      </c>
      <c r="L3081">
        <v>-4.9397999999999997E-2</v>
      </c>
      <c r="M3081">
        <v>-7.3943430000000001</v>
      </c>
      <c r="N3081">
        <v>-288.50600500000002</v>
      </c>
      <c r="O3081">
        <v>-1.5620480000000001</v>
      </c>
      <c r="P3081">
        <v>-7.3801779999999999</v>
      </c>
      <c r="Q3081">
        <v>-288.50750699999998</v>
      </c>
      <c r="R3081">
        <v>-1.5694920000000001</v>
      </c>
      <c r="S3081">
        <v>1.4243749999999999</v>
      </c>
      <c r="T3081">
        <v>7.4440000000000001E-3</v>
      </c>
    </row>
    <row r="3082" spans="1:20" x14ac:dyDescent="0.25">
      <c r="A3082">
        <v>3080</v>
      </c>
      <c r="B3082">
        <v>4</v>
      </c>
      <c r="C3082" t="s">
        <v>123</v>
      </c>
      <c r="D3082" t="s">
        <v>123</v>
      </c>
      <c r="E3082" t="s">
        <v>188</v>
      </c>
      <c r="F3082">
        <v>3.7633E-2</v>
      </c>
      <c r="G3082">
        <v>147.101</v>
      </c>
      <c r="H3082">
        <v>233.56</v>
      </c>
      <c r="I3082">
        <v>4.4752910000000004</v>
      </c>
      <c r="J3082">
        <v>0</v>
      </c>
      <c r="K3082">
        <v>8.0647730000000006</v>
      </c>
      <c r="L3082">
        <v>-4.9729000000000002E-2</v>
      </c>
      <c r="M3082">
        <v>-7.357494</v>
      </c>
      <c r="N3082">
        <v>-289.47353800000002</v>
      </c>
      <c r="O3082">
        <v>-1.571545</v>
      </c>
      <c r="P3082">
        <v>-7.3787070000000003</v>
      </c>
      <c r="Q3082">
        <v>-289.47521999999998</v>
      </c>
      <c r="R3082">
        <v>-1.569512</v>
      </c>
      <c r="S3082">
        <v>2.1279249999999998</v>
      </c>
      <c r="T3082">
        <v>2.0330000000000001E-3</v>
      </c>
    </row>
    <row r="3083" spans="1:20" x14ac:dyDescent="0.25">
      <c r="A3083">
        <v>3081</v>
      </c>
      <c r="B3083">
        <v>4</v>
      </c>
      <c r="C3083" t="s">
        <v>123</v>
      </c>
      <c r="D3083" t="s">
        <v>123</v>
      </c>
      <c r="E3083" t="s">
        <v>188</v>
      </c>
      <c r="F3083">
        <v>1.0118E-2</v>
      </c>
      <c r="G3083">
        <v>179.345</v>
      </c>
      <c r="H3083">
        <v>352.47199999999998</v>
      </c>
      <c r="I3083">
        <v>2.9503089999999998</v>
      </c>
      <c r="J3083">
        <v>0</v>
      </c>
      <c r="K3083">
        <v>8.0220669999999998</v>
      </c>
      <c r="L3083">
        <v>0.108846</v>
      </c>
      <c r="M3083">
        <v>-7.3907850000000002</v>
      </c>
      <c r="N3083">
        <v>-290.18657400000001</v>
      </c>
      <c r="O3083">
        <v>-1.566111</v>
      </c>
      <c r="P3083">
        <v>-7.3750600000000004</v>
      </c>
      <c r="Q3083">
        <v>-290.20001200000002</v>
      </c>
      <c r="R3083">
        <v>-1.566597</v>
      </c>
      <c r="S3083">
        <v>2.068479</v>
      </c>
      <c r="T3083">
        <v>4.8700000000000002E-4</v>
      </c>
    </row>
    <row r="3084" spans="1:20" x14ac:dyDescent="0.25">
      <c r="A3084">
        <v>3082</v>
      </c>
      <c r="B3084">
        <v>4</v>
      </c>
      <c r="C3084" t="s">
        <v>123</v>
      </c>
      <c r="D3084" t="s">
        <v>123</v>
      </c>
      <c r="E3084" t="s">
        <v>188</v>
      </c>
      <c r="F3084">
        <v>1.5790000000000001E-3</v>
      </c>
      <c r="G3084">
        <v>109.2</v>
      </c>
      <c r="H3084">
        <v>229.494</v>
      </c>
      <c r="I3084">
        <v>2.8685100000000001</v>
      </c>
      <c r="J3084">
        <v>0</v>
      </c>
      <c r="K3084">
        <v>7.8525159999999996</v>
      </c>
      <c r="L3084">
        <v>1.2860999999999999E-2</v>
      </c>
      <c r="M3084">
        <v>-7.3697220000000003</v>
      </c>
      <c r="N3084">
        <v>-290.91400900000002</v>
      </c>
      <c r="O3084">
        <v>-1.56162</v>
      </c>
      <c r="P3084">
        <v>-7.3653959999999996</v>
      </c>
      <c r="Q3084">
        <v>-290.91384900000003</v>
      </c>
      <c r="R3084">
        <v>-1.5613589999999999</v>
      </c>
      <c r="S3084">
        <v>0.43294500000000002</v>
      </c>
      <c r="T3084">
        <v>2.61E-4</v>
      </c>
    </row>
    <row r="3085" spans="1:20" x14ac:dyDescent="0.25">
      <c r="A3085">
        <v>3083</v>
      </c>
      <c r="B3085">
        <v>4</v>
      </c>
      <c r="C3085" t="s">
        <v>123</v>
      </c>
      <c r="D3085" t="s">
        <v>123</v>
      </c>
      <c r="E3085" t="s">
        <v>188</v>
      </c>
      <c r="F3085">
        <v>2.2751E-2</v>
      </c>
      <c r="G3085">
        <v>96.73</v>
      </c>
      <c r="H3085">
        <v>194.708</v>
      </c>
      <c r="I3085">
        <v>4.1181900000000002</v>
      </c>
      <c r="J3085">
        <v>0</v>
      </c>
      <c r="K3085">
        <v>7.5919049999999997</v>
      </c>
      <c r="L3085">
        <v>-5.3769999999999998E-3</v>
      </c>
      <c r="M3085">
        <v>-7.3168300000000004</v>
      </c>
      <c r="N3085">
        <v>-291.86851200000001</v>
      </c>
      <c r="O3085">
        <v>-1.556554</v>
      </c>
      <c r="P3085">
        <v>-7.3483609999999997</v>
      </c>
      <c r="Q3085">
        <v>-291.838593</v>
      </c>
      <c r="R3085">
        <v>-1.5546690000000001</v>
      </c>
      <c r="S3085">
        <v>4.346679</v>
      </c>
      <c r="T3085">
        <v>1.885E-3</v>
      </c>
    </row>
    <row r="3086" spans="1:20" x14ac:dyDescent="0.25">
      <c r="A3086">
        <v>3084</v>
      </c>
      <c r="B3086">
        <v>4</v>
      </c>
      <c r="C3086" t="s">
        <v>123</v>
      </c>
      <c r="D3086" t="s">
        <v>123</v>
      </c>
      <c r="E3086" t="s">
        <v>188</v>
      </c>
      <c r="F3086">
        <v>6.2094000000000003E-2</v>
      </c>
      <c r="G3086">
        <v>127.872</v>
      </c>
      <c r="H3086">
        <v>205.99799999999999</v>
      </c>
      <c r="I3086">
        <v>3.1235330000000001</v>
      </c>
      <c r="J3086">
        <v>0</v>
      </c>
      <c r="K3086">
        <v>7.4765350000000002</v>
      </c>
      <c r="L3086">
        <v>8.7822999999999998E-2</v>
      </c>
      <c r="M3086">
        <v>-7.3888170000000004</v>
      </c>
      <c r="N3086">
        <v>-292.48644400000001</v>
      </c>
      <c r="O3086">
        <v>-1.552257</v>
      </c>
      <c r="P3086">
        <v>-7.33371</v>
      </c>
      <c r="Q3086">
        <v>-292.515106</v>
      </c>
      <c r="R3086">
        <v>-1.5505439999999999</v>
      </c>
      <c r="S3086">
        <v>6.2115330000000002</v>
      </c>
      <c r="T3086">
        <v>1.7129999999999999E-3</v>
      </c>
    </row>
    <row r="3087" spans="1:20" x14ac:dyDescent="0.25">
      <c r="A3087">
        <v>3085</v>
      </c>
      <c r="B3087">
        <v>4</v>
      </c>
      <c r="C3087" t="s">
        <v>123</v>
      </c>
      <c r="D3087" t="s">
        <v>123</v>
      </c>
      <c r="E3087" t="s">
        <v>188</v>
      </c>
      <c r="F3087">
        <v>2.0695000000000002E-2</v>
      </c>
      <c r="G3087">
        <v>99.415000000000006</v>
      </c>
      <c r="H3087">
        <v>250.34800000000001</v>
      </c>
      <c r="I3087">
        <v>3.3476859999999999</v>
      </c>
      <c r="J3087">
        <v>0</v>
      </c>
      <c r="K3087">
        <v>7.5092319999999999</v>
      </c>
      <c r="L3087">
        <v>7.3522000000000004E-2</v>
      </c>
      <c r="M3087">
        <v>-7.3411619999999997</v>
      </c>
      <c r="N3087">
        <v>-293.43474600000002</v>
      </c>
      <c r="O3087">
        <v>-1.545032</v>
      </c>
      <c r="P3087">
        <v>-7.3119189999999996</v>
      </c>
      <c r="Q3087">
        <v>-293.41232300000001</v>
      </c>
      <c r="R3087">
        <v>-1.547274</v>
      </c>
      <c r="S3087">
        <v>3.6850459999999998</v>
      </c>
      <c r="T3087">
        <v>2.2420000000000001E-3</v>
      </c>
    </row>
    <row r="3088" spans="1:20" x14ac:dyDescent="0.25">
      <c r="A3088">
        <v>3086</v>
      </c>
      <c r="B3088">
        <v>4</v>
      </c>
      <c r="C3088" t="s">
        <v>123</v>
      </c>
      <c r="D3088" t="s">
        <v>123</v>
      </c>
      <c r="E3088" t="s">
        <v>188</v>
      </c>
      <c r="F3088">
        <v>1.5251000000000001E-2</v>
      </c>
      <c r="G3088">
        <v>524.49900000000002</v>
      </c>
      <c r="H3088">
        <v>458.85500000000002</v>
      </c>
      <c r="I3088">
        <v>2.353316</v>
      </c>
      <c r="J3088">
        <v>0</v>
      </c>
      <c r="K3088">
        <v>7.6140179999999997</v>
      </c>
      <c r="L3088">
        <v>-3.3924999999999997E-2</v>
      </c>
      <c r="M3088">
        <v>-7.3191059999999997</v>
      </c>
      <c r="N3088">
        <v>-294.07335499999999</v>
      </c>
      <c r="O3088">
        <v>-1.5467360000000001</v>
      </c>
      <c r="P3088">
        <v>-7.2940820000000004</v>
      </c>
      <c r="Q3088">
        <v>-294.09310900000003</v>
      </c>
      <c r="R3088">
        <v>-1.546092</v>
      </c>
      <c r="S3088">
        <v>3.188164</v>
      </c>
      <c r="T3088">
        <v>6.4499999999999996E-4</v>
      </c>
    </row>
    <row r="3089" spans="1:20" x14ac:dyDescent="0.25">
      <c r="A3089">
        <v>3087</v>
      </c>
      <c r="B3089">
        <v>4</v>
      </c>
      <c r="C3089" t="s">
        <v>123</v>
      </c>
      <c r="D3089" t="s">
        <v>123</v>
      </c>
      <c r="E3089" t="s">
        <v>188</v>
      </c>
      <c r="F3089">
        <v>3.4834999999999998E-2</v>
      </c>
      <c r="G3089">
        <v>131.94499999999999</v>
      </c>
      <c r="H3089">
        <v>326.12900000000002</v>
      </c>
      <c r="I3089">
        <v>2.327788</v>
      </c>
      <c r="J3089">
        <v>0</v>
      </c>
      <c r="K3089">
        <v>7.6925809999999997</v>
      </c>
      <c r="L3089">
        <v>6.3038999999999998E-2</v>
      </c>
      <c r="M3089">
        <v>-7.3508769999999997</v>
      </c>
      <c r="N3089">
        <v>-294.70611300000002</v>
      </c>
      <c r="O3089">
        <v>-1.5397179999999999</v>
      </c>
      <c r="P3089">
        <v>-7.2756610000000004</v>
      </c>
      <c r="Q3089">
        <v>-294.78250100000002</v>
      </c>
      <c r="R3089">
        <v>-1.5443279999999999</v>
      </c>
      <c r="S3089">
        <v>10.720352999999999</v>
      </c>
      <c r="T3089">
        <v>4.6090000000000002E-3</v>
      </c>
    </row>
    <row r="3090" spans="1:20" x14ac:dyDescent="0.25">
      <c r="A3090">
        <v>3088</v>
      </c>
      <c r="B3090">
        <v>4</v>
      </c>
      <c r="C3090" t="s">
        <v>123</v>
      </c>
      <c r="D3090" t="s">
        <v>123</v>
      </c>
      <c r="E3090" t="s">
        <v>188</v>
      </c>
      <c r="F3090">
        <v>6.1206999999999998E-2</v>
      </c>
      <c r="G3090">
        <v>150.36199999999999</v>
      </c>
      <c r="H3090">
        <v>261.53699999999998</v>
      </c>
      <c r="I3090">
        <v>3.6500520000000001</v>
      </c>
      <c r="J3090">
        <v>0</v>
      </c>
      <c r="K3090">
        <v>7.700215</v>
      </c>
      <c r="L3090">
        <v>0.19123899999999999</v>
      </c>
      <c r="M3090">
        <v>-7.299239</v>
      </c>
      <c r="N3090">
        <v>-295.69995999999998</v>
      </c>
      <c r="O3090">
        <v>-1.5289550000000001</v>
      </c>
      <c r="P3090">
        <v>-7.2358640000000003</v>
      </c>
      <c r="Q3090">
        <v>-295.70599399999998</v>
      </c>
      <c r="R3090">
        <v>-1.5318929999999999</v>
      </c>
      <c r="S3090">
        <v>6.3660930000000002</v>
      </c>
      <c r="T3090">
        <v>2.9380000000000001E-3</v>
      </c>
    </row>
    <row r="3091" spans="1:20" x14ac:dyDescent="0.25">
      <c r="A3091">
        <v>3089</v>
      </c>
      <c r="B3091">
        <v>4</v>
      </c>
      <c r="C3091" t="s">
        <v>123</v>
      </c>
      <c r="D3091" t="s">
        <v>123</v>
      </c>
      <c r="E3091" t="s">
        <v>188</v>
      </c>
      <c r="F3091">
        <v>8.6551000000000003E-2</v>
      </c>
      <c r="G3091">
        <v>108.083</v>
      </c>
      <c r="H3091">
        <v>199.62100000000001</v>
      </c>
      <c r="I3091">
        <v>2.2913939999999999</v>
      </c>
      <c r="J3091">
        <v>0</v>
      </c>
      <c r="K3091">
        <v>7.6610500000000004</v>
      </c>
      <c r="L3091">
        <v>0.19711600000000001</v>
      </c>
      <c r="M3091">
        <v>-7.2260660000000003</v>
      </c>
      <c r="N3091">
        <v>-296.33211699999998</v>
      </c>
      <c r="O3091">
        <v>-1.5059100000000001</v>
      </c>
      <c r="P3091">
        <v>-7.1902350000000004</v>
      </c>
      <c r="Q3091">
        <v>-296.39596599999999</v>
      </c>
      <c r="R3091">
        <v>-1.5158769999999999</v>
      </c>
      <c r="S3091">
        <v>7.3215870000000001</v>
      </c>
      <c r="T3091">
        <v>9.9670000000000002E-3</v>
      </c>
    </row>
    <row r="3092" spans="1:20" x14ac:dyDescent="0.25">
      <c r="A3092">
        <v>3090</v>
      </c>
      <c r="B3092">
        <v>4</v>
      </c>
      <c r="C3092" t="s">
        <v>123</v>
      </c>
      <c r="D3092" t="s">
        <v>123</v>
      </c>
      <c r="E3092" t="s">
        <v>188</v>
      </c>
      <c r="F3092">
        <v>2.0622000000000001E-2</v>
      </c>
      <c r="G3092">
        <v>175.88399999999999</v>
      </c>
      <c r="H3092">
        <v>303.34699999999998</v>
      </c>
      <c r="I3092">
        <v>2.8991310000000001</v>
      </c>
      <c r="J3092">
        <v>0</v>
      </c>
      <c r="K3092">
        <v>7.6196609999999998</v>
      </c>
      <c r="L3092">
        <v>0.38785900000000001</v>
      </c>
      <c r="M3092">
        <v>-7.1176550000000001</v>
      </c>
      <c r="N3092">
        <v>-297.104063</v>
      </c>
      <c r="O3092">
        <v>-1.494389</v>
      </c>
      <c r="P3092">
        <v>-7.1232030000000002</v>
      </c>
      <c r="Q3092">
        <v>-297.080536</v>
      </c>
      <c r="R3092">
        <v>-1.4897389999999999</v>
      </c>
      <c r="S3092">
        <v>2.417224</v>
      </c>
      <c r="T3092">
        <v>4.6509999999999998E-3</v>
      </c>
    </row>
    <row r="3093" spans="1:20" x14ac:dyDescent="0.25">
      <c r="A3093">
        <v>3091</v>
      </c>
      <c r="B3093">
        <v>4</v>
      </c>
      <c r="C3093" t="s">
        <v>123</v>
      </c>
      <c r="D3093" t="s">
        <v>123</v>
      </c>
      <c r="E3093" t="s">
        <v>188</v>
      </c>
      <c r="F3093">
        <v>5.2325999999999998E-2</v>
      </c>
      <c r="G3093">
        <v>145.768</v>
      </c>
      <c r="H3093">
        <v>234.03200000000001</v>
      </c>
      <c r="I3093">
        <v>5.1458500000000003</v>
      </c>
      <c r="J3093">
        <v>0</v>
      </c>
      <c r="K3093">
        <v>7.730626</v>
      </c>
      <c r="L3093">
        <v>0.51897899999999997</v>
      </c>
      <c r="M3093">
        <v>-6.9065139999999996</v>
      </c>
      <c r="N3093">
        <v>-297.99701399999998</v>
      </c>
      <c r="O3093">
        <v>-1.4306840000000001</v>
      </c>
      <c r="P3093">
        <v>-6.9873799999999999</v>
      </c>
      <c r="Q3093">
        <v>-297.98968500000001</v>
      </c>
      <c r="R3093">
        <v>-1.44052</v>
      </c>
      <c r="S3093">
        <v>8.1196769999999994</v>
      </c>
      <c r="T3093">
        <v>9.8359999999999993E-3</v>
      </c>
    </row>
    <row r="3094" spans="1:20" x14ac:dyDescent="0.25">
      <c r="A3094">
        <v>3092</v>
      </c>
      <c r="B3094">
        <v>4</v>
      </c>
      <c r="C3094" t="s">
        <v>123</v>
      </c>
      <c r="D3094" t="s">
        <v>123</v>
      </c>
      <c r="E3094" t="s">
        <v>188</v>
      </c>
      <c r="F3094">
        <v>1.244E-2</v>
      </c>
      <c r="G3094">
        <v>135.95699999999999</v>
      </c>
      <c r="H3094">
        <v>346.9</v>
      </c>
      <c r="I3094">
        <v>3.5151629999999998</v>
      </c>
      <c r="J3094">
        <v>0</v>
      </c>
      <c r="K3094">
        <v>7.9652620000000001</v>
      </c>
      <c r="L3094">
        <v>0.57620899999999997</v>
      </c>
      <c r="M3094">
        <v>-6.8373189999999999</v>
      </c>
      <c r="N3094">
        <v>-298.68215700000002</v>
      </c>
      <c r="O3094">
        <v>-1.391105</v>
      </c>
      <c r="P3094">
        <v>-6.8386420000000001</v>
      </c>
      <c r="Q3094">
        <v>-298.68228099999999</v>
      </c>
      <c r="R3094">
        <v>-1.3919049999999999</v>
      </c>
      <c r="S3094">
        <v>0.13283600000000001</v>
      </c>
      <c r="T3094">
        <v>8.0000000000000004E-4</v>
      </c>
    </row>
    <row r="3095" spans="1:20" x14ac:dyDescent="0.25">
      <c r="A3095">
        <v>3093</v>
      </c>
      <c r="B3095">
        <v>4</v>
      </c>
      <c r="C3095" t="s">
        <v>123</v>
      </c>
      <c r="D3095" t="s">
        <v>123</v>
      </c>
      <c r="E3095" t="s">
        <v>188</v>
      </c>
      <c r="F3095">
        <v>7.5354000000000004E-2</v>
      </c>
      <c r="G3095">
        <v>144.108</v>
      </c>
      <c r="H3095">
        <v>286.30799999999999</v>
      </c>
      <c r="I3095">
        <v>6.4651649999999998</v>
      </c>
      <c r="J3095">
        <v>0</v>
      </c>
      <c r="K3095">
        <v>8.1719570000000008</v>
      </c>
      <c r="L3095">
        <v>0.681419</v>
      </c>
      <c r="M3095">
        <v>-6.6107670000000001</v>
      </c>
      <c r="N3095">
        <v>-299.60817100000003</v>
      </c>
      <c r="O3095">
        <v>-1.309191</v>
      </c>
      <c r="P3095">
        <v>-6.5642259999999997</v>
      </c>
      <c r="Q3095">
        <v>-299.61648600000001</v>
      </c>
      <c r="R3095">
        <v>-1.311275</v>
      </c>
      <c r="S3095">
        <v>4.7277979999999999</v>
      </c>
      <c r="T3095">
        <v>2.0839999999999999E-3</v>
      </c>
    </row>
    <row r="3096" spans="1:20" x14ac:dyDescent="0.25">
      <c r="A3096">
        <v>3094</v>
      </c>
      <c r="B3096">
        <v>4</v>
      </c>
      <c r="C3096" t="s">
        <v>123</v>
      </c>
      <c r="D3096" t="s">
        <v>123</v>
      </c>
      <c r="E3096" t="s">
        <v>188</v>
      </c>
      <c r="F3096">
        <v>0.178314</v>
      </c>
      <c r="G3096">
        <v>110.14700000000001</v>
      </c>
      <c r="H3096">
        <v>279.709</v>
      </c>
      <c r="I3096">
        <v>4.3247609999999996</v>
      </c>
      <c r="J3096">
        <v>0</v>
      </c>
      <c r="K3096">
        <v>8.1550609999999999</v>
      </c>
      <c r="L3096">
        <v>0.78205599999999997</v>
      </c>
      <c r="M3096">
        <v>-6.3089000000000004</v>
      </c>
      <c r="N3096">
        <v>-300.29810099999997</v>
      </c>
      <c r="O3096">
        <v>-1.2429840000000001</v>
      </c>
      <c r="P3096">
        <v>-6.303458</v>
      </c>
      <c r="Q3096">
        <v>-300.30508400000002</v>
      </c>
      <c r="R3096">
        <v>-1.243698</v>
      </c>
      <c r="S3096">
        <v>0.88528099999999998</v>
      </c>
      <c r="T3096">
        <v>7.1400000000000001E-4</v>
      </c>
    </row>
    <row r="3097" spans="1:20" x14ac:dyDescent="0.25">
      <c r="A3097">
        <v>3095</v>
      </c>
      <c r="B3097">
        <v>4</v>
      </c>
      <c r="C3097" t="s">
        <v>123</v>
      </c>
      <c r="D3097" t="s">
        <v>123</v>
      </c>
      <c r="E3097" t="s">
        <v>188</v>
      </c>
      <c r="F3097">
        <v>9.1980000000000006E-2</v>
      </c>
      <c r="G3097">
        <v>143.95400000000001</v>
      </c>
      <c r="H3097">
        <v>462.108</v>
      </c>
      <c r="I3097">
        <v>6.4801640000000003</v>
      </c>
      <c r="J3097">
        <v>0</v>
      </c>
      <c r="K3097">
        <v>7.9857389999999997</v>
      </c>
      <c r="L3097">
        <v>0.88350200000000001</v>
      </c>
      <c r="M3097">
        <v>-5.9182079999999999</v>
      </c>
      <c r="N3097">
        <v>-301.17309499999999</v>
      </c>
      <c r="O3097">
        <v>-1.1497710000000001</v>
      </c>
      <c r="P3097">
        <v>-5.8860650000000003</v>
      </c>
      <c r="Q3097">
        <v>-301.18069500000001</v>
      </c>
      <c r="R3097">
        <v>-1.148366</v>
      </c>
      <c r="S3097">
        <v>3.3028330000000001</v>
      </c>
      <c r="T3097">
        <v>1.405E-3</v>
      </c>
    </row>
    <row r="3098" spans="1:20" x14ac:dyDescent="0.25">
      <c r="A3098">
        <v>3096</v>
      </c>
      <c r="B3098">
        <v>4</v>
      </c>
      <c r="C3098" t="s">
        <v>123</v>
      </c>
      <c r="D3098" t="s">
        <v>123</v>
      </c>
      <c r="E3098" t="s">
        <v>188</v>
      </c>
      <c r="F3098">
        <v>5.6810000000000003E-3</v>
      </c>
      <c r="G3098">
        <v>100.107</v>
      </c>
      <c r="H3098">
        <v>279.68400000000003</v>
      </c>
      <c r="I3098">
        <v>5.1777069999999998</v>
      </c>
      <c r="J3098">
        <v>0</v>
      </c>
      <c r="K3098">
        <v>7.9315439999999997</v>
      </c>
      <c r="L3098">
        <v>0.77474699999999996</v>
      </c>
      <c r="M3098">
        <v>-5.5571700000000002</v>
      </c>
      <c r="N3098">
        <v>-301.78828299999998</v>
      </c>
      <c r="O3098">
        <v>-1.0765659999999999</v>
      </c>
      <c r="P3098">
        <v>-5.5198660000000004</v>
      </c>
      <c r="Q3098">
        <v>-301.79647799999998</v>
      </c>
      <c r="R3098">
        <v>-1.0729839999999999</v>
      </c>
      <c r="S3098">
        <v>3.8193860000000002</v>
      </c>
      <c r="T3098">
        <v>3.5820000000000001E-3</v>
      </c>
    </row>
    <row r="3099" spans="1:20" x14ac:dyDescent="0.25">
      <c r="A3099">
        <v>3097</v>
      </c>
      <c r="B3099">
        <v>4</v>
      </c>
      <c r="C3099" t="s">
        <v>123</v>
      </c>
      <c r="D3099" t="s">
        <v>123</v>
      </c>
      <c r="E3099" t="s">
        <v>188</v>
      </c>
      <c r="F3099">
        <v>0.192195</v>
      </c>
      <c r="G3099">
        <v>101.77800000000001</v>
      </c>
      <c r="H3099">
        <v>247.857</v>
      </c>
      <c r="I3099">
        <v>7.2996629999999998</v>
      </c>
      <c r="J3099">
        <v>0</v>
      </c>
      <c r="K3099">
        <v>7.9423500000000002</v>
      </c>
      <c r="L3099">
        <v>0.76422500000000004</v>
      </c>
      <c r="M3099">
        <v>-4.8030359999999996</v>
      </c>
      <c r="N3099">
        <v>-302.5856</v>
      </c>
      <c r="O3099">
        <v>-0.96266499999999999</v>
      </c>
      <c r="P3099">
        <v>-4.9629190000000003</v>
      </c>
      <c r="Q3099">
        <v>-302.56771900000001</v>
      </c>
      <c r="R3099">
        <v>-0.97237600000000002</v>
      </c>
      <c r="S3099">
        <v>16.087966999999999</v>
      </c>
      <c r="T3099">
        <v>9.7109999999999991E-3</v>
      </c>
    </row>
    <row r="3100" spans="1:20" x14ac:dyDescent="0.25">
      <c r="A3100">
        <v>3098</v>
      </c>
      <c r="B3100">
        <v>4</v>
      </c>
      <c r="C3100" t="s">
        <v>123</v>
      </c>
      <c r="D3100" t="s">
        <v>123</v>
      </c>
      <c r="E3100" t="s">
        <v>188</v>
      </c>
      <c r="F3100">
        <v>0.161631</v>
      </c>
      <c r="G3100">
        <v>99.015000000000001</v>
      </c>
      <c r="H3100">
        <v>227.45099999999999</v>
      </c>
      <c r="I3100">
        <v>4.2379629999999997</v>
      </c>
      <c r="J3100">
        <v>0</v>
      </c>
      <c r="K3100">
        <v>7.9820820000000001</v>
      </c>
      <c r="L3100">
        <v>0.864653</v>
      </c>
      <c r="M3100">
        <v>-4.4704410000000001</v>
      </c>
      <c r="N3100">
        <v>-303.11139200000002</v>
      </c>
      <c r="O3100">
        <v>-0.89763099999999996</v>
      </c>
      <c r="P3100">
        <v>-4.4935869999999998</v>
      </c>
      <c r="Q3100">
        <v>-303.11056500000001</v>
      </c>
      <c r="R3100">
        <v>-0.89711300000000005</v>
      </c>
      <c r="S3100">
        <v>2.316122</v>
      </c>
      <c r="T3100">
        <v>5.1900000000000004E-4</v>
      </c>
    </row>
    <row r="3101" spans="1:20" x14ac:dyDescent="0.25">
      <c r="A3101">
        <v>3099</v>
      </c>
      <c r="B3101">
        <v>4</v>
      </c>
      <c r="C3101" t="s">
        <v>123</v>
      </c>
      <c r="D3101" t="s">
        <v>123</v>
      </c>
      <c r="E3101" t="s">
        <v>188</v>
      </c>
      <c r="F3101">
        <v>5.6536999999999997E-2</v>
      </c>
      <c r="G3101">
        <v>175.70699999999999</v>
      </c>
      <c r="H3101">
        <v>327.56</v>
      </c>
      <c r="I3101">
        <v>5.4020929999999998</v>
      </c>
      <c r="J3101">
        <v>0</v>
      </c>
      <c r="K3101">
        <v>8.0271849999999993</v>
      </c>
      <c r="L3101">
        <v>0.79111900000000002</v>
      </c>
      <c r="M3101">
        <v>-3.9782850000000001</v>
      </c>
      <c r="N3101">
        <v>-303.60105199999998</v>
      </c>
      <c r="O3101">
        <v>-0.81740400000000002</v>
      </c>
      <c r="P3101">
        <v>-3.9807800000000002</v>
      </c>
      <c r="Q3101">
        <v>-303.61834700000003</v>
      </c>
      <c r="R3101">
        <v>-0.82126200000000005</v>
      </c>
      <c r="S3101">
        <v>1.7474639999999999</v>
      </c>
      <c r="T3101">
        <v>3.8579999999999999E-3</v>
      </c>
    </row>
    <row r="3102" spans="1:20" x14ac:dyDescent="0.25">
      <c r="A3102">
        <v>3100</v>
      </c>
      <c r="B3102">
        <v>4</v>
      </c>
      <c r="C3102" t="s">
        <v>123</v>
      </c>
      <c r="D3102" t="s">
        <v>123</v>
      </c>
      <c r="E3102" t="s">
        <v>188</v>
      </c>
      <c r="F3102">
        <v>6.7673999999999998E-2</v>
      </c>
      <c r="G3102">
        <v>165.80699999999999</v>
      </c>
      <c r="H3102">
        <v>326.97899999999998</v>
      </c>
      <c r="I3102">
        <v>6.644272</v>
      </c>
      <c r="J3102">
        <v>0</v>
      </c>
      <c r="K3102">
        <v>8.0351499999999998</v>
      </c>
      <c r="L3102">
        <v>0.79073400000000005</v>
      </c>
      <c r="M3102">
        <v>-3.2542230000000001</v>
      </c>
      <c r="N3102">
        <v>-304.23900600000002</v>
      </c>
      <c r="O3102">
        <v>-0.72158900000000004</v>
      </c>
      <c r="P3102">
        <v>-3.2397399999999998</v>
      </c>
      <c r="Q3102">
        <v>-304.23782299999999</v>
      </c>
      <c r="R3102">
        <v>-0.72167999999999999</v>
      </c>
      <c r="S3102">
        <v>1.453182</v>
      </c>
      <c r="T3102">
        <v>9.1000000000000003E-5</v>
      </c>
    </row>
    <row r="3103" spans="1:20" x14ac:dyDescent="0.25">
      <c r="A3103">
        <v>3101</v>
      </c>
      <c r="B3103">
        <v>4</v>
      </c>
      <c r="C3103" t="s">
        <v>123</v>
      </c>
      <c r="D3103" t="s">
        <v>123</v>
      </c>
      <c r="E3103" t="s">
        <v>188</v>
      </c>
      <c r="F3103">
        <v>4.3153999999999998E-2</v>
      </c>
      <c r="G3103">
        <v>173.68899999999999</v>
      </c>
      <c r="H3103">
        <v>319.54599999999999</v>
      </c>
      <c r="I3103">
        <v>5.7867430000000004</v>
      </c>
      <c r="J3103">
        <v>0</v>
      </c>
      <c r="K3103">
        <v>7.9971170000000003</v>
      </c>
      <c r="L3103">
        <v>0.89265899999999998</v>
      </c>
      <c r="M3103">
        <v>-2.6458080000000002</v>
      </c>
      <c r="N3103">
        <v>-304.65168899999998</v>
      </c>
      <c r="O3103">
        <v>-0.64662900000000001</v>
      </c>
      <c r="P3103">
        <v>-2.6469339999999999</v>
      </c>
      <c r="Q3103">
        <v>-304.65206899999998</v>
      </c>
      <c r="R3103">
        <v>-0.646509</v>
      </c>
      <c r="S3103">
        <v>0.118815</v>
      </c>
      <c r="T3103">
        <v>1.2E-4</v>
      </c>
    </row>
    <row r="3104" spans="1:20" x14ac:dyDescent="0.25">
      <c r="A3104">
        <v>3102</v>
      </c>
      <c r="B3104">
        <v>4</v>
      </c>
      <c r="C3104" t="s">
        <v>123</v>
      </c>
      <c r="D3104" t="s">
        <v>123</v>
      </c>
      <c r="E3104" t="s">
        <v>188</v>
      </c>
      <c r="F3104">
        <v>3.0445E-2</v>
      </c>
      <c r="G3104">
        <v>194.203</v>
      </c>
      <c r="H3104">
        <v>446.541</v>
      </c>
      <c r="I3104">
        <v>5.5840370000000004</v>
      </c>
      <c r="J3104">
        <v>0</v>
      </c>
      <c r="K3104">
        <v>8.0180439999999997</v>
      </c>
      <c r="L3104">
        <v>0.71776099999999998</v>
      </c>
      <c r="M3104">
        <v>-1.910558</v>
      </c>
      <c r="N3104">
        <v>-305.03136699999999</v>
      </c>
      <c r="O3104">
        <v>-0.56994100000000003</v>
      </c>
      <c r="P3104">
        <v>-2.0268649999999999</v>
      </c>
      <c r="Q3104">
        <v>-305.02166699999998</v>
      </c>
      <c r="R3104">
        <v>-0.57430400000000004</v>
      </c>
      <c r="S3104">
        <v>11.671041000000001</v>
      </c>
      <c r="T3104">
        <v>4.3629999999999997E-3</v>
      </c>
    </row>
    <row r="3105" spans="1:20" x14ac:dyDescent="0.25">
      <c r="A3105">
        <v>3103</v>
      </c>
      <c r="B3105">
        <v>4</v>
      </c>
      <c r="C3105" t="s">
        <v>123</v>
      </c>
      <c r="D3105" t="s">
        <v>123</v>
      </c>
      <c r="E3105" t="s">
        <v>188</v>
      </c>
      <c r="F3105">
        <v>6.3642000000000004E-2</v>
      </c>
      <c r="G3105">
        <v>100.79900000000001</v>
      </c>
      <c r="H3105">
        <v>223.102</v>
      </c>
      <c r="I3105">
        <v>6.1814090000000004</v>
      </c>
      <c r="J3105">
        <v>0</v>
      </c>
      <c r="K3105">
        <v>8.0138060000000007</v>
      </c>
      <c r="L3105">
        <v>0.67543799999999998</v>
      </c>
      <c r="M3105">
        <v>-1.099769</v>
      </c>
      <c r="N3105">
        <v>-305.43663400000003</v>
      </c>
      <c r="O3105">
        <v>-0.49144500000000002</v>
      </c>
      <c r="P3105">
        <v>-1.167027</v>
      </c>
      <c r="Q3105">
        <v>-305.457245</v>
      </c>
      <c r="R3105">
        <v>-0.489176</v>
      </c>
      <c r="S3105">
        <v>7.0345089999999999</v>
      </c>
      <c r="T3105">
        <v>2.2690000000000002E-3</v>
      </c>
    </row>
    <row r="3106" spans="1:20" x14ac:dyDescent="0.25">
      <c r="A3106">
        <v>3104</v>
      </c>
      <c r="B3106">
        <v>4</v>
      </c>
      <c r="C3106" t="s">
        <v>123</v>
      </c>
      <c r="D3106" t="s">
        <v>123</v>
      </c>
      <c r="E3106" t="s">
        <v>188</v>
      </c>
      <c r="F3106">
        <v>6.1789999999999996E-3</v>
      </c>
      <c r="G3106">
        <v>141.90199999999999</v>
      </c>
      <c r="H3106">
        <v>213.696</v>
      </c>
      <c r="I3106">
        <v>4.8468590000000003</v>
      </c>
      <c r="J3106">
        <v>0</v>
      </c>
      <c r="K3106">
        <v>7.9747260000000004</v>
      </c>
      <c r="L3106">
        <v>0.81959000000000004</v>
      </c>
      <c r="M3106">
        <v>-0.47483300000000001</v>
      </c>
      <c r="N3106">
        <v>-305.72137900000001</v>
      </c>
      <c r="O3106">
        <v>-0.42368899999999998</v>
      </c>
      <c r="P3106">
        <v>-0.50019800000000003</v>
      </c>
      <c r="Q3106">
        <v>-305.73056000000003</v>
      </c>
      <c r="R3106">
        <v>-0.42196099999999997</v>
      </c>
      <c r="S3106">
        <v>2.6975509999999998</v>
      </c>
      <c r="T3106">
        <v>1.7279999999999999E-3</v>
      </c>
    </row>
    <row r="3107" spans="1:20" x14ac:dyDescent="0.25">
      <c r="A3107">
        <v>3105</v>
      </c>
      <c r="B3107">
        <v>4</v>
      </c>
      <c r="C3107" t="s">
        <v>123</v>
      </c>
      <c r="D3107" t="s">
        <v>123</v>
      </c>
      <c r="E3107" t="s">
        <v>188</v>
      </c>
      <c r="F3107">
        <v>0.200264</v>
      </c>
      <c r="G3107">
        <v>99.731999999999999</v>
      </c>
      <c r="H3107">
        <v>210.52199999999999</v>
      </c>
      <c r="I3107">
        <v>5.4625300000000001</v>
      </c>
      <c r="J3107">
        <v>0</v>
      </c>
      <c r="K3107">
        <v>8.0120880000000003</v>
      </c>
      <c r="L3107">
        <v>0.66449999999999998</v>
      </c>
      <c r="M3107">
        <v>0.19298899999999999</v>
      </c>
      <c r="N3107">
        <v>-305.94380200000001</v>
      </c>
      <c r="O3107">
        <v>-0.35092899999999999</v>
      </c>
      <c r="P3107">
        <v>0.18362899999999999</v>
      </c>
      <c r="Q3107">
        <v>-305.95730600000002</v>
      </c>
      <c r="R3107">
        <v>-0.355265</v>
      </c>
      <c r="S3107">
        <v>1.6430910000000001</v>
      </c>
      <c r="T3107">
        <v>4.3350000000000003E-3</v>
      </c>
    </row>
    <row r="3108" spans="1:20" x14ac:dyDescent="0.25">
      <c r="A3108">
        <v>3106</v>
      </c>
      <c r="B3108">
        <v>4</v>
      </c>
      <c r="C3108" t="s">
        <v>123</v>
      </c>
      <c r="D3108" t="s">
        <v>123</v>
      </c>
      <c r="E3108" t="s">
        <v>188</v>
      </c>
      <c r="F3108">
        <v>2.4875000000000001E-2</v>
      </c>
      <c r="G3108">
        <v>113.26900000000001</v>
      </c>
      <c r="H3108">
        <v>259.40899999999999</v>
      </c>
      <c r="I3108">
        <v>6.0225340000000003</v>
      </c>
      <c r="J3108">
        <v>0</v>
      </c>
      <c r="K3108">
        <v>8.0427070000000001</v>
      </c>
      <c r="L3108">
        <v>0.61568000000000001</v>
      </c>
      <c r="M3108">
        <v>1.115837</v>
      </c>
      <c r="N3108">
        <v>-306.20279499999998</v>
      </c>
      <c r="O3108">
        <v>-0.27275700000000003</v>
      </c>
      <c r="P3108">
        <v>1.1174269999999999</v>
      </c>
      <c r="Q3108">
        <v>-306.19418300000001</v>
      </c>
      <c r="R3108">
        <v>-0.27054299999999998</v>
      </c>
      <c r="S3108">
        <v>0.87567200000000001</v>
      </c>
      <c r="T3108">
        <v>2.215E-3</v>
      </c>
    </row>
    <row r="3109" spans="1:20" x14ac:dyDescent="0.25">
      <c r="A3109">
        <v>3107</v>
      </c>
      <c r="B3109">
        <v>4</v>
      </c>
      <c r="C3109" t="s">
        <v>123</v>
      </c>
      <c r="D3109" t="s">
        <v>123</v>
      </c>
      <c r="E3109" t="s">
        <v>188</v>
      </c>
      <c r="F3109">
        <v>3.2184999999999998E-2</v>
      </c>
      <c r="G3109">
        <v>161.21899999999999</v>
      </c>
      <c r="H3109">
        <v>296.44</v>
      </c>
      <c r="I3109">
        <v>4.0450210000000002</v>
      </c>
      <c r="J3109">
        <v>0</v>
      </c>
      <c r="K3109">
        <v>8.0332080000000001</v>
      </c>
      <c r="L3109">
        <v>0.71131200000000006</v>
      </c>
      <c r="M3109">
        <v>1.8061659999999999</v>
      </c>
      <c r="N3109">
        <v>-306.34682900000001</v>
      </c>
      <c r="O3109">
        <v>-0.213172</v>
      </c>
      <c r="P3109">
        <v>1.8299449999999999</v>
      </c>
      <c r="Q3109">
        <v>-306.32672100000002</v>
      </c>
      <c r="R3109">
        <v>-0.21171100000000001</v>
      </c>
      <c r="S3109">
        <v>3.1140859999999999</v>
      </c>
      <c r="T3109">
        <v>1.4610000000000001E-3</v>
      </c>
    </row>
    <row r="3110" spans="1:20" x14ac:dyDescent="0.25">
      <c r="A3110">
        <v>3108</v>
      </c>
      <c r="B3110">
        <v>4</v>
      </c>
      <c r="C3110" t="s">
        <v>123</v>
      </c>
      <c r="D3110" t="s">
        <v>123</v>
      </c>
      <c r="E3110" t="s">
        <v>188</v>
      </c>
      <c r="F3110">
        <v>0.122989</v>
      </c>
      <c r="G3110">
        <v>135.179</v>
      </c>
      <c r="H3110">
        <v>343.084</v>
      </c>
      <c r="I3110">
        <v>5.1397560000000002</v>
      </c>
      <c r="J3110">
        <v>0</v>
      </c>
      <c r="K3110">
        <v>8.0571809999999999</v>
      </c>
      <c r="L3110">
        <v>0.528586</v>
      </c>
      <c r="M3110">
        <v>2.5821360000000002</v>
      </c>
      <c r="N3110">
        <v>-306.38737700000001</v>
      </c>
      <c r="O3110">
        <v>-0.14835000000000001</v>
      </c>
      <c r="P3110">
        <v>2.5488919999999999</v>
      </c>
      <c r="Q3110">
        <v>-306.41937300000001</v>
      </c>
      <c r="R3110">
        <v>-0.156225</v>
      </c>
      <c r="S3110">
        <v>4.6139609999999998</v>
      </c>
      <c r="T3110">
        <v>7.8750000000000001E-3</v>
      </c>
    </row>
    <row r="3111" spans="1:20" x14ac:dyDescent="0.25">
      <c r="A3111">
        <v>3109</v>
      </c>
      <c r="B3111">
        <v>4</v>
      </c>
      <c r="C3111" t="s">
        <v>123</v>
      </c>
      <c r="D3111" t="s">
        <v>123</v>
      </c>
      <c r="E3111" t="s">
        <v>188</v>
      </c>
      <c r="F3111">
        <v>7.3391999999999999E-2</v>
      </c>
      <c r="G3111">
        <v>112.366</v>
      </c>
      <c r="H3111">
        <v>282.22899999999998</v>
      </c>
      <c r="I3111">
        <v>3.3153190000000001</v>
      </c>
      <c r="J3111">
        <v>0</v>
      </c>
      <c r="K3111">
        <v>8.074503</v>
      </c>
      <c r="L3111">
        <v>0.357178</v>
      </c>
      <c r="M3111">
        <v>3.5056349999999998</v>
      </c>
      <c r="N3111">
        <v>-306.48946799999999</v>
      </c>
      <c r="O3111">
        <v>-9.5542000000000002E-2</v>
      </c>
      <c r="P3111">
        <v>3.51383</v>
      </c>
      <c r="Q3111">
        <v>-306.50158699999997</v>
      </c>
      <c r="R3111">
        <v>-9.8499000000000003E-2</v>
      </c>
      <c r="S3111">
        <v>1.462993</v>
      </c>
      <c r="T3111">
        <v>2.957E-3</v>
      </c>
    </row>
    <row r="3112" spans="1:20" x14ac:dyDescent="0.25">
      <c r="A3112">
        <v>3110</v>
      </c>
      <c r="B3112">
        <v>4</v>
      </c>
      <c r="C3112" t="s">
        <v>123</v>
      </c>
      <c r="D3112" t="s">
        <v>123</v>
      </c>
      <c r="E3112" t="s">
        <v>188</v>
      </c>
      <c r="F3112">
        <v>9.3781000000000003E-2</v>
      </c>
      <c r="G3112">
        <v>100.32899999999999</v>
      </c>
      <c r="H3112">
        <v>209.733</v>
      </c>
      <c r="I3112">
        <v>2.2603490000000002</v>
      </c>
      <c r="J3112">
        <v>0</v>
      </c>
      <c r="K3112">
        <v>8.067475</v>
      </c>
      <c r="L3112">
        <v>0.34842099999999998</v>
      </c>
      <c r="M3112">
        <v>4.177924</v>
      </c>
      <c r="N3112">
        <v>-306.59492599999999</v>
      </c>
      <c r="O3112">
        <v>-6.6937999999999998E-2</v>
      </c>
      <c r="P3112">
        <v>4.2393489999999998</v>
      </c>
      <c r="Q3112">
        <v>-306.54122899999999</v>
      </c>
      <c r="R3112">
        <v>-6.7104999999999998E-2</v>
      </c>
      <c r="S3112">
        <v>8.1587130000000005</v>
      </c>
      <c r="T3112">
        <v>1.6699999999999999E-4</v>
      </c>
    </row>
    <row r="3113" spans="1:20" x14ac:dyDescent="0.25">
      <c r="A3113">
        <v>3111</v>
      </c>
      <c r="B3113">
        <v>4</v>
      </c>
      <c r="C3113" t="s">
        <v>123</v>
      </c>
      <c r="D3113" t="s">
        <v>123</v>
      </c>
      <c r="E3113" t="s">
        <v>188</v>
      </c>
      <c r="F3113">
        <v>1.7523E-2</v>
      </c>
      <c r="G3113">
        <v>101.14700000000001</v>
      </c>
      <c r="H3113">
        <v>220.28800000000001</v>
      </c>
      <c r="I3113">
        <v>2.2022059999999999</v>
      </c>
      <c r="J3113">
        <v>0</v>
      </c>
      <c r="K3113">
        <v>8.0631050000000002</v>
      </c>
      <c r="L3113">
        <v>0.16988500000000001</v>
      </c>
      <c r="M3113">
        <v>4.977608</v>
      </c>
      <c r="N3113">
        <v>-306.55911800000001</v>
      </c>
      <c r="O3113">
        <v>-4.4200000000000003E-2</v>
      </c>
      <c r="P3113">
        <v>4.9648899999999996</v>
      </c>
      <c r="Q3113">
        <v>-306.56683299999997</v>
      </c>
      <c r="R3113">
        <v>-4.4918E-2</v>
      </c>
      <c r="S3113">
        <v>1.4875069999999999</v>
      </c>
      <c r="T3113">
        <v>7.18E-4</v>
      </c>
    </row>
    <row r="3114" spans="1:20" x14ac:dyDescent="0.25">
      <c r="A3114">
        <v>3112</v>
      </c>
      <c r="B3114">
        <v>4</v>
      </c>
      <c r="C3114" t="s">
        <v>123</v>
      </c>
      <c r="D3114" t="s">
        <v>123</v>
      </c>
      <c r="E3114" t="s">
        <v>188</v>
      </c>
      <c r="F3114">
        <v>6.2024000000000003E-2</v>
      </c>
      <c r="G3114">
        <v>109.468</v>
      </c>
      <c r="H3114">
        <v>195.203</v>
      </c>
      <c r="I3114">
        <v>3.25468</v>
      </c>
      <c r="J3114">
        <v>0</v>
      </c>
      <c r="K3114">
        <v>8.0568439999999999</v>
      </c>
      <c r="L3114">
        <v>8.7912000000000004E-2</v>
      </c>
      <c r="M3114">
        <v>5.9927710000000003</v>
      </c>
      <c r="N3114">
        <v>-306.53141799999997</v>
      </c>
      <c r="O3114">
        <v>-2.5009E-2</v>
      </c>
      <c r="P3114">
        <v>5.9316779999999998</v>
      </c>
      <c r="Q3114">
        <v>-306.586365</v>
      </c>
      <c r="R3114">
        <v>-2.4319E-2</v>
      </c>
      <c r="S3114">
        <v>8.2167790000000007</v>
      </c>
      <c r="T3114">
        <v>6.9099999999999999E-4</v>
      </c>
    </row>
    <row r="3115" spans="1:20" x14ac:dyDescent="0.25">
      <c r="A3115">
        <v>3113</v>
      </c>
      <c r="B3115">
        <v>4</v>
      </c>
      <c r="C3115" t="s">
        <v>123</v>
      </c>
      <c r="D3115" t="s">
        <v>123</v>
      </c>
      <c r="E3115" t="s">
        <v>188</v>
      </c>
      <c r="F3115">
        <v>0.15956500000000001</v>
      </c>
      <c r="G3115">
        <v>103.584</v>
      </c>
      <c r="H3115">
        <v>221.54599999999999</v>
      </c>
      <c r="I3115">
        <v>2.886768</v>
      </c>
      <c r="J3115">
        <v>0</v>
      </c>
      <c r="K3115">
        <v>8.0571350000000006</v>
      </c>
      <c r="L3115">
        <v>0.14419599999999999</v>
      </c>
      <c r="M3115">
        <v>6.6497210000000004</v>
      </c>
      <c r="N3115">
        <v>-306.61890399999999</v>
      </c>
      <c r="O3115">
        <v>-1.5751999999999999E-2</v>
      </c>
      <c r="P3115">
        <v>6.6567449999999999</v>
      </c>
      <c r="Q3115">
        <v>-306.59387199999998</v>
      </c>
      <c r="R3115">
        <v>-1.3736999999999999E-2</v>
      </c>
      <c r="S3115">
        <v>2.5998770000000002</v>
      </c>
      <c r="T3115">
        <v>2.0140000000000002E-3</v>
      </c>
    </row>
    <row r="3116" spans="1:20" x14ac:dyDescent="0.25">
      <c r="A3116">
        <v>3114</v>
      </c>
      <c r="B3116">
        <v>4</v>
      </c>
      <c r="C3116" t="s">
        <v>123</v>
      </c>
      <c r="D3116" t="s">
        <v>123</v>
      </c>
      <c r="E3116" t="s">
        <v>188</v>
      </c>
      <c r="F3116">
        <v>0.128413</v>
      </c>
      <c r="G3116">
        <v>136.91399999999999</v>
      </c>
      <c r="H3116">
        <v>350.435</v>
      </c>
      <c r="I3116">
        <v>2.9573339999999999</v>
      </c>
      <c r="J3116">
        <v>0</v>
      </c>
      <c r="K3116">
        <v>8.0630600000000001</v>
      </c>
      <c r="L3116">
        <v>1.5909E-2</v>
      </c>
      <c r="M3116">
        <v>7.2430279999999998</v>
      </c>
      <c r="N3116">
        <v>-306.68696699999998</v>
      </c>
      <c r="O3116">
        <v>-1.0815E-2</v>
      </c>
      <c r="P3116">
        <v>7.3821940000000001</v>
      </c>
      <c r="Q3116">
        <v>-306.59689300000002</v>
      </c>
      <c r="R3116">
        <v>-7.2820000000000003E-3</v>
      </c>
      <c r="S3116">
        <v>16.577195</v>
      </c>
      <c r="T3116">
        <v>3.5330000000000001E-3</v>
      </c>
    </row>
    <row r="3117" spans="1:20" x14ac:dyDescent="0.25">
      <c r="A3117">
        <v>3115</v>
      </c>
      <c r="B3117">
        <v>3</v>
      </c>
      <c r="C3117" t="s">
        <v>222</v>
      </c>
      <c r="D3117" t="s">
        <v>222</v>
      </c>
      <c r="E3117" t="s">
        <v>188</v>
      </c>
      <c r="F3117">
        <v>0.22633500000000001</v>
      </c>
      <c r="G3117">
        <v>116.75</v>
      </c>
      <c r="H3117">
        <v>273.92599999999999</v>
      </c>
      <c r="I3117">
        <v>2.0211510000000001</v>
      </c>
      <c r="J3117">
        <v>0</v>
      </c>
      <c r="K3117">
        <v>8.0664809999999996</v>
      </c>
      <c r="L3117">
        <v>9.4283000000000006E-2</v>
      </c>
      <c r="M3117">
        <v>7.9877770000000003</v>
      </c>
      <c r="N3117">
        <v>-306.50026400000002</v>
      </c>
      <c r="O3117">
        <v>1.7495E-2</v>
      </c>
      <c r="P3117">
        <v>8.1080550000000002</v>
      </c>
      <c r="Q3117">
        <v>-306.59738199999998</v>
      </c>
      <c r="R3117">
        <v>-2.0049999999999998E-3</v>
      </c>
      <c r="S3117">
        <v>15.45918</v>
      </c>
      <c r="T3117">
        <v>1.5491E-2</v>
      </c>
    </row>
    <row r="3118" spans="1:20" x14ac:dyDescent="0.25">
      <c r="A3118">
        <v>3116</v>
      </c>
      <c r="B3118">
        <v>3</v>
      </c>
      <c r="C3118" t="s">
        <v>222</v>
      </c>
      <c r="D3118" t="s">
        <v>222</v>
      </c>
      <c r="E3118" t="s">
        <v>188</v>
      </c>
      <c r="F3118">
        <v>0.11079700000000001</v>
      </c>
      <c r="G3118">
        <v>89.034000000000006</v>
      </c>
      <c r="H3118">
        <v>353.88499999999999</v>
      </c>
      <c r="I3118">
        <v>3.4940069999999999</v>
      </c>
      <c r="J3118">
        <v>0</v>
      </c>
      <c r="K3118">
        <v>8.0685169999999999</v>
      </c>
      <c r="L3118">
        <v>-1.8228000000000001E-2</v>
      </c>
      <c r="M3118">
        <v>8.7236049999999992</v>
      </c>
      <c r="N3118">
        <v>-306.876935</v>
      </c>
      <c r="O3118">
        <v>-1.7949E-2</v>
      </c>
      <c r="P3118">
        <v>8.8341670000000008</v>
      </c>
      <c r="Q3118">
        <v>-306.59558099999998</v>
      </c>
      <c r="R3118">
        <v>8.03E-4</v>
      </c>
      <c r="S3118">
        <v>30.229821000000001</v>
      </c>
      <c r="T3118">
        <v>1.7146000000000002E-2</v>
      </c>
    </row>
    <row r="3119" spans="1:20" x14ac:dyDescent="0.25">
      <c r="A3119">
        <v>3117</v>
      </c>
      <c r="B3119">
        <v>3</v>
      </c>
      <c r="C3119" t="s">
        <v>222</v>
      </c>
      <c r="D3119" t="s">
        <v>222</v>
      </c>
      <c r="E3119" t="s">
        <v>188</v>
      </c>
      <c r="F3119">
        <v>2.7987000000000001E-2</v>
      </c>
      <c r="G3119">
        <v>194.982</v>
      </c>
      <c r="H3119">
        <v>594.303</v>
      </c>
      <c r="I3119">
        <v>2.5125329999999999</v>
      </c>
      <c r="J3119">
        <v>0</v>
      </c>
      <c r="K3119">
        <v>8.0666600000000006</v>
      </c>
      <c r="L3119">
        <v>-3.0098E-2</v>
      </c>
      <c r="M3119">
        <v>9.8593060000000001</v>
      </c>
      <c r="N3119">
        <v>-306.53367100000003</v>
      </c>
      <c r="O3119">
        <v>3.8040000000000001E-3</v>
      </c>
      <c r="P3119">
        <v>9.8022670000000005</v>
      </c>
      <c r="Q3119">
        <v>-306.59127799999999</v>
      </c>
      <c r="R3119">
        <v>3.7030000000000001E-3</v>
      </c>
      <c r="S3119">
        <v>8.1068029999999993</v>
      </c>
      <c r="T3119">
        <v>1.01E-4</v>
      </c>
    </row>
    <row r="3120" spans="1:20" x14ac:dyDescent="0.25">
      <c r="A3120">
        <v>3118</v>
      </c>
      <c r="B3120">
        <v>3</v>
      </c>
      <c r="C3120" t="s">
        <v>222</v>
      </c>
      <c r="D3120" t="s">
        <v>222</v>
      </c>
      <c r="E3120" t="s">
        <v>188</v>
      </c>
      <c r="F3120">
        <v>0.199847</v>
      </c>
      <c r="G3120">
        <v>116.82899999999999</v>
      </c>
      <c r="H3120">
        <v>238.55199999999999</v>
      </c>
      <c r="I3120">
        <v>2.2912309999999998</v>
      </c>
      <c r="J3120">
        <v>0</v>
      </c>
      <c r="K3120">
        <v>8.0643759999999993</v>
      </c>
      <c r="L3120">
        <v>5.2255999999999997E-2</v>
      </c>
      <c r="M3120">
        <v>10.433045</v>
      </c>
      <c r="N3120">
        <v>-306.78231599999998</v>
      </c>
      <c r="O3120">
        <v>-3.751E-3</v>
      </c>
      <c r="P3120">
        <v>10.528138</v>
      </c>
      <c r="Q3120">
        <v>-306.58801299999999</v>
      </c>
      <c r="R3120">
        <v>4.8760000000000001E-3</v>
      </c>
      <c r="S3120">
        <v>21.632484000000002</v>
      </c>
      <c r="T3120">
        <v>1.1249999999999999E-3</v>
      </c>
    </row>
    <row r="3121" spans="1:20" x14ac:dyDescent="0.25">
      <c r="A3121">
        <v>3119</v>
      </c>
      <c r="B3121">
        <v>3</v>
      </c>
      <c r="C3121" t="s">
        <v>222</v>
      </c>
      <c r="D3121" t="s">
        <v>222</v>
      </c>
      <c r="E3121" t="s">
        <v>188</v>
      </c>
      <c r="F3121">
        <v>7.0258000000000001E-2</v>
      </c>
      <c r="G3121">
        <v>85.001999999999995</v>
      </c>
      <c r="H3121">
        <v>246.07300000000001</v>
      </c>
      <c r="I3121">
        <v>1.8043370000000001</v>
      </c>
      <c r="J3121">
        <v>0</v>
      </c>
      <c r="K3121">
        <v>8.0632149999999996</v>
      </c>
      <c r="L3121">
        <v>-4.9972000000000003E-2</v>
      </c>
      <c r="M3121">
        <v>11.258896999999999</v>
      </c>
      <c r="N3121">
        <v>-306.38783799999999</v>
      </c>
      <c r="O3121">
        <v>1.8556E-2</v>
      </c>
      <c r="P3121">
        <v>11.253859</v>
      </c>
      <c r="Q3121">
        <v>-306.584564</v>
      </c>
      <c r="R3121">
        <v>4.4390000000000002E-3</v>
      </c>
      <c r="S3121">
        <v>19.679023999999998</v>
      </c>
      <c r="T3121">
        <v>1.4116E-2</v>
      </c>
    </row>
    <row r="3122" spans="1:20" x14ac:dyDescent="0.25">
      <c r="A3122">
        <v>3120</v>
      </c>
      <c r="B3122">
        <v>3</v>
      </c>
      <c r="C3122" t="s">
        <v>222</v>
      </c>
      <c r="D3122" t="s">
        <v>222</v>
      </c>
      <c r="E3122" t="s">
        <v>188</v>
      </c>
      <c r="F3122">
        <v>0.32857999999999998</v>
      </c>
      <c r="G3122">
        <v>111.458</v>
      </c>
      <c r="H3122">
        <v>296.16800000000001</v>
      </c>
      <c r="I3122">
        <v>2.4247719999999999</v>
      </c>
      <c r="J3122">
        <v>0</v>
      </c>
      <c r="K3122">
        <v>8.0633040000000005</v>
      </c>
      <c r="L3122">
        <v>4.8510999999999999E-2</v>
      </c>
      <c r="M3122">
        <v>11.96899</v>
      </c>
      <c r="N3122">
        <v>-306.55466300000001</v>
      </c>
      <c r="O3122">
        <v>7.2760000000000003E-3</v>
      </c>
      <c r="P3122">
        <v>11.979535</v>
      </c>
      <c r="Q3122">
        <v>-306.58151199999998</v>
      </c>
      <c r="R3122">
        <v>4.8450000000000003E-3</v>
      </c>
      <c r="S3122">
        <v>2.8846250000000002</v>
      </c>
      <c r="T3122">
        <v>2.431E-3</v>
      </c>
    </row>
    <row r="3123" spans="1:20" x14ac:dyDescent="0.25">
      <c r="A3123">
        <v>3121</v>
      </c>
      <c r="B3123">
        <v>3</v>
      </c>
      <c r="C3123" t="s">
        <v>222</v>
      </c>
      <c r="D3123" t="s">
        <v>222</v>
      </c>
      <c r="E3123" t="s">
        <v>188</v>
      </c>
      <c r="F3123">
        <v>4.7601999999999998E-2</v>
      </c>
      <c r="G3123">
        <v>137.53899999999999</v>
      </c>
      <c r="H3123">
        <v>255.81</v>
      </c>
      <c r="I3123">
        <v>3.490475</v>
      </c>
      <c r="J3123">
        <v>0</v>
      </c>
      <c r="K3123">
        <v>8.0645419999999994</v>
      </c>
      <c r="L3123">
        <v>4.8349000000000003E-2</v>
      </c>
      <c r="M3123">
        <v>13.00304</v>
      </c>
      <c r="N3123">
        <v>-306.557278</v>
      </c>
      <c r="O3123">
        <v>2.3149999999999998E-3</v>
      </c>
      <c r="P3123">
        <v>12.947196999999999</v>
      </c>
      <c r="Q3123">
        <v>-306.577271</v>
      </c>
      <c r="R3123">
        <v>4.7109999999999999E-3</v>
      </c>
      <c r="S3123">
        <v>5.9314109999999998</v>
      </c>
      <c r="T3123">
        <v>2.395E-3</v>
      </c>
    </row>
    <row r="3124" spans="1:20" x14ac:dyDescent="0.25">
      <c r="A3124">
        <v>3122</v>
      </c>
      <c r="B3124">
        <v>3</v>
      </c>
      <c r="C3124" t="s">
        <v>222</v>
      </c>
      <c r="D3124" t="s">
        <v>222</v>
      </c>
      <c r="E3124" t="s">
        <v>188</v>
      </c>
      <c r="F3124">
        <v>8.2471000000000003E-2</v>
      </c>
      <c r="G3124">
        <v>140.541</v>
      </c>
      <c r="H3124">
        <v>323.00099999999998</v>
      </c>
      <c r="I3124">
        <v>2.039936</v>
      </c>
      <c r="J3124">
        <v>0</v>
      </c>
      <c r="K3124">
        <v>8.0653190000000006</v>
      </c>
      <c r="L3124">
        <v>-5.0389999999999997E-2</v>
      </c>
      <c r="M3124">
        <v>13.633934999999999</v>
      </c>
      <c r="N3124">
        <v>-306.63488999999998</v>
      </c>
      <c r="O3124">
        <v>2.8E-3</v>
      </c>
      <c r="P3124">
        <v>13.673041</v>
      </c>
      <c r="Q3124">
        <v>-306.57394399999998</v>
      </c>
      <c r="R3124">
        <v>4.117E-3</v>
      </c>
      <c r="S3124">
        <v>7.2413210000000001</v>
      </c>
      <c r="T3124">
        <v>1.3179999999999999E-3</v>
      </c>
    </row>
    <row r="3125" spans="1:20" x14ac:dyDescent="0.25">
      <c r="A3125">
        <v>3123</v>
      </c>
      <c r="B3125">
        <v>3</v>
      </c>
      <c r="C3125" t="s">
        <v>222</v>
      </c>
      <c r="D3125" t="s">
        <v>222</v>
      </c>
      <c r="E3125" t="s">
        <v>188</v>
      </c>
      <c r="F3125">
        <v>7.0941000000000004E-2</v>
      </c>
      <c r="G3125">
        <v>89.498999999999995</v>
      </c>
      <c r="H3125">
        <v>291.66800000000001</v>
      </c>
      <c r="I3125">
        <v>2.7953960000000002</v>
      </c>
      <c r="J3125">
        <v>0</v>
      </c>
      <c r="K3125">
        <v>8.0655230000000007</v>
      </c>
      <c r="L3125">
        <v>4.8493000000000001E-2</v>
      </c>
      <c r="M3125">
        <v>14.456108</v>
      </c>
      <c r="N3125">
        <v>-306.45842299999998</v>
      </c>
      <c r="O3125">
        <v>7.9769999999999997E-3</v>
      </c>
      <c r="P3125">
        <v>14.398928</v>
      </c>
      <c r="Q3125">
        <v>-306.57107500000001</v>
      </c>
      <c r="R3125">
        <v>4.5279999999999999E-3</v>
      </c>
      <c r="S3125">
        <v>12.633305</v>
      </c>
      <c r="T3125">
        <v>3.4489999999999998E-3</v>
      </c>
    </row>
    <row r="3126" spans="1:20" x14ac:dyDescent="0.25">
      <c r="A3126">
        <v>3124</v>
      </c>
      <c r="B3126">
        <v>3</v>
      </c>
      <c r="C3126" t="s">
        <v>222</v>
      </c>
      <c r="D3126" t="s">
        <v>222</v>
      </c>
      <c r="E3126" t="s">
        <v>188</v>
      </c>
      <c r="F3126">
        <v>9.1400000000000006E-3</v>
      </c>
      <c r="G3126">
        <v>85.468000000000004</v>
      </c>
      <c r="H3126">
        <v>235.46899999999999</v>
      </c>
      <c r="I3126">
        <v>2.3989319999999998</v>
      </c>
      <c r="J3126">
        <v>0</v>
      </c>
      <c r="K3126">
        <v>8.0652039999999996</v>
      </c>
      <c r="L3126">
        <v>-5.4628000000000003E-2</v>
      </c>
      <c r="M3126">
        <v>15.195058</v>
      </c>
      <c r="N3126">
        <v>-306.501441</v>
      </c>
      <c r="O3126">
        <v>3.228E-3</v>
      </c>
      <c r="P3126">
        <v>15.124806</v>
      </c>
      <c r="Q3126">
        <v>-306.56811499999998</v>
      </c>
      <c r="R3126">
        <v>3.7699999999999999E-3</v>
      </c>
      <c r="S3126">
        <v>9.6854049999999994</v>
      </c>
      <c r="T3126">
        <v>5.4199999999999995E-4</v>
      </c>
    </row>
    <row r="3127" spans="1:20" x14ac:dyDescent="0.25">
      <c r="A3127">
        <v>3125</v>
      </c>
      <c r="B3127">
        <v>4</v>
      </c>
      <c r="C3127" t="s">
        <v>125</v>
      </c>
      <c r="D3127" t="s">
        <v>125</v>
      </c>
      <c r="E3127" t="s">
        <v>188</v>
      </c>
      <c r="F3127">
        <v>0.179479</v>
      </c>
      <c r="G3127">
        <v>164.43</v>
      </c>
      <c r="H3127">
        <v>315.73599999999999</v>
      </c>
      <c r="I3127">
        <v>3.169772</v>
      </c>
      <c r="J3127">
        <v>0</v>
      </c>
      <c r="K3127">
        <v>8.0647859999999998</v>
      </c>
      <c r="L3127">
        <v>4.3878E-2</v>
      </c>
      <c r="M3127">
        <v>15.880138000000001</v>
      </c>
      <c r="N3127">
        <v>-306.58309700000001</v>
      </c>
      <c r="O3127">
        <v>9.8499999999999998E-4</v>
      </c>
      <c r="P3127">
        <v>15.850649000000001</v>
      </c>
      <c r="Q3127">
        <v>-306.56591800000001</v>
      </c>
      <c r="R3127">
        <v>3.7650000000000001E-3</v>
      </c>
      <c r="S3127">
        <v>3.4127939999999999</v>
      </c>
      <c r="T3127">
        <v>2.7799999999999999E-3</v>
      </c>
    </row>
    <row r="3128" spans="1:20" x14ac:dyDescent="0.25">
      <c r="A3128">
        <v>3126</v>
      </c>
      <c r="B3128">
        <v>4</v>
      </c>
      <c r="C3128" t="s">
        <v>125</v>
      </c>
      <c r="D3128" t="s">
        <v>125</v>
      </c>
      <c r="E3128" t="s">
        <v>188</v>
      </c>
      <c r="F3128">
        <v>8.0139000000000002E-2</v>
      </c>
      <c r="G3128">
        <v>174.767</v>
      </c>
      <c r="H3128">
        <v>406.72199999999998</v>
      </c>
      <c r="I3128">
        <v>4.1942779999999997</v>
      </c>
      <c r="J3128">
        <v>0</v>
      </c>
      <c r="K3128">
        <v>8.0582429999999992</v>
      </c>
      <c r="L3128">
        <v>4.5754000000000003E-2</v>
      </c>
      <c r="M3128">
        <v>16.882641</v>
      </c>
      <c r="N3128">
        <v>-306.38182999999998</v>
      </c>
      <c r="O3128">
        <v>9.5879999999999993E-3</v>
      </c>
      <c r="P3128">
        <v>16.818231999999998</v>
      </c>
      <c r="Q3128">
        <v>-306.56320199999999</v>
      </c>
      <c r="R3128">
        <v>3.2200000000000002E-3</v>
      </c>
      <c r="S3128">
        <v>19.246924</v>
      </c>
      <c r="T3128">
        <v>6.3680000000000004E-3</v>
      </c>
    </row>
    <row r="3129" spans="1:20" x14ac:dyDescent="0.25">
      <c r="A3129">
        <v>3127</v>
      </c>
      <c r="B3129">
        <v>4</v>
      </c>
      <c r="C3129" t="s">
        <v>125</v>
      </c>
      <c r="D3129" t="s">
        <v>125</v>
      </c>
      <c r="E3129" t="s">
        <v>188</v>
      </c>
      <c r="F3129">
        <v>3.5371E-2</v>
      </c>
      <c r="G3129">
        <v>173.119</v>
      </c>
      <c r="H3129">
        <v>342.22500000000002</v>
      </c>
      <c r="I3129">
        <v>3.3481000000000001</v>
      </c>
      <c r="J3129">
        <v>0</v>
      </c>
      <c r="K3129">
        <v>8.0117600000000007</v>
      </c>
      <c r="L3129">
        <v>-5.271E-2</v>
      </c>
      <c r="M3129">
        <v>17.585117</v>
      </c>
      <c r="N3129">
        <v>-306.51885800000002</v>
      </c>
      <c r="O3129">
        <v>2.2520000000000001E-3</v>
      </c>
      <c r="P3129">
        <v>17.541533000000001</v>
      </c>
      <c r="Q3129">
        <v>-306.56118800000002</v>
      </c>
      <c r="R3129">
        <v>2.441E-3</v>
      </c>
      <c r="S3129">
        <v>6.0757000000000003</v>
      </c>
      <c r="T3129">
        <v>1.8900000000000001E-4</v>
      </c>
    </row>
    <row r="3130" spans="1:20" x14ac:dyDescent="0.25">
      <c r="A3130">
        <v>3128</v>
      </c>
      <c r="B3130">
        <v>4</v>
      </c>
      <c r="C3130" t="s">
        <v>125</v>
      </c>
      <c r="D3130" t="s">
        <v>125</v>
      </c>
      <c r="E3130" t="s">
        <v>188</v>
      </c>
      <c r="F3130">
        <v>0.110765</v>
      </c>
      <c r="G3130">
        <v>139.71</v>
      </c>
      <c r="H3130">
        <v>200.39400000000001</v>
      </c>
      <c r="I3130">
        <v>3.3623440000000002</v>
      </c>
      <c r="J3130">
        <v>0</v>
      </c>
      <c r="K3130">
        <v>7.914542</v>
      </c>
      <c r="L3130">
        <v>4.8897000000000003E-2</v>
      </c>
      <c r="M3130">
        <v>18.333397999999999</v>
      </c>
      <c r="N3130">
        <v>-306.38150400000001</v>
      </c>
      <c r="O3130">
        <v>8.5109999999999995E-3</v>
      </c>
      <c r="P3130">
        <v>18.258026000000001</v>
      </c>
      <c r="Q3130">
        <v>-306.55960099999999</v>
      </c>
      <c r="R3130">
        <v>2.774E-3</v>
      </c>
      <c r="S3130">
        <v>19.338940999999998</v>
      </c>
      <c r="T3130">
        <v>5.7369999999999999E-3</v>
      </c>
    </row>
    <row r="3131" spans="1:20" x14ac:dyDescent="0.25">
      <c r="A3131">
        <v>3129</v>
      </c>
      <c r="B3131">
        <v>4</v>
      </c>
      <c r="C3131" t="s">
        <v>127</v>
      </c>
      <c r="D3131" t="s">
        <v>127</v>
      </c>
      <c r="E3131" t="s">
        <v>188</v>
      </c>
      <c r="F3131">
        <v>0.101826</v>
      </c>
      <c r="G3131">
        <v>150.49</v>
      </c>
      <c r="H3131">
        <v>365.14699999999999</v>
      </c>
      <c r="I3131">
        <v>3.5064129999999998</v>
      </c>
      <c r="J3131">
        <v>0</v>
      </c>
      <c r="K3131">
        <v>7.7877619999999999</v>
      </c>
      <c r="L3131">
        <v>-5.3029E-2</v>
      </c>
      <c r="M3131">
        <v>18.861774</v>
      </c>
      <c r="N3131">
        <v>-306.56023800000003</v>
      </c>
      <c r="O3131">
        <v>-3.437E-3</v>
      </c>
      <c r="P3131">
        <v>18.964065999999999</v>
      </c>
      <c r="Q3131">
        <v>-306.55779999999999</v>
      </c>
      <c r="R3131">
        <v>2.1150000000000001E-3</v>
      </c>
      <c r="S3131">
        <v>10.232039</v>
      </c>
      <c r="T3131">
        <v>1.323E-3</v>
      </c>
    </row>
    <row r="3132" spans="1:20" x14ac:dyDescent="0.25">
      <c r="A3132">
        <v>3130</v>
      </c>
      <c r="B3132">
        <v>4</v>
      </c>
      <c r="C3132" t="s">
        <v>127</v>
      </c>
      <c r="D3132" t="s">
        <v>127</v>
      </c>
      <c r="E3132" t="s">
        <v>188</v>
      </c>
      <c r="F3132">
        <v>7.3325000000000001E-2</v>
      </c>
      <c r="G3132">
        <v>99.231999999999999</v>
      </c>
      <c r="H3132">
        <v>281.38</v>
      </c>
      <c r="I3132">
        <v>2.826965</v>
      </c>
      <c r="J3132">
        <v>0</v>
      </c>
      <c r="K3132">
        <v>7.6608700000000001</v>
      </c>
      <c r="L3132">
        <v>5.1118999999999998E-2</v>
      </c>
      <c r="M3132">
        <v>19.703420000000001</v>
      </c>
      <c r="N3132">
        <v>-306.52016300000003</v>
      </c>
      <c r="O3132">
        <v>3.1960000000000001E-3</v>
      </c>
      <c r="P3132">
        <v>19.658504000000001</v>
      </c>
      <c r="Q3132">
        <v>-306.55636600000003</v>
      </c>
      <c r="R3132">
        <v>2.5609999999999999E-3</v>
      </c>
      <c r="S3132">
        <v>5.768929</v>
      </c>
      <c r="T3132">
        <v>6.3400000000000001E-4</v>
      </c>
    </row>
    <row r="3133" spans="1:20" x14ac:dyDescent="0.25">
      <c r="A3133">
        <v>3131</v>
      </c>
      <c r="B3133">
        <v>4</v>
      </c>
      <c r="C3133" t="s">
        <v>127</v>
      </c>
      <c r="D3133" t="s">
        <v>127</v>
      </c>
      <c r="E3133" t="s">
        <v>188</v>
      </c>
      <c r="F3133">
        <v>5.8649E-2</v>
      </c>
      <c r="G3133">
        <v>167.61799999999999</v>
      </c>
      <c r="H3133">
        <v>331.822</v>
      </c>
      <c r="I3133">
        <v>2.3303099999999999</v>
      </c>
      <c r="J3133">
        <v>0</v>
      </c>
      <c r="K3133">
        <v>7.5535329999999998</v>
      </c>
      <c r="L3133">
        <v>-5.5481000000000003E-2</v>
      </c>
      <c r="M3133">
        <v>20.382201999999999</v>
      </c>
      <c r="N3133">
        <v>-306.56271199999998</v>
      </c>
      <c r="O3133">
        <v>2.9009999999999999E-3</v>
      </c>
      <c r="P3133">
        <v>20.342424000000001</v>
      </c>
      <c r="Q3133">
        <v>-306.55487099999999</v>
      </c>
      <c r="R3133">
        <v>1.833E-3</v>
      </c>
      <c r="S3133">
        <v>4.0543180000000003</v>
      </c>
      <c r="T3133">
        <v>1.0690000000000001E-3</v>
      </c>
    </row>
    <row r="3134" spans="1:20" x14ac:dyDescent="0.25">
      <c r="A3134">
        <v>3132</v>
      </c>
      <c r="B3134">
        <v>4</v>
      </c>
      <c r="C3134" t="s">
        <v>127</v>
      </c>
      <c r="D3134" t="s">
        <v>127</v>
      </c>
      <c r="E3134" t="s">
        <v>188</v>
      </c>
      <c r="F3134">
        <v>5.9230999999999999E-2</v>
      </c>
      <c r="G3134">
        <v>107.889</v>
      </c>
      <c r="H3134">
        <v>196.68299999999999</v>
      </c>
      <c r="I3134">
        <v>3.6603629999999998</v>
      </c>
      <c r="J3134">
        <v>0</v>
      </c>
      <c r="K3134">
        <v>7.4453430000000003</v>
      </c>
      <c r="L3134">
        <v>-5.5447999999999997E-2</v>
      </c>
      <c r="M3134">
        <v>21.23884</v>
      </c>
      <c r="N3134">
        <v>-306.55512199999998</v>
      </c>
      <c r="O3134">
        <v>3.4699999999999998E-4</v>
      </c>
      <c r="P3134">
        <v>21.241499000000001</v>
      </c>
      <c r="Q3134">
        <v>-306.553314</v>
      </c>
      <c r="R3134">
        <v>1.5709999999999999E-3</v>
      </c>
      <c r="S3134">
        <v>0.32152500000000001</v>
      </c>
      <c r="T3134">
        <v>1.224E-3</v>
      </c>
    </row>
    <row r="3135" spans="1:20" x14ac:dyDescent="0.25">
      <c r="A3135">
        <v>3133</v>
      </c>
      <c r="B3135">
        <v>4</v>
      </c>
      <c r="C3135" t="s">
        <v>127</v>
      </c>
      <c r="D3135" t="s">
        <v>127</v>
      </c>
      <c r="E3135" t="s">
        <v>188</v>
      </c>
      <c r="F3135">
        <v>1.7255E-2</v>
      </c>
      <c r="G3135">
        <v>95.435000000000002</v>
      </c>
      <c r="H3135">
        <v>213.346</v>
      </c>
      <c r="I3135">
        <v>2.727061</v>
      </c>
      <c r="J3135">
        <v>0</v>
      </c>
      <c r="K3135">
        <v>7.3771120000000003</v>
      </c>
      <c r="L3135">
        <v>5.2690000000000001E-2</v>
      </c>
      <c r="M3135">
        <v>21.951896999999999</v>
      </c>
      <c r="N3135">
        <v>-306.50381499999997</v>
      </c>
      <c r="O3135">
        <v>2.2920000000000002E-3</v>
      </c>
      <c r="P3135">
        <v>21.908159000000001</v>
      </c>
      <c r="Q3135">
        <v>-306.55239899999998</v>
      </c>
      <c r="R3135">
        <v>1.9819999999999998E-3</v>
      </c>
      <c r="S3135">
        <v>6.5371100000000002</v>
      </c>
      <c r="T3135">
        <v>3.1E-4</v>
      </c>
    </row>
    <row r="3136" spans="1:20" x14ac:dyDescent="0.25">
      <c r="A3136">
        <v>3134</v>
      </c>
      <c r="B3136">
        <v>5</v>
      </c>
      <c r="C3136" t="s">
        <v>146</v>
      </c>
      <c r="D3136" t="s">
        <v>146</v>
      </c>
      <c r="E3136" t="s">
        <v>188</v>
      </c>
      <c r="F3136">
        <v>0.32798100000000002</v>
      </c>
      <c r="G3136">
        <v>202.267</v>
      </c>
      <c r="H3136">
        <v>315.49400000000003</v>
      </c>
      <c r="I3136">
        <v>4.0121289999999998</v>
      </c>
      <c r="J3136">
        <v>0</v>
      </c>
      <c r="K3136">
        <v>7.3056239999999999</v>
      </c>
      <c r="L3136">
        <v>-5.5433999999999997E-2</v>
      </c>
      <c r="M3136">
        <v>22.600524</v>
      </c>
      <c r="N3136">
        <v>-306.47055499999999</v>
      </c>
      <c r="O3136">
        <v>-2.5999999999999998E-4</v>
      </c>
      <c r="P3136">
        <v>22.568583</v>
      </c>
      <c r="Q3136">
        <v>-306.55117799999999</v>
      </c>
      <c r="R3136">
        <v>1.3320000000000001E-3</v>
      </c>
      <c r="S3136">
        <v>8.6719720000000002</v>
      </c>
      <c r="T3136">
        <v>1.072E-3</v>
      </c>
    </row>
    <row r="3137" spans="1:20" x14ac:dyDescent="0.25">
      <c r="A3137">
        <v>3135</v>
      </c>
      <c r="B3137">
        <v>4</v>
      </c>
      <c r="C3137" t="s">
        <v>128</v>
      </c>
      <c r="D3137" t="s">
        <v>128</v>
      </c>
      <c r="E3137" t="s">
        <v>188</v>
      </c>
      <c r="F3137">
        <v>9.2761999999999997E-2</v>
      </c>
      <c r="G3137">
        <v>180.61799999999999</v>
      </c>
      <c r="H3137">
        <v>398.91500000000002</v>
      </c>
      <c r="I3137">
        <v>2.8635440000000001</v>
      </c>
      <c r="J3137">
        <v>0</v>
      </c>
      <c r="K3137">
        <v>7.224488</v>
      </c>
      <c r="L3137">
        <v>5.3638999999999999E-2</v>
      </c>
      <c r="M3137">
        <v>23.217434999999998</v>
      </c>
      <c r="N3137">
        <v>-306.66119400000002</v>
      </c>
      <c r="O3137">
        <v>4.6709999999999998E-3</v>
      </c>
      <c r="P3137">
        <v>23.222107000000001</v>
      </c>
      <c r="Q3137">
        <v>-306.550476</v>
      </c>
      <c r="R3137">
        <v>1.75E-3</v>
      </c>
      <c r="S3137">
        <v>11.081689000000001</v>
      </c>
      <c r="T3137">
        <v>2.921E-3</v>
      </c>
    </row>
    <row r="3138" spans="1:20" x14ac:dyDescent="0.25">
      <c r="A3138">
        <v>3136</v>
      </c>
      <c r="B3138">
        <v>4</v>
      </c>
      <c r="C3138" t="s">
        <v>128</v>
      </c>
      <c r="D3138" t="s">
        <v>128</v>
      </c>
      <c r="E3138" t="s">
        <v>188</v>
      </c>
      <c r="F3138">
        <v>0.167791</v>
      </c>
      <c r="G3138">
        <v>180.08699999999999</v>
      </c>
      <c r="H3138">
        <v>262.767</v>
      </c>
      <c r="I3138">
        <v>2.326695</v>
      </c>
      <c r="J3138">
        <v>0</v>
      </c>
      <c r="K3138">
        <v>7.135173</v>
      </c>
      <c r="L3138">
        <v>-5.6099000000000003E-2</v>
      </c>
      <c r="M3138">
        <v>23.790891999999999</v>
      </c>
      <c r="N3138">
        <v>-306.49351100000001</v>
      </c>
      <c r="O3138">
        <v>-2.6900000000000001E-3</v>
      </c>
      <c r="P3138">
        <v>23.867884</v>
      </c>
      <c r="Q3138">
        <v>-306.54937699999999</v>
      </c>
      <c r="R3138">
        <v>1.124E-3</v>
      </c>
      <c r="S3138">
        <v>9.5124770000000005</v>
      </c>
      <c r="T3138">
        <v>1.5659999999999999E-3</v>
      </c>
    </row>
    <row r="3139" spans="1:20" x14ac:dyDescent="0.25">
      <c r="A3139">
        <v>3137</v>
      </c>
      <c r="B3139">
        <v>4</v>
      </c>
      <c r="C3139" t="s">
        <v>128</v>
      </c>
      <c r="D3139" t="s">
        <v>128</v>
      </c>
      <c r="E3139" t="s">
        <v>188</v>
      </c>
      <c r="F3139">
        <v>3.7329000000000001E-2</v>
      </c>
      <c r="G3139">
        <v>168.87299999999999</v>
      </c>
      <c r="H3139">
        <v>269.02100000000002</v>
      </c>
      <c r="I3139">
        <v>2.9214769999999999</v>
      </c>
      <c r="J3139">
        <v>0</v>
      </c>
      <c r="K3139">
        <v>7.0437110000000001</v>
      </c>
      <c r="L3139">
        <v>5.4949999999999999E-2</v>
      </c>
      <c r="M3139">
        <v>24.531148000000002</v>
      </c>
      <c r="N3139">
        <v>-306.522603</v>
      </c>
      <c r="O3139">
        <v>1.709E-3</v>
      </c>
      <c r="P3139">
        <v>24.505461</v>
      </c>
      <c r="Q3139">
        <v>-306.54873700000002</v>
      </c>
      <c r="R3139">
        <v>1.6069999999999999E-3</v>
      </c>
      <c r="S3139">
        <v>3.6643940000000002</v>
      </c>
      <c r="T3139">
        <v>1.02E-4</v>
      </c>
    </row>
    <row r="3140" spans="1:20" x14ac:dyDescent="0.25">
      <c r="A3140">
        <v>3138</v>
      </c>
      <c r="B3140">
        <v>4</v>
      </c>
      <c r="C3140" t="s">
        <v>128</v>
      </c>
      <c r="D3140" t="s">
        <v>128</v>
      </c>
      <c r="E3140" t="s">
        <v>188</v>
      </c>
      <c r="F3140">
        <v>0.19594500000000001</v>
      </c>
      <c r="G3140">
        <v>176.75</v>
      </c>
      <c r="H3140">
        <v>210.387</v>
      </c>
      <c r="I3140">
        <v>2.8669790000000002</v>
      </c>
      <c r="J3140">
        <v>0</v>
      </c>
      <c r="K3140">
        <v>6.955889</v>
      </c>
      <c r="L3140">
        <v>-5.7398999999999999E-2</v>
      </c>
      <c r="M3140">
        <v>25.163008999999999</v>
      </c>
      <c r="N3140">
        <v>-306.55962299999999</v>
      </c>
      <c r="O3140">
        <v>-1.431E-3</v>
      </c>
      <c r="P3140">
        <v>25.134958000000001</v>
      </c>
      <c r="Q3140">
        <v>-306.54775999999998</v>
      </c>
      <c r="R3140">
        <v>9.8200000000000002E-4</v>
      </c>
      <c r="S3140">
        <v>3.0456310000000002</v>
      </c>
      <c r="T3140">
        <v>4.4999999999999999E-4</v>
      </c>
    </row>
    <row r="3141" spans="1:20" x14ac:dyDescent="0.25">
      <c r="A3141">
        <v>3139</v>
      </c>
      <c r="B3141">
        <v>4</v>
      </c>
      <c r="C3141" t="s">
        <v>128</v>
      </c>
      <c r="D3141" t="s">
        <v>128</v>
      </c>
      <c r="E3141" t="s">
        <v>188</v>
      </c>
      <c r="F3141">
        <v>0.18345800000000001</v>
      </c>
      <c r="G3141">
        <v>186.84200000000001</v>
      </c>
      <c r="H3141">
        <v>333.80099999999999</v>
      </c>
      <c r="I3141">
        <v>2.0234529999999999</v>
      </c>
      <c r="J3141">
        <v>0</v>
      </c>
      <c r="K3141">
        <v>6.8742279999999996</v>
      </c>
      <c r="L3141">
        <v>5.5516999999999997E-2</v>
      </c>
      <c r="M3141">
        <v>25.742476</v>
      </c>
      <c r="N3141">
        <v>-306.56255599999997</v>
      </c>
      <c r="O3141">
        <v>-5.0000000000000004E-6</v>
      </c>
      <c r="P3141">
        <v>25.756862999999999</v>
      </c>
      <c r="Q3141">
        <v>-306.547302</v>
      </c>
      <c r="R3141">
        <v>1.423E-3</v>
      </c>
      <c r="S3141">
        <v>2.0967479999999998</v>
      </c>
      <c r="T3141">
        <v>1.418E-3</v>
      </c>
    </row>
    <row r="3142" spans="1:20" x14ac:dyDescent="0.25">
      <c r="A3142">
        <v>3140</v>
      </c>
      <c r="B3142">
        <v>4</v>
      </c>
      <c r="C3142" t="s">
        <v>128</v>
      </c>
      <c r="D3142" t="s">
        <v>128</v>
      </c>
      <c r="E3142" t="s">
        <v>188</v>
      </c>
      <c r="F3142">
        <v>0.19870099999999999</v>
      </c>
      <c r="G3142">
        <v>133.179</v>
      </c>
      <c r="H3142">
        <v>239.815</v>
      </c>
      <c r="I3142">
        <v>4.5756569999999996</v>
      </c>
      <c r="J3142">
        <v>0</v>
      </c>
      <c r="K3142">
        <v>6.7726800000000003</v>
      </c>
      <c r="L3142">
        <v>5.6299000000000002E-2</v>
      </c>
      <c r="M3142">
        <v>26.568394999999999</v>
      </c>
      <c r="N3142">
        <v>-306.43812300000002</v>
      </c>
      <c r="O3142">
        <v>-4.2220000000000001E-3</v>
      </c>
      <c r="P3142">
        <v>26.575119000000001</v>
      </c>
      <c r="Q3142">
        <v>-306.54656999999997</v>
      </c>
      <c r="R3142">
        <v>1.312E-3</v>
      </c>
      <c r="S3142">
        <v>10.865470999999999</v>
      </c>
      <c r="T3142">
        <v>2.9099999999999998E-3</v>
      </c>
    </row>
    <row r="3143" spans="1:20" x14ac:dyDescent="0.25">
      <c r="A3143">
        <v>3141</v>
      </c>
      <c r="B3143">
        <v>4</v>
      </c>
      <c r="C3143" t="s">
        <v>128</v>
      </c>
      <c r="D3143" t="s">
        <v>128</v>
      </c>
      <c r="E3143" t="s">
        <v>188</v>
      </c>
      <c r="F3143">
        <v>0.194129</v>
      </c>
      <c r="G3143">
        <v>106.48099999999999</v>
      </c>
      <c r="H3143">
        <v>231.785</v>
      </c>
      <c r="I3143">
        <v>1.927899</v>
      </c>
      <c r="J3143">
        <v>0</v>
      </c>
      <c r="K3143">
        <v>6.6980110000000002</v>
      </c>
      <c r="L3143">
        <v>-5.7270000000000001E-2</v>
      </c>
      <c r="M3143">
        <v>26.870915</v>
      </c>
      <c r="N3143">
        <v>-306.81552599999998</v>
      </c>
      <c r="O3143">
        <v>-9.1E-4</v>
      </c>
      <c r="P3143">
        <v>27.180928999999999</v>
      </c>
      <c r="Q3143">
        <v>-306.54583700000001</v>
      </c>
      <c r="R3143">
        <v>6.9899999999999997E-4</v>
      </c>
      <c r="S3143">
        <v>41.090251000000002</v>
      </c>
      <c r="T3143">
        <v>2.1000000000000001E-4</v>
      </c>
    </row>
    <row r="3144" spans="1:20" x14ac:dyDescent="0.25">
      <c r="A3144">
        <v>3142</v>
      </c>
      <c r="B3144">
        <v>4</v>
      </c>
      <c r="C3144" t="s">
        <v>128</v>
      </c>
      <c r="D3144" t="s">
        <v>128</v>
      </c>
      <c r="E3144" t="s">
        <v>188</v>
      </c>
      <c r="F3144">
        <v>0.18276200000000001</v>
      </c>
      <c r="G3144">
        <v>181.511</v>
      </c>
      <c r="H3144">
        <v>338.28100000000001</v>
      </c>
      <c r="I3144">
        <v>4.7531379999999999</v>
      </c>
      <c r="J3144">
        <v>0</v>
      </c>
      <c r="K3144">
        <v>6.6219650000000003</v>
      </c>
      <c r="L3144">
        <v>5.7827999999999997E-2</v>
      </c>
      <c r="M3144">
        <v>27.904202999999999</v>
      </c>
      <c r="N3144">
        <v>-306.47934299999997</v>
      </c>
      <c r="O3144">
        <v>5.0730000000000003E-3</v>
      </c>
      <c r="P3144">
        <v>27.779964</v>
      </c>
      <c r="Q3144">
        <v>-306.54547100000002</v>
      </c>
      <c r="R3144">
        <v>1.2459999999999999E-3</v>
      </c>
      <c r="S3144">
        <v>14.074161</v>
      </c>
      <c r="T3144">
        <v>3.826E-3</v>
      </c>
    </row>
    <row r="3145" spans="1:20" x14ac:dyDescent="0.25">
      <c r="A3145">
        <v>3143</v>
      </c>
      <c r="B3145">
        <v>4</v>
      </c>
      <c r="C3145" t="s">
        <v>128</v>
      </c>
      <c r="D3145" t="s">
        <v>128</v>
      </c>
      <c r="E3145" t="s">
        <v>188</v>
      </c>
      <c r="F3145">
        <v>0.14463599999999999</v>
      </c>
      <c r="G3145">
        <v>176.786</v>
      </c>
      <c r="H3145">
        <v>333.71600000000001</v>
      </c>
      <c r="I3145">
        <v>2.4715850000000001</v>
      </c>
      <c r="J3145">
        <v>0</v>
      </c>
      <c r="K3145">
        <v>6.5442419999999997</v>
      </c>
      <c r="L3145">
        <v>-5.8029999999999998E-2</v>
      </c>
      <c r="M3145">
        <v>28.450627000000001</v>
      </c>
      <c r="N3145">
        <v>-306.505878</v>
      </c>
      <c r="O3145">
        <v>1.977E-3</v>
      </c>
      <c r="P3145">
        <v>28.372063000000001</v>
      </c>
      <c r="Q3145">
        <v>-306.54473899999999</v>
      </c>
      <c r="R3145">
        <v>6.3500000000000004E-4</v>
      </c>
      <c r="S3145">
        <v>8.7649760000000008</v>
      </c>
      <c r="T3145">
        <v>1.3420000000000001E-3</v>
      </c>
    </row>
    <row r="3146" spans="1:20" x14ac:dyDescent="0.25">
      <c r="A3146">
        <v>3144</v>
      </c>
      <c r="B3146">
        <v>4</v>
      </c>
      <c r="C3146" t="s">
        <v>128</v>
      </c>
      <c r="D3146" t="s">
        <v>128</v>
      </c>
      <c r="E3146" t="s">
        <v>188</v>
      </c>
      <c r="F3146">
        <v>9.247E-3</v>
      </c>
      <c r="G3146">
        <v>100.788</v>
      </c>
      <c r="H3146">
        <v>228.43100000000001</v>
      </c>
      <c r="I3146">
        <v>2.3232469999999998</v>
      </c>
      <c r="J3146">
        <v>0</v>
      </c>
      <c r="K3146">
        <v>6.4660739999999999</v>
      </c>
      <c r="L3146">
        <v>5.8081000000000001E-2</v>
      </c>
      <c r="M3146">
        <v>28.99119</v>
      </c>
      <c r="N3146">
        <v>-306.51329600000003</v>
      </c>
      <c r="O3146">
        <v>1.276E-3</v>
      </c>
      <c r="P3146">
        <v>28.957132000000001</v>
      </c>
      <c r="Q3146">
        <v>-306.54440299999999</v>
      </c>
      <c r="R3146">
        <v>1.188E-3</v>
      </c>
      <c r="S3146">
        <v>4.6125699999999998</v>
      </c>
      <c r="T3146">
        <v>8.7999999999999998E-5</v>
      </c>
    </row>
    <row r="3147" spans="1:20" x14ac:dyDescent="0.25">
      <c r="A3147">
        <v>3145</v>
      </c>
      <c r="B3147">
        <v>4</v>
      </c>
      <c r="C3147" t="s">
        <v>128</v>
      </c>
      <c r="D3147" t="s">
        <v>128</v>
      </c>
      <c r="E3147" t="s">
        <v>188</v>
      </c>
      <c r="F3147">
        <v>0.10732999999999999</v>
      </c>
      <c r="G3147">
        <v>141.21700000000001</v>
      </c>
      <c r="H3147">
        <v>328.83800000000002</v>
      </c>
      <c r="I3147">
        <v>2.411286</v>
      </c>
      <c r="J3147">
        <v>0</v>
      </c>
      <c r="K3147">
        <v>6.3890989999999999</v>
      </c>
      <c r="L3147">
        <v>-5.9388999999999997E-2</v>
      </c>
      <c r="M3147">
        <v>29.657032000000001</v>
      </c>
      <c r="N3147">
        <v>-306.62421899999998</v>
      </c>
      <c r="O3147">
        <v>9.6159999999999995E-3</v>
      </c>
      <c r="P3147">
        <v>29.535216999999999</v>
      </c>
      <c r="Q3147">
        <v>-306.543701</v>
      </c>
      <c r="R3147">
        <v>5.9999999999999995E-4</v>
      </c>
      <c r="S3147">
        <v>14.602057</v>
      </c>
      <c r="T3147">
        <v>9.0159999999999997E-3</v>
      </c>
    </row>
    <row r="3148" spans="1:20" x14ac:dyDescent="0.25">
      <c r="A3148">
        <v>3146</v>
      </c>
      <c r="B3148">
        <v>4</v>
      </c>
      <c r="C3148" t="s">
        <v>128</v>
      </c>
      <c r="D3148" t="s">
        <v>128</v>
      </c>
      <c r="E3148" t="s">
        <v>188</v>
      </c>
      <c r="F3148">
        <v>0.14496700000000001</v>
      </c>
      <c r="G3148">
        <v>97.99</v>
      </c>
      <c r="H3148">
        <v>233.27500000000001</v>
      </c>
      <c r="I3148">
        <v>3.7291270000000001</v>
      </c>
      <c r="J3148">
        <v>0</v>
      </c>
      <c r="K3148">
        <v>6.2898120000000004</v>
      </c>
      <c r="L3148">
        <v>-5.9826999999999998E-2</v>
      </c>
      <c r="M3148">
        <v>30.228535000000001</v>
      </c>
      <c r="N3148">
        <v>-306.51902100000001</v>
      </c>
      <c r="O3148">
        <v>-1.686E-3</v>
      </c>
      <c r="P3148">
        <v>30.295411999999999</v>
      </c>
      <c r="Q3148">
        <v>-306.54302999999999</v>
      </c>
      <c r="R3148">
        <v>5.9699999999999998E-4</v>
      </c>
      <c r="S3148">
        <v>7.105613</v>
      </c>
      <c r="T3148">
        <v>1.0889999999999999E-3</v>
      </c>
    </row>
    <row r="3149" spans="1:20" x14ac:dyDescent="0.25">
      <c r="A3149">
        <v>3147</v>
      </c>
      <c r="B3149">
        <v>4</v>
      </c>
      <c r="C3149" t="s">
        <v>128</v>
      </c>
      <c r="D3149" t="s">
        <v>128</v>
      </c>
      <c r="E3149" t="s">
        <v>188</v>
      </c>
      <c r="F3149">
        <v>8.3825999999999998E-2</v>
      </c>
      <c r="G3149">
        <v>163.60499999999999</v>
      </c>
      <c r="H3149">
        <v>268.73099999999999</v>
      </c>
      <c r="I3149">
        <v>3.0711430000000002</v>
      </c>
      <c r="J3149">
        <v>0</v>
      </c>
      <c r="K3149">
        <v>6.2176580000000001</v>
      </c>
      <c r="L3149">
        <v>5.9212000000000001E-2</v>
      </c>
      <c r="M3149">
        <v>31.011917</v>
      </c>
      <c r="N3149">
        <v>-306.43193200000002</v>
      </c>
      <c r="O3149">
        <v>4.163E-3</v>
      </c>
      <c r="P3149">
        <v>30.857877999999999</v>
      </c>
      <c r="Q3149">
        <v>-306.542755</v>
      </c>
      <c r="R3149">
        <v>1.163E-3</v>
      </c>
      <c r="S3149">
        <v>18.976258999999999</v>
      </c>
      <c r="T3149">
        <v>2.9989999999999999E-3</v>
      </c>
    </row>
    <row r="3150" spans="1:20" x14ac:dyDescent="0.25">
      <c r="A3150">
        <v>3148</v>
      </c>
      <c r="B3150">
        <v>4</v>
      </c>
      <c r="C3150" t="s">
        <v>128</v>
      </c>
      <c r="D3150" t="s">
        <v>128</v>
      </c>
      <c r="E3150" t="s">
        <v>188</v>
      </c>
      <c r="F3150">
        <v>2.3115E-2</v>
      </c>
      <c r="G3150">
        <v>154.886</v>
      </c>
      <c r="H3150">
        <v>254.66200000000001</v>
      </c>
      <c r="I3150">
        <v>1.9471590000000001</v>
      </c>
      <c r="J3150">
        <v>0</v>
      </c>
      <c r="K3150">
        <v>6.1465990000000001</v>
      </c>
      <c r="L3150">
        <v>-6.0536E-2</v>
      </c>
      <c r="M3150">
        <v>31.44425</v>
      </c>
      <c r="N3150">
        <v>-306.57211799999999</v>
      </c>
      <c r="O3150">
        <v>3.6410000000000001E-3</v>
      </c>
      <c r="P3150">
        <v>31.413913999999998</v>
      </c>
      <c r="Q3150">
        <v>-306.54217499999999</v>
      </c>
      <c r="R3150">
        <v>5.1900000000000004E-4</v>
      </c>
      <c r="S3150">
        <v>4.2624269999999997</v>
      </c>
      <c r="T3150">
        <v>3.1220000000000002E-3</v>
      </c>
    </row>
    <row r="3151" spans="1:20" x14ac:dyDescent="0.25">
      <c r="A3151">
        <v>3149</v>
      </c>
      <c r="B3151">
        <v>4</v>
      </c>
      <c r="C3151" t="s">
        <v>128</v>
      </c>
      <c r="D3151" t="s">
        <v>128</v>
      </c>
      <c r="E3151" t="s">
        <v>188</v>
      </c>
      <c r="F3151">
        <v>0.241372</v>
      </c>
      <c r="G3151">
        <v>97.057000000000002</v>
      </c>
      <c r="H3151">
        <v>320.173</v>
      </c>
      <c r="I3151">
        <v>2.4895930000000002</v>
      </c>
      <c r="J3151">
        <v>0</v>
      </c>
      <c r="K3151">
        <v>6.075825</v>
      </c>
      <c r="L3151">
        <v>5.9819999999999998E-2</v>
      </c>
      <c r="M3151">
        <v>31.916637999999999</v>
      </c>
      <c r="N3151">
        <v>-306.56728099999998</v>
      </c>
      <c r="O3151">
        <v>-5.0799999999999999E-4</v>
      </c>
      <c r="P3151">
        <v>31.963567999999999</v>
      </c>
      <c r="Q3151">
        <v>-306.54199199999999</v>
      </c>
      <c r="R3151">
        <v>1.0690000000000001E-3</v>
      </c>
      <c r="S3151">
        <v>5.3309759999999997</v>
      </c>
      <c r="T3151">
        <v>5.6099999999999998E-4</v>
      </c>
    </row>
    <row r="3152" spans="1:20" x14ac:dyDescent="0.25">
      <c r="A3152">
        <v>3150</v>
      </c>
      <c r="B3152">
        <v>4</v>
      </c>
      <c r="C3152" t="s">
        <v>128</v>
      </c>
      <c r="D3152" t="s">
        <v>128</v>
      </c>
      <c r="E3152" t="s">
        <v>188</v>
      </c>
      <c r="F3152">
        <v>5.1103999999999997E-2</v>
      </c>
      <c r="G3152">
        <v>139.499</v>
      </c>
      <c r="H3152">
        <v>228.34899999999999</v>
      </c>
      <c r="I3152">
        <v>2.3703370000000001</v>
      </c>
      <c r="J3152">
        <v>0</v>
      </c>
      <c r="K3152">
        <v>6.0051259999999997</v>
      </c>
      <c r="L3152">
        <v>-6.0518000000000002E-2</v>
      </c>
      <c r="M3152">
        <v>32.509894000000003</v>
      </c>
      <c r="N3152">
        <v>-306.54706700000003</v>
      </c>
      <c r="O3152">
        <v>-2.92E-4</v>
      </c>
      <c r="P3152">
        <v>32.506858999999999</v>
      </c>
      <c r="Q3152">
        <v>-306.54144300000002</v>
      </c>
      <c r="R3152">
        <v>4.5399999999999998E-4</v>
      </c>
      <c r="S3152">
        <v>0.63907700000000001</v>
      </c>
      <c r="T3152">
        <v>1.6200000000000001E-4</v>
      </c>
    </row>
    <row r="3153" spans="1:20" x14ac:dyDescent="0.25">
      <c r="A3153">
        <v>3151</v>
      </c>
      <c r="B3153">
        <v>4</v>
      </c>
      <c r="C3153" t="s">
        <v>128</v>
      </c>
      <c r="D3153" t="s">
        <v>128</v>
      </c>
      <c r="E3153" t="s">
        <v>188</v>
      </c>
      <c r="F3153">
        <v>0.19539500000000001</v>
      </c>
      <c r="G3153">
        <v>174.97800000000001</v>
      </c>
      <c r="H3153">
        <v>467.69400000000002</v>
      </c>
      <c r="I3153">
        <v>2.3491580000000001</v>
      </c>
      <c r="J3153">
        <v>0</v>
      </c>
      <c r="K3153">
        <v>5.9114599999999999</v>
      </c>
      <c r="L3153">
        <v>-6.0898000000000001E-2</v>
      </c>
      <c r="M3153">
        <v>33.207303000000003</v>
      </c>
      <c r="N3153">
        <v>-306.54477100000003</v>
      </c>
      <c r="O3153">
        <v>1.8200000000000001E-4</v>
      </c>
      <c r="P3153">
        <v>33.221378000000001</v>
      </c>
      <c r="Q3153">
        <v>-306.540955</v>
      </c>
      <c r="R3153">
        <v>4.4999999999999999E-4</v>
      </c>
      <c r="S3153">
        <v>1.4583729999999999</v>
      </c>
      <c r="T3153">
        <v>2.6800000000000001E-4</v>
      </c>
    </row>
    <row r="3154" spans="1:20" x14ac:dyDescent="0.25">
      <c r="A3154">
        <v>3152</v>
      </c>
      <c r="B3154">
        <v>4</v>
      </c>
      <c r="C3154" t="s">
        <v>128</v>
      </c>
      <c r="D3154" t="s">
        <v>128</v>
      </c>
      <c r="E3154" t="s">
        <v>188</v>
      </c>
      <c r="F3154">
        <v>0.13538</v>
      </c>
      <c r="G3154">
        <v>196.16900000000001</v>
      </c>
      <c r="H3154">
        <v>311.88400000000001</v>
      </c>
      <c r="I3154">
        <v>1.776319</v>
      </c>
      <c r="J3154">
        <v>0</v>
      </c>
      <c r="K3154">
        <v>5.8422729999999996</v>
      </c>
      <c r="L3154">
        <v>6.1219999999999997E-2</v>
      </c>
      <c r="M3154">
        <v>33.660015999999999</v>
      </c>
      <c r="N3154">
        <v>-306.66084799999999</v>
      </c>
      <c r="O3154">
        <v>2.0560000000000001E-3</v>
      </c>
      <c r="P3154">
        <v>33.749938999999998</v>
      </c>
      <c r="Q3154">
        <v>-306.54083300000002</v>
      </c>
      <c r="R3154">
        <v>1.062E-3</v>
      </c>
      <c r="S3154">
        <v>14.996566</v>
      </c>
      <c r="T3154">
        <v>9.9400000000000009E-4</v>
      </c>
    </row>
    <row r="3155" spans="1:20" x14ac:dyDescent="0.25">
      <c r="A3155">
        <v>3153</v>
      </c>
      <c r="B3155">
        <v>4</v>
      </c>
      <c r="C3155" t="s">
        <v>128</v>
      </c>
      <c r="D3155" t="s">
        <v>128</v>
      </c>
      <c r="E3155" t="s">
        <v>188</v>
      </c>
      <c r="F3155">
        <v>3.5270000000000003E-2</v>
      </c>
      <c r="G3155">
        <v>134.49799999999999</v>
      </c>
      <c r="H3155">
        <v>253.62899999999999</v>
      </c>
      <c r="I3155">
        <v>2.9859439999999999</v>
      </c>
      <c r="J3155">
        <v>0</v>
      </c>
      <c r="K3155">
        <v>5.7743510000000002</v>
      </c>
      <c r="L3155">
        <v>-6.2093000000000002E-2</v>
      </c>
      <c r="M3155">
        <v>34.338101000000002</v>
      </c>
      <c r="N3155">
        <v>-306.51064700000001</v>
      </c>
      <c r="O3155">
        <v>1.867E-3</v>
      </c>
      <c r="P3155">
        <v>34.272345999999999</v>
      </c>
      <c r="Q3155">
        <v>-306.54025300000001</v>
      </c>
      <c r="R3155">
        <v>4.3600000000000003E-4</v>
      </c>
      <c r="S3155">
        <v>7.2111989999999997</v>
      </c>
      <c r="T3155">
        <v>1.431E-3</v>
      </c>
    </row>
    <row r="3156" spans="1:20" x14ac:dyDescent="0.25">
      <c r="A3156">
        <v>3154</v>
      </c>
      <c r="B3156">
        <v>3</v>
      </c>
      <c r="C3156" t="s">
        <v>20</v>
      </c>
      <c r="D3156" t="s">
        <v>20</v>
      </c>
      <c r="E3156" t="s">
        <v>188</v>
      </c>
      <c r="F3156">
        <v>3.9017999999999997E-2</v>
      </c>
      <c r="G3156">
        <v>102.191</v>
      </c>
      <c r="H3156">
        <v>233.13300000000001</v>
      </c>
      <c r="I3156">
        <v>2.0032709999999998</v>
      </c>
      <c r="J3156">
        <v>0</v>
      </c>
      <c r="K3156">
        <v>5.6863999999999999</v>
      </c>
      <c r="L3156">
        <v>-6.2444E-2</v>
      </c>
      <c r="M3156">
        <v>34.878501999999997</v>
      </c>
      <c r="N3156">
        <v>-306.61598700000002</v>
      </c>
      <c r="O3156">
        <v>2.0100000000000001E-4</v>
      </c>
      <c r="P3156">
        <v>34.959488</v>
      </c>
      <c r="Q3156">
        <v>-306.53976399999999</v>
      </c>
      <c r="R3156">
        <v>4.0900000000000002E-4</v>
      </c>
      <c r="S3156">
        <v>11.121408000000001</v>
      </c>
      <c r="T3156">
        <v>2.0799999999999999E-4</v>
      </c>
    </row>
    <row r="3157" spans="1:20" x14ac:dyDescent="0.25">
      <c r="A3157">
        <v>3155</v>
      </c>
      <c r="B3157">
        <v>3</v>
      </c>
      <c r="C3157" t="s">
        <v>20</v>
      </c>
      <c r="D3157" t="s">
        <v>20</v>
      </c>
      <c r="E3157" t="s">
        <v>188</v>
      </c>
      <c r="F3157">
        <v>0.115061</v>
      </c>
      <c r="G3157">
        <v>101.961</v>
      </c>
      <c r="H3157">
        <v>368.529</v>
      </c>
      <c r="I3157">
        <v>2.4168270000000001</v>
      </c>
      <c r="J3157">
        <v>0</v>
      </c>
      <c r="K3157">
        <v>5.690982</v>
      </c>
      <c r="L3157">
        <v>5.9744999999999999E-2</v>
      </c>
      <c r="M3157">
        <v>35.488497000000002</v>
      </c>
      <c r="N3157">
        <v>-306.54420399999998</v>
      </c>
      <c r="O3157">
        <v>1.653E-3</v>
      </c>
      <c r="P3157">
        <v>35.470359999999999</v>
      </c>
      <c r="Q3157">
        <v>-306.53967299999999</v>
      </c>
      <c r="R3157">
        <v>1.008E-3</v>
      </c>
      <c r="S3157">
        <v>1.8694519999999999</v>
      </c>
      <c r="T3157">
        <v>6.4599999999999998E-4</v>
      </c>
    </row>
    <row r="3158" spans="1:20" x14ac:dyDescent="0.25">
      <c r="A3158">
        <v>3156</v>
      </c>
      <c r="B3158">
        <v>3</v>
      </c>
      <c r="C3158" t="s">
        <v>20</v>
      </c>
      <c r="D3158" t="s">
        <v>20</v>
      </c>
      <c r="E3158" t="s">
        <v>188</v>
      </c>
      <c r="F3158">
        <v>2.6634999999999999E-2</v>
      </c>
      <c r="G3158">
        <v>146.61600000000001</v>
      </c>
      <c r="H3158">
        <v>233.39500000000001</v>
      </c>
      <c r="I3158">
        <v>1.2480599999999999</v>
      </c>
      <c r="J3158">
        <v>0</v>
      </c>
      <c r="K3158">
        <v>5.8853869999999997</v>
      </c>
      <c r="L3158">
        <v>-5.4177000000000003E-2</v>
      </c>
      <c r="M3158">
        <v>35.883696999999998</v>
      </c>
      <c r="N3158">
        <v>-306.64609000000002</v>
      </c>
      <c r="O3158">
        <v>4.3600000000000003E-4</v>
      </c>
      <c r="P3158">
        <v>35.990982000000002</v>
      </c>
      <c r="Q3158">
        <v>-306.53912400000002</v>
      </c>
      <c r="R3158">
        <v>4.4999999999999999E-4</v>
      </c>
      <c r="S3158">
        <v>15.149913</v>
      </c>
      <c r="T3158">
        <v>1.4E-5</v>
      </c>
    </row>
    <row r="3159" spans="1:20" x14ac:dyDescent="0.25">
      <c r="A3159">
        <v>3157</v>
      </c>
      <c r="B3159">
        <v>3</v>
      </c>
      <c r="C3159" t="s">
        <v>20</v>
      </c>
      <c r="D3159" t="s">
        <v>20</v>
      </c>
      <c r="E3159" t="s">
        <v>188</v>
      </c>
      <c r="F3159">
        <v>3.6866000000000003E-2</v>
      </c>
      <c r="G3159">
        <v>100.77200000000001</v>
      </c>
      <c r="H3159">
        <v>235.756</v>
      </c>
      <c r="I3159">
        <v>2.4879980000000002</v>
      </c>
      <c r="J3159">
        <v>0</v>
      </c>
      <c r="K3159">
        <v>6.2276049999999996</v>
      </c>
      <c r="L3159">
        <v>4.9825000000000001E-2</v>
      </c>
      <c r="M3159">
        <v>36.782736</v>
      </c>
      <c r="N3159">
        <v>-306.50129600000002</v>
      </c>
      <c r="O3159">
        <v>8.0599999999999995E-3</v>
      </c>
      <c r="P3159">
        <v>36.537056</v>
      </c>
      <c r="Q3159">
        <v>-306.53894000000003</v>
      </c>
      <c r="R3159">
        <v>9.6900000000000003E-4</v>
      </c>
      <c r="S3159">
        <v>24.854700999999999</v>
      </c>
      <c r="T3159">
        <v>7.0910000000000001E-3</v>
      </c>
    </row>
    <row r="3160" spans="1:20" x14ac:dyDescent="0.25">
      <c r="A3160">
        <v>3158</v>
      </c>
      <c r="B3160">
        <v>3</v>
      </c>
      <c r="C3160" t="s">
        <v>20</v>
      </c>
      <c r="D3160" t="s">
        <v>20</v>
      </c>
      <c r="E3160" t="s">
        <v>188</v>
      </c>
      <c r="F3160">
        <v>7.7382999999999993E-2</v>
      </c>
      <c r="G3160">
        <v>148.04300000000001</v>
      </c>
      <c r="H3160">
        <v>241.10599999999999</v>
      </c>
      <c r="I3160">
        <v>2.3119809999999998</v>
      </c>
      <c r="J3160">
        <v>0</v>
      </c>
      <c r="K3160">
        <v>6.8056510000000001</v>
      </c>
      <c r="L3160">
        <v>4.5343000000000001E-2</v>
      </c>
      <c r="M3160">
        <v>37.378450999999998</v>
      </c>
      <c r="N3160">
        <v>-306.46222299999999</v>
      </c>
      <c r="O3160">
        <v>2.7300000000000002E-4</v>
      </c>
      <c r="P3160">
        <v>37.321167000000003</v>
      </c>
      <c r="Q3160">
        <v>-306.53842200000003</v>
      </c>
      <c r="R3160">
        <v>9.4899999999999997E-4</v>
      </c>
      <c r="S3160">
        <v>9.5329200000000007</v>
      </c>
      <c r="T3160">
        <v>6.7599999999999995E-4</v>
      </c>
    </row>
    <row r="3161" spans="1:20" x14ac:dyDescent="0.25">
      <c r="A3161">
        <v>3159</v>
      </c>
      <c r="B3161">
        <v>3</v>
      </c>
      <c r="C3161" t="s">
        <v>20</v>
      </c>
      <c r="D3161" t="s">
        <v>20</v>
      </c>
      <c r="E3161" t="s">
        <v>188</v>
      </c>
      <c r="F3161">
        <v>3.9080999999999998E-2</v>
      </c>
      <c r="G3161">
        <v>106.623</v>
      </c>
      <c r="H3161">
        <v>239.215</v>
      </c>
      <c r="I3161">
        <v>1.541256</v>
      </c>
      <c r="J3161">
        <v>0</v>
      </c>
      <c r="K3161">
        <v>7.2803389999999997</v>
      </c>
      <c r="L3161">
        <v>-4.2298000000000002E-2</v>
      </c>
      <c r="M3161">
        <v>37.964661</v>
      </c>
      <c r="N3161">
        <v>-306.61482000000001</v>
      </c>
      <c r="O3161">
        <v>9.0530000000000003E-3</v>
      </c>
      <c r="P3161">
        <v>37.957332999999998</v>
      </c>
      <c r="Q3161">
        <v>-306.537781</v>
      </c>
      <c r="R3161">
        <v>5.3799999999999996E-4</v>
      </c>
      <c r="S3161">
        <v>7.7386980000000003</v>
      </c>
      <c r="T3161">
        <v>8.515E-3</v>
      </c>
    </row>
    <row r="3162" spans="1:20" x14ac:dyDescent="0.25">
      <c r="A3162">
        <v>3160</v>
      </c>
      <c r="B3162">
        <v>3</v>
      </c>
      <c r="C3162" t="s">
        <v>20</v>
      </c>
      <c r="D3162" t="s">
        <v>20</v>
      </c>
      <c r="E3162" t="s">
        <v>188</v>
      </c>
      <c r="F3162">
        <v>2.4738E-2</v>
      </c>
      <c r="G3162">
        <v>82.843999999999994</v>
      </c>
      <c r="H3162">
        <v>250.91</v>
      </c>
      <c r="I3162">
        <v>2.794057</v>
      </c>
      <c r="J3162">
        <v>0</v>
      </c>
      <c r="K3162">
        <v>7.7685120000000003</v>
      </c>
      <c r="L3162">
        <v>3.9819E-2</v>
      </c>
      <c r="M3162">
        <v>38.687164000000003</v>
      </c>
      <c r="N3162">
        <v>-306.50551400000001</v>
      </c>
      <c r="O3162">
        <v>1.534E-3</v>
      </c>
      <c r="P3162">
        <v>38.636966999999999</v>
      </c>
      <c r="Q3162">
        <v>-306.53738399999997</v>
      </c>
      <c r="R3162">
        <v>9.5699999999999995E-4</v>
      </c>
      <c r="S3162">
        <v>5.9459770000000001</v>
      </c>
      <c r="T3162">
        <v>5.7799999999999995E-4</v>
      </c>
    </row>
    <row r="3163" spans="1:20" x14ac:dyDescent="0.25">
      <c r="A3163">
        <v>3161</v>
      </c>
      <c r="B3163">
        <v>3</v>
      </c>
      <c r="C3163" t="s">
        <v>20</v>
      </c>
      <c r="D3163" t="s">
        <v>20</v>
      </c>
      <c r="E3163" t="s">
        <v>188</v>
      </c>
      <c r="F3163">
        <v>0.53041099999999997</v>
      </c>
      <c r="G3163">
        <v>118.398</v>
      </c>
      <c r="H3163">
        <v>391.26499999999999</v>
      </c>
      <c r="I3163">
        <v>4.4788889999999997</v>
      </c>
      <c r="J3163">
        <v>0</v>
      </c>
      <c r="K3163">
        <v>8.3112899999999996</v>
      </c>
      <c r="L3163">
        <v>4.3379000000000001E-2</v>
      </c>
      <c r="M3163">
        <v>39.616425</v>
      </c>
      <c r="N3163">
        <v>-306.27689199999998</v>
      </c>
      <c r="O3163">
        <v>-3.1647000000000002E-2</v>
      </c>
      <c r="P3163">
        <v>39.608116000000003</v>
      </c>
      <c r="Q3163">
        <v>-306.53668199999998</v>
      </c>
      <c r="R3163">
        <v>9.7999999999999997E-4</v>
      </c>
      <c r="S3163">
        <v>25.992315000000001</v>
      </c>
      <c r="T3163">
        <v>3.0667E-2</v>
      </c>
    </row>
    <row r="3164" spans="1:20" x14ac:dyDescent="0.25">
      <c r="A3164">
        <v>3162</v>
      </c>
      <c r="B3164">
        <v>3</v>
      </c>
      <c r="C3164" t="s">
        <v>20</v>
      </c>
      <c r="D3164" t="s">
        <v>20</v>
      </c>
      <c r="E3164" t="s">
        <v>188</v>
      </c>
      <c r="F3164">
        <v>9.5130000000000006E-2</v>
      </c>
      <c r="G3164">
        <v>116.47199999999999</v>
      </c>
      <c r="H3164">
        <v>275.56599999999997</v>
      </c>
      <c r="I3164">
        <v>2.179684</v>
      </c>
      <c r="J3164">
        <v>0</v>
      </c>
      <c r="K3164">
        <v>8.3824509999999997</v>
      </c>
      <c r="L3164">
        <v>-4.7909E-2</v>
      </c>
      <c r="M3164">
        <v>40.323842999999997</v>
      </c>
      <c r="N3164">
        <v>-306.59975300000002</v>
      </c>
      <c r="O3164">
        <v>4.3949999999999996E-3</v>
      </c>
      <c r="P3164">
        <v>40.361758999999999</v>
      </c>
      <c r="Q3164">
        <v>-306.53601099999997</v>
      </c>
      <c r="R3164">
        <v>5.1699999999999999E-4</v>
      </c>
      <c r="S3164">
        <v>7.4166270000000001</v>
      </c>
      <c r="T3164">
        <v>3.8779999999999999E-3</v>
      </c>
    </row>
    <row r="3165" spans="1:20" x14ac:dyDescent="0.25">
      <c r="A3165">
        <v>3163</v>
      </c>
      <c r="B3165">
        <v>3</v>
      </c>
      <c r="C3165" t="s">
        <v>20</v>
      </c>
      <c r="D3165" t="s">
        <v>20</v>
      </c>
      <c r="E3165" t="s">
        <v>188</v>
      </c>
      <c r="F3165">
        <v>0.213557</v>
      </c>
      <c r="G3165">
        <v>82.951999999999998</v>
      </c>
      <c r="H3165">
        <v>270.226</v>
      </c>
      <c r="I3165">
        <v>3.1915439999999999</v>
      </c>
      <c r="J3165">
        <v>0</v>
      </c>
      <c r="K3165">
        <v>8.2628050000000002</v>
      </c>
      <c r="L3165">
        <v>4.8191999999999999E-2</v>
      </c>
      <c r="M3165">
        <v>41.197608000000002</v>
      </c>
      <c r="N3165">
        <v>-306.50377500000002</v>
      </c>
      <c r="O3165">
        <v>6.2230000000000002E-3</v>
      </c>
      <c r="P3165">
        <v>41.110813</v>
      </c>
      <c r="Q3165">
        <v>-306.53564499999999</v>
      </c>
      <c r="R3165">
        <v>9.7199999999999999E-4</v>
      </c>
      <c r="S3165">
        <v>9.2460869999999993</v>
      </c>
      <c r="T3165">
        <v>5.2509999999999996E-3</v>
      </c>
    </row>
    <row r="3166" spans="1:20" x14ac:dyDescent="0.25">
      <c r="A3166">
        <v>3164</v>
      </c>
      <c r="B3166">
        <v>3</v>
      </c>
      <c r="C3166" t="s">
        <v>20</v>
      </c>
      <c r="D3166" t="s">
        <v>20</v>
      </c>
      <c r="E3166" t="s">
        <v>188</v>
      </c>
      <c r="F3166">
        <v>3.066E-2</v>
      </c>
      <c r="G3166">
        <v>136.27000000000001</v>
      </c>
      <c r="H3166">
        <v>398.27600000000001</v>
      </c>
      <c r="I3166">
        <v>2.4558260000000001</v>
      </c>
      <c r="J3166">
        <v>0</v>
      </c>
      <c r="K3166">
        <v>8.0862499999999997</v>
      </c>
      <c r="L3166">
        <v>-5.0412999999999999E-2</v>
      </c>
      <c r="M3166">
        <v>41.811183</v>
      </c>
      <c r="N3166">
        <v>-306.54633100000001</v>
      </c>
      <c r="O3166">
        <v>-5.2899999999999996E-4</v>
      </c>
      <c r="P3166">
        <v>41.845516000000003</v>
      </c>
      <c r="Q3166">
        <v>-306.53500400000001</v>
      </c>
      <c r="R3166">
        <v>4.2700000000000002E-4</v>
      </c>
      <c r="S3166">
        <v>3.615335</v>
      </c>
      <c r="T3166">
        <v>1.02E-4</v>
      </c>
    </row>
    <row r="3167" spans="1:20" x14ac:dyDescent="0.25">
      <c r="A3167">
        <v>3165</v>
      </c>
      <c r="B3167">
        <v>3</v>
      </c>
      <c r="C3167" t="s">
        <v>20</v>
      </c>
      <c r="D3167" t="s">
        <v>20</v>
      </c>
      <c r="E3167" t="s">
        <v>188</v>
      </c>
      <c r="F3167">
        <v>0.15149899999999999</v>
      </c>
      <c r="G3167">
        <v>149.917</v>
      </c>
      <c r="H3167">
        <v>362.05200000000002</v>
      </c>
      <c r="I3167">
        <v>2.8726880000000001</v>
      </c>
      <c r="J3167">
        <v>0</v>
      </c>
      <c r="K3167">
        <v>7.9350290000000001</v>
      </c>
      <c r="L3167">
        <v>-5.1220000000000002E-2</v>
      </c>
      <c r="M3167">
        <v>42.757064999999997</v>
      </c>
      <c r="N3167">
        <v>-306.56713999999999</v>
      </c>
      <c r="O3167">
        <v>-2.3029999999999999E-3</v>
      </c>
      <c r="P3167">
        <v>42.804305999999997</v>
      </c>
      <c r="Q3167">
        <v>-306.53445399999998</v>
      </c>
      <c r="R3167">
        <v>3.3599999999999998E-4</v>
      </c>
      <c r="S3167">
        <v>5.7446270000000004</v>
      </c>
      <c r="T3167">
        <v>1.9680000000000001E-3</v>
      </c>
    </row>
    <row r="3168" spans="1:20" x14ac:dyDescent="0.25">
      <c r="A3168">
        <v>3166</v>
      </c>
      <c r="B3168">
        <v>3</v>
      </c>
      <c r="C3168" t="s">
        <v>20</v>
      </c>
      <c r="D3168" t="s">
        <v>20</v>
      </c>
      <c r="E3168" t="s">
        <v>188</v>
      </c>
      <c r="F3168">
        <v>0.358788</v>
      </c>
      <c r="G3168">
        <v>85.224000000000004</v>
      </c>
      <c r="H3168">
        <v>302.952</v>
      </c>
      <c r="I3168">
        <v>3.3060749999999999</v>
      </c>
      <c r="J3168">
        <v>0</v>
      </c>
      <c r="K3168">
        <v>7.9409049999999999</v>
      </c>
      <c r="L3168">
        <v>4.9644000000000001E-2</v>
      </c>
      <c r="M3168">
        <v>43.449703</v>
      </c>
      <c r="N3168">
        <v>-306.46972399999999</v>
      </c>
      <c r="O3168">
        <v>-1.2274E-2</v>
      </c>
      <c r="P3168">
        <v>43.518028000000001</v>
      </c>
      <c r="Q3168">
        <v>-306.53424100000001</v>
      </c>
      <c r="R3168">
        <v>8.2200000000000003E-4</v>
      </c>
      <c r="S3168">
        <v>9.3972390000000008</v>
      </c>
      <c r="T3168">
        <v>1.1450999999999999E-2</v>
      </c>
    </row>
    <row r="3169" spans="1:20" x14ac:dyDescent="0.25">
      <c r="A3169">
        <v>3167</v>
      </c>
      <c r="B3169">
        <v>3</v>
      </c>
      <c r="C3169" t="s">
        <v>20</v>
      </c>
      <c r="D3169" t="s">
        <v>20</v>
      </c>
      <c r="E3169" t="s">
        <v>188</v>
      </c>
      <c r="F3169">
        <v>2.9929000000000001E-2</v>
      </c>
      <c r="G3169">
        <v>82.960999999999999</v>
      </c>
      <c r="H3169">
        <v>199.303</v>
      </c>
      <c r="I3169">
        <v>1.7720070000000001</v>
      </c>
      <c r="J3169">
        <v>0</v>
      </c>
      <c r="K3169">
        <v>8.0182749999999992</v>
      </c>
      <c r="L3169">
        <v>-4.7826E-2</v>
      </c>
      <c r="M3169">
        <v>44.180425</v>
      </c>
      <c r="N3169">
        <v>-306.56497300000001</v>
      </c>
      <c r="O3169">
        <v>-3.356E-3</v>
      </c>
      <c r="P3169">
        <v>44.236331999999997</v>
      </c>
      <c r="Q3169">
        <v>-306.53359999999998</v>
      </c>
      <c r="R3169">
        <v>3.7199999999999999E-4</v>
      </c>
      <c r="S3169">
        <v>6.4108580000000002</v>
      </c>
      <c r="T3169">
        <v>2.9840000000000001E-3</v>
      </c>
    </row>
    <row r="3170" spans="1:20" x14ac:dyDescent="0.25">
      <c r="A3170">
        <v>3168</v>
      </c>
      <c r="B3170">
        <v>4</v>
      </c>
      <c r="C3170" t="s">
        <v>21</v>
      </c>
      <c r="D3170" t="s">
        <v>21</v>
      </c>
      <c r="E3170" t="s">
        <v>188</v>
      </c>
      <c r="F3170">
        <v>5.5378999999999998E-2</v>
      </c>
      <c r="G3170">
        <v>121.616</v>
      </c>
      <c r="H3170">
        <v>331.709</v>
      </c>
      <c r="I3170">
        <v>3.9575309999999999</v>
      </c>
      <c r="J3170">
        <v>0</v>
      </c>
      <c r="K3170">
        <v>8.1142409999999998</v>
      </c>
      <c r="L3170">
        <v>-4.9412999999999999E-2</v>
      </c>
      <c r="M3170">
        <v>45.242728</v>
      </c>
      <c r="N3170">
        <v>-306.44074000000001</v>
      </c>
      <c r="O3170">
        <v>-2.4009999999999999E-3</v>
      </c>
      <c r="P3170">
        <v>45.205471000000003</v>
      </c>
      <c r="Q3170">
        <v>-306.53292800000003</v>
      </c>
      <c r="R3170">
        <v>3.57E-4</v>
      </c>
      <c r="S3170">
        <v>9.9432759999999991</v>
      </c>
      <c r="T3170">
        <v>2.0439999999999998E-3</v>
      </c>
    </row>
    <row r="3171" spans="1:20" x14ac:dyDescent="0.25">
      <c r="A3171">
        <v>3169</v>
      </c>
      <c r="B3171">
        <v>4</v>
      </c>
      <c r="C3171" t="s">
        <v>21</v>
      </c>
      <c r="D3171" t="s">
        <v>21</v>
      </c>
      <c r="E3171" t="s">
        <v>188</v>
      </c>
      <c r="F3171">
        <v>0.212197</v>
      </c>
      <c r="G3171">
        <v>99.028000000000006</v>
      </c>
      <c r="H3171">
        <v>269.66399999999999</v>
      </c>
      <c r="I3171">
        <v>2.3687640000000001</v>
      </c>
      <c r="J3171">
        <v>0</v>
      </c>
      <c r="K3171">
        <v>8.1284949999999991</v>
      </c>
      <c r="L3171">
        <v>4.8120000000000003E-2</v>
      </c>
      <c r="M3171">
        <v>45.895153999999998</v>
      </c>
      <c r="N3171">
        <v>-306.57942100000002</v>
      </c>
      <c r="O3171">
        <v>5.9309999999999996E-3</v>
      </c>
      <c r="P3171">
        <v>45.936855000000001</v>
      </c>
      <c r="Q3171">
        <v>-306.53277600000001</v>
      </c>
      <c r="R3171">
        <v>7.4200000000000004E-4</v>
      </c>
      <c r="S3171">
        <v>6.256831</v>
      </c>
      <c r="T3171">
        <v>5.189E-3</v>
      </c>
    </row>
    <row r="3172" spans="1:20" x14ac:dyDescent="0.25">
      <c r="A3172">
        <v>3170</v>
      </c>
      <c r="B3172">
        <v>5</v>
      </c>
      <c r="C3172" t="s">
        <v>22</v>
      </c>
      <c r="D3172" t="s">
        <v>22</v>
      </c>
      <c r="E3172" t="s">
        <v>188</v>
      </c>
      <c r="F3172">
        <v>5.8273999999999999E-2</v>
      </c>
      <c r="G3172">
        <v>119.73399999999999</v>
      </c>
      <c r="H3172">
        <v>205.38300000000001</v>
      </c>
      <c r="I3172">
        <v>4.3314219999999999</v>
      </c>
      <c r="J3172">
        <v>0</v>
      </c>
      <c r="K3172">
        <v>8.1014839999999992</v>
      </c>
      <c r="L3172">
        <v>-5.0409000000000002E-2</v>
      </c>
      <c r="M3172">
        <v>46.686987000000002</v>
      </c>
      <c r="N3172">
        <v>-306.51946900000002</v>
      </c>
      <c r="O3172">
        <v>8.43E-4</v>
      </c>
      <c r="P3172">
        <v>46.667243999999997</v>
      </c>
      <c r="Q3172">
        <v>-306.53234900000001</v>
      </c>
      <c r="R3172">
        <v>1.75E-4</v>
      </c>
      <c r="S3172">
        <v>2.357224</v>
      </c>
      <c r="T3172">
        <v>6.6799999999999997E-4</v>
      </c>
    </row>
    <row r="3173" spans="1:20" x14ac:dyDescent="0.25">
      <c r="A3173">
        <v>3171</v>
      </c>
      <c r="B3173">
        <v>5</v>
      </c>
      <c r="C3173" t="s">
        <v>22</v>
      </c>
      <c r="D3173" t="s">
        <v>22</v>
      </c>
      <c r="E3173" t="s">
        <v>188</v>
      </c>
      <c r="F3173">
        <v>0.12012</v>
      </c>
      <c r="G3173">
        <v>120.46599999999999</v>
      </c>
      <c r="H3173">
        <v>248.655</v>
      </c>
      <c r="I3173">
        <v>4.0665979999999999</v>
      </c>
      <c r="J3173">
        <v>0</v>
      </c>
      <c r="K3173">
        <v>8.0630699999999997</v>
      </c>
      <c r="L3173">
        <v>4.8807999999999997E-2</v>
      </c>
      <c r="M3173">
        <v>47.343589000000001</v>
      </c>
      <c r="N3173">
        <v>-306.63975699999997</v>
      </c>
      <c r="O3173">
        <v>8.5929999999999999E-3</v>
      </c>
      <c r="P3173">
        <v>47.394409000000003</v>
      </c>
      <c r="Q3173">
        <v>-306.53228799999999</v>
      </c>
      <c r="R3173">
        <v>5.71E-4</v>
      </c>
      <c r="S3173">
        <v>11.887936</v>
      </c>
      <c r="T3173">
        <v>8.0219999999999996E-3</v>
      </c>
    </row>
    <row r="3174" spans="1:20" x14ac:dyDescent="0.25">
      <c r="A3174">
        <v>3172</v>
      </c>
      <c r="B3174">
        <v>5</v>
      </c>
      <c r="C3174" t="s">
        <v>22</v>
      </c>
      <c r="D3174" t="s">
        <v>22</v>
      </c>
      <c r="E3174" t="s">
        <v>188</v>
      </c>
      <c r="F3174">
        <v>7.2556999999999996E-2</v>
      </c>
      <c r="G3174">
        <v>196.77799999999999</v>
      </c>
      <c r="H3174">
        <v>220.64400000000001</v>
      </c>
      <c r="I3174">
        <v>4.4934620000000001</v>
      </c>
      <c r="J3174">
        <v>0</v>
      </c>
      <c r="K3174">
        <v>8.0385609999999996</v>
      </c>
      <c r="L3174">
        <v>-4.9422000000000001E-2</v>
      </c>
      <c r="M3174">
        <v>48.119587000000003</v>
      </c>
      <c r="N3174">
        <v>-306.55477100000002</v>
      </c>
      <c r="O3174">
        <v>1.3600000000000001E-3</v>
      </c>
      <c r="P3174">
        <v>48.118687000000001</v>
      </c>
      <c r="Q3174">
        <v>-306.53195199999999</v>
      </c>
      <c r="R3174">
        <v>5.5000000000000002E-5</v>
      </c>
      <c r="S3174">
        <v>2.2836669999999999</v>
      </c>
      <c r="T3174">
        <v>1.305E-3</v>
      </c>
    </row>
    <row r="3175" spans="1:20" x14ac:dyDescent="0.25">
      <c r="A3175">
        <v>3173</v>
      </c>
      <c r="B3175">
        <v>5</v>
      </c>
      <c r="C3175" t="s">
        <v>22</v>
      </c>
      <c r="D3175" t="s">
        <v>22</v>
      </c>
      <c r="E3175" t="s">
        <v>188</v>
      </c>
      <c r="F3175">
        <v>5.2901999999999998E-2</v>
      </c>
      <c r="G3175">
        <v>207.85499999999999</v>
      </c>
      <c r="H3175">
        <v>321.93599999999998</v>
      </c>
      <c r="I3175">
        <v>4.1061480000000001</v>
      </c>
      <c r="J3175">
        <v>0</v>
      </c>
      <c r="K3175">
        <v>8.037191</v>
      </c>
      <c r="L3175">
        <v>4.8837999999999999E-2</v>
      </c>
      <c r="M3175">
        <v>48.843595999999998</v>
      </c>
      <c r="N3175">
        <v>-306.526771</v>
      </c>
      <c r="O3175">
        <v>3.8999999999999999E-4</v>
      </c>
      <c r="P3175">
        <v>48.841923000000001</v>
      </c>
      <c r="Q3175">
        <v>-306.53192100000001</v>
      </c>
      <c r="R3175">
        <v>5.1599999999999997E-4</v>
      </c>
      <c r="S3175">
        <v>0.54156800000000005</v>
      </c>
      <c r="T3175">
        <v>1.26E-4</v>
      </c>
    </row>
    <row r="3176" spans="1:20" x14ac:dyDescent="0.25">
      <c r="A3176">
        <v>3174</v>
      </c>
      <c r="B3176">
        <v>5</v>
      </c>
      <c r="C3176" t="s">
        <v>22</v>
      </c>
      <c r="D3176" t="s">
        <v>22</v>
      </c>
      <c r="E3176" t="s">
        <v>188</v>
      </c>
      <c r="F3176">
        <v>6.8557000000000007E-2</v>
      </c>
      <c r="G3176">
        <v>116.81399999999999</v>
      </c>
      <c r="H3176">
        <v>227.273</v>
      </c>
      <c r="I3176">
        <v>5.1727679999999996</v>
      </c>
      <c r="J3176">
        <v>0</v>
      </c>
      <c r="K3176">
        <v>8.0583399999999994</v>
      </c>
      <c r="L3176">
        <v>4.9364999999999999E-2</v>
      </c>
      <c r="M3176">
        <v>49.828626999999997</v>
      </c>
      <c r="N3176">
        <v>-306.51155599999998</v>
      </c>
      <c r="O3176">
        <v>1.1509999999999999E-3</v>
      </c>
      <c r="P3176">
        <v>49.807644000000003</v>
      </c>
      <c r="Q3176">
        <v>-306.531677</v>
      </c>
      <c r="R3176">
        <v>4.8899999999999996E-4</v>
      </c>
      <c r="S3176">
        <v>2.907108</v>
      </c>
      <c r="T3176">
        <v>6.6200000000000005E-4</v>
      </c>
    </row>
    <row r="3177" spans="1:20" x14ac:dyDescent="0.25">
      <c r="A3177">
        <v>3175</v>
      </c>
      <c r="B3177">
        <v>5</v>
      </c>
      <c r="C3177" t="s">
        <v>22</v>
      </c>
      <c r="D3177" t="s">
        <v>22</v>
      </c>
      <c r="E3177" t="s">
        <v>188</v>
      </c>
      <c r="F3177">
        <v>0.192357</v>
      </c>
      <c r="G3177">
        <v>129.55799999999999</v>
      </c>
      <c r="H3177">
        <v>216.58799999999999</v>
      </c>
      <c r="I3177">
        <v>4.6525879999999997</v>
      </c>
      <c r="J3177">
        <v>0</v>
      </c>
      <c r="K3177">
        <v>8.0734929999999991</v>
      </c>
      <c r="L3177">
        <v>-5.0084999999999998E-2</v>
      </c>
      <c r="M3177">
        <v>50.553494999999998</v>
      </c>
      <c r="N3177">
        <v>-306.53302200000002</v>
      </c>
      <c r="O3177">
        <v>1.9400000000000001E-3</v>
      </c>
      <c r="P3177">
        <v>50.533729999999998</v>
      </c>
      <c r="Q3177">
        <v>-306.53146400000003</v>
      </c>
      <c r="R3177">
        <v>-7.2000000000000002E-5</v>
      </c>
      <c r="S3177">
        <v>1.9827129999999999</v>
      </c>
      <c r="T3177">
        <v>1.8680000000000001E-3</v>
      </c>
    </row>
    <row r="3178" spans="1:20" x14ac:dyDescent="0.25">
      <c r="A3178">
        <v>3176</v>
      </c>
      <c r="B3178">
        <v>5</v>
      </c>
      <c r="C3178" t="s">
        <v>22</v>
      </c>
      <c r="D3178" t="s">
        <v>22</v>
      </c>
      <c r="E3178" t="s">
        <v>188</v>
      </c>
      <c r="F3178">
        <v>7.9018000000000005E-2</v>
      </c>
      <c r="G3178">
        <v>139.00200000000001</v>
      </c>
      <c r="H3178">
        <v>692.76499999999999</v>
      </c>
      <c r="I3178">
        <v>4.2428670000000004</v>
      </c>
      <c r="J3178">
        <v>0</v>
      </c>
      <c r="K3178">
        <v>8.0909390000000005</v>
      </c>
      <c r="L3178">
        <v>4.7747999999999999E-2</v>
      </c>
      <c r="M3178">
        <v>51.272779</v>
      </c>
      <c r="N3178">
        <v>-306.51705099999998</v>
      </c>
      <c r="O3178">
        <v>9.7000000000000005E-4</v>
      </c>
      <c r="P3178">
        <v>51.260925</v>
      </c>
      <c r="Q3178">
        <v>-306.531586</v>
      </c>
      <c r="R3178">
        <v>3.0899999999999998E-4</v>
      </c>
      <c r="S3178">
        <v>1.8755250000000001</v>
      </c>
      <c r="T3178">
        <v>6.6100000000000002E-4</v>
      </c>
    </row>
    <row r="3179" spans="1:20" x14ac:dyDescent="0.25">
      <c r="A3179">
        <v>3177</v>
      </c>
      <c r="B3179">
        <v>5</v>
      </c>
      <c r="C3179" t="s">
        <v>22</v>
      </c>
      <c r="D3179" t="s">
        <v>22</v>
      </c>
      <c r="E3179" t="s">
        <v>188</v>
      </c>
      <c r="F3179">
        <v>0.24648600000000001</v>
      </c>
      <c r="G3179">
        <v>206.167</v>
      </c>
      <c r="H3179">
        <v>2626.8960000000002</v>
      </c>
      <c r="I3179">
        <v>4.7323700000000004</v>
      </c>
      <c r="J3179">
        <v>0</v>
      </c>
      <c r="K3179">
        <v>8.3289489999999997</v>
      </c>
      <c r="L3179">
        <v>4.2640999999999998E-2</v>
      </c>
      <c r="M3179">
        <v>52.273029000000001</v>
      </c>
      <c r="N3179">
        <v>-306.49194799999998</v>
      </c>
      <c r="O3179">
        <v>-1.0169999999999999E-3</v>
      </c>
      <c r="P3179">
        <v>52.244262999999997</v>
      </c>
      <c r="Q3179">
        <v>-306.53170799999998</v>
      </c>
      <c r="R3179">
        <v>1.2E-4</v>
      </c>
      <c r="S3179">
        <v>4.9074910000000003</v>
      </c>
      <c r="T3179">
        <v>8.9599999999999999E-4</v>
      </c>
    </row>
    <row r="3180" spans="1:20" x14ac:dyDescent="0.25">
      <c r="A3180">
        <v>3178</v>
      </c>
      <c r="B3180">
        <v>5</v>
      </c>
      <c r="C3180" t="s">
        <v>22</v>
      </c>
      <c r="D3180" t="s">
        <v>22</v>
      </c>
      <c r="E3180" t="s">
        <v>188</v>
      </c>
      <c r="F3180">
        <v>0.143483</v>
      </c>
      <c r="G3180">
        <v>191.85400000000001</v>
      </c>
      <c r="H3180">
        <v>305.29000000000002</v>
      </c>
      <c r="I3180">
        <v>3.6798500000000001</v>
      </c>
      <c r="J3180">
        <v>0</v>
      </c>
      <c r="K3180">
        <v>8.6695150000000005</v>
      </c>
      <c r="L3180">
        <v>-3.8210000000000001E-2</v>
      </c>
      <c r="M3180">
        <v>52.983938000000002</v>
      </c>
      <c r="N3180">
        <v>-306.56510300000002</v>
      </c>
      <c r="O3180">
        <v>-2.3019999999999998E-3</v>
      </c>
      <c r="P3180">
        <v>53.010241999999998</v>
      </c>
      <c r="Q3180">
        <v>-306.53173800000002</v>
      </c>
      <c r="R3180">
        <v>-3.2400000000000001E-4</v>
      </c>
      <c r="S3180">
        <v>4.2487130000000004</v>
      </c>
      <c r="T3180">
        <v>1.9780000000000002E-3</v>
      </c>
    </row>
    <row r="3181" spans="1:20" x14ac:dyDescent="0.25">
      <c r="A3181">
        <v>3179</v>
      </c>
      <c r="B3181">
        <v>5</v>
      </c>
      <c r="C3181" t="s">
        <v>22</v>
      </c>
      <c r="D3181" t="s">
        <v>22</v>
      </c>
      <c r="E3181" t="s">
        <v>188</v>
      </c>
      <c r="F3181">
        <v>0.20316400000000001</v>
      </c>
      <c r="G3181">
        <v>163.86799999999999</v>
      </c>
      <c r="H3181">
        <v>582.45799999999997</v>
      </c>
      <c r="I3181">
        <v>5.6617420000000003</v>
      </c>
      <c r="J3181">
        <v>0</v>
      </c>
      <c r="K3181">
        <v>9.0854379999999999</v>
      </c>
      <c r="L3181">
        <v>3.3355000000000003E-2</v>
      </c>
      <c r="M3181">
        <v>53.809598000000001</v>
      </c>
      <c r="N3181">
        <v>-306.54112900000001</v>
      </c>
      <c r="O3181">
        <v>2.431E-3</v>
      </c>
      <c r="P3181">
        <v>53.810988999999999</v>
      </c>
      <c r="Q3181">
        <v>-306.53201300000001</v>
      </c>
      <c r="R3181">
        <v>-5.0000000000000004E-6</v>
      </c>
      <c r="S3181">
        <v>0.92215100000000005</v>
      </c>
      <c r="T3181">
        <v>2.4260000000000002E-3</v>
      </c>
    </row>
    <row r="3182" spans="1:20" x14ac:dyDescent="0.25">
      <c r="A3182">
        <v>3180</v>
      </c>
      <c r="B3182">
        <v>5</v>
      </c>
      <c r="C3182" t="s">
        <v>22</v>
      </c>
      <c r="D3182" t="s">
        <v>22</v>
      </c>
      <c r="E3182" t="s">
        <v>188</v>
      </c>
      <c r="F3182">
        <v>7.6552999999999996E-2</v>
      </c>
      <c r="G3182">
        <v>164.107</v>
      </c>
      <c r="H3182">
        <v>354.74700000000001</v>
      </c>
      <c r="I3182">
        <v>3.769342</v>
      </c>
      <c r="J3182">
        <v>0</v>
      </c>
      <c r="K3182">
        <v>9.5422560000000001</v>
      </c>
      <c r="L3182">
        <v>-2.9956E-2</v>
      </c>
      <c r="M3182">
        <v>54.577745</v>
      </c>
      <c r="N3182">
        <v>-306.588213</v>
      </c>
      <c r="O3182">
        <v>-5.398E-3</v>
      </c>
      <c r="P3182">
        <v>54.651375000000002</v>
      </c>
      <c r="Q3182">
        <v>-306.53213499999998</v>
      </c>
      <c r="R3182">
        <v>-3.6999999999999999E-4</v>
      </c>
      <c r="S3182">
        <v>9.2553239999999999</v>
      </c>
      <c r="T3182">
        <v>5.0280000000000004E-3</v>
      </c>
    </row>
    <row r="3183" spans="1:20" x14ac:dyDescent="0.25">
      <c r="A3183">
        <v>3181</v>
      </c>
      <c r="B3183">
        <v>4</v>
      </c>
      <c r="C3183" t="s">
        <v>23</v>
      </c>
      <c r="D3183" t="s">
        <v>23</v>
      </c>
      <c r="E3183" t="s">
        <v>188</v>
      </c>
      <c r="F3183">
        <v>0.12700600000000001</v>
      </c>
      <c r="G3183">
        <v>96.661000000000001</v>
      </c>
      <c r="H3183">
        <v>195.65100000000001</v>
      </c>
      <c r="I3183">
        <v>4.3392299999999997</v>
      </c>
      <c r="J3183">
        <v>0</v>
      </c>
      <c r="K3183">
        <v>10.193891000000001</v>
      </c>
      <c r="L3183">
        <v>-1.8626E-2</v>
      </c>
      <c r="M3183">
        <v>55.818992000000001</v>
      </c>
      <c r="N3183">
        <v>-306.57901399999997</v>
      </c>
      <c r="O3183">
        <v>1.0020000000000001E-3</v>
      </c>
      <c r="P3183">
        <v>55.838557999999999</v>
      </c>
      <c r="Q3183">
        <v>-306.53256199999998</v>
      </c>
      <c r="R3183">
        <v>-3.8999999999999999E-4</v>
      </c>
      <c r="S3183">
        <v>5.0404780000000002</v>
      </c>
      <c r="T3183">
        <v>6.1200000000000002E-4</v>
      </c>
    </row>
    <row r="3184" spans="1:20" x14ac:dyDescent="0.25">
      <c r="A3184">
        <v>3182</v>
      </c>
      <c r="B3184">
        <v>4</v>
      </c>
      <c r="C3184" t="s">
        <v>23</v>
      </c>
      <c r="D3184" t="s">
        <v>23</v>
      </c>
      <c r="E3184" t="s">
        <v>188</v>
      </c>
      <c r="F3184">
        <v>0.10921500000000001</v>
      </c>
      <c r="G3184">
        <v>112.358</v>
      </c>
      <c r="H3184">
        <v>332.85599999999999</v>
      </c>
      <c r="I3184">
        <v>4.6913580000000001</v>
      </c>
      <c r="J3184">
        <v>0</v>
      </c>
      <c r="K3184">
        <v>10.675333</v>
      </c>
      <c r="L3184">
        <v>1.4591E-2</v>
      </c>
      <c r="M3184">
        <v>56.825521999999999</v>
      </c>
      <c r="N3184">
        <v>-306.48409600000002</v>
      </c>
      <c r="O3184">
        <v>-6.0599999999999998E-4</v>
      </c>
      <c r="P3184">
        <v>56.780242999999999</v>
      </c>
      <c r="Q3184">
        <v>-306.53289799999999</v>
      </c>
      <c r="R3184">
        <v>-2.23E-4</v>
      </c>
      <c r="S3184">
        <v>6.6572389999999997</v>
      </c>
      <c r="T3184">
        <v>3.8299999999999999E-4</v>
      </c>
    </row>
    <row r="3185" spans="1:20" x14ac:dyDescent="0.25">
      <c r="A3185">
        <v>3183</v>
      </c>
      <c r="B3185">
        <v>4</v>
      </c>
      <c r="C3185" t="s">
        <v>23</v>
      </c>
      <c r="D3185" t="s">
        <v>23</v>
      </c>
      <c r="E3185" t="s">
        <v>188</v>
      </c>
      <c r="F3185">
        <v>3.8607000000000002E-2</v>
      </c>
      <c r="G3185">
        <v>168.33099999999999</v>
      </c>
      <c r="H3185">
        <v>322.697</v>
      </c>
      <c r="I3185">
        <v>3.6515569999999999</v>
      </c>
      <c r="J3185">
        <v>0</v>
      </c>
      <c r="K3185">
        <v>11.143212</v>
      </c>
      <c r="L3185">
        <v>-8.1729999999999997E-3</v>
      </c>
      <c r="M3185">
        <v>57.794168999999997</v>
      </c>
      <c r="N3185">
        <v>-306.50468000000001</v>
      </c>
      <c r="O3185">
        <v>2.5500000000000002E-4</v>
      </c>
      <c r="P3185">
        <v>57.764499999999998</v>
      </c>
      <c r="Q3185">
        <v>-306.53311200000002</v>
      </c>
      <c r="R3185">
        <v>-3.1399999999999999E-4</v>
      </c>
      <c r="S3185">
        <v>4.1093279999999996</v>
      </c>
      <c r="T3185">
        <v>5.8999999999999998E-5</v>
      </c>
    </row>
    <row r="3186" spans="1:20" x14ac:dyDescent="0.25">
      <c r="A3186">
        <v>3184</v>
      </c>
      <c r="B3186">
        <v>4</v>
      </c>
      <c r="C3186" t="s">
        <v>23</v>
      </c>
      <c r="D3186" t="s">
        <v>23</v>
      </c>
      <c r="E3186" t="s">
        <v>188</v>
      </c>
      <c r="F3186">
        <v>2.9860999999999999E-2</v>
      </c>
      <c r="G3186">
        <v>162.19200000000001</v>
      </c>
      <c r="H3186">
        <v>435.25200000000001</v>
      </c>
      <c r="I3186">
        <v>5.2741509999999998</v>
      </c>
      <c r="J3186">
        <v>0</v>
      </c>
      <c r="K3186">
        <v>11.745396</v>
      </c>
      <c r="L3186">
        <v>-4.8380000000000003E-3</v>
      </c>
      <c r="M3186">
        <v>59.146667000000001</v>
      </c>
      <c r="N3186">
        <v>-306.51686699999999</v>
      </c>
      <c r="O3186">
        <v>-9.4499999999999998E-4</v>
      </c>
      <c r="P3186">
        <v>59.141117000000001</v>
      </c>
      <c r="Q3186">
        <v>-306.533569</v>
      </c>
      <c r="R3186">
        <v>-3.0299999999999999E-4</v>
      </c>
      <c r="S3186">
        <v>1.7599750000000001</v>
      </c>
      <c r="T3186">
        <v>6.4199999999999999E-4</v>
      </c>
    </row>
    <row r="3187" spans="1:20" x14ac:dyDescent="0.25">
      <c r="A3187">
        <v>3185</v>
      </c>
      <c r="B3187">
        <v>4</v>
      </c>
      <c r="C3187" t="s">
        <v>23</v>
      </c>
      <c r="D3187" t="s">
        <v>23</v>
      </c>
      <c r="E3187" t="s">
        <v>188</v>
      </c>
      <c r="F3187">
        <v>4.7060999999999999E-2</v>
      </c>
      <c r="G3187">
        <v>170.47</v>
      </c>
      <c r="H3187">
        <v>319.37700000000001</v>
      </c>
      <c r="I3187">
        <v>4.9965299999999999</v>
      </c>
      <c r="J3187">
        <v>0</v>
      </c>
      <c r="K3187">
        <v>12.17958</v>
      </c>
      <c r="L3187">
        <v>1.5250000000000001E-3</v>
      </c>
      <c r="M3187">
        <v>60.316555999999999</v>
      </c>
      <c r="N3187">
        <v>-306.39878199999998</v>
      </c>
      <c r="O3187">
        <v>-3.0609999999999999E-3</v>
      </c>
      <c r="P3187">
        <v>60.220005</v>
      </c>
      <c r="Q3187">
        <v>-306.533905</v>
      </c>
      <c r="R3187">
        <v>-3.01E-4</v>
      </c>
      <c r="S3187">
        <v>16.607324999999999</v>
      </c>
      <c r="T3187">
        <v>2.7599999999999999E-3</v>
      </c>
    </row>
    <row r="3188" spans="1:20" x14ac:dyDescent="0.25">
      <c r="A3188">
        <v>3186</v>
      </c>
      <c r="B3188">
        <v>4</v>
      </c>
      <c r="C3188" t="s">
        <v>23</v>
      </c>
      <c r="D3188" t="s">
        <v>23</v>
      </c>
      <c r="E3188" t="s">
        <v>188</v>
      </c>
      <c r="F3188">
        <v>0.10699699999999999</v>
      </c>
      <c r="G3188">
        <v>123.40900000000001</v>
      </c>
      <c r="H3188">
        <v>286.10700000000003</v>
      </c>
      <c r="I3188">
        <v>4.2936820000000004</v>
      </c>
      <c r="J3188">
        <v>0</v>
      </c>
      <c r="K3188">
        <v>12.602088999999999</v>
      </c>
      <c r="L3188">
        <v>-6.7100000000000005E-4</v>
      </c>
      <c r="M3188">
        <v>61.334814000000001</v>
      </c>
      <c r="N3188">
        <v>-306.45598799999999</v>
      </c>
      <c r="O3188">
        <v>-5.7580000000000001E-3</v>
      </c>
      <c r="P3188">
        <v>61.337359999999997</v>
      </c>
      <c r="Q3188">
        <v>-306.53430200000003</v>
      </c>
      <c r="R3188">
        <v>-3.59E-4</v>
      </c>
      <c r="S3188">
        <v>7.8355129999999997</v>
      </c>
      <c r="T3188">
        <v>5.3990000000000002E-3</v>
      </c>
    </row>
    <row r="3189" spans="1:20" x14ac:dyDescent="0.25">
      <c r="A3189">
        <v>3187</v>
      </c>
      <c r="B3189">
        <v>4</v>
      </c>
      <c r="C3189" t="s">
        <v>23</v>
      </c>
      <c r="D3189" t="s">
        <v>23</v>
      </c>
      <c r="E3189" t="s">
        <v>188</v>
      </c>
      <c r="F3189">
        <v>5.3686999999999999E-2</v>
      </c>
      <c r="G3189">
        <v>168.56100000000001</v>
      </c>
      <c r="H3189">
        <v>296.82600000000002</v>
      </c>
      <c r="I3189">
        <v>6.8713009999999999</v>
      </c>
      <c r="J3189">
        <v>0</v>
      </c>
      <c r="K3189">
        <v>13.152501000000001</v>
      </c>
      <c r="L3189">
        <v>7.9799999999999999E-4</v>
      </c>
      <c r="M3189">
        <v>63.066330999999998</v>
      </c>
      <c r="N3189">
        <v>-306.35053199999999</v>
      </c>
      <c r="O3189">
        <v>-1.0870000000000001E-3</v>
      </c>
      <c r="P3189">
        <v>62.885502000000002</v>
      </c>
      <c r="Q3189">
        <v>-306.53478999999999</v>
      </c>
      <c r="R3189">
        <v>-3.4000000000000002E-4</v>
      </c>
      <c r="S3189">
        <v>25.816690000000001</v>
      </c>
      <c r="T3189">
        <v>7.4600000000000003E-4</v>
      </c>
    </row>
    <row r="3190" spans="1:20" x14ac:dyDescent="0.25">
      <c r="A3190">
        <v>3188</v>
      </c>
      <c r="B3190">
        <v>4</v>
      </c>
      <c r="C3190" t="s">
        <v>23</v>
      </c>
      <c r="D3190" t="s">
        <v>23</v>
      </c>
      <c r="E3190" t="s">
        <v>188</v>
      </c>
      <c r="F3190">
        <v>0.17376800000000001</v>
      </c>
      <c r="G3190">
        <v>177.99</v>
      </c>
      <c r="H3190">
        <v>308.37700000000001</v>
      </c>
      <c r="I3190">
        <v>4.3627849999999997</v>
      </c>
      <c r="J3190">
        <v>0</v>
      </c>
      <c r="K3190">
        <v>13.558327999999999</v>
      </c>
      <c r="L3190">
        <v>1.22E-4</v>
      </c>
      <c r="M3190">
        <v>64.129155999999995</v>
      </c>
      <c r="N3190">
        <v>-306.42862400000001</v>
      </c>
      <c r="O3190">
        <v>4.7879999999999997E-3</v>
      </c>
      <c r="P3190">
        <v>64.089545999999999</v>
      </c>
      <c r="Q3190">
        <v>-306.53515599999997</v>
      </c>
      <c r="R3190">
        <v>-3.1700000000000001E-4</v>
      </c>
      <c r="S3190">
        <v>11.365784</v>
      </c>
      <c r="T3190">
        <v>4.4710000000000001E-3</v>
      </c>
    </row>
    <row r="3191" spans="1:20" x14ac:dyDescent="0.25">
      <c r="A3191">
        <v>3189</v>
      </c>
      <c r="B3191">
        <v>5</v>
      </c>
      <c r="C3191" t="s">
        <v>24</v>
      </c>
      <c r="D3191" t="s">
        <v>24</v>
      </c>
      <c r="E3191" t="s">
        <v>188</v>
      </c>
      <c r="F3191">
        <v>2.4757999999999999E-2</v>
      </c>
      <c r="G3191">
        <v>203.821</v>
      </c>
      <c r="H3191">
        <v>409.87400000000002</v>
      </c>
      <c r="I3191">
        <v>6.7200709999999999</v>
      </c>
      <c r="J3191">
        <v>0</v>
      </c>
      <c r="K3191">
        <v>13.959363</v>
      </c>
      <c r="L3191">
        <v>4.5000000000000003E-5</v>
      </c>
      <c r="M3191">
        <v>65.335517999999993</v>
      </c>
      <c r="N3191">
        <v>-306.43649799999997</v>
      </c>
      <c r="O3191">
        <v>-3.336E-3</v>
      </c>
      <c r="P3191">
        <v>65.329880000000003</v>
      </c>
      <c r="Q3191">
        <v>-306.53549199999998</v>
      </c>
      <c r="R3191">
        <v>-3.1100000000000002E-4</v>
      </c>
      <c r="S3191">
        <v>9.9153900000000004</v>
      </c>
      <c r="T3191">
        <v>3.0249999999999999E-3</v>
      </c>
    </row>
    <row r="3192" spans="1:20" x14ac:dyDescent="0.25">
      <c r="A3192">
        <v>3190</v>
      </c>
      <c r="B3192">
        <v>6</v>
      </c>
      <c r="C3192" t="s">
        <v>25</v>
      </c>
      <c r="D3192" t="s">
        <v>25</v>
      </c>
      <c r="E3192" t="s">
        <v>188</v>
      </c>
      <c r="F3192">
        <v>0.11361599999999999</v>
      </c>
      <c r="G3192">
        <v>205.86699999999999</v>
      </c>
      <c r="H3192">
        <v>317.07299999999998</v>
      </c>
      <c r="I3192">
        <v>6.9377019999999998</v>
      </c>
      <c r="J3192">
        <v>0</v>
      </c>
      <c r="K3192">
        <v>14.356135</v>
      </c>
      <c r="L3192">
        <v>2.3E-5</v>
      </c>
      <c r="M3192">
        <v>66.615798999999996</v>
      </c>
      <c r="N3192">
        <v>-306.54044099999999</v>
      </c>
      <c r="O3192">
        <v>-1.039E-3</v>
      </c>
      <c r="P3192">
        <v>66.606078999999994</v>
      </c>
      <c r="Q3192">
        <v>-306.53585800000002</v>
      </c>
      <c r="R3192">
        <v>-3.0800000000000001E-4</v>
      </c>
      <c r="S3192">
        <v>1.0746610000000001</v>
      </c>
      <c r="T3192">
        <v>7.3099999999999999E-4</v>
      </c>
    </row>
    <row r="3193" spans="1:20" x14ac:dyDescent="0.25">
      <c r="A3193">
        <v>3191</v>
      </c>
      <c r="B3193">
        <v>6</v>
      </c>
      <c r="C3193" t="s">
        <v>25</v>
      </c>
      <c r="D3193" t="s">
        <v>25</v>
      </c>
      <c r="E3193" t="s">
        <v>188</v>
      </c>
      <c r="F3193">
        <v>0.33557599999999999</v>
      </c>
      <c r="G3193">
        <v>184.072</v>
      </c>
      <c r="H3193">
        <v>371.74</v>
      </c>
      <c r="I3193">
        <v>11.31381</v>
      </c>
      <c r="J3193">
        <v>0</v>
      </c>
      <c r="K3193">
        <v>14.878994</v>
      </c>
      <c r="L3193">
        <v>-1.3630000000000001E-3</v>
      </c>
      <c r="M3193">
        <v>68.370500000000007</v>
      </c>
      <c r="N3193">
        <v>-306.547124</v>
      </c>
      <c r="O3193">
        <v>5.04E-4</v>
      </c>
      <c r="P3193">
        <v>68.362869000000003</v>
      </c>
      <c r="Q3193">
        <v>-306.536407</v>
      </c>
      <c r="R3193">
        <v>-3.6400000000000001E-4</v>
      </c>
      <c r="S3193">
        <v>1.3155809999999999</v>
      </c>
      <c r="T3193">
        <v>1.3899999999999999E-4</v>
      </c>
    </row>
    <row r="3194" spans="1:20" x14ac:dyDescent="0.25">
      <c r="A3194">
        <v>3192</v>
      </c>
      <c r="B3194">
        <v>6</v>
      </c>
      <c r="C3194" t="s">
        <v>25</v>
      </c>
      <c r="D3194" t="s">
        <v>25</v>
      </c>
      <c r="E3194" t="s">
        <v>188</v>
      </c>
      <c r="F3194">
        <v>9.8248000000000002E-2</v>
      </c>
      <c r="G3194">
        <v>193.71199999999999</v>
      </c>
      <c r="H3194">
        <v>380.76600000000002</v>
      </c>
      <c r="I3194">
        <v>8.5617719999999995</v>
      </c>
      <c r="J3194">
        <v>0</v>
      </c>
      <c r="K3194">
        <v>15.26671</v>
      </c>
      <c r="L3194">
        <v>-2.99E-4</v>
      </c>
      <c r="M3194">
        <v>69.766360000000006</v>
      </c>
      <c r="N3194">
        <v>-306.53171900000001</v>
      </c>
      <c r="O3194">
        <v>1.647E-3</v>
      </c>
      <c r="P3194">
        <v>69.721382000000006</v>
      </c>
      <c r="Q3194">
        <v>-306.53692599999999</v>
      </c>
      <c r="R3194">
        <v>-4.1599999999999997E-4</v>
      </c>
      <c r="S3194">
        <v>4.5278580000000002</v>
      </c>
      <c r="T3194">
        <v>1.232E-3</v>
      </c>
    </row>
    <row r="3195" spans="1:20" x14ac:dyDescent="0.25">
      <c r="A3195">
        <v>3193</v>
      </c>
      <c r="B3195">
        <v>6</v>
      </c>
      <c r="C3195" t="s">
        <v>25</v>
      </c>
      <c r="D3195" t="s">
        <v>25</v>
      </c>
      <c r="E3195" t="s">
        <v>188</v>
      </c>
      <c r="F3195">
        <v>0.128192</v>
      </c>
      <c r="G3195">
        <v>162.87100000000001</v>
      </c>
      <c r="H3195">
        <v>299.46800000000002</v>
      </c>
      <c r="I3195">
        <v>8.8162249999999993</v>
      </c>
      <c r="J3195">
        <v>0</v>
      </c>
      <c r="K3195">
        <v>15.649816</v>
      </c>
      <c r="L3195">
        <v>-9.1000000000000003E-5</v>
      </c>
      <c r="M3195">
        <v>71.099149999999995</v>
      </c>
      <c r="N3195">
        <v>-306.50500299999999</v>
      </c>
      <c r="O3195">
        <v>1.702E-3</v>
      </c>
      <c r="P3195">
        <v>71.114600999999993</v>
      </c>
      <c r="Q3195">
        <v>-306.53744499999999</v>
      </c>
      <c r="R3195">
        <v>-4.2999999999999999E-4</v>
      </c>
      <c r="S3195">
        <v>3.5933350000000002</v>
      </c>
      <c r="T3195">
        <v>1.271E-3</v>
      </c>
    </row>
    <row r="3196" spans="1:20" x14ac:dyDescent="0.25">
      <c r="A3196">
        <v>3194</v>
      </c>
      <c r="B3196">
        <v>6</v>
      </c>
      <c r="C3196" t="s">
        <v>25</v>
      </c>
      <c r="D3196" t="s">
        <v>25</v>
      </c>
      <c r="E3196" t="s">
        <v>188</v>
      </c>
      <c r="F3196">
        <v>7.8811000000000006E-2</v>
      </c>
      <c r="G3196">
        <v>131.54400000000001</v>
      </c>
      <c r="H3196">
        <v>267.10399999999998</v>
      </c>
      <c r="I3196">
        <v>12.312695</v>
      </c>
      <c r="J3196">
        <v>0</v>
      </c>
      <c r="K3196">
        <v>16.047561999999999</v>
      </c>
      <c r="L3196">
        <v>-1.4E-5</v>
      </c>
      <c r="M3196">
        <v>73.012496999999996</v>
      </c>
      <c r="N3196">
        <v>-306.53853199999998</v>
      </c>
      <c r="O3196">
        <v>-1.513E-3</v>
      </c>
      <c r="P3196">
        <v>73.020927</v>
      </c>
      <c r="Q3196">
        <v>-306.538208</v>
      </c>
      <c r="R3196">
        <v>-4.35E-4</v>
      </c>
      <c r="S3196">
        <v>0.843669</v>
      </c>
      <c r="T3196">
        <v>1.077E-3</v>
      </c>
    </row>
    <row r="3197" spans="1:20" x14ac:dyDescent="0.25">
      <c r="A3197">
        <v>3195</v>
      </c>
      <c r="B3197">
        <v>6</v>
      </c>
      <c r="C3197" t="s">
        <v>25</v>
      </c>
      <c r="D3197" t="s">
        <v>25</v>
      </c>
      <c r="E3197" t="s">
        <v>188</v>
      </c>
      <c r="F3197">
        <v>4.3221000000000002E-2</v>
      </c>
      <c r="G3197">
        <v>180.88</v>
      </c>
      <c r="H3197">
        <v>321.78500000000003</v>
      </c>
      <c r="I3197">
        <v>8.8880320000000008</v>
      </c>
      <c r="J3197">
        <v>0</v>
      </c>
      <c r="K3197">
        <v>16.147590000000001</v>
      </c>
      <c r="L3197">
        <v>-1.9999999999999999E-6</v>
      </c>
      <c r="M3197">
        <v>74.519148000000001</v>
      </c>
      <c r="N3197">
        <v>-306.522965</v>
      </c>
      <c r="O3197">
        <v>1.3370000000000001E-3</v>
      </c>
      <c r="P3197">
        <v>74.471435999999997</v>
      </c>
      <c r="Q3197">
        <v>-306.53890999999999</v>
      </c>
      <c r="R3197">
        <v>-4.3600000000000003E-4</v>
      </c>
      <c r="S3197">
        <v>5.0306160000000002</v>
      </c>
      <c r="T3197">
        <v>9.0200000000000002E-4</v>
      </c>
    </row>
    <row r="3198" spans="1:20" x14ac:dyDescent="0.25">
      <c r="A3198">
        <v>3196</v>
      </c>
      <c r="B3198">
        <v>6</v>
      </c>
      <c r="C3198" t="s">
        <v>25</v>
      </c>
      <c r="D3198" t="s">
        <v>25</v>
      </c>
      <c r="E3198" t="s">
        <v>188</v>
      </c>
      <c r="F3198">
        <v>0.29482000000000003</v>
      </c>
      <c r="G3198">
        <v>213.76400000000001</v>
      </c>
      <c r="H3198">
        <v>404.70800000000003</v>
      </c>
      <c r="I3198">
        <v>10.090178</v>
      </c>
      <c r="J3198">
        <v>0</v>
      </c>
      <c r="K3198">
        <v>16.104997999999998</v>
      </c>
      <c r="L3198">
        <v>-1.9999999999999999E-6</v>
      </c>
      <c r="M3198">
        <v>75.948571999999999</v>
      </c>
      <c r="N3198">
        <v>-306.51109700000001</v>
      </c>
      <c r="O3198">
        <v>-4.9040000000000004E-3</v>
      </c>
      <c r="P3198">
        <v>75.923232999999996</v>
      </c>
      <c r="Q3198">
        <v>-306.53961199999998</v>
      </c>
      <c r="R3198">
        <v>-4.3600000000000003E-4</v>
      </c>
      <c r="S3198">
        <v>3.8146429999999998</v>
      </c>
      <c r="T3198">
        <v>4.4679999999999997E-3</v>
      </c>
    </row>
    <row r="3199" spans="1:20" x14ac:dyDescent="0.25">
      <c r="A3199">
        <v>3197</v>
      </c>
      <c r="B3199">
        <v>5</v>
      </c>
      <c r="C3199" t="s">
        <v>26</v>
      </c>
      <c r="D3199" t="s">
        <v>26</v>
      </c>
      <c r="E3199" t="s">
        <v>188</v>
      </c>
      <c r="F3199">
        <v>7.2469000000000006E-2</v>
      </c>
      <c r="G3199">
        <v>181.76300000000001</v>
      </c>
      <c r="H3199">
        <v>213.57400000000001</v>
      </c>
      <c r="I3199">
        <v>9.6684429999999999</v>
      </c>
      <c r="J3199">
        <v>0</v>
      </c>
      <c r="K3199">
        <v>15.970967</v>
      </c>
      <c r="L3199">
        <v>-3.0000000000000001E-6</v>
      </c>
      <c r="M3199">
        <v>77.821287999999996</v>
      </c>
      <c r="N3199">
        <v>-306.56764199999998</v>
      </c>
      <c r="O3199">
        <v>1.188E-3</v>
      </c>
      <c r="P3199">
        <v>77.847115000000002</v>
      </c>
      <c r="Q3199">
        <v>-306.540527</v>
      </c>
      <c r="R3199">
        <v>-4.3600000000000003E-4</v>
      </c>
      <c r="S3199">
        <v>3.7446380000000001</v>
      </c>
      <c r="T3199">
        <v>7.5100000000000004E-4</v>
      </c>
    </row>
    <row r="3200" spans="1:20" x14ac:dyDescent="0.25">
      <c r="A3200">
        <v>3198</v>
      </c>
      <c r="B3200">
        <v>5</v>
      </c>
      <c r="C3200" t="s">
        <v>26</v>
      </c>
      <c r="D3200" t="s">
        <v>26</v>
      </c>
      <c r="E3200" t="s">
        <v>188</v>
      </c>
      <c r="F3200">
        <v>6.7270000000000003E-3</v>
      </c>
      <c r="G3200">
        <v>155.77099999999999</v>
      </c>
      <c r="H3200">
        <v>320.76</v>
      </c>
      <c r="I3200">
        <v>7.2638569999999998</v>
      </c>
      <c r="J3200">
        <v>0</v>
      </c>
      <c r="K3200">
        <v>15.89462</v>
      </c>
      <c r="L3200">
        <v>-3.0000000000000001E-6</v>
      </c>
      <c r="M3200">
        <v>79.283441999999994</v>
      </c>
      <c r="N3200">
        <v>-306.54083700000001</v>
      </c>
      <c r="O3200">
        <v>-9.2E-5</v>
      </c>
      <c r="P3200">
        <v>79.280311999999995</v>
      </c>
      <c r="Q3200">
        <v>-306.54122899999999</v>
      </c>
      <c r="R3200">
        <v>-4.37E-4</v>
      </c>
      <c r="S3200">
        <v>0.315473</v>
      </c>
      <c r="T3200">
        <v>3.4499999999999998E-4</v>
      </c>
    </row>
    <row r="3201" spans="1:20" x14ac:dyDescent="0.25">
      <c r="A3201">
        <v>3199</v>
      </c>
      <c r="B3201">
        <v>5</v>
      </c>
      <c r="C3201" t="s">
        <v>26</v>
      </c>
      <c r="D3201" t="s">
        <v>26</v>
      </c>
      <c r="E3201" t="s">
        <v>188</v>
      </c>
      <c r="F3201">
        <v>2.6157E-2</v>
      </c>
      <c r="G3201">
        <v>203.65600000000001</v>
      </c>
      <c r="H3201">
        <v>239.48500000000001</v>
      </c>
      <c r="I3201">
        <v>7.3731299999999997</v>
      </c>
      <c r="J3201">
        <v>0</v>
      </c>
      <c r="K3201">
        <v>15.865154</v>
      </c>
      <c r="L3201">
        <v>-9.9999999999999995E-7</v>
      </c>
      <c r="M3201">
        <v>80.710622000000001</v>
      </c>
      <c r="N3201">
        <v>-306.53665799999999</v>
      </c>
      <c r="O3201">
        <v>-7.7899999999999996E-4</v>
      </c>
      <c r="P3201">
        <v>80.708991999999995</v>
      </c>
      <c r="Q3201">
        <v>-306.54193099999998</v>
      </c>
      <c r="R3201">
        <v>-4.37E-4</v>
      </c>
      <c r="S3201">
        <v>0.55195300000000003</v>
      </c>
      <c r="T3201">
        <v>3.4200000000000002E-4</v>
      </c>
    </row>
    <row r="3202" spans="1:20" x14ac:dyDescent="0.25">
      <c r="A3202">
        <v>3200</v>
      </c>
      <c r="B3202">
        <v>5</v>
      </c>
      <c r="C3202" t="s">
        <v>26</v>
      </c>
      <c r="D3202" t="s">
        <v>26</v>
      </c>
      <c r="E3202" t="s">
        <v>188</v>
      </c>
      <c r="F3202">
        <v>8.4827E-2</v>
      </c>
      <c r="G3202">
        <v>210.715</v>
      </c>
      <c r="H3202">
        <v>422.60399999999998</v>
      </c>
      <c r="I3202">
        <v>7.8714079999999997</v>
      </c>
      <c r="J3202">
        <v>0</v>
      </c>
      <c r="K3202">
        <v>15.873789</v>
      </c>
      <c r="L3202">
        <v>0</v>
      </c>
      <c r="M3202">
        <v>82.143980999999997</v>
      </c>
      <c r="N3202">
        <v>-306.52881200000002</v>
      </c>
      <c r="O3202">
        <v>1.6329999999999999E-3</v>
      </c>
      <c r="P3202">
        <v>82.137107999999998</v>
      </c>
      <c r="Q3202">
        <v>-306.542664</v>
      </c>
      <c r="R3202">
        <v>-4.37E-4</v>
      </c>
      <c r="S3202">
        <v>1.5463420000000001</v>
      </c>
      <c r="T3202">
        <v>1.196E-3</v>
      </c>
    </row>
    <row r="3203" spans="1:20" x14ac:dyDescent="0.25">
      <c r="A3203">
        <v>3201</v>
      </c>
      <c r="B3203">
        <v>5</v>
      </c>
      <c r="C3203" t="s">
        <v>26</v>
      </c>
      <c r="D3203" t="s">
        <v>26</v>
      </c>
      <c r="E3203" t="s">
        <v>188</v>
      </c>
      <c r="F3203">
        <v>7.2480000000000001E-3</v>
      </c>
      <c r="G3203">
        <v>138.648</v>
      </c>
      <c r="H3203">
        <v>277.28300000000002</v>
      </c>
      <c r="I3203">
        <v>9.6987389999999998</v>
      </c>
      <c r="J3203">
        <v>0</v>
      </c>
      <c r="K3203">
        <v>15.907996000000001</v>
      </c>
      <c r="L3203">
        <v>9.9999999999999995E-7</v>
      </c>
      <c r="M3203">
        <v>84.046654000000004</v>
      </c>
      <c r="N3203">
        <v>-306.54225400000001</v>
      </c>
      <c r="O3203">
        <v>-6.0599999999999998E-4</v>
      </c>
      <c r="P3203">
        <v>84.044173999999998</v>
      </c>
      <c r="Q3203">
        <v>-306.54357900000002</v>
      </c>
      <c r="R3203">
        <v>-4.37E-4</v>
      </c>
      <c r="S3203">
        <v>0.281136</v>
      </c>
      <c r="T3203">
        <v>1.6899999999999999E-4</v>
      </c>
    </row>
    <row r="3204" spans="1:20" x14ac:dyDescent="0.25">
      <c r="A3204">
        <v>3202</v>
      </c>
      <c r="B3204">
        <v>4</v>
      </c>
      <c r="C3204" t="s">
        <v>27</v>
      </c>
      <c r="D3204" t="s">
        <v>27</v>
      </c>
      <c r="E3204" t="s">
        <v>188</v>
      </c>
      <c r="F3204">
        <v>7.8079999999999998E-3</v>
      </c>
      <c r="G3204">
        <v>140.631</v>
      </c>
      <c r="H3204">
        <v>285.73200000000003</v>
      </c>
      <c r="I3204">
        <v>5.8985519999999996</v>
      </c>
      <c r="J3204">
        <v>0</v>
      </c>
      <c r="K3204">
        <v>15.928376999999999</v>
      </c>
      <c r="L3204">
        <v>9.9999999999999995E-7</v>
      </c>
      <c r="M3204">
        <v>85.49794</v>
      </c>
      <c r="N3204">
        <v>-306.53553599999998</v>
      </c>
      <c r="O3204">
        <v>2.9700000000000001E-4</v>
      </c>
      <c r="P3204">
        <v>85.476996999999997</v>
      </c>
      <c r="Q3204">
        <v>-306.54428100000001</v>
      </c>
      <c r="R3204">
        <v>-4.37E-4</v>
      </c>
      <c r="S3204">
        <v>2.2694749999999999</v>
      </c>
      <c r="T3204">
        <v>1.3899999999999999E-4</v>
      </c>
    </row>
    <row r="3205" spans="1:20" x14ac:dyDescent="0.25">
      <c r="A3205">
        <v>3203</v>
      </c>
      <c r="B3205">
        <v>4</v>
      </c>
      <c r="C3205" t="s">
        <v>27</v>
      </c>
      <c r="D3205" t="s">
        <v>27</v>
      </c>
      <c r="E3205" t="s">
        <v>188</v>
      </c>
      <c r="F3205">
        <v>2.1874999999999999E-2</v>
      </c>
      <c r="G3205">
        <v>105.40900000000001</v>
      </c>
      <c r="H3205">
        <v>269.99900000000002</v>
      </c>
      <c r="I3205">
        <v>6.0731710000000003</v>
      </c>
      <c r="J3205">
        <v>0</v>
      </c>
      <c r="K3205">
        <v>15.936652</v>
      </c>
      <c r="L3205">
        <v>9.9999999999999995E-7</v>
      </c>
      <c r="M3205">
        <v>86.939627999999999</v>
      </c>
      <c r="N3205">
        <v>-306.48389400000002</v>
      </c>
      <c r="O3205">
        <v>-2.9910000000000002E-3</v>
      </c>
      <c r="P3205">
        <v>86.911072000000004</v>
      </c>
      <c r="Q3205">
        <v>-306.544983</v>
      </c>
      <c r="R3205">
        <v>-4.37E-4</v>
      </c>
      <c r="S3205">
        <v>6.743347</v>
      </c>
      <c r="T3205">
        <v>2.555E-3</v>
      </c>
    </row>
    <row r="3206" spans="1:20" x14ac:dyDescent="0.25">
      <c r="A3206">
        <v>3204</v>
      </c>
      <c r="B3206">
        <v>4</v>
      </c>
      <c r="C3206" t="s">
        <v>27</v>
      </c>
      <c r="D3206" t="s">
        <v>27</v>
      </c>
      <c r="E3206" t="s">
        <v>188</v>
      </c>
      <c r="F3206">
        <v>1.9904999999999999E-2</v>
      </c>
      <c r="G3206">
        <v>99.543000000000006</v>
      </c>
      <c r="H3206">
        <v>293.99299999999999</v>
      </c>
      <c r="I3206">
        <v>7.3625670000000003</v>
      </c>
      <c r="J3206">
        <v>0</v>
      </c>
      <c r="K3206">
        <v>15.932895</v>
      </c>
      <c r="L3206">
        <v>0</v>
      </c>
      <c r="M3206">
        <v>88.798479</v>
      </c>
      <c r="N3206">
        <v>-306.54804100000001</v>
      </c>
      <c r="O3206">
        <v>1.6900000000000001E-3</v>
      </c>
      <c r="P3206">
        <v>88.823318</v>
      </c>
      <c r="Q3206">
        <v>-306.545929</v>
      </c>
      <c r="R3206">
        <v>-4.37E-4</v>
      </c>
      <c r="S3206">
        <v>2.4929269999999999</v>
      </c>
      <c r="T3206">
        <v>1.253E-3</v>
      </c>
    </row>
    <row r="3207" spans="1:20" x14ac:dyDescent="0.25">
      <c r="A3207">
        <v>3205</v>
      </c>
      <c r="B3207">
        <v>4</v>
      </c>
      <c r="C3207" t="s">
        <v>27</v>
      </c>
      <c r="D3207" t="s">
        <v>27</v>
      </c>
      <c r="E3207" t="s">
        <v>188</v>
      </c>
      <c r="F3207">
        <v>2.4261000000000001E-2</v>
      </c>
      <c r="G3207">
        <v>95.673000000000002</v>
      </c>
      <c r="H3207">
        <v>206.14500000000001</v>
      </c>
      <c r="I3207">
        <v>6.0637569999999998</v>
      </c>
      <c r="J3207">
        <v>0</v>
      </c>
      <c r="K3207">
        <v>15.926064</v>
      </c>
      <c r="L3207">
        <v>0</v>
      </c>
      <c r="M3207">
        <v>90.223290000000006</v>
      </c>
      <c r="N3207">
        <v>-306.57968</v>
      </c>
      <c r="O3207">
        <v>-6.5600000000000001E-4</v>
      </c>
      <c r="P3207">
        <v>90.256934999999999</v>
      </c>
      <c r="Q3207">
        <v>-306.54663099999999</v>
      </c>
      <c r="R3207">
        <v>-4.37E-4</v>
      </c>
      <c r="S3207">
        <v>4.7161660000000003</v>
      </c>
      <c r="T3207">
        <v>2.1900000000000001E-4</v>
      </c>
    </row>
    <row r="3208" spans="1:20" x14ac:dyDescent="0.25">
      <c r="A3208">
        <v>3206</v>
      </c>
      <c r="B3208">
        <v>4</v>
      </c>
      <c r="C3208" t="s">
        <v>27</v>
      </c>
      <c r="D3208" t="s">
        <v>27</v>
      </c>
      <c r="E3208" t="s">
        <v>188</v>
      </c>
      <c r="F3208">
        <v>2.4069999999999999E-3</v>
      </c>
      <c r="G3208">
        <v>172.00700000000001</v>
      </c>
      <c r="H3208">
        <v>407.44499999999999</v>
      </c>
      <c r="I3208">
        <v>5.9271219999999998</v>
      </c>
      <c r="J3208">
        <v>0</v>
      </c>
      <c r="K3208">
        <v>15.920666000000001</v>
      </c>
      <c r="L3208">
        <v>1.4250000000000001E-3</v>
      </c>
      <c r="M3208">
        <v>91.699494000000001</v>
      </c>
      <c r="N3208">
        <v>-306.53525400000001</v>
      </c>
      <c r="O3208">
        <v>7.67E-4</v>
      </c>
      <c r="P3208">
        <v>91.689987000000002</v>
      </c>
      <c r="Q3208">
        <v>-306.54727200000002</v>
      </c>
      <c r="R3208">
        <v>-4.0700000000000003E-4</v>
      </c>
      <c r="S3208">
        <v>1.5323530000000001</v>
      </c>
      <c r="T3208">
        <v>3.6000000000000002E-4</v>
      </c>
    </row>
    <row r="3209" spans="1:20" x14ac:dyDescent="0.25">
      <c r="A3209">
        <v>3207</v>
      </c>
      <c r="B3209">
        <v>5</v>
      </c>
      <c r="C3209" t="s">
        <v>147</v>
      </c>
      <c r="D3209" t="s">
        <v>147</v>
      </c>
      <c r="E3209" t="s">
        <v>188</v>
      </c>
      <c r="F3209">
        <v>3.0647000000000001E-2</v>
      </c>
      <c r="G3209">
        <v>116.342</v>
      </c>
      <c r="H3209">
        <v>363.88099999999997</v>
      </c>
      <c r="I3209">
        <v>9.6397069999999996</v>
      </c>
      <c r="J3209">
        <v>0</v>
      </c>
      <c r="K3209">
        <v>15.918253999999999</v>
      </c>
      <c r="L3209">
        <v>1.245E-3</v>
      </c>
      <c r="M3209">
        <v>93.594296</v>
      </c>
      <c r="N3209">
        <v>-306.55564399999997</v>
      </c>
      <c r="O3209">
        <v>-6.6200000000000005E-4</v>
      </c>
      <c r="P3209">
        <v>93.600250000000003</v>
      </c>
      <c r="Q3209">
        <v>-306.54769900000002</v>
      </c>
      <c r="R3209">
        <v>-1.7000000000000001E-4</v>
      </c>
      <c r="S3209">
        <v>0.99289000000000005</v>
      </c>
      <c r="T3209">
        <v>4.9299999999999995E-4</v>
      </c>
    </row>
    <row r="3210" spans="1:20" x14ac:dyDescent="0.25">
      <c r="A3210">
        <v>3208</v>
      </c>
      <c r="B3210">
        <v>6</v>
      </c>
      <c r="C3210" t="s">
        <v>28</v>
      </c>
      <c r="D3210" t="s">
        <v>28</v>
      </c>
      <c r="E3210" t="s">
        <v>188</v>
      </c>
      <c r="F3210">
        <v>0.103765</v>
      </c>
      <c r="G3210">
        <v>141.685</v>
      </c>
      <c r="H3210">
        <v>238.83099999999999</v>
      </c>
      <c r="I3210">
        <v>8.4765910000000009</v>
      </c>
      <c r="J3210">
        <v>0</v>
      </c>
      <c r="K3210">
        <v>15.919204000000001</v>
      </c>
      <c r="L3210">
        <v>4.0200000000000001E-4</v>
      </c>
      <c r="M3210">
        <v>95.053180999999995</v>
      </c>
      <c r="N3210">
        <v>-306.531046</v>
      </c>
      <c r="O3210">
        <v>2.3730000000000001E-3</v>
      </c>
      <c r="P3210">
        <v>95.032927999999998</v>
      </c>
      <c r="Q3210">
        <v>-306.54791299999999</v>
      </c>
      <c r="R3210">
        <v>-1.07E-4</v>
      </c>
      <c r="S3210">
        <v>2.6356090000000001</v>
      </c>
      <c r="T3210">
        <v>2.2669999999999999E-3</v>
      </c>
    </row>
    <row r="3211" spans="1:20" x14ac:dyDescent="0.25">
      <c r="A3211">
        <v>3209</v>
      </c>
      <c r="B3211">
        <v>6</v>
      </c>
      <c r="C3211" t="s">
        <v>28</v>
      </c>
      <c r="D3211" t="s">
        <v>28</v>
      </c>
      <c r="E3211" t="s">
        <v>188</v>
      </c>
      <c r="F3211">
        <v>7.6638999999999999E-2</v>
      </c>
      <c r="G3211">
        <v>181.92099999999999</v>
      </c>
      <c r="H3211">
        <v>209.28399999999999</v>
      </c>
      <c r="I3211">
        <v>7.7144180000000002</v>
      </c>
      <c r="J3211">
        <v>0</v>
      </c>
      <c r="K3211">
        <v>15.920951000000001</v>
      </c>
      <c r="L3211">
        <v>1.2899999999999999E-4</v>
      </c>
      <c r="M3211">
        <v>96.475009999999997</v>
      </c>
      <c r="N3211">
        <v>-306.57023299999997</v>
      </c>
      <c r="O3211">
        <v>-2.2030000000000001E-3</v>
      </c>
      <c r="P3211">
        <v>96.465736000000007</v>
      </c>
      <c r="Q3211">
        <v>-306.54809599999999</v>
      </c>
      <c r="R3211">
        <v>-8.6000000000000003E-5</v>
      </c>
      <c r="S3211">
        <v>2.400163</v>
      </c>
      <c r="T3211">
        <v>2.1159999999999998E-3</v>
      </c>
    </row>
    <row r="3212" spans="1:20" x14ac:dyDescent="0.25">
      <c r="A3212">
        <v>3210</v>
      </c>
      <c r="B3212">
        <v>6</v>
      </c>
      <c r="C3212" t="s">
        <v>28</v>
      </c>
      <c r="D3212" t="s">
        <v>28</v>
      </c>
      <c r="E3212" t="s">
        <v>188</v>
      </c>
      <c r="F3212">
        <v>4.2759999999999999E-2</v>
      </c>
      <c r="G3212">
        <v>248.65799999999999</v>
      </c>
      <c r="H3212">
        <v>296.07499999999999</v>
      </c>
      <c r="I3212">
        <v>10.711078000000001</v>
      </c>
      <c r="J3212">
        <v>0</v>
      </c>
      <c r="K3212">
        <v>15.922677</v>
      </c>
      <c r="L3212">
        <v>-9.7999999999999997E-4</v>
      </c>
      <c r="M3212">
        <v>98.310413999999994</v>
      </c>
      <c r="N3212">
        <v>-306.60571399999998</v>
      </c>
      <c r="O3212">
        <v>-6.0899999999999995E-4</v>
      </c>
      <c r="P3212">
        <v>98.376380999999995</v>
      </c>
      <c r="Q3212">
        <v>-306.54834</v>
      </c>
      <c r="R3212">
        <v>-1E-4</v>
      </c>
      <c r="S3212">
        <v>8.7426169999999992</v>
      </c>
      <c r="T3212">
        <v>5.0900000000000001E-4</v>
      </c>
    </row>
    <row r="3213" spans="1:20" x14ac:dyDescent="0.25">
      <c r="A3213">
        <v>3211</v>
      </c>
      <c r="B3213">
        <v>6</v>
      </c>
      <c r="C3213" t="s">
        <v>28</v>
      </c>
      <c r="D3213" t="s">
        <v>28</v>
      </c>
      <c r="E3213" t="s">
        <v>188</v>
      </c>
      <c r="F3213">
        <v>8.2401000000000002E-2</v>
      </c>
      <c r="G3213">
        <v>239.24700000000001</v>
      </c>
      <c r="H3213">
        <v>285.887</v>
      </c>
      <c r="I3213">
        <v>9.7369210000000006</v>
      </c>
      <c r="J3213">
        <v>0</v>
      </c>
      <c r="K3213">
        <v>15.92305</v>
      </c>
      <c r="L3213">
        <v>-1.8000000000000001E-4</v>
      </c>
      <c r="M3213">
        <v>99.809242999999995</v>
      </c>
      <c r="N3213">
        <v>-306.54620199999999</v>
      </c>
      <c r="O3213">
        <v>6.1499999999999999E-4</v>
      </c>
      <c r="P3213">
        <v>99.809441000000007</v>
      </c>
      <c r="Q3213">
        <v>-306.54849200000001</v>
      </c>
      <c r="R3213">
        <v>-1.3200000000000001E-4</v>
      </c>
      <c r="S3213">
        <v>0.22989799999999999</v>
      </c>
      <c r="T3213">
        <v>4.8299999999999998E-4</v>
      </c>
    </row>
    <row r="3214" spans="1:20" x14ac:dyDescent="0.25">
      <c r="A3214">
        <v>3212</v>
      </c>
      <c r="B3214">
        <v>6</v>
      </c>
      <c r="C3214" t="s">
        <v>28</v>
      </c>
      <c r="D3214" t="s">
        <v>28</v>
      </c>
      <c r="E3214" t="s">
        <v>188</v>
      </c>
      <c r="F3214">
        <v>0.19162999999999999</v>
      </c>
      <c r="G3214">
        <v>214.05199999999999</v>
      </c>
      <c r="H3214">
        <v>305.52300000000002</v>
      </c>
      <c r="I3214">
        <v>10.107459</v>
      </c>
      <c r="J3214">
        <v>0</v>
      </c>
      <c r="K3214">
        <v>15.922826000000001</v>
      </c>
      <c r="L3214">
        <v>-8.52E-4</v>
      </c>
      <c r="M3214">
        <v>101.253524</v>
      </c>
      <c r="N3214">
        <v>-306.56971800000002</v>
      </c>
      <c r="O3214">
        <v>-8.2710000000000006E-3</v>
      </c>
      <c r="P3214">
        <v>101.24250000000001</v>
      </c>
      <c r="Q3214">
        <v>-306.548767</v>
      </c>
      <c r="R3214">
        <v>-2.4800000000000001E-4</v>
      </c>
      <c r="S3214">
        <v>2.3674210000000002</v>
      </c>
      <c r="T3214">
        <v>8.0230000000000006E-3</v>
      </c>
    </row>
    <row r="3215" spans="1:20" x14ac:dyDescent="0.25">
      <c r="A3215">
        <v>3213</v>
      </c>
      <c r="B3215">
        <v>6</v>
      </c>
      <c r="C3215" t="s">
        <v>28</v>
      </c>
      <c r="D3215" t="s">
        <v>28</v>
      </c>
      <c r="E3215" t="s">
        <v>188</v>
      </c>
      <c r="F3215">
        <v>0.10614899999999999</v>
      </c>
      <c r="G3215">
        <v>726.48800000000006</v>
      </c>
      <c r="H3215">
        <v>915.029</v>
      </c>
      <c r="I3215">
        <v>12.103477</v>
      </c>
      <c r="J3215">
        <v>0</v>
      </c>
      <c r="K3215">
        <v>15.92224</v>
      </c>
      <c r="L3215">
        <v>8.1999999999999998E-4</v>
      </c>
      <c r="M3215">
        <v>103.15072000000001</v>
      </c>
      <c r="N3215">
        <v>-306.596878</v>
      </c>
      <c r="O3215">
        <v>-8.2229999999999994E-3</v>
      </c>
      <c r="P3215">
        <v>103.15321400000001</v>
      </c>
      <c r="Q3215">
        <v>-306.54922499999998</v>
      </c>
      <c r="R3215">
        <v>-2.7599999999999999E-4</v>
      </c>
      <c r="S3215">
        <v>4.7718100000000003</v>
      </c>
      <c r="T3215">
        <v>7.9469999999999992E-3</v>
      </c>
    </row>
    <row r="3216" spans="1:20" x14ac:dyDescent="0.25">
      <c r="A3216">
        <v>3214</v>
      </c>
      <c r="B3216">
        <v>6</v>
      </c>
      <c r="C3216" t="s">
        <v>28</v>
      </c>
      <c r="D3216" t="s">
        <v>28</v>
      </c>
      <c r="E3216" t="s">
        <v>188</v>
      </c>
      <c r="F3216">
        <v>1.6742E-2</v>
      </c>
      <c r="G3216">
        <v>144.511</v>
      </c>
      <c r="H3216">
        <v>267.21499999999997</v>
      </c>
      <c r="I3216">
        <v>8.8512170000000001</v>
      </c>
      <c r="J3216">
        <v>0</v>
      </c>
      <c r="K3216">
        <v>15.921925</v>
      </c>
      <c r="L3216">
        <v>1.2799999999999999E-4</v>
      </c>
      <c r="M3216">
        <v>104.598579</v>
      </c>
      <c r="N3216">
        <v>-306.53903300000002</v>
      </c>
      <c r="O3216">
        <v>-4.3800000000000002E-4</v>
      </c>
      <c r="P3216">
        <v>104.58618199999999</v>
      </c>
      <c r="Q3216">
        <v>-306.54959100000002</v>
      </c>
      <c r="R3216">
        <v>-2.52E-4</v>
      </c>
      <c r="S3216">
        <v>1.628431</v>
      </c>
      <c r="T3216">
        <v>1.8599999999999999E-4</v>
      </c>
    </row>
    <row r="3217" spans="1:20" x14ac:dyDescent="0.25">
      <c r="A3217">
        <v>3215</v>
      </c>
      <c r="B3217">
        <v>6</v>
      </c>
      <c r="C3217" t="s">
        <v>28</v>
      </c>
      <c r="D3217" t="s">
        <v>28</v>
      </c>
      <c r="E3217" t="s">
        <v>188</v>
      </c>
      <c r="F3217">
        <v>3.1494000000000001E-2</v>
      </c>
      <c r="G3217">
        <v>183.96899999999999</v>
      </c>
      <c r="H3217">
        <v>338.47699999999998</v>
      </c>
      <c r="I3217">
        <v>8.6521220000000003</v>
      </c>
      <c r="J3217">
        <v>0</v>
      </c>
      <c r="K3217">
        <v>15.921818999999999</v>
      </c>
      <c r="L3217">
        <v>7.7200000000000001E-4</v>
      </c>
      <c r="M3217">
        <v>106.027933</v>
      </c>
      <c r="N3217">
        <v>-306.57550700000002</v>
      </c>
      <c r="O3217">
        <v>-1.4549999999999999E-3</v>
      </c>
      <c r="P3217">
        <v>106.01915</v>
      </c>
      <c r="Q3217">
        <v>-306.54998799999998</v>
      </c>
      <c r="R3217">
        <v>-2.7300000000000002E-4</v>
      </c>
      <c r="S3217">
        <v>2.698839</v>
      </c>
      <c r="T3217">
        <v>1.183E-3</v>
      </c>
    </row>
    <row r="3218" spans="1:20" x14ac:dyDescent="0.25">
      <c r="A3218">
        <v>3216</v>
      </c>
      <c r="B3218">
        <v>6</v>
      </c>
      <c r="C3218" t="s">
        <v>28</v>
      </c>
      <c r="D3218" t="s">
        <v>28</v>
      </c>
      <c r="E3218" t="s">
        <v>188</v>
      </c>
      <c r="F3218">
        <v>6.9424E-2</v>
      </c>
      <c r="G3218">
        <v>144.03200000000001</v>
      </c>
      <c r="H3218">
        <v>193.881</v>
      </c>
      <c r="I3218">
        <v>11.366279</v>
      </c>
      <c r="J3218">
        <v>0</v>
      </c>
      <c r="K3218">
        <v>15.921906999999999</v>
      </c>
      <c r="L3218">
        <v>7.8999999999999996E-5</v>
      </c>
      <c r="M3218">
        <v>107.934663</v>
      </c>
      <c r="N3218">
        <v>-306.62749300000002</v>
      </c>
      <c r="O3218">
        <v>-7.8890000000000002E-3</v>
      </c>
      <c r="P3218">
        <v>107.929771</v>
      </c>
      <c r="Q3218">
        <v>-306.55044600000002</v>
      </c>
      <c r="R3218">
        <v>-2.4800000000000001E-4</v>
      </c>
      <c r="S3218">
        <v>7.7202950000000001</v>
      </c>
      <c r="T3218">
        <v>7.6400000000000001E-3</v>
      </c>
    </row>
    <row r="3219" spans="1:20" x14ac:dyDescent="0.25">
      <c r="A3219">
        <v>3217</v>
      </c>
      <c r="B3219">
        <v>6</v>
      </c>
      <c r="C3219" t="s">
        <v>28</v>
      </c>
      <c r="D3219" t="s">
        <v>28</v>
      </c>
      <c r="E3219" t="s">
        <v>188</v>
      </c>
      <c r="F3219">
        <v>5.4324999999999998E-2</v>
      </c>
      <c r="G3219">
        <v>235.71700000000001</v>
      </c>
      <c r="H3219">
        <v>263.46199999999999</v>
      </c>
      <c r="I3219">
        <v>9.2428910000000002</v>
      </c>
      <c r="J3219">
        <v>0</v>
      </c>
      <c r="K3219">
        <v>15.922022999999999</v>
      </c>
      <c r="L3219">
        <v>2.5000000000000001E-5</v>
      </c>
      <c r="M3219">
        <v>109.396372</v>
      </c>
      <c r="N3219">
        <v>-306.49994700000002</v>
      </c>
      <c r="O3219">
        <v>1.0269999999999999E-3</v>
      </c>
      <c r="P3219">
        <v>109.36274</v>
      </c>
      <c r="Q3219">
        <v>-306.55078099999997</v>
      </c>
      <c r="R3219">
        <v>-2.4499999999999999E-4</v>
      </c>
      <c r="S3219">
        <v>6.0952609999999998</v>
      </c>
      <c r="T3219">
        <v>7.8200000000000003E-4</v>
      </c>
    </row>
    <row r="3220" spans="1:20" x14ac:dyDescent="0.25">
      <c r="A3220">
        <v>3218</v>
      </c>
      <c r="B3220">
        <v>6</v>
      </c>
      <c r="C3220" t="s">
        <v>28</v>
      </c>
      <c r="D3220" t="s">
        <v>28</v>
      </c>
      <c r="E3220" t="s">
        <v>188</v>
      </c>
      <c r="F3220">
        <v>2.3460999999999999E-2</v>
      </c>
      <c r="G3220">
        <v>158.42500000000001</v>
      </c>
      <c r="H3220">
        <v>243.04599999999999</v>
      </c>
      <c r="I3220">
        <v>8.9341089999999994</v>
      </c>
      <c r="J3220">
        <v>0</v>
      </c>
      <c r="K3220">
        <v>15.922103999999999</v>
      </c>
      <c r="L3220">
        <v>-3.9199999999999999E-4</v>
      </c>
      <c r="M3220">
        <v>110.790992</v>
      </c>
      <c r="N3220">
        <v>-306.56339500000001</v>
      </c>
      <c r="O3220">
        <v>-8.7000000000000001E-4</v>
      </c>
      <c r="P3220">
        <v>110.795708</v>
      </c>
      <c r="Q3220">
        <v>-306.55117799999999</v>
      </c>
      <c r="R3220">
        <v>-2.8200000000000002E-4</v>
      </c>
      <c r="S3220">
        <v>1.3095049999999999</v>
      </c>
      <c r="T3220">
        <v>5.8799999999999998E-4</v>
      </c>
    </row>
    <row r="3221" spans="1:20" x14ac:dyDescent="0.25">
      <c r="A3221">
        <v>3219</v>
      </c>
      <c r="B3221">
        <v>6</v>
      </c>
      <c r="C3221" t="s">
        <v>28</v>
      </c>
      <c r="D3221" t="s">
        <v>28</v>
      </c>
      <c r="E3221" t="s">
        <v>188</v>
      </c>
      <c r="F3221">
        <v>6.6127000000000005E-2</v>
      </c>
      <c r="G3221">
        <v>152.13800000000001</v>
      </c>
      <c r="H3221">
        <v>249.65100000000001</v>
      </c>
      <c r="I3221">
        <v>11.631940999999999</v>
      </c>
      <c r="J3221">
        <v>0</v>
      </c>
      <c r="K3221">
        <v>15.922134</v>
      </c>
      <c r="L3221">
        <v>-8.7000000000000001E-5</v>
      </c>
      <c r="M3221">
        <v>112.717945</v>
      </c>
      <c r="N3221">
        <v>-306.57204400000001</v>
      </c>
      <c r="O3221">
        <v>-5.1419999999999999E-3</v>
      </c>
      <c r="P3221">
        <v>112.706337</v>
      </c>
      <c r="Q3221">
        <v>-306.55163599999997</v>
      </c>
      <c r="R3221">
        <v>-3.0499999999999999E-4</v>
      </c>
      <c r="S3221">
        <v>2.3479000000000001</v>
      </c>
      <c r="T3221">
        <v>4.8370000000000002E-3</v>
      </c>
    </row>
    <row r="3222" spans="1:20" x14ac:dyDescent="0.25">
      <c r="A3222">
        <v>3220</v>
      </c>
      <c r="B3222">
        <v>5</v>
      </c>
      <c r="C3222" t="s">
        <v>223</v>
      </c>
      <c r="D3222" t="s">
        <v>223</v>
      </c>
      <c r="E3222" t="s">
        <v>188</v>
      </c>
      <c r="F3222">
        <v>5.8693000000000002E-2</v>
      </c>
      <c r="G3222">
        <v>206.173</v>
      </c>
      <c r="H3222">
        <v>325.036</v>
      </c>
      <c r="I3222">
        <v>7.9172779999999996</v>
      </c>
      <c r="J3222">
        <v>0</v>
      </c>
      <c r="K3222">
        <v>15.922112</v>
      </c>
      <c r="L3222">
        <v>7.0200000000000004E-4</v>
      </c>
      <c r="M3222">
        <v>114.16851699999999</v>
      </c>
      <c r="N3222">
        <v>-306.52172300000001</v>
      </c>
      <c r="O3222">
        <v>-2.2599999999999999E-4</v>
      </c>
      <c r="P3222">
        <v>114.13930499999999</v>
      </c>
      <c r="Q3222">
        <v>-306.55212399999999</v>
      </c>
      <c r="R3222">
        <v>-3.3599999999999998E-4</v>
      </c>
      <c r="S3222">
        <v>4.2160770000000003</v>
      </c>
      <c r="T3222">
        <v>1.1E-4</v>
      </c>
    </row>
    <row r="3223" spans="1:20" x14ac:dyDescent="0.25">
      <c r="A3223">
        <v>3221</v>
      </c>
      <c r="B3223">
        <v>4</v>
      </c>
      <c r="C3223" t="s">
        <v>29</v>
      </c>
      <c r="D3223" t="s">
        <v>29</v>
      </c>
      <c r="E3223" t="s">
        <v>188</v>
      </c>
      <c r="F3223">
        <v>2.6450000000000002E-3</v>
      </c>
      <c r="G3223">
        <v>167.22200000000001</v>
      </c>
      <c r="H3223">
        <v>366.73399999999998</v>
      </c>
      <c r="I3223">
        <v>5.6390630000000002</v>
      </c>
      <c r="J3223">
        <v>0</v>
      </c>
      <c r="K3223">
        <v>15.922082</v>
      </c>
      <c r="L3223">
        <v>9.1000000000000003E-5</v>
      </c>
      <c r="M3223">
        <v>115.57968200000001</v>
      </c>
      <c r="N3223">
        <v>-306.53746899999999</v>
      </c>
      <c r="O3223">
        <v>-1.183E-3</v>
      </c>
      <c r="P3223">
        <v>115.572273</v>
      </c>
      <c r="Q3223">
        <v>-306.55258199999997</v>
      </c>
      <c r="R3223">
        <v>-3.1799999999999998E-4</v>
      </c>
      <c r="S3223">
        <v>1.683122</v>
      </c>
      <c r="T3223">
        <v>8.6499999999999999E-4</v>
      </c>
    </row>
    <row r="3224" spans="1:20" x14ac:dyDescent="0.25">
      <c r="A3224">
        <v>3222</v>
      </c>
      <c r="B3224">
        <v>4</v>
      </c>
      <c r="C3224" t="s">
        <v>29</v>
      </c>
      <c r="D3224" t="s">
        <v>29</v>
      </c>
      <c r="E3224" t="s">
        <v>188</v>
      </c>
      <c r="F3224">
        <v>1.3061E-2</v>
      </c>
      <c r="G3224">
        <v>167.23599999999999</v>
      </c>
      <c r="H3224">
        <v>466.40199999999999</v>
      </c>
      <c r="I3224">
        <v>7.7606529999999996</v>
      </c>
      <c r="J3224">
        <v>0</v>
      </c>
      <c r="K3224">
        <v>15.922058</v>
      </c>
      <c r="L3224">
        <v>-1.266E-3</v>
      </c>
      <c r="M3224">
        <v>117.479257</v>
      </c>
      <c r="N3224">
        <v>-306.55918700000001</v>
      </c>
      <c r="O3224">
        <v>-6.6799999999999997E-4</v>
      </c>
      <c r="P3224">
        <v>117.482895</v>
      </c>
      <c r="Q3224">
        <v>-306.55328400000002</v>
      </c>
      <c r="R3224">
        <v>-3.8200000000000002E-4</v>
      </c>
      <c r="S3224">
        <v>0.69337800000000005</v>
      </c>
      <c r="T3224">
        <v>2.8600000000000001E-4</v>
      </c>
    </row>
    <row r="3225" spans="1:20" x14ac:dyDescent="0.25">
      <c r="A3225">
        <v>3223</v>
      </c>
      <c r="B3225">
        <v>4</v>
      </c>
      <c r="C3225" t="s">
        <v>29</v>
      </c>
      <c r="D3225" t="s">
        <v>29</v>
      </c>
      <c r="E3225" t="s">
        <v>188</v>
      </c>
      <c r="F3225">
        <v>6.4899999999999999E-2</v>
      </c>
      <c r="G3225">
        <v>171.77600000000001</v>
      </c>
      <c r="H3225">
        <v>289.04599999999999</v>
      </c>
      <c r="I3225">
        <v>5.4599260000000003</v>
      </c>
      <c r="J3225">
        <v>0</v>
      </c>
      <c r="K3225">
        <v>15.922056</v>
      </c>
      <c r="L3225">
        <v>-2.7E-4</v>
      </c>
      <c r="M3225">
        <v>118.938998</v>
      </c>
      <c r="N3225">
        <v>-306.52325300000001</v>
      </c>
      <c r="O3225">
        <v>-1.799E-3</v>
      </c>
      <c r="P3225">
        <v>118.915863</v>
      </c>
      <c r="Q3225">
        <v>-306.55380200000002</v>
      </c>
      <c r="R3225">
        <v>-4.28E-4</v>
      </c>
      <c r="S3225">
        <v>3.832093</v>
      </c>
      <c r="T3225">
        <v>1.371E-3</v>
      </c>
    </row>
    <row r="3226" spans="1:20" x14ac:dyDescent="0.25">
      <c r="A3226">
        <v>3224</v>
      </c>
      <c r="B3226">
        <v>4</v>
      </c>
      <c r="C3226" t="s">
        <v>29</v>
      </c>
      <c r="D3226" t="s">
        <v>29</v>
      </c>
      <c r="E3226" t="s">
        <v>188</v>
      </c>
      <c r="F3226">
        <v>3.1505999999999999E-2</v>
      </c>
      <c r="G3226">
        <v>172.624</v>
      </c>
      <c r="H3226">
        <v>308.98099999999999</v>
      </c>
      <c r="I3226">
        <v>7.64513</v>
      </c>
      <c r="J3226">
        <v>0</v>
      </c>
      <c r="K3226">
        <v>15.917657</v>
      </c>
      <c r="L3226">
        <v>-6.0000000000000002E-5</v>
      </c>
      <c r="M3226">
        <v>120.796103</v>
      </c>
      <c r="N3226">
        <v>-306.58896399999998</v>
      </c>
      <c r="O3226">
        <v>7.8299999999999995E-4</v>
      </c>
      <c r="P3226">
        <v>120.826424</v>
      </c>
      <c r="Q3226">
        <v>-306.55453499999999</v>
      </c>
      <c r="R3226">
        <v>-4.44E-4</v>
      </c>
      <c r="S3226">
        <v>4.5877169999999996</v>
      </c>
      <c r="T3226">
        <v>3.39E-4</v>
      </c>
    </row>
    <row r="3227" spans="1:20" x14ac:dyDescent="0.25">
      <c r="A3227">
        <v>3225</v>
      </c>
      <c r="B3227">
        <v>4</v>
      </c>
      <c r="C3227" t="s">
        <v>29</v>
      </c>
      <c r="D3227" t="s">
        <v>29</v>
      </c>
      <c r="E3227" t="s">
        <v>188</v>
      </c>
      <c r="F3227">
        <v>2.1649999999999998E-3</v>
      </c>
      <c r="G3227">
        <v>164.61600000000001</v>
      </c>
      <c r="H3227">
        <v>316.66899999999998</v>
      </c>
      <c r="I3227">
        <v>5.7847559999999998</v>
      </c>
      <c r="J3227">
        <v>0</v>
      </c>
      <c r="K3227">
        <v>15.845969</v>
      </c>
      <c r="L3227">
        <v>-2.0999999999999999E-5</v>
      </c>
      <c r="M3227">
        <v>122.2732</v>
      </c>
      <c r="N3227">
        <v>-306.56083599999999</v>
      </c>
      <c r="O3227">
        <v>1.0640000000000001E-3</v>
      </c>
      <c r="P3227">
        <v>122.256218</v>
      </c>
      <c r="Q3227">
        <v>-306.55523699999998</v>
      </c>
      <c r="R3227">
        <v>-4.4700000000000002E-4</v>
      </c>
      <c r="S3227">
        <v>1.788103</v>
      </c>
      <c r="T3227">
        <v>6.1700000000000004E-4</v>
      </c>
    </row>
    <row r="3228" spans="1:20" x14ac:dyDescent="0.25">
      <c r="A3228">
        <v>3226</v>
      </c>
      <c r="B3228">
        <v>4</v>
      </c>
      <c r="C3228" t="s">
        <v>29</v>
      </c>
      <c r="D3228" t="s">
        <v>29</v>
      </c>
      <c r="E3228" t="s">
        <v>188</v>
      </c>
      <c r="F3228">
        <v>2.9565000000000001E-2</v>
      </c>
      <c r="G3228">
        <v>178.87</v>
      </c>
      <c r="H3228">
        <v>270.97000000000003</v>
      </c>
      <c r="I3228">
        <v>5.6317329999999997</v>
      </c>
      <c r="J3228">
        <v>0</v>
      </c>
      <c r="K3228">
        <v>15.656812</v>
      </c>
      <c r="L3228">
        <v>-1.2E-5</v>
      </c>
      <c r="M3228">
        <v>123.669409</v>
      </c>
      <c r="N3228">
        <v>-306.55135799999999</v>
      </c>
      <c r="O3228">
        <v>-5.1320000000000003E-3</v>
      </c>
      <c r="P3228">
        <v>123.673721</v>
      </c>
      <c r="Q3228">
        <v>-306.55593900000002</v>
      </c>
      <c r="R3228">
        <v>-4.4799999999999999E-4</v>
      </c>
      <c r="S3228">
        <v>0.62911300000000003</v>
      </c>
      <c r="T3228">
        <v>4.6839999999999998E-3</v>
      </c>
    </row>
    <row r="3229" spans="1:20" x14ac:dyDescent="0.25">
      <c r="A3229">
        <v>3227</v>
      </c>
      <c r="B3229">
        <v>4</v>
      </c>
      <c r="C3229" t="s">
        <v>29</v>
      </c>
      <c r="D3229" t="s">
        <v>29</v>
      </c>
      <c r="E3229" t="s">
        <v>188</v>
      </c>
      <c r="F3229">
        <v>3.7413000000000002E-2</v>
      </c>
      <c r="G3229">
        <v>162.99</v>
      </c>
      <c r="H3229">
        <v>357.75900000000001</v>
      </c>
      <c r="I3229">
        <v>5.530735</v>
      </c>
      <c r="J3229">
        <v>0</v>
      </c>
      <c r="K3229">
        <v>15.373513000000001</v>
      </c>
      <c r="L3229">
        <v>9.5399999999999999E-4</v>
      </c>
      <c r="M3229">
        <v>125.077173</v>
      </c>
      <c r="N3229">
        <v>-306.557794</v>
      </c>
      <c r="O3229">
        <v>2.2269999999999998E-3</v>
      </c>
      <c r="P3229">
        <v>125.069107</v>
      </c>
      <c r="Q3229">
        <v>-306.55658</v>
      </c>
      <c r="R3229">
        <v>-4.2900000000000002E-4</v>
      </c>
      <c r="S3229">
        <v>0.81570100000000001</v>
      </c>
      <c r="T3229">
        <v>1.7979999999999999E-3</v>
      </c>
    </row>
    <row r="3230" spans="1:20" x14ac:dyDescent="0.25">
      <c r="A3230">
        <v>3228</v>
      </c>
      <c r="B3230">
        <v>4</v>
      </c>
      <c r="C3230" t="s">
        <v>29</v>
      </c>
      <c r="D3230" t="s">
        <v>29</v>
      </c>
      <c r="E3230" t="s">
        <v>188</v>
      </c>
      <c r="F3230">
        <v>3.4407E-2</v>
      </c>
      <c r="G3230">
        <v>161.267</v>
      </c>
      <c r="H3230">
        <v>335.18299999999999</v>
      </c>
      <c r="I3230">
        <v>7.145956</v>
      </c>
      <c r="J3230">
        <v>0</v>
      </c>
      <c r="K3230">
        <v>14.939368999999999</v>
      </c>
      <c r="L3230">
        <v>1.1400000000000001E-4</v>
      </c>
      <c r="M3230">
        <v>126.88635499999999</v>
      </c>
      <c r="N3230">
        <v>-306.54149999999998</v>
      </c>
      <c r="O3230">
        <v>4.1900000000000001E-3</v>
      </c>
      <c r="P3230">
        <v>126.88576500000001</v>
      </c>
      <c r="Q3230">
        <v>-306.55728099999999</v>
      </c>
      <c r="R3230">
        <v>-3.9399999999999998E-4</v>
      </c>
      <c r="S3230">
        <v>1.5792219999999999</v>
      </c>
      <c r="T3230">
        <v>3.797E-3</v>
      </c>
    </row>
    <row r="3231" spans="1:20" x14ac:dyDescent="0.25">
      <c r="A3231">
        <v>3229</v>
      </c>
      <c r="B3231">
        <v>5</v>
      </c>
      <c r="C3231" t="s">
        <v>138</v>
      </c>
      <c r="D3231" t="s">
        <v>138</v>
      </c>
      <c r="E3231" t="s">
        <v>188</v>
      </c>
      <c r="F3231">
        <v>3.5490000000000001E-2</v>
      </c>
      <c r="G3231">
        <v>140.42599999999999</v>
      </c>
      <c r="H3231">
        <v>273.01100000000002</v>
      </c>
      <c r="I3231">
        <v>6.7640799999999999</v>
      </c>
      <c r="J3231">
        <v>0</v>
      </c>
      <c r="K3231">
        <v>14.627845000000001</v>
      </c>
      <c r="L3231">
        <v>2.9E-5</v>
      </c>
      <c r="M3231">
        <v>128.206097</v>
      </c>
      <c r="N3231">
        <v>-306.54807799999998</v>
      </c>
      <c r="O3231">
        <v>4.5100000000000001E-3</v>
      </c>
      <c r="P3231">
        <v>128.214493</v>
      </c>
      <c r="Q3231">
        <v>-306.55783100000002</v>
      </c>
      <c r="R3231">
        <v>-3.8900000000000002E-4</v>
      </c>
      <c r="S3231">
        <v>1.2868710000000001</v>
      </c>
      <c r="T3231">
        <v>4.1209999999999997E-3</v>
      </c>
    </row>
    <row r="3232" spans="1:20" x14ac:dyDescent="0.25">
      <c r="A3232">
        <v>3230</v>
      </c>
      <c r="B3232">
        <v>6</v>
      </c>
      <c r="C3232" t="s">
        <v>30</v>
      </c>
      <c r="D3232" t="s">
        <v>30</v>
      </c>
      <c r="E3232" t="s">
        <v>188</v>
      </c>
      <c r="F3232">
        <v>0.20183899999999999</v>
      </c>
      <c r="G3232">
        <v>179.80500000000001</v>
      </c>
      <c r="H3232">
        <v>296.387</v>
      </c>
      <c r="I3232">
        <v>10.623169000000001</v>
      </c>
      <c r="J3232">
        <v>0</v>
      </c>
      <c r="K3232">
        <v>14.265377000000001</v>
      </c>
      <c r="L3232">
        <v>-9.9999999999999995E-7</v>
      </c>
      <c r="M3232">
        <v>129.946439</v>
      </c>
      <c r="N3232">
        <v>-306.55940800000002</v>
      </c>
      <c r="O3232">
        <v>-2.41E-4</v>
      </c>
      <c r="P3232">
        <v>129.94564800000001</v>
      </c>
      <c r="Q3232">
        <v>-306.55853300000001</v>
      </c>
      <c r="R3232">
        <v>-3.88E-4</v>
      </c>
      <c r="S3232">
        <v>0.117969</v>
      </c>
      <c r="T3232">
        <v>1.46E-4</v>
      </c>
    </row>
    <row r="3233" spans="1:20" x14ac:dyDescent="0.25">
      <c r="A3233">
        <v>3231</v>
      </c>
      <c r="B3233">
        <v>6</v>
      </c>
      <c r="C3233" t="s">
        <v>30</v>
      </c>
      <c r="D3233" t="s">
        <v>30</v>
      </c>
      <c r="E3233" t="s">
        <v>188</v>
      </c>
      <c r="F3233">
        <v>8.6494000000000001E-2</v>
      </c>
      <c r="G3233">
        <v>193.97300000000001</v>
      </c>
      <c r="H3233">
        <v>309.72300000000001</v>
      </c>
      <c r="I3233">
        <v>7.9178410000000001</v>
      </c>
      <c r="J3233">
        <v>0</v>
      </c>
      <c r="K3233">
        <v>14.027077</v>
      </c>
      <c r="L3233">
        <v>1.33E-3</v>
      </c>
      <c r="M3233">
        <v>131.20617200000001</v>
      </c>
      <c r="N3233">
        <v>-306.56823700000001</v>
      </c>
      <c r="O3233">
        <v>-3.235E-3</v>
      </c>
      <c r="P3233">
        <v>131.21748400000001</v>
      </c>
      <c r="Q3233">
        <v>-306.55896000000001</v>
      </c>
      <c r="R3233">
        <v>-3.3100000000000002E-4</v>
      </c>
      <c r="S3233">
        <v>1.4629270000000001</v>
      </c>
      <c r="T3233">
        <v>2.905E-3</v>
      </c>
    </row>
    <row r="3234" spans="1:20" x14ac:dyDescent="0.25">
      <c r="A3234">
        <v>3232</v>
      </c>
      <c r="B3234">
        <v>6</v>
      </c>
      <c r="C3234" t="s">
        <v>30</v>
      </c>
      <c r="D3234" t="s">
        <v>30</v>
      </c>
      <c r="E3234" t="s">
        <v>188</v>
      </c>
      <c r="F3234">
        <v>2.9256999999999998E-2</v>
      </c>
      <c r="G3234">
        <v>223.357</v>
      </c>
      <c r="H3234">
        <v>258.25400000000002</v>
      </c>
      <c r="I3234">
        <v>8.2527240000000006</v>
      </c>
      <c r="J3234">
        <v>0</v>
      </c>
      <c r="K3234">
        <v>13.802095</v>
      </c>
      <c r="L3234">
        <v>2.5500000000000002E-4</v>
      </c>
      <c r="M3234">
        <v>132.48035400000001</v>
      </c>
      <c r="N3234">
        <v>-306.514543</v>
      </c>
      <c r="O3234">
        <v>7.0600000000000003E-4</v>
      </c>
      <c r="P3234">
        <v>132.468658</v>
      </c>
      <c r="Q3234">
        <v>-306.559326</v>
      </c>
      <c r="R3234">
        <v>-2.8400000000000002E-4</v>
      </c>
      <c r="S3234">
        <v>4.6285090000000002</v>
      </c>
      <c r="T3234">
        <v>4.2299999999999998E-4</v>
      </c>
    </row>
    <row r="3235" spans="1:20" x14ac:dyDescent="0.25">
      <c r="A3235">
        <v>3233</v>
      </c>
      <c r="B3235">
        <v>5</v>
      </c>
      <c r="C3235" t="s">
        <v>139</v>
      </c>
      <c r="D3235" t="s">
        <v>139</v>
      </c>
      <c r="E3235" t="s">
        <v>188</v>
      </c>
      <c r="F3235">
        <v>0.179677</v>
      </c>
      <c r="G3235">
        <v>154.816</v>
      </c>
      <c r="H3235">
        <v>253.58799999999999</v>
      </c>
      <c r="I3235">
        <v>7.5718969999999999</v>
      </c>
      <c r="J3235">
        <v>0</v>
      </c>
      <c r="K3235">
        <v>13.50309</v>
      </c>
      <c r="L3235">
        <v>4.0870000000000004E-3</v>
      </c>
      <c r="M3235">
        <v>134.11893800000001</v>
      </c>
      <c r="N3235">
        <v>-306.54636399999998</v>
      </c>
      <c r="O3235">
        <v>1.02E-4</v>
      </c>
      <c r="P3235">
        <v>134.10554500000001</v>
      </c>
      <c r="Q3235">
        <v>-306.55947900000001</v>
      </c>
      <c r="R3235">
        <v>1.0000000000000001E-5</v>
      </c>
      <c r="S3235">
        <v>1.874455</v>
      </c>
      <c r="T3235">
        <v>9.2E-5</v>
      </c>
    </row>
    <row r="3236" spans="1:20" x14ac:dyDescent="0.25">
      <c r="A3236">
        <v>3234</v>
      </c>
      <c r="B3236">
        <v>4</v>
      </c>
      <c r="C3236" t="s">
        <v>31</v>
      </c>
      <c r="D3236" t="s">
        <v>31</v>
      </c>
      <c r="E3236" t="s">
        <v>188</v>
      </c>
      <c r="F3236">
        <v>4.5054999999999998E-2</v>
      </c>
      <c r="G3236">
        <v>238.828</v>
      </c>
      <c r="H3236">
        <v>663.67700000000002</v>
      </c>
      <c r="I3236">
        <v>4.7749699999999997</v>
      </c>
      <c r="J3236">
        <v>0</v>
      </c>
      <c r="K3236">
        <v>13.274162</v>
      </c>
      <c r="L3236">
        <v>3.699E-3</v>
      </c>
      <c r="M3236">
        <v>135.27873199999999</v>
      </c>
      <c r="N3236">
        <v>-306.49363299999999</v>
      </c>
      <c r="O3236">
        <v>-2.3E-3</v>
      </c>
      <c r="P3236">
        <v>135.30938699999999</v>
      </c>
      <c r="Q3236">
        <v>-306.55911300000002</v>
      </c>
      <c r="R3236">
        <v>3.6900000000000002E-4</v>
      </c>
      <c r="S3236">
        <v>7.2300089999999999</v>
      </c>
      <c r="T3236">
        <v>1.931E-3</v>
      </c>
    </row>
    <row r="3237" spans="1:20" x14ac:dyDescent="0.25">
      <c r="A3237">
        <v>3235</v>
      </c>
      <c r="B3237">
        <v>4</v>
      </c>
      <c r="C3237" t="s">
        <v>31</v>
      </c>
      <c r="D3237" t="s">
        <v>31</v>
      </c>
      <c r="E3237" t="s">
        <v>188</v>
      </c>
      <c r="F3237">
        <v>1.7977E-2</v>
      </c>
      <c r="G3237">
        <v>141.47</v>
      </c>
      <c r="H3237">
        <v>276.83800000000002</v>
      </c>
      <c r="I3237">
        <v>4.4920730000000004</v>
      </c>
      <c r="J3237">
        <v>0</v>
      </c>
      <c r="K3237">
        <v>13.043170999999999</v>
      </c>
      <c r="L3237">
        <v>2.421E-3</v>
      </c>
      <c r="M3237">
        <v>136.43887000000001</v>
      </c>
      <c r="N3237">
        <v>-306.60520700000001</v>
      </c>
      <c r="O3237">
        <v>-1.3799999999999999E-4</v>
      </c>
      <c r="P3237">
        <v>136.492493</v>
      </c>
      <c r="Q3237">
        <v>-306.55856299999999</v>
      </c>
      <c r="R3237">
        <v>5.8600000000000004E-4</v>
      </c>
      <c r="S3237">
        <v>7.1070039999999999</v>
      </c>
      <c r="T3237">
        <v>4.4700000000000002E-4</v>
      </c>
    </row>
    <row r="3238" spans="1:20" x14ac:dyDescent="0.25">
      <c r="A3238">
        <v>3236</v>
      </c>
      <c r="B3238">
        <v>4</v>
      </c>
      <c r="C3238" t="s">
        <v>31</v>
      </c>
      <c r="D3238" t="s">
        <v>31</v>
      </c>
      <c r="E3238" t="s">
        <v>188</v>
      </c>
      <c r="F3238">
        <v>0.15490699999999999</v>
      </c>
      <c r="G3238">
        <v>96.436000000000007</v>
      </c>
      <c r="H3238">
        <v>262.04399999999998</v>
      </c>
      <c r="I3238">
        <v>6.0432350000000001</v>
      </c>
      <c r="J3238">
        <v>0</v>
      </c>
      <c r="K3238">
        <v>12.738644000000001</v>
      </c>
      <c r="L3238">
        <v>5.1999999999999995E-4</v>
      </c>
      <c r="M3238">
        <v>138.10532499999999</v>
      </c>
      <c r="N3238">
        <v>-306.55768499999999</v>
      </c>
      <c r="O3238">
        <v>-7.9780000000000007E-3</v>
      </c>
      <c r="P3238">
        <v>138.037811</v>
      </c>
      <c r="Q3238">
        <v>-306.55767800000001</v>
      </c>
      <c r="R3238">
        <v>6.8400000000000004E-4</v>
      </c>
      <c r="S3238">
        <v>6.751328</v>
      </c>
      <c r="T3238">
        <v>7.2940000000000001E-3</v>
      </c>
    </row>
    <row r="3239" spans="1:20" x14ac:dyDescent="0.25">
      <c r="A3239">
        <v>3237</v>
      </c>
      <c r="B3239">
        <v>4</v>
      </c>
      <c r="C3239" t="s">
        <v>31</v>
      </c>
      <c r="D3239" t="s">
        <v>31</v>
      </c>
      <c r="E3239" t="s">
        <v>188</v>
      </c>
      <c r="F3239">
        <v>4.9442E-2</v>
      </c>
      <c r="G3239">
        <v>179.78700000000001</v>
      </c>
      <c r="H3239">
        <v>279.255</v>
      </c>
      <c r="I3239">
        <v>4.067253</v>
      </c>
      <c r="J3239">
        <v>0</v>
      </c>
      <c r="K3239">
        <v>12.516366</v>
      </c>
      <c r="L3239">
        <v>9.8200000000000002E-4</v>
      </c>
      <c r="M3239">
        <v>139.12863899999999</v>
      </c>
      <c r="N3239">
        <v>-306.61810200000002</v>
      </c>
      <c r="O3239">
        <v>1.8630000000000001E-3</v>
      </c>
      <c r="P3239">
        <v>139.173126</v>
      </c>
      <c r="Q3239">
        <v>-306.55673200000001</v>
      </c>
      <c r="R3239">
        <v>8.3000000000000001E-4</v>
      </c>
      <c r="S3239">
        <v>7.5797869999999996</v>
      </c>
      <c r="T3239">
        <v>1.0330000000000001E-3</v>
      </c>
    </row>
    <row r="3240" spans="1:20" x14ac:dyDescent="0.25">
      <c r="A3240">
        <v>3238</v>
      </c>
      <c r="B3240">
        <v>4</v>
      </c>
      <c r="C3240" t="s">
        <v>31</v>
      </c>
      <c r="D3240" t="s">
        <v>31</v>
      </c>
      <c r="E3240" t="s">
        <v>188</v>
      </c>
      <c r="F3240">
        <v>0.10929899999999999</v>
      </c>
      <c r="G3240">
        <v>144.93700000000001</v>
      </c>
      <c r="H3240">
        <v>258.63099999999997</v>
      </c>
      <c r="I3240">
        <v>5.3947120000000002</v>
      </c>
      <c r="J3240">
        <v>0</v>
      </c>
      <c r="K3240">
        <v>12.301064999999999</v>
      </c>
      <c r="L3240">
        <v>9.9850000000000008E-3</v>
      </c>
      <c r="M3240">
        <v>140.31562099999999</v>
      </c>
      <c r="N3240">
        <v>-306.53365100000002</v>
      </c>
      <c r="O3240">
        <v>2.6080000000000001E-3</v>
      </c>
      <c r="P3240">
        <v>140.28877299999999</v>
      </c>
      <c r="Q3240">
        <v>-306.555725</v>
      </c>
      <c r="R3240">
        <v>9.8700000000000003E-4</v>
      </c>
      <c r="S3240">
        <v>3.4757929999999999</v>
      </c>
      <c r="T3240">
        <v>1.621E-3</v>
      </c>
    </row>
    <row r="3241" spans="1:20" x14ac:dyDescent="0.25">
      <c r="A3241">
        <v>3239</v>
      </c>
      <c r="B3241">
        <v>4</v>
      </c>
      <c r="C3241" t="s">
        <v>31</v>
      </c>
      <c r="D3241" t="s">
        <v>31</v>
      </c>
      <c r="E3241" t="s">
        <v>188</v>
      </c>
      <c r="F3241">
        <v>0.16664200000000001</v>
      </c>
      <c r="G3241">
        <v>178.33500000000001</v>
      </c>
      <c r="H3241">
        <v>366.25799999999998</v>
      </c>
      <c r="I3241">
        <v>5.2551560000000004</v>
      </c>
      <c r="J3241">
        <v>0</v>
      </c>
      <c r="K3241">
        <v>12.023009</v>
      </c>
      <c r="L3241">
        <v>2.3352999999999999E-2</v>
      </c>
      <c r="M3241">
        <v>141.66687200000001</v>
      </c>
      <c r="N3241">
        <v>-306.59986199999997</v>
      </c>
      <c r="O3241">
        <v>1.0619E-2</v>
      </c>
      <c r="P3241">
        <v>141.74671900000001</v>
      </c>
      <c r="Q3241">
        <v>-306.55423000000002</v>
      </c>
      <c r="R3241">
        <v>1.1900000000000001E-3</v>
      </c>
      <c r="S3241">
        <v>9.1967060000000007</v>
      </c>
      <c r="T3241">
        <v>9.4289999999999999E-3</v>
      </c>
    </row>
    <row r="3242" spans="1:20" x14ac:dyDescent="0.25">
      <c r="A3242">
        <v>3240</v>
      </c>
      <c r="B3242">
        <v>4</v>
      </c>
      <c r="C3242" t="s">
        <v>31</v>
      </c>
      <c r="D3242" t="s">
        <v>31</v>
      </c>
      <c r="E3242" t="s">
        <v>188</v>
      </c>
      <c r="F3242">
        <v>7.5996999999999995E-2</v>
      </c>
      <c r="G3242">
        <v>130.804</v>
      </c>
      <c r="H3242">
        <v>332.59699999999998</v>
      </c>
      <c r="I3242">
        <v>4.2946260000000001</v>
      </c>
      <c r="J3242">
        <v>0</v>
      </c>
      <c r="K3242">
        <v>11.816776000000001</v>
      </c>
      <c r="L3242">
        <v>-2.3605999999999999E-2</v>
      </c>
      <c r="M3242">
        <v>142.81214299999999</v>
      </c>
      <c r="N3242">
        <v>-306.56529399999999</v>
      </c>
      <c r="O3242">
        <v>3.3080000000000002E-3</v>
      </c>
      <c r="P3242">
        <v>142.81848099999999</v>
      </c>
      <c r="Q3242">
        <v>-306.55285600000002</v>
      </c>
      <c r="R3242">
        <v>1.083E-3</v>
      </c>
      <c r="S3242">
        <v>1.3959440000000001</v>
      </c>
      <c r="T3242">
        <v>2.225E-3</v>
      </c>
    </row>
    <row r="3243" spans="1:20" x14ac:dyDescent="0.25">
      <c r="A3243">
        <v>3241</v>
      </c>
      <c r="B3243">
        <v>4</v>
      </c>
      <c r="C3243" t="s">
        <v>31</v>
      </c>
      <c r="D3243" t="s">
        <v>31</v>
      </c>
      <c r="E3243" t="s">
        <v>188</v>
      </c>
      <c r="F3243">
        <v>4.7891000000000003E-2</v>
      </c>
      <c r="G3243">
        <v>104.182</v>
      </c>
      <c r="H3243">
        <v>257.99700000000001</v>
      </c>
      <c r="I3243">
        <v>5.1555330000000001</v>
      </c>
      <c r="J3243">
        <v>0</v>
      </c>
      <c r="K3243">
        <v>11.542764999999999</v>
      </c>
      <c r="L3243">
        <v>-2.5111000000000001E-2</v>
      </c>
      <c r="M3243">
        <v>144.21064999999999</v>
      </c>
      <c r="N3243">
        <v>-306.63201700000002</v>
      </c>
      <c r="O3243">
        <v>8.8959999999999994E-3</v>
      </c>
      <c r="P3243">
        <v>144.21867399999999</v>
      </c>
      <c r="Q3243">
        <v>-306.55102499999998</v>
      </c>
      <c r="R3243">
        <v>1.204E-3</v>
      </c>
      <c r="S3243">
        <v>8.1388590000000001</v>
      </c>
      <c r="T3243">
        <v>7.6930000000000002E-3</v>
      </c>
    </row>
    <row r="3244" spans="1:20" x14ac:dyDescent="0.25">
      <c r="A3244">
        <v>3242</v>
      </c>
      <c r="B3244">
        <v>4</v>
      </c>
      <c r="C3244" t="s">
        <v>31</v>
      </c>
      <c r="D3244" t="s">
        <v>31</v>
      </c>
      <c r="E3244" t="s">
        <v>188</v>
      </c>
      <c r="F3244">
        <v>2.1708000000000002E-2</v>
      </c>
      <c r="G3244">
        <v>176.18600000000001</v>
      </c>
      <c r="H3244">
        <v>290.96100000000001</v>
      </c>
      <c r="I3244">
        <v>4.4581879999999998</v>
      </c>
      <c r="J3244">
        <v>0</v>
      </c>
      <c r="K3244">
        <v>11.340446</v>
      </c>
      <c r="L3244">
        <v>2.8138E-2</v>
      </c>
      <c r="M3244">
        <v>145.29560799999999</v>
      </c>
      <c r="N3244">
        <v>-306.50949100000003</v>
      </c>
      <c r="O3244">
        <v>9.859999999999999E-4</v>
      </c>
      <c r="P3244">
        <v>145.24735999999999</v>
      </c>
      <c r="Q3244">
        <v>-306.549713</v>
      </c>
      <c r="R3244">
        <v>1.557E-3</v>
      </c>
      <c r="S3244">
        <v>6.2813929999999996</v>
      </c>
      <c r="T3244">
        <v>5.6999999999999998E-4</v>
      </c>
    </row>
    <row r="3245" spans="1:20" x14ac:dyDescent="0.25">
      <c r="A3245">
        <v>3243</v>
      </c>
      <c r="B3245">
        <v>4</v>
      </c>
      <c r="C3245" t="s">
        <v>31</v>
      </c>
      <c r="D3245" t="s">
        <v>31</v>
      </c>
      <c r="E3245" t="s">
        <v>188</v>
      </c>
      <c r="F3245">
        <v>5.6991E-2</v>
      </c>
      <c r="G3245">
        <v>181.21799999999999</v>
      </c>
      <c r="H3245">
        <v>295.91000000000003</v>
      </c>
      <c r="I3245">
        <v>5.6420149999999998</v>
      </c>
      <c r="J3245">
        <v>0</v>
      </c>
      <c r="K3245">
        <v>11.077321</v>
      </c>
      <c r="L3245">
        <v>3.0474000000000001E-2</v>
      </c>
      <c r="M3245">
        <v>146.65173200000001</v>
      </c>
      <c r="N3245">
        <v>-306.50072</v>
      </c>
      <c r="O3245">
        <v>3.8890000000000001E-3</v>
      </c>
      <c r="P3245">
        <v>146.59101899999999</v>
      </c>
      <c r="Q3245">
        <v>-306.54779100000002</v>
      </c>
      <c r="R3245">
        <v>1.606E-3</v>
      </c>
      <c r="S3245">
        <v>7.6822970000000002</v>
      </c>
      <c r="T3245">
        <v>2.2829999999999999E-3</v>
      </c>
    </row>
    <row r="3246" spans="1:20" x14ac:dyDescent="0.25">
      <c r="A3246">
        <v>3244</v>
      </c>
      <c r="B3246">
        <v>4</v>
      </c>
      <c r="C3246" t="s">
        <v>31</v>
      </c>
      <c r="D3246" t="s">
        <v>31</v>
      </c>
      <c r="E3246" t="s">
        <v>188</v>
      </c>
      <c r="F3246">
        <v>0.11611</v>
      </c>
      <c r="G3246">
        <v>178.21899999999999</v>
      </c>
      <c r="H3246">
        <v>205.29400000000001</v>
      </c>
      <c r="I3246">
        <v>3.8673959999999998</v>
      </c>
      <c r="J3246">
        <v>0</v>
      </c>
      <c r="K3246">
        <v>10.885153000000001</v>
      </c>
      <c r="L3246">
        <v>-3.0762000000000001E-2</v>
      </c>
      <c r="M3246">
        <v>147.561114</v>
      </c>
      <c r="N3246">
        <v>-306.56085000000002</v>
      </c>
      <c r="O3246">
        <v>-2.1159999999999998E-3</v>
      </c>
      <c r="P3246">
        <v>147.57835399999999</v>
      </c>
      <c r="Q3246">
        <v>-306.54629499999999</v>
      </c>
      <c r="R3246">
        <v>1.3309999999999999E-3</v>
      </c>
      <c r="S3246">
        <v>2.2562259999999998</v>
      </c>
      <c r="T3246">
        <v>7.85E-4</v>
      </c>
    </row>
    <row r="3247" spans="1:20" x14ac:dyDescent="0.25">
      <c r="A3247">
        <v>3245</v>
      </c>
      <c r="B3247">
        <v>4</v>
      </c>
      <c r="C3247" t="s">
        <v>31</v>
      </c>
      <c r="D3247" t="s">
        <v>31</v>
      </c>
      <c r="E3247" t="s">
        <v>188</v>
      </c>
      <c r="F3247">
        <v>3.1748999999999999E-2</v>
      </c>
      <c r="G3247">
        <v>180.00399999999999</v>
      </c>
      <c r="H3247">
        <v>433.99099999999999</v>
      </c>
      <c r="I3247">
        <v>3.9671029999999998</v>
      </c>
      <c r="J3247">
        <v>0</v>
      </c>
      <c r="K3247">
        <v>10.696854</v>
      </c>
      <c r="L3247">
        <v>3.2988000000000003E-2</v>
      </c>
      <c r="M3247">
        <v>148.543666</v>
      </c>
      <c r="N3247">
        <v>-306.52806700000002</v>
      </c>
      <c r="O3247">
        <v>5.3700000000000004E-4</v>
      </c>
      <c r="P3247">
        <v>148.54856899999999</v>
      </c>
      <c r="Q3247">
        <v>-306.54492199999999</v>
      </c>
      <c r="R3247">
        <v>1.678E-3</v>
      </c>
      <c r="S3247">
        <v>1.7553840000000001</v>
      </c>
      <c r="T3247">
        <v>1.14E-3</v>
      </c>
    </row>
    <row r="3248" spans="1:20" x14ac:dyDescent="0.25">
      <c r="A3248">
        <v>3246</v>
      </c>
      <c r="B3248">
        <v>4</v>
      </c>
      <c r="C3248" t="s">
        <v>31</v>
      </c>
      <c r="D3248" t="s">
        <v>31</v>
      </c>
      <c r="E3248" t="s">
        <v>188</v>
      </c>
      <c r="F3248">
        <v>6.2101999999999997E-2</v>
      </c>
      <c r="G3248">
        <v>274.36900000000003</v>
      </c>
      <c r="H3248">
        <v>318.13900000000001</v>
      </c>
      <c r="I3248">
        <v>4.662439</v>
      </c>
      <c r="J3248">
        <v>0</v>
      </c>
      <c r="K3248">
        <v>10.511832</v>
      </c>
      <c r="L3248">
        <v>-3.3418999999999997E-2</v>
      </c>
      <c r="M3248">
        <v>149.599493</v>
      </c>
      <c r="N3248">
        <v>-306.40263700000003</v>
      </c>
      <c r="O3248">
        <v>3.6779999999999998E-3</v>
      </c>
      <c r="P3248">
        <v>149.502014</v>
      </c>
      <c r="Q3248">
        <v>-306.54339599999997</v>
      </c>
      <c r="R3248">
        <v>1.369E-3</v>
      </c>
      <c r="S3248">
        <v>17.121714999999998</v>
      </c>
      <c r="T3248">
        <v>2.3089999999999999E-3</v>
      </c>
    </row>
    <row r="3249" spans="1:20" x14ac:dyDescent="0.25">
      <c r="A3249">
        <v>3247</v>
      </c>
      <c r="B3249">
        <v>5</v>
      </c>
      <c r="C3249" t="s">
        <v>32</v>
      </c>
      <c r="D3249" t="s">
        <v>32</v>
      </c>
      <c r="E3249" t="s">
        <v>188</v>
      </c>
      <c r="F3249">
        <v>9.3084E-2</v>
      </c>
      <c r="G3249">
        <v>195.01900000000001</v>
      </c>
      <c r="H3249">
        <v>303.80799999999999</v>
      </c>
      <c r="I3249">
        <v>6.252497</v>
      </c>
      <c r="J3249">
        <v>0</v>
      </c>
      <c r="K3249">
        <v>10.269551</v>
      </c>
      <c r="L3249">
        <v>-3.5192000000000001E-2</v>
      </c>
      <c r="M3249">
        <v>150.765173</v>
      </c>
      <c r="N3249">
        <v>-306.54923200000002</v>
      </c>
      <c r="O3249">
        <v>3.6129999999999999E-3</v>
      </c>
      <c r="P3249">
        <v>150.747635</v>
      </c>
      <c r="Q3249">
        <v>-306.54153400000001</v>
      </c>
      <c r="R3249">
        <v>1.366E-3</v>
      </c>
      <c r="S3249">
        <v>1.915343</v>
      </c>
      <c r="T3249">
        <v>2.2469999999999999E-3</v>
      </c>
    </row>
    <row r="3250" spans="1:20" x14ac:dyDescent="0.25">
      <c r="A3250">
        <v>3248</v>
      </c>
      <c r="B3250">
        <v>5</v>
      </c>
      <c r="C3250" t="s">
        <v>32</v>
      </c>
      <c r="D3250" t="s">
        <v>32</v>
      </c>
      <c r="E3250" t="s">
        <v>188</v>
      </c>
      <c r="F3250">
        <v>2.3054999999999999E-2</v>
      </c>
      <c r="G3250">
        <v>188.28299999999999</v>
      </c>
      <c r="H3250">
        <v>325.642</v>
      </c>
      <c r="I3250">
        <v>4.4041620000000004</v>
      </c>
      <c r="J3250">
        <v>0</v>
      </c>
      <c r="K3250">
        <v>10.09104</v>
      </c>
      <c r="L3250">
        <v>3.6165999999999997E-2</v>
      </c>
      <c r="M3250">
        <v>151.65400600000001</v>
      </c>
      <c r="N3250">
        <v>-306.59680700000001</v>
      </c>
      <c r="O3250">
        <v>6.9779999999999998E-3</v>
      </c>
      <c r="P3250">
        <v>151.662949</v>
      </c>
      <c r="Q3250">
        <v>-306.54025300000001</v>
      </c>
      <c r="R3250">
        <v>1.6949999999999999E-3</v>
      </c>
      <c r="S3250">
        <v>5.7256910000000003</v>
      </c>
      <c r="T3250">
        <v>5.2839999999999996E-3</v>
      </c>
    </row>
    <row r="3251" spans="1:20" x14ac:dyDescent="0.25">
      <c r="A3251">
        <v>3249</v>
      </c>
      <c r="B3251">
        <v>5</v>
      </c>
      <c r="C3251" t="s">
        <v>32</v>
      </c>
      <c r="D3251" t="s">
        <v>32</v>
      </c>
      <c r="E3251" t="s">
        <v>188</v>
      </c>
      <c r="F3251">
        <v>0.18012900000000001</v>
      </c>
      <c r="G3251">
        <v>157.50200000000001</v>
      </c>
      <c r="H3251">
        <v>200.5</v>
      </c>
      <c r="I3251">
        <v>7.1872809999999996</v>
      </c>
      <c r="J3251">
        <v>0</v>
      </c>
      <c r="K3251">
        <v>9.857507</v>
      </c>
      <c r="L3251">
        <v>3.7853999999999999E-2</v>
      </c>
      <c r="M3251">
        <v>152.82107199999999</v>
      </c>
      <c r="N3251">
        <v>-306.55467199999998</v>
      </c>
      <c r="O3251">
        <v>-5.1320000000000003E-3</v>
      </c>
      <c r="P3251">
        <v>152.858643</v>
      </c>
      <c r="Q3251">
        <v>-306.53857399999998</v>
      </c>
      <c r="R3251">
        <v>1.632E-3</v>
      </c>
      <c r="S3251">
        <v>4.0874439999999996</v>
      </c>
      <c r="T3251">
        <v>3.5000000000000001E-3</v>
      </c>
    </row>
    <row r="3252" spans="1:20" x14ac:dyDescent="0.25">
      <c r="A3252">
        <v>3250</v>
      </c>
      <c r="B3252">
        <v>5</v>
      </c>
      <c r="C3252" t="s">
        <v>32</v>
      </c>
      <c r="D3252" t="s">
        <v>32</v>
      </c>
      <c r="E3252" t="s">
        <v>188</v>
      </c>
      <c r="F3252">
        <v>0.17025199999999999</v>
      </c>
      <c r="G3252">
        <v>145.08699999999999</v>
      </c>
      <c r="H3252">
        <v>167.17</v>
      </c>
      <c r="I3252">
        <v>4.6385449999999997</v>
      </c>
      <c r="J3252">
        <v>0</v>
      </c>
      <c r="K3252">
        <v>9.6858810000000002</v>
      </c>
      <c r="L3252">
        <v>-4.0077000000000002E-2</v>
      </c>
      <c r="M3252">
        <v>153.73426900000001</v>
      </c>
      <c r="N3252">
        <v>-306.53617000000003</v>
      </c>
      <c r="O3252">
        <v>-3.392E-3</v>
      </c>
      <c r="P3252">
        <v>153.73722799999999</v>
      </c>
      <c r="Q3252">
        <v>-306.53723100000002</v>
      </c>
      <c r="R3252">
        <v>1.219E-3</v>
      </c>
      <c r="S3252">
        <v>0.31443199999999999</v>
      </c>
      <c r="T3252">
        <v>2.173E-3</v>
      </c>
    </row>
    <row r="3253" spans="1:20" x14ac:dyDescent="0.25">
      <c r="A3253">
        <v>3251</v>
      </c>
      <c r="B3253">
        <v>5</v>
      </c>
      <c r="C3253" t="s">
        <v>32</v>
      </c>
      <c r="D3253" t="s">
        <v>32</v>
      </c>
      <c r="E3253" t="s">
        <v>188</v>
      </c>
      <c r="F3253">
        <v>4.0391000000000003E-2</v>
      </c>
      <c r="G3253">
        <v>223.45400000000001</v>
      </c>
      <c r="H3253">
        <v>272.93400000000003</v>
      </c>
      <c r="I3253">
        <v>4.0818940000000001</v>
      </c>
      <c r="J3253">
        <v>0</v>
      </c>
      <c r="K3253">
        <v>9.5172989999999995</v>
      </c>
      <c r="L3253">
        <v>3.9993000000000001E-2</v>
      </c>
      <c r="M3253">
        <v>154.582537</v>
      </c>
      <c r="N3253">
        <v>-306.56115699999998</v>
      </c>
      <c r="O3253">
        <v>1.2179999999999999E-3</v>
      </c>
      <c r="P3253">
        <v>154.60051000000001</v>
      </c>
      <c r="Q3253">
        <v>-306.53619400000002</v>
      </c>
      <c r="R3253">
        <v>1.5629999999999999E-3</v>
      </c>
      <c r="S3253">
        <v>3.0759859999999999</v>
      </c>
      <c r="T3253">
        <v>3.4499999999999998E-4</v>
      </c>
    </row>
    <row r="3254" spans="1:20" x14ac:dyDescent="0.25">
      <c r="A3254">
        <v>3252</v>
      </c>
      <c r="B3254">
        <v>5</v>
      </c>
      <c r="C3254" t="s">
        <v>32</v>
      </c>
      <c r="D3254" t="s">
        <v>32</v>
      </c>
      <c r="E3254" t="s">
        <v>188</v>
      </c>
      <c r="F3254">
        <v>2.9283E-2</v>
      </c>
      <c r="G3254">
        <v>209.714</v>
      </c>
      <c r="H3254">
        <v>273.32600000000002</v>
      </c>
      <c r="I3254">
        <v>6.008489</v>
      </c>
      <c r="J3254">
        <v>0</v>
      </c>
      <c r="K3254">
        <v>9.2971579999999996</v>
      </c>
      <c r="L3254">
        <v>4.1796E-2</v>
      </c>
      <c r="M3254">
        <v>155.74084999999999</v>
      </c>
      <c r="N3254">
        <v>-306.52071699999999</v>
      </c>
      <c r="O3254">
        <v>2.9320000000000001E-3</v>
      </c>
      <c r="P3254">
        <v>155.72822600000001</v>
      </c>
      <c r="Q3254">
        <v>-306.53472900000003</v>
      </c>
      <c r="R3254">
        <v>1.5510000000000001E-3</v>
      </c>
      <c r="S3254">
        <v>1.8860250000000001</v>
      </c>
      <c r="T3254">
        <v>1.3810000000000001E-3</v>
      </c>
    </row>
    <row r="3255" spans="1:20" x14ac:dyDescent="0.25">
      <c r="A3255">
        <v>3253</v>
      </c>
      <c r="B3255">
        <v>5</v>
      </c>
      <c r="C3255" t="s">
        <v>32</v>
      </c>
      <c r="D3255" t="s">
        <v>32</v>
      </c>
      <c r="E3255" t="s">
        <v>188</v>
      </c>
      <c r="F3255">
        <v>0.146092</v>
      </c>
      <c r="G3255">
        <v>113.264</v>
      </c>
      <c r="H3255">
        <v>281.97699999999998</v>
      </c>
      <c r="I3255">
        <v>4.0535800000000002</v>
      </c>
      <c r="J3255">
        <v>0</v>
      </c>
      <c r="K3255">
        <v>9.1354030000000002</v>
      </c>
      <c r="L3255">
        <v>-4.2692000000000001E-2</v>
      </c>
      <c r="M3255">
        <v>156.54997399999999</v>
      </c>
      <c r="N3255">
        <v>-306.53779900000001</v>
      </c>
      <c r="O3255">
        <v>9.8200000000000002E-4</v>
      </c>
      <c r="P3255">
        <v>156.55687</v>
      </c>
      <c r="Q3255">
        <v>-306.53341699999999</v>
      </c>
      <c r="R3255">
        <v>1.152E-3</v>
      </c>
      <c r="S3255">
        <v>0.81703999999999999</v>
      </c>
      <c r="T3255">
        <v>1.7000000000000001E-4</v>
      </c>
    </row>
    <row r="3256" spans="1:20" x14ac:dyDescent="0.25">
      <c r="A3256">
        <v>3254</v>
      </c>
      <c r="B3256">
        <v>5</v>
      </c>
      <c r="C3256" t="s">
        <v>32</v>
      </c>
      <c r="D3256" t="s">
        <v>32</v>
      </c>
      <c r="E3256" t="s">
        <v>188</v>
      </c>
      <c r="F3256">
        <v>0.179114</v>
      </c>
      <c r="G3256">
        <v>162.655</v>
      </c>
      <c r="H3256">
        <v>247.761</v>
      </c>
      <c r="I3256">
        <v>5.436388</v>
      </c>
      <c r="J3256">
        <v>0</v>
      </c>
      <c r="K3256">
        <v>8.9763999999999999</v>
      </c>
      <c r="L3256">
        <v>4.4031000000000001E-2</v>
      </c>
      <c r="M3256">
        <v>157.340034</v>
      </c>
      <c r="N3256">
        <v>-306.54532599999999</v>
      </c>
      <c r="O3256">
        <v>2.5599999999999999E-4</v>
      </c>
      <c r="P3256">
        <v>157.371094</v>
      </c>
      <c r="Q3256">
        <v>-306.532532</v>
      </c>
      <c r="R3256">
        <v>1.598E-3</v>
      </c>
      <c r="S3256">
        <v>3.3592170000000001</v>
      </c>
      <c r="T3256">
        <v>1.3420000000000001E-3</v>
      </c>
    </row>
    <row r="3257" spans="1:20" x14ac:dyDescent="0.25">
      <c r="A3257">
        <v>3255</v>
      </c>
      <c r="B3257">
        <v>5</v>
      </c>
      <c r="C3257" t="s">
        <v>32</v>
      </c>
      <c r="D3257" t="s">
        <v>32</v>
      </c>
      <c r="E3257" t="s">
        <v>188</v>
      </c>
      <c r="F3257">
        <v>0.111239</v>
      </c>
      <c r="G3257">
        <v>180.685</v>
      </c>
      <c r="H3257">
        <v>308.13299999999998</v>
      </c>
      <c r="I3257">
        <v>5.9546349999999997</v>
      </c>
      <c r="J3257">
        <v>0</v>
      </c>
      <c r="K3257">
        <v>8.7807490000000001</v>
      </c>
      <c r="L3257">
        <v>4.5585000000000001E-2</v>
      </c>
      <c r="M3257">
        <v>158.413858</v>
      </c>
      <c r="N3257">
        <v>-306.493449</v>
      </c>
      <c r="O3257">
        <v>5.7780000000000001E-3</v>
      </c>
      <c r="P3257">
        <v>158.43495200000001</v>
      </c>
      <c r="Q3257">
        <v>-306.53106700000001</v>
      </c>
      <c r="R3257">
        <v>1.6410000000000001E-3</v>
      </c>
      <c r="S3257">
        <v>4.3128729999999997</v>
      </c>
      <c r="T3257">
        <v>4.1370000000000001E-3</v>
      </c>
    </row>
    <row r="3258" spans="1:20" x14ac:dyDescent="0.25">
      <c r="A3258">
        <v>3256</v>
      </c>
      <c r="B3258">
        <v>5</v>
      </c>
      <c r="C3258" t="s">
        <v>32</v>
      </c>
      <c r="D3258" t="s">
        <v>32</v>
      </c>
      <c r="E3258" t="s">
        <v>188</v>
      </c>
      <c r="F3258">
        <v>0.113273</v>
      </c>
      <c r="G3258">
        <v>183.98</v>
      </c>
      <c r="H3258">
        <v>416.452</v>
      </c>
      <c r="I3258">
        <v>5.3288789999999997</v>
      </c>
      <c r="J3258">
        <v>0</v>
      </c>
      <c r="K3258">
        <v>8.7748860000000004</v>
      </c>
      <c r="L3258">
        <v>-4.4979999999999999E-2</v>
      </c>
      <c r="M3258">
        <v>159.23013499999999</v>
      </c>
      <c r="N3258">
        <v>-306.53510999999997</v>
      </c>
      <c r="O3258">
        <v>2.6440000000000001E-3</v>
      </c>
      <c r="P3258">
        <v>159.223602</v>
      </c>
      <c r="Q3258">
        <v>-306.52984600000002</v>
      </c>
      <c r="R3258">
        <v>1.1969999999999999E-3</v>
      </c>
      <c r="S3258">
        <v>0.83894400000000002</v>
      </c>
      <c r="T3258">
        <v>1.4469999999999999E-3</v>
      </c>
    </row>
    <row r="3259" spans="1:20" x14ac:dyDescent="0.25">
      <c r="A3259">
        <v>3257</v>
      </c>
      <c r="B3259">
        <v>5</v>
      </c>
      <c r="C3259" t="s">
        <v>32</v>
      </c>
      <c r="D3259" t="s">
        <v>32</v>
      </c>
      <c r="E3259" t="s">
        <v>188</v>
      </c>
      <c r="F3259">
        <v>6.7990999999999996E-2</v>
      </c>
      <c r="G3259">
        <v>119.009</v>
      </c>
      <c r="H3259">
        <v>280.69299999999998</v>
      </c>
      <c r="I3259">
        <v>4.5114809999999999</v>
      </c>
      <c r="J3259">
        <v>0</v>
      </c>
      <c r="K3259">
        <v>8.7105589999999999</v>
      </c>
      <c r="L3259">
        <v>4.9620999999999998E-2</v>
      </c>
      <c r="M3259">
        <v>160.01046199999999</v>
      </c>
      <c r="N3259">
        <v>-306.51795499999997</v>
      </c>
      <c r="O3259">
        <v>3.0499999999999999E-4</v>
      </c>
      <c r="P3259">
        <v>160.01216099999999</v>
      </c>
      <c r="Q3259">
        <v>-306.528931</v>
      </c>
      <c r="R3259">
        <v>1.6490000000000001E-3</v>
      </c>
      <c r="S3259">
        <v>1.110652</v>
      </c>
      <c r="T3259">
        <v>1.3439999999999999E-3</v>
      </c>
    </row>
    <row r="3260" spans="1:20" x14ac:dyDescent="0.25">
      <c r="A3260">
        <v>3258</v>
      </c>
      <c r="B3260">
        <v>5</v>
      </c>
      <c r="C3260" t="s">
        <v>32</v>
      </c>
      <c r="D3260" t="s">
        <v>32</v>
      </c>
      <c r="E3260" t="s">
        <v>188</v>
      </c>
      <c r="F3260">
        <v>0.44159500000000002</v>
      </c>
      <c r="G3260">
        <v>114.712</v>
      </c>
      <c r="H3260">
        <v>232.68700000000001</v>
      </c>
      <c r="I3260">
        <v>6.4672409999999996</v>
      </c>
      <c r="J3260">
        <v>0</v>
      </c>
      <c r="K3260">
        <v>8.3862780000000008</v>
      </c>
      <c r="L3260">
        <v>4.8226999999999999E-2</v>
      </c>
      <c r="M3260">
        <v>161.092073</v>
      </c>
      <c r="N3260">
        <v>-306.48449599999998</v>
      </c>
      <c r="O3260">
        <v>4.0730000000000002E-3</v>
      </c>
      <c r="P3260">
        <v>161.03720100000001</v>
      </c>
      <c r="Q3260">
        <v>-306.52752700000002</v>
      </c>
      <c r="R3260">
        <v>1.642E-3</v>
      </c>
      <c r="S3260">
        <v>6.973236</v>
      </c>
      <c r="T3260">
        <v>2.431E-3</v>
      </c>
    </row>
    <row r="3261" spans="1:20" x14ac:dyDescent="0.25">
      <c r="A3261">
        <v>3259</v>
      </c>
      <c r="B3261">
        <v>4</v>
      </c>
      <c r="C3261" t="s">
        <v>33</v>
      </c>
      <c r="D3261" t="s">
        <v>33</v>
      </c>
      <c r="E3261" t="s">
        <v>188</v>
      </c>
      <c r="F3261">
        <v>9.7355999999999998E-2</v>
      </c>
      <c r="G3261">
        <v>102.413</v>
      </c>
      <c r="H3261">
        <v>227.89099999999999</v>
      </c>
      <c r="I3261">
        <v>2.7575789999999998</v>
      </c>
      <c r="J3261">
        <v>0</v>
      </c>
      <c r="K3261">
        <v>8.1312110000000004</v>
      </c>
      <c r="L3261">
        <v>-4.8538999999999999E-2</v>
      </c>
      <c r="M3261">
        <v>161.777984</v>
      </c>
      <c r="N3261">
        <v>-306.537824</v>
      </c>
      <c r="O3261">
        <v>8.7500000000000002E-4</v>
      </c>
      <c r="P3261">
        <v>161.77900700000001</v>
      </c>
      <c r="Q3261">
        <v>-306.52630599999998</v>
      </c>
      <c r="R3261">
        <v>1.1609999999999999E-3</v>
      </c>
      <c r="S3261">
        <v>1.1563319999999999</v>
      </c>
      <c r="T3261">
        <v>2.8600000000000001E-4</v>
      </c>
    </row>
    <row r="3262" spans="1:20" x14ac:dyDescent="0.25">
      <c r="A3262">
        <v>3260</v>
      </c>
      <c r="B3262">
        <v>4</v>
      </c>
      <c r="C3262" t="s">
        <v>33</v>
      </c>
      <c r="D3262" t="s">
        <v>33</v>
      </c>
      <c r="E3262" t="s">
        <v>188</v>
      </c>
      <c r="F3262">
        <v>4.9431000000000003E-2</v>
      </c>
      <c r="G3262">
        <v>172.24</v>
      </c>
      <c r="H3262">
        <v>282.15499999999997</v>
      </c>
      <c r="I3262">
        <v>3.4108329999999998</v>
      </c>
      <c r="J3262">
        <v>0</v>
      </c>
      <c r="K3262">
        <v>7.8952479999999996</v>
      </c>
      <c r="L3262">
        <v>-5.0863999999999999E-2</v>
      </c>
      <c r="M3262">
        <v>162.68680800000001</v>
      </c>
      <c r="N3262">
        <v>-306.56464599999998</v>
      </c>
      <c r="O3262">
        <v>-1.8000000000000001E-4</v>
      </c>
      <c r="P3262">
        <v>162.737335</v>
      </c>
      <c r="Q3262">
        <v>-306.52502399999997</v>
      </c>
      <c r="R3262">
        <v>1.1249999999999999E-3</v>
      </c>
      <c r="S3262">
        <v>6.4209310000000004</v>
      </c>
      <c r="T3262">
        <v>9.4499999999999998E-4</v>
      </c>
    </row>
    <row r="3263" spans="1:20" x14ac:dyDescent="0.25">
      <c r="A3263">
        <v>3261</v>
      </c>
      <c r="B3263">
        <v>4</v>
      </c>
      <c r="C3263" t="s">
        <v>35</v>
      </c>
      <c r="D3263" t="s">
        <v>35</v>
      </c>
      <c r="E3263" t="s">
        <v>188</v>
      </c>
      <c r="F3263">
        <v>5.9414000000000002E-2</v>
      </c>
      <c r="G3263">
        <v>345.66</v>
      </c>
      <c r="H3263">
        <v>275.98599999999999</v>
      </c>
      <c r="I3263">
        <v>2.5456509999999999</v>
      </c>
      <c r="J3263">
        <v>0</v>
      </c>
      <c r="K3263">
        <v>7.879467</v>
      </c>
      <c r="L3263">
        <v>4.9480000000000003E-2</v>
      </c>
      <c r="M3263">
        <v>163.42500000000001</v>
      </c>
      <c r="N3263">
        <v>-306.55696399999999</v>
      </c>
      <c r="O3263">
        <v>2.49E-3</v>
      </c>
      <c r="P3263">
        <v>163.44610599999999</v>
      </c>
      <c r="Q3263">
        <v>-306.52413899999999</v>
      </c>
      <c r="R3263">
        <v>1.621E-3</v>
      </c>
      <c r="S3263">
        <v>3.902444</v>
      </c>
      <c r="T3263">
        <v>8.6799999999999996E-4</v>
      </c>
    </row>
    <row r="3264" spans="1:20" x14ac:dyDescent="0.25">
      <c r="A3264">
        <v>3262</v>
      </c>
      <c r="B3264">
        <v>4</v>
      </c>
      <c r="C3264" t="s">
        <v>35</v>
      </c>
      <c r="D3264" t="s">
        <v>35</v>
      </c>
      <c r="E3264" t="s">
        <v>188</v>
      </c>
      <c r="F3264">
        <v>1.8835999999999999E-2</v>
      </c>
      <c r="G3264">
        <v>177.67</v>
      </c>
      <c r="H3264">
        <v>279.34800000000001</v>
      </c>
      <c r="I3264">
        <v>3.5228830000000002</v>
      </c>
      <c r="J3264">
        <v>0</v>
      </c>
      <c r="K3264">
        <v>8.0217869999999998</v>
      </c>
      <c r="L3264">
        <v>4.7210000000000002E-2</v>
      </c>
      <c r="M3264">
        <v>164.35962599999999</v>
      </c>
      <c r="N3264">
        <v>-306.562859</v>
      </c>
      <c r="O3264">
        <v>7.6999999999999996E-4</v>
      </c>
      <c r="P3264">
        <v>164.40000900000001</v>
      </c>
      <c r="Q3264">
        <v>-306.52285799999999</v>
      </c>
      <c r="R3264">
        <v>1.5839999999999999E-3</v>
      </c>
      <c r="S3264">
        <v>5.6841549999999996</v>
      </c>
      <c r="T3264">
        <v>8.1400000000000005E-4</v>
      </c>
    </row>
    <row r="3265" spans="1:20" x14ac:dyDescent="0.25">
      <c r="A3265">
        <v>3263</v>
      </c>
      <c r="B3265">
        <v>4</v>
      </c>
      <c r="C3265" t="s">
        <v>35</v>
      </c>
      <c r="D3265" t="s">
        <v>35</v>
      </c>
      <c r="E3265" t="s">
        <v>188</v>
      </c>
      <c r="F3265">
        <v>6.2534999999999993E-2</v>
      </c>
      <c r="G3265">
        <v>169.53899999999999</v>
      </c>
      <c r="H3265">
        <v>273.65499999999997</v>
      </c>
      <c r="I3265">
        <v>3.359524</v>
      </c>
      <c r="J3265">
        <v>0</v>
      </c>
      <c r="K3265">
        <v>8.1255179999999996</v>
      </c>
      <c r="L3265">
        <v>-4.7933000000000003E-2</v>
      </c>
      <c r="M3265">
        <v>165.101167</v>
      </c>
      <c r="N3265">
        <v>-306.54848700000002</v>
      </c>
      <c r="O3265">
        <v>8.6200000000000003E-4</v>
      </c>
      <c r="P3265">
        <v>165.12760900000001</v>
      </c>
      <c r="Q3265">
        <v>-306.52175899999997</v>
      </c>
      <c r="R3265">
        <v>1.0549999999999999E-3</v>
      </c>
      <c r="S3265">
        <v>3.759709</v>
      </c>
      <c r="T3265">
        <v>1.93E-4</v>
      </c>
    </row>
    <row r="3266" spans="1:20" x14ac:dyDescent="0.25">
      <c r="A3266">
        <v>3264</v>
      </c>
      <c r="B3266">
        <v>4</v>
      </c>
      <c r="C3266" t="s">
        <v>35</v>
      </c>
      <c r="D3266" t="s">
        <v>35</v>
      </c>
      <c r="E3266" t="s">
        <v>188</v>
      </c>
      <c r="F3266">
        <v>0.19961999999999999</v>
      </c>
      <c r="G3266">
        <v>132.31200000000001</v>
      </c>
      <c r="H3266">
        <v>326.03300000000002</v>
      </c>
      <c r="I3266">
        <v>2.4652470000000002</v>
      </c>
      <c r="J3266">
        <v>0</v>
      </c>
      <c r="K3266">
        <v>8.156352</v>
      </c>
      <c r="L3266">
        <v>4.8406999999999999E-2</v>
      </c>
      <c r="M3266">
        <v>165.889498</v>
      </c>
      <c r="N3266">
        <v>-306.50336499999997</v>
      </c>
      <c r="O3266">
        <v>-6.38E-4</v>
      </c>
      <c r="P3266">
        <v>165.86103800000001</v>
      </c>
      <c r="Q3266">
        <v>-306.52099600000003</v>
      </c>
      <c r="R3266">
        <v>1.5449999999999999E-3</v>
      </c>
      <c r="S3266">
        <v>3.3478560000000002</v>
      </c>
      <c r="T3266">
        <v>9.0600000000000001E-4</v>
      </c>
    </row>
    <row r="3267" spans="1:20" x14ac:dyDescent="0.25">
      <c r="A3267">
        <v>3265</v>
      </c>
      <c r="B3267">
        <v>5</v>
      </c>
      <c r="C3267" t="s">
        <v>36</v>
      </c>
      <c r="D3267" t="s">
        <v>36</v>
      </c>
      <c r="E3267" t="s">
        <v>188</v>
      </c>
      <c r="F3267">
        <v>0.13447700000000001</v>
      </c>
      <c r="G3267">
        <v>155.63300000000001</v>
      </c>
      <c r="H3267">
        <v>306.94799999999998</v>
      </c>
      <c r="I3267">
        <v>3.8051740000000001</v>
      </c>
      <c r="J3267">
        <v>0</v>
      </c>
      <c r="K3267">
        <v>8.1062290000000008</v>
      </c>
      <c r="L3267">
        <v>5.0069000000000002E-2</v>
      </c>
      <c r="M3267">
        <v>166.788849</v>
      </c>
      <c r="N3267">
        <v>-306.57010000000002</v>
      </c>
      <c r="O3267">
        <v>1.1820000000000001E-3</v>
      </c>
      <c r="P3267">
        <v>166.83715799999999</v>
      </c>
      <c r="Q3267">
        <v>-306.51965300000001</v>
      </c>
      <c r="R3267">
        <v>1.5920000000000001E-3</v>
      </c>
      <c r="S3267">
        <v>6.9846709999999996</v>
      </c>
      <c r="T3267">
        <v>4.0999999999999999E-4</v>
      </c>
    </row>
    <row r="3268" spans="1:20" x14ac:dyDescent="0.25">
      <c r="A3268">
        <v>3266</v>
      </c>
      <c r="B3268">
        <v>5</v>
      </c>
      <c r="C3268" t="s">
        <v>36</v>
      </c>
      <c r="D3268" t="s">
        <v>36</v>
      </c>
      <c r="E3268" t="s">
        <v>188</v>
      </c>
      <c r="F3268">
        <v>5.5715000000000001E-2</v>
      </c>
      <c r="G3268">
        <v>122.375</v>
      </c>
      <c r="H3268">
        <v>215.273</v>
      </c>
      <c r="I3268">
        <v>4.6122759999999996</v>
      </c>
      <c r="J3268">
        <v>0</v>
      </c>
      <c r="K3268">
        <v>8.0537790000000005</v>
      </c>
      <c r="L3268">
        <v>-4.9853000000000001E-2</v>
      </c>
      <c r="M3268">
        <v>167.66812100000001</v>
      </c>
      <c r="N3268">
        <v>-306.43195900000001</v>
      </c>
      <c r="O3268">
        <v>2.4740000000000001E-3</v>
      </c>
      <c r="P3268">
        <v>167.56402600000001</v>
      </c>
      <c r="Q3268">
        <v>-306.518463</v>
      </c>
      <c r="R3268">
        <v>1.1329999999999999E-3</v>
      </c>
      <c r="S3268">
        <v>13.534634</v>
      </c>
      <c r="T3268">
        <v>1.341E-3</v>
      </c>
    </row>
    <row r="3269" spans="1:20" x14ac:dyDescent="0.25">
      <c r="A3269">
        <v>3267</v>
      </c>
      <c r="B3269">
        <v>5</v>
      </c>
      <c r="C3269" t="s">
        <v>36</v>
      </c>
      <c r="D3269" t="s">
        <v>36</v>
      </c>
      <c r="E3269" t="s">
        <v>188</v>
      </c>
      <c r="F3269">
        <v>6.0077999999999999E-2</v>
      </c>
      <c r="G3269">
        <v>120.92700000000001</v>
      </c>
      <c r="H3269">
        <v>166.239</v>
      </c>
      <c r="I3269">
        <v>4.8431639999999998</v>
      </c>
      <c r="J3269">
        <v>0</v>
      </c>
      <c r="K3269">
        <v>8.0229470000000003</v>
      </c>
      <c r="L3269">
        <v>-4.9696999999999998E-2</v>
      </c>
      <c r="M3269">
        <v>168.589113</v>
      </c>
      <c r="N3269">
        <v>-306.468188</v>
      </c>
      <c r="O3269">
        <v>3.6089999999999998E-3</v>
      </c>
      <c r="P3269">
        <v>168.52789300000001</v>
      </c>
      <c r="Q3269">
        <v>-306.51709</v>
      </c>
      <c r="R3269">
        <v>1.176E-3</v>
      </c>
      <c r="S3269">
        <v>7.835388</v>
      </c>
      <c r="T3269">
        <v>2.4329999999999998E-3</v>
      </c>
    </row>
    <row r="3270" spans="1:20" x14ac:dyDescent="0.25">
      <c r="A3270">
        <v>3268</v>
      </c>
      <c r="B3270">
        <v>5</v>
      </c>
      <c r="C3270" t="s">
        <v>36</v>
      </c>
      <c r="D3270" t="s">
        <v>36</v>
      </c>
      <c r="E3270" t="s">
        <v>188</v>
      </c>
      <c r="F3270">
        <v>0.163802</v>
      </c>
      <c r="G3270">
        <v>153.566</v>
      </c>
      <c r="H3270">
        <v>301.99799999999999</v>
      </c>
      <c r="I3270">
        <v>4.7420140000000002</v>
      </c>
      <c r="J3270">
        <v>0</v>
      </c>
      <c r="K3270">
        <v>8.0351359999999996</v>
      </c>
      <c r="L3270">
        <v>4.8615999999999999E-2</v>
      </c>
      <c r="M3270">
        <v>169.267897</v>
      </c>
      <c r="N3270">
        <v>-306.44000499999999</v>
      </c>
      <c r="O3270">
        <v>9.4669999999999997E-3</v>
      </c>
      <c r="P3270">
        <v>169.250427</v>
      </c>
      <c r="Q3270">
        <v>-306.51626599999997</v>
      </c>
      <c r="R3270">
        <v>1.624E-3</v>
      </c>
      <c r="S3270">
        <v>7.8236239999999997</v>
      </c>
      <c r="T3270">
        <v>7.8429999999999993E-3</v>
      </c>
    </row>
    <row r="3271" spans="1:20" x14ac:dyDescent="0.25">
      <c r="A3271">
        <v>3269</v>
      </c>
      <c r="B3271">
        <v>5</v>
      </c>
      <c r="C3271" t="s">
        <v>36</v>
      </c>
      <c r="D3271" t="s">
        <v>36</v>
      </c>
      <c r="E3271" t="s">
        <v>188</v>
      </c>
      <c r="F3271">
        <v>0.16968800000000001</v>
      </c>
      <c r="G3271">
        <v>218.71100000000001</v>
      </c>
      <c r="H3271">
        <v>319.82299999999998</v>
      </c>
      <c r="I3271">
        <v>5.7081390000000001</v>
      </c>
      <c r="J3271">
        <v>0</v>
      </c>
      <c r="K3271">
        <v>8.0682369999999999</v>
      </c>
      <c r="L3271">
        <v>4.9105000000000003E-2</v>
      </c>
      <c r="M3271">
        <v>170.1825</v>
      </c>
      <c r="N3271">
        <v>-306.55403799999999</v>
      </c>
      <c r="O3271">
        <v>-1.952E-3</v>
      </c>
      <c r="P3271">
        <v>170.216858</v>
      </c>
      <c r="Q3271">
        <v>-306.51492300000001</v>
      </c>
      <c r="R3271">
        <v>1.586E-3</v>
      </c>
      <c r="S3271">
        <v>5.2062280000000003</v>
      </c>
      <c r="T3271">
        <v>3.6699999999999998E-4</v>
      </c>
    </row>
    <row r="3272" spans="1:20" x14ac:dyDescent="0.25">
      <c r="A3272">
        <v>3270</v>
      </c>
      <c r="B3272">
        <v>5</v>
      </c>
      <c r="C3272" t="s">
        <v>36</v>
      </c>
      <c r="D3272" t="s">
        <v>36</v>
      </c>
      <c r="E3272" t="s">
        <v>188</v>
      </c>
      <c r="F3272">
        <v>3.7888999999999999E-2</v>
      </c>
      <c r="G3272">
        <v>182.75</v>
      </c>
      <c r="H3272">
        <v>265.22500000000002</v>
      </c>
      <c r="I3272">
        <v>3.808173</v>
      </c>
      <c r="J3272">
        <v>0</v>
      </c>
      <c r="K3272">
        <v>8.0827439999999999</v>
      </c>
      <c r="L3272">
        <v>-4.8589E-2</v>
      </c>
      <c r="M3272">
        <v>170.94178700000001</v>
      </c>
      <c r="N3272">
        <v>-306.52368300000001</v>
      </c>
      <c r="O3272">
        <v>4.8200000000000001E-4</v>
      </c>
      <c r="P3272">
        <v>170.94380200000001</v>
      </c>
      <c r="Q3272">
        <v>-306.513733</v>
      </c>
      <c r="R3272">
        <v>1.129E-3</v>
      </c>
      <c r="S3272">
        <v>1.015185</v>
      </c>
      <c r="T3272">
        <v>6.4700000000000001E-4</v>
      </c>
    </row>
    <row r="3273" spans="1:20" x14ac:dyDescent="0.25">
      <c r="A3273">
        <v>3271</v>
      </c>
      <c r="B3273">
        <v>5</v>
      </c>
      <c r="C3273" t="s">
        <v>36</v>
      </c>
      <c r="D3273" t="s">
        <v>36</v>
      </c>
      <c r="E3273" t="s">
        <v>188</v>
      </c>
      <c r="F3273">
        <v>6.3868999999999995E-2</v>
      </c>
      <c r="G3273">
        <v>160.048</v>
      </c>
      <c r="H3273">
        <v>329.90499999999997</v>
      </c>
      <c r="I3273">
        <v>4.6851320000000003</v>
      </c>
      <c r="J3273">
        <v>0</v>
      </c>
      <c r="K3273">
        <v>8.0819419999999997</v>
      </c>
      <c r="L3273">
        <v>4.8800000000000003E-2</v>
      </c>
      <c r="M3273">
        <v>171.74046200000001</v>
      </c>
      <c r="N3273">
        <v>-306.43443400000001</v>
      </c>
      <c r="O3273">
        <v>2.689E-3</v>
      </c>
      <c r="P3273">
        <v>171.67132599999999</v>
      </c>
      <c r="Q3273">
        <v>-306.51290899999998</v>
      </c>
      <c r="R3273">
        <v>1.601E-3</v>
      </c>
      <c r="S3273">
        <v>10.458534999999999</v>
      </c>
      <c r="T3273">
        <v>1.088E-3</v>
      </c>
    </row>
    <row r="3274" spans="1:20" x14ac:dyDescent="0.25">
      <c r="A3274">
        <v>3272</v>
      </c>
      <c r="B3274">
        <v>5</v>
      </c>
      <c r="C3274" t="s">
        <v>36</v>
      </c>
      <c r="D3274" t="s">
        <v>36</v>
      </c>
      <c r="E3274" t="s">
        <v>188</v>
      </c>
      <c r="F3274">
        <v>0.100601</v>
      </c>
      <c r="G3274">
        <v>138.434</v>
      </c>
      <c r="H3274">
        <v>260.887</v>
      </c>
      <c r="I3274">
        <v>3.831941</v>
      </c>
      <c r="J3274">
        <v>0</v>
      </c>
      <c r="K3274">
        <v>8.0716169999999998</v>
      </c>
      <c r="L3274">
        <v>-4.9119999999999997E-2</v>
      </c>
      <c r="M3274">
        <v>172.413634</v>
      </c>
      <c r="N3274">
        <v>-306.47206399999999</v>
      </c>
      <c r="O3274">
        <v>-3.1399999999999999E-4</v>
      </c>
      <c r="P3274">
        <v>172.398224</v>
      </c>
      <c r="Q3274">
        <v>-306.51165800000001</v>
      </c>
      <c r="R3274">
        <v>1.1039999999999999E-3</v>
      </c>
      <c r="S3274">
        <v>4.248723</v>
      </c>
      <c r="T3274">
        <v>7.8899999999999999E-4</v>
      </c>
    </row>
    <row r="3275" spans="1:20" x14ac:dyDescent="0.25">
      <c r="A3275">
        <v>3273</v>
      </c>
      <c r="B3275">
        <v>5</v>
      </c>
      <c r="C3275" t="s">
        <v>36</v>
      </c>
      <c r="D3275" t="s">
        <v>36</v>
      </c>
      <c r="E3275" t="s">
        <v>188</v>
      </c>
      <c r="F3275">
        <v>0.25996599999999997</v>
      </c>
      <c r="G3275">
        <v>133.00899999999999</v>
      </c>
      <c r="H3275">
        <v>240.304</v>
      </c>
      <c r="I3275">
        <v>6.2736260000000001</v>
      </c>
      <c r="J3275">
        <v>0</v>
      </c>
      <c r="K3275">
        <v>8.0579889999999992</v>
      </c>
      <c r="L3275">
        <v>-2.2883000000000001E-2</v>
      </c>
      <c r="M3275">
        <v>173.343256</v>
      </c>
      <c r="N3275">
        <v>-306.52194800000001</v>
      </c>
      <c r="O3275">
        <v>2.0699999999999999E-4</v>
      </c>
      <c r="P3275">
        <v>173.365814</v>
      </c>
      <c r="Q3275">
        <v>-306.50900300000001</v>
      </c>
      <c r="R3275">
        <v>2.2880000000000001E-3</v>
      </c>
      <c r="S3275">
        <v>2.6008529999999999</v>
      </c>
      <c r="T3275">
        <v>2.0799999999999998E-3</v>
      </c>
    </row>
    <row r="3276" spans="1:20" x14ac:dyDescent="0.25">
      <c r="A3276">
        <v>3274</v>
      </c>
      <c r="B3276">
        <v>5</v>
      </c>
      <c r="C3276" t="s">
        <v>36</v>
      </c>
      <c r="D3276" t="s">
        <v>36</v>
      </c>
      <c r="E3276" t="s">
        <v>188</v>
      </c>
      <c r="F3276">
        <v>5.1192000000000001E-2</v>
      </c>
      <c r="G3276">
        <v>128.684</v>
      </c>
      <c r="H3276">
        <v>239.05</v>
      </c>
      <c r="I3276">
        <v>3.0400390000000002</v>
      </c>
      <c r="J3276">
        <v>0</v>
      </c>
      <c r="K3276">
        <v>8.0553740000000005</v>
      </c>
      <c r="L3276">
        <v>7.8188999999999995E-2</v>
      </c>
      <c r="M3276">
        <v>174.07538299999999</v>
      </c>
      <c r="N3276">
        <v>-306.526141</v>
      </c>
      <c r="O3276">
        <v>5.8089999999999999E-3</v>
      </c>
      <c r="P3276">
        <v>174.090836</v>
      </c>
      <c r="Q3276">
        <v>-306.50427200000001</v>
      </c>
      <c r="R3276">
        <v>5.391E-3</v>
      </c>
      <c r="S3276">
        <v>2.677759</v>
      </c>
      <c r="T3276">
        <v>4.1800000000000002E-4</v>
      </c>
    </row>
    <row r="3277" spans="1:20" x14ac:dyDescent="0.25">
      <c r="A3277">
        <v>3275</v>
      </c>
      <c r="B3277">
        <v>5</v>
      </c>
      <c r="C3277" t="s">
        <v>36</v>
      </c>
      <c r="D3277" t="s">
        <v>36</v>
      </c>
      <c r="E3277" t="s">
        <v>188</v>
      </c>
      <c r="F3277">
        <v>0.103172</v>
      </c>
      <c r="G3277">
        <v>144.16399999999999</v>
      </c>
      <c r="H3277">
        <v>244.554</v>
      </c>
      <c r="I3277">
        <v>3.6153759999999999</v>
      </c>
      <c r="J3277">
        <v>0</v>
      </c>
      <c r="K3277">
        <v>8.0594809999999999</v>
      </c>
      <c r="L3277">
        <v>-2.6360000000000001E-2</v>
      </c>
      <c r="M3277">
        <v>174.720753</v>
      </c>
      <c r="N3277">
        <v>-306.61872</v>
      </c>
      <c r="O3277">
        <v>1.1832000000000001E-2</v>
      </c>
      <c r="P3277">
        <v>174.81594799999999</v>
      </c>
      <c r="Q3277">
        <v>-306.49783300000001</v>
      </c>
      <c r="R3277">
        <v>7.2049999999999996E-3</v>
      </c>
      <c r="S3277">
        <v>15.386927999999999</v>
      </c>
      <c r="T3277">
        <v>4.627E-3</v>
      </c>
    </row>
    <row r="3278" spans="1:20" x14ac:dyDescent="0.25">
      <c r="A3278">
        <v>3276</v>
      </c>
      <c r="B3278">
        <v>5</v>
      </c>
      <c r="C3278" t="s">
        <v>36</v>
      </c>
      <c r="D3278" t="s">
        <v>36</v>
      </c>
      <c r="E3278" t="s">
        <v>188</v>
      </c>
      <c r="F3278">
        <v>2.5375000000000002E-2</v>
      </c>
      <c r="G3278">
        <v>161.453</v>
      </c>
      <c r="H3278">
        <v>248.042</v>
      </c>
      <c r="I3278">
        <v>4.965344</v>
      </c>
      <c r="J3278">
        <v>0</v>
      </c>
      <c r="K3278">
        <v>8.066592</v>
      </c>
      <c r="L3278">
        <v>-3.4341000000000003E-2</v>
      </c>
      <c r="M3278">
        <v>175.79288399999999</v>
      </c>
      <c r="N3278">
        <v>-306.50849599999998</v>
      </c>
      <c r="O3278">
        <v>1.1002E-2</v>
      </c>
      <c r="P3278">
        <v>175.78349299999999</v>
      </c>
      <c r="Q3278">
        <v>-306.48794600000002</v>
      </c>
      <c r="R3278">
        <v>9.417E-3</v>
      </c>
      <c r="S3278">
        <v>2.2594789999999998</v>
      </c>
      <c r="T3278">
        <v>1.585E-3</v>
      </c>
    </row>
    <row r="3279" spans="1:20" x14ac:dyDescent="0.25">
      <c r="A3279">
        <v>3277</v>
      </c>
      <c r="B3279">
        <v>5</v>
      </c>
      <c r="C3279" t="s">
        <v>36</v>
      </c>
      <c r="D3279" t="s">
        <v>36</v>
      </c>
      <c r="E3279" t="s">
        <v>188</v>
      </c>
      <c r="F3279">
        <v>5.0729999999999997E-2</v>
      </c>
      <c r="G3279">
        <v>250.40600000000001</v>
      </c>
      <c r="H3279">
        <v>347.94200000000001</v>
      </c>
      <c r="I3279">
        <v>4.2711100000000002</v>
      </c>
      <c r="J3279">
        <v>0</v>
      </c>
      <c r="K3279">
        <v>8.0688859999999991</v>
      </c>
      <c r="L3279">
        <v>5.9853000000000003E-2</v>
      </c>
      <c r="M3279">
        <v>176.53260800000001</v>
      </c>
      <c r="N3279">
        <v>-306.42944999999997</v>
      </c>
      <c r="O3279">
        <v>9.6570000000000007E-3</v>
      </c>
      <c r="P3279">
        <v>176.509613</v>
      </c>
      <c r="Q3279">
        <v>-306.47998000000001</v>
      </c>
      <c r="R3279">
        <v>1.1021E-2</v>
      </c>
      <c r="S3279">
        <v>5.5516740000000002</v>
      </c>
      <c r="T3279">
        <v>1.3630000000000001E-3</v>
      </c>
    </row>
    <row r="3280" spans="1:20" x14ac:dyDescent="0.25">
      <c r="A3280">
        <v>3278</v>
      </c>
      <c r="B3280">
        <v>5</v>
      </c>
      <c r="C3280" t="s">
        <v>36</v>
      </c>
      <c r="D3280" t="s">
        <v>36</v>
      </c>
      <c r="E3280" t="s">
        <v>188</v>
      </c>
      <c r="F3280">
        <v>1.4857E-2</v>
      </c>
      <c r="G3280">
        <v>135.63800000000001</v>
      </c>
      <c r="H3280">
        <v>262.93299999999999</v>
      </c>
      <c r="I3280">
        <v>3.209606</v>
      </c>
      <c r="J3280">
        <v>0</v>
      </c>
      <c r="K3280">
        <v>8.0682379999999991</v>
      </c>
      <c r="L3280">
        <v>-4.1940999999999999E-2</v>
      </c>
      <c r="M3280">
        <v>177.20199299999999</v>
      </c>
      <c r="N3280">
        <v>-306.53188799999998</v>
      </c>
      <c r="O3280">
        <v>1.367E-2</v>
      </c>
      <c r="P3280">
        <v>177.23576399999999</v>
      </c>
      <c r="Q3280">
        <v>-306.47119099999998</v>
      </c>
      <c r="R3280">
        <v>1.1313E-2</v>
      </c>
      <c r="S3280">
        <v>6.9458469999999997</v>
      </c>
      <c r="T3280">
        <v>2.3570000000000002E-3</v>
      </c>
    </row>
    <row r="3281" spans="1:20" x14ac:dyDescent="0.25">
      <c r="A3281">
        <v>3279</v>
      </c>
      <c r="B3281">
        <v>6</v>
      </c>
      <c r="C3281" t="s">
        <v>37</v>
      </c>
      <c r="D3281" t="s">
        <v>37</v>
      </c>
      <c r="E3281" t="s">
        <v>188</v>
      </c>
      <c r="F3281">
        <v>8.5131999999999999E-2</v>
      </c>
      <c r="G3281">
        <v>246.471</v>
      </c>
      <c r="H3281">
        <v>393.423</v>
      </c>
      <c r="I3281">
        <v>5.892048</v>
      </c>
      <c r="J3281">
        <v>0</v>
      </c>
      <c r="K3281">
        <v>8.0456509999999994</v>
      </c>
      <c r="L3281">
        <v>0.13206599999999999</v>
      </c>
      <c r="M3281">
        <v>178.21321399999999</v>
      </c>
      <c r="N3281">
        <v>-306.487098</v>
      </c>
      <c r="O3281">
        <v>1.8567E-2</v>
      </c>
      <c r="P3281">
        <v>178.20306400000001</v>
      </c>
      <c r="Q3281">
        <v>-306.453461</v>
      </c>
      <c r="R3281">
        <v>1.7249E-2</v>
      </c>
      <c r="S3281">
        <v>3.51349</v>
      </c>
      <c r="T3281">
        <v>1.3179999999999999E-3</v>
      </c>
    </row>
    <row r="3282" spans="1:20" x14ac:dyDescent="0.25">
      <c r="A3282">
        <v>3280</v>
      </c>
      <c r="B3282">
        <v>6</v>
      </c>
      <c r="C3282" t="s">
        <v>37</v>
      </c>
      <c r="D3282" t="s">
        <v>37</v>
      </c>
      <c r="E3282" t="s">
        <v>188</v>
      </c>
      <c r="F3282">
        <v>0.21201999999999999</v>
      </c>
      <c r="G3282">
        <v>173.36799999999999</v>
      </c>
      <c r="H3282">
        <v>235.352</v>
      </c>
      <c r="I3282">
        <v>5.898142</v>
      </c>
      <c r="J3282">
        <v>0</v>
      </c>
      <c r="K3282">
        <v>8.027666</v>
      </c>
      <c r="L3282">
        <v>0.34867199999999998</v>
      </c>
      <c r="M3282">
        <v>179.03329400000001</v>
      </c>
      <c r="N3282">
        <v>-306.24235700000003</v>
      </c>
      <c r="O3282">
        <v>3.7963999999999998E-2</v>
      </c>
      <c r="P3282">
        <v>178.92497299999999</v>
      </c>
      <c r="Q3282">
        <v>-306.41250600000001</v>
      </c>
      <c r="R3282">
        <v>4.1803E-2</v>
      </c>
      <c r="S3282">
        <v>20.170314000000001</v>
      </c>
      <c r="T3282">
        <v>3.839E-3</v>
      </c>
    </row>
    <row r="3283" spans="1:20" x14ac:dyDescent="0.25">
      <c r="A3283">
        <v>3281</v>
      </c>
      <c r="B3283">
        <v>6</v>
      </c>
      <c r="C3283" t="s">
        <v>37</v>
      </c>
      <c r="D3283" t="s">
        <v>37</v>
      </c>
      <c r="E3283" t="s">
        <v>188</v>
      </c>
      <c r="F3283">
        <v>0.11038199999999999</v>
      </c>
      <c r="G3283">
        <v>214.23400000000001</v>
      </c>
      <c r="H3283">
        <v>314.89600000000002</v>
      </c>
      <c r="I3283">
        <v>3.7598980000000002</v>
      </c>
      <c r="J3283">
        <v>0</v>
      </c>
      <c r="K3283">
        <v>8.0503660000000004</v>
      </c>
      <c r="L3283">
        <v>0.221077</v>
      </c>
      <c r="M3283">
        <v>179.633793</v>
      </c>
      <c r="N3283">
        <v>-306.36045100000001</v>
      </c>
      <c r="O3283">
        <v>6.3943E-2</v>
      </c>
      <c r="P3283">
        <v>179.64627100000001</v>
      </c>
      <c r="Q3283">
        <v>-306.353027</v>
      </c>
      <c r="R3283">
        <v>6.7201999999999998E-2</v>
      </c>
      <c r="S3283">
        <v>1.4519169999999999</v>
      </c>
      <c r="T3283">
        <v>3.2590000000000002E-3</v>
      </c>
    </row>
    <row r="3284" spans="1:20" x14ac:dyDescent="0.25">
      <c r="A3284">
        <v>3282</v>
      </c>
      <c r="B3284">
        <v>6</v>
      </c>
      <c r="C3284" t="s">
        <v>37</v>
      </c>
      <c r="D3284" t="s">
        <v>37</v>
      </c>
      <c r="E3284" t="s">
        <v>188</v>
      </c>
      <c r="F3284">
        <v>7.7951999999999994E-2</v>
      </c>
      <c r="G3284">
        <v>128.98099999999999</v>
      </c>
      <c r="H3284">
        <v>215.98699999999999</v>
      </c>
      <c r="I3284">
        <v>5.4985470000000003</v>
      </c>
      <c r="J3284">
        <v>0</v>
      </c>
      <c r="K3284">
        <v>8.0769669999999998</v>
      </c>
      <c r="L3284">
        <v>0.14280000000000001</v>
      </c>
      <c r="M3284">
        <v>180.626385</v>
      </c>
      <c r="N3284">
        <v>-306.234084</v>
      </c>
      <c r="O3284">
        <v>9.4417000000000001E-2</v>
      </c>
      <c r="P3284">
        <v>180.609207</v>
      </c>
      <c r="Q3284">
        <v>-306.25485200000003</v>
      </c>
      <c r="R3284">
        <v>9.4413999999999998E-2</v>
      </c>
      <c r="S3284">
        <v>2.6951640000000001</v>
      </c>
      <c r="T3284">
        <v>1.9999999999999999E-6</v>
      </c>
    </row>
    <row r="3285" spans="1:20" x14ac:dyDescent="0.25">
      <c r="A3285">
        <v>3283</v>
      </c>
      <c r="B3285">
        <v>6</v>
      </c>
      <c r="C3285" t="s">
        <v>37</v>
      </c>
      <c r="D3285" t="s">
        <v>37</v>
      </c>
      <c r="E3285" t="s">
        <v>188</v>
      </c>
      <c r="F3285">
        <v>4.052E-2</v>
      </c>
      <c r="G3285">
        <v>219.22800000000001</v>
      </c>
      <c r="H3285">
        <v>298.44799999999998</v>
      </c>
      <c r="I3285">
        <v>4.1077649999999997</v>
      </c>
      <c r="J3285">
        <v>0</v>
      </c>
      <c r="K3285">
        <v>8.0794619999999995</v>
      </c>
      <c r="L3285">
        <v>0.191334</v>
      </c>
      <c r="M3285">
        <v>181.326392</v>
      </c>
      <c r="N3285">
        <v>-306.17733199999998</v>
      </c>
      <c r="O3285">
        <v>0.109726</v>
      </c>
      <c r="P3285">
        <v>181.33154300000001</v>
      </c>
      <c r="Q3285">
        <v>-306.17108200000001</v>
      </c>
      <c r="R3285">
        <v>0.109546</v>
      </c>
      <c r="S3285">
        <v>0.809944</v>
      </c>
      <c r="T3285">
        <v>1.8000000000000001E-4</v>
      </c>
    </row>
    <row r="3286" spans="1:20" x14ac:dyDescent="0.25">
      <c r="A3286">
        <v>3284</v>
      </c>
      <c r="B3286">
        <v>6</v>
      </c>
      <c r="C3286" t="s">
        <v>37</v>
      </c>
      <c r="D3286" t="s">
        <v>37</v>
      </c>
      <c r="E3286" t="s">
        <v>188</v>
      </c>
      <c r="F3286">
        <v>0.150006</v>
      </c>
      <c r="G3286">
        <v>264.16899999999998</v>
      </c>
      <c r="H3286">
        <v>322.42500000000001</v>
      </c>
      <c r="I3286">
        <v>6.6400779999999999</v>
      </c>
      <c r="J3286">
        <v>0</v>
      </c>
      <c r="K3286">
        <v>8.0696530000000006</v>
      </c>
      <c r="L3286">
        <v>0.144345</v>
      </c>
      <c r="M3286">
        <v>182.287721</v>
      </c>
      <c r="N3286">
        <v>-306.05563999999998</v>
      </c>
      <c r="O3286">
        <v>0.12365</v>
      </c>
      <c r="P3286">
        <v>182.29299900000001</v>
      </c>
      <c r="Q3286">
        <v>-306.04950000000002</v>
      </c>
      <c r="R3286">
        <v>0.123291</v>
      </c>
      <c r="S3286">
        <v>0.80970200000000003</v>
      </c>
      <c r="T3286">
        <v>3.59E-4</v>
      </c>
    </row>
    <row r="3287" spans="1:20" x14ac:dyDescent="0.25">
      <c r="A3287">
        <v>3285</v>
      </c>
      <c r="B3287">
        <v>6</v>
      </c>
      <c r="C3287" t="s">
        <v>37</v>
      </c>
      <c r="D3287" t="s">
        <v>37</v>
      </c>
      <c r="E3287" t="s">
        <v>188</v>
      </c>
      <c r="F3287">
        <v>6.4478999999999995E-2</v>
      </c>
      <c r="G3287">
        <v>246.71199999999999</v>
      </c>
      <c r="H3287">
        <v>318.18200000000002</v>
      </c>
      <c r="I3287">
        <v>3.6127220000000002</v>
      </c>
      <c r="J3287">
        <v>0</v>
      </c>
      <c r="K3287">
        <v>8.0446059999999999</v>
      </c>
      <c r="L3287">
        <v>0.16836300000000001</v>
      </c>
      <c r="M3287">
        <v>183.01705200000001</v>
      </c>
      <c r="N3287">
        <v>-305.91305799999998</v>
      </c>
      <c r="O3287">
        <v>0.13696</v>
      </c>
      <c r="P3287">
        <v>183.01118500000001</v>
      </c>
      <c r="Q3287">
        <v>-305.94766199999998</v>
      </c>
      <c r="R3287">
        <v>0.13486300000000001</v>
      </c>
      <c r="S3287">
        <v>3.5098180000000001</v>
      </c>
      <c r="T3287">
        <v>2.0969999999999999E-3</v>
      </c>
    </row>
    <row r="3288" spans="1:20" x14ac:dyDescent="0.25">
      <c r="A3288">
        <v>3286</v>
      </c>
      <c r="B3288">
        <v>6</v>
      </c>
      <c r="C3288" t="s">
        <v>37</v>
      </c>
      <c r="D3288" t="s">
        <v>37</v>
      </c>
      <c r="E3288" t="s">
        <v>188</v>
      </c>
      <c r="F3288">
        <v>5.1151000000000002E-2</v>
      </c>
      <c r="G3288">
        <v>215.17400000000001</v>
      </c>
      <c r="H3288">
        <v>269.74400000000003</v>
      </c>
      <c r="I3288">
        <v>4.135929</v>
      </c>
      <c r="J3288">
        <v>0</v>
      </c>
      <c r="K3288">
        <v>8.0315189999999994</v>
      </c>
      <c r="L3288">
        <v>0.33092700000000003</v>
      </c>
      <c r="M3288">
        <v>183.737785</v>
      </c>
      <c r="N3288">
        <v>-305.80337700000001</v>
      </c>
      <c r="O3288">
        <v>0.15938099999999999</v>
      </c>
      <c r="P3288">
        <v>183.72366299999999</v>
      </c>
      <c r="Q3288">
        <v>-305.82330300000001</v>
      </c>
      <c r="R3288">
        <v>0.15926899999999999</v>
      </c>
      <c r="S3288">
        <v>2.4422579999999998</v>
      </c>
      <c r="T3288">
        <v>1.12E-4</v>
      </c>
    </row>
    <row r="3289" spans="1:20" x14ac:dyDescent="0.25">
      <c r="A3289">
        <v>3287</v>
      </c>
      <c r="B3289">
        <v>6</v>
      </c>
      <c r="C3289" t="s">
        <v>37</v>
      </c>
      <c r="D3289" t="s">
        <v>37</v>
      </c>
      <c r="E3289" t="s">
        <v>188</v>
      </c>
      <c r="F3289">
        <v>0.12670400000000001</v>
      </c>
      <c r="G3289">
        <v>170.315</v>
      </c>
      <c r="H3289">
        <v>307.245</v>
      </c>
      <c r="I3289">
        <v>6.9870419999999998</v>
      </c>
      <c r="J3289">
        <v>0</v>
      </c>
      <c r="K3289">
        <v>8.0123010000000008</v>
      </c>
      <c r="L3289">
        <v>0.49700499999999997</v>
      </c>
      <c r="M3289">
        <v>184.664412</v>
      </c>
      <c r="N3289">
        <v>-305.61060400000002</v>
      </c>
      <c r="O3289">
        <v>0.20697699999999999</v>
      </c>
      <c r="P3289">
        <v>184.66284200000001</v>
      </c>
      <c r="Q3289">
        <v>-305.61312900000001</v>
      </c>
      <c r="R3289">
        <v>0.206958</v>
      </c>
      <c r="S3289">
        <v>0.29727999999999999</v>
      </c>
      <c r="T3289">
        <v>1.9000000000000001E-5</v>
      </c>
    </row>
    <row r="3290" spans="1:20" x14ac:dyDescent="0.25">
      <c r="A3290">
        <v>3288</v>
      </c>
      <c r="B3290">
        <v>6</v>
      </c>
      <c r="C3290" t="s">
        <v>37</v>
      </c>
      <c r="D3290" t="s">
        <v>37</v>
      </c>
      <c r="E3290" t="s">
        <v>188</v>
      </c>
      <c r="F3290">
        <v>0.242733</v>
      </c>
      <c r="G3290">
        <v>179.20099999999999</v>
      </c>
      <c r="H3290">
        <v>243.339</v>
      </c>
      <c r="I3290">
        <v>6.6468579999999999</v>
      </c>
      <c r="J3290">
        <v>0</v>
      </c>
      <c r="K3290">
        <v>8.0125499999999992</v>
      </c>
      <c r="L3290">
        <v>0.50876299999999997</v>
      </c>
      <c r="M3290">
        <v>185.345631</v>
      </c>
      <c r="N3290">
        <v>-305.40810399999998</v>
      </c>
      <c r="O3290">
        <v>0.25661899999999999</v>
      </c>
      <c r="P3290">
        <v>185.355896</v>
      </c>
      <c r="Q3290">
        <v>-305.41339099999999</v>
      </c>
      <c r="R3290">
        <v>0.25381700000000001</v>
      </c>
      <c r="S3290">
        <v>1.154679</v>
      </c>
      <c r="T3290">
        <v>2.8010000000000001E-3</v>
      </c>
    </row>
    <row r="3291" spans="1:20" x14ac:dyDescent="0.25">
      <c r="A3291">
        <v>3289</v>
      </c>
      <c r="B3291">
        <v>6</v>
      </c>
      <c r="C3291" t="s">
        <v>37</v>
      </c>
      <c r="D3291" t="s">
        <v>37</v>
      </c>
      <c r="E3291" t="s">
        <v>188</v>
      </c>
      <c r="F3291">
        <v>6.2630000000000005E-2</v>
      </c>
      <c r="G3291">
        <v>145.208</v>
      </c>
      <c r="H3291">
        <v>271.91000000000003</v>
      </c>
      <c r="I3291">
        <v>5.7115600000000004</v>
      </c>
      <c r="J3291">
        <v>0</v>
      </c>
      <c r="K3291">
        <v>8.0281559999999992</v>
      </c>
      <c r="L3291">
        <v>0.61850499999999997</v>
      </c>
      <c r="M3291">
        <v>186.04341700000001</v>
      </c>
      <c r="N3291">
        <v>-305.17580400000003</v>
      </c>
      <c r="O3291">
        <v>0.30311500000000002</v>
      </c>
      <c r="P3291">
        <v>186.04019199999999</v>
      </c>
      <c r="Q3291">
        <v>-305.179596</v>
      </c>
      <c r="R3291">
        <v>0.303452</v>
      </c>
      <c r="S3291">
        <v>0.49784</v>
      </c>
      <c r="T3291">
        <v>3.3599999999999998E-4</v>
      </c>
    </row>
    <row r="3292" spans="1:20" x14ac:dyDescent="0.25">
      <c r="A3292">
        <v>3290</v>
      </c>
      <c r="B3292">
        <v>6</v>
      </c>
      <c r="C3292" t="s">
        <v>37</v>
      </c>
      <c r="D3292" t="s">
        <v>37</v>
      </c>
      <c r="E3292" t="s">
        <v>188</v>
      </c>
      <c r="F3292">
        <v>0.38509300000000002</v>
      </c>
      <c r="G3292">
        <v>139.251</v>
      </c>
      <c r="H3292">
        <v>263.98099999999999</v>
      </c>
      <c r="I3292">
        <v>8.5335819999999991</v>
      </c>
      <c r="J3292">
        <v>0</v>
      </c>
      <c r="K3292">
        <v>8.0554140000000007</v>
      </c>
      <c r="L3292">
        <v>0.58323499999999995</v>
      </c>
      <c r="M3292">
        <v>186.91823600000001</v>
      </c>
      <c r="N3292">
        <v>-304.87046099999998</v>
      </c>
      <c r="O3292">
        <v>0.37074000000000001</v>
      </c>
      <c r="P3292">
        <v>186.93394499999999</v>
      </c>
      <c r="Q3292">
        <v>-304.81262199999998</v>
      </c>
      <c r="R3292">
        <v>0.37146899999999999</v>
      </c>
      <c r="S3292">
        <v>5.9934529999999997</v>
      </c>
      <c r="T3292">
        <v>7.2900000000000005E-4</v>
      </c>
    </row>
    <row r="3293" spans="1:20" x14ac:dyDescent="0.25">
      <c r="A3293">
        <v>3291</v>
      </c>
      <c r="B3293">
        <v>6</v>
      </c>
      <c r="C3293" t="s">
        <v>37</v>
      </c>
      <c r="D3293" t="s">
        <v>37</v>
      </c>
      <c r="E3293" t="s">
        <v>188</v>
      </c>
      <c r="F3293">
        <v>0.105666</v>
      </c>
      <c r="G3293">
        <v>248.68</v>
      </c>
      <c r="H3293">
        <v>230.30199999999999</v>
      </c>
      <c r="I3293">
        <v>7.3340059999999996</v>
      </c>
      <c r="J3293">
        <v>0</v>
      </c>
      <c r="K3293">
        <v>8.0040779999999998</v>
      </c>
      <c r="L3293">
        <v>0.640405</v>
      </c>
      <c r="M3293">
        <v>187.58042800000001</v>
      </c>
      <c r="N3293">
        <v>-304.50238100000001</v>
      </c>
      <c r="O3293">
        <v>0.42704199999999998</v>
      </c>
      <c r="P3293">
        <v>187.58332799999999</v>
      </c>
      <c r="Q3293">
        <v>-304.49414100000001</v>
      </c>
      <c r="R3293">
        <v>0.42700900000000003</v>
      </c>
      <c r="S3293">
        <v>0.87358599999999997</v>
      </c>
      <c r="T3293">
        <v>3.3000000000000003E-5</v>
      </c>
    </row>
    <row r="3294" spans="1:20" x14ac:dyDescent="0.25">
      <c r="A3294">
        <v>3292</v>
      </c>
      <c r="B3294">
        <v>6</v>
      </c>
      <c r="C3294" t="s">
        <v>37</v>
      </c>
      <c r="D3294" t="s">
        <v>37</v>
      </c>
      <c r="E3294" t="s">
        <v>188</v>
      </c>
      <c r="F3294">
        <v>5.8373000000000001E-2</v>
      </c>
      <c r="G3294">
        <v>256.89100000000002</v>
      </c>
      <c r="H3294">
        <v>288.69799999999998</v>
      </c>
      <c r="I3294">
        <v>9.1646400000000003</v>
      </c>
      <c r="J3294">
        <v>0</v>
      </c>
      <c r="K3294">
        <v>7.9876829999999996</v>
      </c>
      <c r="L3294">
        <v>0.68316200000000005</v>
      </c>
      <c r="M3294">
        <v>188.38967</v>
      </c>
      <c r="N3294">
        <v>-304.03362800000002</v>
      </c>
      <c r="O3294">
        <v>0.50955399999999995</v>
      </c>
      <c r="P3294">
        <v>188.410507</v>
      </c>
      <c r="Q3294">
        <v>-304.00576799999999</v>
      </c>
      <c r="R3294">
        <v>0.51085199999999997</v>
      </c>
      <c r="S3294">
        <v>3.4790489999999998</v>
      </c>
      <c r="T3294">
        <v>1.2980000000000001E-3</v>
      </c>
    </row>
    <row r="3295" spans="1:20" x14ac:dyDescent="0.25">
      <c r="A3295">
        <v>3293</v>
      </c>
      <c r="B3295">
        <v>6</v>
      </c>
      <c r="C3295" t="s">
        <v>37</v>
      </c>
      <c r="D3295" t="s">
        <v>37</v>
      </c>
      <c r="E3295" t="s">
        <v>188</v>
      </c>
      <c r="F3295">
        <v>0.185334</v>
      </c>
      <c r="G3295">
        <v>179.71100000000001</v>
      </c>
      <c r="H3295">
        <v>340.226</v>
      </c>
      <c r="I3295">
        <v>8.0520139999999998</v>
      </c>
      <c r="J3295">
        <v>0</v>
      </c>
      <c r="K3295">
        <v>8.0190990000000006</v>
      </c>
      <c r="L3295">
        <v>0.70412399999999997</v>
      </c>
      <c r="M3295">
        <v>189.01129399999999</v>
      </c>
      <c r="N3295">
        <v>-303.60092300000002</v>
      </c>
      <c r="O3295">
        <v>0.57258299999999995</v>
      </c>
      <c r="P3295">
        <v>189.00337200000001</v>
      </c>
      <c r="Q3295">
        <v>-303.59500100000002</v>
      </c>
      <c r="R3295">
        <v>0.57384900000000005</v>
      </c>
      <c r="S3295">
        <v>0.98899499999999996</v>
      </c>
      <c r="T3295">
        <v>1.266E-3</v>
      </c>
    </row>
    <row r="3296" spans="1:20" x14ac:dyDescent="0.25">
      <c r="A3296">
        <v>3294</v>
      </c>
      <c r="B3296">
        <v>6</v>
      </c>
      <c r="C3296" t="s">
        <v>37</v>
      </c>
      <c r="D3296" t="s">
        <v>37</v>
      </c>
      <c r="E3296" t="s">
        <v>188</v>
      </c>
      <c r="F3296">
        <v>2.8187E-2</v>
      </c>
      <c r="G3296">
        <v>150.28700000000001</v>
      </c>
      <c r="H3296">
        <v>220.59</v>
      </c>
      <c r="I3296">
        <v>6.3560400000000001</v>
      </c>
      <c r="J3296">
        <v>0</v>
      </c>
      <c r="K3296">
        <v>8.0472979999999996</v>
      </c>
      <c r="L3296">
        <v>0.57877900000000004</v>
      </c>
      <c r="M3296">
        <v>189.589675</v>
      </c>
      <c r="N3296">
        <v>-303.14841300000001</v>
      </c>
      <c r="O3296">
        <v>0.62976500000000002</v>
      </c>
      <c r="P3296">
        <v>189.57783499999999</v>
      </c>
      <c r="Q3296">
        <v>-303.15301499999998</v>
      </c>
      <c r="R3296">
        <v>0.62847399999999998</v>
      </c>
      <c r="S3296">
        <v>1.270302</v>
      </c>
      <c r="T3296">
        <v>1.291E-3</v>
      </c>
    </row>
    <row r="3297" spans="1:20" x14ac:dyDescent="0.25">
      <c r="A3297">
        <v>3295</v>
      </c>
      <c r="B3297">
        <v>6</v>
      </c>
      <c r="C3297" t="s">
        <v>37</v>
      </c>
      <c r="D3297" t="s">
        <v>37</v>
      </c>
      <c r="E3297" t="s">
        <v>188</v>
      </c>
      <c r="F3297">
        <v>5.9873999999999997E-2</v>
      </c>
      <c r="G3297">
        <v>137.03100000000001</v>
      </c>
      <c r="H3297">
        <v>187.53200000000001</v>
      </c>
      <c r="I3297">
        <v>8.4237140000000004</v>
      </c>
      <c r="J3297">
        <v>0</v>
      </c>
      <c r="K3297">
        <v>8.0506670000000007</v>
      </c>
      <c r="L3297">
        <v>0.54615800000000003</v>
      </c>
      <c r="M3297">
        <v>190.30405999999999</v>
      </c>
      <c r="N3297">
        <v>-302.53706499999998</v>
      </c>
      <c r="O3297">
        <v>0.70390900000000001</v>
      </c>
      <c r="P3297">
        <v>190.30256700000001</v>
      </c>
      <c r="Q3297">
        <v>-302.51428199999998</v>
      </c>
      <c r="R3297">
        <v>0.703148</v>
      </c>
      <c r="S3297">
        <v>2.2831709999999998</v>
      </c>
      <c r="T3297">
        <v>7.6099999999999996E-4</v>
      </c>
    </row>
    <row r="3298" spans="1:20" x14ac:dyDescent="0.25">
      <c r="A3298">
        <v>3296</v>
      </c>
      <c r="B3298">
        <v>6</v>
      </c>
      <c r="C3298" t="s">
        <v>37</v>
      </c>
      <c r="D3298" t="s">
        <v>37</v>
      </c>
      <c r="E3298" t="s">
        <v>188</v>
      </c>
      <c r="F3298">
        <v>5.2381999999999998E-2</v>
      </c>
      <c r="G3298">
        <v>194.04300000000001</v>
      </c>
      <c r="H3298">
        <v>292.524</v>
      </c>
      <c r="I3298">
        <v>6.742032</v>
      </c>
      <c r="J3298">
        <v>0</v>
      </c>
      <c r="K3298">
        <v>7.976051</v>
      </c>
      <c r="L3298">
        <v>0.78010000000000002</v>
      </c>
      <c r="M3298">
        <v>190.79559800000001</v>
      </c>
      <c r="N3298">
        <v>-302.02363400000002</v>
      </c>
      <c r="O3298">
        <v>0.76148499999999997</v>
      </c>
      <c r="P3298">
        <v>190.808212</v>
      </c>
      <c r="Q3298">
        <v>-301.99939000000001</v>
      </c>
      <c r="R3298">
        <v>0.76436300000000001</v>
      </c>
      <c r="S3298">
        <v>2.7329340000000002</v>
      </c>
      <c r="T3298">
        <v>2.8779999999999999E-3</v>
      </c>
    </row>
    <row r="3299" spans="1:20" x14ac:dyDescent="0.25">
      <c r="A3299">
        <v>3297</v>
      </c>
      <c r="B3299">
        <v>6</v>
      </c>
      <c r="C3299" t="s">
        <v>37</v>
      </c>
      <c r="D3299" t="s">
        <v>37</v>
      </c>
      <c r="E3299" t="s">
        <v>188</v>
      </c>
      <c r="F3299">
        <v>9.3502000000000002E-2</v>
      </c>
      <c r="G3299">
        <v>161.768</v>
      </c>
      <c r="H3299">
        <v>276.13900000000001</v>
      </c>
      <c r="I3299">
        <v>7.3313090000000001</v>
      </c>
      <c r="J3299">
        <v>0</v>
      </c>
      <c r="K3299">
        <v>7.9570020000000001</v>
      </c>
      <c r="L3299">
        <v>0.75332699999999997</v>
      </c>
      <c r="M3299">
        <v>191.25351499999999</v>
      </c>
      <c r="N3299">
        <v>-301.40670499999999</v>
      </c>
      <c r="O3299">
        <v>0.83206599999999997</v>
      </c>
      <c r="P3299">
        <v>191.27134699999999</v>
      </c>
      <c r="Q3299">
        <v>-301.45053100000001</v>
      </c>
      <c r="R3299">
        <v>0.83299800000000002</v>
      </c>
      <c r="S3299">
        <v>4.7315399999999999</v>
      </c>
      <c r="T3299">
        <v>9.3199999999999999E-4</v>
      </c>
    </row>
    <row r="3300" spans="1:20" x14ac:dyDescent="0.25">
      <c r="A3300">
        <v>3298</v>
      </c>
      <c r="B3300">
        <v>6</v>
      </c>
      <c r="C3300" t="s">
        <v>37</v>
      </c>
      <c r="D3300" t="s">
        <v>37</v>
      </c>
      <c r="E3300" t="s">
        <v>188</v>
      </c>
      <c r="F3300">
        <v>3.8475000000000002E-2</v>
      </c>
      <c r="G3300">
        <v>234.02099999999999</v>
      </c>
      <c r="H3300">
        <v>347.20400000000001</v>
      </c>
      <c r="I3300">
        <v>11.138665</v>
      </c>
      <c r="J3300">
        <v>0</v>
      </c>
      <c r="K3300">
        <v>7.9926640000000004</v>
      </c>
      <c r="L3300">
        <v>0.74478999999999995</v>
      </c>
      <c r="M3300">
        <v>191.856919</v>
      </c>
      <c r="N3300">
        <v>-300.598299</v>
      </c>
      <c r="O3300">
        <v>0.929531</v>
      </c>
      <c r="P3300">
        <v>191.827438</v>
      </c>
      <c r="Q3300">
        <v>-300.66952500000002</v>
      </c>
      <c r="R3300">
        <v>0.92662800000000001</v>
      </c>
      <c r="S3300">
        <v>7.7086430000000004</v>
      </c>
      <c r="T3300">
        <v>2.9020000000000001E-3</v>
      </c>
    </row>
    <row r="3301" spans="1:20" x14ac:dyDescent="0.25">
      <c r="A3301">
        <v>3299</v>
      </c>
      <c r="B3301">
        <v>6</v>
      </c>
      <c r="C3301" t="s">
        <v>37</v>
      </c>
      <c r="D3301" t="s">
        <v>37</v>
      </c>
      <c r="E3301" t="s">
        <v>188</v>
      </c>
      <c r="F3301">
        <v>0.109602</v>
      </c>
      <c r="G3301">
        <v>175.995</v>
      </c>
      <c r="H3301">
        <v>257.36599999999999</v>
      </c>
      <c r="I3301">
        <v>9.1481139999999996</v>
      </c>
      <c r="J3301">
        <v>0</v>
      </c>
      <c r="K3301">
        <v>8.0158640000000005</v>
      </c>
      <c r="L3301">
        <v>0.81446700000000005</v>
      </c>
      <c r="M3301">
        <v>192.21392800000001</v>
      </c>
      <c r="N3301">
        <v>-300.08042</v>
      </c>
      <c r="O3301">
        <v>0.998915</v>
      </c>
      <c r="P3301">
        <v>192.19927999999999</v>
      </c>
      <c r="Q3301">
        <v>-300.050049</v>
      </c>
      <c r="R3301">
        <v>0.99542299999999995</v>
      </c>
      <c r="S3301">
        <v>3.3718910000000002</v>
      </c>
      <c r="T3301">
        <v>3.493E-3</v>
      </c>
    </row>
    <row r="3302" spans="1:20" x14ac:dyDescent="0.25">
      <c r="A3302">
        <v>3300</v>
      </c>
      <c r="B3302">
        <v>6</v>
      </c>
      <c r="C3302" t="s">
        <v>37</v>
      </c>
      <c r="D3302" t="s">
        <v>37</v>
      </c>
      <c r="E3302" t="s">
        <v>188</v>
      </c>
      <c r="F3302">
        <v>5.1521999999999998E-2</v>
      </c>
      <c r="G3302">
        <v>252.41900000000001</v>
      </c>
      <c r="H3302">
        <v>335.95100000000002</v>
      </c>
      <c r="I3302">
        <v>7.6957899999999997</v>
      </c>
      <c r="J3302">
        <v>0</v>
      </c>
      <c r="K3302">
        <v>8.0481750000000005</v>
      </c>
      <c r="L3302">
        <v>0.67439499999999997</v>
      </c>
      <c r="M3302">
        <v>192.52836099999999</v>
      </c>
      <c r="N3302">
        <v>-299.40225600000002</v>
      </c>
      <c r="O3302">
        <v>1.06257</v>
      </c>
      <c r="P3302">
        <v>192.52929700000001</v>
      </c>
      <c r="Q3302">
        <v>-299.40554800000001</v>
      </c>
      <c r="R3302">
        <v>1.0625720000000001</v>
      </c>
      <c r="S3302">
        <v>0.342225</v>
      </c>
      <c r="T3302">
        <v>3.0000000000000001E-6</v>
      </c>
    </row>
    <row r="3303" spans="1:20" x14ac:dyDescent="0.25">
      <c r="A3303">
        <v>3301</v>
      </c>
      <c r="B3303">
        <v>6</v>
      </c>
      <c r="C3303" t="s">
        <v>37</v>
      </c>
      <c r="D3303" t="s">
        <v>37</v>
      </c>
      <c r="E3303" t="s">
        <v>188</v>
      </c>
      <c r="F3303">
        <v>0.14685500000000001</v>
      </c>
      <c r="G3303">
        <v>142.43199999999999</v>
      </c>
      <c r="H3303">
        <v>228.809</v>
      </c>
      <c r="I3303">
        <v>11.704865</v>
      </c>
      <c r="J3303">
        <v>0</v>
      </c>
      <c r="K3303">
        <v>8.0086919999999999</v>
      </c>
      <c r="L3303">
        <v>0.73064200000000001</v>
      </c>
      <c r="M3303">
        <v>192.924893</v>
      </c>
      <c r="N3303">
        <v>-298.57583899999997</v>
      </c>
      <c r="O3303">
        <v>1.1525380000000001</v>
      </c>
      <c r="P3303">
        <v>192.90116900000001</v>
      </c>
      <c r="Q3303">
        <v>-298.51574699999998</v>
      </c>
      <c r="R3303">
        <v>1.1522889999999999</v>
      </c>
      <c r="S3303">
        <v>6.4605709999999998</v>
      </c>
      <c r="T3303">
        <v>2.4899999999999998E-4</v>
      </c>
    </row>
    <row r="3304" spans="1:20" x14ac:dyDescent="0.25">
      <c r="A3304">
        <v>3302</v>
      </c>
      <c r="B3304">
        <v>6</v>
      </c>
      <c r="C3304" t="s">
        <v>37</v>
      </c>
      <c r="D3304" t="s">
        <v>37</v>
      </c>
      <c r="E3304" t="s">
        <v>188</v>
      </c>
      <c r="F3304">
        <v>8.4173999999999999E-2</v>
      </c>
      <c r="G3304">
        <v>201.512</v>
      </c>
      <c r="H3304">
        <v>306.33</v>
      </c>
      <c r="I3304">
        <v>7.9015930000000001</v>
      </c>
      <c r="J3304">
        <v>0</v>
      </c>
      <c r="K3304">
        <v>8.0088419999999996</v>
      </c>
      <c r="L3304">
        <v>0.763741</v>
      </c>
      <c r="M3304">
        <v>193.12779499999999</v>
      </c>
      <c r="N3304">
        <v>-297.81334099999998</v>
      </c>
      <c r="O3304">
        <v>1.220685</v>
      </c>
      <c r="P3304">
        <v>193.12591599999999</v>
      </c>
      <c r="Q3304">
        <v>-297.82998700000002</v>
      </c>
      <c r="R3304">
        <v>1.2202770000000001</v>
      </c>
      <c r="S3304">
        <v>1.6751450000000001</v>
      </c>
      <c r="T3304">
        <v>4.08E-4</v>
      </c>
    </row>
    <row r="3305" spans="1:20" x14ac:dyDescent="0.25">
      <c r="A3305">
        <v>3303</v>
      </c>
      <c r="B3305">
        <v>6</v>
      </c>
      <c r="C3305" t="s">
        <v>37</v>
      </c>
      <c r="D3305" t="s">
        <v>37</v>
      </c>
      <c r="E3305" t="s">
        <v>188</v>
      </c>
      <c r="F3305">
        <v>8.0348000000000003E-2</v>
      </c>
      <c r="G3305">
        <v>194.64699999999999</v>
      </c>
      <c r="H3305">
        <v>225.63</v>
      </c>
      <c r="I3305">
        <v>9.0322449999999996</v>
      </c>
      <c r="J3305">
        <v>0</v>
      </c>
      <c r="K3305">
        <v>7.9688030000000003</v>
      </c>
      <c r="L3305">
        <v>0.77255300000000005</v>
      </c>
      <c r="M3305">
        <v>193.28906799999999</v>
      </c>
      <c r="N3305">
        <v>-297.10297100000003</v>
      </c>
      <c r="O3305">
        <v>1.291129</v>
      </c>
      <c r="P3305">
        <v>193.300217</v>
      </c>
      <c r="Q3305">
        <v>-297.13171399999999</v>
      </c>
      <c r="R3305">
        <v>1.290103</v>
      </c>
      <c r="S3305">
        <v>3.0829010000000001</v>
      </c>
      <c r="T3305">
        <v>1.026E-3</v>
      </c>
    </row>
    <row r="3306" spans="1:20" x14ac:dyDescent="0.25">
      <c r="A3306">
        <v>3304</v>
      </c>
      <c r="B3306">
        <v>6</v>
      </c>
      <c r="C3306" t="s">
        <v>37</v>
      </c>
      <c r="D3306" t="s">
        <v>37</v>
      </c>
      <c r="E3306" t="s">
        <v>188</v>
      </c>
      <c r="F3306">
        <v>9.3650999999999998E-2</v>
      </c>
      <c r="G3306">
        <v>185.02799999999999</v>
      </c>
      <c r="H3306">
        <v>236.542</v>
      </c>
      <c r="I3306">
        <v>10.11899</v>
      </c>
      <c r="J3306">
        <v>0</v>
      </c>
      <c r="K3306">
        <v>8.0391379999999995</v>
      </c>
      <c r="L3306">
        <v>0.62178699999999998</v>
      </c>
      <c r="M3306">
        <v>193.51007000000001</v>
      </c>
      <c r="N3306">
        <v>-296.25948299999999</v>
      </c>
      <c r="O3306">
        <v>1.3787910000000001</v>
      </c>
      <c r="P3306">
        <v>193.45970199999999</v>
      </c>
      <c r="Q3306">
        <v>-296.18377700000002</v>
      </c>
      <c r="R3306">
        <v>1.379839</v>
      </c>
      <c r="S3306">
        <v>9.0931130000000007</v>
      </c>
      <c r="T3306">
        <v>1.0480000000000001E-3</v>
      </c>
    </row>
    <row r="3307" spans="1:20" x14ac:dyDescent="0.25">
      <c r="A3307">
        <v>3305</v>
      </c>
      <c r="B3307">
        <v>6</v>
      </c>
      <c r="C3307" t="s">
        <v>37</v>
      </c>
      <c r="D3307" t="s">
        <v>37</v>
      </c>
      <c r="E3307" t="s">
        <v>188</v>
      </c>
      <c r="F3307">
        <v>5.6691999999999999E-2</v>
      </c>
      <c r="G3307">
        <v>161.75700000000001</v>
      </c>
      <c r="H3307">
        <v>197.83799999999999</v>
      </c>
      <c r="I3307">
        <v>6.7630290000000004</v>
      </c>
      <c r="J3307">
        <v>0</v>
      </c>
      <c r="K3307">
        <v>8.0821009999999998</v>
      </c>
      <c r="L3307">
        <v>0.56437499999999996</v>
      </c>
      <c r="M3307">
        <v>193.53486599999999</v>
      </c>
      <c r="N3307">
        <v>-295.45227199999999</v>
      </c>
      <c r="O3307">
        <v>1.432688</v>
      </c>
      <c r="P3307">
        <v>193.54234299999999</v>
      </c>
      <c r="Q3307">
        <v>-295.46191399999998</v>
      </c>
      <c r="R3307">
        <v>1.432628</v>
      </c>
      <c r="S3307">
        <v>1.220167</v>
      </c>
      <c r="T3307">
        <v>6.0000000000000002E-5</v>
      </c>
    </row>
    <row r="3308" spans="1:20" x14ac:dyDescent="0.25">
      <c r="A3308">
        <v>3306</v>
      </c>
      <c r="B3308">
        <v>5</v>
      </c>
      <c r="C3308" t="s">
        <v>38</v>
      </c>
      <c r="D3308" t="s">
        <v>38</v>
      </c>
      <c r="E3308" t="s">
        <v>188</v>
      </c>
      <c r="F3308">
        <v>4.8730000000000002E-2</v>
      </c>
      <c r="G3308">
        <v>162.27000000000001</v>
      </c>
      <c r="H3308">
        <v>259.49099999999999</v>
      </c>
      <c r="I3308">
        <v>4.1308639999999999</v>
      </c>
      <c r="J3308">
        <v>0</v>
      </c>
      <c r="K3308">
        <v>8.0998540000000006</v>
      </c>
      <c r="L3308">
        <v>0.33921499999999999</v>
      </c>
      <c r="M3308">
        <v>193.60033899999999</v>
      </c>
      <c r="N3308">
        <v>-294.73949900000002</v>
      </c>
      <c r="O3308">
        <v>1.471584</v>
      </c>
      <c r="P3308">
        <v>193.60150100000001</v>
      </c>
      <c r="Q3308">
        <v>-294.735321</v>
      </c>
      <c r="R3308">
        <v>1.47187</v>
      </c>
      <c r="S3308">
        <v>0.43366700000000002</v>
      </c>
      <c r="T3308">
        <v>2.8499999999999999E-4</v>
      </c>
    </row>
    <row r="3309" spans="1:20" x14ac:dyDescent="0.25">
      <c r="A3309">
        <v>3307</v>
      </c>
      <c r="B3309">
        <v>5</v>
      </c>
      <c r="C3309" t="s">
        <v>38</v>
      </c>
      <c r="D3309" t="s">
        <v>38</v>
      </c>
      <c r="E3309" t="s">
        <v>188</v>
      </c>
      <c r="F3309">
        <v>9.8177E-2</v>
      </c>
      <c r="G3309">
        <v>168.886</v>
      </c>
      <c r="H3309">
        <v>282.13600000000002</v>
      </c>
      <c r="I3309">
        <v>4.2613960000000004</v>
      </c>
      <c r="J3309">
        <v>0</v>
      </c>
      <c r="K3309">
        <v>8.0772270000000006</v>
      </c>
      <c r="L3309">
        <v>0.34784900000000002</v>
      </c>
      <c r="M3309">
        <v>193.658491</v>
      </c>
      <c r="N3309">
        <v>-294.02872400000001</v>
      </c>
      <c r="O3309">
        <v>1.5029969999999999</v>
      </c>
      <c r="P3309">
        <v>193.64254800000001</v>
      </c>
      <c r="Q3309">
        <v>-294.00836199999998</v>
      </c>
      <c r="R3309">
        <v>1.5024960000000001</v>
      </c>
      <c r="S3309">
        <v>2.5861019999999999</v>
      </c>
      <c r="T3309">
        <v>5.0000000000000001E-4</v>
      </c>
    </row>
    <row r="3310" spans="1:20" x14ac:dyDescent="0.25">
      <c r="A3310">
        <v>3308</v>
      </c>
      <c r="B3310">
        <v>5</v>
      </c>
      <c r="C3310" t="s">
        <v>38</v>
      </c>
      <c r="D3310" t="s">
        <v>38</v>
      </c>
      <c r="E3310" t="s">
        <v>188</v>
      </c>
      <c r="F3310">
        <v>4.6847E-2</v>
      </c>
      <c r="G3310">
        <v>119.40300000000001</v>
      </c>
      <c r="H3310">
        <v>225.17599999999999</v>
      </c>
      <c r="I3310">
        <v>5.0538379999999998</v>
      </c>
      <c r="J3310">
        <v>0</v>
      </c>
      <c r="K3310">
        <v>8.0501749999999994</v>
      </c>
      <c r="L3310">
        <v>0.24234</v>
      </c>
      <c r="M3310">
        <v>193.609554</v>
      </c>
      <c r="N3310">
        <v>-292.95310899999998</v>
      </c>
      <c r="O3310">
        <v>1.5352840000000001</v>
      </c>
      <c r="P3310">
        <v>193.675873</v>
      </c>
      <c r="Q3310">
        <v>-293.04122899999999</v>
      </c>
      <c r="R3310">
        <v>1.5310820000000001</v>
      </c>
      <c r="S3310">
        <v>11.028727</v>
      </c>
      <c r="T3310">
        <v>4.202E-3</v>
      </c>
    </row>
    <row r="3311" spans="1:20" x14ac:dyDescent="0.25">
      <c r="A3311">
        <v>3309</v>
      </c>
      <c r="B3311">
        <v>5</v>
      </c>
      <c r="C3311" t="s">
        <v>38</v>
      </c>
      <c r="D3311" t="s">
        <v>38</v>
      </c>
      <c r="E3311" t="s">
        <v>188</v>
      </c>
      <c r="F3311">
        <v>9.8025000000000001E-2</v>
      </c>
      <c r="G3311">
        <v>208.48400000000001</v>
      </c>
      <c r="H3311">
        <v>239.22800000000001</v>
      </c>
      <c r="I3311">
        <v>3.8260350000000001</v>
      </c>
      <c r="J3311">
        <v>0</v>
      </c>
      <c r="K3311">
        <v>8.0451359999999994</v>
      </c>
      <c r="L3311">
        <v>8.5341E-2</v>
      </c>
      <c r="M3311">
        <v>193.649124</v>
      </c>
      <c r="N3311">
        <v>-292.27401200000003</v>
      </c>
      <c r="O3311">
        <v>1.5440719999999999</v>
      </c>
      <c r="P3311">
        <v>193.69032300000001</v>
      </c>
      <c r="Q3311">
        <v>-292.317139</v>
      </c>
      <c r="R3311">
        <v>1.544851</v>
      </c>
      <c r="S3311">
        <v>5.9642799999999996</v>
      </c>
      <c r="T3311">
        <v>7.7899999999999996E-4</v>
      </c>
    </row>
    <row r="3312" spans="1:20" x14ac:dyDescent="0.25">
      <c r="A3312">
        <v>3310</v>
      </c>
      <c r="B3312">
        <v>5</v>
      </c>
      <c r="C3312" t="s">
        <v>38</v>
      </c>
      <c r="D3312" t="s">
        <v>38</v>
      </c>
      <c r="E3312" t="s">
        <v>188</v>
      </c>
      <c r="F3312">
        <v>1.3303000000000001E-2</v>
      </c>
      <c r="G3312">
        <v>128.51300000000001</v>
      </c>
      <c r="H3312">
        <v>221.45699999999999</v>
      </c>
      <c r="I3312">
        <v>3.227884</v>
      </c>
      <c r="J3312">
        <v>0</v>
      </c>
      <c r="K3312">
        <v>8.0495819999999991</v>
      </c>
      <c r="L3312">
        <v>0.14283100000000001</v>
      </c>
      <c r="M3312">
        <v>193.67323500000001</v>
      </c>
      <c r="N3312">
        <v>-291.624526</v>
      </c>
      <c r="O3312">
        <v>1.552109</v>
      </c>
      <c r="P3312">
        <v>193.69918799999999</v>
      </c>
      <c r="Q3312">
        <v>-291.59295700000001</v>
      </c>
      <c r="R3312">
        <v>1.555266</v>
      </c>
      <c r="S3312">
        <v>4.0868729999999998</v>
      </c>
      <c r="T3312">
        <v>3.1570000000000001E-3</v>
      </c>
    </row>
    <row r="3313" spans="1:20" x14ac:dyDescent="0.25">
      <c r="A3313">
        <v>3311</v>
      </c>
      <c r="B3313">
        <v>5</v>
      </c>
      <c r="C3313" t="s">
        <v>38</v>
      </c>
      <c r="D3313" t="s">
        <v>38</v>
      </c>
      <c r="E3313" t="s">
        <v>188</v>
      </c>
      <c r="F3313">
        <v>0.129522</v>
      </c>
      <c r="G3313">
        <v>156.66499999999999</v>
      </c>
      <c r="H3313">
        <v>336.98</v>
      </c>
      <c r="I3313">
        <v>4.0689130000000002</v>
      </c>
      <c r="J3313">
        <v>0</v>
      </c>
      <c r="K3313">
        <v>8.0626060000000006</v>
      </c>
      <c r="L3313">
        <v>1.5651999999999999E-2</v>
      </c>
      <c r="M3313">
        <v>193.609557</v>
      </c>
      <c r="N3313">
        <v>-290.74380600000001</v>
      </c>
      <c r="O3313">
        <v>1.572282</v>
      </c>
      <c r="P3313">
        <v>193.70356799999999</v>
      </c>
      <c r="Q3313">
        <v>-290.86785900000001</v>
      </c>
      <c r="R3313">
        <v>1.561655</v>
      </c>
      <c r="S3313">
        <v>15.565067000000001</v>
      </c>
      <c r="T3313">
        <v>1.0626999999999999E-2</v>
      </c>
    </row>
    <row r="3314" spans="1:20" x14ac:dyDescent="0.25">
      <c r="A3314">
        <v>3312</v>
      </c>
      <c r="B3314">
        <v>5</v>
      </c>
      <c r="C3314" t="s">
        <v>38</v>
      </c>
      <c r="D3314" t="s">
        <v>38</v>
      </c>
      <c r="E3314" t="s">
        <v>188</v>
      </c>
      <c r="F3314">
        <v>3.5312999999999997E-2</v>
      </c>
      <c r="G3314">
        <v>151.655</v>
      </c>
      <c r="H3314">
        <v>252.49700000000001</v>
      </c>
      <c r="I3314">
        <v>2.924941</v>
      </c>
      <c r="J3314">
        <v>0</v>
      </c>
      <c r="K3314">
        <v>8.0710049999999995</v>
      </c>
      <c r="L3314">
        <v>9.4606999999999997E-2</v>
      </c>
      <c r="M3314">
        <v>193.69499400000001</v>
      </c>
      <c r="N3314">
        <v>-290.14306299999998</v>
      </c>
      <c r="O3314">
        <v>1.5681149999999999</v>
      </c>
      <c r="P3314">
        <v>193.705399</v>
      </c>
      <c r="Q3314">
        <v>-290.14172400000001</v>
      </c>
      <c r="R3314">
        <v>1.56694</v>
      </c>
      <c r="S3314">
        <v>1.048994</v>
      </c>
      <c r="T3314">
        <v>1.175E-3</v>
      </c>
    </row>
    <row r="3315" spans="1:20" x14ac:dyDescent="0.25">
      <c r="A3315">
        <v>3313</v>
      </c>
      <c r="B3315">
        <v>5</v>
      </c>
      <c r="C3315" t="s">
        <v>38</v>
      </c>
      <c r="D3315" t="s">
        <v>38</v>
      </c>
      <c r="E3315" t="s">
        <v>188</v>
      </c>
      <c r="F3315">
        <v>1.2541999999999999E-2</v>
      </c>
      <c r="G3315">
        <v>117.28</v>
      </c>
      <c r="H3315">
        <v>230.28</v>
      </c>
      <c r="I3315">
        <v>4.7684350000000002</v>
      </c>
      <c r="J3315">
        <v>0</v>
      </c>
      <c r="K3315">
        <v>8.072597</v>
      </c>
      <c r="L3315">
        <v>7.0994000000000002E-2</v>
      </c>
      <c r="M3315">
        <v>193.713109</v>
      </c>
      <c r="N3315">
        <v>-289.176107</v>
      </c>
      <c r="O3315">
        <v>1.570468</v>
      </c>
      <c r="P3315">
        <v>193.70468099999999</v>
      </c>
      <c r="Q3315">
        <v>-289.17294299999998</v>
      </c>
      <c r="R3315">
        <v>1.57104</v>
      </c>
      <c r="S3315">
        <v>0.90020900000000004</v>
      </c>
      <c r="T3315">
        <v>5.7200000000000003E-4</v>
      </c>
    </row>
    <row r="3316" spans="1:20" x14ac:dyDescent="0.25">
      <c r="A3316">
        <v>3314</v>
      </c>
      <c r="B3316">
        <v>5</v>
      </c>
      <c r="C3316" t="s">
        <v>38</v>
      </c>
      <c r="D3316" t="s">
        <v>38</v>
      </c>
      <c r="E3316" t="s">
        <v>188</v>
      </c>
      <c r="F3316">
        <v>6.0094000000000002E-2</v>
      </c>
      <c r="G3316">
        <v>158.785</v>
      </c>
      <c r="H3316">
        <v>227.41499999999999</v>
      </c>
      <c r="I3316">
        <v>3.799744</v>
      </c>
      <c r="J3316">
        <v>0</v>
      </c>
      <c r="K3316">
        <v>8.0681860000000007</v>
      </c>
      <c r="L3316">
        <v>-3.9682000000000002E-2</v>
      </c>
      <c r="M3316">
        <v>193.713697</v>
      </c>
      <c r="N3316">
        <v>-288.47278499999999</v>
      </c>
      <c r="O3316">
        <v>1.5703560000000001</v>
      </c>
      <c r="P3316">
        <v>193.70339999999999</v>
      </c>
      <c r="Q3316">
        <v>-288.446594</v>
      </c>
      <c r="R3316">
        <v>1.571812</v>
      </c>
      <c r="S3316">
        <v>2.8142480000000001</v>
      </c>
      <c r="T3316">
        <v>1.456E-3</v>
      </c>
    </row>
    <row r="3317" spans="1:20" x14ac:dyDescent="0.25">
      <c r="A3317">
        <v>3315</v>
      </c>
      <c r="B3317">
        <v>5</v>
      </c>
      <c r="C3317" t="s">
        <v>38</v>
      </c>
      <c r="D3317" t="s">
        <v>38</v>
      </c>
      <c r="E3317" t="s">
        <v>188</v>
      </c>
      <c r="F3317">
        <v>9.6547999999999995E-2</v>
      </c>
      <c r="G3317">
        <v>337.25200000000001</v>
      </c>
      <c r="H3317">
        <v>730.85500000000002</v>
      </c>
      <c r="I3317">
        <v>3.9254739999999999</v>
      </c>
      <c r="J3317">
        <v>0</v>
      </c>
      <c r="K3317">
        <v>8.0630279999999992</v>
      </c>
      <c r="L3317">
        <v>5.4517000000000003E-2</v>
      </c>
      <c r="M3317">
        <v>193.78647599999999</v>
      </c>
      <c r="N3317">
        <v>-287.69721399999997</v>
      </c>
      <c r="O3317">
        <v>1.5787949999999999</v>
      </c>
      <c r="P3317">
        <v>193.702179</v>
      </c>
      <c r="Q3317">
        <v>-287.72076399999997</v>
      </c>
      <c r="R3317">
        <v>1.572913</v>
      </c>
      <c r="S3317">
        <v>8.7524519999999999</v>
      </c>
      <c r="T3317">
        <v>5.8809999999999999E-3</v>
      </c>
    </row>
    <row r="3318" spans="1:20" x14ac:dyDescent="0.25">
      <c r="A3318">
        <v>3316</v>
      </c>
      <c r="B3318">
        <v>5</v>
      </c>
      <c r="C3318" t="s">
        <v>38</v>
      </c>
      <c r="D3318" t="s">
        <v>38</v>
      </c>
      <c r="E3318" t="s">
        <v>188</v>
      </c>
      <c r="F3318">
        <v>3.2955999999999999E-2</v>
      </c>
      <c r="G3318">
        <v>204.15899999999999</v>
      </c>
      <c r="H3318">
        <v>298.02600000000001</v>
      </c>
      <c r="I3318">
        <v>4.8990850000000004</v>
      </c>
      <c r="J3318">
        <v>0</v>
      </c>
      <c r="K3318">
        <v>8.0606419999999996</v>
      </c>
      <c r="L3318">
        <v>5.2145999999999998E-2</v>
      </c>
      <c r="M3318">
        <v>193.65600599999999</v>
      </c>
      <c r="N3318">
        <v>-286.70958400000001</v>
      </c>
      <c r="O3318">
        <v>1.573278</v>
      </c>
      <c r="P3318">
        <v>193.69998200000001</v>
      </c>
      <c r="Q3318">
        <v>-286.75341800000001</v>
      </c>
      <c r="R3318">
        <v>1.5733140000000001</v>
      </c>
      <c r="S3318">
        <v>6.2091190000000003</v>
      </c>
      <c r="T3318">
        <v>3.6000000000000001E-5</v>
      </c>
    </row>
    <row r="3319" spans="1:20" x14ac:dyDescent="0.25">
      <c r="A3319">
        <v>3317</v>
      </c>
      <c r="B3319">
        <v>5</v>
      </c>
      <c r="C3319" t="s">
        <v>38</v>
      </c>
      <c r="D3319" t="s">
        <v>38</v>
      </c>
      <c r="E3319" t="s">
        <v>188</v>
      </c>
      <c r="F3319">
        <v>0.35977900000000002</v>
      </c>
      <c r="G3319">
        <v>178.86500000000001</v>
      </c>
      <c r="H3319">
        <v>368.983</v>
      </c>
      <c r="I3319">
        <v>3.9130980000000002</v>
      </c>
      <c r="J3319">
        <v>0</v>
      </c>
      <c r="K3319">
        <v>8.0622050000000005</v>
      </c>
      <c r="L3319">
        <v>-4.8175000000000003E-2</v>
      </c>
      <c r="M3319">
        <v>193.67910699999999</v>
      </c>
      <c r="N3319">
        <v>-286.02173499999998</v>
      </c>
      <c r="O3319">
        <v>1.57073</v>
      </c>
      <c r="P3319">
        <v>193.69807399999999</v>
      </c>
      <c r="Q3319">
        <v>-286.02789300000001</v>
      </c>
      <c r="R3319">
        <v>1.5729649999999999</v>
      </c>
      <c r="S3319">
        <v>1.9942089999999999</v>
      </c>
      <c r="T3319">
        <v>2.235E-3</v>
      </c>
    </row>
    <row r="3320" spans="1:20" x14ac:dyDescent="0.25">
      <c r="A3320">
        <v>3318</v>
      </c>
      <c r="B3320">
        <v>5</v>
      </c>
      <c r="C3320" t="s">
        <v>38</v>
      </c>
      <c r="D3320" t="s">
        <v>38</v>
      </c>
      <c r="E3320" t="s">
        <v>188</v>
      </c>
      <c r="F3320">
        <v>0.176487</v>
      </c>
      <c r="G3320">
        <v>156.93299999999999</v>
      </c>
      <c r="H3320">
        <v>311.35599999999999</v>
      </c>
      <c r="I3320">
        <v>3.2502789999999999</v>
      </c>
      <c r="J3320">
        <v>0</v>
      </c>
      <c r="K3320">
        <v>8.0646740000000001</v>
      </c>
      <c r="L3320">
        <v>5.0250999999999997E-2</v>
      </c>
      <c r="M3320">
        <v>193.71176800000001</v>
      </c>
      <c r="N3320">
        <v>-285.29557999999997</v>
      </c>
      <c r="O3320">
        <v>1.5748629999999999</v>
      </c>
      <c r="P3320">
        <v>193.69636499999999</v>
      </c>
      <c r="Q3320">
        <v>-285.30215500000003</v>
      </c>
      <c r="R3320">
        <v>1.573564</v>
      </c>
      <c r="S3320">
        <v>1.674682</v>
      </c>
      <c r="T3320">
        <v>1.299E-3</v>
      </c>
    </row>
    <row r="3321" spans="1:20" x14ac:dyDescent="0.25">
      <c r="A3321">
        <v>3319</v>
      </c>
      <c r="B3321">
        <v>5</v>
      </c>
      <c r="C3321" t="s">
        <v>38</v>
      </c>
      <c r="D3321" t="s">
        <v>38</v>
      </c>
      <c r="E3321" t="s">
        <v>188</v>
      </c>
      <c r="F3321">
        <v>7.5594999999999996E-2</v>
      </c>
      <c r="G3321">
        <v>217.464</v>
      </c>
      <c r="H3321">
        <v>214.548</v>
      </c>
      <c r="I3321">
        <v>3.8151950000000001</v>
      </c>
      <c r="J3321">
        <v>0</v>
      </c>
      <c r="K3321">
        <v>8.0663879999999999</v>
      </c>
      <c r="L3321">
        <v>-4.8461999999999998E-2</v>
      </c>
      <c r="M3321">
        <v>193.71123900000001</v>
      </c>
      <c r="N3321">
        <v>-284.56229000000002</v>
      </c>
      <c r="O3321">
        <v>1.570619</v>
      </c>
      <c r="P3321">
        <v>193.69429</v>
      </c>
      <c r="Q3321">
        <v>-284.576233</v>
      </c>
      <c r="R3321">
        <v>1.5731539999999999</v>
      </c>
      <c r="S3321">
        <v>2.1947100000000002</v>
      </c>
      <c r="T3321">
        <v>2.5349999999999999E-3</v>
      </c>
    </row>
    <row r="3322" spans="1:20" x14ac:dyDescent="0.25">
      <c r="A3322">
        <v>3320</v>
      </c>
      <c r="B3322">
        <v>6</v>
      </c>
      <c r="C3322" t="s">
        <v>39</v>
      </c>
      <c r="D3322" t="s">
        <v>39</v>
      </c>
      <c r="E3322" t="s">
        <v>188</v>
      </c>
      <c r="F3322">
        <v>9.0720999999999996E-2</v>
      </c>
      <c r="G3322">
        <v>195.874</v>
      </c>
      <c r="H3322">
        <v>227.37899999999999</v>
      </c>
      <c r="I3322">
        <v>4.5252470000000002</v>
      </c>
      <c r="J3322">
        <v>0</v>
      </c>
      <c r="K3322">
        <v>8.0665800000000001</v>
      </c>
      <c r="L3322">
        <v>4.5207999999999998E-2</v>
      </c>
      <c r="M3322">
        <v>193.68454600000001</v>
      </c>
      <c r="N3322">
        <v>-283.85916900000001</v>
      </c>
      <c r="O3322">
        <v>1.571345</v>
      </c>
      <c r="P3322">
        <v>193.69296299999999</v>
      </c>
      <c r="Q3322">
        <v>-283.850281</v>
      </c>
      <c r="R3322">
        <v>1.5733710000000001</v>
      </c>
      <c r="S3322">
        <v>1.2241359999999999</v>
      </c>
      <c r="T3322">
        <v>2.026E-3</v>
      </c>
    </row>
    <row r="3323" spans="1:20" x14ac:dyDescent="0.25">
      <c r="A3323">
        <v>3321</v>
      </c>
      <c r="B3323">
        <v>6</v>
      </c>
      <c r="C3323" t="s">
        <v>39</v>
      </c>
      <c r="D3323" t="s">
        <v>39</v>
      </c>
      <c r="E3323" t="s">
        <v>188</v>
      </c>
      <c r="F3323">
        <v>0.212146</v>
      </c>
      <c r="G3323">
        <v>196.99700000000001</v>
      </c>
      <c r="H3323">
        <v>220.70599999999999</v>
      </c>
      <c r="I3323">
        <v>4.591361</v>
      </c>
      <c r="J3323">
        <v>0</v>
      </c>
      <c r="K3323">
        <v>8.0656339999999993</v>
      </c>
      <c r="L3323">
        <v>-5.3634000000000001E-2</v>
      </c>
      <c r="M3323">
        <v>193.64081300000001</v>
      </c>
      <c r="N3323">
        <v>-283.06224700000001</v>
      </c>
      <c r="O3323">
        <v>1.570786</v>
      </c>
      <c r="P3323">
        <v>193.69160500000001</v>
      </c>
      <c r="Q3323">
        <v>-283.12429800000001</v>
      </c>
      <c r="R3323">
        <v>1.572484</v>
      </c>
      <c r="S3323">
        <v>8.0188179999999996</v>
      </c>
      <c r="T3323">
        <v>1.6969999999999999E-3</v>
      </c>
    </row>
    <row r="3324" spans="1:20" x14ac:dyDescent="0.25">
      <c r="A3324">
        <v>3322</v>
      </c>
      <c r="B3324">
        <v>6</v>
      </c>
      <c r="C3324" t="s">
        <v>39</v>
      </c>
      <c r="D3324" t="s">
        <v>39</v>
      </c>
      <c r="E3324" t="s">
        <v>188</v>
      </c>
      <c r="F3324">
        <v>6.4583000000000002E-2</v>
      </c>
      <c r="G3324">
        <v>221.23</v>
      </c>
      <c r="H3324">
        <v>277.04700000000003</v>
      </c>
      <c r="I3324">
        <v>5.6388759999999998</v>
      </c>
      <c r="J3324">
        <v>0</v>
      </c>
      <c r="K3324">
        <v>8.0642519999999998</v>
      </c>
      <c r="L3324">
        <v>-5.2218000000000001E-2</v>
      </c>
      <c r="M3324">
        <v>193.69478699999999</v>
      </c>
      <c r="N3324">
        <v>-282.15277099999997</v>
      </c>
      <c r="O3324">
        <v>1.570781</v>
      </c>
      <c r="P3324">
        <v>193.69016999999999</v>
      </c>
      <c r="Q3324">
        <v>-282.15652499999999</v>
      </c>
      <c r="R3324">
        <v>1.5720940000000001</v>
      </c>
      <c r="S3324">
        <v>0.59500900000000001</v>
      </c>
      <c r="T3324">
        <v>1.3129999999999999E-3</v>
      </c>
    </row>
    <row r="3325" spans="1:20" x14ac:dyDescent="0.25">
      <c r="A3325">
        <v>3323</v>
      </c>
      <c r="B3325">
        <v>5</v>
      </c>
      <c r="C3325" t="s">
        <v>40</v>
      </c>
      <c r="D3325" t="s">
        <v>40</v>
      </c>
      <c r="E3325" t="s">
        <v>188</v>
      </c>
      <c r="F3325">
        <v>0.106784</v>
      </c>
      <c r="G3325">
        <v>364.54199999999997</v>
      </c>
      <c r="H3325">
        <v>675.88800000000003</v>
      </c>
      <c r="I3325">
        <v>4.3129429999999997</v>
      </c>
      <c r="J3325">
        <v>0</v>
      </c>
      <c r="K3325">
        <v>8.0639009999999995</v>
      </c>
      <c r="L3325">
        <v>4.7236E-2</v>
      </c>
      <c r="M3325">
        <v>193.69025600000001</v>
      </c>
      <c r="N3325">
        <v>-281.43648200000001</v>
      </c>
      <c r="O3325">
        <v>1.571958</v>
      </c>
      <c r="P3325">
        <v>193.689392</v>
      </c>
      <c r="Q3325">
        <v>-281.430725</v>
      </c>
      <c r="R3325">
        <v>1.5723849999999999</v>
      </c>
      <c r="S3325">
        <v>0.58216800000000002</v>
      </c>
      <c r="T3325">
        <v>4.26E-4</v>
      </c>
    </row>
    <row r="3326" spans="1:20" x14ac:dyDescent="0.25">
      <c r="A3326">
        <v>3324</v>
      </c>
      <c r="B3326">
        <v>5</v>
      </c>
      <c r="C3326" t="s">
        <v>40</v>
      </c>
      <c r="D3326" t="s">
        <v>40</v>
      </c>
      <c r="E3326" t="s">
        <v>188</v>
      </c>
      <c r="F3326">
        <v>5.4643999999999998E-2</v>
      </c>
      <c r="G3326">
        <v>339.76100000000002</v>
      </c>
      <c r="H3326">
        <v>689.35799999999995</v>
      </c>
      <c r="I3326">
        <v>3.1567370000000001</v>
      </c>
      <c r="J3326">
        <v>0</v>
      </c>
      <c r="K3326">
        <v>8.0641379999999998</v>
      </c>
      <c r="L3326">
        <v>-5.1232E-2</v>
      </c>
      <c r="M3326">
        <v>193.69573500000001</v>
      </c>
      <c r="N3326">
        <v>-280.71135500000003</v>
      </c>
      <c r="O3326">
        <v>1.575752</v>
      </c>
      <c r="P3326">
        <v>193.688446</v>
      </c>
      <c r="Q3326">
        <v>-280.704926</v>
      </c>
      <c r="R3326">
        <v>1.5717270000000001</v>
      </c>
      <c r="S3326">
        <v>0.97192299999999998</v>
      </c>
      <c r="T3326">
        <v>4.0249999999999999E-3</v>
      </c>
    </row>
    <row r="3327" spans="1:20" x14ac:dyDescent="0.25">
      <c r="A3327">
        <v>3325</v>
      </c>
      <c r="B3327">
        <v>5</v>
      </c>
      <c r="C3327" t="s">
        <v>40</v>
      </c>
      <c r="D3327" t="s">
        <v>40</v>
      </c>
      <c r="E3327" t="s">
        <v>188</v>
      </c>
      <c r="F3327">
        <v>1.1036000000000001E-2</v>
      </c>
      <c r="G3327">
        <v>142.68899999999999</v>
      </c>
      <c r="H3327">
        <v>294.33100000000002</v>
      </c>
      <c r="I3327">
        <v>3.8982109999999999</v>
      </c>
      <c r="J3327">
        <v>0</v>
      </c>
      <c r="K3327">
        <v>8.0646690000000003</v>
      </c>
      <c r="L3327">
        <v>4.8238999999999997E-2</v>
      </c>
      <c r="M3327">
        <v>193.67936399999999</v>
      </c>
      <c r="N3327">
        <v>-279.97076399999997</v>
      </c>
      <c r="O3327">
        <v>1.57212</v>
      </c>
      <c r="P3327">
        <v>193.687881</v>
      </c>
      <c r="Q3327">
        <v>-279.97912600000001</v>
      </c>
      <c r="R3327">
        <v>1.5720959999999999</v>
      </c>
      <c r="S3327">
        <v>1.1935899999999999</v>
      </c>
      <c r="T3327">
        <v>2.4000000000000001E-5</v>
      </c>
    </row>
    <row r="3328" spans="1:20" x14ac:dyDescent="0.25">
      <c r="A3328">
        <v>3326</v>
      </c>
      <c r="B3328">
        <v>6</v>
      </c>
      <c r="C3328" t="s">
        <v>41</v>
      </c>
      <c r="D3328" t="s">
        <v>41</v>
      </c>
      <c r="E3328" t="s">
        <v>188</v>
      </c>
      <c r="F3328">
        <v>8.1170000000000006E-2</v>
      </c>
      <c r="G3328">
        <v>251.44800000000001</v>
      </c>
      <c r="H3328">
        <v>289.084</v>
      </c>
      <c r="I3328">
        <v>5.5742719999999997</v>
      </c>
      <c r="J3328">
        <v>0</v>
      </c>
      <c r="K3328">
        <v>8.065137</v>
      </c>
      <c r="L3328">
        <v>4.657E-2</v>
      </c>
      <c r="M3328">
        <v>193.68924200000001</v>
      </c>
      <c r="N3328">
        <v>-279.011574</v>
      </c>
      <c r="O3328">
        <v>1.569753</v>
      </c>
      <c r="P3328">
        <v>193.68708799999999</v>
      </c>
      <c r="Q3328">
        <v>-279.011414</v>
      </c>
      <c r="R3328">
        <v>1.57189</v>
      </c>
      <c r="S3328">
        <v>0.21596399999999999</v>
      </c>
      <c r="T3328">
        <v>2.137E-3</v>
      </c>
    </row>
    <row r="3329" spans="1:20" x14ac:dyDescent="0.25">
      <c r="A3329">
        <v>3327</v>
      </c>
      <c r="B3329">
        <v>6</v>
      </c>
      <c r="C3329" t="s">
        <v>41</v>
      </c>
      <c r="D3329" t="s">
        <v>41</v>
      </c>
      <c r="E3329" t="s">
        <v>188</v>
      </c>
      <c r="F3329">
        <v>5.4740999999999998E-2</v>
      </c>
      <c r="G3329">
        <v>235.482</v>
      </c>
      <c r="H3329">
        <v>279.47000000000003</v>
      </c>
      <c r="I3329">
        <v>5.1674530000000001</v>
      </c>
      <c r="J3329">
        <v>0</v>
      </c>
      <c r="K3329">
        <v>8.0651100000000007</v>
      </c>
      <c r="L3329">
        <v>-5.2038000000000001E-2</v>
      </c>
      <c r="M3329">
        <v>193.668035</v>
      </c>
      <c r="N3329">
        <v>-278.26774699999999</v>
      </c>
      <c r="O3329">
        <v>1.571196</v>
      </c>
      <c r="P3329">
        <v>193.68661499999999</v>
      </c>
      <c r="Q3329">
        <v>-278.28561400000001</v>
      </c>
      <c r="R3329">
        <v>1.5711440000000001</v>
      </c>
      <c r="S3329">
        <v>2.5777109999999999</v>
      </c>
      <c r="T3329">
        <v>5.3000000000000001E-5</v>
      </c>
    </row>
    <row r="3330" spans="1:20" x14ac:dyDescent="0.25">
      <c r="A3330">
        <v>3328</v>
      </c>
      <c r="B3330">
        <v>6</v>
      </c>
      <c r="C3330" t="s">
        <v>41</v>
      </c>
      <c r="D3330" t="s">
        <v>41</v>
      </c>
      <c r="E3330" t="s">
        <v>188</v>
      </c>
      <c r="F3330">
        <v>7.1353E-2</v>
      </c>
      <c r="G3330">
        <v>181.12899999999999</v>
      </c>
      <c r="H3330">
        <v>242.048</v>
      </c>
      <c r="I3330">
        <v>4.2578230000000001</v>
      </c>
      <c r="J3330">
        <v>0</v>
      </c>
      <c r="K3330">
        <v>8.0649219999999993</v>
      </c>
      <c r="L3330">
        <v>4.7861000000000001E-2</v>
      </c>
      <c r="M3330">
        <v>193.66517200000001</v>
      </c>
      <c r="N3330">
        <v>-277.57207699999998</v>
      </c>
      <c r="O3330">
        <v>1.573339</v>
      </c>
      <c r="P3330">
        <v>193.686554</v>
      </c>
      <c r="Q3330">
        <v>-277.55978399999998</v>
      </c>
      <c r="R3330">
        <v>1.5714399999999999</v>
      </c>
      <c r="S3330">
        <v>2.4664329999999999</v>
      </c>
      <c r="T3330">
        <v>1.8990000000000001E-3</v>
      </c>
    </row>
    <row r="3331" spans="1:20" x14ac:dyDescent="0.25">
      <c r="A3331">
        <v>3329</v>
      </c>
      <c r="B3331">
        <v>6</v>
      </c>
      <c r="C3331" t="s">
        <v>41</v>
      </c>
      <c r="D3331" t="s">
        <v>41</v>
      </c>
      <c r="E3331" t="s">
        <v>188</v>
      </c>
      <c r="F3331">
        <v>2.1913999999999999E-2</v>
      </c>
      <c r="G3331">
        <v>243.87100000000001</v>
      </c>
      <c r="H3331">
        <v>377.99200000000002</v>
      </c>
      <c r="I3331">
        <v>4.251538</v>
      </c>
      <c r="J3331">
        <v>0</v>
      </c>
      <c r="K3331">
        <v>8.0646810000000002</v>
      </c>
      <c r="L3331">
        <v>-5.0549999999999998E-2</v>
      </c>
      <c r="M3331">
        <v>193.725866</v>
      </c>
      <c r="N3331">
        <v>-276.84246899999999</v>
      </c>
      <c r="O3331">
        <v>1.5690519999999999</v>
      </c>
      <c r="P3331">
        <v>193.68623400000001</v>
      </c>
      <c r="Q3331">
        <v>-276.83398399999999</v>
      </c>
      <c r="R3331">
        <v>1.5708169999999999</v>
      </c>
      <c r="S3331">
        <v>4.0530379999999999</v>
      </c>
      <c r="T3331">
        <v>1.766E-3</v>
      </c>
    </row>
    <row r="3332" spans="1:20" x14ac:dyDescent="0.25">
      <c r="A3332">
        <v>3330</v>
      </c>
      <c r="B3332">
        <v>5</v>
      </c>
      <c r="C3332" t="s">
        <v>42</v>
      </c>
      <c r="D3332" t="s">
        <v>42</v>
      </c>
      <c r="E3332" t="s">
        <v>188</v>
      </c>
      <c r="F3332">
        <v>3.4398999999999999E-2</v>
      </c>
      <c r="G3332">
        <v>119.541</v>
      </c>
      <c r="H3332">
        <v>271.00299999999999</v>
      </c>
      <c r="I3332">
        <v>4.5567399999999996</v>
      </c>
      <c r="J3332">
        <v>0</v>
      </c>
      <c r="K3332">
        <v>8.0645819999999997</v>
      </c>
      <c r="L3332">
        <v>-5.0479999999999997E-2</v>
      </c>
      <c r="M3332">
        <v>193.689639</v>
      </c>
      <c r="N3332">
        <v>-275.87178499999999</v>
      </c>
      <c r="O3332">
        <v>1.570508</v>
      </c>
      <c r="P3332">
        <v>193.686172</v>
      </c>
      <c r="Q3332">
        <v>-275.86627199999998</v>
      </c>
      <c r="R3332">
        <v>1.570654</v>
      </c>
      <c r="S3332">
        <v>0.651227</v>
      </c>
      <c r="T3332">
        <v>1.46E-4</v>
      </c>
    </row>
    <row r="3333" spans="1:20" x14ac:dyDescent="0.25">
      <c r="A3333">
        <v>3331</v>
      </c>
      <c r="B3333">
        <v>5</v>
      </c>
      <c r="C3333" t="s">
        <v>42</v>
      </c>
      <c r="D3333" t="s">
        <v>42</v>
      </c>
      <c r="E3333" t="s">
        <v>188</v>
      </c>
      <c r="F3333">
        <v>6.4380000000000007E-2</v>
      </c>
      <c r="G3333">
        <v>224.29499999999999</v>
      </c>
      <c r="H3333">
        <v>373.03199999999998</v>
      </c>
      <c r="I3333">
        <v>3.1443150000000002</v>
      </c>
      <c r="J3333">
        <v>0</v>
      </c>
      <c r="K3333">
        <v>8.0646579999999997</v>
      </c>
      <c r="L3333">
        <v>4.8475999999999998E-2</v>
      </c>
      <c r="M3333">
        <v>193.68916200000001</v>
      </c>
      <c r="N3333">
        <v>-275.15822400000002</v>
      </c>
      <c r="O3333">
        <v>1.56749</v>
      </c>
      <c r="P3333">
        <v>193.68632500000001</v>
      </c>
      <c r="Q3333">
        <v>-275.14047199999999</v>
      </c>
      <c r="R3333">
        <v>1.571061</v>
      </c>
      <c r="S3333">
        <v>1.797655</v>
      </c>
      <c r="T3333">
        <v>3.5699999999999998E-3</v>
      </c>
    </row>
    <row r="3334" spans="1:20" x14ac:dyDescent="0.25">
      <c r="A3334">
        <v>3332</v>
      </c>
      <c r="B3334">
        <v>5</v>
      </c>
      <c r="C3334" t="s">
        <v>42</v>
      </c>
      <c r="D3334" t="s">
        <v>42</v>
      </c>
      <c r="E3334" t="s">
        <v>188</v>
      </c>
      <c r="F3334">
        <v>2.0102999999999999E-2</v>
      </c>
      <c r="G3334">
        <v>123.255</v>
      </c>
      <c r="H3334">
        <v>262.88299999999998</v>
      </c>
      <c r="I3334">
        <v>3.6160070000000002</v>
      </c>
      <c r="J3334">
        <v>0</v>
      </c>
      <c r="K3334">
        <v>8.0647640000000003</v>
      </c>
      <c r="L3334">
        <v>-5.0030999999999999E-2</v>
      </c>
      <c r="M3334">
        <v>193.71983599999999</v>
      </c>
      <c r="N3334">
        <v>-274.40534300000002</v>
      </c>
      <c r="O3334">
        <v>1.5681719999999999</v>
      </c>
      <c r="P3334">
        <v>193.686249</v>
      </c>
      <c r="Q3334">
        <v>-274.41467299999999</v>
      </c>
      <c r="R3334">
        <v>1.570489</v>
      </c>
      <c r="S3334">
        <v>3.4859140000000002</v>
      </c>
      <c r="T3334">
        <v>2.317E-3</v>
      </c>
    </row>
    <row r="3335" spans="1:20" x14ac:dyDescent="0.25">
      <c r="A3335">
        <v>3333</v>
      </c>
      <c r="B3335">
        <v>5</v>
      </c>
      <c r="C3335" t="s">
        <v>42</v>
      </c>
      <c r="D3335" t="s">
        <v>42</v>
      </c>
      <c r="E3335" t="s">
        <v>188</v>
      </c>
      <c r="F3335">
        <v>4.1773999999999999E-2</v>
      </c>
      <c r="G3335">
        <v>206.04599999999999</v>
      </c>
      <c r="H3335">
        <v>294.62</v>
      </c>
      <c r="I3335">
        <v>3.0818789999999998</v>
      </c>
      <c r="J3335">
        <v>0</v>
      </c>
      <c r="K3335">
        <v>8.0648459999999993</v>
      </c>
      <c r="L3335">
        <v>4.8335000000000003E-2</v>
      </c>
      <c r="M3335">
        <v>193.738056</v>
      </c>
      <c r="N3335">
        <v>-273.70880099999999</v>
      </c>
      <c r="O3335">
        <v>1.5675159999999999</v>
      </c>
      <c r="P3335">
        <v>193.68658400000001</v>
      </c>
      <c r="Q3335">
        <v>-273.688873</v>
      </c>
      <c r="R3335">
        <v>1.57087</v>
      </c>
      <c r="S3335">
        <v>5.5194510000000001</v>
      </c>
      <c r="T3335">
        <v>3.3540000000000002E-3</v>
      </c>
    </row>
    <row r="3336" spans="1:20" x14ac:dyDescent="0.25">
      <c r="A3336">
        <v>3334</v>
      </c>
      <c r="B3336">
        <v>5</v>
      </c>
      <c r="C3336" t="s">
        <v>42</v>
      </c>
      <c r="D3336" t="s">
        <v>42</v>
      </c>
      <c r="E3336" t="s">
        <v>188</v>
      </c>
      <c r="F3336">
        <v>0.20555000000000001</v>
      </c>
      <c r="G3336">
        <v>149.798</v>
      </c>
      <c r="H3336">
        <v>266.92599999999999</v>
      </c>
      <c r="I3336">
        <v>3.2739159999999998</v>
      </c>
      <c r="J3336">
        <v>0</v>
      </c>
      <c r="K3336">
        <v>8.0648440000000008</v>
      </c>
      <c r="L3336">
        <v>-5.0361999999999997E-2</v>
      </c>
      <c r="M3336">
        <v>193.78566900000001</v>
      </c>
      <c r="N3336">
        <v>-273.02919400000002</v>
      </c>
      <c r="O3336">
        <v>1.5639350000000001</v>
      </c>
      <c r="P3336">
        <v>193.68661499999999</v>
      </c>
      <c r="Q3336">
        <v>-272.96307400000001</v>
      </c>
      <c r="R3336">
        <v>1.5702860000000001</v>
      </c>
      <c r="S3336">
        <v>11.909511</v>
      </c>
      <c r="T3336">
        <v>6.3509999999999999E-3</v>
      </c>
    </row>
    <row r="3337" spans="1:20" x14ac:dyDescent="0.25">
      <c r="A3337">
        <v>3335</v>
      </c>
      <c r="B3337">
        <v>5</v>
      </c>
      <c r="C3337" t="s">
        <v>42</v>
      </c>
      <c r="D3337" t="s">
        <v>42</v>
      </c>
      <c r="E3337" t="s">
        <v>188</v>
      </c>
      <c r="F3337">
        <v>6.5380000000000004E-3</v>
      </c>
      <c r="G3337">
        <v>203.73500000000001</v>
      </c>
      <c r="H3337">
        <v>255.24199999999999</v>
      </c>
      <c r="I3337">
        <v>5.1042880000000004</v>
      </c>
      <c r="J3337">
        <v>0</v>
      </c>
      <c r="K3337">
        <v>8.0647880000000001</v>
      </c>
      <c r="L3337">
        <v>-4.931E-2</v>
      </c>
      <c r="M3337">
        <v>193.70343700000001</v>
      </c>
      <c r="N3337">
        <v>-272.01975099999999</v>
      </c>
      <c r="O3337">
        <v>1.571418</v>
      </c>
      <c r="P3337">
        <v>193.687027</v>
      </c>
      <c r="Q3337">
        <v>-271.99533100000002</v>
      </c>
      <c r="R3337">
        <v>1.5701970000000001</v>
      </c>
      <c r="S3337">
        <v>2.942145</v>
      </c>
      <c r="T3337">
        <v>1.2199999999999999E-3</v>
      </c>
    </row>
    <row r="3338" spans="1:20" x14ac:dyDescent="0.25">
      <c r="A3338">
        <v>3336</v>
      </c>
      <c r="B3338">
        <v>5</v>
      </c>
      <c r="C3338" t="s">
        <v>42</v>
      </c>
      <c r="D3338" t="s">
        <v>42</v>
      </c>
      <c r="E3338" t="s">
        <v>188</v>
      </c>
      <c r="F3338">
        <v>0.127915</v>
      </c>
      <c r="G3338">
        <v>227.63399999999999</v>
      </c>
      <c r="H3338">
        <v>235.46100000000001</v>
      </c>
      <c r="I3338">
        <v>3.463517</v>
      </c>
      <c r="J3338">
        <v>0</v>
      </c>
      <c r="K3338">
        <v>8.0647479999999998</v>
      </c>
      <c r="L3338">
        <v>4.8718999999999998E-2</v>
      </c>
      <c r="M3338">
        <v>193.630437</v>
      </c>
      <c r="N3338">
        <v>-271.246848</v>
      </c>
      <c r="O3338">
        <v>1.5761989999999999</v>
      </c>
      <c r="P3338">
        <v>193.68753100000001</v>
      </c>
      <c r="Q3338">
        <v>-271.26953099999997</v>
      </c>
      <c r="R3338">
        <v>1.570648</v>
      </c>
      <c r="S3338">
        <v>6.1434179999999996</v>
      </c>
      <c r="T3338">
        <v>5.5510000000000004E-3</v>
      </c>
    </row>
    <row r="3339" spans="1:20" x14ac:dyDescent="0.25">
      <c r="A3339">
        <v>3337</v>
      </c>
      <c r="B3339">
        <v>5</v>
      </c>
      <c r="C3339" t="s">
        <v>42</v>
      </c>
      <c r="D3339" t="s">
        <v>42</v>
      </c>
      <c r="E3339" t="s">
        <v>188</v>
      </c>
      <c r="F3339">
        <v>3.8767000000000003E-2</v>
      </c>
      <c r="G3339">
        <v>187.65899999999999</v>
      </c>
      <c r="H3339">
        <v>262.39499999999998</v>
      </c>
      <c r="I3339">
        <v>3.4535279999999999</v>
      </c>
      <c r="J3339">
        <v>0</v>
      </c>
      <c r="K3339">
        <v>8.0647319999999993</v>
      </c>
      <c r="L3339">
        <v>-4.9924000000000003E-2</v>
      </c>
      <c r="M3339">
        <v>193.713798</v>
      </c>
      <c r="N3339">
        <v>-270.56857400000001</v>
      </c>
      <c r="O3339">
        <v>1.569977</v>
      </c>
      <c r="P3339">
        <v>193.68769800000001</v>
      </c>
      <c r="Q3339">
        <v>-270.54373199999998</v>
      </c>
      <c r="R3339">
        <v>1.5700989999999999</v>
      </c>
      <c r="S3339">
        <v>3.6032500000000001</v>
      </c>
      <c r="T3339">
        <v>1.22E-4</v>
      </c>
    </row>
    <row r="3340" spans="1:20" x14ac:dyDescent="0.25">
      <c r="A3340">
        <v>3338</v>
      </c>
      <c r="B3340">
        <v>5</v>
      </c>
      <c r="C3340" t="s">
        <v>42</v>
      </c>
      <c r="D3340" t="s">
        <v>42</v>
      </c>
      <c r="E3340" t="s">
        <v>188</v>
      </c>
      <c r="F3340">
        <v>3.5124000000000002E-2</v>
      </c>
      <c r="G3340">
        <v>162.857</v>
      </c>
      <c r="H3340">
        <v>353.81700000000001</v>
      </c>
      <c r="I3340">
        <v>3.5148519999999999</v>
      </c>
      <c r="J3340">
        <v>0</v>
      </c>
      <c r="K3340">
        <v>8.0647409999999997</v>
      </c>
      <c r="L3340">
        <v>4.9605999999999997E-2</v>
      </c>
      <c r="M3340">
        <v>193.68474599999999</v>
      </c>
      <c r="N3340">
        <v>-269.81465400000002</v>
      </c>
      <c r="O3340">
        <v>1.57046</v>
      </c>
      <c r="P3340">
        <v>193.68821700000001</v>
      </c>
      <c r="Q3340">
        <v>-269.81793199999998</v>
      </c>
      <c r="R3340">
        <v>1.5705769999999999</v>
      </c>
      <c r="S3340">
        <v>0.47745799999999999</v>
      </c>
      <c r="T3340">
        <v>1.17E-4</v>
      </c>
    </row>
    <row r="3341" spans="1:20" x14ac:dyDescent="0.25">
      <c r="A3341">
        <v>3339</v>
      </c>
      <c r="B3341">
        <v>5</v>
      </c>
      <c r="C3341" t="s">
        <v>42</v>
      </c>
      <c r="D3341" t="s">
        <v>42</v>
      </c>
      <c r="E3341" t="s">
        <v>188</v>
      </c>
      <c r="F3341">
        <v>4.9058999999999998E-2</v>
      </c>
      <c r="G3341">
        <v>132.18100000000001</v>
      </c>
      <c r="H3341">
        <v>251.905</v>
      </c>
      <c r="I3341">
        <v>5.3113279999999996</v>
      </c>
      <c r="J3341">
        <v>0</v>
      </c>
      <c r="K3341">
        <v>8.0647690000000001</v>
      </c>
      <c r="L3341">
        <v>4.9447999999999999E-2</v>
      </c>
      <c r="M3341">
        <v>193.57369800000001</v>
      </c>
      <c r="N3341">
        <v>-268.82766600000002</v>
      </c>
      <c r="O3341">
        <v>1.573788</v>
      </c>
      <c r="P3341">
        <v>193.68869000000001</v>
      </c>
      <c r="Q3341">
        <v>-268.850189</v>
      </c>
      <c r="R3341">
        <v>1.5705709999999999</v>
      </c>
      <c r="S3341">
        <v>11.717756</v>
      </c>
      <c r="T3341">
        <v>3.2169999999999998E-3</v>
      </c>
    </row>
    <row r="3342" spans="1:20" x14ac:dyDescent="0.25">
      <c r="A3342">
        <v>3340</v>
      </c>
      <c r="B3342">
        <v>5</v>
      </c>
      <c r="C3342" t="s">
        <v>42</v>
      </c>
      <c r="D3342" t="s">
        <v>42</v>
      </c>
      <c r="E3342" t="s">
        <v>188</v>
      </c>
      <c r="F3342">
        <v>0.110698</v>
      </c>
      <c r="G3342">
        <v>163.108</v>
      </c>
      <c r="H3342">
        <v>319.43099999999998</v>
      </c>
      <c r="I3342">
        <v>3.2565590000000002</v>
      </c>
      <c r="J3342">
        <v>0</v>
      </c>
      <c r="K3342">
        <v>8.0647789999999997</v>
      </c>
      <c r="L3342">
        <v>-4.8892999999999999E-2</v>
      </c>
      <c r="M3342">
        <v>193.77083099999999</v>
      </c>
      <c r="N3342">
        <v>-268.20513499999998</v>
      </c>
      <c r="O3342">
        <v>1.569968</v>
      </c>
      <c r="P3342">
        <v>193.68888899999999</v>
      </c>
      <c r="Q3342">
        <v>-268.12439000000001</v>
      </c>
      <c r="R3342">
        <v>1.5700829999999999</v>
      </c>
      <c r="S3342">
        <v>11.504030999999999</v>
      </c>
      <c r="T3342">
        <v>1.1400000000000001E-4</v>
      </c>
    </row>
    <row r="3343" spans="1:20" x14ac:dyDescent="0.25">
      <c r="A3343">
        <v>3341</v>
      </c>
      <c r="B3343">
        <v>5</v>
      </c>
      <c r="C3343" t="s">
        <v>42</v>
      </c>
      <c r="D3343" t="s">
        <v>42</v>
      </c>
      <c r="E3343" t="s">
        <v>188</v>
      </c>
      <c r="F3343">
        <v>0.109671</v>
      </c>
      <c r="G3343">
        <v>118.819</v>
      </c>
      <c r="H3343">
        <v>241.18799999999999</v>
      </c>
      <c r="I3343">
        <v>5.0820369999999997</v>
      </c>
      <c r="J3343">
        <v>0</v>
      </c>
      <c r="K3343">
        <v>8.0628679999999999</v>
      </c>
      <c r="L3343">
        <v>4.9986999999999997E-2</v>
      </c>
      <c r="M3343">
        <v>193.70572000000001</v>
      </c>
      <c r="N3343">
        <v>-267.388713</v>
      </c>
      <c r="O3343">
        <v>1.56856</v>
      </c>
      <c r="P3343">
        <v>193.68933100000001</v>
      </c>
      <c r="Q3343">
        <v>-267.39862099999999</v>
      </c>
      <c r="R3343">
        <v>1.5706249999999999</v>
      </c>
      <c r="S3343">
        <v>1.9150910000000001</v>
      </c>
      <c r="T3343">
        <v>2.065E-3</v>
      </c>
    </row>
    <row r="3344" spans="1:20" x14ac:dyDescent="0.25">
      <c r="A3344">
        <v>3342</v>
      </c>
      <c r="B3344">
        <v>5</v>
      </c>
      <c r="C3344" t="s">
        <v>42</v>
      </c>
      <c r="D3344" t="s">
        <v>42</v>
      </c>
      <c r="E3344" t="s">
        <v>188</v>
      </c>
      <c r="F3344">
        <v>0.16348299999999999</v>
      </c>
      <c r="G3344">
        <v>124.974</v>
      </c>
      <c r="H3344">
        <v>236.57900000000001</v>
      </c>
      <c r="I3344">
        <v>4.6853400000000001</v>
      </c>
      <c r="J3344">
        <v>0</v>
      </c>
      <c r="K3344">
        <v>8.0092289999999995</v>
      </c>
      <c r="L3344">
        <v>5.0351E-2</v>
      </c>
      <c r="M3344">
        <v>193.71498800000001</v>
      </c>
      <c r="N3344">
        <v>-266.45422500000001</v>
      </c>
      <c r="O3344">
        <v>1.570009</v>
      </c>
      <c r="P3344">
        <v>193.689774</v>
      </c>
      <c r="Q3344">
        <v>-266.43365499999999</v>
      </c>
      <c r="R3344">
        <v>1.5706119999999999</v>
      </c>
      <c r="S3344">
        <v>3.2540610000000001</v>
      </c>
      <c r="T3344">
        <v>6.0300000000000002E-4</v>
      </c>
    </row>
    <row r="3345" spans="1:20" x14ac:dyDescent="0.25">
      <c r="A3345">
        <v>3343</v>
      </c>
      <c r="B3345">
        <v>5</v>
      </c>
      <c r="C3345" t="s">
        <v>42</v>
      </c>
      <c r="D3345" t="s">
        <v>42</v>
      </c>
      <c r="E3345" t="s">
        <v>188</v>
      </c>
      <c r="F3345">
        <v>6.1950999999999999E-2</v>
      </c>
      <c r="G3345">
        <v>121.35299999999999</v>
      </c>
      <c r="H3345">
        <v>290.94299999999998</v>
      </c>
      <c r="I3345">
        <v>4.5666399999999996</v>
      </c>
      <c r="J3345">
        <v>0</v>
      </c>
      <c r="K3345">
        <v>7.9103279999999998</v>
      </c>
      <c r="L3345">
        <v>-5.1456000000000002E-2</v>
      </c>
      <c r="M3345">
        <v>193.64672200000001</v>
      </c>
      <c r="N3345">
        <v>-265.67820399999999</v>
      </c>
      <c r="O3345">
        <v>1.571672</v>
      </c>
      <c r="P3345">
        <v>193.68995699999999</v>
      </c>
      <c r="Q3345">
        <v>-265.71749899999998</v>
      </c>
      <c r="R3345">
        <v>1.57006</v>
      </c>
      <c r="S3345">
        <v>5.8423730000000003</v>
      </c>
      <c r="T3345">
        <v>1.6119999999999999E-3</v>
      </c>
    </row>
    <row r="3346" spans="1:20" x14ac:dyDescent="0.25">
      <c r="A3346">
        <v>3344</v>
      </c>
      <c r="B3346">
        <v>5</v>
      </c>
      <c r="C3346" t="s">
        <v>42</v>
      </c>
      <c r="D3346" t="s">
        <v>42</v>
      </c>
      <c r="E3346" t="s">
        <v>188</v>
      </c>
      <c r="F3346">
        <v>3.3839000000000001E-2</v>
      </c>
      <c r="G3346">
        <v>210.16200000000001</v>
      </c>
      <c r="H3346">
        <v>351.34</v>
      </c>
      <c r="I3346">
        <v>3.7587100000000002</v>
      </c>
      <c r="J3346">
        <v>0</v>
      </c>
      <c r="K3346">
        <v>7.7829940000000004</v>
      </c>
      <c r="L3346">
        <v>5.1947E-2</v>
      </c>
      <c r="M3346">
        <v>193.657961</v>
      </c>
      <c r="N3346">
        <v>-265.06110999999999</v>
      </c>
      <c r="O3346">
        <v>1.565771</v>
      </c>
      <c r="P3346">
        <v>193.69046</v>
      </c>
      <c r="Q3346">
        <v>-265.01190200000002</v>
      </c>
      <c r="R3346">
        <v>1.57056</v>
      </c>
      <c r="S3346">
        <v>5.8971119999999999</v>
      </c>
      <c r="T3346">
        <v>4.7889999999999999E-3</v>
      </c>
    </row>
    <row r="3347" spans="1:20" x14ac:dyDescent="0.25">
      <c r="A3347">
        <v>3345</v>
      </c>
      <c r="B3347">
        <v>5</v>
      </c>
      <c r="C3347" t="s">
        <v>42</v>
      </c>
      <c r="D3347" t="s">
        <v>42</v>
      </c>
      <c r="E3347" t="s">
        <v>188</v>
      </c>
      <c r="F3347">
        <v>1.3521E-2</v>
      </c>
      <c r="G3347">
        <v>214.874</v>
      </c>
      <c r="H3347">
        <v>358.06400000000002</v>
      </c>
      <c r="I3347">
        <v>3.8732679999999999</v>
      </c>
      <c r="J3347">
        <v>0</v>
      </c>
      <c r="K3347">
        <v>7.6565510000000003</v>
      </c>
      <c r="L3347">
        <v>-5.2732000000000001E-2</v>
      </c>
      <c r="M3347">
        <v>193.700962</v>
      </c>
      <c r="N3347">
        <v>-264.32127800000001</v>
      </c>
      <c r="O3347">
        <v>1.5704819999999999</v>
      </c>
      <c r="P3347">
        <v>193.69064299999999</v>
      </c>
      <c r="Q3347">
        <v>-264.31787100000003</v>
      </c>
      <c r="R3347">
        <v>1.570041</v>
      </c>
      <c r="S3347">
        <v>1.086633</v>
      </c>
      <c r="T3347">
        <v>4.4099999999999999E-4</v>
      </c>
    </row>
    <row r="3348" spans="1:20" x14ac:dyDescent="0.25">
      <c r="A3348">
        <v>3346</v>
      </c>
      <c r="B3348">
        <v>5</v>
      </c>
      <c r="C3348" t="s">
        <v>42</v>
      </c>
      <c r="D3348" t="s">
        <v>42</v>
      </c>
      <c r="E3348" t="s">
        <v>188</v>
      </c>
      <c r="F3348">
        <v>2.6235999999999999E-2</v>
      </c>
      <c r="G3348">
        <v>193.333</v>
      </c>
      <c r="H3348">
        <v>344.38400000000001</v>
      </c>
      <c r="I3348">
        <v>3.4152230000000001</v>
      </c>
      <c r="J3348">
        <v>0</v>
      </c>
      <c r="K3348">
        <v>7.5501360000000002</v>
      </c>
      <c r="L3348">
        <v>5.2491000000000003E-2</v>
      </c>
      <c r="M3348">
        <v>193.71189699999999</v>
      </c>
      <c r="N3348">
        <v>-263.66411499999998</v>
      </c>
      <c r="O3348">
        <v>1.5712189999999999</v>
      </c>
      <c r="P3348">
        <v>193.69116199999999</v>
      </c>
      <c r="Q3348">
        <v>-263.63430799999998</v>
      </c>
      <c r="R3348">
        <v>1.570554</v>
      </c>
      <c r="S3348">
        <v>3.630973</v>
      </c>
      <c r="T3348">
        <v>6.6500000000000001E-4</v>
      </c>
    </row>
    <row r="3349" spans="1:20" x14ac:dyDescent="0.25">
      <c r="A3349">
        <v>3347</v>
      </c>
      <c r="B3349">
        <v>5</v>
      </c>
      <c r="C3349" t="s">
        <v>42</v>
      </c>
      <c r="D3349" t="s">
        <v>42</v>
      </c>
      <c r="E3349" t="s">
        <v>188</v>
      </c>
      <c r="F3349">
        <v>8.6872000000000005E-2</v>
      </c>
      <c r="G3349">
        <v>221.154</v>
      </c>
      <c r="H3349">
        <v>331.74400000000003</v>
      </c>
      <c r="I3349">
        <v>4.363569</v>
      </c>
      <c r="J3349">
        <v>0</v>
      </c>
      <c r="K3349">
        <v>7.4428910000000004</v>
      </c>
      <c r="L3349">
        <v>5.3079000000000001E-2</v>
      </c>
      <c r="M3349">
        <v>193.69690700000001</v>
      </c>
      <c r="N3349">
        <v>-262.73404299999999</v>
      </c>
      <c r="O3349">
        <v>1.5723959999999999</v>
      </c>
      <c r="P3349">
        <v>193.69163499999999</v>
      </c>
      <c r="Q3349">
        <v>-262.73556500000001</v>
      </c>
      <c r="R3349">
        <v>1.570549</v>
      </c>
      <c r="S3349">
        <v>0.54875399999999996</v>
      </c>
      <c r="T3349">
        <v>1.846E-3</v>
      </c>
    </row>
    <row r="3350" spans="1:20" x14ac:dyDescent="0.25">
      <c r="A3350">
        <v>3348</v>
      </c>
      <c r="B3350">
        <v>4</v>
      </c>
      <c r="C3350" t="s">
        <v>43</v>
      </c>
      <c r="D3350" t="s">
        <v>43</v>
      </c>
      <c r="E3350" t="s">
        <v>188</v>
      </c>
      <c r="F3350">
        <v>2.0057999999999999E-2</v>
      </c>
      <c r="G3350">
        <v>100.059</v>
      </c>
      <c r="H3350">
        <v>226.97300000000001</v>
      </c>
      <c r="I3350">
        <v>2.9476969999999998</v>
      </c>
      <c r="J3350">
        <v>0</v>
      </c>
      <c r="K3350">
        <v>7.374752</v>
      </c>
      <c r="L3350">
        <v>-5.4524999999999997E-2</v>
      </c>
      <c r="M3350">
        <v>193.62224699999999</v>
      </c>
      <c r="N3350">
        <v>-262.022535</v>
      </c>
      <c r="O3350">
        <v>1.56559</v>
      </c>
      <c r="P3350">
        <v>193.691833</v>
      </c>
      <c r="Q3350">
        <v>-262.06912199999999</v>
      </c>
      <c r="R3350">
        <v>1.5699669999999999</v>
      </c>
      <c r="S3350">
        <v>8.3741199999999996</v>
      </c>
      <c r="T3350">
        <v>4.3769999999999998E-3</v>
      </c>
    </row>
    <row r="3351" spans="1:20" x14ac:dyDescent="0.25">
      <c r="A3351">
        <v>3349</v>
      </c>
      <c r="B3351">
        <v>4</v>
      </c>
      <c r="C3351" t="s">
        <v>43</v>
      </c>
      <c r="D3351" t="s">
        <v>43</v>
      </c>
      <c r="E3351" t="s">
        <v>188</v>
      </c>
      <c r="F3351">
        <v>9.7885E-2</v>
      </c>
      <c r="G3351">
        <v>113.309</v>
      </c>
      <c r="H3351">
        <v>267.27499999999998</v>
      </c>
      <c r="I3351">
        <v>1.9803500000000001</v>
      </c>
      <c r="J3351">
        <v>0</v>
      </c>
      <c r="K3351">
        <v>7.3029580000000003</v>
      </c>
      <c r="L3351">
        <v>5.3554999999999998E-2</v>
      </c>
      <c r="M3351">
        <v>193.92056700000001</v>
      </c>
      <c r="N3351">
        <v>-261.63012300000003</v>
      </c>
      <c r="O3351">
        <v>1.5716730000000001</v>
      </c>
      <c r="P3351">
        <v>193.692474</v>
      </c>
      <c r="Q3351">
        <v>-261.40893599999998</v>
      </c>
      <c r="R3351">
        <v>1.570449</v>
      </c>
      <c r="S3351">
        <v>31.772667999999999</v>
      </c>
      <c r="T3351">
        <v>1.2229999999999999E-3</v>
      </c>
    </row>
    <row r="3352" spans="1:20" x14ac:dyDescent="0.25">
      <c r="A3352">
        <v>3350</v>
      </c>
      <c r="B3352">
        <v>4</v>
      </c>
      <c r="C3352" t="s">
        <v>43</v>
      </c>
      <c r="D3352" t="s">
        <v>43</v>
      </c>
      <c r="E3352" t="s">
        <v>188</v>
      </c>
      <c r="F3352">
        <v>1.3325E-2</v>
      </c>
      <c r="G3352">
        <v>133.58699999999999</v>
      </c>
      <c r="H3352">
        <v>240.37700000000001</v>
      </c>
      <c r="I3352">
        <v>3.2272940000000001</v>
      </c>
      <c r="J3352">
        <v>0</v>
      </c>
      <c r="K3352">
        <v>7.2214080000000003</v>
      </c>
      <c r="L3352">
        <v>-5.5294999999999997E-2</v>
      </c>
      <c r="M3352">
        <v>193.760774</v>
      </c>
      <c r="N3352">
        <v>-260.80520899999999</v>
      </c>
      <c r="O3352">
        <v>1.57135</v>
      </c>
      <c r="P3352">
        <v>193.69281000000001</v>
      </c>
      <c r="Q3352">
        <v>-260.75567599999999</v>
      </c>
      <c r="R3352">
        <v>1.5698399999999999</v>
      </c>
      <c r="S3352">
        <v>8.4098889999999997</v>
      </c>
      <c r="T3352">
        <v>1.5100000000000001E-3</v>
      </c>
    </row>
    <row r="3353" spans="1:20" x14ac:dyDescent="0.25">
      <c r="A3353">
        <v>3351</v>
      </c>
      <c r="B3353">
        <v>4</v>
      </c>
      <c r="C3353" t="s">
        <v>43</v>
      </c>
      <c r="D3353" t="s">
        <v>43</v>
      </c>
      <c r="E3353" t="s">
        <v>188</v>
      </c>
      <c r="F3353">
        <v>2.1554E-2</v>
      </c>
      <c r="G3353">
        <v>196.26300000000001</v>
      </c>
      <c r="H3353">
        <v>286.88499999999999</v>
      </c>
      <c r="I3353">
        <v>2.3569840000000002</v>
      </c>
      <c r="J3353">
        <v>0</v>
      </c>
      <c r="K3353">
        <v>7.1318869999999999</v>
      </c>
      <c r="L3353">
        <v>5.4790999999999999E-2</v>
      </c>
      <c r="M3353">
        <v>193.78526500000001</v>
      </c>
      <c r="N3353">
        <v>-260.185091</v>
      </c>
      <c r="O3353">
        <v>1.572811</v>
      </c>
      <c r="P3353">
        <v>193.693512</v>
      </c>
      <c r="Q3353">
        <v>-260.11019900000002</v>
      </c>
      <c r="R3353">
        <v>1.5703590000000001</v>
      </c>
      <c r="S3353">
        <v>11.843741</v>
      </c>
      <c r="T3353">
        <v>2.4520000000000002E-3</v>
      </c>
    </row>
    <row r="3354" spans="1:20" x14ac:dyDescent="0.25">
      <c r="A3354">
        <v>3352</v>
      </c>
      <c r="B3354">
        <v>5</v>
      </c>
      <c r="C3354" t="s">
        <v>44</v>
      </c>
      <c r="D3354" t="s">
        <v>44</v>
      </c>
      <c r="E3354" t="s">
        <v>188</v>
      </c>
      <c r="F3354">
        <v>2.3432999999999999E-2</v>
      </c>
      <c r="G3354">
        <v>128.46299999999999</v>
      </c>
      <c r="H3354">
        <v>245.97</v>
      </c>
      <c r="I3354">
        <v>4.4729229999999998</v>
      </c>
      <c r="J3354">
        <v>0</v>
      </c>
      <c r="K3354">
        <v>7.0106419999999998</v>
      </c>
      <c r="L3354">
        <v>5.6308999999999998E-2</v>
      </c>
      <c r="M3354">
        <v>193.68350100000001</v>
      </c>
      <c r="N3354">
        <v>-259.26869499999998</v>
      </c>
      <c r="O3354">
        <v>1.5696939999999999</v>
      </c>
      <c r="P3354">
        <v>193.69404599999999</v>
      </c>
      <c r="Q3354">
        <v>-259.26229899999998</v>
      </c>
      <c r="R3354">
        <v>1.5704</v>
      </c>
      <c r="S3354">
        <v>1.233331</v>
      </c>
      <c r="T3354">
        <v>7.0600000000000003E-4</v>
      </c>
    </row>
    <row r="3355" spans="1:20" x14ac:dyDescent="0.25">
      <c r="A3355">
        <v>3353</v>
      </c>
      <c r="B3355">
        <v>5</v>
      </c>
      <c r="C3355" t="s">
        <v>44</v>
      </c>
      <c r="D3355" t="s">
        <v>44</v>
      </c>
      <c r="E3355" t="s">
        <v>188</v>
      </c>
      <c r="F3355">
        <v>0.14468</v>
      </c>
      <c r="G3355">
        <v>115.322</v>
      </c>
      <c r="H3355">
        <v>299.45600000000002</v>
      </c>
      <c r="I3355">
        <v>3.8639700000000001</v>
      </c>
      <c r="J3355">
        <v>0</v>
      </c>
      <c r="K3355">
        <v>6.9250369999999997</v>
      </c>
      <c r="L3355">
        <v>-5.6519E-2</v>
      </c>
      <c r="M3355">
        <v>193.72386399999999</v>
      </c>
      <c r="N3355">
        <v>-258.71046799999999</v>
      </c>
      <c r="O3355">
        <v>1.572694</v>
      </c>
      <c r="P3355">
        <v>193.69426000000001</v>
      </c>
      <c r="Q3355">
        <v>-258.63568099999998</v>
      </c>
      <c r="R3355">
        <v>1.569849</v>
      </c>
      <c r="S3355">
        <v>8.0433059999999994</v>
      </c>
      <c r="T3355">
        <v>2.8449999999999999E-3</v>
      </c>
    </row>
    <row r="3356" spans="1:20" x14ac:dyDescent="0.25">
      <c r="A3356">
        <v>3354</v>
      </c>
      <c r="B3356">
        <v>5</v>
      </c>
      <c r="C3356" t="s">
        <v>44</v>
      </c>
      <c r="D3356" t="s">
        <v>44</v>
      </c>
      <c r="E3356" t="s">
        <v>188</v>
      </c>
      <c r="F3356">
        <v>3.8958E-2</v>
      </c>
      <c r="G3356">
        <v>117.825</v>
      </c>
      <c r="H3356">
        <v>325.28100000000001</v>
      </c>
      <c r="I3356">
        <v>3.8126790000000002</v>
      </c>
      <c r="J3356">
        <v>0</v>
      </c>
      <c r="K3356">
        <v>6.8455320000000004</v>
      </c>
      <c r="L3356">
        <v>5.611E-2</v>
      </c>
      <c r="M3356">
        <v>193.665314</v>
      </c>
      <c r="N3356">
        <v>-257.986831</v>
      </c>
      <c r="O3356">
        <v>1.570379</v>
      </c>
      <c r="P3356">
        <v>193.694931</v>
      </c>
      <c r="Q3356">
        <v>-258.01644900000002</v>
      </c>
      <c r="R3356">
        <v>1.5703750000000001</v>
      </c>
      <c r="S3356">
        <v>4.1886020000000004</v>
      </c>
      <c r="T3356">
        <v>3.9999999999999998E-6</v>
      </c>
    </row>
    <row r="3357" spans="1:20" x14ac:dyDescent="0.25">
      <c r="A3357">
        <v>3355</v>
      </c>
      <c r="B3357">
        <v>5</v>
      </c>
      <c r="C3357" t="s">
        <v>44</v>
      </c>
      <c r="D3357" t="s">
        <v>44</v>
      </c>
      <c r="E3357" t="s">
        <v>188</v>
      </c>
      <c r="F3357">
        <v>0.16229299999999999</v>
      </c>
      <c r="G3357">
        <v>139.63399999999999</v>
      </c>
      <c r="H3357">
        <v>198.22499999999999</v>
      </c>
      <c r="I3357">
        <v>2.9366340000000002</v>
      </c>
      <c r="J3357">
        <v>0</v>
      </c>
      <c r="K3357">
        <v>6.7700589999999998</v>
      </c>
      <c r="L3357">
        <v>-5.6751000000000003E-2</v>
      </c>
      <c r="M3357">
        <v>193.642878</v>
      </c>
      <c r="N3357">
        <v>-257.36934400000001</v>
      </c>
      <c r="O3357">
        <v>1.571294</v>
      </c>
      <c r="P3357">
        <v>193.69520600000001</v>
      </c>
      <c r="Q3357">
        <v>-257.40411399999999</v>
      </c>
      <c r="R3357">
        <v>1.569801</v>
      </c>
      <c r="S3357">
        <v>6.2826690000000003</v>
      </c>
      <c r="T3357">
        <v>1.493E-3</v>
      </c>
    </row>
    <row r="3358" spans="1:20" x14ac:dyDescent="0.25">
      <c r="A3358">
        <v>3356</v>
      </c>
      <c r="B3358">
        <v>5</v>
      </c>
      <c r="C3358" t="s">
        <v>44</v>
      </c>
      <c r="D3358" t="s">
        <v>44</v>
      </c>
      <c r="E3358" t="s">
        <v>188</v>
      </c>
      <c r="F3358">
        <v>6.3781000000000004E-2</v>
      </c>
      <c r="G3358">
        <v>126.59099999999999</v>
      </c>
      <c r="H3358">
        <v>276.87599999999998</v>
      </c>
      <c r="I3358">
        <v>3.2445059999999999</v>
      </c>
      <c r="J3358">
        <v>0</v>
      </c>
      <c r="K3358">
        <v>6.6953420000000001</v>
      </c>
      <c r="L3358">
        <v>5.8310000000000001E-2</v>
      </c>
      <c r="M3358">
        <v>193.72785300000001</v>
      </c>
      <c r="N3358">
        <v>-256.838528</v>
      </c>
      <c r="O3358">
        <v>1.5736019999999999</v>
      </c>
      <c r="P3358">
        <v>193.69575499999999</v>
      </c>
      <c r="Q3358">
        <v>-256.79852299999999</v>
      </c>
      <c r="R3358">
        <v>1.570419</v>
      </c>
      <c r="S3358">
        <v>5.1289939999999996</v>
      </c>
      <c r="T3358">
        <v>3.1830000000000001E-3</v>
      </c>
    </row>
    <row r="3359" spans="1:20" x14ac:dyDescent="0.25">
      <c r="A3359">
        <v>3357</v>
      </c>
      <c r="B3359">
        <v>5</v>
      </c>
      <c r="C3359" t="s">
        <v>44</v>
      </c>
      <c r="D3359" t="s">
        <v>44</v>
      </c>
      <c r="E3359" t="s">
        <v>188</v>
      </c>
      <c r="F3359">
        <v>6.1995000000000001E-2</v>
      </c>
      <c r="G3359">
        <v>176.595</v>
      </c>
      <c r="H3359">
        <v>353.6</v>
      </c>
      <c r="I3359">
        <v>4.0548859999999998</v>
      </c>
      <c r="J3359">
        <v>0</v>
      </c>
      <c r="K3359">
        <v>6.6192320000000002</v>
      </c>
      <c r="L3359">
        <v>-5.7817E-2</v>
      </c>
      <c r="M3359">
        <v>193.70757499999999</v>
      </c>
      <c r="N3359">
        <v>-256.21566899999999</v>
      </c>
      <c r="O3359">
        <v>1.570641</v>
      </c>
      <c r="P3359">
        <v>193.69593800000001</v>
      </c>
      <c r="Q3359">
        <v>-256.19973800000002</v>
      </c>
      <c r="R3359">
        <v>1.569888</v>
      </c>
      <c r="S3359">
        <v>1.972891</v>
      </c>
      <c r="T3359">
        <v>7.5299999999999998E-4</v>
      </c>
    </row>
    <row r="3360" spans="1:20" x14ac:dyDescent="0.25">
      <c r="A3360">
        <v>3358</v>
      </c>
      <c r="B3360">
        <v>5</v>
      </c>
      <c r="C3360" t="s">
        <v>44</v>
      </c>
      <c r="D3360" t="s">
        <v>44</v>
      </c>
      <c r="E3360" t="s">
        <v>188</v>
      </c>
      <c r="F3360">
        <v>3.7818999999999998E-2</v>
      </c>
      <c r="G3360">
        <v>197.22900000000001</v>
      </c>
      <c r="H3360">
        <v>303.09699999999998</v>
      </c>
      <c r="I3360">
        <v>3.3938480000000002</v>
      </c>
      <c r="J3360">
        <v>0</v>
      </c>
      <c r="K3360">
        <v>6.5414430000000001</v>
      </c>
      <c r="L3360">
        <v>5.7733E-2</v>
      </c>
      <c r="M3360">
        <v>193.67043200000001</v>
      </c>
      <c r="N3360">
        <v>-255.613283</v>
      </c>
      <c r="O3360">
        <v>1.566999</v>
      </c>
      <c r="P3360">
        <v>193.69648699999999</v>
      </c>
      <c r="Q3360">
        <v>-255.60787999999999</v>
      </c>
      <c r="R3360">
        <v>1.5704400000000001</v>
      </c>
      <c r="S3360">
        <v>2.6609970000000001</v>
      </c>
      <c r="T3360">
        <v>3.441E-3</v>
      </c>
    </row>
    <row r="3361" spans="1:20" x14ac:dyDescent="0.25">
      <c r="A3361">
        <v>3359</v>
      </c>
      <c r="B3361">
        <v>5</v>
      </c>
      <c r="C3361" t="s">
        <v>44</v>
      </c>
      <c r="D3361" t="s">
        <v>44</v>
      </c>
      <c r="E3361" t="s">
        <v>188</v>
      </c>
      <c r="F3361">
        <v>9.3394000000000005E-2</v>
      </c>
      <c r="G3361">
        <v>146.40899999999999</v>
      </c>
      <c r="H3361">
        <v>277.74599999999998</v>
      </c>
      <c r="I3361">
        <v>3.2647949999999999</v>
      </c>
      <c r="J3361">
        <v>0</v>
      </c>
      <c r="K3361">
        <v>6.4632990000000001</v>
      </c>
      <c r="L3361">
        <v>-5.8770000000000003E-2</v>
      </c>
      <c r="M3361">
        <v>193.71562599999999</v>
      </c>
      <c r="N3361">
        <v>-254.985174</v>
      </c>
      <c r="O3361">
        <v>1.5712969999999999</v>
      </c>
      <c r="P3361">
        <v>193.69665499999999</v>
      </c>
      <c r="Q3361">
        <v>-255.023056</v>
      </c>
      <c r="R3361">
        <v>1.569861</v>
      </c>
      <c r="S3361">
        <v>4.2366089999999996</v>
      </c>
      <c r="T3361">
        <v>1.436E-3</v>
      </c>
    </row>
    <row r="3362" spans="1:20" x14ac:dyDescent="0.25">
      <c r="A3362">
        <v>3360</v>
      </c>
      <c r="B3362">
        <v>5</v>
      </c>
      <c r="C3362" t="s">
        <v>44</v>
      </c>
      <c r="D3362" t="s">
        <v>44</v>
      </c>
      <c r="E3362" t="s">
        <v>188</v>
      </c>
      <c r="F3362">
        <v>0.106207</v>
      </c>
      <c r="G3362">
        <v>503.21800000000002</v>
      </c>
      <c r="H3362">
        <v>289.09899999999999</v>
      </c>
      <c r="I3362">
        <v>3.3987889999999998</v>
      </c>
      <c r="J3362">
        <v>0</v>
      </c>
      <c r="K3362">
        <v>6.3612080000000004</v>
      </c>
      <c r="L3362">
        <v>-5.8661999999999999E-2</v>
      </c>
      <c r="M3362">
        <v>193.68909400000001</v>
      </c>
      <c r="N3362">
        <v>-254.258184</v>
      </c>
      <c r="O3362">
        <v>1.5703419999999999</v>
      </c>
      <c r="P3362">
        <v>193.69714400000001</v>
      </c>
      <c r="Q3362">
        <v>-254.25413499999999</v>
      </c>
      <c r="R3362">
        <v>1.5698749999999999</v>
      </c>
      <c r="S3362">
        <v>0.90102800000000005</v>
      </c>
      <c r="T3362">
        <v>4.6700000000000002E-4</v>
      </c>
    </row>
    <row r="3363" spans="1:20" x14ac:dyDescent="0.25">
      <c r="A3363">
        <v>3361</v>
      </c>
      <c r="B3363">
        <v>6</v>
      </c>
      <c r="C3363" t="s">
        <v>45</v>
      </c>
      <c r="D3363" t="s">
        <v>45</v>
      </c>
      <c r="E3363" t="s">
        <v>188</v>
      </c>
      <c r="F3363">
        <v>0.16026599999999999</v>
      </c>
      <c r="G3363">
        <v>174.072</v>
      </c>
      <c r="H3363">
        <v>242.517</v>
      </c>
      <c r="I3363">
        <v>4.6273439999999999</v>
      </c>
      <c r="J3363">
        <v>0</v>
      </c>
      <c r="K3363">
        <v>6.2872149999999998</v>
      </c>
      <c r="L3363">
        <v>6.0394999999999997E-2</v>
      </c>
      <c r="M3363">
        <v>193.71642900000001</v>
      </c>
      <c r="N3363">
        <v>-253.69564099999999</v>
      </c>
      <c r="O3363">
        <v>1.5721529999999999</v>
      </c>
      <c r="P3363">
        <v>193.69761700000001</v>
      </c>
      <c r="Q3363">
        <v>-253.685349</v>
      </c>
      <c r="R3363">
        <v>1.5705370000000001</v>
      </c>
      <c r="S3363">
        <v>2.1443660000000002</v>
      </c>
      <c r="T3363">
        <v>1.616E-3</v>
      </c>
    </row>
    <row r="3364" spans="1:20" x14ac:dyDescent="0.25">
      <c r="A3364">
        <v>3362</v>
      </c>
      <c r="B3364">
        <v>6</v>
      </c>
      <c r="C3364" t="s">
        <v>45</v>
      </c>
      <c r="D3364" t="s">
        <v>45</v>
      </c>
      <c r="E3364" t="s">
        <v>188</v>
      </c>
      <c r="F3364">
        <v>0.162911</v>
      </c>
      <c r="G3364">
        <v>228.29300000000001</v>
      </c>
      <c r="H3364">
        <v>262.858</v>
      </c>
      <c r="I3364">
        <v>4.1850690000000004</v>
      </c>
      <c r="J3364">
        <v>0</v>
      </c>
      <c r="K3364">
        <v>6.2151550000000002</v>
      </c>
      <c r="L3364">
        <v>-5.8978000000000003E-2</v>
      </c>
      <c r="M3364">
        <v>193.74463600000001</v>
      </c>
      <c r="N3364">
        <v>-253.09113300000001</v>
      </c>
      <c r="O3364">
        <v>1.565804</v>
      </c>
      <c r="P3364">
        <v>193.697632</v>
      </c>
      <c r="Q3364">
        <v>-253.12312299999999</v>
      </c>
      <c r="R3364">
        <v>1.570022</v>
      </c>
      <c r="S3364">
        <v>5.6857550000000003</v>
      </c>
      <c r="T3364">
        <v>4.2180000000000004E-3</v>
      </c>
    </row>
    <row r="3365" spans="1:20" x14ac:dyDescent="0.25">
      <c r="A3365">
        <v>3363</v>
      </c>
      <c r="B3365">
        <v>6</v>
      </c>
      <c r="C3365" t="s">
        <v>45</v>
      </c>
      <c r="D3365" t="s">
        <v>45</v>
      </c>
      <c r="E3365" t="s">
        <v>188</v>
      </c>
      <c r="F3365">
        <v>8.9420000000000003E-3</v>
      </c>
      <c r="G3365">
        <v>171.16900000000001</v>
      </c>
      <c r="H3365">
        <v>219.90199999999999</v>
      </c>
      <c r="I3365">
        <v>4.3562440000000002</v>
      </c>
      <c r="J3365">
        <v>0</v>
      </c>
      <c r="K3365">
        <v>6.1204840000000003</v>
      </c>
      <c r="L3365">
        <v>-6.0075000000000003E-2</v>
      </c>
      <c r="M3365">
        <v>193.713561</v>
      </c>
      <c r="N3365">
        <v>-252.39362499999999</v>
      </c>
      <c r="O3365">
        <v>1.570317</v>
      </c>
      <c r="P3365">
        <v>193.69786099999999</v>
      </c>
      <c r="Q3365">
        <v>-252.38343800000001</v>
      </c>
      <c r="R3365">
        <v>1.570114</v>
      </c>
      <c r="S3365">
        <v>1.8715250000000001</v>
      </c>
      <c r="T3365">
        <v>2.03E-4</v>
      </c>
    </row>
    <row r="3366" spans="1:20" x14ac:dyDescent="0.25">
      <c r="A3366">
        <v>3364</v>
      </c>
      <c r="B3366">
        <v>6</v>
      </c>
      <c r="C3366" t="s">
        <v>45</v>
      </c>
      <c r="D3366" t="s">
        <v>45</v>
      </c>
      <c r="E3366" t="s">
        <v>188</v>
      </c>
      <c r="F3366">
        <v>9.0648999999999993E-2</v>
      </c>
      <c r="G3366">
        <v>186.697</v>
      </c>
      <c r="H3366">
        <v>211.54300000000001</v>
      </c>
      <c r="I3366">
        <v>4.3690129999999998</v>
      </c>
      <c r="J3366">
        <v>0</v>
      </c>
      <c r="K3366">
        <v>6.0496920000000003</v>
      </c>
      <c r="L3366">
        <v>6.1058000000000001E-2</v>
      </c>
      <c r="M3366">
        <v>193.66765000000001</v>
      </c>
      <c r="N3366">
        <v>-251.812727</v>
      </c>
      <c r="O3366">
        <v>1.5688800000000001</v>
      </c>
      <c r="P3366">
        <v>193.69821200000001</v>
      </c>
      <c r="Q3366">
        <v>-251.836105</v>
      </c>
      <c r="R3366">
        <v>1.570776</v>
      </c>
      <c r="S3366">
        <v>3.8478279999999998</v>
      </c>
      <c r="T3366">
        <v>1.8959999999999999E-3</v>
      </c>
    </row>
    <row r="3367" spans="1:20" x14ac:dyDescent="0.25">
      <c r="A3367">
        <v>3365</v>
      </c>
      <c r="B3367">
        <v>6</v>
      </c>
      <c r="C3367" t="s">
        <v>45</v>
      </c>
      <c r="D3367" t="s">
        <v>45</v>
      </c>
      <c r="E3367" t="s">
        <v>188</v>
      </c>
      <c r="F3367">
        <v>1.6809000000000001E-2</v>
      </c>
      <c r="G3367">
        <v>239.28899999999999</v>
      </c>
      <c r="H3367">
        <v>204.89400000000001</v>
      </c>
      <c r="I3367">
        <v>2.8475380000000001</v>
      </c>
      <c r="J3367">
        <v>0</v>
      </c>
      <c r="K3367">
        <v>5.9790789999999996</v>
      </c>
      <c r="L3367">
        <v>-6.0326999999999999E-2</v>
      </c>
      <c r="M3367">
        <v>193.69264200000001</v>
      </c>
      <c r="N3367">
        <v>-251.30526599999999</v>
      </c>
      <c r="O3367">
        <v>1.571051</v>
      </c>
      <c r="P3367">
        <v>193.69818100000001</v>
      </c>
      <c r="Q3367">
        <v>-251.29522700000001</v>
      </c>
      <c r="R3367">
        <v>1.5702149999999999</v>
      </c>
      <c r="S3367">
        <v>1.1465909999999999</v>
      </c>
      <c r="T3367">
        <v>8.3600000000000005E-4</v>
      </c>
    </row>
    <row r="3368" spans="1:20" x14ac:dyDescent="0.25">
      <c r="A3368">
        <v>3366</v>
      </c>
      <c r="B3368">
        <v>6</v>
      </c>
      <c r="C3368" t="s">
        <v>45</v>
      </c>
      <c r="D3368" t="s">
        <v>45</v>
      </c>
      <c r="E3368" t="s">
        <v>188</v>
      </c>
      <c r="F3368">
        <v>0.113037</v>
      </c>
      <c r="G3368">
        <v>156.63499999999999</v>
      </c>
      <c r="H3368">
        <v>294.50900000000001</v>
      </c>
      <c r="I3368">
        <v>4.2152770000000004</v>
      </c>
      <c r="J3368">
        <v>0</v>
      </c>
      <c r="K3368">
        <v>5.9089499999999999</v>
      </c>
      <c r="L3368">
        <v>6.1060000000000003E-2</v>
      </c>
      <c r="M3368">
        <v>193.73968600000001</v>
      </c>
      <c r="N3368">
        <v>-250.77234200000001</v>
      </c>
      <c r="O3368">
        <v>1.5728489999999999</v>
      </c>
      <c r="P3368">
        <v>193.69851700000001</v>
      </c>
      <c r="Q3368">
        <v>-250.76068100000001</v>
      </c>
      <c r="R3368">
        <v>1.570859</v>
      </c>
      <c r="S3368">
        <v>4.2788719999999998</v>
      </c>
      <c r="T3368">
        <v>1.99E-3</v>
      </c>
    </row>
    <row r="3369" spans="1:20" x14ac:dyDescent="0.25">
      <c r="A3369">
        <v>3367</v>
      </c>
      <c r="B3369">
        <v>6</v>
      </c>
      <c r="C3369" t="s">
        <v>45</v>
      </c>
      <c r="D3369" t="s">
        <v>45</v>
      </c>
      <c r="E3369" t="s">
        <v>188</v>
      </c>
      <c r="F3369">
        <v>3.7899000000000002E-2</v>
      </c>
      <c r="G3369">
        <v>249.17500000000001</v>
      </c>
      <c r="H3369">
        <v>356.65699999999998</v>
      </c>
      <c r="I3369">
        <v>3.6802480000000002</v>
      </c>
      <c r="J3369">
        <v>0</v>
      </c>
      <c r="K3369">
        <v>5.8398570000000003</v>
      </c>
      <c r="L3369">
        <v>-6.1031000000000002E-2</v>
      </c>
      <c r="M3369">
        <v>193.66870399999999</v>
      </c>
      <c r="N3369">
        <v>-250.22402099999999</v>
      </c>
      <c r="O3369">
        <v>1.5695950000000001</v>
      </c>
      <c r="P3369">
        <v>193.698395</v>
      </c>
      <c r="Q3369">
        <v>-250.232315</v>
      </c>
      <c r="R3369">
        <v>1.5702750000000001</v>
      </c>
      <c r="S3369">
        <v>3.082713</v>
      </c>
      <c r="T3369">
        <v>6.8000000000000005E-4</v>
      </c>
    </row>
    <row r="3370" spans="1:20" x14ac:dyDescent="0.25">
      <c r="A3370">
        <v>3368</v>
      </c>
      <c r="B3370">
        <v>6</v>
      </c>
      <c r="C3370" t="s">
        <v>45</v>
      </c>
      <c r="D3370" t="s">
        <v>45</v>
      </c>
      <c r="E3370" t="s">
        <v>188</v>
      </c>
      <c r="F3370">
        <v>0.20022100000000001</v>
      </c>
      <c r="G3370">
        <v>181.93199999999999</v>
      </c>
      <c r="H3370">
        <v>204.83500000000001</v>
      </c>
      <c r="I3370">
        <v>4.538538</v>
      </c>
      <c r="J3370">
        <v>0</v>
      </c>
      <c r="K3370">
        <v>5.7496299999999998</v>
      </c>
      <c r="L3370">
        <v>-6.139E-2</v>
      </c>
      <c r="M3370">
        <v>193.68351899999999</v>
      </c>
      <c r="N3370">
        <v>-249.52346199999999</v>
      </c>
      <c r="O3370">
        <v>1.5685899999999999</v>
      </c>
      <c r="P3370">
        <v>193.698441</v>
      </c>
      <c r="Q3370">
        <v>-249.53743</v>
      </c>
      <c r="R3370">
        <v>1.57033</v>
      </c>
      <c r="S3370">
        <v>2.0438540000000001</v>
      </c>
      <c r="T3370">
        <v>1.74E-3</v>
      </c>
    </row>
    <row r="3371" spans="1:20" x14ac:dyDescent="0.25">
      <c r="A3371">
        <v>3369</v>
      </c>
      <c r="B3371">
        <v>6</v>
      </c>
      <c r="C3371" t="s">
        <v>45</v>
      </c>
      <c r="D3371" t="s">
        <v>45</v>
      </c>
      <c r="E3371" t="s">
        <v>188</v>
      </c>
      <c r="F3371">
        <v>0.13240199999999999</v>
      </c>
      <c r="G3371">
        <v>249.90700000000001</v>
      </c>
      <c r="H3371">
        <v>276.851</v>
      </c>
      <c r="I3371">
        <v>3.6047380000000002</v>
      </c>
      <c r="J3371">
        <v>0</v>
      </c>
      <c r="K3371">
        <v>5.6947359999999998</v>
      </c>
      <c r="L3371">
        <v>9.1271000000000005E-2</v>
      </c>
      <c r="M3371">
        <v>193.65081799999999</v>
      </c>
      <c r="N3371">
        <v>-249.03621200000001</v>
      </c>
      <c r="O3371">
        <v>1.5756209999999999</v>
      </c>
      <c r="P3371">
        <v>193.696213</v>
      </c>
      <c r="Q3371">
        <v>-249.022964</v>
      </c>
      <c r="R3371">
        <v>1.573032</v>
      </c>
      <c r="S3371">
        <v>4.7287910000000002</v>
      </c>
      <c r="T3371">
        <v>2.5890000000000002E-3</v>
      </c>
    </row>
    <row r="3372" spans="1:20" x14ac:dyDescent="0.25">
      <c r="A3372">
        <v>3370</v>
      </c>
      <c r="B3372">
        <v>6</v>
      </c>
      <c r="C3372" t="s">
        <v>45</v>
      </c>
      <c r="D3372" t="s">
        <v>45</v>
      </c>
      <c r="E3372" t="s">
        <v>188</v>
      </c>
      <c r="F3372">
        <v>0.43320599999999998</v>
      </c>
      <c r="G3372">
        <v>240.24199999999999</v>
      </c>
      <c r="H3372">
        <v>313.779</v>
      </c>
      <c r="I3372">
        <v>5.1978470000000003</v>
      </c>
      <c r="J3372">
        <v>0</v>
      </c>
      <c r="K3372">
        <v>5.661257</v>
      </c>
      <c r="L3372">
        <v>-3.3501999999999997E-2</v>
      </c>
      <c r="M3372">
        <v>193.75478100000001</v>
      </c>
      <c r="N3372">
        <v>-248.56645499999999</v>
      </c>
      <c r="O3372">
        <v>1.5767899999999999</v>
      </c>
      <c r="P3372">
        <v>193.69186400000001</v>
      </c>
      <c r="Q3372">
        <v>-248.51216099999999</v>
      </c>
      <c r="R3372">
        <v>1.5750550000000001</v>
      </c>
      <c r="S3372">
        <v>8.3105089999999997</v>
      </c>
      <c r="T3372">
        <v>1.735E-3</v>
      </c>
    </row>
    <row r="3373" spans="1:20" x14ac:dyDescent="0.25">
      <c r="A3373">
        <v>3371</v>
      </c>
      <c r="B3373">
        <v>6</v>
      </c>
      <c r="C3373" t="s">
        <v>45</v>
      </c>
      <c r="D3373" t="s">
        <v>45</v>
      </c>
      <c r="E3373" t="s">
        <v>188</v>
      </c>
      <c r="F3373">
        <v>6.1156000000000002E-2</v>
      </c>
      <c r="G3373">
        <v>226.023</v>
      </c>
      <c r="H3373">
        <v>212.666</v>
      </c>
      <c r="I3373">
        <v>4.384252</v>
      </c>
      <c r="J3373">
        <v>0</v>
      </c>
      <c r="K3373">
        <v>5.5968799999999996</v>
      </c>
      <c r="L3373">
        <v>5.7585999999999998E-2</v>
      </c>
      <c r="M3373">
        <v>193.674238</v>
      </c>
      <c r="N3373">
        <v>-247.82667699999999</v>
      </c>
      <c r="O3373">
        <v>1.5878099999999999</v>
      </c>
      <c r="P3373">
        <v>193.67775</v>
      </c>
      <c r="Q3373">
        <v>-247.836838</v>
      </c>
      <c r="R3373">
        <v>1.5840730000000001</v>
      </c>
      <c r="S3373">
        <v>1.0750200000000001</v>
      </c>
      <c r="T3373">
        <v>3.7369999999999999E-3</v>
      </c>
    </row>
    <row r="3374" spans="1:20" x14ac:dyDescent="0.25">
      <c r="A3374">
        <v>3372</v>
      </c>
      <c r="B3374">
        <v>6</v>
      </c>
      <c r="C3374" t="s">
        <v>45</v>
      </c>
      <c r="D3374" t="s">
        <v>45</v>
      </c>
      <c r="E3374" t="s">
        <v>188</v>
      </c>
      <c r="F3374">
        <v>0.29691299999999998</v>
      </c>
      <c r="G3374">
        <v>184.745</v>
      </c>
      <c r="H3374">
        <v>257.12799999999999</v>
      </c>
      <c r="I3374">
        <v>4.1669520000000002</v>
      </c>
      <c r="J3374">
        <v>0</v>
      </c>
      <c r="K3374">
        <v>5.5323270000000004</v>
      </c>
      <c r="L3374">
        <v>0.18268100000000001</v>
      </c>
      <c r="M3374">
        <v>193.61247499999999</v>
      </c>
      <c r="N3374">
        <v>-247.28462200000001</v>
      </c>
      <c r="O3374">
        <v>1.5997589999999999</v>
      </c>
      <c r="P3374">
        <v>193.65782200000001</v>
      </c>
      <c r="Q3374">
        <v>-247.33651699999999</v>
      </c>
      <c r="R3374">
        <v>1.5957209999999999</v>
      </c>
      <c r="S3374">
        <v>6.8916320000000004</v>
      </c>
      <c r="T3374">
        <v>4.0390000000000001E-3</v>
      </c>
    </row>
    <row r="3375" spans="1:20" x14ac:dyDescent="0.25">
      <c r="A3375">
        <v>3373</v>
      </c>
      <c r="B3375">
        <v>7</v>
      </c>
      <c r="C3375" t="s">
        <v>46</v>
      </c>
      <c r="D3375" t="s">
        <v>46</v>
      </c>
      <c r="E3375" t="s">
        <v>188</v>
      </c>
      <c r="F3375">
        <v>0.130026</v>
      </c>
      <c r="G3375">
        <v>270.71699999999998</v>
      </c>
      <c r="H3375">
        <v>354.88400000000001</v>
      </c>
      <c r="I3375">
        <v>4.1691690000000001</v>
      </c>
      <c r="J3375">
        <v>0</v>
      </c>
      <c r="K3375">
        <v>5.465401</v>
      </c>
      <c r="L3375">
        <v>0.16830400000000001</v>
      </c>
      <c r="M3375">
        <v>193.602104</v>
      </c>
      <c r="N3375">
        <v>-246.78395499999999</v>
      </c>
      <c r="O3375">
        <v>1.618965</v>
      </c>
      <c r="P3375">
        <v>193.62506099999999</v>
      </c>
      <c r="Q3375">
        <v>-246.843445</v>
      </c>
      <c r="R3375">
        <v>1.6122080000000001</v>
      </c>
      <c r="S3375">
        <v>6.376601</v>
      </c>
      <c r="T3375">
        <v>6.757E-3</v>
      </c>
    </row>
    <row r="3376" spans="1:20" x14ac:dyDescent="0.25">
      <c r="A3376">
        <v>3374</v>
      </c>
      <c r="B3376">
        <v>7</v>
      </c>
      <c r="C3376" t="s">
        <v>46</v>
      </c>
      <c r="D3376" t="s">
        <v>46</v>
      </c>
      <c r="E3376" t="s">
        <v>188</v>
      </c>
      <c r="F3376">
        <v>0.112687</v>
      </c>
      <c r="G3376">
        <v>216.10300000000001</v>
      </c>
      <c r="H3376">
        <v>286.50799999999998</v>
      </c>
      <c r="I3376">
        <v>4.5652200000000001</v>
      </c>
      <c r="J3376">
        <v>0</v>
      </c>
      <c r="K3376">
        <v>5.6399860000000004</v>
      </c>
      <c r="L3376">
        <v>0.22280900000000001</v>
      </c>
      <c r="M3376">
        <v>193.55619799999999</v>
      </c>
      <c r="N3376">
        <v>-246.208844</v>
      </c>
      <c r="O3376">
        <v>1.6399280000000001</v>
      </c>
      <c r="P3376">
        <v>193.559662</v>
      </c>
      <c r="Q3376">
        <v>-246.18215900000001</v>
      </c>
      <c r="R3376">
        <v>1.640871</v>
      </c>
      <c r="S3376">
        <v>2.6908069999999999</v>
      </c>
      <c r="T3376">
        <v>9.4300000000000004E-4</v>
      </c>
    </row>
    <row r="3377" spans="1:20" x14ac:dyDescent="0.25">
      <c r="A3377">
        <v>3375</v>
      </c>
      <c r="B3377">
        <v>7</v>
      </c>
      <c r="C3377" t="s">
        <v>46</v>
      </c>
      <c r="D3377" t="s">
        <v>46</v>
      </c>
      <c r="E3377" t="s">
        <v>188</v>
      </c>
      <c r="F3377">
        <v>0.245869</v>
      </c>
      <c r="G3377">
        <v>231.77099999999999</v>
      </c>
      <c r="H3377">
        <v>264.25799999999998</v>
      </c>
      <c r="I3377">
        <v>6.4657869999999997</v>
      </c>
      <c r="J3377">
        <v>0</v>
      </c>
      <c r="K3377">
        <v>5.9651480000000001</v>
      </c>
      <c r="L3377">
        <v>0.34317399999999998</v>
      </c>
      <c r="M3377">
        <v>193.47884199999999</v>
      </c>
      <c r="N3377">
        <v>-245.659908</v>
      </c>
      <c r="O3377">
        <v>1.6704079999999999</v>
      </c>
      <c r="P3377">
        <v>193.48957799999999</v>
      </c>
      <c r="Q3377">
        <v>-245.66329999999999</v>
      </c>
      <c r="R3377">
        <v>1.667643</v>
      </c>
      <c r="S3377">
        <v>1.125942</v>
      </c>
      <c r="T3377">
        <v>2.7650000000000001E-3</v>
      </c>
    </row>
    <row r="3378" spans="1:20" x14ac:dyDescent="0.25">
      <c r="A3378">
        <v>3376</v>
      </c>
      <c r="B3378">
        <v>7</v>
      </c>
      <c r="C3378" t="s">
        <v>46</v>
      </c>
      <c r="D3378" t="s">
        <v>46</v>
      </c>
      <c r="E3378" t="s">
        <v>188</v>
      </c>
      <c r="F3378">
        <v>7.4925000000000005E-2</v>
      </c>
      <c r="G3378">
        <v>178.63499999999999</v>
      </c>
      <c r="H3378">
        <v>312.18400000000003</v>
      </c>
      <c r="I3378">
        <v>4.0312330000000003</v>
      </c>
      <c r="J3378">
        <v>0</v>
      </c>
      <c r="K3378">
        <v>6.3956289999999996</v>
      </c>
      <c r="L3378">
        <v>0.21970200000000001</v>
      </c>
      <c r="M3378">
        <v>193.44771399999999</v>
      </c>
      <c r="N3378">
        <v>-245.16157000000001</v>
      </c>
      <c r="O3378">
        <v>1.6911639999999999</v>
      </c>
      <c r="P3378">
        <v>193.402985</v>
      </c>
      <c r="Q3378">
        <v>-245.11142000000001</v>
      </c>
      <c r="R3378">
        <v>1.692186</v>
      </c>
      <c r="S3378">
        <v>6.7199419999999996</v>
      </c>
      <c r="T3378">
        <v>1.0219999999999999E-3</v>
      </c>
    </row>
    <row r="3379" spans="1:20" x14ac:dyDescent="0.25">
      <c r="A3379">
        <v>3377</v>
      </c>
      <c r="B3379">
        <v>8</v>
      </c>
      <c r="C3379" t="s">
        <v>47</v>
      </c>
      <c r="D3379" t="s">
        <v>47</v>
      </c>
      <c r="E3379" t="s">
        <v>188</v>
      </c>
      <c r="F3379">
        <v>0.16054199999999999</v>
      </c>
      <c r="G3379">
        <v>312.17700000000002</v>
      </c>
      <c r="H3379">
        <v>371.08199999999999</v>
      </c>
      <c r="I3379">
        <v>7.6563850000000002</v>
      </c>
      <c r="J3379">
        <v>0</v>
      </c>
      <c r="K3379">
        <v>6.8602930000000004</v>
      </c>
      <c r="L3379">
        <v>0.499776</v>
      </c>
      <c r="M3379">
        <v>193.277976</v>
      </c>
      <c r="N3379">
        <v>-244.52918500000001</v>
      </c>
      <c r="O3379">
        <v>1.7240629999999999</v>
      </c>
      <c r="P3379">
        <v>193.28735399999999</v>
      </c>
      <c r="Q3379">
        <v>-244.522491</v>
      </c>
      <c r="R3379">
        <v>1.726124</v>
      </c>
      <c r="S3379">
        <v>1.152131</v>
      </c>
      <c r="T3379">
        <v>2.0609999999999999E-3</v>
      </c>
    </row>
    <row r="3380" spans="1:20" x14ac:dyDescent="0.25">
      <c r="A3380">
        <v>3378</v>
      </c>
      <c r="B3380">
        <v>8</v>
      </c>
      <c r="C3380" t="s">
        <v>47</v>
      </c>
      <c r="D3380" t="s">
        <v>47</v>
      </c>
      <c r="E3380" t="s">
        <v>188</v>
      </c>
      <c r="F3380">
        <v>4.0911999999999997E-2</v>
      </c>
      <c r="G3380">
        <v>174.71299999999999</v>
      </c>
      <c r="H3380">
        <v>237.90799999999999</v>
      </c>
      <c r="I3380">
        <v>11.050933000000001</v>
      </c>
      <c r="J3380">
        <v>0</v>
      </c>
      <c r="K3380">
        <v>7.4768929999999996</v>
      </c>
      <c r="L3380">
        <v>0.57453900000000002</v>
      </c>
      <c r="M3380">
        <v>193.07374999999999</v>
      </c>
      <c r="N3380">
        <v>-243.68555799999999</v>
      </c>
      <c r="O3380">
        <v>1.7840879999999999</v>
      </c>
      <c r="P3380">
        <v>193.07431</v>
      </c>
      <c r="Q3380">
        <v>-243.68370100000001</v>
      </c>
      <c r="R3380">
        <v>1.7842610000000001</v>
      </c>
      <c r="S3380">
        <v>0.194025</v>
      </c>
      <c r="T3380">
        <v>1.7200000000000001E-4</v>
      </c>
    </row>
    <row r="3381" spans="1:20" x14ac:dyDescent="0.25">
      <c r="A3381">
        <v>3379</v>
      </c>
      <c r="B3381">
        <v>8</v>
      </c>
      <c r="C3381" t="s">
        <v>47</v>
      </c>
      <c r="D3381" t="s">
        <v>47</v>
      </c>
      <c r="E3381" t="s">
        <v>188</v>
      </c>
      <c r="F3381">
        <v>3.3031999999999999E-2</v>
      </c>
      <c r="G3381">
        <v>187.59399999999999</v>
      </c>
      <c r="H3381">
        <v>242.59299999999999</v>
      </c>
      <c r="I3381">
        <v>10.716749999999999</v>
      </c>
      <c r="J3381">
        <v>0</v>
      </c>
      <c r="K3381">
        <v>7.9030240000000003</v>
      </c>
      <c r="L3381">
        <v>0.644177</v>
      </c>
      <c r="M3381">
        <v>192.81858500000001</v>
      </c>
      <c r="N3381">
        <v>-243.02187000000001</v>
      </c>
      <c r="O3381">
        <v>1.838897</v>
      </c>
      <c r="P3381">
        <v>192.85730000000001</v>
      </c>
      <c r="Q3381">
        <v>-243.02330000000001</v>
      </c>
      <c r="R3381">
        <v>1.8415269999999999</v>
      </c>
      <c r="S3381">
        <v>3.8741620000000001</v>
      </c>
      <c r="T3381">
        <v>2.63E-3</v>
      </c>
    </row>
    <row r="3382" spans="1:20" x14ac:dyDescent="0.25">
      <c r="A3382">
        <v>3380</v>
      </c>
      <c r="B3382">
        <v>7</v>
      </c>
      <c r="C3382" t="s">
        <v>48</v>
      </c>
      <c r="D3382" t="s">
        <v>48</v>
      </c>
      <c r="E3382" t="s">
        <v>188</v>
      </c>
      <c r="F3382">
        <v>0.103975</v>
      </c>
      <c r="G3382">
        <v>196.81700000000001</v>
      </c>
      <c r="H3382">
        <v>394.63499999999999</v>
      </c>
      <c r="I3382">
        <v>10.353381000000001</v>
      </c>
      <c r="J3382">
        <v>0</v>
      </c>
      <c r="K3382">
        <v>8.2371289999999995</v>
      </c>
      <c r="L3382">
        <v>0.74772799999999995</v>
      </c>
      <c r="M3382">
        <v>192.629209</v>
      </c>
      <c r="N3382">
        <v>-242.37546399999999</v>
      </c>
      <c r="O3382">
        <v>1.899365</v>
      </c>
      <c r="P3382">
        <v>192.59098800000001</v>
      </c>
      <c r="Q3382">
        <v>-242.34149199999999</v>
      </c>
      <c r="R3382">
        <v>1.902703</v>
      </c>
      <c r="S3382">
        <v>5.1136369999999998</v>
      </c>
      <c r="T3382">
        <v>3.3379999999999998E-3</v>
      </c>
    </row>
    <row r="3383" spans="1:20" x14ac:dyDescent="0.25">
      <c r="A3383">
        <v>3381</v>
      </c>
      <c r="B3383">
        <v>6</v>
      </c>
      <c r="C3383" t="s">
        <v>49</v>
      </c>
      <c r="D3383" t="s">
        <v>49</v>
      </c>
      <c r="E3383" t="s">
        <v>188</v>
      </c>
      <c r="F3383">
        <v>1.0411E-2</v>
      </c>
      <c r="G3383">
        <v>254.179</v>
      </c>
      <c r="H3383">
        <v>325.42099999999999</v>
      </c>
      <c r="I3383">
        <v>9.8765389999999993</v>
      </c>
      <c r="J3383">
        <v>0</v>
      </c>
      <c r="K3383">
        <v>8.260078</v>
      </c>
      <c r="L3383">
        <v>0.77222599999999997</v>
      </c>
      <c r="M3383">
        <v>192.262989</v>
      </c>
      <c r="N3383">
        <v>-241.651276</v>
      </c>
      <c r="O3383">
        <v>1.9715320000000001</v>
      </c>
      <c r="P3383">
        <v>192.274338</v>
      </c>
      <c r="Q3383">
        <v>-241.66622899999999</v>
      </c>
      <c r="R3383">
        <v>1.9711529999999999</v>
      </c>
      <c r="S3383">
        <v>1.8771990000000001</v>
      </c>
      <c r="T3383">
        <v>3.79E-4</v>
      </c>
    </row>
    <row r="3384" spans="1:20" x14ac:dyDescent="0.25">
      <c r="A3384">
        <v>3382</v>
      </c>
      <c r="B3384">
        <v>6</v>
      </c>
      <c r="C3384" t="s">
        <v>49</v>
      </c>
      <c r="D3384" t="s">
        <v>49</v>
      </c>
      <c r="E3384" t="s">
        <v>188</v>
      </c>
      <c r="F3384">
        <v>0.19694800000000001</v>
      </c>
      <c r="G3384">
        <v>159.85400000000001</v>
      </c>
      <c r="H3384">
        <v>319.44600000000003</v>
      </c>
      <c r="I3384">
        <v>9.9076730000000008</v>
      </c>
      <c r="J3384">
        <v>0</v>
      </c>
      <c r="K3384">
        <v>8.1023820000000004</v>
      </c>
      <c r="L3384">
        <v>0.91317000000000004</v>
      </c>
      <c r="M3384">
        <v>191.97846000000001</v>
      </c>
      <c r="N3384">
        <v>-241.04973899999999</v>
      </c>
      <c r="O3384">
        <v>2.048502</v>
      </c>
      <c r="P3384">
        <v>191.91253699999999</v>
      </c>
      <c r="Q3384">
        <v>-241.023178</v>
      </c>
      <c r="R3384">
        <v>2.0472269999999999</v>
      </c>
      <c r="S3384">
        <v>7.1073089999999999</v>
      </c>
      <c r="T3384">
        <v>1.2750000000000001E-3</v>
      </c>
    </row>
    <row r="3385" spans="1:20" x14ac:dyDescent="0.25">
      <c r="A3385">
        <v>3383</v>
      </c>
      <c r="B3385">
        <v>6</v>
      </c>
      <c r="C3385" t="s">
        <v>49</v>
      </c>
      <c r="D3385" t="s">
        <v>49</v>
      </c>
      <c r="E3385" t="s">
        <v>188</v>
      </c>
      <c r="F3385">
        <v>0.32828099999999999</v>
      </c>
      <c r="G3385">
        <v>171.506</v>
      </c>
      <c r="H3385">
        <v>268.32600000000002</v>
      </c>
      <c r="I3385">
        <v>14.732417999999999</v>
      </c>
      <c r="J3385">
        <v>0</v>
      </c>
      <c r="K3385">
        <v>7.900061</v>
      </c>
      <c r="L3385">
        <v>0.92495700000000003</v>
      </c>
      <c r="M3385">
        <v>191.41107299999999</v>
      </c>
      <c r="N3385">
        <v>-240.22384500000001</v>
      </c>
      <c r="O3385">
        <v>2.154709</v>
      </c>
      <c r="P3385">
        <v>191.365555</v>
      </c>
      <c r="Q3385">
        <v>-240.23388700000001</v>
      </c>
      <c r="R3385">
        <v>2.152822</v>
      </c>
      <c r="S3385">
        <v>4.6612309999999999</v>
      </c>
      <c r="T3385">
        <v>1.887E-3</v>
      </c>
    </row>
    <row r="3386" spans="1:20" x14ac:dyDescent="0.25">
      <c r="A3386">
        <v>3384</v>
      </c>
      <c r="B3386">
        <v>6</v>
      </c>
      <c r="C3386" t="s">
        <v>49</v>
      </c>
      <c r="D3386" t="s">
        <v>49</v>
      </c>
      <c r="E3386" t="s">
        <v>188</v>
      </c>
      <c r="F3386">
        <v>0.16056500000000001</v>
      </c>
      <c r="G3386">
        <v>204.52799999999999</v>
      </c>
      <c r="H3386">
        <v>221.595</v>
      </c>
      <c r="I3386">
        <v>10.508637</v>
      </c>
      <c r="J3386">
        <v>0</v>
      </c>
      <c r="K3386">
        <v>7.8233470000000001</v>
      </c>
      <c r="L3386">
        <v>0.90516200000000002</v>
      </c>
      <c r="M3386">
        <v>190.98979199999999</v>
      </c>
      <c r="N3386">
        <v>-239.698365</v>
      </c>
      <c r="O3386">
        <v>2.2340070000000001</v>
      </c>
      <c r="P3386">
        <v>190.905136</v>
      </c>
      <c r="Q3386">
        <v>-239.69665499999999</v>
      </c>
      <c r="R3386">
        <v>2.2361059999999999</v>
      </c>
      <c r="S3386">
        <v>8.4673090000000002</v>
      </c>
      <c r="T3386">
        <v>2.0990000000000002E-3</v>
      </c>
    </row>
    <row r="3387" spans="1:20" x14ac:dyDescent="0.25">
      <c r="A3387">
        <v>3385</v>
      </c>
      <c r="B3387">
        <v>7</v>
      </c>
      <c r="C3387" t="s">
        <v>50</v>
      </c>
      <c r="D3387" t="s">
        <v>50</v>
      </c>
      <c r="E3387" t="s">
        <v>188</v>
      </c>
      <c r="F3387">
        <v>0.11225300000000001</v>
      </c>
      <c r="G3387">
        <v>179.21700000000001</v>
      </c>
      <c r="H3387">
        <v>376.95699999999999</v>
      </c>
      <c r="I3387">
        <v>14.161516000000001</v>
      </c>
      <c r="J3387">
        <v>0</v>
      </c>
      <c r="K3387">
        <v>7.9146429999999999</v>
      </c>
      <c r="L3387">
        <v>0.90248899999999999</v>
      </c>
      <c r="M3387">
        <v>190.40126699999999</v>
      </c>
      <c r="N3387">
        <v>-239.20366300000001</v>
      </c>
      <c r="O3387">
        <v>2.317612</v>
      </c>
      <c r="P3387">
        <v>190.400711</v>
      </c>
      <c r="Q3387">
        <v>-239.19740300000001</v>
      </c>
      <c r="R3387">
        <v>2.3178350000000001</v>
      </c>
      <c r="S3387">
        <v>0.62845600000000001</v>
      </c>
      <c r="T3387">
        <v>2.22E-4</v>
      </c>
    </row>
    <row r="3388" spans="1:20" x14ac:dyDescent="0.25">
      <c r="A3388">
        <v>3386</v>
      </c>
      <c r="B3388">
        <v>7</v>
      </c>
      <c r="C3388" t="s">
        <v>50</v>
      </c>
      <c r="D3388" t="s">
        <v>50</v>
      </c>
      <c r="E3388" t="s">
        <v>188</v>
      </c>
      <c r="F3388">
        <v>0.139543</v>
      </c>
      <c r="G3388">
        <v>186.80500000000001</v>
      </c>
      <c r="H3388">
        <v>244.136</v>
      </c>
      <c r="I3388">
        <v>13.332812000000001</v>
      </c>
      <c r="J3388">
        <v>0</v>
      </c>
      <c r="K3388">
        <v>7.983949</v>
      </c>
      <c r="L3388">
        <v>0.88278699999999999</v>
      </c>
      <c r="M3388">
        <v>189.76004699999999</v>
      </c>
      <c r="N3388">
        <v>-238.75832600000001</v>
      </c>
      <c r="O3388">
        <v>2.396639</v>
      </c>
      <c r="P3388">
        <v>189.851212</v>
      </c>
      <c r="Q3388">
        <v>-238.73614499999999</v>
      </c>
      <c r="R3388">
        <v>2.3988149999999999</v>
      </c>
      <c r="S3388">
        <v>9.3824149999999999</v>
      </c>
      <c r="T3388">
        <v>2.1770000000000001E-3</v>
      </c>
    </row>
    <row r="3389" spans="1:20" x14ac:dyDescent="0.25">
      <c r="A3389">
        <v>3387</v>
      </c>
      <c r="B3389">
        <v>7</v>
      </c>
      <c r="C3389" t="s">
        <v>50</v>
      </c>
      <c r="D3389" t="s">
        <v>50</v>
      </c>
      <c r="E3389" t="s">
        <v>188</v>
      </c>
      <c r="F3389">
        <v>0.152199</v>
      </c>
      <c r="G3389">
        <v>160.559</v>
      </c>
      <c r="H3389">
        <v>275.78199999999998</v>
      </c>
      <c r="I3389">
        <v>14.346443000000001</v>
      </c>
      <c r="J3389">
        <v>0</v>
      </c>
      <c r="K3389">
        <v>7.9856509999999998</v>
      </c>
      <c r="L3389">
        <v>1.052111</v>
      </c>
      <c r="M3389">
        <v>189.26461699999999</v>
      </c>
      <c r="N3389">
        <v>-238.326301</v>
      </c>
      <c r="O3389">
        <v>2.4874350000000001</v>
      </c>
      <c r="P3389">
        <v>189.25886499999999</v>
      </c>
      <c r="Q3389">
        <v>-238.32600400000001</v>
      </c>
      <c r="R3389">
        <v>2.4881519999999999</v>
      </c>
      <c r="S3389">
        <v>0.57588499999999998</v>
      </c>
      <c r="T3389">
        <v>7.1699999999999997E-4</v>
      </c>
    </row>
    <row r="3390" spans="1:20" x14ac:dyDescent="0.25">
      <c r="A3390">
        <v>3388</v>
      </c>
      <c r="B3390">
        <v>7</v>
      </c>
      <c r="C3390" t="s">
        <v>50</v>
      </c>
      <c r="D3390" t="s">
        <v>50</v>
      </c>
      <c r="E3390" t="s">
        <v>188</v>
      </c>
      <c r="F3390">
        <v>7.0785000000000001E-2</v>
      </c>
      <c r="G3390">
        <v>211.066</v>
      </c>
      <c r="H3390">
        <v>262.18700000000001</v>
      </c>
      <c r="I3390">
        <v>14.397246000000001</v>
      </c>
      <c r="J3390">
        <v>0</v>
      </c>
      <c r="K3390">
        <v>8.0522120000000008</v>
      </c>
      <c r="L3390">
        <v>0.876355</v>
      </c>
      <c r="M3390">
        <v>188.542991</v>
      </c>
      <c r="N3390">
        <v>-237.98301499999999</v>
      </c>
      <c r="O3390">
        <v>2.5751759999999999</v>
      </c>
      <c r="P3390">
        <v>188.630798</v>
      </c>
      <c r="Q3390">
        <v>-237.96551500000001</v>
      </c>
      <c r="R3390">
        <v>2.5746669999999998</v>
      </c>
      <c r="S3390">
        <v>8.9533959999999997</v>
      </c>
      <c r="T3390">
        <v>5.1000000000000004E-4</v>
      </c>
    </row>
    <row r="3391" spans="1:20" x14ac:dyDescent="0.25">
      <c r="A3391">
        <v>3389</v>
      </c>
      <c r="B3391">
        <v>7</v>
      </c>
      <c r="C3391" t="s">
        <v>50</v>
      </c>
      <c r="D3391" t="s">
        <v>50</v>
      </c>
      <c r="E3391" t="s">
        <v>188</v>
      </c>
      <c r="F3391">
        <v>0.16337099999999999</v>
      </c>
      <c r="G3391">
        <v>165.61699999999999</v>
      </c>
      <c r="H3391">
        <v>237.45099999999999</v>
      </c>
      <c r="I3391">
        <v>13.724347</v>
      </c>
      <c r="J3391">
        <v>0</v>
      </c>
      <c r="K3391">
        <v>7.9988099999999998</v>
      </c>
      <c r="L3391">
        <v>0.99739</v>
      </c>
      <c r="M3391">
        <v>187.974729</v>
      </c>
      <c r="N3391">
        <v>-237.66262399999999</v>
      </c>
      <c r="O3391">
        <v>2.661816</v>
      </c>
      <c r="P3391">
        <v>187.975784</v>
      </c>
      <c r="Q3391">
        <v>-237.65808100000001</v>
      </c>
      <c r="R3391">
        <v>2.6605340000000002</v>
      </c>
      <c r="S3391">
        <v>0.46639900000000001</v>
      </c>
      <c r="T3391">
        <v>1.2819999999999999E-3</v>
      </c>
    </row>
    <row r="3392" spans="1:20" x14ac:dyDescent="0.25">
      <c r="A3392">
        <v>3390</v>
      </c>
      <c r="B3392">
        <v>7</v>
      </c>
      <c r="C3392" t="s">
        <v>50</v>
      </c>
      <c r="D3392" t="s">
        <v>50</v>
      </c>
      <c r="E3392" t="s">
        <v>188</v>
      </c>
      <c r="F3392">
        <v>3.6405E-2</v>
      </c>
      <c r="G3392">
        <v>188.148</v>
      </c>
      <c r="H3392">
        <v>277.89800000000002</v>
      </c>
      <c r="I3392">
        <v>14.087417</v>
      </c>
      <c r="J3392">
        <v>0</v>
      </c>
      <c r="K3392">
        <v>7.9548079999999999</v>
      </c>
      <c r="L3392">
        <v>0.93990399999999996</v>
      </c>
      <c r="M3392">
        <v>187.22457600000001</v>
      </c>
      <c r="N3392">
        <v>-237.43624399999999</v>
      </c>
      <c r="O3392">
        <v>2.7462900000000001</v>
      </c>
      <c r="P3392">
        <v>187.29982000000001</v>
      </c>
      <c r="Q3392">
        <v>-237.40940900000001</v>
      </c>
      <c r="R3392">
        <v>2.7460119999999999</v>
      </c>
      <c r="S3392">
        <v>7.9886520000000001</v>
      </c>
      <c r="T3392">
        <v>2.7799999999999998E-4</v>
      </c>
    </row>
    <row r="3393" spans="1:20" x14ac:dyDescent="0.25">
      <c r="A3393">
        <v>3391</v>
      </c>
      <c r="B3393">
        <v>7</v>
      </c>
      <c r="C3393" t="s">
        <v>50</v>
      </c>
      <c r="D3393" t="s">
        <v>50</v>
      </c>
      <c r="E3393" t="s">
        <v>188</v>
      </c>
      <c r="F3393">
        <v>7.0125999999999994E-2</v>
      </c>
      <c r="G3393">
        <v>219.08600000000001</v>
      </c>
      <c r="H3393">
        <v>284.3</v>
      </c>
      <c r="I3393">
        <v>14.389901999999999</v>
      </c>
      <c r="J3393">
        <v>0</v>
      </c>
      <c r="K3393">
        <v>7.9562340000000003</v>
      </c>
      <c r="L3393">
        <v>0.96422799999999997</v>
      </c>
      <c r="M3393">
        <v>186.63562999999999</v>
      </c>
      <c r="N3393">
        <v>-237.21642800000001</v>
      </c>
      <c r="O3393">
        <v>2.8334009999999998</v>
      </c>
      <c r="P3393">
        <v>186.60763499999999</v>
      </c>
      <c r="Q3393">
        <v>-237.220428</v>
      </c>
      <c r="R3393">
        <v>2.8319529999999999</v>
      </c>
      <c r="S3393">
        <v>2.8279040000000002</v>
      </c>
      <c r="T3393">
        <v>1.449E-3</v>
      </c>
    </row>
    <row r="3394" spans="1:20" x14ac:dyDescent="0.25">
      <c r="A3394">
        <v>3392</v>
      </c>
      <c r="B3394">
        <v>7</v>
      </c>
      <c r="C3394" t="s">
        <v>50</v>
      </c>
      <c r="D3394" t="s">
        <v>50</v>
      </c>
      <c r="E3394" t="s">
        <v>188</v>
      </c>
      <c r="F3394">
        <v>0.26638200000000001</v>
      </c>
      <c r="G3394">
        <v>295.54599999999999</v>
      </c>
      <c r="H3394">
        <v>241.38499999999999</v>
      </c>
      <c r="I3394">
        <v>18.897855</v>
      </c>
      <c r="J3394">
        <v>0</v>
      </c>
      <c r="K3394">
        <v>8.0359359999999995</v>
      </c>
      <c r="L3394">
        <v>0.78555299999999995</v>
      </c>
      <c r="M3394">
        <v>185.532094</v>
      </c>
      <c r="N3394">
        <v>-237.12882999999999</v>
      </c>
      <c r="O3394">
        <v>2.9304199999999998</v>
      </c>
      <c r="P3394">
        <v>185.662048</v>
      </c>
      <c r="Q3394">
        <v>-237.04269400000001</v>
      </c>
      <c r="R3394">
        <v>2.9308610000000002</v>
      </c>
      <c r="S3394">
        <v>15.590854</v>
      </c>
      <c r="T3394">
        <v>4.4000000000000002E-4</v>
      </c>
    </row>
    <row r="3395" spans="1:20" x14ac:dyDescent="0.25">
      <c r="A3395">
        <v>3393</v>
      </c>
      <c r="B3395">
        <v>7</v>
      </c>
      <c r="C3395" t="s">
        <v>50</v>
      </c>
      <c r="D3395" t="s">
        <v>50</v>
      </c>
      <c r="E3395" t="s">
        <v>188</v>
      </c>
      <c r="F3395">
        <v>9.9049999999999999E-2</v>
      </c>
      <c r="G3395">
        <v>201.4</v>
      </c>
      <c r="H3395">
        <v>383.35399999999998</v>
      </c>
      <c r="I3395">
        <v>10.409604</v>
      </c>
      <c r="J3395">
        <v>0</v>
      </c>
      <c r="K3395">
        <v>8.0753830000000004</v>
      </c>
      <c r="L3395">
        <v>0.58683099999999999</v>
      </c>
      <c r="M3395">
        <v>184.98689400000001</v>
      </c>
      <c r="N3395">
        <v>-236.922504</v>
      </c>
      <c r="O3395">
        <v>2.992753</v>
      </c>
      <c r="P3395">
        <v>184.94111599999999</v>
      </c>
      <c r="Q3395">
        <v>-236.956512</v>
      </c>
      <c r="R3395">
        <v>2.9926110000000001</v>
      </c>
      <c r="S3395">
        <v>5.7028230000000004</v>
      </c>
      <c r="T3395">
        <v>1.4300000000000001E-4</v>
      </c>
    </row>
    <row r="3396" spans="1:20" x14ac:dyDescent="0.25">
      <c r="A3396">
        <v>3394</v>
      </c>
      <c r="B3396">
        <v>7</v>
      </c>
      <c r="C3396" t="s">
        <v>50</v>
      </c>
      <c r="D3396" t="s">
        <v>50</v>
      </c>
      <c r="E3396" t="s">
        <v>188</v>
      </c>
      <c r="F3396">
        <v>8.6363999999999996E-2</v>
      </c>
      <c r="G3396">
        <v>184.31399999999999</v>
      </c>
      <c r="H3396">
        <v>275.62599999999998</v>
      </c>
      <c r="I3396">
        <v>10.007899999999999</v>
      </c>
      <c r="J3396">
        <v>0</v>
      </c>
      <c r="K3396">
        <v>8.0843539999999994</v>
      </c>
      <c r="L3396">
        <v>0.53251000000000004</v>
      </c>
      <c r="M3396">
        <v>184.14506</v>
      </c>
      <c r="N3396">
        <v>-236.95487499999999</v>
      </c>
      <c r="O3396">
        <v>3.0435889999999999</v>
      </c>
      <c r="P3396">
        <v>184.21530200000001</v>
      </c>
      <c r="Q3396">
        <v>-236.90007</v>
      </c>
      <c r="R3396">
        <v>3.0424169999999999</v>
      </c>
      <c r="S3396">
        <v>8.9091869999999993</v>
      </c>
      <c r="T3396">
        <v>1.1720000000000001E-3</v>
      </c>
    </row>
    <row r="3397" spans="1:20" x14ac:dyDescent="0.25">
      <c r="A3397">
        <v>3395</v>
      </c>
      <c r="B3397">
        <v>7</v>
      </c>
      <c r="C3397" t="s">
        <v>50</v>
      </c>
      <c r="D3397" t="s">
        <v>50</v>
      </c>
      <c r="E3397" t="s">
        <v>188</v>
      </c>
      <c r="F3397">
        <v>1.4501E-2</v>
      </c>
      <c r="G3397">
        <v>176.89099999999999</v>
      </c>
      <c r="H3397">
        <v>416.73500000000001</v>
      </c>
      <c r="I3397">
        <v>7.4449920000000001</v>
      </c>
      <c r="J3397">
        <v>0</v>
      </c>
      <c r="K3397">
        <v>8.0800079999999994</v>
      </c>
      <c r="L3397">
        <v>0.30854500000000001</v>
      </c>
      <c r="M3397">
        <v>183.488361</v>
      </c>
      <c r="N3397">
        <v>-236.86536699999999</v>
      </c>
      <c r="O3397">
        <v>3.0788899999999999</v>
      </c>
      <c r="P3397">
        <v>183.488281</v>
      </c>
      <c r="Q3397">
        <v>-236.865906</v>
      </c>
      <c r="R3397">
        <v>3.0788440000000001</v>
      </c>
      <c r="S3397">
        <v>5.4505999999999999E-2</v>
      </c>
      <c r="T3397">
        <v>4.6999999999999997E-5</v>
      </c>
    </row>
    <row r="3398" spans="1:20" x14ac:dyDescent="0.25">
      <c r="A3398">
        <v>3396</v>
      </c>
      <c r="B3398">
        <v>7</v>
      </c>
      <c r="C3398" t="s">
        <v>50</v>
      </c>
      <c r="D3398" t="s">
        <v>50</v>
      </c>
      <c r="E3398" t="s">
        <v>188</v>
      </c>
      <c r="F3398">
        <v>4.1723999999999997E-2</v>
      </c>
      <c r="G3398">
        <v>169.81700000000001</v>
      </c>
      <c r="H3398">
        <v>376.36200000000002</v>
      </c>
      <c r="I3398">
        <v>7.5219500000000004</v>
      </c>
      <c r="J3398">
        <v>0</v>
      </c>
      <c r="K3398">
        <v>8.056756</v>
      </c>
      <c r="L3398">
        <v>0.30892500000000001</v>
      </c>
      <c r="M3398">
        <v>182.773957</v>
      </c>
      <c r="N3398">
        <v>-236.82030599999999</v>
      </c>
      <c r="O3398">
        <v>3.1038579999999998</v>
      </c>
      <c r="P3398">
        <v>182.76237499999999</v>
      </c>
      <c r="Q3398">
        <v>-236.847748</v>
      </c>
      <c r="R3398">
        <v>3.1063130000000001</v>
      </c>
      <c r="S3398">
        <v>2.9785550000000001</v>
      </c>
      <c r="T3398">
        <v>2.4550000000000002E-3</v>
      </c>
    </row>
    <row r="3399" spans="1:20" x14ac:dyDescent="0.25">
      <c r="A3399">
        <v>3397</v>
      </c>
      <c r="B3399">
        <v>7</v>
      </c>
      <c r="C3399" t="s">
        <v>50</v>
      </c>
      <c r="D3399" t="s">
        <v>50</v>
      </c>
      <c r="E3399" t="s">
        <v>188</v>
      </c>
      <c r="F3399">
        <v>5.7504E-2</v>
      </c>
      <c r="G3399">
        <v>146.441</v>
      </c>
      <c r="H3399">
        <v>218.67</v>
      </c>
      <c r="I3399">
        <v>9.4715849999999993</v>
      </c>
      <c r="J3399">
        <v>0</v>
      </c>
      <c r="K3399">
        <v>8.0460039999999999</v>
      </c>
      <c r="L3399">
        <v>0.18421299999999999</v>
      </c>
      <c r="M3399">
        <v>181.812195</v>
      </c>
      <c r="N3399">
        <v>-236.851743</v>
      </c>
      <c r="O3399">
        <v>3.1303540000000001</v>
      </c>
      <c r="P3399">
        <v>181.79626500000001</v>
      </c>
      <c r="Q3399">
        <v>-236.83909600000001</v>
      </c>
      <c r="R3399">
        <v>3.1288420000000001</v>
      </c>
      <c r="S3399">
        <v>2.0339999999999998</v>
      </c>
      <c r="T3399">
        <v>1.5120000000000001E-3</v>
      </c>
    </row>
    <row r="3400" spans="1:20" x14ac:dyDescent="0.25">
      <c r="A3400">
        <v>3398</v>
      </c>
      <c r="B3400">
        <v>7</v>
      </c>
      <c r="C3400" t="s">
        <v>50</v>
      </c>
      <c r="D3400" t="s">
        <v>50</v>
      </c>
      <c r="E3400" t="s">
        <v>188</v>
      </c>
      <c r="F3400">
        <v>0.117366</v>
      </c>
      <c r="G3400">
        <v>212.81</v>
      </c>
      <c r="H3400">
        <v>236.40799999999999</v>
      </c>
      <c r="I3400">
        <v>6.7349290000000002</v>
      </c>
      <c r="J3400">
        <v>0</v>
      </c>
      <c r="K3400">
        <v>8.0514430000000008</v>
      </c>
      <c r="L3400">
        <v>3.6394999999999997E-2</v>
      </c>
      <c r="M3400">
        <v>181.077226</v>
      </c>
      <c r="N3400">
        <v>-236.82400699999999</v>
      </c>
      <c r="O3400">
        <v>-3.1399889999999999</v>
      </c>
      <c r="P3400">
        <v>181.07188400000001</v>
      </c>
      <c r="Q3400">
        <v>-236.83888200000001</v>
      </c>
      <c r="R3400">
        <v>3.1377920000000001</v>
      </c>
      <c r="S3400">
        <v>1.5805670000000001</v>
      </c>
      <c r="T3400">
        <v>2.1970000000000002E-3</v>
      </c>
    </row>
    <row r="3401" spans="1:20" x14ac:dyDescent="0.25">
      <c r="A3401">
        <v>3399</v>
      </c>
      <c r="B3401">
        <v>7</v>
      </c>
      <c r="C3401" t="s">
        <v>50</v>
      </c>
      <c r="D3401" t="s">
        <v>50</v>
      </c>
      <c r="E3401" t="s">
        <v>188</v>
      </c>
      <c r="F3401">
        <v>0.162358</v>
      </c>
      <c r="G3401">
        <v>178.63499999999999</v>
      </c>
      <c r="H3401">
        <v>268.08999999999997</v>
      </c>
      <c r="I3401">
        <v>4.6938599999999999</v>
      </c>
      <c r="J3401">
        <v>0</v>
      </c>
      <c r="K3401">
        <v>8.0604589999999998</v>
      </c>
      <c r="L3401">
        <v>0.10574</v>
      </c>
      <c r="M3401">
        <v>180.35800499999999</v>
      </c>
      <c r="N3401">
        <v>-236.82942199999999</v>
      </c>
      <c r="O3401">
        <v>-3.1387170000000002</v>
      </c>
      <c r="P3401">
        <v>180.34684799999999</v>
      </c>
      <c r="Q3401">
        <v>-236.842072</v>
      </c>
      <c r="R3401">
        <v>-3.138773</v>
      </c>
      <c r="S3401">
        <v>1.6866669999999999</v>
      </c>
      <c r="T3401">
        <v>5.5999999999999999E-5</v>
      </c>
    </row>
    <row r="3402" spans="1:20" x14ac:dyDescent="0.25">
      <c r="A3402">
        <v>3400</v>
      </c>
      <c r="B3402">
        <v>7</v>
      </c>
      <c r="C3402" t="s">
        <v>50</v>
      </c>
      <c r="D3402" t="s">
        <v>50</v>
      </c>
      <c r="E3402" t="s">
        <v>188</v>
      </c>
      <c r="F3402">
        <v>0.105819</v>
      </c>
      <c r="G3402">
        <v>219.292</v>
      </c>
      <c r="H3402">
        <v>292.53899999999999</v>
      </c>
      <c r="I3402">
        <v>4.8740889999999997</v>
      </c>
      <c r="J3402">
        <v>0</v>
      </c>
      <c r="K3402">
        <v>8.0698129999999999</v>
      </c>
      <c r="L3402">
        <v>-1.1387E-2</v>
      </c>
      <c r="M3402">
        <v>179.69359499999999</v>
      </c>
      <c r="N3402">
        <v>-236.745789</v>
      </c>
      <c r="O3402">
        <v>-3.1374230000000001</v>
      </c>
      <c r="P3402">
        <v>179.62089499999999</v>
      </c>
      <c r="Q3402">
        <v>-236.84809899999999</v>
      </c>
      <c r="R3402">
        <v>-3.135189</v>
      </c>
      <c r="S3402">
        <v>12.550901</v>
      </c>
      <c r="T3402">
        <v>2.235E-3</v>
      </c>
    </row>
    <row r="3403" spans="1:20" x14ac:dyDescent="0.25">
      <c r="A3403">
        <v>3401</v>
      </c>
      <c r="B3403">
        <v>7</v>
      </c>
      <c r="C3403" t="s">
        <v>50</v>
      </c>
      <c r="D3403" t="s">
        <v>50</v>
      </c>
      <c r="E3403" t="s">
        <v>188</v>
      </c>
      <c r="F3403">
        <v>0.19101599999999999</v>
      </c>
      <c r="G3403">
        <v>151.608</v>
      </c>
      <c r="H3403">
        <v>248.185</v>
      </c>
      <c r="I3403">
        <v>9.1538819999999994</v>
      </c>
      <c r="J3403">
        <v>0</v>
      </c>
      <c r="K3403">
        <v>8.0722389999999997</v>
      </c>
      <c r="L3403">
        <v>-2.6622E-2</v>
      </c>
      <c r="M3403">
        <v>178.65785399999999</v>
      </c>
      <c r="N3403">
        <v>-236.83998600000001</v>
      </c>
      <c r="O3403">
        <v>-3.131087</v>
      </c>
      <c r="P3403">
        <v>178.652298</v>
      </c>
      <c r="Q3403">
        <v>-236.858475</v>
      </c>
      <c r="R3403">
        <v>-3.1317189999999999</v>
      </c>
      <c r="S3403">
        <v>1.9305540000000001</v>
      </c>
      <c r="T3403">
        <v>6.3199999999999997E-4</v>
      </c>
    </row>
    <row r="3404" spans="1:20" x14ac:dyDescent="0.25">
      <c r="A3404">
        <v>3402</v>
      </c>
      <c r="B3404">
        <v>7</v>
      </c>
      <c r="C3404" t="s">
        <v>50</v>
      </c>
      <c r="D3404" t="s">
        <v>50</v>
      </c>
      <c r="E3404" t="s">
        <v>188</v>
      </c>
      <c r="F3404">
        <v>0.119615</v>
      </c>
      <c r="G3404">
        <v>144.61799999999999</v>
      </c>
      <c r="H3404">
        <v>296.49</v>
      </c>
      <c r="I3404">
        <v>5.8809310000000004</v>
      </c>
      <c r="J3404">
        <v>0</v>
      </c>
      <c r="K3404">
        <v>8.0683019999999992</v>
      </c>
      <c r="L3404">
        <v>6.5202999999999997E-2</v>
      </c>
      <c r="M3404">
        <v>177.884736</v>
      </c>
      <c r="N3404">
        <v>-236.87529699999999</v>
      </c>
      <c r="O3404">
        <v>-3.1344400000000001</v>
      </c>
      <c r="P3404">
        <v>177.92600999999999</v>
      </c>
      <c r="Q3404">
        <v>-236.86732499999999</v>
      </c>
      <c r="R3404">
        <v>-3.1295500000000001</v>
      </c>
      <c r="S3404">
        <v>4.2036870000000004</v>
      </c>
      <c r="T3404">
        <v>4.8900000000000002E-3</v>
      </c>
    </row>
    <row r="3405" spans="1:20" x14ac:dyDescent="0.25">
      <c r="A3405">
        <v>3403</v>
      </c>
      <c r="B3405">
        <v>7</v>
      </c>
      <c r="C3405" t="s">
        <v>50</v>
      </c>
      <c r="D3405" t="s">
        <v>50</v>
      </c>
      <c r="E3405" t="s">
        <v>188</v>
      </c>
      <c r="F3405">
        <v>0.14610799999999999</v>
      </c>
      <c r="G3405">
        <v>189.05500000000001</v>
      </c>
      <c r="H3405">
        <v>224.55099999999999</v>
      </c>
      <c r="I3405">
        <v>5.6117059999999999</v>
      </c>
      <c r="J3405">
        <v>0</v>
      </c>
      <c r="K3405">
        <v>8.0637519999999991</v>
      </c>
      <c r="L3405">
        <v>-5.4892999999999997E-2</v>
      </c>
      <c r="M3405">
        <v>177.219853</v>
      </c>
      <c r="N3405">
        <v>-236.856244</v>
      </c>
      <c r="O3405">
        <v>-3.12948</v>
      </c>
      <c r="P3405">
        <v>177.200165</v>
      </c>
      <c r="Q3405">
        <v>-236.87683100000001</v>
      </c>
      <c r="R3405">
        <v>-3.129232</v>
      </c>
      <c r="S3405">
        <v>2.8486579999999999</v>
      </c>
      <c r="T3405">
        <v>2.4800000000000001E-4</v>
      </c>
    </row>
    <row r="3406" spans="1:20" x14ac:dyDescent="0.25">
      <c r="A3406">
        <v>3404</v>
      </c>
      <c r="B3406">
        <v>7</v>
      </c>
      <c r="C3406" t="s">
        <v>50</v>
      </c>
      <c r="D3406" t="s">
        <v>50</v>
      </c>
      <c r="E3406" t="s">
        <v>188</v>
      </c>
      <c r="F3406">
        <v>2.5582000000000001E-2</v>
      </c>
      <c r="G3406">
        <v>232.161</v>
      </c>
      <c r="H3406">
        <v>235.85400000000001</v>
      </c>
      <c r="I3406">
        <v>4.7748460000000001</v>
      </c>
      <c r="J3406">
        <v>0</v>
      </c>
      <c r="K3406">
        <v>8.0612019999999998</v>
      </c>
      <c r="L3406">
        <v>3.3391999999999998E-2</v>
      </c>
      <c r="M3406">
        <v>176.52075099999999</v>
      </c>
      <c r="N3406">
        <v>-236.859216</v>
      </c>
      <c r="O3406">
        <v>-3.1285959999999999</v>
      </c>
      <c r="P3406">
        <v>176.47463999999999</v>
      </c>
      <c r="Q3406">
        <v>-236.884232</v>
      </c>
      <c r="R3406">
        <v>-3.1299090000000001</v>
      </c>
      <c r="S3406">
        <v>5.245978</v>
      </c>
      <c r="T3406">
        <v>1.3129999999999999E-3</v>
      </c>
    </row>
    <row r="3407" spans="1:20" x14ac:dyDescent="0.25">
      <c r="A3407">
        <v>3405</v>
      </c>
      <c r="B3407">
        <v>7</v>
      </c>
      <c r="C3407" t="s">
        <v>50</v>
      </c>
      <c r="D3407" t="s">
        <v>50</v>
      </c>
      <c r="E3407" t="s">
        <v>188</v>
      </c>
      <c r="F3407">
        <v>3.0379E-2</v>
      </c>
      <c r="G3407">
        <v>172.04</v>
      </c>
      <c r="H3407">
        <v>323.80099999999999</v>
      </c>
      <c r="I3407">
        <v>5.7319810000000002</v>
      </c>
      <c r="J3407">
        <v>0</v>
      </c>
      <c r="K3407">
        <v>8.0614930000000005</v>
      </c>
      <c r="L3407">
        <v>-6.4325999999999994E-2</v>
      </c>
      <c r="M3407">
        <v>175.73077599999999</v>
      </c>
      <c r="N3407">
        <v>-236.879885</v>
      </c>
      <c r="O3407">
        <v>-3.1324390000000002</v>
      </c>
      <c r="P3407">
        <v>175.749222</v>
      </c>
      <c r="Q3407">
        <v>-236.89103700000001</v>
      </c>
      <c r="R3407">
        <v>-3.1318220000000001</v>
      </c>
      <c r="S3407">
        <v>2.1554929999999999</v>
      </c>
      <c r="T3407">
        <v>6.1600000000000001E-4</v>
      </c>
    </row>
    <row r="3408" spans="1:20" x14ac:dyDescent="0.25">
      <c r="A3408">
        <v>3406</v>
      </c>
      <c r="B3408">
        <v>7</v>
      </c>
      <c r="C3408" t="s">
        <v>50</v>
      </c>
      <c r="D3408" t="s">
        <v>50</v>
      </c>
      <c r="E3408" t="s">
        <v>188</v>
      </c>
      <c r="F3408">
        <v>5.2859000000000003E-2</v>
      </c>
      <c r="G3408">
        <v>453.59500000000003</v>
      </c>
      <c r="H3408">
        <v>530.173</v>
      </c>
      <c r="I3408">
        <v>7.0454280000000002</v>
      </c>
      <c r="J3408">
        <v>0</v>
      </c>
      <c r="K3408">
        <v>8.0644089999999995</v>
      </c>
      <c r="L3408">
        <v>-5.9634E-2</v>
      </c>
      <c r="M3408">
        <v>174.80388199999999</v>
      </c>
      <c r="N3408">
        <v>-236.855692</v>
      </c>
      <c r="O3408">
        <v>-3.1317900000000001</v>
      </c>
      <c r="P3408">
        <v>174.781631</v>
      </c>
      <c r="Q3408">
        <v>-236.89889500000001</v>
      </c>
      <c r="R3408">
        <v>-3.1332990000000001</v>
      </c>
      <c r="S3408">
        <v>4.8596589999999997</v>
      </c>
      <c r="T3408">
        <v>1.5089999999999999E-3</v>
      </c>
    </row>
    <row r="3409" spans="1:20" x14ac:dyDescent="0.25">
      <c r="A3409">
        <v>3407</v>
      </c>
      <c r="B3409">
        <v>6</v>
      </c>
      <c r="C3409" t="s">
        <v>51</v>
      </c>
      <c r="D3409" t="s">
        <v>51</v>
      </c>
      <c r="E3409" t="s">
        <v>188</v>
      </c>
      <c r="F3409">
        <v>0.18809500000000001</v>
      </c>
      <c r="G3409">
        <v>192.56299999999999</v>
      </c>
      <c r="H3409">
        <v>319.52300000000002</v>
      </c>
      <c r="I3409">
        <v>5.1751639999999997</v>
      </c>
      <c r="J3409">
        <v>0</v>
      </c>
      <c r="K3409">
        <v>8.0661860000000001</v>
      </c>
      <c r="L3409">
        <v>4.2153000000000003E-2</v>
      </c>
      <c r="M3409">
        <v>174.194332</v>
      </c>
      <c r="N3409">
        <v>-236.76297099999999</v>
      </c>
      <c r="O3409">
        <v>-3.1365159999999999</v>
      </c>
      <c r="P3409">
        <v>174.055756</v>
      </c>
      <c r="Q3409">
        <v>-236.90417500000001</v>
      </c>
      <c r="R3409">
        <v>-3.1335660000000001</v>
      </c>
      <c r="S3409">
        <v>19.784255999999999</v>
      </c>
      <c r="T3409">
        <v>2.9499999999999999E-3</v>
      </c>
    </row>
    <row r="3410" spans="1:20" x14ac:dyDescent="0.25">
      <c r="A3410">
        <v>3408</v>
      </c>
      <c r="B3410">
        <v>6</v>
      </c>
      <c r="C3410" t="s">
        <v>51</v>
      </c>
      <c r="D3410" t="s">
        <v>51</v>
      </c>
      <c r="E3410" t="s">
        <v>188</v>
      </c>
      <c r="F3410">
        <v>0.191805</v>
      </c>
      <c r="G3410">
        <v>187.33</v>
      </c>
      <c r="H3410">
        <v>200.40700000000001</v>
      </c>
      <c r="I3410">
        <v>3.933532</v>
      </c>
      <c r="J3410">
        <v>0</v>
      </c>
      <c r="K3410">
        <v>8.0664149999999992</v>
      </c>
      <c r="L3410">
        <v>-5.4407999999999998E-2</v>
      </c>
      <c r="M3410">
        <v>173.496644</v>
      </c>
      <c r="N3410">
        <v>-236.734353</v>
      </c>
      <c r="O3410">
        <v>-3.1354470000000001</v>
      </c>
      <c r="P3410">
        <v>173.32978800000001</v>
      </c>
      <c r="Q3410">
        <v>-236.90945400000001</v>
      </c>
      <c r="R3410">
        <v>-3.134592</v>
      </c>
      <c r="S3410">
        <v>24.187042999999999</v>
      </c>
      <c r="T3410">
        <v>8.5499999999999997E-4</v>
      </c>
    </row>
    <row r="3411" spans="1:20" x14ac:dyDescent="0.25">
      <c r="A3411">
        <v>3409</v>
      </c>
      <c r="B3411">
        <v>6</v>
      </c>
      <c r="C3411" t="s">
        <v>51</v>
      </c>
      <c r="D3411" t="s">
        <v>51</v>
      </c>
      <c r="E3411" t="s">
        <v>188</v>
      </c>
      <c r="F3411">
        <v>0.128334</v>
      </c>
      <c r="G3411">
        <v>166.83500000000001</v>
      </c>
      <c r="H3411">
        <v>281.04199999999997</v>
      </c>
      <c r="I3411">
        <v>4.9756539999999996</v>
      </c>
      <c r="J3411">
        <v>0</v>
      </c>
      <c r="K3411">
        <v>8.0657049999999995</v>
      </c>
      <c r="L3411">
        <v>4.58E-2</v>
      </c>
      <c r="M3411">
        <v>172.620271</v>
      </c>
      <c r="N3411">
        <v>-236.86094399999999</v>
      </c>
      <c r="O3411">
        <v>-3.1252909999999998</v>
      </c>
      <c r="P3411">
        <v>172.60380599999999</v>
      </c>
      <c r="Q3411">
        <v>-236.91416899999999</v>
      </c>
      <c r="R3411">
        <v>-3.1344729999999998</v>
      </c>
      <c r="S3411">
        <v>5.5713650000000001</v>
      </c>
      <c r="T3411">
        <v>9.1819999999999992E-3</v>
      </c>
    </row>
    <row r="3412" spans="1:20" x14ac:dyDescent="0.25">
      <c r="A3412">
        <v>3410</v>
      </c>
      <c r="B3412">
        <v>6</v>
      </c>
      <c r="C3412" t="s">
        <v>51</v>
      </c>
      <c r="D3412" t="s">
        <v>51</v>
      </c>
      <c r="E3412" t="s">
        <v>188</v>
      </c>
      <c r="F3412">
        <v>0.143285</v>
      </c>
      <c r="G3412">
        <v>143.07900000000001</v>
      </c>
      <c r="H3412">
        <v>279.52999999999997</v>
      </c>
      <c r="I3412">
        <v>6.6928650000000003</v>
      </c>
      <c r="J3412">
        <v>0</v>
      </c>
      <c r="K3412">
        <v>8.0643999999999991</v>
      </c>
      <c r="L3412">
        <v>3.7046000000000003E-2</v>
      </c>
      <c r="M3412">
        <v>171.637056</v>
      </c>
      <c r="N3412">
        <v>-236.91846899999999</v>
      </c>
      <c r="O3412">
        <v>-3.1355300000000002</v>
      </c>
      <c r="P3412">
        <v>171.636078</v>
      </c>
      <c r="Q3412">
        <v>-236.91954000000001</v>
      </c>
      <c r="R3412">
        <v>-3.1355209999999998</v>
      </c>
      <c r="S3412">
        <v>0.14510200000000001</v>
      </c>
      <c r="T3412">
        <v>1.0000000000000001E-5</v>
      </c>
    </row>
    <row r="3413" spans="1:20" x14ac:dyDescent="0.25">
      <c r="A3413">
        <v>3411</v>
      </c>
      <c r="B3413">
        <v>6</v>
      </c>
      <c r="C3413" t="s">
        <v>51</v>
      </c>
      <c r="D3413" t="s">
        <v>51</v>
      </c>
      <c r="E3413" t="s">
        <v>188</v>
      </c>
      <c r="F3413">
        <v>2.6280000000000001E-2</v>
      </c>
      <c r="G3413">
        <v>134.70699999999999</v>
      </c>
      <c r="H3413">
        <v>220.595</v>
      </c>
      <c r="I3413">
        <v>4.2357760000000004</v>
      </c>
      <c r="J3413">
        <v>0</v>
      </c>
      <c r="K3413">
        <v>8.0638850000000009</v>
      </c>
      <c r="L3413">
        <v>-6.0276999999999997E-2</v>
      </c>
      <c r="M3413">
        <v>170.980165</v>
      </c>
      <c r="N3413">
        <v>-236.88055800000001</v>
      </c>
      <c r="O3413">
        <v>-3.134617</v>
      </c>
      <c r="P3413">
        <v>170.91026299999999</v>
      </c>
      <c r="Q3413">
        <v>-236.922775</v>
      </c>
      <c r="R3413">
        <v>-3.1370680000000002</v>
      </c>
      <c r="S3413">
        <v>8.1661319999999993</v>
      </c>
      <c r="T3413">
        <v>2.4510000000000001E-3</v>
      </c>
    </row>
    <row r="3414" spans="1:20" x14ac:dyDescent="0.25">
      <c r="A3414">
        <v>3412</v>
      </c>
      <c r="B3414">
        <v>5</v>
      </c>
      <c r="C3414" t="s">
        <v>52</v>
      </c>
      <c r="D3414" t="s">
        <v>52</v>
      </c>
      <c r="E3414" t="s">
        <v>188</v>
      </c>
      <c r="F3414">
        <v>8.8145000000000001E-2</v>
      </c>
      <c r="G3414">
        <v>121.15</v>
      </c>
      <c r="H3414">
        <v>371.55</v>
      </c>
      <c r="I3414">
        <v>3.1365419999999999</v>
      </c>
      <c r="J3414">
        <v>0</v>
      </c>
      <c r="K3414">
        <v>8.0642150000000008</v>
      </c>
      <c r="L3414">
        <v>4.1141999999999998E-2</v>
      </c>
      <c r="M3414">
        <v>170.29216700000001</v>
      </c>
      <c r="N3414">
        <v>-236.83989399999999</v>
      </c>
      <c r="O3414">
        <v>-3.1358359999999998</v>
      </c>
      <c r="P3414">
        <v>170.18446399999999</v>
      </c>
      <c r="Q3414">
        <v>-236.92515599999999</v>
      </c>
      <c r="R3414">
        <v>-3.1374170000000001</v>
      </c>
      <c r="S3414">
        <v>13.736708</v>
      </c>
      <c r="T3414">
        <v>1.5809999999999999E-3</v>
      </c>
    </row>
    <row r="3415" spans="1:20" x14ac:dyDescent="0.25">
      <c r="A3415">
        <v>3413</v>
      </c>
      <c r="B3415">
        <v>5</v>
      </c>
      <c r="C3415" t="s">
        <v>52</v>
      </c>
      <c r="D3415" t="s">
        <v>52</v>
      </c>
      <c r="E3415" t="s">
        <v>188</v>
      </c>
      <c r="F3415">
        <v>0.24512600000000001</v>
      </c>
      <c r="G3415">
        <v>137.386</v>
      </c>
      <c r="H3415">
        <v>232.68</v>
      </c>
      <c r="I3415">
        <v>4.5766920000000004</v>
      </c>
      <c r="J3415">
        <v>0</v>
      </c>
      <c r="K3415">
        <v>8.0646109999999993</v>
      </c>
      <c r="L3415">
        <v>-5.5226999999999998E-2</v>
      </c>
      <c r="M3415">
        <v>169.45612299999999</v>
      </c>
      <c r="N3415">
        <v>-236.946776</v>
      </c>
      <c r="O3415">
        <v>3.1408480000000001</v>
      </c>
      <c r="P3415">
        <v>169.458664</v>
      </c>
      <c r="Q3415">
        <v>-236.927536</v>
      </c>
      <c r="R3415">
        <v>-3.138525</v>
      </c>
      <c r="S3415">
        <v>1.9406680000000001</v>
      </c>
      <c r="T3415">
        <v>2.323E-3</v>
      </c>
    </row>
    <row r="3416" spans="1:20" x14ac:dyDescent="0.25">
      <c r="A3416">
        <v>3414</v>
      </c>
      <c r="B3416">
        <v>5</v>
      </c>
      <c r="C3416" t="s">
        <v>52</v>
      </c>
      <c r="D3416" t="s">
        <v>52</v>
      </c>
      <c r="E3416" t="s">
        <v>188</v>
      </c>
      <c r="F3416">
        <v>7.7761999999999998E-2</v>
      </c>
      <c r="G3416">
        <v>158.90700000000001</v>
      </c>
      <c r="H3416">
        <v>315.673</v>
      </c>
      <c r="I3416">
        <v>3.2786089999999999</v>
      </c>
      <c r="J3416">
        <v>0</v>
      </c>
      <c r="K3416">
        <v>8.0650569999999995</v>
      </c>
      <c r="L3416">
        <v>4.5543E-2</v>
      </c>
      <c r="M3416">
        <v>168.77080100000001</v>
      </c>
      <c r="N3416">
        <v>-236.88380100000001</v>
      </c>
      <c r="O3416">
        <v>-3.135659</v>
      </c>
      <c r="P3416">
        <v>168.73286400000001</v>
      </c>
      <c r="Q3416">
        <v>-236.929337</v>
      </c>
      <c r="R3416">
        <v>-3.138455</v>
      </c>
      <c r="S3416">
        <v>5.9267560000000001</v>
      </c>
      <c r="T3416">
        <v>2.7950000000000002E-3</v>
      </c>
    </row>
    <row r="3417" spans="1:20" x14ac:dyDescent="0.25">
      <c r="A3417">
        <v>3415</v>
      </c>
      <c r="B3417">
        <v>5</v>
      </c>
      <c r="C3417" t="s">
        <v>52</v>
      </c>
      <c r="D3417" t="s">
        <v>52</v>
      </c>
      <c r="E3417" t="s">
        <v>188</v>
      </c>
      <c r="F3417">
        <v>2.7851000000000001E-2</v>
      </c>
      <c r="G3417">
        <v>151.714</v>
      </c>
      <c r="H3417">
        <v>241.13300000000001</v>
      </c>
      <c r="I3417">
        <v>3.9209809999999998</v>
      </c>
      <c r="J3417">
        <v>0</v>
      </c>
      <c r="K3417">
        <v>8.0651209999999995</v>
      </c>
      <c r="L3417">
        <v>-5.1853000000000003E-2</v>
      </c>
      <c r="M3417">
        <v>168.05612199999999</v>
      </c>
      <c r="N3417">
        <v>-236.89552800000001</v>
      </c>
      <c r="O3417">
        <v>-3.1382940000000001</v>
      </c>
      <c r="P3417">
        <v>168.00706500000001</v>
      </c>
      <c r="Q3417">
        <v>-236.93132</v>
      </c>
      <c r="R3417">
        <v>-3.139221</v>
      </c>
      <c r="S3417">
        <v>6.0726829999999996</v>
      </c>
      <c r="T3417">
        <v>9.2699999999999998E-4</v>
      </c>
    </row>
    <row r="3418" spans="1:20" x14ac:dyDescent="0.25">
      <c r="A3418">
        <v>3416</v>
      </c>
      <c r="B3418">
        <v>5</v>
      </c>
      <c r="C3418" t="s">
        <v>52</v>
      </c>
      <c r="D3418" t="s">
        <v>52</v>
      </c>
      <c r="E3418" t="s">
        <v>188</v>
      </c>
      <c r="F3418">
        <v>0.13280700000000001</v>
      </c>
      <c r="G3418">
        <v>167.946</v>
      </c>
      <c r="H3418">
        <v>235.708</v>
      </c>
      <c r="I3418">
        <v>5.6045970000000001</v>
      </c>
      <c r="J3418">
        <v>0</v>
      </c>
      <c r="K3418">
        <v>8.0648929999999996</v>
      </c>
      <c r="L3418">
        <v>-5.4063E-2</v>
      </c>
      <c r="M3418">
        <v>167.05610200000001</v>
      </c>
      <c r="N3418">
        <v>-236.86105900000001</v>
      </c>
      <c r="O3418">
        <v>3.1398670000000002</v>
      </c>
      <c r="P3418">
        <v>167.03933699999999</v>
      </c>
      <c r="Q3418">
        <v>-236.93345600000001</v>
      </c>
      <c r="R3418">
        <v>-3.1395580000000001</v>
      </c>
      <c r="S3418">
        <v>7.4313640000000003</v>
      </c>
      <c r="T3418">
        <v>3.0899999999999998E-4</v>
      </c>
    </row>
    <row r="3419" spans="1:20" x14ac:dyDescent="0.25">
      <c r="A3419">
        <v>3417</v>
      </c>
      <c r="B3419">
        <v>5</v>
      </c>
      <c r="C3419" t="s">
        <v>52</v>
      </c>
      <c r="D3419" t="s">
        <v>52</v>
      </c>
      <c r="E3419" t="s">
        <v>188</v>
      </c>
      <c r="F3419">
        <v>0.11801200000000001</v>
      </c>
      <c r="G3419">
        <v>157.87</v>
      </c>
      <c r="H3419">
        <v>222.15799999999999</v>
      </c>
      <c r="I3419">
        <v>4.3860089999999996</v>
      </c>
      <c r="J3419">
        <v>0</v>
      </c>
      <c r="K3419">
        <v>8.0647149999999996</v>
      </c>
      <c r="L3419">
        <v>4.4285999999999999E-2</v>
      </c>
      <c r="M3419">
        <v>166.301299</v>
      </c>
      <c r="N3419">
        <v>-236.946777</v>
      </c>
      <c r="O3419">
        <v>-3.1392310000000001</v>
      </c>
      <c r="P3419">
        <v>166.31353799999999</v>
      </c>
      <c r="Q3419">
        <v>-236.93438699999999</v>
      </c>
      <c r="R3419">
        <v>-3.1395219999999999</v>
      </c>
      <c r="S3419">
        <v>1.7415609999999999</v>
      </c>
      <c r="T3419">
        <v>2.9100000000000003E-4</v>
      </c>
    </row>
    <row r="3420" spans="1:20" x14ac:dyDescent="0.25">
      <c r="A3420">
        <v>3418</v>
      </c>
      <c r="B3420">
        <v>5</v>
      </c>
      <c r="C3420" t="s">
        <v>52</v>
      </c>
      <c r="D3420" t="s">
        <v>52</v>
      </c>
      <c r="E3420" t="s">
        <v>188</v>
      </c>
      <c r="F3420">
        <v>3.6801E-2</v>
      </c>
      <c r="G3420">
        <v>206.732</v>
      </c>
      <c r="H3420">
        <v>267.51100000000002</v>
      </c>
      <c r="I3420">
        <v>3.0521889999999998</v>
      </c>
      <c r="J3420">
        <v>0</v>
      </c>
      <c r="K3420">
        <v>8.0645710000000008</v>
      </c>
      <c r="L3420">
        <v>-5.3487E-2</v>
      </c>
      <c r="M3420">
        <v>165.64764700000001</v>
      </c>
      <c r="N3420">
        <v>-236.89529999999999</v>
      </c>
      <c r="O3420">
        <v>-3.139662</v>
      </c>
      <c r="P3420">
        <v>165.587738</v>
      </c>
      <c r="Q3420">
        <v>-236.93540999999999</v>
      </c>
      <c r="R3420">
        <v>-3.1404359999999998</v>
      </c>
      <c r="S3420">
        <v>7.2095909999999996</v>
      </c>
      <c r="T3420">
        <v>7.7399999999999995E-4</v>
      </c>
    </row>
    <row r="3421" spans="1:20" x14ac:dyDescent="0.25">
      <c r="A3421">
        <v>3419</v>
      </c>
      <c r="B3421">
        <v>5</v>
      </c>
      <c r="C3421" t="s">
        <v>52</v>
      </c>
      <c r="D3421" t="s">
        <v>52</v>
      </c>
      <c r="E3421" t="s">
        <v>188</v>
      </c>
      <c r="F3421">
        <v>7.4068999999999996E-2</v>
      </c>
      <c r="G3421">
        <v>178.05799999999999</v>
      </c>
      <c r="H3421">
        <v>289.94900000000001</v>
      </c>
      <c r="I3421">
        <v>4.2694789999999996</v>
      </c>
      <c r="J3421">
        <v>0</v>
      </c>
      <c r="K3421">
        <v>8.064648</v>
      </c>
      <c r="L3421">
        <v>4.6254000000000003E-2</v>
      </c>
      <c r="M3421">
        <v>164.87747899999999</v>
      </c>
      <c r="N3421">
        <v>-236.91973200000001</v>
      </c>
      <c r="O3421">
        <v>-3.1401680000000001</v>
      </c>
      <c r="P3421">
        <v>164.86192299999999</v>
      </c>
      <c r="Q3421">
        <v>-236.93592799999999</v>
      </c>
      <c r="R3421">
        <v>-3.1402670000000001</v>
      </c>
      <c r="S3421">
        <v>2.245654</v>
      </c>
      <c r="T3421">
        <v>1E-4</v>
      </c>
    </row>
    <row r="3422" spans="1:20" x14ac:dyDescent="0.25">
      <c r="A3422">
        <v>3420</v>
      </c>
      <c r="B3422">
        <v>5</v>
      </c>
      <c r="C3422" t="s">
        <v>52</v>
      </c>
      <c r="D3422" t="s">
        <v>52</v>
      </c>
      <c r="E3422" t="s">
        <v>188</v>
      </c>
      <c r="F3422">
        <v>0.22225700000000001</v>
      </c>
      <c r="G3422">
        <v>167.50299999999999</v>
      </c>
      <c r="H3422">
        <v>301.57</v>
      </c>
      <c r="I3422">
        <v>4.6672840000000004</v>
      </c>
      <c r="J3422">
        <v>0</v>
      </c>
      <c r="K3422">
        <v>8.0647210000000005</v>
      </c>
      <c r="L3422">
        <v>-5.1385E-2</v>
      </c>
      <c r="M3422">
        <v>164.11113700000001</v>
      </c>
      <c r="N3422">
        <v>-236.94850600000001</v>
      </c>
      <c r="O3422">
        <v>3.1375630000000001</v>
      </c>
      <c r="P3422">
        <v>164.136124</v>
      </c>
      <c r="Q3422">
        <v>-236.93667600000001</v>
      </c>
      <c r="R3422">
        <v>-3.1409539999999998</v>
      </c>
      <c r="S3422">
        <v>2.7645569999999999</v>
      </c>
      <c r="T3422">
        <v>3.3909999999999999E-3</v>
      </c>
    </row>
    <row r="3423" spans="1:20" x14ac:dyDescent="0.25">
      <c r="A3423">
        <v>3421</v>
      </c>
      <c r="B3423">
        <v>5</v>
      </c>
      <c r="C3423" t="s">
        <v>52</v>
      </c>
      <c r="D3423" t="s">
        <v>52</v>
      </c>
      <c r="E3423" t="s">
        <v>188</v>
      </c>
      <c r="F3423">
        <v>0.19615199999999999</v>
      </c>
      <c r="G3423">
        <v>157.15600000000001</v>
      </c>
      <c r="H3423">
        <v>271.25</v>
      </c>
      <c r="I3423">
        <v>4.0172650000000001</v>
      </c>
      <c r="J3423">
        <v>0</v>
      </c>
      <c r="K3423">
        <v>8.0648160000000004</v>
      </c>
      <c r="L3423">
        <v>4.8208000000000001E-2</v>
      </c>
      <c r="M3423">
        <v>163.44489999999999</v>
      </c>
      <c r="N3423">
        <v>-236.90382099999999</v>
      </c>
      <c r="O3423">
        <v>3.1379489999999999</v>
      </c>
      <c r="P3423">
        <v>163.41033899999999</v>
      </c>
      <c r="Q3423">
        <v>-236.937027</v>
      </c>
      <c r="R3423">
        <v>-3.1405919999999998</v>
      </c>
      <c r="S3423">
        <v>4.7927619999999997</v>
      </c>
      <c r="T3423">
        <v>2.643E-3</v>
      </c>
    </row>
    <row r="3424" spans="1:20" x14ac:dyDescent="0.25">
      <c r="A3424">
        <v>3422</v>
      </c>
      <c r="B3424">
        <v>4</v>
      </c>
      <c r="C3424" t="s">
        <v>53</v>
      </c>
      <c r="D3424" t="s">
        <v>53</v>
      </c>
      <c r="E3424" t="s">
        <v>188</v>
      </c>
      <c r="F3424">
        <v>5.5010999999999997E-2</v>
      </c>
      <c r="G3424">
        <v>121.18600000000001</v>
      </c>
      <c r="H3424">
        <v>276.84699999999998</v>
      </c>
      <c r="I3424">
        <v>2.9014859999999998</v>
      </c>
      <c r="J3424">
        <v>0</v>
      </c>
      <c r="K3424">
        <v>8.0648389999999992</v>
      </c>
      <c r="L3424">
        <v>-5.0887000000000002E-2</v>
      </c>
      <c r="M3424">
        <v>162.693961</v>
      </c>
      <c r="N3424">
        <v>-236.93820299999999</v>
      </c>
      <c r="O3424">
        <v>-3.1388669999999999</v>
      </c>
      <c r="P3424">
        <v>162.68454</v>
      </c>
      <c r="Q3424">
        <v>-236.93760700000001</v>
      </c>
      <c r="R3424">
        <v>-3.141222</v>
      </c>
      <c r="S3424">
        <v>0.94396899999999995</v>
      </c>
      <c r="T3424">
        <v>2.3549999999999999E-3</v>
      </c>
    </row>
    <row r="3425" spans="1:20" x14ac:dyDescent="0.25">
      <c r="A3425">
        <v>3423</v>
      </c>
      <c r="B3425">
        <v>6</v>
      </c>
      <c r="C3425" t="s">
        <v>54</v>
      </c>
      <c r="D3425" t="s">
        <v>54</v>
      </c>
      <c r="E3425" t="s">
        <v>188</v>
      </c>
      <c r="F3425">
        <v>0.165822</v>
      </c>
      <c r="G3425">
        <v>135.33799999999999</v>
      </c>
      <c r="H3425">
        <v>224.476</v>
      </c>
      <c r="I3425">
        <v>6.5100379999999998</v>
      </c>
      <c r="J3425">
        <v>0</v>
      </c>
      <c r="K3425">
        <v>8.0526719999999994</v>
      </c>
      <c r="L3425">
        <v>-5.1907000000000002E-2</v>
      </c>
      <c r="M3425">
        <v>161.75112200000001</v>
      </c>
      <c r="N3425">
        <v>-236.904538</v>
      </c>
      <c r="O3425">
        <v>-3.141051</v>
      </c>
      <c r="P3425">
        <v>161.71713299999999</v>
      </c>
      <c r="Q3425">
        <v>-236.93794299999999</v>
      </c>
      <c r="R3425">
        <v>-3.1414650000000002</v>
      </c>
      <c r="S3425">
        <v>4.7656619999999998</v>
      </c>
      <c r="T3425">
        <v>4.1399999999999998E-4</v>
      </c>
    </row>
    <row r="3426" spans="1:20" x14ac:dyDescent="0.25">
      <c r="A3426">
        <v>3424</v>
      </c>
      <c r="B3426">
        <v>6</v>
      </c>
      <c r="C3426" t="s">
        <v>54</v>
      </c>
      <c r="D3426" t="s">
        <v>54</v>
      </c>
      <c r="E3426" t="s">
        <v>188</v>
      </c>
      <c r="F3426">
        <v>8.3957000000000004E-2</v>
      </c>
      <c r="G3426">
        <v>160.375</v>
      </c>
      <c r="H3426">
        <v>271.08499999999998</v>
      </c>
      <c r="I3426">
        <v>5.2832049999999997</v>
      </c>
      <c r="J3426">
        <v>0</v>
      </c>
      <c r="K3426">
        <v>7.9937490000000002</v>
      </c>
      <c r="L3426">
        <v>4.9124000000000001E-2</v>
      </c>
      <c r="M3426">
        <v>160.98150200000001</v>
      </c>
      <c r="N3426">
        <v>-236.950838</v>
      </c>
      <c r="O3426">
        <v>-3.1412100000000001</v>
      </c>
      <c r="P3426">
        <v>160.99496500000001</v>
      </c>
      <c r="Q3426">
        <v>-236.93791200000001</v>
      </c>
      <c r="R3426">
        <v>-3.1411060000000002</v>
      </c>
      <c r="S3426">
        <v>1.86636</v>
      </c>
      <c r="T3426">
        <v>1.0399999999999999E-4</v>
      </c>
    </row>
    <row r="3427" spans="1:20" x14ac:dyDescent="0.25">
      <c r="A3427">
        <v>3425</v>
      </c>
      <c r="B3427">
        <v>6</v>
      </c>
      <c r="C3427" t="s">
        <v>54</v>
      </c>
      <c r="D3427" t="s">
        <v>54</v>
      </c>
      <c r="E3427" t="s">
        <v>188</v>
      </c>
      <c r="F3427">
        <v>9.1555999999999998E-2</v>
      </c>
      <c r="G3427">
        <v>255.03</v>
      </c>
      <c r="H3427">
        <v>193.73699999999999</v>
      </c>
      <c r="I3427">
        <v>4.8336899999999998</v>
      </c>
      <c r="J3427">
        <v>0</v>
      </c>
      <c r="K3427">
        <v>7.8868229999999997</v>
      </c>
      <c r="L3427">
        <v>-5.2423999999999998E-2</v>
      </c>
      <c r="M3427">
        <v>160.265986</v>
      </c>
      <c r="N3427">
        <v>-236.976069</v>
      </c>
      <c r="O3427">
        <v>-3.139049</v>
      </c>
      <c r="P3427">
        <v>160.280609</v>
      </c>
      <c r="Q3427">
        <v>-236.93812600000001</v>
      </c>
      <c r="R3427">
        <v>3.1414490000000002</v>
      </c>
      <c r="S3427">
        <v>4.0663970000000003</v>
      </c>
      <c r="T3427">
        <v>2.3990000000000001E-3</v>
      </c>
    </row>
    <row r="3428" spans="1:20" x14ac:dyDescent="0.25">
      <c r="A3428">
        <v>3426</v>
      </c>
      <c r="B3428">
        <v>6</v>
      </c>
      <c r="C3428" t="s">
        <v>54</v>
      </c>
      <c r="D3428" t="s">
        <v>54</v>
      </c>
      <c r="E3428" t="s">
        <v>188</v>
      </c>
      <c r="F3428">
        <v>0.12889500000000001</v>
      </c>
      <c r="G3428">
        <v>228.53</v>
      </c>
      <c r="H3428">
        <v>296.18799999999999</v>
      </c>
      <c r="I3428">
        <v>5.5536890000000003</v>
      </c>
      <c r="J3428">
        <v>0</v>
      </c>
      <c r="K3428">
        <v>7.7573590000000001</v>
      </c>
      <c r="L3428">
        <v>5.0967999999999999E-2</v>
      </c>
      <c r="M3428">
        <v>159.56867600000001</v>
      </c>
      <c r="N3428">
        <v>-236.920986</v>
      </c>
      <c r="O3428">
        <v>3.1381939999999999</v>
      </c>
      <c r="P3428">
        <v>159.57723999999999</v>
      </c>
      <c r="Q3428">
        <v>-236.93795800000001</v>
      </c>
      <c r="R3428">
        <v>-3.1413129999999998</v>
      </c>
      <c r="S3428">
        <v>1.9009510000000001</v>
      </c>
      <c r="T3428">
        <v>3.1180000000000001E-3</v>
      </c>
    </row>
    <row r="3429" spans="1:20" x14ac:dyDescent="0.25">
      <c r="A3429">
        <v>3427</v>
      </c>
      <c r="B3429">
        <v>6</v>
      </c>
      <c r="C3429" t="s">
        <v>54</v>
      </c>
      <c r="D3429" t="s">
        <v>54</v>
      </c>
      <c r="E3429" t="s">
        <v>188</v>
      </c>
      <c r="F3429">
        <v>9.4853999999999994E-2</v>
      </c>
      <c r="G3429">
        <v>218.071</v>
      </c>
      <c r="H3429">
        <v>180.9</v>
      </c>
      <c r="I3429">
        <v>5.1559249999999999</v>
      </c>
      <c r="J3429">
        <v>0</v>
      </c>
      <c r="K3429">
        <v>7.6337419999999998</v>
      </c>
      <c r="L3429">
        <v>-5.3447000000000001E-2</v>
      </c>
      <c r="M3429">
        <v>158.87408600000001</v>
      </c>
      <c r="N3429">
        <v>-236.94176200000001</v>
      </c>
      <c r="O3429">
        <v>-3.139418</v>
      </c>
      <c r="P3429">
        <v>158.88540599999999</v>
      </c>
      <c r="Q3429">
        <v>-236.93808000000001</v>
      </c>
      <c r="R3429">
        <v>3.1412789999999999</v>
      </c>
      <c r="S3429">
        <v>1.1903779999999999</v>
      </c>
      <c r="T3429">
        <v>1.861E-3</v>
      </c>
    </row>
    <row r="3430" spans="1:20" x14ac:dyDescent="0.25">
      <c r="A3430">
        <v>3428</v>
      </c>
      <c r="B3430">
        <v>6</v>
      </c>
      <c r="C3430" t="s">
        <v>54</v>
      </c>
      <c r="D3430" t="s">
        <v>54</v>
      </c>
      <c r="E3430" t="s">
        <v>188</v>
      </c>
      <c r="F3430">
        <v>5.4240999999999998E-2</v>
      </c>
      <c r="G3430">
        <v>230.875</v>
      </c>
      <c r="H3430">
        <v>319.661</v>
      </c>
      <c r="I3430">
        <v>4.897049</v>
      </c>
      <c r="J3430">
        <v>0</v>
      </c>
      <c r="K3430">
        <v>7.5035850000000002</v>
      </c>
      <c r="L3430">
        <v>-5.4218000000000002E-2</v>
      </c>
      <c r="M3430">
        <v>157.95191600000001</v>
      </c>
      <c r="N3430">
        <v>-236.96286599999999</v>
      </c>
      <c r="O3430">
        <v>-3.1415850000000001</v>
      </c>
      <c r="P3430">
        <v>157.978241</v>
      </c>
      <c r="Q3430">
        <v>-236.93794299999999</v>
      </c>
      <c r="R3430">
        <v>3.141203</v>
      </c>
      <c r="S3430">
        <v>3.6251899999999999</v>
      </c>
      <c r="T3430">
        <v>3.8200000000000002E-4</v>
      </c>
    </row>
    <row r="3431" spans="1:20" x14ac:dyDescent="0.25">
      <c r="A3431">
        <v>3429</v>
      </c>
      <c r="B3431">
        <v>6</v>
      </c>
      <c r="C3431" t="s">
        <v>54</v>
      </c>
      <c r="D3431" t="s">
        <v>54</v>
      </c>
      <c r="E3431" t="s">
        <v>188</v>
      </c>
      <c r="F3431">
        <v>0.25466299999999997</v>
      </c>
      <c r="G3431">
        <v>223.88399999999999</v>
      </c>
      <c r="H3431">
        <v>318.62599999999998</v>
      </c>
      <c r="I3431">
        <v>5.376849</v>
      </c>
      <c r="J3431">
        <v>0</v>
      </c>
      <c r="K3431">
        <v>7.429322</v>
      </c>
      <c r="L3431">
        <v>5.2780000000000001E-2</v>
      </c>
      <c r="M3431">
        <v>157.246127</v>
      </c>
      <c r="N3431">
        <v>-237.000632</v>
      </c>
      <c r="O3431">
        <v>-3.1403650000000001</v>
      </c>
      <c r="P3431">
        <v>157.30673200000001</v>
      </c>
      <c r="Q3431">
        <v>-236.93760700000001</v>
      </c>
      <c r="R3431">
        <v>-3.1415160000000002</v>
      </c>
      <c r="S3431">
        <v>8.7436559999999997</v>
      </c>
      <c r="T3431">
        <v>1.1509999999999999E-3</v>
      </c>
    </row>
    <row r="3432" spans="1:20" x14ac:dyDescent="0.25">
      <c r="A3432">
        <v>3430</v>
      </c>
      <c r="B3432">
        <v>6</v>
      </c>
      <c r="C3432" t="s">
        <v>54</v>
      </c>
      <c r="D3432" t="s">
        <v>54</v>
      </c>
      <c r="E3432" t="s">
        <v>188</v>
      </c>
      <c r="F3432">
        <v>0.105951</v>
      </c>
      <c r="G3432">
        <v>181.30199999999999</v>
      </c>
      <c r="H3432">
        <v>180.82900000000001</v>
      </c>
      <c r="I3432">
        <v>4.4843890000000002</v>
      </c>
      <c r="J3432">
        <v>0</v>
      </c>
      <c r="K3432">
        <v>7.3613869999999997</v>
      </c>
      <c r="L3432">
        <v>-5.4730000000000001E-2</v>
      </c>
      <c r="M3432">
        <v>156.563939</v>
      </c>
      <c r="N3432">
        <v>-236.974796</v>
      </c>
      <c r="O3432">
        <v>3.1376409999999999</v>
      </c>
      <c r="P3432">
        <v>156.641479</v>
      </c>
      <c r="Q3432">
        <v>-236.937592</v>
      </c>
      <c r="R3432">
        <v>3.1410580000000001</v>
      </c>
      <c r="S3432">
        <v>8.6003869999999996</v>
      </c>
      <c r="T3432">
        <v>3.4169999999999999E-3</v>
      </c>
    </row>
    <row r="3433" spans="1:20" x14ac:dyDescent="0.25">
      <c r="A3433">
        <v>3431</v>
      </c>
      <c r="B3433">
        <v>6</v>
      </c>
      <c r="C3433" t="s">
        <v>54</v>
      </c>
      <c r="D3433" t="s">
        <v>54</v>
      </c>
      <c r="E3433" t="s">
        <v>188</v>
      </c>
      <c r="F3433">
        <v>9.9297999999999997E-2</v>
      </c>
      <c r="G3433">
        <v>258.738</v>
      </c>
      <c r="H3433">
        <v>295.60899999999998</v>
      </c>
      <c r="I3433">
        <v>4.3443969999999998</v>
      </c>
      <c r="J3433">
        <v>0</v>
      </c>
      <c r="K3433">
        <v>7.2879189999999996</v>
      </c>
      <c r="L3433">
        <v>5.3538000000000002E-2</v>
      </c>
      <c r="M3433">
        <v>155.98732699999999</v>
      </c>
      <c r="N3433">
        <v>-236.91668799999999</v>
      </c>
      <c r="O3433">
        <v>3.1400060000000001</v>
      </c>
      <c r="P3433">
        <v>155.98255900000001</v>
      </c>
      <c r="Q3433">
        <v>-236.93714900000001</v>
      </c>
      <c r="R3433">
        <v>3.141527</v>
      </c>
      <c r="S3433">
        <v>2.1009169999999999</v>
      </c>
      <c r="T3433">
        <v>1.521E-3</v>
      </c>
    </row>
    <row r="3434" spans="1:20" x14ac:dyDescent="0.25">
      <c r="A3434">
        <v>3432</v>
      </c>
      <c r="B3434">
        <v>6</v>
      </c>
      <c r="C3434" t="s">
        <v>54</v>
      </c>
      <c r="D3434" t="s">
        <v>54</v>
      </c>
      <c r="E3434" t="s">
        <v>188</v>
      </c>
      <c r="F3434">
        <v>0.255741</v>
      </c>
      <c r="G3434">
        <v>135.16300000000001</v>
      </c>
      <c r="H3434">
        <v>305.24</v>
      </c>
      <c r="I3434">
        <v>5.729006</v>
      </c>
      <c r="J3434">
        <v>0</v>
      </c>
      <c r="K3434">
        <v>7.1747719999999999</v>
      </c>
      <c r="L3434">
        <v>5.4342000000000001E-2</v>
      </c>
      <c r="M3434">
        <v>155.06859499999999</v>
      </c>
      <c r="N3434">
        <v>-236.97966199999999</v>
      </c>
      <c r="O3434">
        <v>-3.1389629999999999</v>
      </c>
      <c r="P3434">
        <v>155.11520400000001</v>
      </c>
      <c r="Q3434">
        <v>-236.936691</v>
      </c>
      <c r="R3434">
        <v>3.141454</v>
      </c>
      <c r="S3434">
        <v>6.3394830000000004</v>
      </c>
      <c r="T3434">
        <v>2.4910000000000002E-3</v>
      </c>
    </row>
    <row r="3435" spans="1:20" x14ac:dyDescent="0.25">
      <c r="A3435">
        <v>3433</v>
      </c>
      <c r="B3435">
        <v>6</v>
      </c>
      <c r="C3435" t="s">
        <v>54</v>
      </c>
      <c r="D3435" t="s">
        <v>54</v>
      </c>
      <c r="E3435" t="s">
        <v>188</v>
      </c>
      <c r="F3435">
        <v>0.184082</v>
      </c>
      <c r="G3435">
        <v>208.07</v>
      </c>
      <c r="H3435">
        <v>260.85599999999999</v>
      </c>
      <c r="I3435">
        <v>4.483911</v>
      </c>
      <c r="J3435">
        <v>0</v>
      </c>
      <c r="K3435">
        <v>7.0833849999999998</v>
      </c>
      <c r="L3435">
        <v>-5.6169999999999998E-2</v>
      </c>
      <c r="M3435">
        <v>154.45296099999999</v>
      </c>
      <c r="N3435">
        <v>-236.97577799999999</v>
      </c>
      <c r="O3435">
        <v>-3.1352159999999998</v>
      </c>
      <c r="P3435">
        <v>154.47404499999999</v>
      </c>
      <c r="Q3435">
        <v>-236.93653900000001</v>
      </c>
      <c r="R3435">
        <v>3.1408710000000002</v>
      </c>
      <c r="S3435">
        <v>4.4545000000000003</v>
      </c>
      <c r="T3435">
        <v>5.6550000000000003E-3</v>
      </c>
    </row>
    <row r="3436" spans="1:20" x14ac:dyDescent="0.25">
      <c r="A3436">
        <v>3434</v>
      </c>
      <c r="B3436">
        <v>5</v>
      </c>
      <c r="C3436" t="s">
        <v>55</v>
      </c>
      <c r="D3436" t="s">
        <v>55</v>
      </c>
      <c r="E3436" t="s">
        <v>188</v>
      </c>
      <c r="F3436">
        <v>3.6075000000000003E-2</v>
      </c>
      <c r="G3436">
        <v>142.54</v>
      </c>
      <c r="H3436">
        <v>276.24700000000001</v>
      </c>
      <c r="I3436">
        <v>2.7881100000000001</v>
      </c>
      <c r="J3436">
        <v>0</v>
      </c>
      <c r="K3436">
        <v>6.993404</v>
      </c>
      <c r="L3436">
        <v>5.5447000000000003E-2</v>
      </c>
      <c r="M3436">
        <v>153.83995899999999</v>
      </c>
      <c r="N3436">
        <v>-236.93899099999999</v>
      </c>
      <c r="O3436">
        <v>3.139516</v>
      </c>
      <c r="P3436">
        <v>153.84108000000001</v>
      </c>
      <c r="Q3436">
        <v>-236.936035</v>
      </c>
      <c r="R3436">
        <v>3.1414040000000001</v>
      </c>
      <c r="S3436">
        <v>0.31614900000000001</v>
      </c>
      <c r="T3436">
        <v>1.8879999999999999E-3</v>
      </c>
    </row>
    <row r="3437" spans="1:20" x14ac:dyDescent="0.25">
      <c r="A3437">
        <v>3435</v>
      </c>
      <c r="B3437">
        <v>5</v>
      </c>
      <c r="C3437" t="s">
        <v>55</v>
      </c>
      <c r="D3437" t="s">
        <v>55</v>
      </c>
      <c r="E3437" t="s">
        <v>188</v>
      </c>
      <c r="F3437">
        <v>3.3333000000000002E-2</v>
      </c>
      <c r="G3437">
        <v>134.011</v>
      </c>
      <c r="H3437">
        <v>385.34699999999998</v>
      </c>
      <c r="I3437">
        <v>3.3174519999999998</v>
      </c>
      <c r="J3437">
        <v>0</v>
      </c>
      <c r="K3437">
        <v>6.9090259999999999</v>
      </c>
      <c r="L3437">
        <v>-5.6232999999999998E-2</v>
      </c>
      <c r="M3437">
        <v>153.19679600000001</v>
      </c>
      <c r="N3437">
        <v>-236.96817799999999</v>
      </c>
      <c r="O3437">
        <v>3.139351</v>
      </c>
      <c r="P3437">
        <v>153.215958</v>
      </c>
      <c r="Q3437">
        <v>-236.935867</v>
      </c>
      <c r="R3437">
        <v>3.1407989999999999</v>
      </c>
      <c r="S3437">
        <v>3.7565170000000001</v>
      </c>
      <c r="T3437">
        <v>1.4480000000000001E-3</v>
      </c>
    </row>
    <row r="3438" spans="1:20" x14ac:dyDescent="0.25">
      <c r="A3438">
        <v>3436</v>
      </c>
      <c r="B3438">
        <v>5</v>
      </c>
      <c r="C3438" t="s">
        <v>55</v>
      </c>
      <c r="D3438" t="s">
        <v>55</v>
      </c>
      <c r="E3438" t="s">
        <v>188</v>
      </c>
      <c r="F3438">
        <v>7.3154999999999998E-2</v>
      </c>
      <c r="G3438">
        <v>203.32</v>
      </c>
      <c r="H3438">
        <v>352.11700000000002</v>
      </c>
      <c r="I3438">
        <v>3.4596930000000001</v>
      </c>
      <c r="J3438">
        <v>0</v>
      </c>
      <c r="K3438">
        <v>6.8305730000000002</v>
      </c>
      <c r="L3438">
        <v>5.6487000000000002E-2</v>
      </c>
      <c r="M3438">
        <v>152.604209</v>
      </c>
      <c r="N3438">
        <v>-236.94149200000001</v>
      </c>
      <c r="O3438">
        <v>-3.140854</v>
      </c>
      <c r="P3438">
        <v>152.59809899999999</v>
      </c>
      <c r="Q3438">
        <v>-236.935349</v>
      </c>
      <c r="R3438">
        <v>3.141381</v>
      </c>
      <c r="S3438">
        <v>0.86642799999999998</v>
      </c>
      <c r="T3438">
        <v>5.2700000000000002E-4</v>
      </c>
    </row>
    <row r="3439" spans="1:20" x14ac:dyDescent="0.25">
      <c r="A3439">
        <v>3437</v>
      </c>
      <c r="B3439">
        <v>4</v>
      </c>
      <c r="C3439" t="s">
        <v>56</v>
      </c>
      <c r="D3439" t="s">
        <v>56</v>
      </c>
      <c r="E3439" t="s">
        <v>188</v>
      </c>
      <c r="F3439">
        <v>2.5988000000000001E-2</v>
      </c>
      <c r="G3439">
        <v>153.80600000000001</v>
      </c>
      <c r="H3439">
        <v>307.23899999999998</v>
      </c>
      <c r="I3439">
        <v>2.653797</v>
      </c>
      <c r="J3439">
        <v>0</v>
      </c>
      <c r="K3439">
        <v>6.7555319999999996</v>
      </c>
      <c r="L3439">
        <v>-5.6762E-2</v>
      </c>
      <c r="M3439">
        <v>152.04429500000001</v>
      </c>
      <c r="N3439">
        <v>-236.93714</v>
      </c>
      <c r="O3439">
        <v>-3.1357910000000002</v>
      </c>
      <c r="P3439">
        <v>151.98709099999999</v>
      </c>
      <c r="Q3439">
        <v>-236.93519599999999</v>
      </c>
      <c r="R3439">
        <v>3.1408179999999999</v>
      </c>
      <c r="S3439">
        <v>5.7237030000000004</v>
      </c>
      <c r="T3439">
        <v>5.0280000000000004E-3</v>
      </c>
    </row>
    <row r="3440" spans="1:20" x14ac:dyDescent="0.25">
      <c r="A3440">
        <v>3438</v>
      </c>
      <c r="B3440">
        <v>4</v>
      </c>
      <c r="C3440" t="s">
        <v>56</v>
      </c>
      <c r="D3440" t="s">
        <v>56</v>
      </c>
      <c r="E3440" t="s">
        <v>188</v>
      </c>
      <c r="F3440">
        <v>2.6734000000000001E-2</v>
      </c>
      <c r="G3440">
        <v>186.90700000000001</v>
      </c>
      <c r="H3440">
        <v>267.89400000000001</v>
      </c>
      <c r="I3440">
        <v>3.0550820000000001</v>
      </c>
      <c r="J3440">
        <v>0</v>
      </c>
      <c r="K3440">
        <v>6.6553810000000002</v>
      </c>
      <c r="L3440">
        <v>-5.7192E-2</v>
      </c>
      <c r="M3440">
        <v>151.17417599999999</v>
      </c>
      <c r="N3440">
        <v>-236.93470099999999</v>
      </c>
      <c r="O3440">
        <v>3.1397759999999999</v>
      </c>
      <c r="P3440">
        <v>151.182907</v>
      </c>
      <c r="Q3440">
        <v>-236.93478400000001</v>
      </c>
      <c r="R3440">
        <v>3.1408109999999998</v>
      </c>
      <c r="S3440">
        <v>0.87315600000000004</v>
      </c>
      <c r="T3440">
        <v>1.036E-3</v>
      </c>
    </row>
    <row r="3441" spans="1:20" x14ac:dyDescent="0.25">
      <c r="A3441">
        <v>3439</v>
      </c>
      <c r="B3441">
        <v>4</v>
      </c>
      <c r="C3441" t="s">
        <v>56</v>
      </c>
      <c r="D3441" t="s">
        <v>56</v>
      </c>
      <c r="E3441" t="s">
        <v>188</v>
      </c>
      <c r="F3441">
        <v>0.130942</v>
      </c>
      <c r="G3441">
        <v>129.81</v>
      </c>
      <c r="H3441">
        <v>269.82900000000001</v>
      </c>
      <c r="I3441">
        <v>2.8735590000000002</v>
      </c>
      <c r="J3441">
        <v>0</v>
      </c>
      <c r="K3441">
        <v>6.5782740000000004</v>
      </c>
      <c r="L3441">
        <v>5.8375000000000003E-2</v>
      </c>
      <c r="M3441">
        <v>150.58213599999999</v>
      </c>
      <c r="N3441">
        <v>-236.96919800000001</v>
      </c>
      <c r="O3441">
        <v>-3.1346609999999999</v>
      </c>
      <c r="P3441">
        <v>150.58776900000001</v>
      </c>
      <c r="Q3441">
        <v>-236.93429599999999</v>
      </c>
      <c r="R3441">
        <v>3.1414049999999998</v>
      </c>
      <c r="S3441">
        <v>3.5353430000000001</v>
      </c>
      <c r="T3441">
        <v>6.744E-3</v>
      </c>
    </row>
    <row r="3442" spans="1:20" x14ac:dyDescent="0.25">
      <c r="A3442">
        <v>3440</v>
      </c>
      <c r="B3442">
        <v>5</v>
      </c>
      <c r="C3442" t="s">
        <v>57</v>
      </c>
      <c r="D3442" t="s">
        <v>57</v>
      </c>
      <c r="E3442" t="s">
        <v>188</v>
      </c>
      <c r="F3442">
        <v>5.6603000000000001E-2</v>
      </c>
      <c r="G3442">
        <v>142.27099999999999</v>
      </c>
      <c r="H3442">
        <v>230.809</v>
      </c>
      <c r="I3442">
        <v>3.1278589999999999</v>
      </c>
      <c r="J3442">
        <v>0</v>
      </c>
      <c r="K3442">
        <v>6.5000900000000001</v>
      </c>
      <c r="L3442">
        <v>-5.8041000000000002E-2</v>
      </c>
      <c r="M3442">
        <v>149.99923899999999</v>
      </c>
      <c r="N3442">
        <v>-236.93526499999999</v>
      </c>
      <c r="O3442">
        <v>3.140987</v>
      </c>
      <c r="P3442">
        <v>149.999619</v>
      </c>
      <c r="Q3442">
        <v>-236.934235</v>
      </c>
      <c r="R3442">
        <v>3.1408420000000001</v>
      </c>
      <c r="S3442">
        <v>0.109803</v>
      </c>
      <c r="T3442">
        <v>1.45E-4</v>
      </c>
    </row>
    <row r="3443" spans="1:20" x14ac:dyDescent="0.25">
      <c r="A3443">
        <v>3441</v>
      </c>
      <c r="B3443">
        <v>5</v>
      </c>
      <c r="C3443" t="s">
        <v>57</v>
      </c>
      <c r="D3443" t="s">
        <v>57</v>
      </c>
      <c r="E3443" t="s">
        <v>188</v>
      </c>
      <c r="F3443">
        <v>9.3299000000000007E-2</v>
      </c>
      <c r="G3443">
        <v>145.03399999999999</v>
      </c>
      <c r="H3443">
        <v>328.82</v>
      </c>
      <c r="I3443">
        <v>3.1510319999999998</v>
      </c>
      <c r="J3443">
        <v>0</v>
      </c>
      <c r="K3443">
        <v>6.4223990000000004</v>
      </c>
      <c r="L3443">
        <v>5.8335999999999999E-2</v>
      </c>
      <c r="M3443">
        <v>149.491829</v>
      </c>
      <c r="N3443">
        <v>-236.88627500000001</v>
      </c>
      <c r="O3443">
        <v>-3.137705</v>
      </c>
      <c r="P3443">
        <v>149.41851800000001</v>
      </c>
      <c r="Q3443">
        <v>-236.93373099999999</v>
      </c>
      <c r="R3443">
        <v>3.1414059999999999</v>
      </c>
      <c r="S3443">
        <v>8.7330059999999996</v>
      </c>
      <c r="T3443">
        <v>3.702E-3</v>
      </c>
    </row>
    <row r="3444" spans="1:20" x14ac:dyDescent="0.25">
      <c r="A3444">
        <v>3442</v>
      </c>
      <c r="B3444">
        <v>5</v>
      </c>
      <c r="C3444" t="s">
        <v>57</v>
      </c>
      <c r="D3444" t="s">
        <v>57</v>
      </c>
      <c r="E3444" t="s">
        <v>188</v>
      </c>
      <c r="F3444">
        <v>0.153057</v>
      </c>
      <c r="G3444">
        <v>430.71100000000001</v>
      </c>
      <c r="H3444">
        <v>246.62200000000001</v>
      </c>
      <c r="I3444">
        <v>3.7189380000000001</v>
      </c>
      <c r="J3444">
        <v>0</v>
      </c>
      <c r="K3444">
        <v>6.3218259999999997</v>
      </c>
      <c r="L3444">
        <v>5.9513000000000003E-2</v>
      </c>
      <c r="M3444">
        <v>148.62062299999999</v>
      </c>
      <c r="N3444">
        <v>-236.99206100000001</v>
      </c>
      <c r="O3444">
        <v>3.1373250000000001</v>
      </c>
      <c r="P3444">
        <v>148.654404</v>
      </c>
      <c r="Q3444">
        <v>-236.93331900000001</v>
      </c>
      <c r="R3444">
        <v>3.1413880000000001</v>
      </c>
      <c r="S3444">
        <v>6.7762120000000001</v>
      </c>
      <c r="T3444">
        <v>4.0629999999999998E-3</v>
      </c>
    </row>
    <row r="3445" spans="1:20" x14ac:dyDescent="0.25">
      <c r="A3445">
        <v>3443</v>
      </c>
      <c r="B3445">
        <v>5</v>
      </c>
      <c r="C3445" t="s">
        <v>57</v>
      </c>
      <c r="D3445" t="s">
        <v>57</v>
      </c>
      <c r="E3445" t="s">
        <v>188</v>
      </c>
      <c r="F3445">
        <v>0.21035400000000001</v>
      </c>
      <c r="G3445">
        <v>132.33099999999999</v>
      </c>
      <c r="H3445">
        <v>289.142</v>
      </c>
      <c r="I3445">
        <v>3.0873949999999999</v>
      </c>
      <c r="J3445">
        <v>0</v>
      </c>
      <c r="K3445">
        <v>6.2489600000000003</v>
      </c>
      <c r="L3445">
        <v>-5.9083999999999998E-2</v>
      </c>
      <c r="M3445">
        <v>148.08760000000001</v>
      </c>
      <c r="N3445">
        <v>-236.943377</v>
      </c>
      <c r="O3445">
        <v>-3.140784</v>
      </c>
      <c r="P3445">
        <v>148.08909600000001</v>
      </c>
      <c r="Q3445">
        <v>-236.93331900000001</v>
      </c>
      <c r="R3445">
        <v>3.1408309999999999</v>
      </c>
      <c r="S3445">
        <v>1.016877</v>
      </c>
      <c r="T3445">
        <v>4.6999999999999997E-5</v>
      </c>
    </row>
    <row r="3446" spans="1:20" x14ac:dyDescent="0.25">
      <c r="A3446">
        <v>3444</v>
      </c>
      <c r="B3446">
        <v>5</v>
      </c>
      <c r="C3446" t="s">
        <v>57</v>
      </c>
      <c r="D3446" t="s">
        <v>57</v>
      </c>
      <c r="E3446" t="s">
        <v>188</v>
      </c>
      <c r="F3446">
        <v>0.102974</v>
      </c>
      <c r="G3446">
        <v>125.447</v>
      </c>
      <c r="H3446">
        <v>210.91200000000001</v>
      </c>
      <c r="I3446">
        <v>3.7885759999999999</v>
      </c>
      <c r="J3446">
        <v>0</v>
      </c>
      <c r="K3446">
        <v>6.1775120000000001</v>
      </c>
      <c r="L3446">
        <v>5.9551E-2</v>
      </c>
      <c r="M3446">
        <v>147.54669899999999</v>
      </c>
      <c r="N3446">
        <v>-236.92551700000001</v>
      </c>
      <c r="O3446">
        <v>-3.1392000000000002</v>
      </c>
      <c r="P3446">
        <v>147.53027299999999</v>
      </c>
      <c r="Q3446">
        <v>-236.932861</v>
      </c>
      <c r="R3446">
        <v>3.141429</v>
      </c>
      <c r="S3446">
        <v>1.7992699999999999</v>
      </c>
      <c r="T3446">
        <v>2.2300000000000002E-3</v>
      </c>
    </row>
    <row r="3447" spans="1:20" x14ac:dyDescent="0.25">
      <c r="A3447">
        <v>3445</v>
      </c>
      <c r="B3447">
        <v>5</v>
      </c>
      <c r="C3447" t="s">
        <v>57</v>
      </c>
      <c r="D3447" t="s">
        <v>57</v>
      </c>
      <c r="E3447" t="s">
        <v>188</v>
      </c>
      <c r="F3447">
        <v>0.127969</v>
      </c>
      <c r="G3447">
        <v>168.26499999999999</v>
      </c>
      <c r="H3447">
        <v>240.95400000000001</v>
      </c>
      <c r="I3447">
        <v>3.3259539999999999</v>
      </c>
      <c r="J3447">
        <v>0</v>
      </c>
      <c r="K3447">
        <v>6.1066669999999998</v>
      </c>
      <c r="L3447">
        <v>-6.0946E-2</v>
      </c>
      <c r="M3447">
        <v>147.04363000000001</v>
      </c>
      <c r="N3447">
        <v>-236.90298899999999</v>
      </c>
      <c r="O3447">
        <v>-3.1388590000000001</v>
      </c>
      <c r="P3447">
        <v>146.977844</v>
      </c>
      <c r="Q3447">
        <v>-236.93272400000001</v>
      </c>
      <c r="R3447">
        <v>3.1407850000000002</v>
      </c>
      <c r="S3447">
        <v>7.2193889999999996</v>
      </c>
      <c r="T3447">
        <v>1.926E-3</v>
      </c>
    </row>
    <row r="3448" spans="1:20" x14ac:dyDescent="0.25">
      <c r="A3448">
        <v>3446</v>
      </c>
      <c r="B3448">
        <v>5</v>
      </c>
      <c r="C3448" t="s">
        <v>57</v>
      </c>
      <c r="D3448" t="s">
        <v>57</v>
      </c>
      <c r="E3448" t="s">
        <v>188</v>
      </c>
      <c r="F3448">
        <v>9.7670999999999994E-2</v>
      </c>
      <c r="G3448">
        <v>140.56899999999999</v>
      </c>
      <c r="H3448">
        <v>283.673</v>
      </c>
      <c r="I3448">
        <v>4.6129480000000003</v>
      </c>
      <c r="J3448">
        <v>0</v>
      </c>
      <c r="K3448">
        <v>6.0123509999999998</v>
      </c>
      <c r="L3448">
        <v>-6.1328000000000001E-2</v>
      </c>
      <c r="M3448">
        <v>146.23770099999999</v>
      </c>
      <c r="N3448">
        <v>-236.99013099999999</v>
      </c>
      <c r="O3448">
        <v>-3.1347779999999998</v>
      </c>
      <c r="P3448">
        <v>146.25116</v>
      </c>
      <c r="Q3448">
        <v>-236.932266</v>
      </c>
      <c r="R3448">
        <v>3.1407379999999998</v>
      </c>
      <c r="S3448">
        <v>5.9409280000000004</v>
      </c>
      <c r="T3448">
        <v>5.9610000000000002E-3</v>
      </c>
    </row>
    <row r="3449" spans="1:20" x14ac:dyDescent="0.25">
      <c r="A3449">
        <v>3447</v>
      </c>
      <c r="B3449">
        <v>5</v>
      </c>
      <c r="C3449" t="s">
        <v>57</v>
      </c>
      <c r="D3449" t="s">
        <v>57</v>
      </c>
      <c r="E3449" t="s">
        <v>188</v>
      </c>
      <c r="F3449">
        <v>9.7928000000000001E-2</v>
      </c>
      <c r="G3449">
        <v>211.63900000000001</v>
      </c>
      <c r="H3449">
        <v>370.959</v>
      </c>
      <c r="I3449">
        <v>2.6212900000000001</v>
      </c>
      <c r="J3449">
        <v>0</v>
      </c>
      <c r="K3449">
        <v>5.9419129999999996</v>
      </c>
      <c r="L3449">
        <v>6.0454000000000001E-2</v>
      </c>
      <c r="M3449">
        <v>145.75475</v>
      </c>
      <c r="N3449">
        <v>-236.88149000000001</v>
      </c>
      <c r="O3449">
        <v>3.1397240000000002</v>
      </c>
      <c r="P3449">
        <v>145.71354700000001</v>
      </c>
      <c r="Q3449">
        <v>-236.93171699999999</v>
      </c>
      <c r="R3449">
        <v>3.1412930000000001</v>
      </c>
      <c r="S3449">
        <v>6.4965200000000003</v>
      </c>
      <c r="T3449">
        <v>1.5679999999999999E-3</v>
      </c>
    </row>
    <row r="3450" spans="1:20" x14ac:dyDescent="0.25">
      <c r="A3450">
        <v>3448</v>
      </c>
      <c r="B3450">
        <v>5</v>
      </c>
      <c r="C3450" t="s">
        <v>57</v>
      </c>
      <c r="D3450" t="s">
        <v>57</v>
      </c>
      <c r="E3450" t="s">
        <v>188</v>
      </c>
      <c r="F3450">
        <v>0.16478899999999999</v>
      </c>
      <c r="G3450">
        <v>150.27199999999999</v>
      </c>
      <c r="H3450">
        <v>315.923</v>
      </c>
      <c r="I3450">
        <v>3.8586369999999999</v>
      </c>
      <c r="J3450">
        <v>0</v>
      </c>
      <c r="K3450">
        <v>5.8722810000000001</v>
      </c>
      <c r="L3450">
        <v>-6.0967E-2</v>
      </c>
      <c r="M3450">
        <v>145.14354399999999</v>
      </c>
      <c r="N3450">
        <v>-236.95289</v>
      </c>
      <c r="O3450">
        <v>3.1414270000000002</v>
      </c>
      <c r="P3450">
        <v>145.18225100000001</v>
      </c>
      <c r="Q3450">
        <v>-236.93158</v>
      </c>
      <c r="R3450">
        <v>3.1406930000000002</v>
      </c>
      <c r="S3450">
        <v>4.4185879999999997</v>
      </c>
      <c r="T3450">
        <v>7.3399999999999995E-4</v>
      </c>
    </row>
    <row r="3451" spans="1:20" x14ac:dyDescent="0.25">
      <c r="A3451">
        <v>3449</v>
      </c>
      <c r="B3451">
        <v>5</v>
      </c>
      <c r="C3451" t="s">
        <v>57</v>
      </c>
      <c r="D3451" t="s">
        <v>57</v>
      </c>
      <c r="E3451" t="s">
        <v>188</v>
      </c>
      <c r="F3451">
        <v>0.12656999999999999</v>
      </c>
      <c r="G3451">
        <v>117.72799999999999</v>
      </c>
      <c r="H3451">
        <v>225.226</v>
      </c>
      <c r="I3451">
        <v>3.0832250000000001</v>
      </c>
      <c r="J3451">
        <v>0</v>
      </c>
      <c r="K3451">
        <v>5.8037879999999999</v>
      </c>
      <c r="L3451">
        <v>6.1539999999999997E-2</v>
      </c>
      <c r="M3451">
        <v>144.48150699999999</v>
      </c>
      <c r="N3451">
        <v>-236.990984</v>
      </c>
      <c r="O3451">
        <v>3.1351049999999998</v>
      </c>
      <c r="P3451">
        <v>144.65718100000001</v>
      </c>
      <c r="Q3451">
        <v>-236.931152</v>
      </c>
      <c r="R3451">
        <v>3.1413449999999998</v>
      </c>
      <c r="S3451">
        <v>18.558351999999999</v>
      </c>
      <c r="T3451">
        <v>6.2399999999999999E-3</v>
      </c>
    </row>
    <row r="3452" spans="1:20" x14ac:dyDescent="0.25">
      <c r="A3452">
        <v>3450</v>
      </c>
      <c r="B3452">
        <v>5</v>
      </c>
      <c r="C3452" t="s">
        <v>57</v>
      </c>
      <c r="D3452" t="s">
        <v>57</v>
      </c>
      <c r="E3452" t="s">
        <v>188</v>
      </c>
      <c r="F3452">
        <v>0.123891</v>
      </c>
      <c r="G3452">
        <v>153.73099999999999</v>
      </c>
      <c r="H3452">
        <v>277.44200000000001</v>
      </c>
      <c r="I3452">
        <v>3.11138</v>
      </c>
      <c r="J3452">
        <v>0</v>
      </c>
      <c r="K3452">
        <v>5.7144110000000001</v>
      </c>
      <c r="L3452">
        <v>6.2232999999999997E-2</v>
      </c>
      <c r="M3452">
        <v>143.978667</v>
      </c>
      <c r="N3452">
        <v>-236.913399</v>
      </c>
      <c r="O3452">
        <v>3.141114</v>
      </c>
      <c r="P3452">
        <v>143.966553</v>
      </c>
      <c r="Q3452">
        <v>-236.930756</v>
      </c>
      <c r="R3452">
        <v>3.141346</v>
      </c>
      <c r="S3452">
        <v>2.1166779999999998</v>
      </c>
      <c r="T3452">
        <v>2.32E-4</v>
      </c>
    </row>
    <row r="3453" spans="1:20" x14ac:dyDescent="0.25">
      <c r="A3453">
        <v>3451</v>
      </c>
      <c r="B3453">
        <v>5</v>
      </c>
      <c r="C3453" t="s">
        <v>57</v>
      </c>
      <c r="D3453" t="s">
        <v>57</v>
      </c>
      <c r="E3453" t="s">
        <v>188</v>
      </c>
      <c r="F3453">
        <v>0.13800699999999999</v>
      </c>
      <c r="G3453">
        <v>139.673</v>
      </c>
      <c r="H3453">
        <v>237.92</v>
      </c>
      <c r="I3453">
        <v>2.8203469999999999</v>
      </c>
      <c r="J3453">
        <v>0</v>
      </c>
      <c r="K3453">
        <v>5.648568</v>
      </c>
      <c r="L3453">
        <v>-6.2037000000000002E-2</v>
      </c>
      <c r="M3453">
        <v>143.452485</v>
      </c>
      <c r="N3453">
        <v>-236.920492</v>
      </c>
      <c r="O3453">
        <v>3.1400359999999998</v>
      </c>
      <c r="P3453">
        <v>143.455566</v>
      </c>
      <c r="Q3453">
        <v>-236.930679</v>
      </c>
      <c r="R3453">
        <v>3.1407349999999998</v>
      </c>
      <c r="S3453">
        <v>1.0642799999999999</v>
      </c>
      <c r="T3453">
        <v>6.9899999999999997E-4</v>
      </c>
    </row>
    <row r="3454" spans="1:20" x14ac:dyDescent="0.25">
      <c r="A3454">
        <v>3452</v>
      </c>
      <c r="B3454">
        <v>5</v>
      </c>
      <c r="C3454" t="s">
        <v>57</v>
      </c>
      <c r="D3454" t="s">
        <v>57</v>
      </c>
      <c r="E3454" t="s">
        <v>188</v>
      </c>
      <c r="F3454">
        <v>7.1690000000000004E-2</v>
      </c>
      <c r="G3454">
        <v>130.80500000000001</v>
      </c>
      <c r="H3454">
        <v>278.39100000000002</v>
      </c>
      <c r="I3454">
        <v>2.620317</v>
      </c>
      <c r="J3454">
        <v>0</v>
      </c>
      <c r="K3454">
        <v>5.5834910000000004</v>
      </c>
      <c r="L3454">
        <v>6.2223000000000001E-2</v>
      </c>
      <c r="M3454">
        <v>142.968795</v>
      </c>
      <c r="N3454">
        <v>-236.97274999999999</v>
      </c>
      <c r="O3454">
        <v>-3.1392739999999999</v>
      </c>
      <c r="P3454">
        <v>142.95045500000001</v>
      </c>
      <c r="Q3454">
        <v>-236.93017599999999</v>
      </c>
      <c r="R3454">
        <v>3.1413389999999999</v>
      </c>
      <c r="S3454">
        <v>4.6356679999999999</v>
      </c>
      <c r="T3454">
        <v>2.0639999999999999E-3</v>
      </c>
    </row>
    <row r="3455" spans="1:20" x14ac:dyDescent="0.25">
      <c r="A3455">
        <v>3453</v>
      </c>
      <c r="B3455">
        <v>5</v>
      </c>
      <c r="C3455" t="s">
        <v>57</v>
      </c>
      <c r="D3455" t="s">
        <v>57</v>
      </c>
      <c r="E3455" t="s">
        <v>188</v>
      </c>
      <c r="F3455">
        <v>5.5572000000000003E-2</v>
      </c>
      <c r="G3455">
        <v>196.71199999999999</v>
      </c>
      <c r="H3455">
        <v>598.52499999999998</v>
      </c>
      <c r="I3455">
        <v>3.0189729999999999</v>
      </c>
      <c r="J3455">
        <v>0</v>
      </c>
      <c r="K3455">
        <v>5.5477270000000001</v>
      </c>
      <c r="L3455">
        <v>-6.1421999999999997E-2</v>
      </c>
      <c r="M3455">
        <v>142.35466099999999</v>
      </c>
      <c r="N3455">
        <v>-236.981425</v>
      </c>
      <c r="O3455">
        <v>3.1371609999999999</v>
      </c>
      <c r="P3455">
        <v>142.45039399999999</v>
      </c>
      <c r="Q3455">
        <v>-236.930038</v>
      </c>
      <c r="R3455">
        <v>3.1406939999999999</v>
      </c>
      <c r="S3455">
        <v>10.865190999999999</v>
      </c>
      <c r="T3455">
        <v>3.532E-3</v>
      </c>
    </row>
    <row r="3456" spans="1:20" x14ac:dyDescent="0.25">
      <c r="A3456">
        <v>3454</v>
      </c>
      <c r="B3456">
        <v>5</v>
      </c>
      <c r="C3456" t="s">
        <v>57</v>
      </c>
      <c r="D3456" t="s">
        <v>57</v>
      </c>
      <c r="E3456" t="s">
        <v>188</v>
      </c>
      <c r="F3456">
        <v>6.4628000000000005E-2</v>
      </c>
      <c r="G3456">
        <v>120.935</v>
      </c>
      <c r="H3456">
        <v>236.024</v>
      </c>
      <c r="I3456">
        <v>3.1208979999999999</v>
      </c>
      <c r="J3456">
        <v>0</v>
      </c>
      <c r="K3456">
        <v>5.763293</v>
      </c>
      <c r="L3456">
        <v>-5.5114999999999997E-2</v>
      </c>
      <c r="M3456">
        <v>141.80838499999999</v>
      </c>
      <c r="N3456">
        <v>-236.88613599999999</v>
      </c>
      <c r="O3456">
        <v>3.1390289999999998</v>
      </c>
      <c r="P3456">
        <v>141.77398700000001</v>
      </c>
      <c r="Q3456">
        <v>-236.92971800000001</v>
      </c>
      <c r="R3456">
        <v>3.140768</v>
      </c>
      <c r="S3456">
        <v>5.5521149999999997</v>
      </c>
      <c r="T3456">
        <v>1.74E-3</v>
      </c>
    </row>
    <row r="3457" spans="1:20" x14ac:dyDescent="0.25">
      <c r="A3457">
        <v>3455</v>
      </c>
      <c r="B3457">
        <v>5</v>
      </c>
      <c r="C3457" t="s">
        <v>57</v>
      </c>
      <c r="D3457" t="s">
        <v>57</v>
      </c>
      <c r="E3457" t="s">
        <v>188</v>
      </c>
      <c r="F3457">
        <v>7.1970000000000006E-2</v>
      </c>
      <c r="G3457">
        <v>215.26</v>
      </c>
      <c r="H3457">
        <v>305.57</v>
      </c>
      <c r="I3457">
        <v>3.020791</v>
      </c>
      <c r="J3457">
        <v>0</v>
      </c>
      <c r="K3457">
        <v>6.1068410000000002</v>
      </c>
      <c r="L3457">
        <v>5.0279999999999998E-2</v>
      </c>
      <c r="M3457">
        <v>141.27107899999999</v>
      </c>
      <c r="N3457">
        <v>-236.891694</v>
      </c>
      <c r="O3457">
        <v>3.1410089999999999</v>
      </c>
      <c r="P3457">
        <v>141.238831</v>
      </c>
      <c r="Q3457">
        <v>-236.92919900000001</v>
      </c>
      <c r="R3457">
        <v>3.141286</v>
      </c>
      <c r="S3457">
        <v>4.9463369999999998</v>
      </c>
      <c r="T3457">
        <v>2.7599999999999999E-4</v>
      </c>
    </row>
    <row r="3458" spans="1:20" x14ac:dyDescent="0.25">
      <c r="A3458">
        <v>3456</v>
      </c>
      <c r="B3458">
        <v>5</v>
      </c>
      <c r="C3458" t="s">
        <v>57</v>
      </c>
      <c r="D3458" t="s">
        <v>57</v>
      </c>
      <c r="E3458" t="s">
        <v>188</v>
      </c>
      <c r="F3458">
        <v>2.0132000000000001E-2</v>
      </c>
      <c r="G3458">
        <v>212.10499999999999</v>
      </c>
      <c r="H3458">
        <v>344.48200000000003</v>
      </c>
      <c r="I3458">
        <v>2.8766690000000001</v>
      </c>
      <c r="J3458">
        <v>0</v>
      </c>
      <c r="K3458">
        <v>6.5337389999999997</v>
      </c>
      <c r="L3458">
        <v>-4.6911000000000001E-2</v>
      </c>
      <c r="M3458">
        <v>140.744033</v>
      </c>
      <c r="N3458">
        <v>-236.88242600000001</v>
      </c>
      <c r="O3458">
        <v>-3.1403859999999999</v>
      </c>
      <c r="P3458">
        <v>140.66819799999999</v>
      </c>
      <c r="Q3458">
        <v>-236.92901599999999</v>
      </c>
      <c r="R3458">
        <v>3.1407759999999998</v>
      </c>
      <c r="S3458">
        <v>8.9003320000000006</v>
      </c>
      <c r="T3458">
        <v>3.8999999999999999E-4</v>
      </c>
    </row>
    <row r="3459" spans="1:20" x14ac:dyDescent="0.25">
      <c r="A3459">
        <v>3457</v>
      </c>
      <c r="B3459">
        <v>5</v>
      </c>
      <c r="C3459" t="s">
        <v>57</v>
      </c>
      <c r="D3459" t="s">
        <v>57</v>
      </c>
      <c r="E3459" t="s">
        <v>188</v>
      </c>
      <c r="F3459">
        <v>0.122851</v>
      </c>
      <c r="G3459">
        <v>168.19800000000001</v>
      </c>
      <c r="H3459">
        <v>279.25900000000001</v>
      </c>
      <c r="I3459">
        <v>3.4236420000000001</v>
      </c>
      <c r="J3459">
        <v>0</v>
      </c>
      <c r="K3459">
        <v>7.0015799999999997</v>
      </c>
      <c r="L3459">
        <v>4.3956000000000002E-2</v>
      </c>
      <c r="M3459">
        <v>139.97586899999999</v>
      </c>
      <c r="N3459">
        <v>-237.023597</v>
      </c>
      <c r="O3459">
        <v>-3.1410680000000002</v>
      </c>
      <c r="P3459">
        <v>140.05687</v>
      </c>
      <c r="Q3459">
        <v>-236.92851300000001</v>
      </c>
      <c r="R3459">
        <v>3.1412260000000001</v>
      </c>
      <c r="S3459">
        <v>12.490816000000001</v>
      </c>
      <c r="T3459">
        <v>1.5699999999999999E-4</v>
      </c>
    </row>
    <row r="3460" spans="1:20" x14ac:dyDescent="0.25">
      <c r="A3460">
        <v>3458</v>
      </c>
      <c r="B3460">
        <v>5</v>
      </c>
      <c r="C3460" t="s">
        <v>57</v>
      </c>
      <c r="D3460" t="s">
        <v>57</v>
      </c>
      <c r="E3460" t="s">
        <v>188</v>
      </c>
      <c r="F3460">
        <v>0.107751</v>
      </c>
      <c r="G3460">
        <v>119.133</v>
      </c>
      <c r="H3460">
        <v>240.822</v>
      </c>
      <c r="I3460">
        <v>3.4756469999999999</v>
      </c>
      <c r="J3460">
        <v>0</v>
      </c>
      <c r="K3460">
        <v>7.4875759999999998</v>
      </c>
      <c r="L3460">
        <v>-4.1382000000000002E-2</v>
      </c>
      <c r="M3460">
        <v>139.37989400000001</v>
      </c>
      <c r="N3460">
        <v>-236.95584400000001</v>
      </c>
      <c r="O3460">
        <v>3.1410369999999999</v>
      </c>
      <c r="P3460">
        <v>139.402435</v>
      </c>
      <c r="Q3460">
        <v>-236.92823799999999</v>
      </c>
      <c r="R3460">
        <v>3.1407720000000001</v>
      </c>
      <c r="S3460">
        <v>3.5639989999999999</v>
      </c>
      <c r="T3460">
        <v>2.6499999999999999E-4</v>
      </c>
    </row>
    <row r="3461" spans="1:20" x14ac:dyDescent="0.25">
      <c r="A3461">
        <v>3459</v>
      </c>
      <c r="B3461">
        <v>5</v>
      </c>
      <c r="C3461" t="s">
        <v>57</v>
      </c>
      <c r="D3461" t="s">
        <v>57</v>
      </c>
      <c r="E3461" t="s">
        <v>188</v>
      </c>
      <c r="F3461">
        <v>8.8976E-2</v>
      </c>
      <c r="G3461">
        <v>126.024</v>
      </c>
      <c r="H3461">
        <v>218.88800000000001</v>
      </c>
      <c r="I3461">
        <v>4.2518260000000003</v>
      </c>
      <c r="J3461">
        <v>0</v>
      </c>
      <c r="K3461">
        <v>8.1253270000000004</v>
      </c>
      <c r="L3461">
        <v>-3.9891999999999997E-2</v>
      </c>
      <c r="M3461">
        <v>138.51611800000001</v>
      </c>
      <c r="N3461">
        <v>-236.852667</v>
      </c>
      <c r="O3461">
        <v>3.1398299999999999</v>
      </c>
      <c r="P3461">
        <v>138.46159399999999</v>
      </c>
      <c r="Q3461">
        <v>-236.927628</v>
      </c>
      <c r="R3461">
        <v>3.140774</v>
      </c>
      <c r="S3461">
        <v>9.2693270000000005</v>
      </c>
      <c r="T3461">
        <v>9.4399999999999996E-4</v>
      </c>
    </row>
    <row r="3462" spans="1:20" x14ac:dyDescent="0.25">
      <c r="A3462">
        <v>3460</v>
      </c>
      <c r="B3462">
        <v>5</v>
      </c>
      <c r="C3462" t="s">
        <v>57</v>
      </c>
      <c r="D3462" t="s">
        <v>57</v>
      </c>
      <c r="E3462" t="s">
        <v>188</v>
      </c>
      <c r="F3462">
        <v>1.9061000000000002E-2</v>
      </c>
      <c r="G3462">
        <v>210.51300000000001</v>
      </c>
      <c r="H3462">
        <v>350.91</v>
      </c>
      <c r="I3462">
        <v>4.3746989999999997</v>
      </c>
      <c r="J3462">
        <v>0</v>
      </c>
      <c r="K3462">
        <v>8.3750579999999992</v>
      </c>
      <c r="L3462">
        <v>4.5776999999999998E-2</v>
      </c>
      <c r="M3462">
        <v>137.72140200000001</v>
      </c>
      <c r="N3462">
        <v>-236.920785</v>
      </c>
      <c r="O3462">
        <v>3.1411920000000002</v>
      </c>
      <c r="P3462">
        <v>137.71546900000001</v>
      </c>
      <c r="Q3462">
        <v>-236.926941</v>
      </c>
      <c r="R3462">
        <v>3.1412059999999999</v>
      </c>
      <c r="S3462">
        <v>0.854939</v>
      </c>
      <c r="T3462">
        <v>1.4E-5</v>
      </c>
    </row>
    <row r="3463" spans="1:20" x14ac:dyDescent="0.25">
      <c r="A3463">
        <v>3461</v>
      </c>
      <c r="B3463">
        <v>5</v>
      </c>
      <c r="C3463" t="s">
        <v>57</v>
      </c>
      <c r="D3463" t="s">
        <v>57</v>
      </c>
      <c r="E3463" t="s">
        <v>188</v>
      </c>
      <c r="F3463">
        <v>0.141235</v>
      </c>
      <c r="G3463">
        <v>157.25700000000001</v>
      </c>
      <c r="H3463">
        <v>268.34399999999999</v>
      </c>
      <c r="I3463">
        <v>3.6362990000000002</v>
      </c>
      <c r="J3463">
        <v>0</v>
      </c>
      <c r="K3463">
        <v>8.341132</v>
      </c>
      <c r="L3463">
        <v>-4.8455999999999999E-2</v>
      </c>
      <c r="M3463">
        <v>137.12039899999999</v>
      </c>
      <c r="N3463">
        <v>-236.987627</v>
      </c>
      <c r="O3463">
        <v>-3.133737</v>
      </c>
      <c r="P3463">
        <v>136.96208200000001</v>
      </c>
      <c r="Q3463">
        <v>-236.92659</v>
      </c>
      <c r="R3463">
        <v>3.1407080000000001</v>
      </c>
      <c r="S3463">
        <v>16.967566000000001</v>
      </c>
      <c r="T3463">
        <v>6.9709999999999998E-3</v>
      </c>
    </row>
    <row r="3464" spans="1:20" x14ac:dyDescent="0.25">
      <c r="A3464">
        <v>3462</v>
      </c>
      <c r="B3464">
        <v>5</v>
      </c>
      <c r="C3464" t="s">
        <v>57</v>
      </c>
      <c r="D3464" t="s">
        <v>57</v>
      </c>
      <c r="E3464" t="s">
        <v>188</v>
      </c>
      <c r="F3464">
        <v>8.0324999999999994E-2</v>
      </c>
      <c r="G3464">
        <v>124.26300000000001</v>
      </c>
      <c r="H3464">
        <v>379.42500000000001</v>
      </c>
      <c r="I3464">
        <v>4.6016320000000004</v>
      </c>
      <c r="J3464">
        <v>0</v>
      </c>
      <c r="K3464">
        <v>8.184787</v>
      </c>
      <c r="L3464">
        <v>4.8741E-2</v>
      </c>
      <c r="M3464">
        <v>136.18200100000001</v>
      </c>
      <c r="N3464">
        <v>-236.96688599999999</v>
      </c>
      <c r="O3464">
        <v>3.1406619999999998</v>
      </c>
      <c r="P3464">
        <v>136.21885700000001</v>
      </c>
      <c r="Q3464">
        <v>-236.92593400000001</v>
      </c>
      <c r="R3464">
        <v>3.1412</v>
      </c>
      <c r="S3464">
        <v>5.5094890000000003</v>
      </c>
      <c r="T3464">
        <v>5.3700000000000004E-4</v>
      </c>
    </row>
    <row r="3465" spans="1:20" x14ac:dyDescent="0.25">
      <c r="A3465">
        <v>3463</v>
      </c>
      <c r="B3465">
        <v>5</v>
      </c>
      <c r="C3465" t="s">
        <v>57</v>
      </c>
      <c r="D3465" t="s">
        <v>57</v>
      </c>
      <c r="E3465" t="s">
        <v>188</v>
      </c>
      <c r="F3465">
        <v>0.26551900000000001</v>
      </c>
      <c r="G3465">
        <v>119.96299999999999</v>
      </c>
      <c r="H3465">
        <v>239.04900000000001</v>
      </c>
      <c r="I3465">
        <v>4.5459259999999997</v>
      </c>
      <c r="J3465">
        <v>0</v>
      </c>
      <c r="K3465">
        <v>7.978135</v>
      </c>
      <c r="L3465">
        <v>5.1022999999999999E-2</v>
      </c>
      <c r="M3465">
        <v>135.25060199999999</v>
      </c>
      <c r="N3465">
        <v>-236.993009</v>
      </c>
      <c r="O3465">
        <v>-3.1380919999999999</v>
      </c>
      <c r="P3465">
        <v>135.251282</v>
      </c>
      <c r="Q3465">
        <v>-236.92529300000001</v>
      </c>
      <c r="R3465">
        <v>3.141197</v>
      </c>
      <c r="S3465">
        <v>6.7719170000000002</v>
      </c>
      <c r="T3465">
        <v>3.1050000000000001E-3</v>
      </c>
    </row>
    <row r="3466" spans="1:20" x14ac:dyDescent="0.25">
      <c r="A3466">
        <v>3464</v>
      </c>
      <c r="B3466">
        <v>6</v>
      </c>
      <c r="C3466" t="s">
        <v>153</v>
      </c>
      <c r="D3466" t="s">
        <v>153</v>
      </c>
      <c r="E3466" t="s">
        <v>188</v>
      </c>
      <c r="F3466">
        <v>0.228107</v>
      </c>
      <c r="G3466">
        <v>231.32400000000001</v>
      </c>
      <c r="H3466">
        <v>292.911</v>
      </c>
      <c r="I3466">
        <v>3.9061490000000001</v>
      </c>
      <c r="J3466">
        <v>0</v>
      </c>
      <c r="K3466">
        <v>7.9260479999999998</v>
      </c>
      <c r="L3466">
        <v>-5.0811000000000002E-2</v>
      </c>
      <c r="M3466">
        <v>134.52203399999999</v>
      </c>
      <c r="N3466">
        <v>-236.92704599999999</v>
      </c>
      <c r="O3466">
        <v>-3.1415199999999999</v>
      </c>
      <c r="P3466">
        <v>134.53666699999999</v>
      </c>
      <c r="Q3466">
        <v>-236.92497299999999</v>
      </c>
      <c r="R3466">
        <v>3.1406930000000002</v>
      </c>
      <c r="S3466">
        <v>1.4778709999999999</v>
      </c>
      <c r="T3466">
        <v>8.2799999999999996E-4</v>
      </c>
    </row>
    <row r="3467" spans="1:20" x14ac:dyDescent="0.25">
      <c r="A3467">
        <v>3465</v>
      </c>
      <c r="B3467">
        <v>7</v>
      </c>
      <c r="C3467" t="s">
        <v>58</v>
      </c>
      <c r="D3467" t="s">
        <v>58</v>
      </c>
      <c r="E3467" t="s">
        <v>188</v>
      </c>
      <c r="F3467">
        <v>0.169572</v>
      </c>
      <c r="G3467">
        <v>180.68</v>
      </c>
      <c r="H3467">
        <v>293.64499999999998</v>
      </c>
      <c r="I3467">
        <v>5.5861510000000001</v>
      </c>
      <c r="J3467">
        <v>0</v>
      </c>
      <c r="K3467">
        <v>7.9706619999999999</v>
      </c>
      <c r="L3467">
        <v>4.9209000000000003E-2</v>
      </c>
      <c r="M3467">
        <v>133.72872699999999</v>
      </c>
      <c r="N3467">
        <v>-236.98138</v>
      </c>
      <c r="O3467">
        <v>-3.1366960000000002</v>
      </c>
      <c r="P3467">
        <v>133.82164</v>
      </c>
      <c r="Q3467">
        <v>-236.92433199999999</v>
      </c>
      <c r="R3467">
        <v>3.1411769999999999</v>
      </c>
      <c r="S3467">
        <v>10.902873</v>
      </c>
      <c r="T3467">
        <v>4.4799999999999996E-3</v>
      </c>
    </row>
    <row r="3468" spans="1:20" x14ac:dyDescent="0.25">
      <c r="A3468">
        <v>3466</v>
      </c>
      <c r="B3468">
        <v>7</v>
      </c>
      <c r="C3468" t="s">
        <v>58</v>
      </c>
      <c r="D3468" t="s">
        <v>58</v>
      </c>
      <c r="E3468" t="s">
        <v>188</v>
      </c>
      <c r="F3468">
        <v>0.12109300000000001</v>
      </c>
      <c r="G3468">
        <v>184.387</v>
      </c>
      <c r="H3468">
        <v>207.959</v>
      </c>
      <c r="I3468">
        <v>5.8702490000000003</v>
      </c>
      <c r="J3468">
        <v>0</v>
      </c>
      <c r="K3468">
        <v>8.056953</v>
      </c>
      <c r="L3468">
        <v>-4.7669000000000003E-2</v>
      </c>
      <c r="M3468">
        <v>133.04557</v>
      </c>
      <c r="N3468">
        <v>-236.98149699999999</v>
      </c>
      <c r="O3468">
        <v>3.1414629999999999</v>
      </c>
      <c r="P3468">
        <v>133.09994499999999</v>
      </c>
      <c r="Q3468">
        <v>-236.924103</v>
      </c>
      <c r="R3468">
        <v>3.1407349999999998</v>
      </c>
      <c r="S3468">
        <v>7.9061899999999996</v>
      </c>
      <c r="T3468">
        <v>7.27E-4</v>
      </c>
    </row>
    <row r="3469" spans="1:20" x14ac:dyDescent="0.25">
      <c r="A3469">
        <v>3467</v>
      </c>
      <c r="B3469">
        <v>7</v>
      </c>
      <c r="C3469" t="s">
        <v>58</v>
      </c>
      <c r="D3469" t="s">
        <v>58</v>
      </c>
      <c r="E3469" t="s">
        <v>188</v>
      </c>
      <c r="F3469">
        <v>0.21085699999999999</v>
      </c>
      <c r="G3469">
        <v>170.29</v>
      </c>
      <c r="H3469">
        <v>229.041</v>
      </c>
      <c r="I3469">
        <v>4.5714990000000002</v>
      </c>
      <c r="J3469">
        <v>0</v>
      </c>
      <c r="K3469">
        <v>8.1180970000000006</v>
      </c>
      <c r="L3469">
        <v>4.9253999999999999E-2</v>
      </c>
      <c r="M3469">
        <v>132.35970800000001</v>
      </c>
      <c r="N3469">
        <v>-236.93547799999999</v>
      </c>
      <c r="O3469">
        <v>3.1410849999999999</v>
      </c>
      <c r="P3469">
        <v>132.37136799999999</v>
      </c>
      <c r="Q3469">
        <v>-236.92352299999999</v>
      </c>
      <c r="R3469">
        <v>3.1412559999999998</v>
      </c>
      <c r="S3469">
        <v>1.669999</v>
      </c>
      <c r="T3469">
        <v>1.7100000000000001E-4</v>
      </c>
    </row>
    <row r="3470" spans="1:20" x14ac:dyDescent="0.25">
      <c r="A3470">
        <v>3468</v>
      </c>
      <c r="B3470">
        <v>7</v>
      </c>
      <c r="C3470" t="s">
        <v>58</v>
      </c>
      <c r="D3470" t="s">
        <v>58</v>
      </c>
      <c r="E3470" t="s">
        <v>188</v>
      </c>
      <c r="F3470">
        <v>8.6656999999999998E-2</v>
      </c>
      <c r="G3470">
        <v>240.041</v>
      </c>
      <c r="H3470">
        <v>331.47699999999998</v>
      </c>
      <c r="I3470">
        <v>5.6478919999999997</v>
      </c>
      <c r="J3470">
        <v>0</v>
      </c>
      <c r="K3470">
        <v>8.1267619999999994</v>
      </c>
      <c r="L3470">
        <v>-4.8647000000000003E-2</v>
      </c>
      <c r="M3470">
        <v>131.58192700000001</v>
      </c>
      <c r="N3470">
        <v>-236.976722</v>
      </c>
      <c r="O3470">
        <v>-3.1414909999999998</v>
      </c>
      <c r="P3470">
        <v>131.63992300000001</v>
      </c>
      <c r="Q3470">
        <v>-236.92330899999999</v>
      </c>
      <c r="R3470">
        <v>3.1407970000000001</v>
      </c>
      <c r="S3470">
        <v>7.884455</v>
      </c>
      <c r="T3470">
        <v>6.9399999999999996E-4</v>
      </c>
    </row>
    <row r="3471" spans="1:20" x14ac:dyDescent="0.25">
      <c r="A3471">
        <v>3469</v>
      </c>
      <c r="B3471">
        <v>7</v>
      </c>
      <c r="C3471" t="s">
        <v>58</v>
      </c>
      <c r="D3471" t="s">
        <v>58</v>
      </c>
      <c r="E3471" t="s">
        <v>188</v>
      </c>
      <c r="F3471">
        <v>0.10635</v>
      </c>
      <c r="G3471">
        <v>167.137</v>
      </c>
      <c r="H3471">
        <v>332.32</v>
      </c>
      <c r="I3471">
        <v>6.0080010000000001</v>
      </c>
      <c r="J3471">
        <v>0</v>
      </c>
      <c r="K3471">
        <v>8.0971679999999999</v>
      </c>
      <c r="L3471">
        <v>4.9188000000000003E-2</v>
      </c>
      <c r="M3471">
        <v>130.93691999999999</v>
      </c>
      <c r="N3471">
        <v>-236.93046799999999</v>
      </c>
      <c r="O3471">
        <v>-3.1405850000000002</v>
      </c>
      <c r="P3471">
        <v>130.90986599999999</v>
      </c>
      <c r="Q3471">
        <v>-236.92280600000001</v>
      </c>
      <c r="R3471">
        <v>3.1412930000000001</v>
      </c>
      <c r="S3471">
        <v>2.8117809999999999</v>
      </c>
      <c r="T3471">
        <v>7.0799999999999997E-4</v>
      </c>
    </row>
    <row r="3472" spans="1:20" x14ac:dyDescent="0.25">
      <c r="A3472">
        <v>3470</v>
      </c>
      <c r="B3472">
        <v>7</v>
      </c>
      <c r="C3472" t="s">
        <v>58</v>
      </c>
      <c r="D3472" t="s">
        <v>58</v>
      </c>
      <c r="E3472" t="s">
        <v>188</v>
      </c>
      <c r="F3472">
        <v>0.16222200000000001</v>
      </c>
      <c r="G3472">
        <v>153.31200000000001</v>
      </c>
      <c r="H3472">
        <v>241.126</v>
      </c>
      <c r="I3472">
        <v>7.0071089999999998</v>
      </c>
      <c r="J3472">
        <v>0</v>
      </c>
      <c r="K3472">
        <v>8.0496459999999992</v>
      </c>
      <c r="L3472">
        <v>4.9776000000000001E-2</v>
      </c>
      <c r="M3472">
        <v>129.94933900000001</v>
      </c>
      <c r="N3472">
        <v>-236.85692</v>
      </c>
      <c r="O3472">
        <v>3.1356130000000002</v>
      </c>
      <c r="P3472">
        <v>129.94146699999999</v>
      </c>
      <c r="Q3472">
        <v>-236.92219499999999</v>
      </c>
      <c r="R3472">
        <v>3.1412490000000002</v>
      </c>
      <c r="S3472">
        <v>6.5748680000000004</v>
      </c>
      <c r="T3472">
        <v>5.6360000000000004E-3</v>
      </c>
    </row>
    <row r="3473" spans="1:20" x14ac:dyDescent="0.25">
      <c r="A3473">
        <v>3471</v>
      </c>
      <c r="B3473">
        <v>7</v>
      </c>
      <c r="C3473" t="s">
        <v>58</v>
      </c>
      <c r="D3473" t="s">
        <v>58</v>
      </c>
      <c r="E3473" t="s">
        <v>188</v>
      </c>
      <c r="F3473">
        <v>0.13700000000000001</v>
      </c>
      <c r="G3473">
        <v>160.69900000000001</v>
      </c>
      <c r="H3473">
        <v>232.34899999999999</v>
      </c>
      <c r="I3473">
        <v>5.6906309999999998</v>
      </c>
      <c r="J3473">
        <v>0</v>
      </c>
      <c r="K3473">
        <v>8.0353429999999992</v>
      </c>
      <c r="L3473">
        <v>-4.9737999999999997E-2</v>
      </c>
      <c r="M3473">
        <v>129.19106199999999</v>
      </c>
      <c r="N3473">
        <v>-236.96542199999999</v>
      </c>
      <c r="O3473">
        <v>-3.1403639999999999</v>
      </c>
      <c r="P3473">
        <v>129.21791099999999</v>
      </c>
      <c r="Q3473">
        <v>-236.92190600000001</v>
      </c>
      <c r="R3473">
        <v>3.1407539999999998</v>
      </c>
      <c r="S3473">
        <v>5.1132600000000004</v>
      </c>
      <c r="T3473">
        <v>3.8999999999999999E-4</v>
      </c>
    </row>
    <row r="3474" spans="1:20" x14ac:dyDescent="0.25">
      <c r="A3474">
        <v>3472</v>
      </c>
      <c r="B3474">
        <v>7</v>
      </c>
      <c r="C3474" t="s">
        <v>58</v>
      </c>
      <c r="D3474" t="s">
        <v>58</v>
      </c>
      <c r="E3474" t="s">
        <v>188</v>
      </c>
      <c r="F3474">
        <v>7.1042999999999995E-2</v>
      </c>
      <c r="G3474">
        <v>165.68899999999999</v>
      </c>
      <c r="H3474">
        <v>464.096</v>
      </c>
      <c r="I3474">
        <v>4.6709189999999996</v>
      </c>
      <c r="J3474">
        <v>0</v>
      </c>
      <c r="K3474">
        <v>8.042681</v>
      </c>
      <c r="L3474">
        <v>4.9785999999999997E-2</v>
      </c>
      <c r="M3474">
        <v>128.48992999999999</v>
      </c>
      <c r="N3474">
        <v>-236.90349000000001</v>
      </c>
      <c r="O3474">
        <v>-3.1413220000000002</v>
      </c>
      <c r="P3474">
        <v>128.49449200000001</v>
      </c>
      <c r="Q3474">
        <v>-236.92134100000001</v>
      </c>
      <c r="R3474">
        <v>3.1412499999999999</v>
      </c>
      <c r="S3474">
        <v>1.8424910000000001</v>
      </c>
      <c r="T3474">
        <v>7.2000000000000002E-5</v>
      </c>
    </row>
    <row r="3475" spans="1:20" x14ac:dyDescent="0.25">
      <c r="A3475">
        <v>3473</v>
      </c>
      <c r="B3475">
        <v>6</v>
      </c>
      <c r="C3475" t="s">
        <v>154</v>
      </c>
      <c r="D3475" t="s">
        <v>154</v>
      </c>
      <c r="E3475" t="s">
        <v>188</v>
      </c>
      <c r="F3475">
        <v>0.112887</v>
      </c>
      <c r="G3475">
        <v>283.113</v>
      </c>
      <c r="H3475">
        <v>356.45800000000003</v>
      </c>
      <c r="I3475">
        <v>4.3246969999999996</v>
      </c>
      <c r="J3475">
        <v>0</v>
      </c>
      <c r="K3475">
        <v>8.0603309999999997</v>
      </c>
      <c r="L3475">
        <v>-4.8760999999999999E-2</v>
      </c>
      <c r="M3475">
        <v>127.75369000000001</v>
      </c>
      <c r="N3475">
        <v>-236.92904200000001</v>
      </c>
      <c r="O3475">
        <v>3.141559</v>
      </c>
      <c r="P3475">
        <v>127.769783</v>
      </c>
      <c r="Q3475">
        <v>-236.921143</v>
      </c>
      <c r="R3475">
        <v>3.1407790000000002</v>
      </c>
      <c r="S3475">
        <v>1.7927420000000001</v>
      </c>
      <c r="T3475">
        <v>7.7999999999999999E-4</v>
      </c>
    </row>
    <row r="3476" spans="1:20" x14ac:dyDescent="0.25">
      <c r="A3476">
        <v>3474</v>
      </c>
      <c r="B3476">
        <v>5</v>
      </c>
      <c r="C3476" t="s">
        <v>59</v>
      </c>
      <c r="D3476" t="s">
        <v>59</v>
      </c>
      <c r="E3476" t="s">
        <v>188</v>
      </c>
      <c r="F3476">
        <v>6.8524000000000002E-2</v>
      </c>
      <c r="G3476">
        <v>228.13</v>
      </c>
      <c r="H3476">
        <v>340.75900000000001</v>
      </c>
      <c r="I3476">
        <v>4.6488889999999996</v>
      </c>
      <c r="J3476">
        <v>0</v>
      </c>
      <c r="K3476">
        <v>8.0770409999999995</v>
      </c>
      <c r="L3476">
        <v>-4.9711999999999999E-2</v>
      </c>
      <c r="M3476">
        <v>126.817547</v>
      </c>
      <c r="N3476">
        <v>-236.91256200000001</v>
      </c>
      <c r="O3476">
        <v>3.1369250000000002</v>
      </c>
      <c r="P3476">
        <v>126.801277</v>
      </c>
      <c r="Q3476">
        <v>-236.920502</v>
      </c>
      <c r="R3476">
        <v>3.140736</v>
      </c>
      <c r="S3476">
        <v>1.8104150000000001</v>
      </c>
      <c r="T3476">
        <v>3.8110000000000002E-3</v>
      </c>
    </row>
    <row r="3477" spans="1:20" x14ac:dyDescent="0.25">
      <c r="A3477">
        <v>3475</v>
      </c>
      <c r="B3477">
        <v>5</v>
      </c>
      <c r="C3477" t="s">
        <v>59</v>
      </c>
      <c r="D3477" t="s">
        <v>59</v>
      </c>
      <c r="E3477" t="s">
        <v>188</v>
      </c>
      <c r="F3477">
        <v>0.122155</v>
      </c>
      <c r="G3477">
        <v>224.054</v>
      </c>
      <c r="H3477">
        <v>246.535</v>
      </c>
      <c r="I3477">
        <v>3.9405700000000001</v>
      </c>
      <c r="J3477">
        <v>0</v>
      </c>
      <c r="K3477">
        <v>8.0772650000000006</v>
      </c>
      <c r="L3477">
        <v>4.8869000000000003E-2</v>
      </c>
      <c r="M3477">
        <v>126.06396599999999</v>
      </c>
      <c r="N3477">
        <v>-236.90095700000001</v>
      </c>
      <c r="O3477">
        <v>-3.1375500000000001</v>
      </c>
      <c r="P3477">
        <v>126.074265</v>
      </c>
      <c r="Q3477">
        <v>-236.919815</v>
      </c>
      <c r="R3477">
        <v>3.1412010000000001</v>
      </c>
      <c r="S3477">
        <v>2.1486860000000001</v>
      </c>
      <c r="T3477">
        <v>3.6510000000000002E-3</v>
      </c>
    </row>
    <row r="3478" spans="1:20" x14ac:dyDescent="0.25">
      <c r="A3478">
        <v>3476</v>
      </c>
      <c r="B3478">
        <v>5</v>
      </c>
      <c r="C3478" t="s">
        <v>59</v>
      </c>
      <c r="D3478" t="s">
        <v>59</v>
      </c>
      <c r="E3478" t="s">
        <v>188</v>
      </c>
      <c r="F3478">
        <v>4.8637E-2</v>
      </c>
      <c r="G3478">
        <v>173.43899999999999</v>
      </c>
      <c r="H3478">
        <v>224.72499999999999</v>
      </c>
      <c r="I3478">
        <v>3.4188519999999998</v>
      </c>
      <c r="J3478">
        <v>0</v>
      </c>
      <c r="K3478">
        <v>8.0702739999999995</v>
      </c>
      <c r="L3478">
        <v>-4.9077999999999997E-2</v>
      </c>
      <c r="M3478">
        <v>125.29904000000001</v>
      </c>
      <c r="N3478">
        <v>-236.95362600000001</v>
      </c>
      <c r="O3478">
        <v>3.1401849999999998</v>
      </c>
      <c r="P3478">
        <v>125.347633</v>
      </c>
      <c r="Q3478">
        <v>-236.919464</v>
      </c>
      <c r="R3478">
        <v>3.1407069999999999</v>
      </c>
      <c r="S3478">
        <v>5.9400320000000004</v>
      </c>
      <c r="T3478">
        <v>5.2099999999999998E-4</v>
      </c>
    </row>
    <row r="3479" spans="1:20" x14ac:dyDescent="0.25">
      <c r="A3479">
        <v>3477</v>
      </c>
      <c r="B3479">
        <v>5</v>
      </c>
      <c r="C3479" t="s">
        <v>59</v>
      </c>
      <c r="D3479" t="s">
        <v>59</v>
      </c>
      <c r="E3479" t="s">
        <v>188</v>
      </c>
      <c r="F3479">
        <v>0.105751</v>
      </c>
      <c r="G3479">
        <v>119.77800000000001</v>
      </c>
      <c r="H3479">
        <v>202.53899999999999</v>
      </c>
      <c r="I3479">
        <v>3.0314709999999998</v>
      </c>
      <c r="J3479">
        <v>0</v>
      </c>
      <c r="K3479">
        <v>8.0625060000000008</v>
      </c>
      <c r="L3479">
        <v>4.9086999999999999E-2</v>
      </c>
      <c r="M3479">
        <v>124.56546299999999</v>
      </c>
      <c r="N3479">
        <v>-236.96242000000001</v>
      </c>
      <c r="O3479">
        <v>3.1401690000000002</v>
      </c>
      <c r="P3479">
        <v>124.621719</v>
      </c>
      <c r="Q3479">
        <v>-236.91877700000001</v>
      </c>
      <c r="R3479">
        <v>3.141197</v>
      </c>
      <c r="S3479">
        <v>7.1199719999999997</v>
      </c>
      <c r="T3479">
        <v>1.029E-3</v>
      </c>
    </row>
    <row r="3480" spans="1:20" x14ac:dyDescent="0.25">
      <c r="A3480">
        <v>3478</v>
      </c>
      <c r="B3480">
        <v>5</v>
      </c>
      <c r="C3480" t="s">
        <v>59</v>
      </c>
      <c r="D3480" t="s">
        <v>59</v>
      </c>
      <c r="E3480" t="s">
        <v>188</v>
      </c>
      <c r="F3480">
        <v>3.8344000000000003E-2</v>
      </c>
      <c r="G3480">
        <v>328.46199999999999</v>
      </c>
      <c r="H3480">
        <v>822.43600000000004</v>
      </c>
      <c r="I3480">
        <v>4.7210510000000001</v>
      </c>
      <c r="J3480">
        <v>0</v>
      </c>
      <c r="K3480">
        <v>8.0585129999999996</v>
      </c>
      <c r="L3480">
        <v>4.9047E-2</v>
      </c>
      <c r="M3480">
        <v>123.609064</v>
      </c>
      <c r="N3480">
        <v>-236.96248299999999</v>
      </c>
      <c r="O3480">
        <v>3.141146</v>
      </c>
      <c r="P3480">
        <v>123.65456399999999</v>
      </c>
      <c r="Q3480">
        <v>-236.91807600000001</v>
      </c>
      <c r="R3480">
        <v>3.141197</v>
      </c>
      <c r="S3480">
        <v>6.3578650000000003</v>
      </c>
      <c r="T3480">
        <v>5.1E-5</v>
      </c>
    </row>
    <row r="3481" spans="1:20" x14ac:dyDescent="0.25">
      <c r="A3481">
        <v>3479</v>
      </c>
      <c r="B3481">
        <v>5</v>
      </c>
      <c r="C3481" t="s">
        <v>59</v>
      </c>
      <c r="D3481" t="s">
        <v>59</v>
      </c>
      <c r="E3481" t="s">
        <v>188</v>
      </c>
      <c r="F3481">
        <v>0.180175</v>
      </c>
      <c r="G3481">
        <v>337.25599999999997</v>
      </c>
      <c r="H3481">
        <v>544.92999999999995</v>
      </c>
      <c r="I3481">
        <v>3.2038799999999998</v>
      </c>
      <c r="J3481">
        <v>0</v>
      </c>
      <c r="K3481">
        <v>8.0606840000000002</v>
      </c>
      <c r="L3481">
        <v>-4.8988999999999998E-2</v>
      </c>
      <c r="M3481">
        <v>122.963189</v>
      </c>
      <c r="N3481">
        <v>-236.883521</v>
      </c>
      <c r="O3481">
        <v>3.1406130000000001</v>
      </c>
      <c r="P3481">
        <v>122.929222</v>
      </c>
      <c r="Q3481">
        <v>-236.917709</v>
      </c>
      <c r="R3481">
        <v>3.1407080000000001</v>
      </c>
      <c r="S3481">
        <v>4.819369</v>
      </c>
      <c r="T3481">
        <v>9.5000000000000005E-5</v>
      </c>
    </row>
    <row r="3482" spans="1:20" x14ac:dyDescent="0.25">
      <c r="A3482">
        <v>3480</v>
      </c>
      <c r="B3482">
        <v>5</v>
      </c>
      <c r="C3482" t="s">
        <v>59</v>
      </c>
      <c r="D3482" t="s">
        <v>59</v>
      </c>
      <c r="E3482" t="s">
        <v>188</v>
      </c>
      <c r="F3482">
        <v>4.9954999999999999E-2</v>
      </c>
      <c r="G3482">
        <v>128.99700000000001</v>
      </c>
      <c r="H3482">
        <v>295.04700000000003</v>
      </c>
      <c r="I3482">
        <v>3.7578670000000001</v>
      </c>
      <c r="J3482">
        <v>0</v>
      </c>
      <c r="K3482">
        <v>8.0644530000000003</v>
      </c>
      <c r="L3482">
        <v>4.9111000000000002E-2</v>
      </c>
      <c r="M3482">
        <v>122.226494</v>
      </c>
      <c r="N3482">
        <v>-236.907321</v>
      </c>
      <c r="O3482">
        <v>3.137689</v>
      </c>
      <c r="P3482">
        <v>122.203575</v>
      </c>
      <c r="Q3482">
        <v>-236.91717499999999</v>
      </c>
      <c r="R3482">
        <v>3.141229</v>
      </c>
      <c r="S3482">
        <v>2.4947189999999999</v>
      </c>
      <c r="T3482">
        <v>3.5400000000000002E-3</v>
      </c>
    </row>
    <row r="3483" spans="1:20" x14ac:dyDescent="0.25">
      <c r="A3483">
        <v>3481</v>
      </c>
      <c r="B3483">
        <v>5</v>
      </c>
      <c r="C3483" t="s">
        <v>59</v>
      </c>
      <c r="D3483" t="s">
        <v>59</v>
      </c>
      <c r="E3483" t="s">
        <v>188</v>
      </c>
      <c r="F3483">
        <v>0.165016</v>
      </c>
      <c r="G3483">
        <v>165.75</v>
      </c>
      <c r="H3483">
        <v>482.87700000000001</v>
      </c>
      <c r="I3483">
        <v>4.5600350000000001</v>
      </c>
      <c r="J3483">
        <v>0</v>
      </c>
      <c r="K3483">
        <v>8.0671379999999999</v>
      </c>
      <c r="L3483">
        <v>-4.9660999999999997E-2</v>
      </c>
      <c r="M3483">
        <v>121.511629</v>
      </c>
      <c r="N3483">
        <v>-236.968019</v>
      </c>
      <c r="O3483">
        <v>-3.140549</v>
      </c>
      <c r="P3483">
        <v>121.47762299999999</v>
      </c>
      <c r="Q3483">
        <v>-236.916946</v>
      </c>
      <c r="R3483">
        <v>3.14073</v>
      </c>
      <c r="S3483">
        <v>6.1358170000000003</v>
      </c>
      <c r="T3483">
        <v>1.8100000000000001E-4</v>
      </c>
    </row>
    <row r="3484" spans="1:20" x14ac:dyDescent="0.25">
      <c r="A3484">
        <v>3482</v>
      </c>
      <c r="B3484">
        <v>5</v>
      </c>
      <c r="C3484" t="s">
        <v>59</v>
      </c>
      <c r="D3484" t="s">
        <v>59</v>
      </c>
      <c r="E3484" t="s">
        <v>188</v>
      </c>
      <c r="F3484">
        <v>0.11423700000000001</v>
      </c>
      <c r="G3484">
        <v>118.047</v>
      </c>
      <c r="H3484">
        <v>230.34299999999999</v>
      </c>
      <c r="I3484">
        <v>6.4073880000000001</v>
      </c>
      <c r="J3484">
        <v>0</v>
      </c>
      <c r="K3484">
        <v>8.0672239999999995</v>
      </c>
      <c r="L3484">
        <v>-4.8873E-2</v>
      </c>
      <c r="M3484">
        <v>120.267383</v>
      </c>
      <c r="N3484">
        <v>-237.16146800000001</v>
      </c>
      <c r="O3484">
        <v>3.1412360000000001</v>
      </c>
      <c r="P3484">
        <v>120.50953699999999</v>
      </c>
      <c r="Q3484">
        <v>-236.916382</v>
      </c>
      <c r="R3484">
        <v>3.1407409999999998</v>
      </c>
      <c r="S3484">
        <v>34.453693000000001</v>
      </c>
      <c r="T3484">
        <v>4.9600000000000002E-4</v>
      </c>
    </row>
    <row r="3485" spans="1:20" x14ac:dyDescent="0.25">
      <c r="A3485">
        <v>3483</v>
      </c>
      <c r="B3485">
        <v>5</v>
      </c>
      <c r="C3485" t="s">
        <v>59</v>
      </c>
      <c r="D3485" t="s">
        <v>59</v>
      </c>
      <c r="E3485" t="s">
        <v>188</v>
      </c>
      <c r="F3485">
        <v>7.8839000000000006E-2</v>
      </c>
      <c r="G3485">
        <v>155.87700000000001</v>
      </c>
      <c r="H3485">
        <v>254.91499999999999</v>
      </c>
      <c r="I3485">
        <v>3.0688059999999999</v>
      </c>
      <c r="J3485">
        <v>0</v>
      </c>
      <c r="K3485">
        <v>8.0656130000000008</v>
      </c>
      <c r="L3485">
        <v>4.8965000000000002E-2</v>
      </c>
      <c r="M3485">
        <v>119.80945199999999</v>
      </c>
      <c r="N3485">
        <v>-236.90634800000001</v>
      </c>
      <c r="O3485">
        <v>3.1347330000000002</v>
      </c>
      <c r="P3485">
        <v>119.783562</v>
      </c>
      <c r="Q3485">
        <v>-236.91577100000001</v>
      </c>
      <c r="R3485">
        <v>3.1412420000000001</v>
      </c>
      <c r="S3485">
        <v>2.755185</v>
      </c>
      <c r="T3485">
        <v>6.509E-3</v>
      </c>
    </row>
    <row r="3486" spans="1:20" x14ac:dyDescent="0.25">
      <c r="A3486">
        <v>3484</v>
      </c>
      <c r="B3486">
        <v>5</v>
      </c>
      <c r="C3486" t="s">
        <v>59</v>
      </c>
      <c r="D3486" t="s">
        <v>59</v>
      </c>
      <c r="E3486" t="s">
        <v>188</v>
      </c>
      <c r="F3486">
        <v>0.39293099999999997</v>
      </c>
      <c r="G3486">
        <v>120.31399999999999</v>
      </c>
      <c r="H3486">
        <v>319.75</v>
      </c>
      <c r="I3486">
        <v>4.5993870000000001</v>
      </c>
      <c r="J3486">
        <v>0</v>
      </c>
      <c r="K3486">
        <v>8.0640719999999995</v>
      </c>
      <c r="L3486">
        <v>-4.9664E-2</v>
      </c>
      <c r="M3486">
        <v>119.057248</v>
      </c>
      <c r="N3486">
        <v>-236.91599600000001</v>
      </c>
      <c r="O3486">
        <v>3.1407280000000002</v>
      </c>
      <c r="P3486">
        <v>119.057732</v>
      </c>
      <c r="Q3486">
        <v>-236.915482</v>
      </c>
      <c r="R3486">
        <v>3.1407289999999999</v>
      </c>
      <c r="S3486">
        <v>7.0628999999999997E-2</v>
      </c>
      <c r="T3486">
        <v>9.9999999999999995E-7</v>
      </c>
    </row>
    <row r="3487" spans="1:20" x14ac:dyDescent="0.25">
      <c r="A3487">
        <v>3485</v>
      </c>
      <c r="B3487">
        <v>5</v>
      </c>
      <c r="C3487" t="s">
        <v>59</v>
      </c>
      <c r="D3487" t="s">
        <v>59</v>
      </c>
      <c r="E3487" t="s">
        <v>188</v>
      </c>
      <c r="F3487">
        <v>5.5138E-2</v>
      </c>
      <c r="G3487">
        <v>161.08799999999999</v>
      </c>
      <c r="H3487">
        <v>320.17599999999999</v>
      </c>
      <c r="I3487">
        <v>4.3346679999999997</v>
      </c>
      <c r="J3487">
        <v>0</v>
      </c>
      <c r="K3487">
        <v>8.0634460000000008</v>
      </c>
      <c r="L3487">
        <v>4.9360000000000001E-2</v>
      </c>
      <c r="M3487">
        <v>118.322042</v>
      </c>
      <c r="N3487">
        <v>-236.901353</v>
      </c>
      <c r="O3487">
        <v>-3.1402220000000001</v>
      </c>
      <c r="P3487">
        <v>118.332016</v>
      </c>
      <c r="Q3487">
        <v>-236.91482500000001</v>
      </c>
      <c r="R3487">
        <v>3.1411829999999998</v>
      </c>
      <c r="S3487">
        <v>1.6762619999999999</v>
      </c>
      <c r="T3487">
        <v>9.6000000000000002E-4</v>
      </c>
    </row>
    <row r="3488" spans="1:20" x14ac:dyDescent="0.25">
      <c r="A3488">
        <v>3486</v>
      </c>
      <c r="B3488">
        <v>4</v>
      </c>
      <c r="C3488" t="s">
        <v>60</v>
      </c>
      <c r="D3488" t="s">
        <v>60</v>
      </c>
      <c r="E3488" t="s">
        <v>188</v>
      </c>
      <c r="F3488">
        <v>4.2037999999999999E-2</v>
      </c>
      <c r="G3488">
        <v>305.827</v>
      </c>
      <c r="H3488">
        <v>841.52800000000002</v>
      </c>
      <c r="I3488">
        <v>3.6608849999999999</v>
      </c>
      <c r="J3488">
        <v>0</v>
      </c>
      <c r="K3488">
        <v>8.0640330000000002</v>
      </c>
      <c r="L3488">
        <v>4.9862999999999998E-2</v>
      </c>
      <c r="M3488">
        <v>117.35872999999999</v>
      </c>
      <c r="N3488">
        <v>-236.88669999999999</v>
      </c>
      <c r="O3488">
        <v>3.1402990000000002</v>
      </c>
      <c r="P3488">
        <v>117.364395</v>
      </c>
      <c r="Q3488">
        <v>-236.914276</v>
      </c>
      <c r="R3488">
        <v>3.141232</v>
      </c>
      <c r="S3488">
        <v>2.8151959999999998</v>
      </c>
      <c r="T3488">
        <v>9.3300000000000002E-4</v>
      </c>
    </row>
    <row r="3489" spans="1:20" x14ac:dyDescent="0.25">
      <c r="A3489">
        <v>3487</v>
      </c>
      <c r="B3489">
        <v>4</v>
      </c>
      <c r="C3489" t="s">
        <v>60</v>
      </c>
      <c r="D3489" t="s">
        <v>60</v>
      </c>
      <c r="E3489" t="s">
        <v>188</v>
      </c>
      <c r="F3489">
        <v>8.0921000000000007E-2</v>
      </c>
      <c r="G3489">
        <v>141.16300000000001</v>
      </c>
      <c r="H3489">
        <v>587.85699999999997</v>
      </c>
      <c r="I3489">
        <v>2.1799040000000001</v>
      </c>
      <c r="J3489">
        <v>0</v>
      </c>
      <c r="K3489">
        <v>8.0648300000000006</v>
      </c>
      <c r="L3489">
        <v>-4.9515000000000003E-2</v>
      </c>
      <c r="M3489">
        <v>116.797409</v>
      </c>
      <c r="N3489">
        <v>-236.751059</v>
      </c>
      <c r="O3489">
        <v>3.1350159999999998</v>
      </c>
      <c r="P3489">
        <v>116.638588</v>
      </c>
      <c r="Q3489">
        <v>-236.91398599999999</v>
      </c>
      <c r="R3489">
        <v>3.1407470000000002</v>
      </c>
      <c r="S3489">
        <v>22.752883000000001</v>
      </c>
      <c r="T3489">
        <v>5.731E-3</v>
      </c>
    </row>
    <row r="3490" spans="1:20" x14ac:dyDescent="0.25">
      <c r="A3490">
        <v>3488</v>
      </c>
      <c r="B3490">
        <v>4</v>
      </c>
      <c r="C3490" t="s">
        <v>60</v>
      </c>
      <c r="D3490" t="s">
        <v>60</v>
      </c>
      <c r="E3490" t="s">
        <v>188</v>
      </c>
      <c r="F3490">
        <v>2.6742999999999999E-2</v>
      </c>
      <c r="G3490">
        <v>176.62899999999999</v>
      </c>
      <c r="H3490">
        <v>396.68200000000002</v>
      </c>
      <c r="I3490">
        <v>3.188723</v>
      </c>
      <c r="J3490">
        <v>0</v>
      </c>
      <c r="K3490">
        <v>8.065315</v>
      </c>
      <c r="L3490">
        <v>4.8967999999999998E-2</v>
      </c>
      <c r="M3490">
        <v>115.944813</v>
      </c>
      <c r="N3490">
        <v>-236.91479200000001</v>
      </c>
      <c r="O3490">
        <v>-3.1410870000000002</v>
      </c>
      <c r="P3490">
        <v>115.912712</v>
      </c>
      <c r="Q3490">
        <v>-236.91329999999999</v>
      </c>
      <c r="R3490">
        <v>3.1412260000000001</v>
      </c>
      <c r="S3490">
        <v>3.2135699999999998</v>
      </c>
      <c r="T3490">
        <v>1.3899999999999999E-4</v>
      </c>
    </row>
    <row r="3491" spans="1:20" x14ac:dyDescent="0.25">
      <c r="A3491">
        <v>3489</v>
      </c>
      <c r="B3491">
        <v>4</v>
      </c>
      <c r="C3491" t="s">
        <v>60</v>
      </c>
      <c r="D3491" t="s">
        <v>60</v>
      </c>
      <c r="E3491" t="s">
        <v>188</v>
      </c>
      <c r="F3491">
        <v>0.19065799999999999</v>
      </c>
      <c r="G3491">
        <v>116.83</v>
      </c>
      <c r="H3491">
        <v>353.42599999999999</v>
      </c>
      <c r="I3491">
        <v>3.1896710000000001</v>
      </c>
      <c r="J3491">
        <v>0</v>
      </c>
      <c r="K3491">
        <v>8.0653319999999997</v>
      </c>
      <c r="L3491">
        <v>-4.9412999999999999E-2</v>
      </c>
      <c r="M3491">
        <v>115.190879</v>
      </c>
      <c r="N3491">
        <v>-237.030002</v>
      </c>
      <c r="O3491">
        <v>3.132196</v>
      </c>
      <c r="P3491">
        <v>115.18682099999999</v>
      </c>
      <c r="Q3491">
        <v>-236.913025</v>
      </c>
      <c r="R3491">
        <v>3.1407579999999999</v>
      </c>
      <c r="S3491">
        <v>11.704729</v>
      </c>
      <c r="T3491">
        <v>8.5620000000000002E-3</v>
      </c>
    </row>
    <row r="3492" spans="1:20" x14ac:dyDescent="0.25">
      <c r="A3492">
        <v>3490</v>
      </c>
      <c r="B3492">
        <v>5</v>
      </c>
      <c r="C3492" t="s">
        <v>163</v>
      </c>
      <c r="D3492" t="s">
        <v>163</v>
      </c>
      <c r="E3492" t="s">
        <v>188</v>
      </c>
      <c r="F3492">
        <v>7.3612999999999998E-2</v>
      </c>
      <c r="G3492">
        <v>321.73599999999999</v>
      </c>
      <c r="H3492">
        <v>201.89699999999999</v>
      </c>
      <c r="I3492">
        <v>5.707713</v>
      </c>
      <c r="J3492">
        <v>0</v>
      </c>
      <c r="K3492">
        <v>8.0648870000000006</v>
      </c>
      <c r="L3492">
        <v>-4.9916000000000002E-2</v>
      </c>
      <c r="M3492">
        <v>114.229169</v>
      </c>
      <c r="N3492">
        <v>-236.96979899999999</v>
      </c>
      <c r="O3492">
        <v>3.1349930000000001</v>
      </c>
      <c r="P3492">
        <v>114.218994</v>
      </c>
      <c r="Q3492">
        <v>-236.912521</v>
      </c>
      <c r="R3492">
        <v>3.1407790000000002</v>
      </c>
      <c r="S3492">
        <v>5.8173969999999997</v>
      </c>
      <c r="T3492">
        <v>5.7860000000000003E-3</v>
      </c>
    </row>
    <row r="3493" spans="1:20" x14ac:dyDescent="0.25">
      <c r="A3493">
        <v>3491</v>
      </c>
      <c r="B3493">
        <v>6</v>
      </c>
      <c r="C3493" t="s">
        <v>61</v>
      </c>
      <c r="D3493" t="s">
        <v>61</v>
      </c>
      <c r="E3493" t="s">
        <v>188</v>
      </c>
      <c r="F3493">
        <v>4.6751000000000001E-2</v>
      </c>
      <c r="G3493">
        <v>237.79499999999999</v>
      </c>
      <c r="H3493">
        <v>386.12200000000001</v>
      </c>
      <c r="I3493">
        <v>5.0295930000000002</v>
      </c>
      <c r="J3493">
        <v>0</v>
      </c>
      <c r="K3493">
        <v>8.0645830000000007</v>
      </c>
      <c r="L3493">
        <v>4.8924000000000002E-2</v>
      </c>
      <c r="M3493">
        <v>113.447468</v>
      </c>
      <c r="N3493">
        <v>-236.934597</v>
      </c>
      <c r="O3493">
        <v>-3.1408900000000002</v>
      </c>
      <c r="P3493">
        <v>113.493195</v>
      </c>
      <c r="Q3493">
        <v>-236.91189600000001</v>
      </c>
      <c r="R3493">
        <v>3.141248</v>
      </c>
      <c r="S3493">
        <v>5.105175</v>
      </c>
      <c r="T3493">
        <v>3.5799999999999997E-4</v>
      </c>
    </row>
    <row r="3494" spans="1:20" x14ac:dyDescent="0.25">
      <c r="A3494">
        <v>3492</v>
      </c>
      <c r="B3494">
        <v>6</v>
      </c>
      <c r="C3494" t="s">
        <v>61</v>
      </c>
      <c r="D3494" t="s">
        <v>61</v>
      </c>
      <c r="E3494" t="s">
        <v>188</v>
      </c>
      <c r="F3494">
        <v>0.14599899999999999</v>
      </c>
      <c r="G3494">
        <v>208.50399999999999</v>
      </c>
      <c r="H3494">
        <v>273.36599999999999</v>
      </c>
      <c r="I3494">
        <v>5.0623240000000003</v>
      </c>
      <c r="J3494">
        <v>0</v>
      </c>
      <c r="K3494">
        <v>8.064489</v>
      </c>
      <c r="L3494">
        <v>-4.8897999999999997E-2</v>
      </c>
      <c r="M3494">
        <v>112.859527</v>
      </c>
      <c r="N3494">
        <v>-236.842343</v>
      </c>
      <c r="O3494">
        <v>-3.13971</v>
      </c>
      <c r="P3494">
        <v>112.767387</v>
      </c>
      <c r="Q3494">
        <v>-236.911621</v>
      </c>
      <c r="R3494">
        <v>3.1407470000000002</v>
      </c>
      <c r="S3494">
        <v>11.527856</v>
      </c>
      <c r="T3494">
        <v>1.0369999999999999E-3</v>
      </c>
    </row>
    <row r="3495" spans="1:20" x14ac:dyDescent="0.25">
      <c r="A3495">
        <v>3493</v>
      </c>
      <c r="B3495">
        <v>6</v>
      </c>
      <c r="C3495" t="s">
        <v>61</v>
      </c>
      <c r="D3495" t="s">
        <v>61</v>
      </c>
      <c r="E3495" t="s">
        <v>188</v>
      </c>
      <c r="F3495">
        <v>4.0844999999999999E-2</v>
      </c>
      <c r="G3495">
        <v>137.405</v>
      </c>
      <c r="H3495">
        <v>253.095</v>
      </c>
      <c r="I3495">
        <v>4.4216540000000002</v>
      </c>
      <c r="J3495">
        <v>0</v>
      </c>
      <c r="K3495">
        <v>8.0645760000000006</v>
      </c>
      <c r="L3495">
        <v>4.9225999999999999E-2</v>
      </c>
      <c r="M3495">
        <v>112.018355</v>
      </c>
      <c r="N3495">
        <v>-236.92741799999999</v>
      </c>
      <c r="O3495">
        <v>3.1410439999999999</v>
      </c>
      <c r="P3495">
        <v>112.041588</v>
      </c>
      <c r="Q3495">
        <v>-236.91108700000001</v>
      </c>
      <c r="R3495">
        <v>3.141286</v>
      </c>
      <c r="S3495">
        <v>2.8398319999999999</v>
      </c>
      <c r="T3495">
        <v>2.42E-4</v>
      </c>
    </row>
    <row r="3496" spans="1:20" x14ac:dyDescent="0.25">
      <c r="A3496">
        <v>3494</v>
      </c>
      <c r="B3496">
        <v>6</v>
      </c>
      <c r="C3496" t="s">
        <v>61</v>
      </c>
      <c r="D3496" t="s">
        <v>61</v>
      </c>
      <c r="E3496" t="s">
        <v>188</v>
      </c>
      <c r="F3496">
        <v>0.233683</v>
      </c>
      <c r="G3496">
        <v>138.19499999999999</v>
      </c>
      <c r="H3496">
        <v>459.92</v>
      </c>
      <c r="I3496">
        <v>5.8337519999999996</v>
      </c>
      <c r="J3496">
        <v>0</v>
      </c>
      <c r="K3496">
        <v>8.0647649999999995</v>
      </c>
      <c r="L3496">
        <v>-4.8952000000000002E-2</v>
      </c>
      <c r="M3496">
        <v>111.306453</v>
      </c>
      <c r="N3496">
        <v>-236.99081699999999</v>
      </c>
      <c r="O3496">
        <v>3.1381000000000001</v>
      </c>
      <c r="P3496">
        <v>111.315788</v>
      </c>
      <c r="Q3496">
        <v>-236.910889</v>
      </c>
      <c r="R3496">
        <v>3.140806</v>
      </c>
      <c r="S3496">
        <v>8.047167</v>
      </c>
      <c r="T3496">
        <v>2.7049999999999999E-3</v>
      </c>
    </row>
    <row r="3497" spans="1:20" x14ac:dyDescent="0.25">
      <c r="A3497">
        <v>3495</v>
      </c>
      <c r="B3497">
        <v>6</v>
      </c>
      <c r="C3497" t="s">
        <v>61</v>
      </c>
      <c r="D3497" t="s">
        <v>61</v>
      </c>
      <c r="E3497" t="s">
        <v>188</v>
      </c>
      <c r="F3497">
        <v>5.2273E-2</v>
      </c>
      <c r="G3497">
        <v>156.542</v>
      </c>
      <c r="H3497">
        <v>295.80599999999998</v>
      </c>
      <c r="I3497">
        <v>5.5199009999999999</v>
      </c>
      <c r="J3497">
        <v>0</v>
      </c>
      <c r="K3497">
        <v>8.0649060000000006</v>
      </c>
      <c r="L3497">
        <v>-4.8993000000000002E-2</v>
      </c>
      <c r="M3497">
        <v>110.371514</v>
      </c>
      <c r="N3497">
        <v>-236.89587800000001</v>
      </c>
      <c r="O3497">
        <v>3.1413229999999999</v>
      </c>
      <c r="P3497">
        <v>110.34805299999999</v>
      </c>
      <c r="Q3497">
        <v>-236.91043099999999</v>
      </c>
      <c r="R3497">
        <v>3.140809</v>
      </c>
      <c r="S3497">
        <v>2.7608389999999998</v>
      </c>
      <c r="T3497">
        <v>5.1400000000000003E-4</v>
      </c>
    </row>
    <row r="3498" spans="1:20" x14ac:dyDescent="0.25">
      <c r="A3498">
        <v>3496</v>
      </c>
      <c r="B3498">
        <v>6</v>
      </c>
      <c r="C3498" t="s">
        <v>61</v>
      </c>
      <c r="D3498" t="s">
        <v>61</v>
      </c>
      <c r="E3498" t="s">
        <v>188</v>
      </c>
      <c r="F3498">
        <v>0.16341600000000001</v>
      </c>
      <c r="G3498">
        <v>510.86</v>
      </c>
      <c r="H3498">
        <v>1202.376</v>
      </c>
      <c r="I3498">
        <v>4.2814719999999999</v>
      </c>
      <c r="J3498">
        <v>0</v>
      </c>
      <c r="K3498">
        <v>8.0648850000000003</v>
      </c>
      <c r="L3498">
        <v>4.9013000000000001E-2</v>
      </c>
      <c r="M3498">
        <v>109.59055600000001</v>
      </c>
      <c r="N3498">
        <v>-236.82275200000001</v>
      </c>
      <c r="O3498">
        <v>-3.134935</v>
      </c>
      <c r="P3498">
        <v>109.622253</v>
      </c>
      <c r="Q3498">
        <v>-236.90991199999999</v>
      </c>
      <c r="R3498">
        <v>3.1412990000000001</v>
      </c>
      <c r="S3498">
        <v>9.274457</v>
      </c>
      <c r="T3498">
        <v>6.3639999999999999E-3</v>
      </c>
    </row>
    <row r="3499" spans="1:20" x14ac:dyDescent="0.25">
      <c r="A3499">
        <v>3497</v>
      </c>
      <c r="B3499">
        <v>6</v>
      </c>
      <c r="C3499" t="s">
        <v>61</v>
      </c>
      <c r="D3499" t="s">
        <v>61</v>
      </c>
      <c r="E3499" t="s">
        <v>188</v>
      </c>
      <c r="F3499">
        <v>2.1336999999999998E-2</v>
      </c>
      <c r="G3499">
        <v>239.55199999999999</v>
      </c>
      <c r="H3499">
        <v>297.03399999999999</v>
      </c>
      <c r="I3499">
        <v>4.4418949999999997</v>
      </c>
      <c r="J3499">
        <v>0</v>
      </c>
      <c r="K3499">
        <v>8.0648149999999994</v>
      </c>
      <c r="L3499">
        <v>-4.9001000000000003E-2</v>
      </c>
      <c r="M3499">
        <v>108.897662</v>
      </c>
      <c r="N3499">
        <v>-236.9496</v>
      </c>
      <c r="O3499">
        <v>3.1386029999999998</v>
      </c>
      <c r="P3499">
        <v>108.89645400000001</v>
      </c>
      <c r="Q3499">
        <v>-236.90971400000001</v>
      </c>
      <c r="R3499">
        <v>3.1408100000000001</v>
      </c>
      <c r="S3499">
        <v>3.9904660000000001</v>
      </c>
      <c r="T3499">
        <v>2.2070000000000002E-3</v>
      </c>
    </row>
    <row r="3500" spans="1:20" x14ac:dyDescent="0.25">
      <c r="A3500">
        <v>3498</v>
      </c>
      <c r="B3500">
        <v>6</v>
      </c>
      <c r="C3500" t="s">
        <v>61</v>
      </c>
      <c r="D3500" t="s">
        <v>61</v>
      </c>
      <c r="E3500" t="s">
        <v>188</v>
      </c>
      <c r="F3500">
        <v>8.0984E-2</v>
      </c>
      <c r="G3500">
        <v>253.54300000000001</v>
      </c>
      <c r="H3500">
        <v>559.78200000000004</v>
      </c>
      <c r="I3500">
        <v>4.8590479999999996</v>
      </c>
      <c r="J3500">
        <v>0</v>
      </c>
      <c r="K3500">
        <v>8.0647260000000003</v>
      </c>
      <c r="L3500">
        <v>4.9645000000000002E-2</v>
      </c>
      <c r="M3500">
        <v>108.193359</v>
      </c>
      <c r="N3500">
        <v>-236.928798</v>
      </c>
      <c r="O3500">
        <v>3.138719</v>
      </c>
      <c r="P3500">
        <v>108.170654</v>
      </c>
      <c r="Q3500">
        <v>-236.90919500000001</v>
      </c>
      <c r="R3500">
        <v>3.1413199999999999</v>
      </c>
      <c r="S3500">
        <v>2.999641</v>
      </c>
      <c r="T3500">
        <v>2.6020000000000001E-3</v>
      </c>
    </row>
    <row r="3501" spans="1:20" x14ac:dyDescent="0.25">
      <c r="A3501">
        <v>3499</v>
      </c>
      <c r="B3501">
        <v>6</v>
      </c>
      <c r="C3501" t="s">
        <v>61</v>
      </c>
      <c r="D3501" t="s">
        <v>61</v>
      </c>
      <c r="E3501" t="s">
        <v>188</v>
      </c>
      <c r="F3501">
        <v>5.9475E-2</v>
      </c>
      <c r="G3501">
        <v>213.524</v>
      </c>
      <c r="H3501">
        <v>289.435</v>
      </c>
      <c r="I3501">
        <v>6.2265790000000001</v>
      </c>
      <c r="J3501">
        <v>0</v>
      </c>
      <c r="K3501">
        <v>8.0647020000000005</v>
      </c>
      <c r="L3501">
        <v>4.9050000000000003E-2</v>
      </c>
      <c r="M3501">
        <v>107.149224</v>
      </c>
      <c r="N3501">
        <v>-236.97911300000001</v>
      </c>
      <c r="O3501">
        <v>3.1382150000000002</v>
      </c>
      <c r="P3501">
        <v>107.20291899999999</v>
      </c>
      <c r="Q3501">
        <v>-236.90872200000001</v>
      </c>
      <c r="R3501">
        <v>3.1413380000000002</v>
      </c>
      <c r="S3501">
        <v>8.8532580000000003</v>
      </c>
      <c r="T3501">
        <v>3.1229999999999999E-3</v>
      </c>
    </row>
    <row r="3502" spans="1:20" x14ac:dyDescent="0.25">
      <c r="A3502">
        <v>3500</v>
      </c>
      <c r="B3502">
        <v>6</v>
      </c>
      <c r="C3502" t="s">
        <v>61</v>
      </c>
      <c r="D3502" t="s">
        <v>61</v>
      </c>
      <c r="E3502" t="s">
        <v>188</v>
      </c>
      <c r="F3502">
        <v>2.8343E-2</v>
      </c>
      <c r="G3502">
        <v>140.80000000000001</v>
      </c>
      <c r="H3502">
        <v>366.85500000000002</v>
      </c>
      <c r="I3502">
        <v>4.1723239999999997</v>
      </c>
      <c r="J3502">
        <v>0</v>
      </c>
      <c r="K3502">
        <v>8.0647350000000007</v>
      </c>
      <c r="L3502">
        <v>-4.9625000000000002E-2</v>
      </c>
      <c r="M3502">
        <v>106.47093599999999</v>
      </c>
      <c r="N3502">
        <v>-236.912902</v>
      </c>
      <c r="O3502">
        <v>3.1395879999999998</v>
      </c>
      <c r="P3502">
        <v>106.477119</v>
      </c>
      <c r="Q3502">
        <v>-236.90850800000001</v>
      </c>
      <c r="R3502">
        <v>3.1408290000000001</v>
      </c>
      <c r="S3502">
        <v>0.75852900000000001</v>
      </c>
      <c r="T3502">
        <v>1.2409999999999999E-3</v>
      </c>
    </row>
    <row r="3503" spans="1:20" x14ac:dyDescent="0.25">
      <c r="A3503">
        <v>3501</v>
      </c>
      <c r="B3503">
        <v>6</v>
      </c>
      <c r="C3503" t="s">
        <v>61</v>
      </c>
      <c r="D3503" t="s">
        <v>61</v>
      </c>
      <c r="E3503" t="s">
        <v>188</v>
      </c>
      <c r="F3503">
        <v>8.3285999999999999E-2</v>
      </c>
      <c r="G3503">
        <v>237.23599999999999</v>
      </c>
      <c r="H3503">
        <v>301.50299999999999</v>
      </c>
      <c r="I3503">
        <v>3.9771619999999999</v>
      </c>
      <c r="J3503">
        <v>0</v>
      </c>
      <c r="K3503">
        <v>8.0647649999999995</v>
      </c>
      <c r="L3503">
        <v>4.9086999999999999E-2</v>
      </c>
      <c r="M3503">
        <v>105.73483400000001</v>
      </c>
      <c r="N3503">
        <v>-236.91975099999999</v>
      </c>
      <c r="O3503">
        <v>-3.1414599999999999</v>
      </c>
      <c r="P3503">
        <v>105.751312</v>
      </c>
      <c r="Q3503">
        <v>-236.90799000000001</v>
      </c>
      <c r="R3503">
        <v>3.1413359999999999</v>
      </c>
      <c r="S3503">
        <v>2.0244689999999999</v>
      </c>
      <c r="T3503">
        <v>1.2300000000000001E-4</v>
      </c>
    </row>
    <row r="3504" spans="1:20" x14ac:dyDescent="0.25">
      <c r="A3504">
        <v>3502</v>
      </c>
      <c r="B3504">
        <v>5</v>
      </c>
      <c r="C3504" t="s">
        <v>62</v>
      </c>
      <c r="D3504" t="s">
        <v>62</v>
      </c>
      <c r="E3504" t="s">
        <v>188</v>
      </c>
      <c r="F3504">
        <v>5.0685000000000001E-2</v>
      </c>
      <c r="G3504">
        <v>130.24799999999999</v>
      </c>
      <c r="H3504">
        <v>259.88099999999997</v>
      </c>
      <c r="I3504">
        <v>3.1201140000000001</v>
      </c>
      <c r="J3504">
        <v>0</v>
      </c>
      <c r="K3504">
        <v>8.0647959999999994</v>
      </c>
      <c r="L3504">
        <v>-4.8896000000000002E-2</v>
      </c>
      <c r="M3504">
        <v>105.072451</v>
      </c>
      <c r="N3504">
        <v>-236.866041</v>
      </c>
      <c r="O3504">
        <v>3.139618</v>
      </c>
      <c r="P3504">
        <v>105.025513</v>
      </c>
      <c r="Q3504">
        <v>-236.907791</v>
      </c>
      <c r="R3504">
        <v>3.1408450000000001</v>
      </c>
      <c r="S3504">
        <v>6.2819510000000003</v>
      </c>
      <c r="T3504">
        <v>1.227E-3</v>
      </c>
    </row>
    <row r="3505" spans="1:20" x14ac:dyDescent="0.25">
      <c r="A3505">
        <v>3503</v>
      </c>
      <c r="B3505">
        <v>5</v>
      </c>
      <c r="C3505" t="s">
        <v>62</v>
      </c>
      <c r="D3505" t="s">
        <v>62</v>
      </c>
      <c r="E3505" t="s">
        <v>188</v>
      </c>
      <c r="F3505">
        <v>1.3714E-2</v>
      </c>
      <c r="G3505">
        <v>198.87299999999999</v>
      </c>
      <c r="H3505">
        <v>312.36599999999999</v>
      </c>
      <c r="I3505">
        <v>4.93201</v>
      </c>
      <c r="J3505">
        <v>0</v>
      </c>
      <c r="K3505">
        <v>8.0647959999999994</v>
      </c>
      <c r="L3505">
        <v>-4.9121999999999999E-2</v>
      </c>
      <c r="M3505">
        <v>104.079367</v>
      </c>
      <c r="N3505">
        <v>-236.918995</v>
      </c>
      <c r="O3505">
        <v>3.1393369999999998</v>
      </c>
      <c r="P3505">
        <v>104.057777</v>
      </c>
      <c r="Q3505">
        <v>-236.90730300000001</v>
      </c>
      <c r="R3505">
        <v>3.1408200000000002</v>
      </c>
      <c r="S3505">
        <v>2.4552330000000002</v>
      </c>
      <c r="T3505">
        <v>1.4829999999999999E-3</v>
      </c>
    </row>
    <row r="3506" spans="1:20" x14ac:dyDescent="0.25">
      <c r="A3506">
        <v>3504</v>
      </c>
      <c r="B3506">
        <v>5</v>
      </c>
      <c r="C3506" t="s">
        <v>62</v>
      </c>
      <c r="D3506" t="s">
        <v>62</v>
      </c>
      <c r="E3506" t="s">
        <v>188</v>
      </c>
      <c r="F3506">
        <v>0.24974299999999999</v>
      </c>
      <c r="G3506">
        <v>226.33799999999999</v>
      </c>
      <c r="H3506">
        <v>319.245</v>
      </c>
      <c r="I3506">
        <v>3.7564109999999999</v>
      </c>
      <c r="J3506">
        <v>0</v>
      </c>
      <c r="K3506">
        <v>8.0647800000000007</v>
      </c>
      <c r="L3506">
        <v>4.8985000000000001E-2</v>
      </c>
      <c r="M3506">
        <v>103.32559000000001</v>
      </c>
      <c r="N3506">
        <v>-236.89891399999999</v>
      </c>
      <c r="O3506">
        <v>-3.139656</v>
      </c>
      <c r="P3506">
        <v>103.33197800000001</v>
      </c>
      <c r="Q3506">
        <v>-236.90678399999999</v>
      </c>
      <c r="R3506">
        <v>3.141305</v>
      </c>
      <c r="S3506">
        <v>1.013663</v>
      </c>
      <c r="T3506">
        <v>1.6490000000000001E-3</v>
      </c>
    </row>
    <row r="3507" spans="1:20" x14ac:dyDescent="0.25">
      <c r="A3507">
        <v>3505</v>
      </c>
      <c r="B3507">
        <v>5</v>
      </c>
      <c r="C3507" t="s">
        <v>62</v>
      </c>
      <c r="D3507" t="s">
        <v>62</v>
      </c>
      <c r="E3507" t="s">
        <v>188</v>
      </c>
      <c r="F3507">
        <v>0.12238</v>
      </c>
      <c r="G3507">
        <v>124.771</v>
      </c>
      <c r="H3507">
        <v>281.61900000000003</v>
      </c>
      <c r="I3507">
        <v>5.0428110000000004</v>
      </c>
      <c r="J3507">
        <v>0</v>
      </c>
      <c r="K3507">
        <v>8.0647640000000003</v>
      </c>
      <c r="L3507">
        <v>-4.9863999999999999E-2</v>
      </c>
      <c r="M3507">
        <v>102.576489</v>
      </c>
      <c r="N3507">
        <v>-236.936373</v>
      </c>
      <c r="O3507">
        <v>3.1409660000000001</v>
      </c>
      <c r="P3507">
        <v>102.606178</v>
      </c>
      <c r="Q3507">
        <v>-236.90647899999999</v>
      </c>
      <c r="R3507">
        <v>3.140768</v>
      </c>
      <c r="S3507">
        <v>4.2132199999999997</v>
      </c>
      <c r="T3507">
        <v>1.9799999999999999E-4</v>
      </c>
    </row>
    <row r="3508" spans="1:20" x14ac:dyDescent="0.25">
      <c r="A3508">
        <v>3506</v>
      </c>
      <c r="B3508">
        <v>5</v>
      </c>
      <c r="C3508" t="s">
        <v>62</v>
      </c>
      <c r="D3508" t="s">
        <v>62</v>
      </c>
      <c r="E3508" t="s">
        <v>188</v>
      </c>
      <c r="F3508">
        <v>2.1697000000000001E-2</v>
      </c>
      <c r="G3508">
        <v>199.92</v>
      </c>
      <c r="H3508">
        <v>271.255</v>
      </c>
      <c r="I3508">
        <v>3.428042</v>
      </c>
      <c r="J3508">
        <v>0</v>
      </c>
      <c r="K3508">
        <v>8.0647549999999999</v>
      </c>
      <c r="L3508">
        <v>4.8898999999999998E-2</v>
      </c>
      <c r="M3508">
        <v>101.878444</v>
      </c>
      <c r="N3508">
        <v>-236.894567</v>
      </c>
      <c r="O3508">
        <v>-3.140809</v>
      </c>
      <c r="P3508">
        <v>101.880379</v>
      </c>
      <c r="Q3508">
        <v>-236.90579199999999</v>
      </c>
      <c r="R3508">
        <v>3.1412330000000002</v>
      </c>
      <c r="S3508">
        <v>1.1390979999999999</v>
      </c>
      <c r="T3508">
        <v>4.2400000000000001E-4</v>
      </c>
    </row>
    <row r="3509" spans="1:20" x14ac:dyDescent="0.25">
      <c r="A3509">
        <v>3507</v>
      </c>
      <c r="B3509">
        <v>5</v>
      </c>
      <c r="C3509" t="s">
        <v>62</v>
      </c>
      <c r="D3509" t="s">
        <v>62</v>
      </c>
      <c r="E3509" t="s">
        <v>188</v>
      </c>
      <c r="F3509">
        <v>0.138518</v>
      </c>
      <c r="G3509">
        <v>161.887</v>
      </c>
      <c r="H3509">
        <v>228.97399999999999</v>
      </c>
      <c r="I3509">
        <v>4.3682439999999998</v>
      </c>
      <c r="J3509">
        <v>0</v>
      </c>
      <c r="K3509">
        <v>8.0647640000000003</v>
      </c>
      <c r="L3509">
        <v>-4.9747E-2</v>
      </c>
      <c r="M3509">
        <v>101.12027</v>
      </c>
      <c r="N3509">
        <v>-236.89766299999999</v>
      </c>
      <c r="O3509">
        <v>-3.1269939999999998</v>
      </c>
      <c r="P3509">
        <v>101.154579</v>
      </c>
      <c r="Q3509">
        <v>-236.905441</v>
      </c>
      <c r="R3509">
        <v>3.1407240000000001</v>
      </c>
      <c r="S3509">
        <v>3.5180310000000001</v>
      </c>
      <c r="T3509">
        <v>1.3729999999999999E-2</v>
      </c>
    </row>
    <row r="3510" spans="1:20" x14ac:dyDescent="0.25">
      <c r="A3510">
        <v>3508</v>
      </c>
      <c r="B3510">
        <v>5</v>
      </c>
      <c r="C3510" t="s">
        <v>62</v>
      </c>
      <c r="D3510" t="s">
        <v>62</v>
      </c>
      <c r="E3510" t="s">
        <v>188</v>
      </c>
      <c r="F3510">
        <v>4.1411999999999997E-2</v>
      </c>
      <c r="G3510">
        <v>222.7</v>
      </c>
      <c r="H3510">
        <v>250.87200000000001</v>
      </c>
      <c r="I3510">
        <v>5.6434790000000001</v>
      </c>
      <c r="J3510">
        <v>0</v>
      </c>
      <c r="K3510">
        <v>8.0647660000000005</v>
      </c>
      <c r="L3510">
        <v>-4.8965000000000002E-2</v>
      </c>
      <c r="M3510">
        <v>100.142617</v>
      </c>
      <c r="N3510">
        <v>-236.94347400000001</v>
      </c>
      <c r="O3510">
        <v>3.1397889999999999</v>
      </c>
      <c r="P3510">
        <v>100.18684399999999</v>
      </c>
      <c r="Q3510">
        <v>-236.904785</v>
      </c>
      <c r="R3510">
        <v>3.140698</v>
      </c>
      <c r="S3510">
        <v>5.8760810000000001</v>
      </c>
      <c r="T3510">
        <v>9.0899999999999998E-4</v>
      </c>
    </row>
    <row r="3511" spans="1:20" x14ac:dyDescent="0.25">
      <c r="A3511">
        <v>3509</v>
      </c>
      <c r="B3511">
        <v>5</v>
      </c>
      <c r="C3511" t="s">
        <v>62</v>
      </c>
      <c r="D3511" t="s">
        <v>62</v>
      </c>
      <c r="E3511" t="s">
        <v>188</v>
      </c>
      <c r="F3511">
        <v>1.951E-2</v>
      </c>
      <c r="G3511">
        <v>180.11600000000001</v>
      </c>
      <c r="H3511">
        <v>267.49299999999999</v>
      </c>
      <c r="I3511">
        <v>3.868303</v>
      </c>
      <c r="J3511">
        <v>0</v>
      </c>
      <c r="K3511">
        <v>8.0647719999999996</v>
      </c>
      <c r="L3511">
        <v>4.9020000000000001E-2</v>
      </c>
      <c r="M3511">
        <v>99.458926000000005</v>
      </c>
      <c r="N3511">
        <v>-236.91936200000001</v>
      </c>
      <c r="O3511">
        <v>3.1396099999999998</v>
      </c>
      <c r="P3511">
        <v>99.461044000000001</v>
      </c>
      <c r="Q3511">
        <v>-236.904099</v>
      </c>
      <c r="R3511">
        <v>3.1411899999999999</v>
      </c>
      <c r="S3511">
        <v>1.5410189999999999</v>
      </c>
      <c r="T3511">
        <v>1.58E-3</v>
      </c>
    </row>
    <row r="3512" spans="1:20" x14ac:dyDescent="0.25">
      <c r="A3512">
        <v>3510</v>
      </c>
      <c r="B3512">
        <v>5</v>
      </c>
      <c r="C3512" t="s">
        <v>62</v>
      </c>
      <c r="D3512" t="s">
        <v>62</v>
      </c>
      <c r="E3512" t="s">
        <v>188</v>
      </c>
      <c r="F3512">
        <v>8.8126999999999997E-2</v>
      </c>
      <c r="G3512">
        <v>210.655</v>
      </c>
      <c r="H3512">
        <v>221.59800000000001</v>
      </c>
      <c r="I3512">
        <v>3.964207</v>
      </c>
      <c r="J3512">
        <v>0</v>
      </c>
      <c r="K3512">
        <v>8.0647780000000004</v>
      </c>
      <c r="L3512">
        <v>-4.9135999999999999E-2</v>
      </c>
      <c r="M3512">
        <v>98.758060999999998</v>
      </c>
      <c r="N3512">
        <v>-236.89596299999999</v>
      </c>
      <c r="O3512">
        <v>3.1338979999999999</v>
      </c>
      <c r="P3512">
        <v>98.735245000000006</v>
      </c>
      <c r="Q3512">
        <v>-236.90374800000001</v>
      </c>
      <c r="R3512">
        <v>3.1406689999999999</v>
      </c>
      <c r="S3512">
        <v>2.410736</v>
      </c>
      <c r="T3512">
        <v>6.7720000000000002E-3</v>
      </c>
    </row>
    <row r="3513" spans="1:20" x14ac:dyDescent="0.25">
      <c r="A3513">
        <v>3511</v>
      </c>
      <c r="B3513">
        <v>5</v>
      </c>
      <c r="C3513" t="s">
        <v>62</v>
      </c>
      <c r="D3513" t="s">
        <v>62</v>
      </c>
      <c r="E3513" t="s">
        <v>188</v>
      </c>
      <c r="F3513">
        <v>4.7176999999999997E-2</v>
      </c>
      <c r="G3513">
        <v>221.93100000000001</v>
      </c>
      <c r="H3513">
        <v>206.005</v>
      </c>
      <c r="I3513">
        <v>3.6557080000000002</v>
      </c>
      <c r="J3513">
        <v>0</v>
      </c>
      <c r="K3513">
        <v>8.0647719999999996</v>
      </c>
      <c r="L3513">
        <v>4.9702999999999997E-2</v>
      </c>
      <c r="M3513">
        <v>97.977964</v>
      </c>
      <c r="N3513">
        <v>-236.933167</v>
      </c>
      <c r="O3513">
        <v>3.1415470000000001</v>
      </c>
      <c r="P3513">
        <v>98.009438000000003</v>
      </c>
      <c r="Q3513">
        <v>-236.903076</v>
      </c>
      <c r="R3513">
        <v>3.1411699999999998</v>
      </c>
      <c r="S3513">
        <v>4.3543779999999996</v>
      </c>
      <c r="T3513">
        <v>3.77E-4</v>
      </c>
    </row>
    <row r="3514" spans="1:20" x14ac:dyDescent="0.25">
      <c r="A3514">
        <v>3512</v>
      </c>
      <c r="B3514">
        <v>5</v>
      </c>
      <c r="C3514" t="s">
        <v>62</v>
      </c>
      <c r="D3514" t="s">
        <v>62</v>
      </c>
      <c r="E3514" t="s">
        <v>188</v>
      </c>
      <c r="F3514">
        <v>8.7889999999999999E-3</v>
      </c>
      <c r="G3514">
        <v>161.99700000000001</v>
      </c>
      <c r="H3514">
        <v>258.36399999999998</v>
      </c>
      <c r="I3514">
        <v>3.3261769999999999</v>
      </c>
      <c r="J3514">
        <v>0</v>
      </c>
      <c r="K3514">
        <v>8.0647749999999991</v>
      </c>
      <c r="L3514">
        <v>-4.8702000000000002E-2</v>
      </c>
      <c r="M3514">
        <v>97.296075999999999</v>
      </c>
      <c r="N3514">
        <v>-236.88932199999999</v>
      </c>
      <c r="O3514">
        <v>3.141032</v>
      </c>
      <c r="P3514">
        <v>97.283637999999996</v>
      </c>
      <c r="Q3514">
        <v>-236.90284700000001</v>
      </c>
      <c r="R3514">
        <v>3.1407240000000001</v>
      </c>
      <c r="S3514">
        <v>1.837491</v>
      </c>
      <c r="T3514">
        <v>3.0800000000000001E-4</v>
      </c>
    </row>
    <row r="3515" spans="1:20" x14ac:dyDescent="0.25">
      <c r="A3515">
        <v>3513</v>
      </c>
      <c r="B3515">
        <v>5</v>
      </c>
      <c r="C3515" t="s">
        <v>62</v>
      </c>
      <c r="D3515" t="s">
        <v>62</v>
      </c>
      <c r="E3515" t="s">
        <v>188</v>
      </c>
      <c r="F3515">
        <v>6.7849999999999994E-2</v>
      </c>
      <c r="G3515">
        <v>139.346</v>
      </c>
      <c r="H3515">
        <v>280.93700000000001</v>
      </c>
      <c r="I3515">
        <v>4.2909309999999996</v>
      </c>
      <c r="J3515">
        <v>0</v>
      </c>
      <c r="K3515">
        <v>8.0647660000000005</v>
      </c>
      <c r="L3515">
        <v>-4.9096000000000001E-2</v>
      </c>
      <c r="M3515">
        <v>96.319137999999995</v>
      </c>
      <c r="N3515">
        <v>-236.90517399999999</v>
      </c>
      <c r="O3515">
        <v>-3.141038</v>
      </c>
      <c r="P3515">
        <v>96.315903000000006</v>
      </c>
      <c r="Q3515">
        <v>-236.90220600000001</v>
      </c>
      <c r="R3515">
        <v>3.1407080000000001</v>
      </c>
      <c r="S3515">
        <v>0.43897999999999998</v>
      </c>
      <c r="T3515">
        <v>3.3100000000000002E-4</v>
      </c>
    </row>
    <row r="3516" spans="1:20" x14ac:dyDescent="0.25">
      <c r="A3516">
        <v>3514</v>
      </c>
      <c r="B3516">
        <v>5</v>
      </c>
      <c r="C3516" t="s">
        <v>62</v>
      </c>
      <c r="D3516" t="s">
        <v>62</v>
      </c>
      <c r="E3516" t="s">
        <v>188</v>
      </c>
      <c r="F3516">
        <v>0.110981</v>
      </c>
      <c r="G3516">
        <v>328.22</v>
      </c>
      <c r="H3516">
        <v>882.71400000000006</v>
      </c>
      <c r="I3516">
        <v>4.4822309999999996</v>
      </c>
      <c r="J3516">
        <v>0</v>
      </c>
      <c r="K3516">
        <v>8.0647640000000003</v>
      </c>
      <c r="L3516">
        <v>4.9394E-2</v>
      </c>
      <c r="M3516">
        <v>95.581059999999994</v>
      </c>
      <c r="N3516">
        <v>-236.90738300000001</v>
      </c>
      <c r="O3516">
        <v>-3.14113</v>
      </c>
      <c r="P3516">
        <v>95.590102999999999</v>
      </c>
      <c r="Q3516">
        <v>-236.901535</v>
      </c>
      <c r="R3516">
        <v>3.1411720000000001</v>
      </c>
      <c r="S3516">
        <v>1.076964</v>
      </c>
      <c r="T3516">
        <v>4.1999999999999998E-5</v>
      </c>
    </row>
    <row r="3517" spans="1:20" x14ac:dyDescent="0.25">
      <c r="A3517">
        <v>3515</v>
      </c>
      <c r="B3517">
        <v>5</v>
      </c>
      <c r="C3517" t="s">
        <v>62</v>
      </c>
      <c r="D3517" t="s">
        <v>62</v>
      </c>
      <c r="E3517" t="s">
        <v>188</v>
      </c>
      <c r="F3517">
        <v>1.2501E-2</v>
      </c>
      <c r="G3517">
        <v>165.06800000000001</v>
      </c>
      <c r="H3517">
        <v>305.387</v>
      </c>
      <c r="I3517">
        <v>3.654995</v>
      </c>
      <c r="J3517">
        <v>0</v>
      </c>
      <c r="K3517">
        <v>8.0647699999999993</v>
      </c>
      <c r="L3517">
        <v>-4.8770000000000001E-2</v>
      </c>
      <c r="M3517">
        <v>94.863185999999999</v>
      </c>
      <c r="N3517">
        <v>-236.882409</v>
      </c>
      <c r="O3517">
        <v>-3.141562</v>
      </c>
      <c r="P3517">
        <v>94.864304000000004</v>
      </c>
      <c r="Q3517">
        <v>-236.90126000000001</v>
      </c>
      <c r="R3517">
        <v>3.1407129999999999</v>
      </c>
      <c r="S3517">
        <v>1.888487</v>
      </c>
      <c r="T3517">
        <v>8.4900000000000004E-4</v>
      </c>
    </row>
    <row r="3518" spans="1:20" x14ac:dyDescent="0.25">
      <c r="A3518">
        <v>3516</v>
      </c>
      <c r="B3518">
        <v>4</v>
      </c>
      <c r="C3518" t="s">
        <v>63</v>
      </c>
      <c r="D3518" t="s">
        <v>63</v>
      </c>
      <c r="E3518" t="s">
        <v>188</v>
      </c>
      <c r="F3518">
        <v>1.1011999999999999E-2</v>
      </c>
      <c r="G3518">
        <v>867.39200000000005</v>
      </c>
      <c r="H3518">
        <v>397.15300000000002</v>
      </c>
      <c r="I3518">
        <v>4.1834730000000002</v>
      </c>
      <c r="J3518">
        <v>0</v>
      </c>
      <c r="K3518">
        <v>8.0647710000000004</v>
      </c>
      <c r="L3518">
        <v>-4.9105999999999997E-2</v>
      </c>
      <c r="M3518">
        <v>93.907235</v>
      </c>
      <c r="N3518">
        <v>-236.903446</v>
      </c>
      <c r="O3518">
        <v>-3.1412360000000001</v>
      </c>
      <c r="P3518">
        <v>93.896568000000002</v>
      </c>
      <c r="Q3518">
        <v>-236.90055799999999</v>
      </c>
      <c r="R3518">
        <v>3.1406939999999999</v>
      </c>
      <c r="S3518">
        <v>1.1050819999999999</v>
      </c>
      <c r="T3518">
        <v>5.4199999999999995E-4</v>
      </c>
    </row>
    <row r="3519" spans="1:20" x14ac:dyDescent="0.25">
      <c r="A3519">
        <v>3517</v>
      </c>
      <c r="B3519">
        <v>4</v>
      </c>
      <c r="C3519" t="s">
        <v>63</v>
      </c>
      <c r="D3519" t="s">
        <v>63</v>
      </c>
      <c r="E3519" t="s">
        <v>188</v>
      </c>
      <c r="F3519">
        <v>3.6757999999999999E-2</v>
      </c>
      <c r="G3519">
        <v>99.486000000000004</v>
      </c>
      <c r="H3519">
        <v>221.35400000000001</v>
      </c>
      <c r="I3519">
        <v>3.1990539999999998</v>
      </c>
      <c r="J3519">
        <v>0</v>
      </c>
      <c r="K3519">
        <v>8.0647649999999995</v>
      </c>
      <c r="L3519">
        <v>4.9845E-2</v>
      </c>
      <c r="M3519">
        <v>93.181734000000006</v>
      </c>
      <c r="N3519">
        <v>-236.85880900000001</v>
      </c>
      <c r="O3519">
        <v>3.1381100000000002</v>
      </c>
      <c r="P3519">
        <v>93.170769000000007</v>
      </c>
      <c r="Q3519">
        <v>-236.90000900000001</v>
      </c>
      <c r="R3519">
        <v>3.1412260000000001</v>
      </c>
      <c r="S3519">
        <v>4.2634080000000001</v>
      </c>
      <c r="T3519">
        <v>3.1159999999999998E-3</v>
      </c>
    </row>
    <row r="3520" spans="1:20" x14ac:dyDescent="0.25">
      <c r="A3520">
        <v>3518</v>
      </c>
      <c r="B3520">
        <v>4</v>
      </c>
      <c r="C3520" t="s">
        <v>63</v>
      </c>
      <c r="D3520" t="s">
        <v>63</v>
      </c>
      <c r="E3520" t="s">
        <v>188</v>
      </c>
      <c r="F3520">
        <v>4.0363999999999997E-2</v>
      </c>
      <c r="G3520">
        <v>129.38999999999999</v>
      </c>
      <c r="H3520">
        <v>315.173</v>
      </c>
      <c r="I3520">
        <v>3.1684420000000002</v>
      </c>
      <c r="J3520">
        <v>0</v>
      </c>
      <c r="K3520">
        <v>8.0647769999999994</v>
      </c>
      <c r="L3520">
        <v>-4.8894E-2</v>
      </c>
      <c r="M3520">
        <v>92.412021999999993</v>
      </c>
      <c r="N3520">
        <v>-236.971689</v>
      </c>
      <c r="O3520">
        <v>-3.1377510000000002</v>
      </c>
      <c r="P3520">
        <v>92.444969</v>
      </c>
      <c r="Q3520">
        <v>-236.89982599999999</v>
      </c>
      <c r="R3520">
        <v>3.1407600000000002</v>
      </c>
      <c r="S3520">
        <v>7.9055540000000004</v>
      </c>
      <c r="T3520">
        <v>3.009E-3</v>
      </c>
    </row>
    <row r="3521" spans="1:20" x14ac:dyDescent="0.25">
      <c r="A3521">
        <v>3519</v>
      </c>
      <c r="B3521">
        <v>4</v>
      </c>
      <c r="C3521" t="s">
        <v>63</v>
      </c>
      <c r="D3521" t="s">
        <v>63</v>
      </c>
      <c r="E3521" t="s">
        <v>188</v>
      </c>
      <c r="F3521">
        <v>4.4333999999999998E-2</v>
      </c>
      <c r="G3521">
        <v>110.742</v>
      </c>
      <c r="H3521">
        <v>240.11</v>
      </c>
      <c r="I3521">
        <v>2.7261139999999999</v>
      </c>
      <c r="J3521">
        <v>0</v>
      </c>
      <c r="K3521">
        <v>8.0647719999999996</v>
      </c>
      <c r="L3521">
        <v>4.8812000000000001E-2</v>
      </c>
      <c r="M3521">
        <v>91.716487999999998</v>
      </c>
      <c r="N3521">
        <v>-236.926717</v>
      </c>
      <c r="O3521">
        <v>-3.1399780000000002</v>
      </c>
      <c r="P3521">
        <v>91.719170000000005</v>
      </c>
      <c r="Q3521">
        <v>-236.89920000000001</v>
      </c>
      <c r="R3521">
        <v>3.141229</v>
      </c>
      <c r="S3521">
        <v>2.7646809999999999</v>
      </c>
      <c r="T3521">
        <v>1.2509999999999999E-3</v>
      </c>
    </row>
    <row r="3522" spans="1:20" x14ac:dyDescent="0.25">
      <c r="A3522">
        <v>3520</v>
      </c>
      <c r="B3522">
        <v>4</v>
      </c>
      <c r="C3522" t="s">
        <v>63</v>
      </c>
      <c r="D3522" t="s">
        <v>63</v>
      </c>
      <c r="E3522" t="s">
        <v>188</v>
      </c>
      <c r="F3522">
        <v>2.3602999999999999E-2</v>
      </c>
      <c r="G3522">
        <v>113.938</v>
      </c>
      <c r="H3522">
        <v>291.11599999999999</v>
      </c>
      <c r="I3522">
        <v>3.340776</v>
      </c>
      <c r="J3522">
        <v>0</v>
      </c>
      <c r="K3522">
        <v>8.0647769999999994</v>
      </c>
      <c r="L3522">
        <v>-4.9044999999999998E-2</v>
      </c>
      <c r="M3522">
        <v>90.969745000000003</v>
      </c>
      <c r="N3522">
        <v>-236.97302999999999</v>
      </c>
      <c r="O3522">
        <v>3.1312009999999999</v>
      </c>
      <c r="P3522">
        <v>90.993369999999999</v>
      </c>
      <c r="Q3522">
        <v>-236.89884900000001</v>
      </c>
      <c r="R3522">
        <v>3.1407310000000002</v>
      </c>
      <c r="S3522">
        <v>7.7852129999999997</v>
      </c>
      <c r="T3522">
        <v>9.5300000000000003E-3</v>
      </c>
    </row>
    <row r="3523" spans="1:20" x14ac:dyDescent="0.25">
      <c r="A3523">
        <v>3521</v>
      </c>
      <c r="B3523">
        <v>4</v>
      </c>
      <c r="C3523" t="s">
        <v>63</v>
      </c>
      <c r="D3523" t="s">
        <v>63</v>
      </c>
      <c r="E3523" t="s">
        <v>188</v>
      </c>
      <c r="F3523">
        <v>4.7655999999999997E-2</v>
      </c>
      <c r="G3523">
        <v>101.18300000000001</v>
      </c>
      <c r="H3523">
        <v>218.047</v>
      </c>
      <c r="I3523">
        <v>3.4266290000000001</v>
      </c>
      <c r="J3523">
        <v>0</v>
      </c>
      <c r="K3523">
        <v>8.0647719999999996</v>
      </c>
      <c r="L3523">
        <v>-4.9646000000000003E-2</v>
      </c>
      <c r="M3523">
        <v>90.018242999999998</v>
      </c>
      <c r="N3523">
        <v>-236.92230599999999</v>
      </c>
      <c r="O3523">
        <v>3.1374369999999998</v>
      </c>
      <c r="P3523">
        <v>90.025634999999994</v>
      </c>
      <c r="Q3523">
        <v>-236.89830000000001</v>
      </c>
      <c r="R3523">
        <v>3.140749</v>
      </c>
      <c r="S3523">
        <v>2.5118360000000002</v>
      </c>
      <c r="T3523">
        <v>3.3119999999999998E-3</v>
      </c>
    </row>
    <row r="3524" spans="1:20" x14ac:dyDescent="0.25">
      <c r="A3524">
        <v>3522</v>
      </c>
      <c r="B3524">
        <v>4</v>
      </c>
      <c r="C3524" t="s">
        <v>63</v>
      </c>
      <c r="D3524" t="s">
        <v>63</v>
      </c>
      <c r="E3524" t="s">
        <v>188</v>
      </c>
      <c r="F3524">
        <v>1.4114E-2</v>
      </c>
      <c r="G3524">
        <v>127.538</v>
      </c>
      <c r="H3524">
        <v>211.124</v>
      </c>
      <c r="I3524">
        <v>2.870209</v>
      </c>
      <c r="J3524">
        <v>0</v>
      </c>
      <c r="K3524">
        <v>8.0647629999999992</v>
      </c>
      <c r="L3524">
        <v>4.8946999999999997E-2</v>
      </c>
      <c r="M3524">
        <v>89.314448999999996</v>
      </c>
      <c r="N3524">
        <v>-236.86955800000001</v>
      </c>
      <c r="O3524">
        <v>3.1361970000000001</v>
      </c>
      <c r="P3524">
        <v>89.299835000000002</v>
      </c>
      <c r="Q3524">
        <v>-236.897614</v>
      </c>
      <c r="R3524">
        <v>3.1412230000000001</v>
      </c>
      <c r="S3524">
        <v>3.1633179999999999</v>
      </c>
      <c r="T3524">
        <v>5.0260000000000001E-3</v>
      </c>
    </row>
    <row r="3525" spans="1:20" x14ac:dyDescent="0.25">
      <c r="A3525">
        <v>3523</v>
      </c>
      <c r="B3525">
        <v>4</v>
      </c>
      <c r="C3525" t="s">
        <v>63</v>
      </c>
      <c r="D3525" t="s">
        <v>63</v>
      </c>
      <c r="E3525" t="s">
        <v>188</v>
      </c>
      <c r="F3525">
        <v>2.1779E-2</v>
      </c>
      <c r="G3525">
        <v>141.24799999999999</v>
      </c>
      <c r="H3525">
        <v>277.74799999999999</v>
      </c>
      <c r="I3525">
        <v>2.6398969999999999</v>
      </c>
      <c r="J3525">
        <v>0</v>
      </c>
      <c r="K3525">
        <v>8.0647739999999999</v>
      </c>
      <c r="L3525">
        <v>-4.9015000000000003E-2</v>
      </c>
      <c r="M3525">
        <v>88.579143999999999</v>
      </c>
      <c r="N3525">
        <v>-236.88165499999999</v>
      </c>
      <c r="O3525">
        <v>-3.1411980000000002</v>
      </c>
      <c r="P3525">
        <v>88.574027999999998</v>
      </c>
      <c r="Q3525">
        <v>-236.89726300000001</v>
      </c>
      <c r="R3525">
        <v>3.1407310000000002</v>
      </c>
      <c r="S3525">
        <v>1.6424780000000001</v>
      </c>
      <c r="T3525">
        <v>4.66E-4</v>
      </c>
    </row>
    <row r="3526" spans="1:20" x14ac:dyDescent="0.25">
      <c r="A3526">
        <v>3524</v>
      </c>
      <c r="B3526">
        <v>4</v>
      </c>
      <c r="C3526" t="s">
        <v>63</v>
      </c>
      <c r="D3526" t="s">
        <v>63</v>
      </c>
      <c r="E3526" t="s">
        <v>188</v>
      </c>
      <c r="F3526">
        <v>2.6289999999999998E-3</v>
      </c>
      <c r="G3526">
        <v>175.74700000000001</v>
      </c>
      <c r="H3526">
        <v>195.13499999999999</v>
      </c>
      <c r="I3526">
        <v>3.7936290000000001</v>
      </c>
      <c r="J3526">
        <v>0</v>
      </c>
      <c r="K3526">
        <v>8.0647730000000006</v>
      </c>
      <c r="L3526">
        <v>-4.9940999999999999E-2</v>
      </c>
      <c r="M3526">
        <v>87.613737999999998</v>
      </c>
      <c r="N3526">
        <v>-236.88987800000001</v>
      </c>
      <c r="O3526">
        <v>3.1409699999999998</v>
      </c>
      <c r="P3526">
        <v>87.606300000000005</v>
      </c>
      <c r="Q3526">
        <v>-236.89671300000001</v>
      </c>
      <c r="R3526">
        <v>3.1407440000000002</v>
      </c>
      <c r="S3526">
        <v>1.010176</v>
      </c>
      <c r="T3526">
        <v>2.2599999999999999E-4</v>
      </c>
    </row>
    <row r="3527" spans="1:20" x14ac:dyDescent="0.25">
      <c r="A3527">
        <v>3525</v>
      </c>
      <c r="B3527">
        <v>4</v>
      </c>
      <c r="C3527" t="s">
        <v>63</v>
      </c>
      <c r="D3527" t="s">
        <v>63</v>
      </c>
      <c r="E3527" t="s">
        <v>188</v>
      </c>
      <c r="F3527">
        <v>2.5193E-2</v>
      </c>
      <c r="G3527">
        <v>165.81200000000001</v>
      </c>
      <c r="H3527">
        <v>258.471</v>
      </c>
      <c r="I3527">
        <v>2.5073449999999999</v>
      </c>
      <c r="J3527">
        <v>0</v>
      </c>
      <c r="K3527">
        <v>8.0647680000000008</v>
      </c>
      <c r="L3527">
        <v>4.8913999999999999E-2</v>
      </c>
      <c r="M3527">
        <v>86.975463000000005</v>
      </c>
      <c r="N3527">
        <v>-236.802854</v>
      </c>
      <c r="O3527">
        <v>3.1407099999999999</v>
      </c>
      <c r="P3527">
        <v>86.880493000000001</v>
      </c>
      <c r="Q3527">
        <v>-236.896027</v>
      </c>
      <c r="R3527">
        <v>3.1412110000000002</v>
      </c>
      <c r="S3527">
        <v>13.304304999999999</v>
      </c>
      <c r="T3527">
        <v>5.0100000000000003E-4</v>
      </c>
    </row>
    <row r="3528" spans="1:20" x14ac:dyDescent="0.25">
      <c r="A3528">
        <v>3526</v>
      </c>
      <c r="B3528">
        <v>4</v>
      </c>
      <c r="C3528" t="s">
        <v>63</v>
      </c>
      <c r="D3528" t="s">
        <v>63</v>
      </c>
      <c r="E3528" t="s">
        <v>188</v>
      </c>
      <c r="F3528">
        <v>5.7688000000000003E-2</v>
      </c>
      <c r="G3528">
        <v>186.15199999999999</v>
      </c>
      <c r="H3528">
        <v>271.238</v>
      </c>
      <c r="I3528">
        <v>2.885011</v>
      </c>
      <c r="J3528">
        <v>0</v>
      </c>
      <c r="K3528">
        <v>8.0647749999999991</v>
      </c>
      <c r="L3528">
        <v>-4.9022000000000003E-2</v>
      </c>
      <c r="M3528">
        <v>86.181590999999997</v>
      </c>
      <c r="N3528">
        <v>-236.87053299999999</v>
      </c>
      <c r="O3528">
        <v>3.1401629999999998</v>
      </c>
      <c r="P3528">
        <v>86.154694000000006</v>
      </c>
      <c r="Q3528">
        <v>-236.89567600000001</v>
      </c>
      <c r="R3528">
        <v>3.140717</v>
      </c>
      <c r="S3528">
        <v>3.6819289999999998</v>
      </c>
      <c r="T3528">
        <v>5.53E-4</v>
      </c>
    </row>
    <row r="3529" spans="1:20" x14ac:dyDescent="0.25">
      <c r="A3529">
        <v>3527</v>
      </c>
      <c r="B3529">
        <v>4</v>
      </c>
      <c r="C3529" t="s">
        <v>63</v>
      </c>
      <c r="D3529" t="s">
        <v>63</v>
      </c>
      <c r="E3529" t="s">
        <v>188</v>
      </c>
      <c r="F3529">
        <v>5.091E-3</v>
      </c>
      <c r="G3529">
        <v>101.74</v>
      </c>
      <c r="H3529">
        <v>305.78100000000001</v>
      </c>
      <c r="I3529">
        <v>3.2038760000000002</v>
      </c>
      <c r="J3529">
        <v>0</v>
      </c>
      <c r="K3529">
        <v>8.0647640000000003</v>
      </c>
      <c r="L3529">
        <v>4.8918999999999997E-2</v>
      </c>
      <c r="M3529">
        <v>85.435122000000007</v>
      </c>
      <c r="N3529">
        <v>-236.906453</v>
      </c>
      <c r="O3529">
        <v>-3.141057</v>
      </c>
      <c r="P3529">
        <v>85.428894</v>
      </c>
      <c r="Q3529">
        <v>-236.89505</v>
      </c>
      <c r="R3529">
        <v>3.1412119999999999</v>
      </c>
      <c r="S3529">
        <v>1.2993239999999999</v>
      </c>
      <c r="T3529">
        <v>1.55E-4</v>
      </c>
    </row>
    <row r="3530" spans="1:20" x14ac:dyDescent="0.25">
      <c r="A3530">
        <v>3528</v>
      </c>
      <c r="B3530">
        <v>4</v>
      </c>
      <c r="C3530" t="s">
        <v>63</v>
      </c>
      <c r="D3530" t="s">
        <v>63</v>
      </c>
      <c r="E3530" t="s">
        <v>188</v>
      </c>
      <c r="F3530">
        <v>1.3846000000000001E-2</v>
      </c>
      <c r="G3530">
        <v>99.158000000000001</v>
      </c>
      <c r="H3530">
        <v>297.44400000000002</v>
      </c>
      <c r="I3530">
        <v>3.7188919999999999</v>
      </c>
      <c r="J3530">
        <v>0</v>
      </c>
      <c r="K3530">
        <v>8.0647549999999999</v>
      </c>
      <c r="L3530">
        <v>4.9687000000000002E-2</v>
      </c>
      <c r="M3530">
        <v>84.447395</v>
      </c>
      <c r="N3530">
        <v>-236.88533100000001</v>
      </c>
      <c r="O3530">
        <v>-3.1401180000000002</v>
      </c>
      <c r="P3530">
        <v>84.461158999999995</v>
      </c>
      <c r="Q3530">
        <v>-236.89447000000001</v>
      </c>
      <c r="R3530">
        <v>3.1412409999999999</v>
      </c>
      <c r="S3530">
        <v>1.652182</v>
      </c>
      <c r="T3530">
        <v>1.122E-3</v>
      </c>
    </row>
    <row r="3531" spans="1:20" x14ac:dyDescent="0.25">
      <c r="A3531">
        <v>3529</v>
      </c>
      <c r="B3531">
        <v>4</v>
      </c>
      <c r="C3531" t="s">
        <v>63</v>
      </c>
      <c r="D3531" t="s">
        <v>63</v>
      </c>
      <c r="E3531" t="s">
        <v>188</v>
      </c>
      <c r="F3531">
        <v>1.6250000000000001E-2</v>
      </c>
      <c r="G3531">
        <v>99.638000000000005</v>
      </c>
      <c r="H3531">
        <v>276.73200000000003</v>
      </c>
      <c r="I3531">
        <v>3.1587809999999998</v>
      </c>
      <c r="J3531">
        <v>0</v>
      </c>
      <c r="K3531">
        <v>8.0647570000000002</v>
      </c>
      <c r="L3531">
        <v>-4.8897000000000003E-2</v>
      </c>
      <c r="M3531">
        <v>83.727919</v>
      </c>
      <c r="N3531">
        <v>-236.909468</v>
      </c>
      <c r="O3531">
        <v>-3.1392690000000001</v>
      </c>
      <c r="P3531">
        <v>83.735359000000003</v>
      </c>
      <c r="Q3531">
        <v>-236.89421100000001</v>
      </c>
      <c r="R3531">
        <v>3.1407509999999998</v>
      </c>
      <c r="S3531">
        <v>1.6974849999999999</v>
      </c>
      <c r="T3531">
        <v>1.482E-3</v>
      </c>
    </row>
    <row r="3532" spans="1:20" x14ac:dyDescent="0.25">
      <c r="A3532">
        <v>3530</v>
      </c>
      <c r="B3532">
        <v>4</v>
      </c>
      <c r="C3532" t="s">
        <v>63</v>
      </c>
      <c r="D3532" t="s">
        <v>63</v>
      </c>
      <c r="E3532" t="s">
        <v>188</v>
      </c>
      <c r="F3532">
        <v>2.5593999999999999E-2</v>
      </c>
      <c r="G3532">
        <v>174.56200000000001</v>
      </c>
      <c r="H3532">
        <v>257.51</v>
      </c>
      <c r="I3532">
        <v>2.5931670000000002</v>
      </c>
      <c r="J3532">
        <v>0</v>
      </c>
      <c r="K3532">
        <v>8.0647629999999992</v>
      </c>
      <c r="L3532">
        <v>5.0055000000000002E-2</v>
      </c>
      <c r="M3532">
        <v>83.014600999999999</v>
      </c>
      <c r="N3532">
        <v>-236.898203</v>
      </c>
      <c r="O3532">
        <v>-3.1403150000000002</v>
      </c>
      <c r="P3532">
        <v>83.009559999999993</v>
      </c>
      <c r="Q3532">
        <v>-236.89369199999999</v>
      </c>
      <c r="R3532">
        <v>3.141267</v>
      </c>
      <c r="S3532">
        <v>0.67645299999999997</v>
      </c>
      <c r="T3532">
        <v>9.5299999999999996E-4</v>
      </c>
    </row>
    <row r="3533" spans="1:20" x14ac:dyDescent="0.25">
      <c r="A3533">
        <v>3531</v>
      </c>
      <c r="B3533">
        <v>5</v>
      </c>
      <c r="C3533" t="s">
        <v>64</v>
      </c>
      <c r="D3533" t="s">
        <v>64</v>
      </c>
      <c r="E3533" t="s">
        <v>188</v>
      </c>
      <c r="F3533">
        <v>1.1202999999999999E-2</v>
      </c>
      <c r="G3533">
        <v>137.26599999999999</v>
      </c>
      <c r="H3533">
        <v>291.745</v>
      </c>
      <c r="I3533">
        <v>4.8028050000000002</v>
      </c>
      <c r="J3533">
        <v>0</v>
      </c>
      <c r="K3533">
        <v>8.0647710000000004</v>
      </c>
      <c r="L3533">
        <v>4.9581E-2</v>
      </c>
      <c r="M3533">
        <v>82.054349000000002</v>
      </c>
      <c r="N3533">
        <v>-236.88113300000001</v>
      </c>
      <c r="O3533">
        <v>-3.1410680000000002</v>
      </c>
      <c r="P3533">
        <v>82.041801000000007</v>
      </c>
      <c r="Q3533">
        <v>-236.89317299999999</v>
      </c>
      <c r="R3533">
        <v>3.1412870000000002</v>
      </c>
      <c r="S3533">
        <v>1.7389559999999999</v>
      </c>
      <c r="T3533">
        <v>2.1900000000000001E-4</v>
      </c>
    </row>
    <row r="3534" spans="1:20" x14ac:dyDescent="0.25">
      <c r="A3534">
        <v>3532</v>
      </c>
      <c r="B3534">
        <v>5</v>
      </c>
      <c r="C3534" t="s">
        <v>64</v>
      </c>
      <c r="D3534" t="s">
        <v>64</v>
      </c>
      <c r="E3534" t="s">
        <v>188</v>
      </c>
      <c r="F3534">
        <v>0.16389899999999999</v>
      </c>
      <c r="G3534">
        <v>225.482</v>
      </c>
      <c r="H3534">
        <v>288.23700000000002</v>
      </c>
      <c r="I3534">
        <v>3.8631540000000002</v>
      </c>
      <c r="J3534">
        <v>0</v>
      </c>
      <c r="K3534">
        <v>8.0647730000000006</v>
      </c>
      <c r="L3534">
        <v>-4.9086999999999999E-2</v>
      </c>
      <c r="M3534">
        <v>81.379823000000002</v>
      </c>
      <c r="N3534">
        <v>-236.840733</v>
      </c>
      <c r="O3534">
        <v>-3.1400079999999999</v>
      </c>
      <c r="P3534">
        <v>81.315963999999994</v>
      </c>
      <c r="Q3534">
        <v>-236.89295999999999</v>
      </c>
      <c r="R3534">
        <v>3.1407790000000002</v>
      </c>
      <c r="S3534">
        <v>8.2496109999999998</v>
      </c>
      <c r="T3534">
        <v>7.6999999999999996E-4</v>
      </c>
    </row>
    <row r="3535" spans="1:20" x14ac:dyDescent="0.25">
      <c r="A3535">
        <v>3533</v>
      </c>
      <c r="B3535">
        <v>5</v>
      </c>
      <c r="C3535" t="s">
        <v>64</v>
      </c>
      <c r="D3535" t="s">
        <v>64</v>
      </c>
      <c r="E3535" t="s">
        <v>188</v>
      </c>
      <c r="F3535">
        <v>2.3324000000000001E-2</v>
      </c>
      <c r="G3535">
        <v>213.54499999999999</v>
      </c>
      <c r="H3535">
        <v>265.25700000000001</v>
      </c>
      <c r="I3535">
        <v>4.5879130000000004</v>
      </c>
      <c r="J3535">
        <v>0</v>
      </c>
      <c r="K3535">
        <v>8.0647719999999996</v>
      </c>
      <c r="L3535">
        <v>4.8769E-2</v>
      </c>
      <c r="M3535">
        <v>80.551492999999994</v>
      </c>
      <c r="N3535">
        <v>-236.91872599999999</v>
      </c>
      <c r="O3535">
        <v>3.1384690000000002</v>
      </c>
      <c r="P3535">
        <v>80.590118000000004</v>
      </c>
      <c r="Q3535">
        <v>-236.89233400000001</v>
      </c>
      <c r="R3535">
        <v>3.1412390000000001</v>
      </c>
      <c r="S3535">
        <v>4.6780949999999999</v>
      </c>
      <c r="T3535">
        <v>2.7699999999999999E-3</v>
      </c>
    </row>
    <row r="3536" spans="1:20" x14ac:dyDescent="0.25">
      <c r="A3536">
        <v>3534</v>
      </c>
      <c r="B3536">
        <v>5</v>
      </c>
      <c r="C3536" t="s">
        <v>64</v>
      </c>
      <c r="D3536" t="s">
        <v>64</v>
      </c>
      <c r="E3536" t="s">
        <v>188</v>
      </c>
      <c r="F3536">
        <v>7.5319999999999998E-2</v>
      </c>
      <c r="G3536">
        <v>122.82</v>
      </c>
      <c r="H3536">
        <v>242.02099999999999</v>
      </c>
      <c r="I3536">
        <v>5.000483</v>
      </c>
      <c r="J3536">
        <v>0</v>
      </c>
      <c r="K3536">
        <v>8.0647699999999993</v>
      </c>
      <c r="L3536">
        <v>4.8756000000000001E-2</v>
      </c>
      <c r="M3536">
        <v>79.619118999999998</v>
      </c>
      <c r="N3536">
        <v>-236.89228399999999</v>
      </c>
      <c r="O3536">
        <v>-3.140463</v>
      </c>
      <c r="P3536">
        <v>79.622330000000005</v>
      </c>
      <c r="Q3536">
        <v>-236.89163199999999</v>
      </c>
      <c r="R3536">
        <v>3.1412019999999998</v>
      </c>
      <c r="S3536">
        <v>0.32763900000000001</v>
      </c>
      <c r="T3536">
        <v>7.3800000000000005E-4</v>
      </c>
    </row>
    <row r="3537" spans="1:20" x14ac:dyDescent="0.25">
      <c r="A3537">
        <v>3535</v>
      </c>
      <c r="B3537">
        <v>5</v>
      </c>
      <c r="C3537" t="s">
        <v>64</v>
      </c>
      <c r="D3537" t="s">
        <v>64</v>
      </c>
      <c r="E3537" t="s">
        <v>188</v>
      </c>
      <c r="F3537">
        <v>2.9579999999999999E-2</v>
      </c>
      <c r="G3537">
        <v>215.78299999999999</v>
      </c>
      <c r="H3537">
        <v>317.17500000000001</v>
      </c>
      <c r="I3537">
        <v>4.1560040000000003</v>
      </c>
      <c r="J3537">
        <v>0</v>
      </c>
      <c r="K3537">
        <v>8.0647629999999992</v>
      </c>
      <c r="L3537">
        <v>-4.9598000000000003E-2</v>
      </c>
      <c r="M3537">
        <v>78.887344999999996</v>
      </c>
      <c r="N3537">
        <v>-236.890896</v>
      </c>
      <c r="O3537">
        <v>-3.1411169999999999</v>
      </c>
      <c r="P3537">
        <v>78.896484000000001</v>
      </c>
      <c r="Q3537">
        <v>-236.89132699999999</v>
      </c>
      <c r="R3537">
        <v>3.140692</v>
      </c>
      <c r="S3537">
        <v>0.91499200000000003</v>
      </c>
      <c r="T3537">
        <v>4.2499999999999998E-4</v>
      </c>
    </row>
    <row r="3538" spans="1:20" x14ac:dyDescent="0.25">
      <c r="A3538">
        <v>3536</v>
      </c>
      <c r="B3538">
        <v>5</v>
      </c>
      <c r="C3538" t="s">
        <v>64</v>
      </c>
      <c r="D3538" t="s">
        <v>64</v>
      </c>
      <c r="E3538" t="s">
        <v>188</v>
      </c>
      <c r="F3538">
        <v>3.0928000000000001E-2</v>
      </c>
      <c r="G3538">
        <v>207.92099999999999</v>
      </c>
      <c r="H3538">
        <v>310.70100000000002</v>
      </c>
      <c r="I3538">
        <v>3.2949839999999999</v>
      </c>
      <c r="J3538">
        <v>0</v>
      </c>
      <c r="K3538">
        <v>8.0647490000000008</v>
      </c>
      <c r="L3538">
        <v>4.9148999999999998E-2</v>
      </c>
      <c r="M3538">
        <v>78.154165000000006</v>
      </c>
      <c r="N3538">
        <v>-236.907017</v>
      </c>
      <c r="O3538">
        <v>3.1411210000000001</v>
      </c>
      <c r="P3538">
        <v>78.170638999999994</v>
      </c>
      <c r="Q3538">
        <v>-236.890762</v>
      </c>
      <c r="R3538">
        <v>3.141213</v>
      </c>
      <c r="S3538">
        <v>2.3143630000000002</v>
      </c>
      <c r="T3538">
        <v>9.2E-5</v>
      </c>
    </row>
    <row r="3539" spans="1:20" x14ac:dyDescent="0.25">
      <c r="A3539">
        <v>3537</v>
      </c>
      <c r="B3539">
        <v>5</v>
      </c>
      <c r="C3539" t="s">
        <v>64</v>
      </c>
      <c r="D3539" t="s">
        <v>64</v>
      </c>
      <c r="E3539" t="s">
        <v>188</v>
      </c>
      <c r="F3539">
        <v>4.3061000000000002E-2</v>
      </c>
      <c r="G3539">
        <v>126.376</v>
      </c>
      <c r="H3539">
        <v>208.87899999999999</v>
      </c>
      <c r="I3539">
        <v>3.6476820000000001</v>
      </c>
      <c r="J3539">
        <v>0</v>
      </c>
      <c r="K3539">
        <v>8.0647649999999995</v>
      </c>
      <c r="L3539">
        <v>-4.9827000000000003E-2</v>
      </c>
      <c r="M3539">
        <v>77.488512999999998</v>
      </c>
      <c r="N3539">
        <v>-236.84269699999999</v>
      </c>
      <c r="O3539">
        <v>3.1385139999999998</v>
      </c>
      <c r="P3539">
        <v>77.444794000000002</v>
      </c>
      <c r="Q3539">
        <v>-236.890411</v>
      </c>
      <c r="R3539">
        <v>3.1406830000000001</v>
      </c>
      <c r="S3539">
        <v>6.4715170000000004</v>
      </c>
      <c r="T3539">
        <v>2.1689999999999999E-3</v>
      </c>
    </row>
    <row r="3540" spans="1:20" x14ac:dyDescent="0.25">
      <c r="A3540">
        <v>3538</v>
      </c>
      <c r="B3540">
        <v>5</v>
      </c>
      <c r="C3540" t="s">
        <v>64</v>
      </c>
      <c r="D3540" t="s">
        <v>64</v>
      </c>
      <c r="E3540" t="s">
        <v>188</v>
      </c>
      <c r="F3540">
        <v>0.13841800000000001</v>
      </c>
      <c r="G3540">
        <v>116.498</v>
      </c>
      <c r="H3540">
        <v>202.839</v>
      </c>
      <c r="I3540">
        <v>5.1610550000000002</v>
      </c>
      <c r="J3540">
        <v>0</v>
      </c>
      <c r="K3540">
        <v>8.0647739999999999</v>
      </c>
      <c r="L3540">
        <v>-4.9669999999999999E-2</v>
      </c>
      <c r="M3540">
        <v>76.538387999999998</v>
      </c>
      <c r="N3540">
        <v>-236.82276999999999</v>
      </c>
      <c r="O3540">
        <v>3.1411699999999998</v>
      </c>
      <c r="P3540">
        <v>76.476996999999997</v>
      </c>
      <c r="Q3540">
        <v>-236.88975500000001</v>
      </c>
      <c r="R3540">
        <v>3.1406909999999999</v>
      </c>
      <c r="S3540">
        <v>9.0861780000000003</v>
      </c>
      <c r="T3540">
        <v>4.7899999999999999E-4</v>
      </c>
    </row>
    <row r="3541" spans="1:20" x14ac:dyDescent="0.25">
      <c r="A3541">
        <v>3539</v>
      </c>
      <c r="B3541">
        <v>5</v>
      </c>
      <c r="C3541" t="s">
        <v>64</v>
      </c>
      <c r="D3541" t="s">
        <v>64</v>
      </c>
      <c r="E3541" t="s">
        <v>188</v>
      </c>
      <c r="F3541">
        <v>5.2292999999999999E-2</v>
      </c>
      <c r="G3541">
        <v>142.48599999999999</v>
      </c>
      <c r="H3541">
        <v>254.626</v>
      </c>
      <c r="I3541">
        <v>3.348093</v>
      </c>
      <c r="J3541">
        <v>0</v>
      </c>
      <c r="K3541">
        <v>8.0647690000000001</v>
      </c>
      <c r="L3541">
        <v>4.9077000000000003E-2</v>
      </c>
      <c r="M3541">
        <v>75.758063000000007</v>
      </c>
      <c r="N3541">
        <v>-236.882139</v>
      </c>
      <c r="O3541">
        <v>3.1394799999999998</v>
      </c>
      <c r="P3541">
        <v>75.751152000000005</v>
      </c>
      <c r="Q3541">
        <v>-236.88911400000001</v>
      </c>
      <c r="R3541">
        <v>3.1411959999999999</v>
      </c>
      <c r="S3541">
        <v>0.98192999999999997</v>
      </c>
      <c r="T3541">
        <v>1.717E-3</v>
      </c>
    </row>
    <row r="3542" spans="1:20" x14ac:dyDescent="0.25">
      <c r="A3542">
        <v>3540</v>
      </c>
      <c r="B3542">
        <v>5</v>
      </c>
      <c r="C3542" t="s">
        <v>64</v>
      </c>
      <c r="D3542" t="s">
        <v>64</v>
      </c>
      <c r="E3542" t="s">
        <v>188</v>
      </c>
      <c r="F3542">
        <v>0.16133</v>
      </c>
      <c r="G3542">
        <v>127.273</v>
      </c>
      <c r="H3542">
        <v>1028.5940000000001</v>
      </c>
      <c r="I3542">
        <v>3.2458429999999998</v>
      </c>
      <c r="J3542">
        <v>0</v>
      </c>
      <c r="K3542">
        <v>8.0647819999999992</v>
      </c>
      <c r="L3542">
        <v>-4.8987000000000003E-2</v>
      </c>
      <c r="M3542">
        <v>75.036969999999997</v>
      </c>
      <c r="N3542">
        <v>-236.91670500000001</v>
      </c>
      <c r="O3542">
        <v>-3.1384910000000001</v>
      </c>
      <c r="P3542">
        <v>75.025313999999995</v>
      </c>
      <c r="Q3542">
        <v>-236.88874799999999</v>
      </c>
      <c r="R3542">
        <v>3.1407099999999999</v>
      </c>
      <c r="S3542">
        <v>3.0289100000000002</v>
      </c>
      <c r="T3542">
        <v>2.2190000000000001E-3</v>
      </c>
    </row>
    <row r="3543" spans="1:20" x14ac:dyDescent="0.25">
      <c r="A3543">
        <v>3541</v>
      </c>
      <c r="B3543">
        <v>5</v>
      </c>
      <c r="C3543" t="s">
        <v>64</v>
      </c>
      <c r="D3543" t="s">
        <v>64</v>
      </c>
      <c r="E3543" t="s">
        <v>188</v>
      </c>
      <c r="F3543">
        <v>9.1629000000000002E-2</v>
      </c>
      <c r="G3543">
        <v>237.12899999999999</v>
      </c>
      <c r="H3543">
        <v>340.71699999999998</v>
      </c>
      <c r="I3543">
        <v>3.3276979999999998</v>
      </c>
      <c r="J3543">
        <v>0</v>
      </c>
      <c r="K3543">
        <v>8.0647739999999999</v>
      </c>
      <c r="L3543">
        <v>4.9736000000000002E-2</v>
      </c>
      <c r="M3543">
        <v>74.287583999999995</v>
      </c>
      <c r="N3543">
        <v>-236.86854299999999</v>
      </c>
      <c r="O3543">
        <v>3.1387320000000001</v>
      </c>
      <c r="P3543">
        <v>74.299469000000002</v>
      </c>
      <c r="Q3543">
        <v>-236.88810699999999</v>
      </c>
      <c r="R3543">
        <v>3.141216</v>
      </c>
      <c r="S3543">
        <v>2.2891140000000001</v>
      </c>
      <c r="T3543">
        <v>2.4840000000000001E-3</v>
      </c>
    </row>
    <row r="3544" spans="1:20" x14ac:dyDescent="0.25">
      <c r="A3544">
        <v>3542</v>
      </c>
      <c r="B3544">
        <v>5</v>
      </c>
      <c r="C3544" t="s">
        <v>64</v>
      </c>
      <c r="D3544" t="s">
        <v>64</v>
      </c>
      <c r="E3544" t="s">
        <v>188</v>
      </c>
      <c r="F3544">
        <v>4.2535999999999997E-2</v>
      </c>
      <c r="G3544">
        <v>119.996</v>
      </c>
      <c r="H3544">
        <v>214.822</v>
      </c>
      <c r="I3544">
        <v>4.796138</v>
      </c>
      <c r="J3544">
        <v>0</v>
      </c>
      <c r="K3544">
        <v>8.0647629999999992</v>
      </c>
      <c r="L3544">
        <v>4.9466000000000003E-2</v>
      </c>
      <c r="M3544">
        <v>73.283298000000002</v>
      </c>
      <c r="N3544">
        <v>-236.94962699999999</v>
      </c>
      <c r="O3544">
        <v>-3.1413380000000002</v>
      </c>
      <c r="P3544">
        <v>73.331672999999995</v>
      </c>
      <c r="Q3544">
        <v>-236.88752700000001</v>
      </c>
      <c r="R3544">
        <v>3.1412149999999999</v>
      </c>
      <c r="S3544">
        <v>7.8717689999999996</v>
      </c>
      <c r="T3544">
        <v>1.2300000000000001E-4</v>
      </c>
    </row>
    <row r="3545" spans="1:20" x14ac:dyDescent="0.25">
      <c r="A3545">
        <v>3543</v>
      </c>
      <c r="B3545">
        <v>5</v>
      </c>
      <c r="C3545" t="s">
        <v>64</v>
      </c>
      <c r="D3545" t="s">
        <v>64</v>
      </c>
      <c r="E3545" t="s">
        <v>188</v>
      </c>
      <c r="F3545">
        <v>2.1208000000000001E-2</v>
      </c>
      <c r="G3545">
        <v>149.58000000000001</v>
      </c>
      <c r="H3545">
        <v>217.899</v>
      </c>
      <c r="I3545">
        <v>3.380951</v>
      </c>
      <c r="J3545">
        <v>0</v>
      </c>
      <c r="K3545">
        <v>8.0647649999999995</v>
      </c>
      <c r="L3545">
        <v>-4.8661999999999997E-2</v>
      </c>
      <c r="M3545">
        <v>72.588971999999998</v>
      </c>
      <c r="N3545">
        <v>-236.899066</v>
      </c>
      <c r="O3545">
        <v>3.1403780000000001</v>
      </c>
      <c r="P3545">
        <v>72.605827000000005</v>
      </c>
      <c r="Q3545">
        <v>-236.887314</v>
      </c>
      <c r="R3545">
        <v>3.1407699999999998</v>
      </c>
      <c r="S3545">
        <v>2.0547689999999998</v>
      </c>
      <c r="T3545">
        <v>3.9199999999999999E-4</v>
      </c>
    </row>
    <row r="3546" spans="1:20" x14ac:dyDescent="0.25">
      <c r="A3546">
        <v>3544</v>
      </c>
      <c r="B3546">
        <v>6</v>
      </c>
      <c r="C3546" t="s">
        <v>65</v>
      </c>
      <c r="D3546" t="s">
        <v>65</v>
      </c>
      <c r="E3546" t="s">
        <v>188</v>
      </c>
      <c r="F3546">
        <v>0.148391</v>
      </c>
      <c r="G3546">
        <v>193.27799999999999</v>
      </c>
      <c r="H3546">
        <v>313.09100000000001</v>
      </c>
      <c r="I3546">
        <v>5.306082</v>
      </c>
      <c r="J3546">
        <v>0</v>
      </c>
      <c r="K3546">
        <v>8.0527490000000004</v>
      </c>
      <c r="L3546">
        <v>4.9417999999999997E-2</v>
      </c>
      <c r="M3546">
        <v>71.850132000000002</v>
      </c>
      <c r="N3546">
        <v>-236.930487</v>
      </c>
      <c r="O3546">
        <v>-3.1392660000000001</v>
      </c>
      <c r="P3546">
        <v>71.880363000000003</v>
      </c>
      <c r="Q3546">
        <v>-236.88679500000001</v>
      </c>
      <c r="R3546">
        <v>3.1412779999999998</v>
      </c>
      <c r="S3546">
        <v>5.3130750000000004</v>
      </c>
      <c r="T3546">
        <v>2.0119999999999999E-3</v>
      </c>
    </row>
    <row r="3547" spans="1:20" x14ac:dyDescent="0.25">
      <c r="A3547">
        <v>3545</v>
      </c>
      <c r="B3547">
        <v>6</v>
      </c>
      <c r="C3547" t="s">
        <v>65</v>
      </c>
      <c r="D3547" t="s">
        <v>65</v>
      </c>
      <c r="E3547" t="s">
        <v>188</v>
      </c>
      <c r="F3547">
        <v>0.14474400000000001</v>
      </c>
      <c r="G3547">
        <v>189.358</v>
      </c>
      <c r="H3547">
        <v>316.05599999999998</v>
      </c>
      <c r="I3547">
        <v>4.9927999999999999</v>
      </c>
      <c r="J3547">
        <v>0</v>
      </c>
      <c r="K3547">
        <v>7.9941040000000001</v>
      </c>
      <c r="L3547">
        <v>-5.0568000000000002E-2</v>
      </c>
      <c r="M3547">
        <v>71.143208999999999</v>
      </c>
      <c r="N3547">
        <v>-236.87310099999999</v>
      </c>
      <c r="O3547">
        <v>3.138703</v>
      </c>
      <c r="P3547">
        <v>71.158164999999997</v>
      </c>
      <c r="Q3547">
        <v>-236.88651999999999</v>
      </c>
      <c r="R3547">
        <v>3.1407620000000001</v>
      </c>
      <c r="S3547">
        <v>2.0093730000000001</v>
      </c>
      <c r="T3547">
        <v>2.0590000000000001E-3</v>
      </c>
    </row>
    <row r="3548" spans="1:20" x14ac:dyDescent="0.25">
      <c r="A3548">
        <v>3546</v>
      </c>
      <c r="B3548">
        <v>7</v>
      </c>
      <c r="C3548" t="s">
        <v>66</v>
      </c>
      <c r="D3548" t="s">
        <v>66</v>
      </c>
      <c r="E3548" t="s">
        <v>188</v>
      </c>
      <c r="F3548">
        <v>0.116273</v>
      </c>
      <c r="G3548">
        <v>151.43799999999999</v>
      </c>
      <c r="H3548">
        <v>216.02600000000001</v>
      </c>
      <c r="I3548">
        <v>6.811674</v>
      </c>
      <c r="J3548">
        <v>0</v>
      </c>
      <c r="K3548">
        <v>7.8452489999999999</v>
      </c>
      <c r="L3548">
        <v>-5.1638000000000003E-2</v>
      </c>
      <c r="M3548">
        <v>70.234295000000003</v>
      </c>
      <c r="N3548">
        <v>-236.85498799999999</v>
      </c>
      <c r="O3548">
        <v>3.138496</v>
      </c>
      <c r="P3548">
        <v>70.207999999999998</v>
      </c>
      <c r="Q3548">
        <v>-236.88601700000001</v>
      </c>
      <c r="R3548">
        <v>3.1407630000000002</v>
      </c>
      <c r="S3548">
        <v>4.0672009999999998</v>
      </c>
      <c r="T3548">
        <v>2.2659999999999998E-3</v>
      </c>
    </row>
    <row r="3549" spans="1:20" x14ac:dyDescent="0.25">
      <c r="A3549">
        <v>3547</v>
      </c>
      <c r="B3549">
        <v>7</v>
      </c>
      <c r="C3549" t="s">
        <v>66</v>
      </c>
      <c r="D3549" t="s">
        <v>66</v>
      </c>
      <c r="E3549" t="s">
        <v>188</v>
      </c>
      <c r="F3549">
        <v>0.23127800000000001</v>
      </c>
      <c r="G3549">
        <v>258.70100000000002</v>
      </c>
      <c r="H3549">
        <v>261.98</v>
      </c>
      <c r="I3549">
        <v>6.1604739999999998</v>
      </c>
      <c r="J3549">
        <v>0</v>
      </c>
      <c r="K3549">
        <v>7.714963</v>
      </c>
      <c r="L3549">
        <v>5.1674999999999999E-2</v>
      </c>
      <c r="M3549">
        <v>69.584560999999994</v>
      </c>
      <c r="N3549">
        <v>-236.79656700000001</v>
      </c>
      <c r="O3549">
        <v>-3.1414870000000001</v>
      </c>
      <c r="P3549">
        <v>69.508492000000004</v>
      </c>
      <c r="Q3549">
        <v>-236.885468</v>
      </c>
      <c r="R3549">
        <v>3.1412789999999999</v>
      </c>
      <c r="S3549">
        <v>11.700403</v>
      </c>
      <c r="T3549">
        <v>2.0900000000000001E-4</v>
      </c>
    </row>
    <row r="3550" spans="1:20" x14ac:dyDescent="0.25">
      <c r="A3550">
        <v>3548</v>
      </c>
      <c r="B3550">
        <v>7</v>
      </c>
      <c r="C3550" t="s">
        <v>66</v>
      </c>
      <c r="D3550" t="s">
        <v>66</v>
      </c>
      <c r="E3550" t="s">
        <v>188</v>
      </c>
      <c r="F3550">
        <v>7.8627000000000002E-2</v>
      </c>
      <c r="G3550">
        <v>255.56899999999999</v>
      </c>
      <c r="H3550">
        <v>190.56399999999999</v>
      </c>
      <c r="I3550">
        <v>5.3888689999999997</v>
      </c>
      <c r="J3550">
        <v>0</v>
      </c>
      <c r="K3550">
        <v>7.5975950000000001</v>
      </c>
      <c r="L3550">
        <v>-5.3281000000000002E-2</v>
      </c>
      <c r="M3550">
        <v>68.906856000000005</v>
      </c>
      <c r="N3550">
        <v>-236.7902</v>
      </c>
      <c r="O3550">
        <v>-3.141518</v>
      </c>
      <c r="P3550">
        <v>68.820198000000005</v>
      </c>
      <c r="Q3550">
        <v>-236.88519299999999</v>
      </c>
      <c r="R3550">
        <v>3.1407259999999999</v>
      </c>
      <c r="S3550">
        <v>12.858148</v>
      </c>
      <c r="T3550">
        <v>7.9199999999999995E-4</v>
      </c>
    </row>
    <row r="3551" spans="1:20" x14ac:dyDescent="0.25">
      <c r="A3551">
        <v>3549</v>
      </c>
      <c r="B3551">
        <v>7</v>
      </c>
      <c r="C3551" t="s">
        <v>66</v>
      </c>
      <c r="D3551" t="s">
        <v>66</v>
      </c>
      <c r="E3551" t="s">
        <v>188</v>
      </c>
      <c r="F3551">
        <v>0.10197299999999999</v>
      </c>
      <c r="G3551">
        <v>163.649</v>
      </c>
      <c r="H3551">
        <v>367.27300000000002</v>
      </c>
      <c r="I3551">
        <v>7.0616289999999999</v>
      </c>
      <c r="J3551">
        <v>0</v>
      </c>
      <c r="K3551">
        <v>7.5039540000000002</v>
      </c>
      <c r="L3551">
        <v>5.2754000000000002E-2</v>
      </c>
      <c r="M3551">
        <v>68.133525000000006</v>
      </c>
      <c r="N3551">
        <v>-236.888589</v>
      </c>
      <c r="O3551">
        <v>3.1407919999999998</v>
      </c>
      <c r="P3551">
        <v>68.141272999999998</v>
      </c>
      <c r="Q3551">
        <v>-236.88459800000001</v>
      </c>
      <c r="R3551">
        <v>3.141232</v>
      </c>
      <c r="S3551">
        <v>0.87164600000000003</v>
      </c>
      <c r="T3551">
        <v>4.3899999999999999E-4</v>
      </c>
    </row>
    <row r="3552" spans="1:20" x14ac:dyDescent="0.25">
      <c r="A3552">
        <v>3550</v>
      </c>
      <c r="B3552">
        <v>7</v>
      </c>
      <c r="C3552" t="s">
        <v>66</v>
      </c>
      <c r="D3552" t="s">
        <v>66</v>
      </c>
      <c r="E3552" t="s">
        <v>188</v>
      </c>
      <c r="F3552">
        <v>9.4093999999999997E-2</v>
      </c>
      <c r="G3552">
        <v>186.405</v>
      </c>
      <c r="H3552">
        <v>357.81700000000001</v>
      </c>
      <c r="I3552">
        <v>5.5353339999999998</v>
      </c>
      <c r="J3552">
        <v>0</v>
      </c>
      <c r="K3552">
        <v>7.406955</v>
      </c>
      <c r="L3552">
        <v>5.4271E-2</v>
      </c>
      <c r="M3552">
        <v>67.260056000000006</v>
      </c>
      <c r="N3552">
        <v>-236.87061199999999</v>
      </c>
      <c r="O3552">
        <v>-3.1414819999999999</v>
      </c>
      <c r="P3552">
        <v>67.247275999999999</v>
      </c>
      <c r="Q3552">
        <v>-236.884064</v>
      </c>
      <c r="R3552">
        <v>3.141248</v>
      </c>
      <c r="S3552">
        <v>1.855437</v>
      </c>
      <c r="T3552">
        <v>2.34E-4</v>
      </c>
    </row>
    <row r="3553" spans="1:20" x14ac:dyDescent="0.25">
      <c r="A3553">
        <v>3551</v>
      </c>
      <c r="B3553">
        <v>7</v>
      </c>
      <c r="C3553" t="s">
        <v>66</v>
      </c>
      <c r="D3553" t="s">
        <v>66</v>
      </c>
      <c r="E3553" t="s">
        <v>188</v>
      </c>
      <c r="F3553">
        <v>8.4860000000000005E-2</v>
      </c>
      <c r="G3553">
        <v>275.81</v>
      </c>
      <c r="H3553">
        <v>359.471</v>
      </c>
      <c r="I3553">
        <v>4.7696959999999997</v>
      </c>
      <c r="J3553">
        <v>0</v>
      </c>
      <c r="K3553">
        <v>7.3382310000000004</v>
      </c>
      <c r="L3553">
        <v>-5.4220999999999998E-2</v>
      </c>
      <c r="M3553">
        <v>66.621999000000002</v>
      </c>
      <c r="N3553">
        <v>-236.88780299999999</v>
      </c>
      <c r="O3553">
        <v>3.138468</v>
      </c>
      <c r="P3553">
        <v>66.584052999999997</v>
      </c>
      <c r="Q3553">
        <v>-236.88386499999999</v>
      </c>
      <c r="R3553">
        <v>3.1407259999999999</v>
      </c>
      <c r="S3553">
        <v>3.815016</v>
      </c>
      <c r="T3553">
        <v>2.2569999999999999E-3</v>
      </c>
    </row>
    <row r="3554" spans="1:20" x14ac:dyDescent="0.25">
      <c r="A3554">
        <v>3552</v>
      </c>
      <c r="B3554">
        <v>6</v>
      </c>
      <c r="C3554" t="s">
        <v>67</v>
      </c>
      <c r="D3554" t="s">
        <v>67</v>
      </c>
      <c r="E3554" t="s">
        <v>188</v>
      </c>
      <c r="F3554">
        <v>0.40472900000000001</v>
      </c>
      <c r="G3554">
        <v>180.536</v>
      </c>
      <c r="H3554">
        <v>289.01299999999998</v>
      </c>
      <c r="I3554">
        <v>5.6935760000000002</v>
      </c>
      <c r="J3554">
        <v>0</v>
      </c>
      <c r="K3554">
        <v>7.2615439999999998</v>
      </c>
      <c r="L3554">
        <v>5.4101000000000003E-2</v>
      </c>
      <c r="M3554">
        <v>65.984463000000005</v>
      </c>
      <c r="N3554">
        <v>-236.89562000000001</v>
      </c>
      <c r="O3554">
        <v>-3.132234</v>
      </c>
      <c r="P3554">
        <v>65.927361000000005</v>
      </c>
      <c r="Q3554">
        <v>-236.883331</v>
      </c>
      <c r="R3554">
        <v>3.1412529999999999</v>
      </c>
      <c r="S3554">
        <v>5.8410159999999998</v>
      </c>
      <c r="T3554">
        <v>9.018E-3</v>
      </c>
    </row>
    <row r="3555" spans="1:20" x14ac:dyDescent="0.25">
      <c r="A3555">
        <v>3553</v>
      </c>
      <c r="B3555">
        <v>5</v>
      </c>
      <c r="C3555" t="s">
        <v>68</v>
      </c>
      <c r="D3555" t="s">
        <v>68</v>
      </c>
      <c r="E3555" t="s">
        <v>188</v>
      </c>
      <c r="F3555">
        <v>9.6129000000000006E-2</v>
      </c>
      <c r="G3555">
        <v>206.37</v>
      </c>
      <c r="H3555">
        <v>300.96699999999998</v>
      </c>
      <c r="I3555">
        <v>3.921116</v>
      </c>
      <c r="J3555">
        <v>0</v>
      </c>
      <c r="K3555">
        <v>7.1751760000000004</v>
      </c>
      <c r="L3555">
        <v>-5.5252000000000002E-2</v>
      </c>
      <c r="M3555">
        <v>65.250394999999997</v>
      </c>
      <c r="N3555">
        <v>-236.88113000000001</v>
      </c>
      <c r="O3555">
        <v>-3.140323</v>
      </c>
      <c r="P3555">
        <v>65.278075999999999</v>
      </c>
      <c r="Q3555">
        <v>-236.88308699999999</v>
      </c>
      <c r="R3555">
        <v>3.1406890000000001</v>
      </c>
      <c r="S3555">
        <v>2.7750319999999999</v>
      </c>
      <c r="T3555">
        <v>3.6499999999999998E-4</v>
      </c>
    </row>
    <row r="3556" spans="1:20" x14ac:dyDescent="0.25">
      <c r="A3556">
        <v>3554</v>
      </c>
      <c r="B3556">
        <v>5</v>
      </c>
      <c r="C3556" t="s">
        <v>68</v>
      </c>
      <c r="D3556" t="s">
        <v>68</v>
      </c>
      <c r="E3556" t="s">
        <v>188</v>
      </c>
      <c r="F3556">
        <v>3.7088999999999997E-2</v>
      </c>
      <c r="G3556">
        <v>200.297</v>
      </c>
      <c r="H3556">
        <v>364.22800000000001</v>
      </c>
      <c r="I3556">
        <v>4.7109610000000002</v>
      </c>
      <c r="J3556">
        <v>0</v>
      </c>
      <c r="K3556">
        <v>7.044988</v>
      </c>
      <c r="L3556">
        <v>-5.6284000000000001E-2</v>
      </c>
      <c r="M3556">
        <v>64.418160999999998</v>
      </c>
      <c r="N3556">
        <v>-236.909021</v>
      </c>
      <c r="O3556">
        <v>3.1401089999999998</v>
      </c>
      <c r="P3556">
        <v>64.425171000000006</v>
      </c>
      <c r="Q3556">
        <v>-236.882553</v>
      </c>
      <c r="R3556">
        <v>3.1406670000000001</v>
      </c>
      <c r="S3556">
        <v>2.7380140000000002</v>
      </c>
      <c r="T3556">
        <v>5.5900000000000004E-4</v>
      </c>
    </row>
    <row r="3557" spans="1:20" x14ac:dyDescent="0.25">
      <c r="A3557">
        <v>3555</v>
      </c>
      <c r="B3557">
        <v>5</v>
      </c>
      <c r="C3557" t="s">
        <v>68</v>
      </c>
      <c r="D3557" t="s">
        <v>68</v>
      </c>
      <c r="E3557" t="s">
        <v>188</v>
      </c>
      <c r="F3557">
        <v>6.2847E-2</v>
      </c>
      <c r="G3557">
        <v>172.149</v>
      </c>
      <c r="H3557">
        <v>276.89</v>
      </c>
      <c r="I3557">
        <v>3.1583800000000002</v>
      </c>
      <c r="J3557">
        <v>0</v>
      </c>
      <c r="K3557">
        <v>6.934412</v>
      </c>
      <c r="L3557">
        <v>5.6988999999999998E-2</v>
      </c>
      <c r="M3557">
        <v>63.847124999999998</v>
      </c>
      <c r="N3557">
        <v>-236.804361</v>
      </c>
      <c r="O3557">
        <v>3.1376840000000001</v>
      </c>
      <c r="P3557">
        <v>63.796810000000001</v>
      </c>
      <c r="Q3557">
        <v>-236.881989</v>
      </c>
      <c r="R3557">
        <v>3.141254</v>
      </c>
      <c r="S3557">
        <v>9.2507230000000007</v>
      </c>
      <c r="T3557">
        <v>3.5699999999999998E-3</v>
      </c>
    </row>
    <row r="3558" spans="1:20" x14ac:dyDescent="0.25">
      <c r="A3558">
        <v>3556</v>
      </c>
      <c r="B3558">
        <v>5</v>
      </c>
      <c r="C3558" t="s">
        <v>68</v>
      </c>
      <c r="D3558" t="s">
        <v>68</v>
      </c>
      <c r="E3558" t="s">
        <v>188</v>
      </c>
      <c r="F3558">
        <v>1.8689999999999998E-2</v>
      </c>
      <c r="G3558">
        <v>177.46700000000001</v>
      </c>
      <c r="H3558">
        <v>377.49099999999999</v>
      </c>
      <c r="I3558">
        <v>3.2509730000000001</v>
      </c>
      <c r="J3558">
        <v>0</v>
      </c>
      <c r="K3558">
        <v>6.852614</v>
      </c>
      <c r="L3558">
        <v>-5.6136999999999999E-2</v>
      </c>
      <c r="M3558">
        <v>63.181820999999999</v>
      </c>
      <c r="N3558">
        <v>-236.87608</v>
      </c>
      <c r="O3558">
        <v>3.1407660000000002</v>
      </c>
      <c r="P3558">
        <v>63.177021000000003</v>
      </c>
      <c r="Q3558">
        <v>-236.88180500000001</v>
      </c>
      <c r="R3558">
        <v>3.140717</v>
      </c>
      <c r="S3558">
        <v>0.74711099999999997</v>
      </c>
      <c r="T3558">
        <v>4.8999999999999998E-5</v>
      </c>
    </row>
    <row r="3559" spans="1:20" x14ac:dyDescent="0.25">
      <c r="A3559">
        <v>3557</v>
      </c>
      <c r="B3559">
        <v>5</v>
      </c>
      <c r="C3559" t="s">
        <v>68</v>
      </c>
      <c r="D3559" t="s">
        <v>68</v>
      </c>
      <c r="E3559" t="s">
        <v>188</v>
      </c>
      <c r="F3559">
        <v>2.0403999999999999E-2</v>
      </c>
      <c r="G3559">
        <v>164.62299999999999</v>
      </c>
      <c r="H3559">
        <v>267.34399999999999</v>
      </c>
      <c r="I3559">
        <v>3.3274020000000002</v>
      </c>
      <c r="J3559">
        <v>0</v>
      </c>
      <c r="K3559">
        <v>6.7934169999999998</v>
      </c>
      <c r="L3559">
        <v>5.6252000000000003E-2</v>
      </c>
      <c r="M3559">
        <v>62.559927999999999</v>
      </c>
      <c r="N3559">
        <v>-236.88391200000001</v>
      </c>
      <c r="O3559">
        <v>-3.1384720000000002</v>
      </c>
      <c r="P3559">
        <v>62.563343000000003</v>
      </c>
      <c r="Q3559">
        <v>-236.88124099999999</v>
      </c>
      <c r="R3559">
        <v>3.1412620000000002</v>
      </c>
      <c r="S3559">
        <v>0.43354500000000001</v>
      </c>
      <c r="T3559">
        <v>2.7899999999999999E-3</v>
      </c>
    </row>
    <row r="3560" spans="1:20" x14ac:dyDescent="0.25">
      <c r="A3560">
        <v>3558</v>
      </c>
      <c r="B3560">
        <v>5</v>
      </c>
      <c r="C3560" t="s">
        <v>68</v>
      </c>
      <c r="D3560" t="s">
        <v>68</v>
      </c>
      <c r="E3560" t="s">
        <v>188</v>
      </c>
      <c r="F3560">
        <v>8.9349999999999999E-2</v>
      </c>
      <c r="G3560">
        <v>143.76300000000001</v>
      </c>
      <c r="H3560">
        <v>374.33499999999998</v>
      </c>
      <c r="I3560">
        <v>3.4909319999999999</v>
      </c>
      <c r="J3560">
        <v>0</v>
      </c>
      <c r="K3560">
        <v>6.7386369999999998</v>
      </c>
      <c r="L3560">
        <v>-5.6594999999999999E-2</v>
      </c>
      <c r="M3560">
        <v>61.891596999999997</v>
      </c>
      <c r="N3560">
        <v>-236.92293900000001</v>
      </c>
      <c r="O3560">
        <v>3.1331600000000002</v>
      </c>
      <c r="P3560">
        <v>61.954628</v>
      </c>
      <c r="Q3560">
        <v>-236.88107299999999</v>
      </c>
      <c r="R3560">
        <v>3.1406960000000002</v>
      </c>
      <c r="S3560">
        <v>7.5668680000000004</v>
      </c>
      <c r="T3560">
        <v>7.5360000000000002E-3</v>
      </c>
    </row>
    <row r="3561" spans="1:20" x14ac:dyDescent="0.25">
      <c r="A3561">
        <v>3559</v>
      </c>
      <c r="B3561">
        <v>5</v>
      </c>
      <c r="C3561" t="s">
        <v>68</v>
      </c>
      <c r="D3561" t="s">
        <v>68</v>
      </c>
      <c r="E3561" t="s">
        <v>188</v>
      </c>
      <c r="F3561">
        <v>6.7036999999999999E-2</v>
      </c>
      <c r="G3561">
        <v>129.15100000000001</v>
      </c>
      <c r="H3561">
        <v>215.96</v>
      </c>
      <c r="I3561">
        <v>4.3307419999999999</v>
      </c>
      <c r="J3561">
        <v>0</v>
      </c>
      <c r="K3561">
        <v>6.6480059999999996</v>
      </c>
      <c r="L3561">
        <v>-5.7889999999999997E-2</v>
      </c>
      <c r="M3561">
        <v>61.111324000000003</v>
      </c>
      <c r="N3561">
        <v>-236.822497</v>
      </c>
      <c r="O3561">
        <v>-3.1383390000000002</v>
      </c>
      <c r="P3561">
        <v>61.151611000000003</v>
      </c>
      <c r="Q3561">
        <v>-236.88055399999999</v>
      </c>
      <c r="R3561">
        <v>3.1406809999999998</v>
      </c>
      <c r="S3561">
        <v>7.066656</v>
      </c>
      <c r="T3561">
        <v>2.343E-3</v>
      </c>
    </row>
    <row r="3562" spans="1:20" x14ac:dyDescent="0.25">
      <c r="A3562">
        <v>3560</v>
      </c>
      <c r="B3562">
        <v>5</v>
      </c>
      <c r="C3562" t="s">
        <v>68</v>
      </c>
      <c r="D3562" t="s">
        <v>68</v>
      </c>
      <c r="E3562" t="s">
        <v>188</v>
      </c>
      <c r="F3562">
        <v>0.15538199999999999</v>
      </c>
      <c r="G3562">
        <v>141.881</v>
      </c>
      <c r="H3562">
        <v>344.322</v>
      </c>
      <c r="I3562">
        <v>3.6641339999999998</v>
      </c>
      <c r="J3562">
        <v>0</v>
      </c>
      <c r="K3562">
        <v>6.5643560000000001</v>
      </c>
      <c r="L3562">
        <v>5.8265999999999998E-2</v>
      </c>
      <c r="M3562">
        <v>60.558044000000002</v>
      </c>
      <c r="N3562">
        <v>-236.827596</v>
      </c>
      <c r="O3562">
        <v>3.1379929999999998</v>
      </c>
      <c r="P3562">
        <v>60.557406999999998</v>
      </c>
      <c r="Q3562">
        <v>-236.88002</v>
      </c>
      <c r="R3562">
        <v>3.1412369999999998</v>
      </c>
      <c r="S3562">
        <v>5.2428270000000001</v>
      </c>
      <c r="T3562">
        <v>3.2439999999999999E-3</v>
      </c>
    </row>
    <row r="3563" spans="1:20" x14ac:dyDescent="0.25">
      <c r="A3563">
        <v>3561</v>
      </c>
      <c r="B3563">
        <v>5</v>
      </c>
      <c r="C3563" t="s">
        <v>68</v>
      </c>
      <c r="D3563" t="s">
        <v>68</v>
      </c>
      <c r="E3563" t="s">
        <v>188</v>
      </c>
      <c r="F3563">
        <v>2.7584000000000001E-2</v>
      </c>
      <c r="G3563">
        <v>220.03299999999999</v>
      </c>
      <c r="H3563">
        <v>301.96800000000002</v>
      </c>
      <c r="I3563">
        <v>2.6173950000000001</v>
      </c>
      <c r="J3563">
        <v>0</v>
      </c>
      <c r="K3563">
        <v>6.4755399999999996</v>
      </c>
      <c r="L3563">
        <v>-5.8221000000000002E-2</v>
      </c>
      <c r="M3563">
        <v>59.959080999999998</v>
      </c>
      <c r="N3563">
        <v>-236.896659</v>
      </c>
      <c r="O3563">
        <v>3.1403910000000002</v>
      </c>
      <c r="P3563">
        <v>59.971057999999999</v>
      </c>
      <c r="Q3563">
        <v>-236.87983700000001</v>
      </c>
      <c r="R3563">
        <v>3.1406580000000002</v>
      </c>
      <c r="S3563">
        <v>2.065013</v>
      </c>
      <c r="T3563">
        <v>2.6699999999999998E-4</v>
      </c>
    </row>
    <row r="3564" spans="1:20" x14ac:dyDescent="0.25">
      <c r="A3564">
        <v>3562</v>
      </c>
      <c r="B3564">
        <v>6</v>
      </c>
      <c r="C3564" t="s">
        <v>69</v>
      </c>
      <c r="D3564" t="s">
        <v>69</v>
      </c>
      <c r="E3564" t="s">
        <v>188</v>
      </c>
      <c r="F3564">
        <v>0.23627400000000001</v>
      </c>
      <c r="G3564">
        <v>161.18799999999999</v>
      </c>
      <c r="H3564">
        <v>330.15800000000002</v>
      </c>
      <c r="I3564">
        <v>5.1454820000000003</v>
      </c>
      <c r="J3564">
        <v>0</v>
      </c>
      <c r="K3564">
        <v>6.3640030000000003</v>
      </c>
      <c r="L3564">
        <v>-6.0708999999999999E-2</v>
      </c>
      <c r="M3564">
        <v>59.208204000000002</v>
      </c>
      <c r="N3564">
        <v>-236.93964199999999</v>
      </c>
      <c r="O3564">
        <v>-3.1382340000000002</v>
      </c>
      <c r="P3564">
        <v>59.201397</v>
      </c>
      <c r="Q3564">
        <v>-236.87919600000001</v>
      </c>
      <c r="R3564">
        <v>3.1405530000000002</v>
      </c>
      <c r="S3564">
        <v>6.0827850000000003</v>
      </c>
      <c r="T3564">
        <v>2.3189999999999999E-3</v>
      </c>
    </row>
    <row r="3565" spans="1:20" x14ac:dyDescent="0.25">
      <c r="A3565">
        <v>3563</v>
      </c>
      <c r="B3565">
        <v>6</v>
      </c>
      <c r="C3565" t="s">
        <v>69</v>
      </c>
      <c r="D3565" t="s">
        <v>69</v>
      </c>
      <c r="E3565" t="s">
        <v>188</v>
      </c>
      <c r="F3565">
        <v>0.12765599999999999</v>
      </c>
      <c r="G3565">
        <v>237.923</v>
      </c>
      <c r="H3565">
        <v>213.86</v>
      </c>
      <c r="I3565">
        <v>4.0742770000000004</v>
      </c>
      <c r="J3565">
        <v>0</v>
      </c>
      <c r="K3565">
        <v>6.2904520000000002</v>
      </c>
      <c r="L3565">
        <v>5.7709000000000003E-2</v>
      </c>
      <c r="M3565">
        <v>58.653467999999997</v>
      </c>
      <c r="N3565">
        <v>-236.882204</v>
      </c>
      <c r="O3565">
        <v>3.1397360000000001</v>
      </c>
      <c r="P3565">
        <v>58.632370000000002</v>
      </c>
      <c r="Q3565">
        <v>-236.87841800000001</v>
      </c>
      <c r="R3565">
        <v>3.1409950000000002</v>
      </c>
      <c r="S3565">
        <v>2.1435469999999999</v>
      </c>
      <c r="T3565">
        <v>1.2589999999999999E-3</v>
      </c>
    </row>
    <row r="3566" spans="1:20" x14ac:dyDescent="0.25">
      <c r="A3566">
        <v>3564</v>
      </c>
      <c r="B3566">
        <v>6</v>
      </c>
      <c r="C3566" t="s">
        <v>69</v>
      </c>
      <c r="D3566" t="s">
        <v>69</v>
      </c>
      <c r="E3566" t="s">
        <v>188</v>
      </c>
      <c r="F3566">
        <v>0.129527</v>
      </c>
      <c r="G3566">
        <v>172.13200000000001</v>
      </c>
      <c r="H3566">
        <v>286.54500000000002</v>
      </c>
      <c r="I3566">
        <v>4.4718419999999997</v>
      </c>
      <c r="J3566">
        <v>0</v>
      </c>
      <c r="K3566">
        <v>6.2232339999999997</v>
      </c>
      <c r="L3566">
        <v>-6.1043E-2</v>
      </c>
      <c r="M3566">
        <v>58.091267999999999</v>
      </c>
      <c r="N3566">
        <v>-236.86784499999999</v>
      </c>
      <c r="O3566">
        <v>-3.141499</v>
      </c>
      <c r="P3566">
        <v>58.069622000000003</v>
      </c>
      <c r="Q3566">
        <v>-236.87796</v>
      </c>
      <c r="R3566">
        <v>3.1402489999999998</v>
      </c>
      <c r="S3566">
        <v>2.389316</v>
      </c>
      <c r="T3566">
        <v>1.25E-3</v>
      </c>
    </row>
    <row r="3567" spans="1:20" x14ac:dyDescent="0.25">
      <c r="A3567">
        <v>3565</v>
      </c>
      <c r="B3567">
        <v>6</v>
      </c>
      <c r="C3567" t="s">
        <v>69</v>
      </c>
      <c r="D3567" t="s">
        <v>69</v>
      </c>
      <c r="E3567" t="s">
        <v>188</v>
      </c>
      <c r="F3567">
        <v>5.6534000000000001E-2</v>
      </c>
      <c r="G3567">
        <v>203.083</v>
      </c>
      <c r="H3567">
        <v>304.65899999999999</v>
      </c>
      <c r="I3567">
        <v>3.677117</v>
      </c>
      <c r="J3567">
        <v>0</v>
      </c>
      <c r="K3567">
        <v>6.1573320000000002</v>
      </c>
      <c r="L3567">
        <v>5.9197E-2</v>
      </c>
      <c r="M3567">
        <v>57.49953</v>
      </c>
      <c r="N3567">
        <v>-236.894058</v>
      </c>
      <c r="O3567">
        <v>-3.140466</v>
      </c>
      <c r="P3567">
        <v>57.512824999999999</v>
      </c>
      <c r="Q3567">
        <v>-236.87709000000001</v>
      </c>
      <c r="R3567">
        <v>3.1407579999999999</v>
      </c>
      <c r="S3567">
        <v>2.1555810000000002</v>
      </c>
      <c r="T3567">
        <v>2.9100000000000003E-4</v>
      </c>
    </row>
    <row r="3568" spans="1:20" x14ac:dyDescent="0.25">
      <c r="A3568">
        <v>3566</v>
      </c>
      <c r="B3568">
        <v>6</v>
      </c>
      <c r="C3568" t="s">
        <v>69</v>
      </c>
      <c r="D3568" t="s">
        <v>69</v>
      </c>
      <c r="E3568" t="s">
        <v>188</v>
      </c>
      <c r="F3568">
        <v>4.1542000000000003E-2</v>
      </c>
      <c r="G3568">
        <v>243.696</v>
      </c>
      <c r="H3568">
        <v>328.601</v>
      </c>
      <c r="I3568">
        <v>4.3469749999999996</v>
      </c>
      <c r="J3568">
        <v>0</v>
      </c>
      <c r="K3568">
        <v>6.065118</v>
      </c>
      <c r="L3568">
        <v>5.9877E-2</v>
      </c>
      <c r="M3568">
        <v>56.805635000000002</v>
      </c>
      <c r="N3568">
        <v>-236.91968700000001</v>
      </c>
      <c r="O3568">
        <v>3.138166</v>
      </c>
      <c r="P3568">
        <v>56.779865000000001</v>
      </c>
      <c r="Q3568">
        <v>-236.87616</v>
      </c>
      <c r="R3568">
        <v>3.1406689999999999</v>
      </c>
      <c r="S3568">
        <v>5.0583320000000001</v>
      </c>
      <c r="T3568">
        <v>2.503E-3</v>
      </c>
    </row>
    <row r="3569" spans="1:20" x14ac:dyDescent="0.25">
      <c r="A3569">
        <v>3567</v>
      </c>
      <c r="B3569">
        <v>6</v>
      </c>
      <c r="C3569" t="s">
        <v>69</v>
      </c>
      <c r="D3569" t="s">
        <v>69</v>
      </c>
      <c r="E3569" t="s">
        <v>188</v>
      </c>
      <c r="F3569">
        <v>2.9302000000000002E-2</v>
      </c>
      <c r="G3569">
        <v>135.547</v>
      </c>
      <c r="H3569">
        <v>250.76</v>
      </c>
      <c r="I3569">
        <v>3.7744610000000001</v>
      </c>
      <c r="J3569">
        <v>0</v>
      </c>
      <c r="K3569">
        <v>5.992343</v>
      </c>
      <c r="L3569">
        <v>-6.1367999999999999E-2</v>
      </c>
      <c r="M3569">
        <v>56.208340999999997</v>
      </c>
      <c r="N3569">
        <v>-236.90166400000001</v>
      </c>
      <c r="O3569">
        <v>3.1404740000000002</v>
      </c>
      <c r="P3569">
        <v>56.237628999999998</v>
      </c>
      <c r="Q3569">
        <v>-236.875641</v>
      </c>
      <c r="R3569">
        <v>3.1399970000000001</v>
      </c>
      <c r="S3569">
        <v>3.9179200000000001</v>
      </c>
      <c r="T3569">
        <v>4.7699999999999999E-4</v>
      </c>
    </row>
    <row r="3570" spans="1:20" x14ac:dyDescent="0.25">
      <c r="A3570">
        <v>3568</v>
      </c>
      <c r="B3570">
        <v>6</v>
      </c>
      <c r="C3570" t="s">
        <v>69</v>
      </c>
      <c r="D3570" t="s">
        <v>69</v>
      </c>
      <c r="E3570" t="s">
        <v>188</v>
      </c>
      <c r="F3570">
        <v>8.3488000000000007E-2</v>
      </c>
      <c r="G3570">
        <v>133.971</v>
      </c>
      <c r="H3570">
        <v>263.42700000000002</v>
      </c>
      <c r="I3570">
        <v>2.6318830000000002</v>
      </c>
      <c r="J3570">
        <v>0</v>
      </c>
      <c r="K3570">
        <v>5.9189999999999996</v>
      </c>
      <c r="L3570">
        <v>6.1242999999999999E-2</v>
      </c>
      <c r="M3570">
        <v>55.712581999999998</v>
      </c>
      <c r="N3570">
        <v>-236.84979100000001</v>
      </c>
      <c r="O3570">
        <v>3.1387640000000001</v>
      </c>
      <c r="P3570">
        <v>55.701996000000001</v>
      </c>
      <c r="Q3570">
        <v>-236.87472500000001</v>
      </c>
      <c r="R3570">
        <v>3.1405750000000001</v>
      </c>
      <c r="S3570">
        <v>2.7088890000000001</v>
      </c>
      <c r="T3570">
        <v>1.81E-3</v>
      </c>
    </row>
    <row r="3571" spans="1:20" x14ac:dyDescent="0.25">
      <c r="A3571">
        <v>3569</v>
      </c>
      <c r="B3571">
        <v>6</v>
      </c>
      <c r="C3571" t="s">
        <v>69</v>
      </c>
      <c r="D3571" t="s">
        <v>69</v>
      </c>
      <c r="E3571" t="s">
        <v>188</v>
      </c>
      <c r="F3571">
        <v>2.5684999999999999E-2</v>
      </c>
      <c r="G3571">
        <v>193.79400000000001</v>
      </c>
      <c r="H3571">
        <v>318.20400000000001</v>
      </c>
      <c r="I3571">
        <v>3.223846</v>
      </c>
      <c r="J3571">
        <v>0</v>
      </c>
      <c r="K3571">
        <v>5.8477050000000004</v>
      </c>
      <c r="L3571">
        <v>-6.1617999999999999E-2</v>
      </c>
      <c r="M3571">
        <v>55.170741999999997</v>
      </c>
      <c r="N3571">
        <v>-236.90140199999999</v>
      </c>
      <c r="O3571">
        <v>3.137991</v>
      </c>
      <c r="P3571">
        <v>55.172874</v>
      </c>
      <c r="Q3571">
        <v>-236.87425200000001</v>
      </c>
      <c r="R3571">
        <v>3.139977</v>
      </c>
      <c r="S3571">
        <v>2.723344</v>
      </c>
      <c r="T3571">
        <v>1.9859999999999999E-3</v>
      </c>
    </row>
    <row r="3572" spans="1:20" x14ac:dyDescent="0.25">
      <c r="A3572">
        <v>3570</v>
      </c>
      <c r="B3572">
        <v>6</v>
      </c>
      <c r="C3572" t="s">
        <v>69</v>
      </c>
      <c r="D3572" t="s">
        <v>69</v>
      </c>
      <c r="E3572" t="s">
        <v>188</v>
      </c>
      <c r="F3572">
        <v>3.8476000000000003E-2</v>
      </c>
      <c r="G3572">
        <v>142.464</v>
      </c>
      <c r="H3572">
        <v>203.27699999999999</v>
      </c>
      <c r="I3572">
        <v>4.1470089999999997</v>
      </c>
      <c r="J3572">
        <v>0</v>
      </c>
      <c r="K3572">
        <v>5.7619480000000003</v>
      </c>
      <c r="L3572">
        <v>-0.112396</v>
      </c>
      <c r="M3572">
        <v>54.458010999999999</v>
      </c>
      <c r="N3572">
        <v>-236.899079</v>
      </c>
      <c r="O3572">
        <v>3.1396929999999998</v>
      </c>
      <c r="P3572">
        <v>54.476967000000002</v>
      </c>
      <c r="Q3572">
        <v>-236.872345</v>
      </c>
      <c r="R3572">
        <v>3.139052</v>
      </c>
      <c r="S3572">
        <v>3.2772239999999999</v>
      </c>
      <c r="T3572">
        <v>6.4199999999999999E-4</v>
      </c>
    </row>
    <row r="3573" spans="1:20" x14ac:dyDescent="0.25">
      <c r="A3573">
        <v>3571</v>
      </c>
      <c r="B3573">
        <v>6</v>
      </c>
      <c r="C3573" t="s">
        <v>69</v>
      </c>
      <c r="D3573" t="s">
        <v>69</v>
      </c>
      <c r="E3573" t="s">
        <v>188</v>
      </c>
      <c r="F3573">
        <v>4.5326999999999999E-2</v>
      </c>
      <c r="G3573">
        <v>200.88800000000001</v>
      </c>
      <c r="H3573">
        <v>268.63099999999997</v>
      </c>
      <c r="I3573">
        <v>4.4395210000000001</v>
      </c>
      <c r="J3573">
        <v>0</v>
      </c>
      <c r="K3573">
        <v>5.7459449999999999</v>
      </c>
      <c r="L3573">
        <v>-0.31088100000000002</v>
      </c>
      <c r="M3573">
        <v>54.002611000000002</v>
      </c>
      <c r="N3573">
        <v>-236.80418700000001</v>
      </c>
      <c r="O3573">
        <v>3.115761</v>
      </c>
      <c r="P3573">
        <v>53.960438000000003</v>
      </c>
      <c r="Q3573">
        <v>-236.84716800000001</v>
      </c>
      <c r="R3573">
        <v>3.1193179999999998</v>
      </c>
      <c r="S3573">
        <v>6.0215839999999998</v>
      </c>
      <c r="T3573">
        <v>3.5569999999999998E-3</v>
      </c>
    </row>
    <row r="3574" spans="1:20" x14ac:dyDescent="0.25">
      <c r="A3574">
        <v>3572</v>
      </c>
      <c r="B3574">
        <v>6</v>
      </c>
      <c r="C3574" t="s">
        <v>69</v>
      </c>
      <c r="D3574" t="s">
        <v>69</v>
      </c>
      <c r="E3574" t="s">
        <v>188</v>
      </c>
      <c r="F3574">
        <v>9.1499999999999998E-2</v>
      </c>
      <c r="G3574">
        <v>160.42099999999999</v>
      </c>
      <c r="H3574">
        <v>288.43</v>
      </c>
      <c r="I3574">
        <v>6.1443960000000004</v>
      </c>
      <c r="J3574">
        <v>0</v>
      </c>
      <c r="K3574">
        <v>5.9671329999999996</v>
      </c>
      <c r="L3574">
        <v>-0.485759</v>
      </c>
      <c r="M3574">
        <v>53.307774000000002</v>
      </c>
      <c r="N3574">
        <v>-236.84401299999999</v>
      </c>
      <c r="O3574">
        <v>3.07456</v>
      </c>
      <c r="P3574">
        <v>53.435946999999999</v>
      </c>
      <c r="Q3574">
        <v>-236.78836100000001</v>
      </c>
      <c r="R3574">
        <v>3.080892</v>
      </c>
      <c r="S3574">
        <v>13.973452999999999</v>
      </c>
      <c r="T3574">
        <v>6.332E-3</v>
      </c>
    </row>
    <row r="3575" spans="1:20" x14ac:dyDescent="0.25">
      <c r="A3575">
        <v>3573</v>
      </c>
      <c r="B3575">
        <v>6</v>
      </c>
      <c r="C3575" t="s">
        <v>69</v>
      </c>
      <c r="D3575" t="s">
        <v>69</v>
      </c>
      <c r="E3575" t="s">
        <v>188</v>
      </c>
      <c r="F3575">
        <v>6.2760999999999997E-2</v>
      </c>
      <c r="G3575">
        <v>181.405</v>
      </c>
      <c r="H3575">
        <v>324.14100000000002</v>
      </c>
      <c r="I3575">
        <v>4.2709630000000001</v>
      </c>
      <c r="J3575">
        <v>0</v>
      </c>
      <c r="K3575">
        <v>6.3511329999999999</v>
      </c>
      <c r="L3575">
        <v>-0.34531000000000001</v>
      </c>
      <c r="M3575">
        <v>52.877805000000002</v>
      </c>
      <c r="N3575">
        <v>-236.73064600000001</v>
      </c>
      <c r="O3575">
        <v>3.0450590000000002</v>
      </c>
      <c r="P3575">
        <v>52.885207999999999</v>
      </c>
      <c r="Q3575">
        <v>-236.70684800000001</v>
      </c>
      <c r="R3575">
        <v>3.044187</v>
      </c>
      <c r="S3575">
        <v>2.4922469999999999</v>
      </c>
      <c r="T3575">
        <v>8.7200000000000005E-4</v>
      </c>
    </row>
    <row r="3576" spans="1:20" x14ac:dyDescent="0.25">
      <c r="A3576">
        <v>3574</v>
      </c>
      <c r="B3576">
        <v>6</v>
      </c>
      <c r="C3576" t="s">
        <v>69</v>
      </c>
      <c r="D3576" t="s">
        <v>69</v>
      </c>
      <c r="E3576" t="s">
        <v>188</v>
      </c>
      <c r="F3576">
        <v>3.8275000000000003E-2</v>
      </c>
      <c r="G3576">
        <v>244.15100000000001</v>
      </c>
      <c r="H3576">
        <v>355.53</v>
      </c>
      <c r="I3576">
        <v>4.6994420000000003</v>
      </c>
      <c r="J3576">
        <v>0</v>
      </c>
      <c r="K3576">
        <v>6.8038210000000001</v>
      </c>
      <c r="L3576">
        <v>-0.38128200000000001</v>
      </c>
      <c r="M3576">
        <v>52.292786</v>
      </c>
      <c r="N3576">
        <v>-236.64881399999999</v>
      </c>
      <c r="O3576">
        <v>3.0129579999999998</v>
      </c>
      <c r="P3576">
        <v>52.298923000000002</v>
      </c>
      <c r="Q3576">
        <v>-236.60682700000001</v>
      </c>
      <c r="R3576">
        <v>3.0111919999999999</v>
      </c>
      <c r="S3576">
        <v>4.2433449999999997</v>
      </c>
      <c r="T3576">
        <v>1.766E-3</v>
      </c>
    </row>
    <row r="3577" spans="1:20" x14ac:dyDescent="0.25">
      <c r="A3577">
        <v>3575</v>
      </c>
      <c r="B3577">
        <v>6</v>
      </c>
      <c r="C3577" t="s">
        <v>69</v>
      </c>
      <c r="D3577" t="s">
        <v>69</v>
      </c>
      <c r="E3577" t="s">
        <v>188</v>
      </c>
      <c r="F3577">
        <v>8.2035999999999998E-2</v>
      </c>
      <c r="G3577">
        <v>204.18600000000001</v>
      </c>
      <c r="H3577">
        <v>324.97399999999999</v>
      </c>
      <c r="I3577">
        <v>5.5762130000000001</v>
      </c>
      <c r="J3577">
        <v>0</v>
      </c>
      <c r="K3577">
        <v>7.2936069999999997</v>
      </c>
      <c r="L3577">
        <v>-0.24179</v>
      </c>
      <c r="M3577">
        <v>51.630374000000003</v>
      </c>
      <c r="N3577">
        <v>-236.51711499999999</v>
      </c>
      <c r="O3577">
        <v>2.9835850000000002</v>
      </c>
      <c r="P3577">
        <v>51.672749000000003</v>
      </c>
      <c r="Q3577">
        <v>-236.48846399999999</v>
      </c>
      <c r="R3577">
        <v>2.9840460000000002</v>
      </c>
      <c r="S3577">
        <v>5.1151559999999998</v>
      </c>
      <c r="T3577">
        <v>4.6099999999999998E-4</v>
      </c>
    </row>
    <row r="3578" spans="1:20" x14ac:dyDescent="0.25">
      <c r="A3578">
        <v>3576</v>
      </c>
      <c r="B3578">
        <v>6</v>
      </c>
      <c r="C3578" t="s">
        <v>69</v>
      </c>
      <c r="D3578" t="s">
        <v>69</v>
      </c>
      <c r="E3578" t="s">
        <v>188</v>
      </c>
      <c r="F3578">
        <v>0.173788</v>
      </c>
      <c r="G3578">
        <v>192.148</v>
      </c>
      <c r="H3578">
        <v>344.54399999999998</v>
      </c>
      <c r="I3578">
        <v>5.4218840000000004</v>
      </c>
      <c r="J3578">
        <v>0</v>
      </c>
      <c r="K3578">
        <v>7.9538500000000001</v>
      </c>
      <c r="L3578">
        <v>-0.17949399999999999</v>
      </c>
      <c r="M3578">
        <v>50.864991000000003</v>
      </c>
      <c r="N3578">
        <v>-236.256069</v>
      </c>
      <c r="O3578">
        <v>2.958456</v>
      </c>
      <c r="P3578">
        <v>50.772537</v>
      </c>
      <c r="Q3578">
        <v>-236.302887</v>
      </c>
      <c r="R3578">
        <v>2.9545020000000002</v>
      </c>
      <c r="S3578">
        <v>10.363173</v>
      </c>
      <c r="T3578">
        <v>3.954E-3</v>
      </c>
    </row>
    <row r="3579" spans="1:20" x14ac:dyDescent="0.25">
      <c r="A3579">
        <v>3577</v>
      </c>
      <c r="B3579">
        <v>6</v>
      </c>
      <c r="C3579" t="s">
        <v>69</v>
      </c>
      <c r="D3579" t="s">
        <v>69</v>
      </c>
      <c r="E3579" t="s">
        <v>188</v>
      </c>
      <c r="F3579">
        <v>5.0800999999999999E-2</v>
      </c>
      <c r="G3579">
        <v>194.58799999999999</v>
      </c>
      <c r="H3579">
        <v>285.62400000000002</v>
      </c>
      <c r="I3579">
        <v>4.3575549999999996</v>
      </c>
      <c r="J3579">
        <v>0</v>
      </c>
      <c r="K3579">
        <v>8.303471</v>
      </c>
      <c r="L3579">
        <v>-0.22326099999999999</v>
      </c>
      <c r="M3579">
        <v>50.103034999999998</v>
      </c>
      <c r="N3579">
        <v>-236.092727</v>
      </c>
      <c r="O3579">
        <v>2.9389449999999999</v>
      </c>
      <c r="P3579">
        <v>50.054164999999998</v>
      </c>
      <c r="Q3579">
        <v>-236.14468400000001</v>
      </c>
      <c r="R3579">
        <v>2.9364479999999999</v>
      </c>
      <c r="S3579">
        <v>7.132854</v>
      </c>
      <c r="T3579">
        <v>2.4970000000000001E-3</v>
      </c>
    </row>
    <row r="3580" spans="1:20" x14ac:dyDescent="0.25">
      <c r="A3580">
        <v>3578</v>
      </c>
      <c r="B3580">
        <v>6</v>
      </c>
      <c r="C3580" t="s">
        <v>69</v>
      </c>
      <c r="D3580" t="s">
        <v>69</v>
      </c>
      <c r="E3580" t="s">
        <v>188</v>
      </c>
      <c r="F3580">
        <v>8.1741999999999995E-2</v>
      </c>
      <c r="G3580">
        <v>162.16499999999999</v>
      </c>
      <c r="H3580">
        <v>217.45</v>
      </c>
      <c r="I3580">
        <v>5.7470340000000002</v>
      </c>
      <c r="J3580">
        <v>0</v>
      </c>
      <c r="K3580">
        <v>8.3323</v>
      </c>
      <c r="L3580">
        <v>-0.26588099999999998</v>
      </c>
      <c r="M3580">
        <v>49.348286999999999</v>
      </c>
      <c r="N3580">
        <v>-235.95144199999999</v>
      </c>
      <c r="O3580">
        <v>2.9159549999999999</v>
      </c>
      <c r="P3580">
        <v>49.323501999999998</v>
      </c>
      <c r="Q3580">
        <v>-235.96994000000001</v>
      </c>
      <c r="R3580">
        <v>2.9173179999999999</v>
      </c>
      <c r="S3580">
        <v>3.09273</v>
      </c>
      <c r="T3580">
        <v>1.3630000000000001E-3</v>
      </c>
    </row>
    <row r="3581" spans="1:20" x14ac:dyDescent="0.25">
      <c r="A3581">
        <v>3579</v>
      </c>
      <c r="B3581">
        <v>6</v>
      </c>
      <c r="C3581" t="s">
        <v>69</v>
      </c>
      <c r="D3581" t="s">
        <v>69</v>
      </c>
      <c r="E3581" t="s">
        <v>188</v>
      </c>
      <c r="F3581">
        <v>9.1601000000000002E-2</v>
      </c>
      <c r="G3581">
        <v>259.71300000000002</v>
      </c>
      <c r="H3581">
        <v>340.16899999999998</v>
      </c>
      <c r="I3581">
        <v>6.5173540000000001</v>
      </c>
      <c r="J3581">
        <v>0</v>
      </c>
      <c r="K3581">
        <v>8.0828729999999993</v>
      </c>
      <c r="L3581">
        <v>-0.70622499999999999</v>
      </c>
      <c r="M3581">
        <v>48.507826000000001</v>
      </c>
      <c r="N3581">
        <v>-235.78799799999999</v>
      </c>
      <c r="O3581">
        <v>2.8764880000000002</v>
      </c>
      <c r="P3581">
        <v>48.615828999999998</v>
      </c>
      <c r="Q3581">
        <v>-235.75602699999999</v>
      </c>
      <c r="R3581">
        <v>2.8715709999999999</v>
      </c>
      <c r="S3581">
        <v>11.263645</v>
      </c>
      <c r="T3581">
        <v>4.9170000000000004E-3</v>
      </c>
    </row>
    <row r="3582" spans="1:20" x14ac:dyDescent="0.25">
      <c r="A3582">
        <v>3580</v>
      </c>
      <c r="B3582">
        <v>6</v>
      </c>
      <c r="C3582" t="s">
        <v>69</v>
      </c>
      <c r="D3582" t="s">
        <v>69</v>
      </c>
      <c r="E3582" t="s">
        <v>188</v>
      </c>
      <c r="F3582">
        <v>0.14310400000000001</v>
      </c>
      <c r="G3582">
        <v>148.99299999999999</v>
      </c>
      <c r="H3582">
        <v>244.33699999999999</v>
      </c>
      <c r="I3582">
        <v>17.576217</v>
      </c>
      <c r="J3582">
        <v>0</v>
      </c>
      <c r="K3582">
        <v>7.5556859999999997</v>
      </c>
      <c r="L3582">
        <v>-1.222923</v>
      </c>
      <c r="M3582">
        <v>47.726587000000002</v>
      </c>
      <c r="N3582">
        <v>-235.386493</v>
      </c>
      <c r="O3582">
        <v>2.7542019999999998</v>
      </c>
      <c r="P3582">
        <v>47.758228000000003</v>
      </c>
      <c r="Q3582">
        <v>-235.376541</v>
      </c>
      <c r="R3582">
        <v>2.756532</v>
      </c>
      <c r="S3582">
        <v>3.3169300000000002</v>
      </c>
      <c r="T3582">
        <v>2.33E-3</v>
      </c>
    </row>
    <row r="3583" spans="1:20" x14ac:dyDescent="0.25">
      <c r="A3583">
        <v>3581</v>
      </c>
      <c r="B3583">
        <v>6</v>
      </c>
      <c r="C3583" t="s">
        <v>69</v>
      </c>
      <c r="D3583" t="s">
        <v>69</v>
      </c>
      <c r="E3583" t="s">
        <v>188</v>
      </c>
      <c r="F3583">
        <v>6.3869999999999996E-2</v>
      </c>
      <c r="G3583">
        <v>184.119</v>
      </c>
      <c r="H3583">
        <v>244.6</v>
      </c>
      <c r="I3583">
        <v>17.876366999999998</v>
      </c>
      <c r="J3583">
        <v>0</v>
      </c>
      <c r="K3583">
        <v>7.2835539999999996</v>
      </c>
      <c r="L3583">
        <v>-1.468566</v>
      </c>
      <c r="M3583">
        <v>47.169283999999998</v>
      </c>
      <c r="N3583">
        <v>-234.98185000000001</v>
      </c>
      <c r="O3583">
        <v>2.631195</v>
      </c>
      <c r="P3583">
        <v>47.200541999999999</v>
      </c>
      <c r="Q3583">
        <v>-235.00498999999999</v>
      </c>
      <c r="R3583">
        <v>2.6339790000000001</v>
      </c>
      <c r="S3583">
        <v>3.8891260000000001</v>
      </c>
      <c r="T3583">
        <v>2.784E-3</v>
      </c>
    </row>
    <row r="3584" spans="1:20" x14ac:dyDescent="0.25">
      <c r="A3584">
        <v>3582</v>
      </c>
      <c r="B3584">
        <v>6</v>
      </c>
      <c r="C3584" t="s">
        <v>69</v>
      </c>
      <c r="D3584" t="s">
        <v>69</v>
      </c>
      <c r="E3584" t="s">
        <v>188</v>
      </c>
      <c r="F3584">
        <v>0.22597300000000001</v>
      </c>
      <c r="G3584">
        <v>173.93199999999999</v>
      </c>
      <c r="H3584">
        <v>277.37700000000001</v>
      </c>
      <c r="I3584">
        <v>19.696672</v>
      </c>
      <c r="J3584">
        <v>0</v>
      </c>
      <c r="K3584">
        <v>7.2398160000000003</v>
      </c>
      <c r="L3584">
        <v>-1.714513</v>
      </c>
      <c r="M3584">
        <v>46.742451000000003</v>
      </c>
      <c r="N3584">
        <v>-234.54664199999999</v>
      </c>
      <c r="O3584">
        <v>2.4881419999999999</v>
      </c>
      <c r="P3584">
        <v>46.720154000000001</v>
      </c>
      <c r="Q3584">
        <v>-234.55123900000001</v>
      </c>
      <c r="R3584">
        <v>2.4894820000000002</v>
      </c>
      <c r="S3584">
        <v>2.2766679999999999</v>
      </c>
      <c r="T3584">
        <v>1.34E-3</v>
      </c>
    </row>
    <row r="3585" spans="1:20" x14ac:dyDescent="0.25">
      <c r="A3585">
        <v>3583</v>
      </c>
      <c r="B3585">
        <v>5</v>
      </c>
      <c r="C3585" t="s">
        <v>70</v>
      </c>
      <c r="D3585" t="s">
        <v>70</v>
      </c>
      <c r="E3585" t="s">
        <v>188</v>
      </c>
      <c r="F3585">
        <v>6.6646999999999998E-2</v>
      </c>
      <c r="G3585">
        <v>159.95400000000001</v>
      </c>
      <c r="H3585">
        <v>337.10399999999998</v>
      </c>
      <c r="I3585">
        <v>19.178902999999998</v>
      </c>
      <c r="J3585">
        <v>0</v>
      </c>
      <c r="K3585">
        <v>7.350778</v>
      </c>
      <c r="L3585">
        <v>-1.808236</v>
      </c>
      <c r="M3585">
        <v>46.244318</v>
      </c>
      <c r="N3585">
        <v>-233.91904700000001</v>
      </c>
      <c r="O3585">
        <v>2.3261620000000001</v>
      </c>
      <c r="P3585">
        <v>46.323559000000003</v>
      </c>
      <c r="Q3585">
        <v>-234.01556400000001</v>
      </c>
      <c r="R3585">
        <v>2.329977</v>
      </c>
      <c r="S3585">
        <v>12.487809</v>
      </c>
      <c r="T3585">
        <v>3.8149999999999998E-3</v>
      </c>
    </row>
    <row r="3586" spans="1:20" x14ac:dyDescent="0.25">
      <c r="A3586">
        <v>3584</v>
      </c>
      <c r="B3586">
        <v>5</v>
      </c>
      <c r="C3586" t="s">
        <v>70</v>
      </c>
      <c r="D3586" t="s">
        <v>70</v>
      </c>
      <c r="E3586" t="s">
        <v>188</v>
      </c>
      <c r="F3586">
        <v>9.7798999999999997E-2</v>
      </c>
      <c r="G3586">
        <v>150.58600000000001</v>
      </c>
      <c r="H3586">
        <v>285.27</v>
      </c>
      <c r="I3586">
        <v>17.501055999999998</v>
      </c>
      <c r="J3586">
        <v>0</v>
      </c>
      <c r="K3586">
        <v>7.6120539999999997</v>
      </c>
      <c r="L3586">
        <v>-1.89724</v>
      </c>
      <c r="M3586">
        <v>45.999682</v>
      </c>
      <c r="N3586">
        <v>-233.38771600000001</v>
      </c>
      <c r="O3586">
        <v>2.1649980000000002</v>
      </c>
      <c r="P3586">
        <v>46.015284999999999</v>
      </c>
      <c r="Q3586">
        <v>-233.40399199999999</v>
      </c>
      <c r="R3586">
        <v>2.1617060000000001</v>
      </c>
      <c r="S3586">
        <v>2.2547069999999998</v>
      </c>
      <c r="T3586">
        <v>3.2919999999999998E-3</v>
      </c>
    </row>
    <row r="3587" spans="1:20" x14ac:dyDescent="0.25">
      <c r="A3587">
        <v>3585</v>
      </c>
      <c r="B3587">
        <v>5</v>
      </c>
      <c r="C3587" t="s">
        <v>70</v>
      </c>
      <c r="D3587" t="s">
        <v>70</v>
      </c>
      <c r="E3587" t="s">
        <v>188</v>
      </c>
      <c r="F3587">
        <v>0.13739100000000001</v>
      </c>
      <c r="G3587">
        <v>161.19200000000001</v>
      </c>
      <c r="H3587">
        <v>232.97800000000001</v>
      </c>
      <c r="I3587">
        <v>24.476821999999999</v>
      </c>
      <c r="J3587">
        <v>0</v>
      </c>
      <c r="K3587">
        <v>8.1002069999999993</v>
      </c>
      <c r="L3587">
        <v>-1.637033</v>
      </c>
      <c r="M3587">
        <v>45.688836999999999</v>
      </c>
      <c r="N3587">
        <v>-232.496836</v>
      </c>
      <c r="O3587">
        <v>1.945263</v>
      </c>
      <c r="P3587">
        <v>45.727908999999997</v>
      </c>
      <c r="Q3587">
        <v>-232.48820499999999</v>
      </c>
      <c r="R3587">
        <v>1.951881</v>
      </c>
      <c r="S3587">
        <v>4.0013810000000003</v>
      </c>
      <c r="T3587">
        <v>6.6169999999999996E-3</v>
      </c>
    </row>
    <row r="3588" spans="1:20" x14ac:dyDescent="0.25">
      <c r="A3588">
        <v>3586</v>
      </c>
      <c r="B3588">
        <v>5</v>
      </c>
      <c r="C3588" t="s">
        <v>70</v>
      </c>
      <c r="D3588" t="s">
        <v>70</v>
      </c>
      <c r="E3588" t="s">
        <v>188</v>
      </c>
      <c r="F3588">
        <v>8.7585999999999997E-2</v>
      </c>
      <c r="G3588">
        <v>138.26300000000001</v>
      </c>
      <c r="H3588">
        <v>292.56799999999998</v>
      </c>
      <c r="I3588">
        <v>14.183776</v>
      </c>
      <c r="J3588">
        <v>0</v>
      </c>
      <c r="K3588">
        <v>8.2539230000000003</v>
      </c>
      <c r="L3588">
        <v>-1.2342770000000001</v>
      </c>
      <c r="M3588">
        <v>45.605381000000001</v>
      </c>
      <c r="N3588">
        <v>-231.76736700000001</v>
      </c>
      <c r="O3588">
        <v>1.823563</v>
      </c>
      <c r="P3588">
        <v>45.589668000000003</v>
      </c>
      <c r="Q3588">
        <v>-231.75868199999999</v>
      </c>
      <c r="R3588">
        <v>1.8233699999999999</v>
      </c>
      <c r="S3588">
        <v>1.7953190000000001</v>
      </c>
      <c r="T3588">
        <v>1.93E-4</v>
      </c>
    </row>
    <row r="3589" spans="1:20" x14ac:dyDescent="0.25">
      <c r="A3589">
        <v>3587</v>
      </c>
      <c r="B3589">
        <v>5</v>
      </c>
      <c r="C3589" t="s">
        <v>70</v>
      </c>
      <c r="D3589" t="s">
        <v>70</v>
      </c>
      <c r="E3589" t="s">
        <v>188</v>
      </c>
      <c r="F3589">
        <v>0.245646</v>
      </c>
      <c r="G3589">
        <v>197.10300000000001</v>
      </c>
      <c r="H3589">
        <v>389.1</v>
      </c>
      <c r="I3589">
        <v>10.867857000000001</v>
      </c>
      <c r="J3589">
        <v>0</v>
      </c>
      <c r="K3589">
        <v>8.1900250000000003</v>
      </c>
      <c r="L3589">
        <v>-0.96978200000000003</v>
      </c>
      <c r="M3589">
        <v>45.417045000000002</v>
      </c>
      <c r="N3589">
        <v>-230.95957799999999</v>
      </c>
      <c r="O3589">
        <v>1.7266319999999999</v>
      </c>
      <c r="P3589">
        <v>45.502167</v>
      </c>
      <c r="Q3589">
        <v>-231.02121</v>
      </c>
      <c r="R3589">
        <v>1.7265710000000001</v>
      </c>
      <c r="S3589">
        <v>10.509169999999999</v>
      </c>
      <c r="T3589">
        <v>6.0999999999999999E-5</v>
      </c>
    </row>
    <row r="3590" spans="1:20" x14ac:dyDescent="0.25">
      <c r="A3590">
        <v>3588</v>
      </c>
      <c r="B3590">
        <v>5</v>
      </c>
      <c r="C3590" t="s">
        <v>70</v>
      </c>
      <c r="D3590" t="s">
        <v>70</v>
      </c>
      <c r="E3590" t="s">
        <v>188</v>
      </c>
      <c r="F3590">
        <v>4.5914999999999997E-2</v>
      </c>
      <c r="G3590">
        <v>187.23599999999999</v>
      </c>
      <c r="H3590">
        <v>251.52</v>
      </c>
      <c r="I3590">
        <v>8.458558</v>
      </c>
      <c r="J3590">
        <v>0</v>
      </c>
      <c r="K3590">
        <v>8.0641029999999994</v>
      </c>
      <c r="L3590">
        <v>-0.60829900000000003</v>
      </c>
      <c r="M3590">
        <v>45.464258000000001</v>
      </c>
      <c r="N3590">
        <v>-230.297999</v>
      </c>
      <c r="O3590">
        <v>1.6578999999999999</v>
      </c>
      <c r="P3590">
        <v>45.455967000000001</v>
      </c>
      <c r="Q3590">
        <v>-230.290909</v>
      </c>
      <c r="R3590">
        <v>1.658037</v>
      </c>
      <c r="S3590">
        <v>1.0909409999999999</v>
      </c>
      <c r="T3590">
        <v>1.37E-4</v>
      </c>
    </row>
    <row r="3591" spans="1:20" x14ac:dyDescent="0.25">
      <c r="A3591">
        <v>3589</v>
      </c>
      <c r="B3591">
        <v>5</v>
      </c>
      <c r="C3591" t="s">
        <v>70</v>
      </c>
      <c r="D3591" t="s">
        <v>70</v>
      </c>
      <c r="E3591" t="s">
        <v>188</v>
      </c>
      <c r="F3591">
        <v>2.3900000000000001E-2</v>
      </c>
      <c r="G3591">
        <v>140.852</v>
      </c>
      <c r="H3591">
        <v>337.26400000000001</v>
      </c>
      <c r="I3591">
        <v>6.4256529999999996</v>
      </c>
      <c r="J3591">
        <v>0</v>
      </c>
      <c r="K3591">
        <v>7.9490949999999998</v>
      </c>
      <c r="L3591">
        <v>-0.51021300000000003</v>
      </c>
      <c r="M3591">
        <v>45.426867999999999</v>
      </c>
      <c r="N3591">
        <v>-229.563705</v>
      </c>
      <c r="O3591">
        <v>1.6091249999999999</v>
      </c>
      <c r="P3591">
        <v>45.439934000000001</v>
      </c>
      <c r="Q3591">
        <v>-229.57131999999999</v>
      </c>
      <c r="R3591">
        <v>1.6089340000000001</v>
      </c>
      <c r="S3591">
        <v>1.5122880000000001</v>
      </c>
      <c r="T3591">
        <v>1.9100000000000001E-4</v>
      </c>
    </row>
    <row r="3592" spans="1:20" x14ac:dyDescent="0.25">
      <c r="A3592">
        <v>3590</v>
      </c>
      <c r="B3592">
        <v>5</v>
      </c>
      <c r="C3592" t="s">
        <v>70</v>
      </c>
      <c r="D3592" t="s">
        <v>70</v>
      </c>
      <c r="E3592" t="s">
        <v>188</v>
      </c>
      <c r="F3592">
        <v>8.7170999999999998E-2</v>
      </c>
      <c r="G3592">
        <v>114.355</v>
      </c>
      <c r="H3592">
        <v>246.78299999999999</v>
      </c>
      <c r="I3592">
        <v>6.4800430000000002</v>
      </c>
      <c r="J3592">
        <v>0</v>
      </c>
      <c r="K3592">
        <v>7.9439859999999998</v>
      </c>
      <c r="L3592">
        <v>-0.33853800000000001</v>
      </c>
      <c r="M3592">
        <v>45.393676999999997</v>
      </c>
      <c r="N3592">
        <v>-228.58232000000001</v>
      </c>
      <c r="O3592">
        <v>1.5648500000000001</v>
      </c>
      <c r="P3592">
        <v>45.451301999999998</v>
      </c>
      <c r="Q3592">
        <v>-228.618866</v>
      </c>
      <c r="R3592">
        <v>1.565768</v>
      </c>
      <c r="S3592">
        <v>6.8235999999999999</v>
      </c>
      <c r="T3592">
        <v>9.1799999999999998E-4</v>
      </c>
    </row>
    <row r="3593" spans="1:20" x14ac:dyDescent="0.25">
      <c r="A3593">
        <v>3591</v>
      </c>
      <c r="B3593">
        <v>5</v>
      </c>
      <c r="C3593" t="s">
        <v>70</v>
      </c>
      <c r="D3593" t="s">
        <v>70</v>
      </c>
      <c r="E3593" t="s">
        <v>188</v>
      </c>
      <c r="F3593">
        <v>1.5459000000000001E-2</v>
      </c>
      <c r="G3593">
        <v>207.62</v>
      </c>
      <c r="H3593">
        <v>303.863</v>
      </c>
      <c r="I3593">
        <v>3.4694370000000001</v>
      </c>
      <c r="J3593">
        <v>0</v>
      </c>
      <c r="K3593">
        <v>8.0202109999999998</v>
      </c>
      <c r="L3593">
        <v>-0.159027</v>
      </c>
      <c r="M3593">
        <v>45.451684999999998</v>
      </c>
      <c r="N3593">
        <v>-227.87684899999999</v>
      </c>
      <c r="O3593">
        <v>1.544006</v>
      </c>
      <c r="P3593">
        <v>45.476753000000002</v>
      </c>
      <c r="Q3593">
        <v>-227.90057400000001</v>
      </c>
      <c r="R3593">
        <v>1.544613</v>
      </c>
      <c r="S3593">
        <v>3.4515349999999998</v>
      </c>
      <c r="T3593">
        <v>6.0700000000000001E-4</v>
      </c>
    </row>
    <row r="3594" spans="1:20" x14ac:dyDescent="0.25">
      <c r="A3594">
        <v>3592</v>
      </c>
      <c r="B3594">
        <v>5</v>
      </c>
      <c r="C3594" t="s">
        <v>70</v>
      </c>
      <c r="D3594" t="s">
        <v>70</v>
      </c>
      <c r="E3594" t="s">
        <v>188</v>
      </c>
      <c r="F3594">
        <v>3.8138999999999999E-2</v>
      </c>
      <c r="G3594">
        <v>151.98500000000001</v>
      </c>
      <c r="H3594">
        <v>297.42599999999999</v>
      </c>
      <c r="I3594">
        <v>3.0561210000000001</v>
      </c>
      <c r="J3594">
        <v>0</v>
      </c>
      <c r="K3594">
        <v>8.0914180000000009</v>
      </c>
      <c r="L3594">
        <v>-0.12579000000000001</v>
      </c>
      <c r="M3594">
        <v>45.540712999999997</v>
      </c>
      <c r="N3594">
        <v>-227.210294</v>
      </c>
      <c r="O3594">
        <v>1.530035</v>
      </c>
      <c r="P3594">
        <v>45.510292</v>
      </c>
      <c r="Q3594">
        <v>-227.17570499999999</v>
      </c>
      <c r="R3594">
        <v>1.529973</v>
      </c>
      <c r="S3594">
        <v>4.6063330000000002</v>
      </c>
      <c r="T3594">
        <v>6.2000000000000003E-5</v>
      </c>
    </row>
    <row r="3595" spans="1:20" x14ac:dyDescent="0.25">
      <c r="A3595">
        <v>3593</v>
      </c>
      <c r="B3595">
        <v>5</v>
      </c>
      <c r="C3595" t="s">
        <v>70</v>
      </c>
      <c r="D3595" t="s">
        <v>70</v>
      </c>
      <c r="E3595" t="s">
        <v>188</v>
      </c>
      <c r="F3595">
        <v>0.27476600000000001</v>
      </c>
      <c r="G3595">
        <v>116.979</v>
      </c>
      <c r="H3595">
        <v>256.43599999999998</v>
      </c>
      <c r="I3595">
        <v>5.372058</v>
      </c>
      <c r="J3595">
        <v>0</v>
      </c>
      <c r="K3595">
        <v>8.1214670000000009</v>
      </c>
      <c r="L3595">
        <v>5.2991999999999997E-2</v>
      </c>
      <c r="M3595">
        <v>45.511892000000003</v>
      </c>
      <c r="N3595">
        <v>-226.38747699999999</v>
      </c>
      <c r="O3595">
        <v>1.5306500000000001</v>
      </c>
      <c r="P3595">
        <v>45.540638000000001</v>
      </c>
      <c r="Q3595">
        <v>-226.446213</v>
      </c>
      <c r="R3595">
        <v>1.5283739999999999</v>
      </c>
      <c r="S3595">
        <v>6.53932</v>
      </c>
      <c r="T3595">
        <v>2.2750000000000001E-3</v>
      </c>
    </row>
    <row r="3596" spans="1:20" x14ac:dyDescent="0.25">
      <c r="A3596">
        <v>3594</v>
      </c>
      <c r="B3596">
        <v>4</v>
      </c>
      <c r="C3596" t="s">
        <v>71</v>
      </c>
      <c r="D3596" t="s">
        <v>71</v>
      </c>
      <c r="E3596" t="s">
        <v>188</v>
      </c>
      <c r="F3596">
        <v>5.4366999999999999E-2</v>
      </c>
      <c r="G3596">
        <v>137.06200000000001</v>
      </c>
      <c r="H3596">
        <v>272.95699999999999</v>
      </c>
      <c r="I3596">
        <v>3.8484910000000001</v>
      </c>
      <c r="J3596">
        <v>0</v>
      </c>
      <c r="K3596">
        <v>8.0974749999999993</v>
      </c>
      <c r="L3596">
        <v>7.1400000000000005E-2</v>
      </c>
      <c r="M3596">
        <v>45.588056999999999</v>
      </c>
      <c r="N3596">
        <v>-225.468344</v>
      </c>
      <c r="O3596">
        <v>1.533531</v>
      </c>
      <c r="P3596">
        <v>45.578547999999998</v>
      </c>
      <c r="Q3596">
        <v>-225.473434</v>
      </c>
      <c r="R3596">
        <v>1.530481</v>
      </c>
      <c r="S3596">
        <v>1.0785910000000001</v>
      </c>
      <c r="T3596">
        <v>3.0500000000000002E-3</v>
      </c>
    </row>
    <row r="3597" spans="1:20" x14ac:dyDescent="0.25">
      <c r="A3597">
        <v>3595</v>
      </c>
      <c r="B3597">
        <v>4</v>
      </c>
      <c r="C3597" t="s">
        <v>71</v>
      </c>
      <c r="D3597" t="s">
        <v>71</v>
      </c>
      <c r="E3597" t="s">
        <v>188</v>
      </c>
      <c r="F3597">
        <v>2.1642000000000002E-2</v>
      </c>
      <c r="G3597">
        <v>170.524</v>
      </c>
      <c r="H3597">
        <v>336.76100000000002</v>
      </c>
      <c r="I3597">
        <v>2.8928569999999998</v>
      </c>
      <c r="J3597">
        <v>0</v>
      </c>
      <c r="K3597">
        <v>8.0640540000000005</v>
      </c>
      <c r="L3597">
        <v>-3.0716E-2</v>
      </c>
      <c r="M3597">
        <v>45.621568000000003</v>
      </c>
      <c r="N3597">
        <v>-224.75316699999999</v>
      </c>
      <c r="O3597">
        <v>1.5313239999999999</v>
      </c>
      <c r="P3597">
        <v>45.605632999999997</v>
      </c>
      <c r="Q3597">
        <v>-224.746872</v>
      </c>
      <c r="R3597">
        <v>1.5318339999999999</v>
      </c>
      <c r="S3597">
        <v>1.713306</v>
      </c>
      <c r="T3597">
        <v>5.1099999999999995E-4</v>
      </c>
    </row>
    <row r="3598" spans="1:20" x14ac:dyDescent="0.25">
      <c r="A3598">
        <v>3596</v>
      </c>
      <c r="B3598">
        <v>4</v>
      </c>
      <c r="C3598" t="s">
        <v>71</v>
      </c>
      <c r="D3598" t="s">
        <v>71</v>
      </c>
      <c r="E3598" t="s">
        <v>188</v>
      </c>
      <c r="F3598">
        <v>2.8823000000000001E-2</v>
      </c>
      <c r="G3598">
        <v>172.18700000000001</v>
      </c>
      <c r="H3598">
        <v>295.45499999999998</v>
      </c>
      <c r="I3598">
        <v>2.8664939999999999</v>
      </c>
      <c r="J3598">
        <v>0</v>
      </c>
      <c r="K3598">
        <v>8.0419719999999995</v>
      </c>
      <c r="L3598">
        <v>6.3947000000000004E-2</v>
      </c>
      <c r="M3598">
        <v>45.607914000000001</v>
      </c>
      <c r="N3598">
        <v>-224.025361</v>
      </c>
      <c r="O3598">
        <v>1.530521</v>
      </c>
      <c r="P3598">
        <v>45.632224999999998</v>
      </c>
      <c r="Q3598">
        <v>-224.022842</v>
      </c>
      <c r="R3598">
        <v>1.533801</v>
      </c>
      <c r="S3598">
        <v>2.4441310000000001</v>
      </c>
      <c r="T3598">
        <v>3.2799999999999999E-3</v>
      </c>
    </row>
    <row r="3599" spans="1:20" x14ac:dyDescent="0.25">
      <c r="A3599">
        <v>3597</v>
      </c>
      <c r="B3599">
        <v>4</v>
      </c>
      <c r="C3599" t="s">
        <v>71</v>
      </c>
      <c r="D3599" t="s">
        <v>71</v>
      </c>
      <c r="E3599" t="s">
        <v>188</v>
      </c>
      <c r="F3599">
        <v>3.3535000000000002E-2</v>
      </c>
      <c r="G3599">
        <v>96.313999999999993</v>
      </c>
      <c r="H3599">
        <v>215.452</v>
      </c>
      <c r="I3599">
        <v>2.9800599999999999</v>
      </c>
      <c r="J3599">
        <v>0</v>
      </c>
      <c r="K3599">
        <v>8.0405460000000009</v>
      </c>
      <c r="L3599">
        <v>-3.9285E-2</v>
      </c>
      <c r="M3599">
        <v>45.675159000000001</v>
      </c>
      <c r="N3599">
        <v>-223.321572</v>
      </c>
      <c r="O3599">
        <v>1.534513</v>
      </c>
      <c r="P3599">
        <v>45.657898000000003</v>
      </c>
      <c r="Q3599">
        <v>-223.299744</v>
      </c>
      <c r="R3599">
        <v>1.53437</v>
      </c>
      <c r="S3599">
        <v>2.7828469999999998</v>
      </c>
      <c r="T3599">
        <v>1.4300000000000001E-4</v>
      </c>
    </row>
    <row r="3600" spans="1:20" x14ac:dyDescent="0.25">
      <c r="A3600">
        <v>3598</v>
      </c>
      <c r="B3600">
        <v>4</v>
      </c>
      <c r="C3600" t="s">
        <v>71</v>
      </c>
      <c r="D3600" t="s">
        <v>71</v>
      </c>
      <c r="E3600" t="s">
        <v>188</v>
      </c>
      <c r="F3600">
        <v>3.0356999999999999E-2</v>
      </c>
      <c r="G3600">
        <v>102.521</v>
      </c>
      <c r="H3600">
        <v>225.095</v>
      </c>
      <c r="I3600">
        <v>4.2359549999999997</v>
      </c>
      <c r="J3600">
        <v>0</v>
      </c>
      <c r="K3600">
        <v>8.0577649999999998</v>
      </c>
      <c r="L3600">
        <v>-7.5259999999999997E-3</v>
      </c>
      <c r="M3600">
        <v>45.682132000000003</v>
      </c>
      <c r="N3600">
        <v>-222.30386300000001</v>
      </c>
      <c r="O3600">
        <v>1.5381800000000001</v>
      </c>
      <c r="P3600">
        <v>45.690918000000003</v>
      </c>
      <c r="Q3600">
        <v>-222.33436599999999</v>
      </c>
      <c r="R3600">
        <v>1.5360830000000001</v>
      </c>
      <c r="S3600">
        <v>3.1742659999999998</v>
      </c>
      <c r="T3600">
        <v>2.0960000000000002E-3</v>
      </c>
    </row>
    <row r="3601" spans="1:20" x14ac:dyDescent="0.25">
      <c r="A3601">
        <v>3599</v>
      </c>
      <c r="B3601">
        <v>4</v>
      </c>
      <c r="C3601" t="s">
        <v>71</v>
      </c>
      <c r="D3601" t="s">
        <v>71</v>
      </c>
      <c r="E3601" t="s">
        <v>188</v>
      </c>
      <c r="F3601">
        <v>0.10861999999999999</v>
      </c>
      <c r="G3601">
        <v>119.33499999999999</v>
      </c>
      <c r="H3601">
        <v>401.041</v>
      </c>
      <c r="I3601">
        <v>3.0820910000000001</v>
      </c>
      <c r="J3601">
        <v>0</v>
      </c>
      <c r="K3601">
        <v>8.0705939999999998</v>
      </c>
      <c r="L3601">
        <v>0.104272</v>
      </c>
      <c r="M3601">
        <v>45.663899000000001</v>
      </c>
      <c r="N3601">
        <v>-221.58922200000001</v>
      </c>
      <c r="O3601">
        <v>1.5375399999999999</v>
      </c>
      <c r="P3601">
        <v>45.710537000000002</v>
      </c>
      <c r="Q3601">
        <v>-221.60874899999999</v>
      </c>
      <c r="R3601">
        <v>1.541288</v>
      </c>
      <c r="S3601">
        <v>5.0560960000000001</v>
      </c>
      <c r="T3601">
        <v>3.748E-3</v>
      </c>
    </row>
    <row r="3602" spans="1:20" x14ac:dyDescent="0.25">
      <c r="A3602">
        <v>3600</v>
      </c>
      <c r="B3602">
        <v>4</v>
      </c>
      <c r="C3602" t="s">
        <v>71</v>
      </c>
      <c r="D3602" t="s">
        <v>71</v>
      </c>
      <c r="E3602" t="s">
        <v>188</v>
      </c>
      <c r="F3602">
        <v>3.1358999999999998E-2</v>
      </c>
      <c r="G3602">
        <v>139.02799999999999</v>
      </c>
      <c r="H3602">
        <v>271.15499999999997</v>
      </c>
      <c r="I3602">
        <v>2.691192</v>
      </c>
      <c r="J3602">
        <v>0</v>
      </c>
      <c r="K3602">
        <v>8.0766439999999999</v>
      </c>
      <c r="L3602">
        <v>-3.2799999999999999E-3</v>
      </c>
      <c r="M3602">
        <v>45.733474999999999</v>
      </c>
      <c r="N3602">
        <v>-220.879874</v>
      </c>
      <c r="O3602">
        <v>1.544573</v>
      </c>
      <c r="P3602">
        <v>45.726913000000003</v>
      </c>
      <c r="Q3602">
        <v>-220.88220200000001</v>
      </c>
      <c r="R3602">
        <v>1.545342</v>
      </c>
      <c r="S3602">
        <v>0.69621200000000005</v>
      </c>
      <c r="T3602">
        <v>7.6800000000000002E-4</v>
      </c>
    </row>
    <row r="3603" spans="1:20" x14ac:dyDescent="0.25">
      <c r="A3603">
        <v>3601</v>
      </c>
      <c r="B3603">
        <v>4</v>
      </c>
      <c r="C3603" t="s">
        <v>71</v>
      </c>
      <c r="D3603" t="s">
        <v>71</v>
      </c>
      <c r="E3603" t="s">
        <v>188</v>
      </c>
      <c r="F3603">
        <v>1.3048000000000001E-2</v>
      </c>
      <c r="G3603">
        <v>184.023</v>
      </c>
      <c r="H3603">
        <v>235.28700000000001</v>
      </c>
      <c r="I3603">
        <v>3.8212630000000001</v>
      </c>
      <c r="J3603">
        <v>0</v>
      </c>
      <c r="K3603">
        <v>8.0712949999999992</v>
      </c>
      <c r="L3603">
        <v>-1.8922000000000001E-2</v>
      </c>
      <c r="M3603">
        <v>45.747349</v>
      </c>
      <c r="N3603">
        <v>-219.905969</v>
      </c>
      <c r="O3603">
        <v>1.5493129999999999</v>
      </c>
      <c r="P3603">
        <v>45.745975000000001</v>
      </c>
      <c r="Q3603">
        <v>-219.913467</v>
      </c>
      <c r="R3603">
        <v>1.5498149999999999</v>
      </c>
      <c r="S3603">
        <v>0.762324</v>
      </c>
      <c r="T3603">
        <v>5.0199999999999995E-4</v>
      </c>
    </row>
    <row r="3604" spans="1:20" x14ac:dyDescent="0.25">
      <c r="A3604">
        <v>3602</v>
      </c>
      <c r="B3604">
        <v>4</v>
      </c>
      <c r="C3604" t="s">
        <v>71</v>
      </c>
      <c r="D3604" t="s">
        <v>71</v>
      </c>
      <c r="E3604" t="s">
        <v>188</v>
      </c>
      <c r="F3604">
        <v>0.10578</v>
      </c>
      <c r="G3604">
        <v>152.31700000000001</v>
      </c>
      <c r="H3604">
        <v>407.36500000000001</v>
      </c>
      <c r="I3604">
        <v>3.5352209999999999</v>
      </c>
      <c r="J3604">
        <v>0</v>
      </c>
      <c r="K3604">
        <v>8.063974</v>
      </c>
      <c r="L3604">
        <v>7.0930999999999994E-2</v>
      </c>
      <c r="M3604">
        <v>45.717789000000003</v>
      </c>
      <c r="N3604">
        <v>-219.22257300000001</v>
      </c>
      <c r="O3604">
        <v>1.548322</v>
      </c>
      <c r="P3604">
        <v>45.758862000000001</v>
      </c>
      <c r="Q3604">
        <v>-219.18753100000001</v>
      </c>
      <c r="R3604">
        <v>1.552575</v>
      </c>
      <c r="S3604">
        <v>5.3990090000000004</v>
      </c>
      <c r="T3604">
        <v>4.2529999999999998E-3</v>
      </c>
    </row>
    <row r="3605" spans="1:20" x14ac:dyDescent="0.25">
      <c r="A3605">
        <v>3603</v>
      </c>
      <c r="B3605">
        <v>4</v>
      </c>
      <c r="C3605" t="s">
        <v>71</v>
      </c>
      <c r="D3605" t="s">
        <v>71</v>
      </c>
      <c r="E3605" t="s">
        <v>188</v>
      </c>
      <c r="F3605">
        <v>7.0907999999999999E-2</v>
      </c>
      <c r="G3605">
        <v>164.786</v>
      </c>
      <c r="H3605">
        <v>294.38900000000001</v>
      </c>
      <c r="I3605">
        <v>3.4151069999999999</v>
      </c>
      <c r="J3605">
        <v>0</v>
      </c>
      <c r="K3605">
        <v>8.0593280000000007</v>
      </c>
      <c r="L3605">
        <v>-3.4568000000000002E-2</v>
      </c>
      <c r="M3605">
        <v>45.747022999999999</v>
      </c>
      <c r="N3605">
        <v>-218.39474200000001</v>
      </c>
      <c r="O3605">
        <v>1.556492</v>
      </c>
      <c r="P3605">
        <v>45.770499999999998</v>
      </c>
      <c r="Q3605">
        <v>-218.46208200000001</v>
      </c>
      <c r="R3605">
        <v>1.553663</v>
      </c>
      <c r="S3605">
        <v>7.1314659999999996</v>
      </c>
      <c r="T3605">
        <v>2.8289999999999999E-3</v>
      </c>
    </row>
    <row r="3606" spans="1:20" x14ac:dyDescent="0.25">
      <c r="A3606">
        <v>3604</v>
      </c>
      <c r="B3606">
        <v>4</v>
      </c>
      <c r="C3606" t="s">
        <v>71</v>
      </c>
      <c r="D3606" t="s">
        <v>71</v>
      </c>
      <c r="E3606" t="s">
        <v>188</v>
      </c>
      <c r="F3606">
        <v>1.8075000000000001E-2</v>
      </c>
      <c r="G3606">
        <v>132.70400000000001</v>
      </c>
      <c r="H3606">
        <v>283.63</v>
      </c>
      <c r="I3606">
        <v>2.5137839999999998</v>
      </c>
      <c r="J3606">
        <v>0</v>
      </c>
      <c r="K3606">
        <v>8.0348620000000004</v>
      </c>
      <c r="L3606">
        <v>6.0329000000000001E-2</v>
      </c>
      <c r="M3606">
        <v>45.769612000000002</v>
      </c>
      <c r="N3606">
        <v>-217.71248700000001</v>
      </c>
      <c r="O3606">
        <v>1.554748</v>
      </c>
      <c r="P3606">
        <v>45.781796</v>
      </c>
      <c r="Q3606">
        <v>-217.737762</v>
      </c>
      <c r="R3606">
        <v>1.555266</v>
      </c>
      <c r="S3606">
        <v>2.805831</v>
      </c>
      <c r="T3606">
        <v>5.1800000000000001E-4</v>
      </c>
    </row>
    <row r="3607" spans="1:20" x14ac:dyDescent="0.25">
      <c r="A3607">
        <v>3605</v>
      </c>
      <c r="B3607">
        <v>4</v>
      </c>
      <c r="C3607" t="s">
        <v>71</v>
      </c>
      <c r="D3607" t="s">
        <v>71</v>
      </c>
      <c r="E3607" t="s">
        <v>188</v>
      </c>
      <c r="F3607">
        <v>0.61838099999999996</v>
      </c>
      <c r="G3607">
        <v>193.50200000000001</v>
      </c>
      <c r="H3607">
        <v>243.32300000000001</v>
      </c>
      <c r="I3607">
        <v>3.9057379999999999</v>
      </c>
      <c r="J3607">
        <v>0</v>
      </c>
      <c r="K3607">
        <v>7.9618019999999996</v>
      </c>
      <c r="L3607">
        <v>-2.5169E-2</v>
      </c>
      <c r="M3607">
        <v>45.752274999999997</v>
      </c>
      <c r="N3607">
        <v>-217.015287</v>
      </c>
      <c r="O3607">
        <v>1.5467500000000001</v>
      </c>
      <c r="P3607">
        <v>45.791316999999999</v>
      </c>
      <c r="Q3607">
        <v>-217.01800499999999</v>
      </c>
      <c r="R3607">
        <v>1.556338</v>
      </c>
      <c r="S3607">
        <v>3.9136700000000002</v>
      </c>
      <c r="T3607">
        <v>9.5879999999999993E-3</v>
      </c>
    </row>
    <row r="3608" spans="1:20" x14ac:dyDescent="0.25">
      <c r="A3608">
        <v>3606</v>
      </c>
      <c r="B3608">
        <v>5</v>
      </c>
      <c r="C3608" t="s">
        <v>72</v>
      </c>
      <c r="D3608" t="s">
        <v>72</v>
      </c>
      <c r="E3608" t="s">
        <v>188</v>
      </c>
      <c r="F3608">
        <v>7.3999999999999996E-2</v>
      </c>
      <c r="G3608">
        <v>115.258</v>
      </c>
      <c r="H3608">
        <v>197.61099999999999</v>
      </c>
      <c r="I3608">
        <v>5.1366129999999997</v>
      </c>
      <c r="J3608">
        <v>0</v>
      </c>
      <c r="K3608">
        <v>7.8049559999999998</v>
      </c>
      <c r="L3608">
        <v>-2.8778000000000001E-2</v>
      </c>
      <c r="M3608">
        <v>45.793225</v>
      </c>
      <c r="N3608">
        <v>-216.068917</v>
      </c>
      <c r="O3608">
        <v>1.5600909999999999</v>
      </c>
      <c r="P3608">
        <v>45.801025000000003</v>
      </c>
      <c r="Q3608">
        <v>-216.07247899999999</v>
      </c>
      <c r="R3608">
        <v>1.559347</v>
      </c>
      <c r="S3608">
        <v>0.85756299999999996</v>
      </c>
      <c r="T3608">
        <v>7.4399999999999998E-4</v>
      </c>
    </row>
    <row r="3609" spans="1:20" x14ac:dyDescent="0.25">
      <c r="A3609">
        <v>3607</v>
      </c>
      <c r="B3609">
        <v>5</v>
      </c>
      <c r="C3609" t="s">
        <v>72</v>
      </c>
      <c r="D3609" t="s">
        <v>72</v>
      </c>
      <c r="E3609" t="s">
        <v>188</v>
      </c>
      <c r="F3609">
        <v>9.6866999999999995E-2</v>
      </c>
      <c r="G3609">
        <v>153.142</v>
      </c>
      <c r="H3609">
        <v>181.49199999999999</v>
      </c>
      <c r="I3609">
        <v>3.8993720000000001</v>
      </c>
      <c r="J3609">
        <v>0</v>
      </c>
      <c r="K3609">
        <v>7.6775209999999996</v>
      </c>
      <c r="L3609">
        <v>6.9390999999999994E-2</v>
      </c>
      <c r="M3609">
        <v>45.828305999999998</v>
      </c>
      <c r="N3609">
        <v>-215.39968400000001</v>
      </c>
      <c r="O3609">
        <v>1.562616</v>
      </c>
      <c r="P3609">
        <v>45.807136999999997</v>
      </c>
      <c r="Q3609">
        <v>-215.37649500000001</v>
      </c>
      <c r="R3609">
        <v>1.561625</v>
      </c>
      <c r="S3609">
        <v>3.1398489999999999</v>
      </c>
      <c r="T3609">
        <v>9.9099999999999991E-4</v>
      </c>
    </row>
    <row r="3610" spans="1:20" x14ac:dyDescent="0.25">
      <c r="A3610">
        <v>3608</v>
      </c>
      <c r="B3610">
        <v>4</v>
      </c>
      <c r="C3610" t="s">
        <v>73</v>
      </c>
      <c r="D3610" t="s">
        <v>73</v>
      </c>
      <c r="E3610" t="s">
        <v>188</v>
      </c>
      <c r="F3610">
        <v>5.1997000000000002E-2</v>
      </c>
      <c r="G3610">
        <v>105.872</v>
      </c>
      <c r="H3610">
        <v>321.70299999999997</v>
      </c>
      <c r="I3610">
        <v>2.8306550000000001</v>
      </c>
      <c r="J3610">
        <v>0</v>
      </c>
      <c r="K3610">
        <v>7.5671239999999997</v>
      </c>
      <c r="L3610">
        <v>-4.0849000000000003E-2</v>
      </c>
      <c r="M3610">
        <v>45.756514000000003</v>
      </c>
      <c r="N3610">
        <v>-214.63362000000001</v>
      </c>
      <c r="O3610">
        <v>1.5616209999999999</v>
      </c>
      <c r="P3610">
        <v>45.812134</v>
      </c>
      <c r="Q3610">
        <v>-214.691238</v>
      </c>
      <c r="R3610">
        <v>1.562368</v>
      </c>
      <c r="S3610">
        <v>8.0083850000000005</v>
      </c>
      <c r="T3610">
        <v>7.4700000000000005E-4</v>
      </c>
    </row>
    <row r="3611" spans="1:20" x14ac:dyDescent="0.25">
      <c r="A3611">
        <v>3609</v>
      </c>
      <c r="B3611">
        <v>4</v>
      </c>
      <c r="C3611" t="s">
        <v>73</v>
      </c>
      <c r="D3611" t="s">
        <v>73</v>
      </c>
      <c r="E3611" t="s">
        <v>188</v>
      </c>
      <c r="F3611">
        <v>1.5744999999999999E-2</v>
      </c>
      <c r="G3611">
        <v>129.226</v>
      </c>
      <c r="H3611">
        <v>203.62299999999999</v>
      </c>
      <c r="I3611">
        <v>2.1812830000000001</v>
      </c>
      <c r="J3611">
        <v>0</v>
      </c>
      <c r="K3611">
        <v>7.4791860000000003</v>
      </c>
      <c r="L3611">
        <v>6.1746000000000002E-2</v>
      </c>
      <c r="M3611">
        <v>45.826813000000001</v>
      </c>
      <c r="N3611">
        <v>-214.02293599999999</v>
      </c>
      <c r="O3611">
        <v>1.5640240000000001</v>
      </c>
      <c r="P3611">
        <v>45.81691</v>
      </c>
      <c r="Q3611">
        <v>-214.01478599999999</v>
      </c>
      <c r="R3611">
        <v>1.563795</v>
      </c>
      <c r="S3611">
        <v>1.282602</v>
      </c>
      <c r="T3611">
        <v>2.2900000000000001E-4</v>
      </c>
    </row>
    <row r="3612" spans="1:20" x14ac:dyDescent="0.25">
      <c r="A3612">
        <v>3610</v>
      </c>
      <c r="B3612">
        <v>4</v>
      </c>
      <c r="C3612" t="s">
        <v>73</v>
      </c>
      <c r="D3612" t="s">
        <v>73</v>
      </c>
      <c r="E3612" t="s">
        <v>188</v>
      </c>
      <c r="F3612">
        <v>8.2457000000000003E-2</v>
      </c>
      <c r="G3612">
        <v>188.97</v>
      </c>
      <c r="H3612">
        <v>273.22000000000003</v>
      </c>
      <c r="I3612">
        <v>3.117137</v>
      </c>
      <c r="J3612">
        <v>0</v>
      </c>
      <c r="K3612">
        <v>7.4073039999999999</v>
      </c>
      <c r="L3612">
        <v>-4.7794999999999997E-2</v>
      </c>
      <c r="M3612">
        <v>45.849381000000001</v>
      </c>
      <c r="N3612">
        <v>-213.376893</v>
      </c>
      <c r="O3612">
        <v>1.5635589999999999</v>
      </c>
      <c r="P3612">
        <v>45.820965000000001</v>
      </c>
      <c r="Q3612">
        <v>-213.34536700000001</v>
      </c>
      <c r="R3612">
        <v>1.5638799999999999</v>
      </c>
      <c r="S3612">
        <v>4.2441870000000002</v>
      </c>
      <c r="T3612">
        <v>3.2200000000000002E-4</v>
      </c>
    </row>
    <row r="3613" spans="1:20" x14ac:dyDescent="0.25">
      <c r="A3613">
        <v>3611</v>
      </c>
      <c r="B3613">
        <v>4</v>
      </c>
      <c r="C3613" t="s">
        <v>73</v>
      </c>
      <c r="D3613" t="s">
        <v>73</v>
      </c>
      <c r="E3613" t="s">
        <v>188</v>
      </c>
      <c r="F3613">
        <v>6.1899999999999997E-2</v>
      </c>
      <c r="G3613">
        <v>126.142</v>
      </c>
      <c r="H3613">
        <v>222.054</v>
      </c>
      <c r="I3613">
        <v>4.3969430000000003</v>
      </c>
      <c r="J3613">
        <v>0</v>
      </c>
      <c r="K3613">
        <v>7.3137990000000004</v>
      </c>
      <c r="L3613">
        <v>-5.0273999999999999E-2</v>
      </c>
      <c r="M3613">
        <v>45.695211999999998</v>
      </c>
      <c r="N3613">
        <v>-212.41869299999999</v>
      </c>
      <c r="O3613">
        <v>1.561606</v>
      </c>
      <c r="P3613">
        <v>45.826180000000001</v>
      </c>
      <c r="Q3613">
        <v>-212.46246300000001</v>
      </c>
      <c r="R3613">
        <v>1.5644450000000001</v>
      </c>
      <c r="S3613">
        <v>13.808826</v>
      </c>
      <c r="T3613">
        <v>2.8389999999999999E-3</v>
      </c>
    </row>
    <row r="3614" spans="1:20" x14ac:dyDescent="0.25">
      <c r="A3614">
        <v>3612</v>
      </c>
      <c r="B3614">
        <v>4</v>
      </c>
      <c r="C3614" t="s">
        <v>73</v>
      </c>
      <c r="D3614" t="s">
        <v>73</v>
      </c>
      <c r="E3614" t="s">
        <v>188</v>
      </c>
      <c r="F3614">
        <v>7.7571000000000001E-2</v>
      </c>
      <c r="G3614">
        <v>101.64700000000001</v>
      </c>
      <c r="H3614">
        <v>224.994</v>
      </c>
      <c r="I3614">
        <v>3.073976</v>
      </c>
      <c r="J3614">
        <v>0</v>
      </c>
      <c r="K3614">
        <v>7.2341660000000001</v>
      </c>
      <c r="L3614">
        <v>6.4717999999999998E-2</v>
      </c>
      <c r="M3614">
        <v>45.820324999999997</v>
      </c>
      <c r="N3614">
        <v>-211.807996</v>
      </c>
      <c r="O3614">
        <v>1.5618399999999999</v>
      </c>
      <c r="P3614">
        <v>45.829425999999998</v>
      </c>
      <c r="Q3614">
        <v>-211.808121</v>
      </c>
      <c r="R3614">
        <v>1.5657909999999999</v>
      </c>
      <c r="S3614">
        <v>0.91015599999999997</v>
      </c>
      <c r="T3614">
        <v>3.9509999999999997E-3</v>
      </c>
    </row>
    <row r="3615" spans="1:20" x14ac:dyDescent="0.25">
      <c r="A3615">
        <v>3613</v>
      </c>
      <c r="B3615">
        <v>4</v>
      </c>
      <c r="C3615" t="s">
        <v>73</v>
      </c>
      <c r="D3615" t="s">
        <v>73</v>
      </c>
      <c r="E3615" t="s">
        <v>188</v>
      </c>
      <c r="F3615">
        <v>0.11176</v>
      </c>
      <c r="G3615">
        <v>180.71199999999999</v>
      </c>
      <c r="H3615">
        <v>288.137</v>
      </c>
      <c r="I3615">
        <v>3.3447420000000001</v>
      </c>
      <c r="J3615">
        <v>0</v>
      </c>
      <c r="K3615">
        <v>7.1463559999999999</v>
      </c>
      <c r="L3615">
        <v>-4.6561999999999999E-2</v>
      </c>
      <c r="M3615">
        <v>45.828170999999998</v>
      </c>
      <c r="N3615">
        <v>-211.150645</v>
      </c>
      <c r="O3615">
        <v>1.5702020000000001</v>
      </c>
      <c r="P3615">
        <v>45.831715000000003</v>
      </c>
      <c r="Q3615">
        <v>-211.16142300000001</v>
      </c>
      <c r="R3615">
        <v>1.566084</v>
      </c>
      <c r="S3615">
        <v>1.1344959999999999</v>
      </c>
      <c r="T3615">
        <v>4.1190000000000003E-3</v>
      </c>
    </row>
    <row r="3616" spans="1:20" x14ac:dyDescent="0.25">
      <c r="A3616">
        <v>3614</v>
      </c>
      <c r="B3616">
        <v>3</v>
      </c>
      <c r="C3616" t="s">
        <v>74</v>
      </c>
      <c r="D3616" t="s">
        <v>74</v>
      </c>
      <c r="E3616" t="s">
        <v>188</v>
      </c>
      <c r="F3616">
        <v>0.127387</v>
      </c>
      <c r="G3616">
        <v>89.61</v>
      </c>
      <c r="H3616">
        <v>263.221</v>
      </c>
      <c r="I3616">
        <v>1.830741</v>
      </c>
      <c r="J3616">
        <v>0</v>
      </c>
      <c r="K3616">
        <v>7.0551139999999997</v>
      </c>
      <c r="L3616">
        <v>6.2316999999999997E-2</v>
      </c>
      <c r="M3616">
        <v>45.837654999999998</v>
      </c>
      <c r="N3616">
        <v>-210.56709499999999</v>
      </c>
      <c r="O3616">
        <v>1.562929</v>
      </c>
      <c r="P3616">
        <v>45.833984000000001</v>
      </c>
      <c r="Q3616">
        <v>-210.52282700000001</v>
      </c>
      <c r="R3616">
        <v>1.567312</v>
      </c>
      <c r="S3616">
        <v>4.441999</v>
      </c>
      <c r="T3616">
        <v>4.3829999999999997E-3</v>
      </c>
    </row>
    <row r="3617" spans="1:20" x14ac:dyDescent="0.25">
      <c r="A3617">
        <v>3615</v>
      </c>
      <c r="B3617">
        <v>3</v>
      </c>
      <c r="C3617" t="s">
        <v>74</v>
      </c>
      <c r="D3617" t="s">
        <v>74</v>
      </c>
      <c r="E3617" t="s">
        <v>188</v>
      </c>
      <c r="F3617">
        <v>1.4027E-2</v>
      </c>
      <c r="G3617">
        <v>88.293999999999997</v>
      </c>
      <c r="H3617">
        <v>213.654</v>
      </c>
      <c r="I3617">
        <v>1.9444140000000001</v>
      </c>
      <c r="J3617">
        <v>0</v>
      </c>
      <c r="K3617">
        <v>6.9667750000000002</v>
      </c>
      <c r="L3617">
        <v>-5.1343E-2</v>
      </c>
      <c r="M3617">
        <v>45.827928999999997</v>
      </c>
      <c r="N3617">
        <v>-209.869935</v>
      </c>
      <c r="O3617">
        <v>1.5636829999999999</v>
      </c>
      <c r="P3617">
        <v>45.835628999999997</v>
      </c>
      <c r="Q3617">
        <v>-209.892303</v>
      </c>
      <c r="R3617">
        <v>1.5672509999999999</v>
      </c>
      <c r="S3617">
        <v>2.3656090000000001</v>
      </c>
      <c r="T3617">
        <v>3.568E-3</v>
      </c>
    </row>
    <row r="3618" spans="1:20" x14ac:dyDescent="0.25">
      <c r="A3618">
        <v>3616</v>
      </c>
      <c r="B3618">
        <v>3</v>
      </c>
      <c r="C3618" t="s">
        <v>74</v>
      </c>
      <c r="D3618" t="s">
        <v>74</v>
      </c>
      <c r="E3618" t="s">
        <v>188</v>
      </c>
      <c r="F3618">
        <v>7.7393000000000003E-2</v>
      </c>
      <c r="G3618">
        <v>149.952</v>
      </c>
      <c r="H3618">
        <v>327.64600000000002</v>
      </c>
      <c r="I3618">
        <v>1.6153919999999999</v>
      </c>
      <c r="J3618">
        <v>0</v>
      </c>
      <c r="K3618">
        <v>6.884042</v>
      </c>
      <c r="L3618">
        <v>6.0061000000000003E-2</v>
      </c>
      <c r="M3618">
        <v>45.807377000000002</v>
      </c>
      <c r="N3618">
        <v>-209.22598199999999</v>
      </c>
      <c r="O3618">
        <v>1.563901</v>
      </c>
      <c r="P3618">
        <v>45.837443999999998</v>
      </c>
      <c r="Q3618">
        <v>-209.269485</v>
      </c>
      <c r="R3618">
        <v>1.568182</v>
      </c>
      <c r="S3618">
        <v>5.2883269999999998</v>
      </c>
      <c r="T3618">
        <v>4.2810000000000001E-3</v>
      </c>
    </row>
    <row r="3619" spans="1:20" x14ac:dyDescent="0.25">
      <c r="A3619">
        <v>3617</v>
      </c>
      <c r="B3619">
        <v>3</v>
      </c>
      <c r="C3619" t="s">
        <v>74</v>
      </c>
      <c r="D3619" t="s">
        <v>74</v>
      </c>
      <c r="E3619" t="s">
        <v>188</v>
      </c>
      <c r="F3619">
        <v>1.9695000000000001E-2</v>
      </c>
      <c r="G3619">
        <v>147.74799999999999</v>
      </c>
      <c r="H3619">
        <v>301.488</v>
      </c>
      <c r="I3619">
        <v>1.413832</v>
      </c>
      <c r="J3619">
        <v>0</v>
      </c>
      <c r="K3619">
        <v>6.8067229999999999</v>
      </c>
      <c r="L3619">
        <v>-5.4354E-2</v>
      </c>
      <c r="M3619">
        <v>45.841904</v>
      </c>
      <c r="N3619">
        <v>-208.66107700000001</v>
      </c>
      <c r="O3619">
        <v>1.568624</v>
      </c>
      <c r="P3619">
        <v>45.838763999999998</v>
      </c>
      <c r="Q3619">
        <v>-208.65382399999999</v>
      </c>
      <c r="R3619">
        <v>1.5678749999999999</v>
      </c>
      <c r="S3619">
        <v>0.79039800000000004</v>
      </c>
      <c r="T3619">
        <v>7.4899999999999999E-4</v>
      </c>
    </row>
    <row r="3620" spans="1:20" x14ac:dyDescent="0.25">
      <c r="A3620">
        <v>3618</v>
      </c>
      <c r="B3620">
        <v>3</v>
      </c>
      <c r="C3620" t="s">
        <v>74</v>
      </c>
      <c r="D3620" t="s">
        <v>74</v>
      </c>
      <c r="E3620" t="s">
        <v>188</v>
      </c>
      <c r="F3620">
        <v>3.3356999999999998E-2</v>
      </c>
      <c r="G3620">
        <v>493.48599999999999</v>
      </c>
      <c r="H3620">
        <v>274.16300000000001</v>
      </c>
      <c r="I3620">
        <v>2.103593</v>
      </c>
      <c r="J3620">
        <v>0</v>
      </c>
      <c r="K3620">
        <v>6.7317900000000002</v>
      </c>
      <c r="L3620">
        <v>5.9054000000000002E-2</v>
      </c>
      <c r="M3620">
        <v>45.840052999999997</v>
      </c>
      <c r="N3620">
        <v>-208.06086300000001</v>
      </c>
      <c r="O3620">
        <v>1.5662039999999999</v>
      </c>
      <c r="P3620">
        <v>45.840373999999997</v>
      </c>
      <c r="Q3620">
        <v>-208.044983</v>
      </c>
      <c r="R3620">
        <v>1.5686059999999999</v>
      </c>
      <c r="S3620">
        <v>1.5883309999999999</v>
      </c>
      <c r="T3620">
        <v>2.4009999999999999E-3</v>
      </c>
    </row>
    <row r="3621" spans="1:20" x14ac:dyDescent="0.25">
      <c r="A3621">
        <v>3619</v>
      </c>
      <c r="B3621">
        <v>3</v>
      </c>
      <c r="C3621" t="s">
        <v>74</v>
      </c>
      <c r="D3621" t="s">
        <v>74</v>
      </c>
      <c r="E3621" t="s">
        <v>188</v>
      </c>
      <c r="F3621">
        <v>2.6129999999999999E-3</v>
      </c>
      <c r="G3621">
        <v>121.128</v>
      </c>
      <c r="H3621">
        <v>224.46600000000001</v>
      </c>
      <c r="I3621">
        <v>2.4829430000000001</v>
      </c>
      <c r="J3621">
        <v>0</v>
      </c>
      <c r="K3621">
        <v>6.6310779999999996</v>
      </c>
      <c r="L3621">
        <v>6.0611999999999999E-2</v>
      </c>
      <c r="M3621">
        <v>45.849027999999997</v>
      </c>
      <c r="N3621">
        <v>-207.24802700000001</v>
      </c>
      <c r="O3621">
        <v>1.5688949999999999</v>
      </c>
      <c r="P3621">
        <v>45.842143999999998</v>
      </c>
      <c r="Q3621">
        <v>-207.243683</v>
      </c>
      <c r="R3621">
        <v>1.5687960000000001</v>
      </c>
      <c r="S3621">
        <v>0.81400499999999998</v>
      </c>
      <c r="T3621">
        <v>9.8999999999999994E-5</v>
      </c>
    </row>
    <row r="3622" spans="1:20" x14ac:dyDescent="0.25">
      <c r="A3622">
        <v>3620</v>
      </c>
      <c r="B3622">
        <v>3</v>
      </c>
      <c r="C3622" t="s">
        <v>74</v>
      </c>
      <c r="D3622" t="s">
        <v>74</v>
      </c>
      <c r="E3622" t="s">
        <v>188</v>
      </c>
      <c r="F3622">
        <v>1.7739000000000001E-2</v>
      </c>
      <c r="G3622">
        <v>122.93300000000001</v>
      </c>
      <c r="H3622">
        <v>268.01499999999999</v>
      </c>
      <c r="I3622">
        <v>1.927028</v>
      </c>
      <c r="J3622">
        <v>0</v>
      </c>
      <c r="K3622">
        <v>6.553712</v>
      </c>
      <c r="L3622">
        <v>-5.5379999999999999E-2</v>
      </c>
      <c r="M3622">
        <v>45.811869000000002</v>
      </c>
      <c r="N3622">
        <v>-206.65159499999999</v>
      </c>
      <c r="O3622">
        <v>1.573439</v>
      </c>
      <c r="P3622">
        <v>45.843001999999998</v>
      </c>
      <c r="Q3622">
        <v>-206.650757</v>
      </c>
      <c r="R3622">
        <v>1.568487</v>
      </c>
      <c r="S3622">
        <v>3.1145019999999999</v>
      </c>
      <c r="T3622">
        <v>4.9519999999999998E-3</v>
      </c>
    </row>
    <row r="3623" spans="1:20" x14ac:dyDescent="0.25">
      <c r="A3623">
        <v>3621</v>
      </c>
      <c r="B3623">
        <v>3</v>
      </c>
      <c r="C3623" t="s">
        <v>74</v>
      </c>
      <c r="D3623" t="s">
        <v>74</v>
      </c>
      <c r="E3623" t="s">
        <v>188</v>
      </c>
      <c r="F3623">
        <v>2.1936000000000001E-2</v>
      </c>
      <c r="G3623">
        <v>151.15</v>
      </c>
      <c r="H3623">
        <v>276.35000000000002</v>
      </c>
      <c r="I3623">
        <v>1.821815</v>
      </c>
      <c r="J3623">
        <v>0</v>
      </c>
      <c r="K3623">
        <v>6.475606</v>
      </c>
      <c r="L3623">
        <v>6.1096999999999999E-2</v>
      </c>
      <c r="M3623">
        <v>45.856872000000003</v>
      </c>
      <c r="N3623">
        <v>-206.13807499999999</v>
      </c>
      <c r="O3623">
        <v>1.565544</v>
      </c>
      <c r="P3623">
        <v>45.844096999999998</v>
      </c>
      <c r="Q3623">
        <v>-206.064819</v>
      </c>
      <c r="R3623">
        <v>1.56931</v>
      </c>
      <c r="S3623">
        <v>7.4361170000000003</v>
      </c>
      <c r="T3623">
        <v>3.7669999999999999E-3</v>
      </c>
    </row>
    <row r="3624" spans="1:20" x14ac:dyDescent="0.25">
      <c r="A3624">
        <v>3622</v>
      </c>
      <c r="B3624">
        <v>3</v>
      </c>
      <c r="C3624" t="s">
        <v>74</v>
      </c>
      <c r="D3624" t="s">
        <v>74</v>
      </c>
      <c r="E3624" t="s">
        <v>188</v>
      </c>
      <c r="F3624">
        <v>2.3696999999999999E-2</v>
      </c>
      <c r="G3624">
        <v>146.52000000000001</v>
      </c>
      <c r="H3624">
        <v>223.136</v>
      </c>
      <c r="I3624">
        <v>2.171271</v>
      </c>
      <c r="J3624">
        <v>0</v>
      </c>
      <c r="K3624">
        <v>6.3984889999999996</v>
      </c>
      <c r="L3624">
        <v>-5.7105000000000003E-2</v>
      </c>
      <c r="M3624">
        <v>45.848471000000004</v>
      </c>
      <c r="N3624">
        <v>-205.49086199999999</v>
      </c>
      <c r="O3624">
        <v>1.565618</v>
      </c>
      <c r="P3624">
        <v>45.844749</v>
      </c>
      <c r="Q3624">
        <v>-205.48590100000001</v>
      </c>
      <c r="R3624">
        <v>1.5688880000000001</v>
      </c>
      <c r="S3624">
        <v>0.62019100000000005</v>
      </c>
      <c r="T3624">
        <v>3.271E-3</v>
      </c>
    </row>
    <row r="3625" spans="1:20" x14ac:dyDescent="0.25">
      <c r="A3625">
        <v>3623</v>
      </c>
      <c r="B3625">
        <v>3</v>
      </c>
      <c r="C3625" t="s">
        <v>74</v>
      </c>
      <c r="D3625" t="s">
        <v>74</v>
      </c>
      <c r="E3625" t="s">
        <v>188</v>
      </c>
      <c r="F3625">
        <v>4.7184999999999998E-2</v>
      </c>
      <c r="G3625">
        <v>139.93700000000001</v>
      </c>
      <c r="H3625">
        <v>327.13900000000001</v>
      </c>
      <c r="I3625">
        <v>1.3394189999999999</v>
      </c>
      <c r="J3625">
        <v>0</v>
      </c>
      <c r="K3625">
        <v>6.3233100000000002</v>
      </c>
      <c r="L3625">
        <v>6.0824999999999997E-2</v>
      </c>
      <c r="M3625">
        <v>45.866737000000001</v>
      </c>
      <c r="N3625">
        <v>-204.92855700000001</v>
      </c>
      <c r="O3625">
        <v>1.5689090000000001</v>
      </c>
      <c r="P3625">
        <v>45.845703</v>
      </c>
      <c r="Q3625">
        <v>-204.913803</v>
      </c>
      <c r="R3625">
        <v>1.5696209999999999</v>
      </c>
      <c r="S3625">
        <v>2.5692390000000001</v>
      </c>
      <c r="T3625">
        <v>7.1199999999999996E-4</v>
      </c>
    </row>
    <row r="3626" spans="1:20" x14ac:dyDescent="0.25">
      <c r="A3626">
        <v>3624</v>
      </c>
      <c r="B3626">
        <v>3</v>
      </c>
      <c r="C3626" t="s">
        <v>74</v>
      </c>
      <c r="D3626" t="s">
        <v>74</v>
      </c>
      <c r="E3626" t="s">
        <v>188</v>
      </c>
      <c r="F3626">
        <v>4.7790000000000003E-3</v>
      </c>
      <c r="G3626">
        <v>94.606999999999999</v>
      </c>
      <c r="H3626">
        <v>282.137</v>
      </c>
      <c r="I3626">
        <v>2.1940219999999999</v>
      </c>
      <c r="J3626">
        <v>0</v>
      </c>
      <c r="K3626">
        <v>6.2263409999999997</v>
      </c>
      <c r="L3626">
        <v>6.0997000000000003E-2</v>
      </c>
      <c r="M3626">
        <v>45.850805999999999</v>
      </c>
      <c r="N3626">
        <v>-204.15845999999999</v>
      </c>
      <c r="O3626">
        <v>1.5702179999999999</v>
      </c>
      <c r="P3626">
        <v>45.846629999999998</v>
      </c>
      <c r="Q3626">
        <v>-204.16134600000001</v>
      </c>
      <c r="R3626">
        <v>1.5697639999999999</v>
      </c>
      <c r="S3626">
        <v>0.50766299999999998</v>
      </c>
      <c r="T3626">
        <v>4.5399999999999998E-4</v>
      </c>
    </row>
    <row r="3627" spans="1:20" x14ac:dyDescent="0.25">
      <c r="A3627">
        <v>3625</v>
      </c>
      <c r="B3627">
        <v>4</v>
      </c>
      <c r="C3627" t="s">
        <v>75</v>
      </c>
      <c r="D3627" t="s">
        <v>75</v>
      </c>
      <c r="E3627" t="s">
        <v>188</v>
      </c>
      <c r="F3627">
        <v>0.232681</v>
      </c>
      <c r="G3627">
        <v>182.989</v>
      </c>
      <c r="H3627">
        <v>279.97699999999998</v>
      </c>
      <c r="I3627">
        <v>3.572962</v>
      </c>
      <c r="J3627">
        <v>0</v>
      </c>
      <c r="K3627">
        <v>6.1551580000000001</v>
      </c>
      <c r="L3627">
        <v>-5.9124999999999997E-2</v>
      </c>
      <c r="M3627">
        <v>45.842165000000001</v>
      </c>
      <c r="N3627">
        <v>-203.59436099999999</v>
      </c>
      <c r="O3627">
        <v>1.5686850000000001</v>
      </c>
      <c r="P3627">
        <v>45.847031000000001</v>
      </c>
      <c r="Q3627">
        <v>-203.60450700000001</v>
      </c>
      <c r="R3627">
        <v>1.5692820000000001</v>
      </c>
      <c r="S3627">
        <v>1.1253</v>
      </c>
      <c r="T3627">
        <v>5.9699999999999998E-4</v>
      </c>
    </row>
    <row r="3628" spans="1:20" x14ac:dyDescent="0.25">
      <c r="A3628">
        <v>3626</v>
      </c>
      <c r="B3628">
        <v>4</v>
      </c>
      <c r="C3628" t="s">
        <v>75</v>
      </c>
      <c r="D3628" t="s">
        <v>75</v>
      </c>
      <c r="E3628" t="s">
        <v>188</v>
      </c>
      <c r="F3628">
        <v>2.1856E-2</v>
      </c>
      <c r="G3628">
        <v>141.02600000000001</v>
      </c>
      <c r="H3628">
        <v>307.44600000000003</v>
      </c>
      <c r="I3628">
        <v>2.1627610000000002</v>
      </c>
      <c r="J3628">
        <v>0</v>
      </c>
      <c r="K3628">
        <v>6.0843379999999998</v>
      </c>
      <c r="L3628">
        <v>6.1009000000000001E-2</v>
      </c>
      <c r="M3628">
        <v>45.847754000000002</v>
      </c>
      <c r="N3628">
        <v>-203.045548</v>
      </c>
      <c r="O3628">
        <v>1.5714649999999999</v>
      </c>
      <c r="P3628">
        <v>45.847797</v>
      </c>
      <c r="Q3628">
        <v>-203.05413799999999</v>
      </c>
      <c r="R3628">
        <v>1.5699700000000001</v>
      </c>
      <c r="S3628">
        <v>0.85898200000000002</v>
      </c>
      <c r="T3628">
        <v>1.4940000000000001E-3</v>
      </c>
    </row>
    <row r="3629" spans="1:20" x14ac:dyDescent="0.25">
      <c r="A3629">
        <v>3627</v>
      </c>
      <c r="B3629">
        <v>4</v>
      </c>
      <c r="C3629" t="s">
        <v>75</v>
      </c>
      <c r="D3629" t="s">
        <v>75</v>
      </c>
      <c r="E3629" t="s">
        <v>188</v>
      </c>
      <c r="F3629">
        <v>1.1370999999999999E-2</v>
      </c>
      <c r="G3629">
        <v>140.46</v>
      </c>
      <c r="H3629">
        <v>219.98699999999999</v>
      </c>
      <c r="I3629">
        <v>1.9012309999999999</v>
      </c>
      <c r="J3629">
        <v>0</v>
      </c>
      <c r="K3629">
        <v>6.0136810000000001</v>
      </c>
      <c r="L3629">
        <v>-5.9539000000000002E-2</v>
      </c>
      <c r="M3629">
        <v>45.870322999999999</v>
      </c>
      <c r="N3629">
        <v>-202.53357</v>
      </c>
      <c r="O3629">
        <v>1.565218</v>
      </c>
      <c r="P3629">
        <v>45.848137000000001</v>
      </c>
      <c r="Q3629">
        <v>-202.510086</v>
      </c>
      <c r="R3629">
        <v>1.569429</v>
      </c>
      <c r="S3629">
        <v>3.230645</v>
      </c>
      <c r="T3629">
        <v>4.2100000000000002E-3</v>
      </c>
    </row>
    <row r="3630" spans="1:20" x14ac:dyDescent="0.25">
      <c r="A3630">
        <v>3628</v>
      </c>
      <c r="B3630">
        <v>4</v>
      </c>
      <c r="C3630" t="s">
        <v>75</v>
      </c>
      <c r="D3630" t="s">
        <v>75</v>
      </c>
      <c r="E3630" t="s">
        <v>188</v>
      </c>
      <c r="F3630">
        <v>8.9626999999999998E-2</v>
      </c>
      <c r="G3630">
        <v>122.76900000000001</v>
      </c>
      <c r="H3630">
        <v>276.78100000000001</v>
      </c>
      <c r="I3630">
        <v>2.5959970000000001</v>
      </c>
      <c r="J3630">
        <v>0</v>
      </c>
      <c r="K3630">
        <v>5.9481510000000002</v>
      </c>
      <c r="L3630">
        <v>2.5293E-2</v>
      </c>
      <c r="M3630">
        <v>45.933742000000002</v>
      </c>
      <c r="N3630">
        <v>-202.08045000000001</v>
      </c>
      <c r="O3630">
        <v>1.568919</v>
      </c>
      <c r="P3630">
        <v>45.851902000000003</v>
      </c>
      <c r="Q3630">
        <v>-201.97226000000001</v>
      </c>
      <c r="R3630">
        <v>1.567531</v>
      </c>
      <c r="S3630">
        <v>13.565735</v>
      </c>
      <c r="T3630">
        <v>1.3879999999999999E-3</v>
      </c>
    </row>
    <row r="3631" spans="1:20" x14ac:dyDescent="0.25">
      <c r="A3631">
        <v>3629</v>
      </c>
      <c r="B3631">
        <v>4</v>
      </c>
      <c r="C3631" t="s">
        <v>75</v>
      </c>
      <c r="D3631" t="s">
        <v>75</v>
      </c>
      <c r="E3631" t="s">
        <v>188</v>
      </c>
      <c r="F3631">
        <v>3.7582999999999998E-2</v>
      </c>
      <c r="G3631">
        <v>105.79600000000001</v>
      </c>
      <c r="H3631">
        <v>258.47699999999998</v>
      </c>
      <c r="I3631">
        <v>3.5432809999999999</v>
      </c>
      <c r="J3631">
        <v>0</v>
      </c>
      <c r="K3631">
        <v>5.8734359999999999</v>
      </c>
      <c r="L3631">
        <v>2.9278999999999999E-2</v>
      </c>
      <c r="M3631">
        <v>45.866478999999998</v>
      </c>
      <c r="N3631">
        <v>-201.27528699999999</v>
      </c>
      <c r="O3631">
        <v>1.566236</v>
      </c>
      <c r="P3631">
        <v>45.859820999999997</v>
      </c>
      <c r="Q3631">
        <v>-201.26341199999999</v>
      </c>
      <c r="R3631">
        <v>1.563366</v>
      </c>
      <c r="S3631">
        <v>1.3613409999999999</v>
      </c>
      <c r="T3631">
        <v>2.8700000000000002E-3</v>
      </c>
    </row>
    <row r="3632" spans="1:20" x14ac:dyDescent="0.25">
      <c r="A3632">
        <v>3630</v>
      </c>
      <c r="B3632">
        <v>4</v>
      </c>
      <c r="C3632" t="s">
        <v>75</v>
      </c>
      <c r="D3632" t="s">
        <v>75</v>
      </c>
      <c r="E3632" t="s">
        <v>188</v>
      </c>
      <c r="F3632">
        <v>7.7689999999999999E-3</v>
      </c>
      <c r="G3632">
        <v>140.59100000000001</v>
      </c>
      <c r="H3632">
        <v>457.82799999999997</v>
      </c>
      <c r="I3632">
        <v>2.0074489999999998</v>
      </c>
      <c r="J3632">
        <v>0</v>
      </c>
      <c r="K3632">
        <v>5.8133119999999998</v>
      </c>
      <c r="L3632">
        <v>-8.7567000000000006E-2</v>
      </c>
      <c r="M3632">
        <v>45.852128</v>
      </c>
      <c r="N3632">
        <v>-200.74499800000001</v>
      </c>
      <c r="O3632">
        <v>1.5593619999999999</v>
      </c>
      <c r="P3632">
        <v>45.866771999999997</v>
      </c>
      <c r="Q3632">
        <v>-200.73782299999999</v>
      </c>
      <c r="R3632">
        <v>1.560182</v>
      </c>
      <c r="S3632">
        <v>1.6306400000000001</v>
      </c>
      <c r="T3632">
        <v>8.1999999999999998E-4</v>
      </c>
    </row>
    <row r="3633" spans="1:20" x14ac:dyDescent="0.25">
      <c r="A3633">
        <v>3631</v>
      </c>
      <c r="B3633">
        <v>4</v>
      </c>
      <c r="C3633" t="s">
        <v>75</v>
      </c>
      <c r="D3633" t="s">
        <v>75</v>
      </c>
      <c r="E3633" t="s">
        <v>188</v>
      </c>
      <c r="F3633">
        <v>0.145318</v>
      </c>
      <c r="G3633">
        <v>175.27500000000001</v>
      </c>
      <c r="H3633">
        <v>300.74200000000002</v>
      </c>
      <c r="I3633">
        <v>2.0760610000000002</v>
      </c>
      <c r="J3633">
        <v>0</v>
      </c>
      <c r="K3633">
        <v>5.7460149999999999</v>
      </c>
      <c r="L3633">
        <v>4.1624000000000001E-2</v>
      </c>
      <c r="M3633">
        <v>45.853414000000001</v>
      </c>
      <c r="N3633">
        <v>-200.212334</v>
      </c>
      <c r="O3633">
        <v>1.560044</v>
      </c>
      <c r="P3633">
        <v>45.874778999999997</v>
      </c>
      <c r="Q3633">
        <v>-200.21800200000001</v>
      </c>
      <c r="R3633">
        <v>1.5587569999999999</v>
      </c>
      <c r="S3633">
        <v>2.2103809999999999</v>
      </c>
      <c r="T3633">
        <v>1.2880000000000001E-3</v>
      </c>
    </row>
    <row r="3634" spans="1:20" x14ac:dyDescent="0.25">
      <c r="A3634">
        <v>3632</v>
      </c>
      <c r="B3634">
        <v>4</v>
      </c>
      <c r="C3634" t="s">
        <v>75</v>
      </c>
      <c r="D3634" t="s">
        <v>75</v>
      </c>
      <c r="E3634" t="s">
        <v>188</v>
      </c>
      <c r="F3634">
        <v>1.8758E-2</v>
      </c>
      <c r="G3634">
        <v>142.94499999999999</v>
      </c>
      <c r="H3634">
        <v>256.822</v>
      </c>
      <c r="I3634">
        <v>2.6741259999999998</v>
      </c>
      <c r="J3634">
        <v>0</v>
      </c>
      <c r="K3634">
        <v>5.6484259999999997</v>
      </c>
      <c r="L3634">
        <v>4.7549000000000001E-2</v>
      </c>
      <c r="M3634">
        <v>45.899624000000003</v>
      </c>
      <c r="N3634">
        <v>-199.52811500000001</v>
      </c>
      <c r="O3634">
        <v>1.5531539999999999</v>
      </c>
      <c r="P3634">
        <v>45.885899000000002</v>
      </c>
      <c r="Q3634">
        <v>-199.534897</v>
      </c>
      <c r="R3634">
        <v>1.5566819999999999</v>
      </c>
      <c r="S3634">
        <v>1.53095</v>
      </c>
      <c r="T3634">
        <v>3.5279999999999999E-3</v>
      </c>
    </row>
    <row r="3635" spans="1:20" x14ac:dyDescent="0.25">
      <c r="A3635">
        <v>3633</v>
      </c>
      <c r="B3635">
        <v>4</v>
      </c>
      <c r="C3635" t="s">
        <v>75</v>
      </c>
      <c r="D3635" t="s">
        <v>75</v>
      </c>
      <c r="E3635" t="s">
        <v>188</v>
      </c>
      <c r="F3635">
        <v>4.1964000000000001E-2</v>
      </c>
      <c r="G3635">
        <v>155.78800000000001</v>
      </c>
      <c r="H3635">
        <v>311.23500000000001</v>
      </c>
      <c r="I3635">
        <v>1.9657750000000001</v>
      </c>
      <c r="J3635">
        <v>0</v>
      </c>
      <c r="K3635">
        <v>5.5729069999999998</v>
      </c>
      <c r="L3635">
        <v>-0.123631</v>
      </c>
      <c r="M3635">
        <v>45.948608999999998</v>
      </c>
      <c r="N3635">
        <v>-198.98837</v>
      </c>
      <c r="O3635">
        <v>1.547552</v>
      </c>
      <c r="P3635">
        <v>45.895367</v>
      </c>
      <c r="Q3635">
        <v>-199.03033400000001</v>
      </c>
      <c r="R3635">
        <v>1.5539849999999999</v>
      </c>
      <c r="S3635">
        <v>6.7791750000000004</v>
      </c>
      <c r="T3635">
        <v>6.4339999999999996E-3</v>
      </c>
    </row>
    <row r="3636" spans="1:20" x14ac:dyDescent="0.25">
      <c r="A3636">
        <v>3634</v>
      </c>
      <c r="B3636">
        <v>4</v>
      </c>
      <c r="C3636" t="s">
        <v>75</v>
      </c>
      <c r="D3636" t="s">
        <v>75</v>
      </c>
      <c r="E3636" t="s">
        <v>188</v>
      </c>
      <c r="F3636">
        <v>0.101533</v>
      </c>
      <c r="G3636">
        <v>104.333</v>
      </c>
      <c r="H3636">
        <v>269.71499999999997</v>
      </c>
      <c r="I3636">
        <v>2.3246120000000001</v>
      </c>
      <c r="J3636">
        <v>0</v>
      </c>
      <c r="K3636">
        <v>5.5021769999999997</v>
      </c>
      <c r="L3636">
        <v>-6.5082000000000001E-2</v>
      </c>
      <c r="M3636">
        <v>45.824167000000003</v>
      </c>
      <c r="N3636">
        <v>-198.44522799999999</v>
      </c>
      <c r="O3636">
        <v>1.543066</v>
      </c>
      <c r="P3636">
        <v>45.915619</v>
      </c>
      <c r="Q3636">
        <v>-198.53280599999999</v>
      </c>
      <c r="R3636">
        <v>1.544737</v>
      </c>
      <c r="S3636">
        <v>12.66235</v>
      </c>
      <c r="T3636">
        <v>1.671E-3</v>
      </c>
    </row>
    <row r="3637" spans="1:20" x14ac:dyDescent="0.25">
      <c r="A3637">
        <v>3635</v>
      </c>
      <c r="B3637">
        <v>4</v>
      </c>
      <c r="C3637" t="s">
        <v>75</v>
      </c>
      <c r="D3637" t="s">
        <v>75</v>
      </c>
      <c r="E3637" t="s">
        <v>188</v>
      </c>
      <c r="F3637">
        <v>8.7837999999999999E-2</v>
      </c>
      <c r="G3637">
        <v>177.959</v>
      </c>
      <c r="H3637">
        <v>312.39400000000001</v>
      </c>
      <c r="I3637">
        <v>2.5326680000000001</v>
      </c>
      <c r="J3637">
        <v>0</v>
      </c>
      <c r="K3637">
        <v>5.432207</v>
      </c>
      <c r="L3637">
        <v>-5.4315000000000002E-2</v>
      </c>
      <c r="M3637">
        <v>45.919735000000003</v>
      </c>
      <c r="N3637">
        <v>-197.84928600000001</v>
      </c>
      <c r="O3637">
        <v>1.530673</v>
      </c>
      <c r="P3637">
        <v>45.952351</v>
      </c>
      <c r="Q3637">
        <v>-197.87822</v>
      </c>
      <c r="R3637">
        <v>1.5297559999999999</v>
      </c>
      <c r="S3637">
        <v>4.3599839999999999</v>
      </c>
      <c r="T3637">
        <v>9.1699999999999995E-4</v>
      </c>
    </row>
    <row r="3638" spans="1:20" x14ac:dyDescent="0.25">
      <c r="A3638">
        <v>3636</v>
      </c>
      <c r="B3638">
        <v>4</v>
      </c>
      <c r="C3638" t="s">
        <v>75</v>
      </c>
      <c r="D3638" t="s">
        <v>75</v>
      </c>
      <c r="E3638" t="s">
        <v>188</v>
      </c>
      <c r="F3638">
        <v>2.8908E-2</v>
      </c>
      <c r="G3638">
        <v>169.446</v>
      </c>
      <c r="H3638">
        <v>328.27499999999998</v>
      </c>
      <c r="I3638">
        <v>2.7103540000000002</v>
      </c>
      <c r="J3638">
        <v>0</v>
      </c>
      <c r="K3638">
        <v>5.3786579999999997</v>
      </c>
      <c r="L3638">
        <v>-0.35255500000000001</v>
      </c>
      <c r="M3638">
        <v>45.96481</v>
      </c>
      <c r="N3638">
        <v>-197.33347800000001</v>
      </c>
      <c r="O3638">
        <v>1.507309</v>
      </c>
      <c r="P3638">
        <v>45.994948999999998</v>
      </c>
      <c r="Q3638">
        <v>-197.39411899999999</v>
      </c>
      <c r="R3638">
        <v>1.509995</v>
      </c>
      <c r="S3638">
        <v>6.7718049999999996</v>
      </c>
      <c r="T3638">
        <v>2.686E-3</v>
      </c>
    </row>
    <row r="3639" spans="1:20" x14ac:dyDescent="0.25">
      <c r="A3639">
        <v>3637</v>
      </c>
      <c r="B3639">
        <v>4</v>
      </c>
      <c r="C3639" t="s">
        <v>75</v>
      </c>
      <c r="D3639" t="s">
        <v>75</v>
      </c>
      <c r="E3639" t="s">
        <v>188</v>
      </c>
      <c r="F3639">
        <v>0.18525900000000001</v>
      </c>
      <c r="G3639">
        <v>124.238</v>
      </c>
      <c r="H3639">
        <v>268.81799999999998</v>
      </c>
      <c r="I3639">
        <v>3.5445769999999999</v>
      </c>
      <c r="J3639">
        <v>0</v>
      </c>
      <c r="K3639">
        <v>5.53003</v>
      </c>
      <c r="L3639">
        <v>-0.26445299999999999</v>
      </c>
      <c r="M3639">
        <v>46.060935000000001</v>
      </c>
      <c r="N3639">
        <v>-196.903133</v>
      </c>
      <c r="O3639">
        <v>1.4825120000000001</v>
      </c>
      <c r="P3639">
        <v>46.060062000000002</v>
      </c>
      <c r="Q3639">
        <v>-196.90765400000001</v>
      </c>
      <c r="R3639">
        <v>1.4821219999999999</v>
      </c>
      <c r="S3639">
        <v>0.46042300000000003</v>
      </c>
      <c r="T3639">
        <v>3.8999999999999999E-4</v>
      </c>
    </row>
    <row r="3640" spans="1:20" x14ac:dyDescent="0.25">
      <c r="A3640">
        <v>3638</v>
      </c>
      <c r="B3640">
        <v>4</v>
      </c>
      <c r="C3640" t="s">
        <v>75</v>
      </c>
      <c r="D3640" t="s">
        <v>75</v>
      </c>
      <c r="E3640" t="s">
        <v>188</v>
      </c>
      <c r="F3640">
        <v>9.8041000000000003E-2</v>
      </c>
      <c r="G3640">
        <v>179.649</v>
      </c>
      <c r="H3640">
        <v>438.49099999999999</v>
      </c>
      <c r="I3640">
        <v>3.7734619999999999</v>
      </c>
      <c r="J3640">
        <v>0</v>
      </c>
      <c r="K3640">
        <v>5.9399860000000002</v>
      </c>
      <c r="L3640">
        <v>-0.41209499999999999</v>
      </c>
      <c r="M3640">
        <v>46.180458000000002</v>
      </c>
      <c r="N3640">
        <v>-196.29373699999999</v>
      </c>
      <c r="O3640">
        <v>1.4383859999999999</v>
      </c>
      <c r="P3640">
        <v>46.182426</v>
      </c>
      <c r="Q3640">
        <v>-196.228409</v>
      </c>
      <c r="R3640">
        <v>1.4363520000000001</v>
      </c>
      <c r="S3640">
        <v>6.5357599999999998</v>
      </c>
      <c r="T3640">
        <v>2.0339999999999998E-3</v>
      </c>
    </row>
    <row r="3641" spans="1:20" x14ac:dyDescent="0.25">
      <c r="A3641">
        <v>3639</v>
      </c>
      <c r="B3641">
        <v>4</v>
      </c>
      <c r="C3641" t="s">
        <v>75</v>
      </c>
      <c r="D3641" t="s">
        <v>75</v>
      </c>
      <c r="E3641" t="s">
        <v>188</v>
      </c>
      <c r="F3641">
        <v>0.10766100000000001</v>
      </c>
      <c r="G3641">
        <v>187.935</v>
      </c>
      <c r="H3641">
        <v>334.524</v>
      </c>
      <c r="I3641">
        <v>3.6526190000000001</v>
      </c>
      <c r="J3641">
        <v>0</v>
      </c>
      <c r="K3641">
        <v>6.3551339999999996</v>
      </c>
      <c r="L3641">
        <v>-0.57312200000000002</v>
      </c>
      <c r="M3641">
        <v>46.227617000000002</v>
      </c>
      <c r="N3641">
        <v>-195.62473700000001</v>
      </c>
      <c r="O3641">
        <v>1.4001980000000001</v>
      </c>
      <c r="P3641">
        <v>46.312137999999997</v>
      </c>
      <c r="Q3641">
        <v>-195.686722</v>
      </c>
      <c r="R3641">
        <v>1.392665</v>
      </c>
      <c r="S3641">
        <v>10.481403</v>
      </c>
      <c r="T3641">
        <v>7.5339999999999999E-3</v>
      </c>
    </row>
    <row r="3642" spans="1:20" x14ac:dyDescent="0.25">
      <c r="A3642">
        <v>3640</v>
      </c>
      <c r="B3642">
        <v>4</v>
      </c>
      <c r="C3642" t="s">
        <v>75</v>
      </c>
      <c r="D3642" t="s">
        <v>75</v>
      </c>
      <c r="E3642" t="s">
        <v>188</v>
      </c>
      <c r="F3642">
        <v>4.4333999999999998E-2</v>
      </c>
      <c r="G3642">
        <v>101.575</v>
      </c>
      <c r="H3642">
        <v>282.54500000000002</v>
      </c>
      <c r="I3642">
        <v>5.5011859999999997</v>
      </c>
      <c r="J3642">
        <v>0</v>
      </c>
      <c r="K3642">
        <v>6.7572760000000001</v>
      </c>
      <c r="L3642">
        <v>-0.70475200000000005</v>
      </c>
      <c r="M3642">
        <v>46.526623999999998</v>
      </c>
      <c r="N3642">
        <v>-195.09474900000001</v>
      </c>
      <c r="O3642">
        <v>1.329715</v>
      </c>
      <c r="P3642">
        <v>46.491982</v>
      </c>
      <c r="Q3642">
        <v>-195.12117000000001</v>
      </c>
      <c r="R3642">
        <v>1.3329580000000001</v>
      </c>
      <c r="S3642">
        <v>4.3568230000000003</v>
      </c>
      <c r="T3642">
        <v>3.2429999999999998E-3</v>
      </c>
    </row>
    <row r="3643" spans="1:20" x14ac:dyDescent="0.25">
      <c r="A3643">
        <v>3641</v>
      </c>
      <c r="B3643">
        <v>4</v>
      </c>
      <c r="C3643" t="s">
        <v>75</v>
      </c>
      <c r="D3643" t="s">
        <v>75</v>
      </c>
      <c r="E3643" t="s">
        <v>188</v>
      </c>
      <c r="F3643">
        <v>7.7934000000000003E-2</v>
      </c>
      <c r="G3643">
        <v>181.18600000000001</v>
      </c>
      <c r="H3643">
        <v>351.71300000000002</v>
      </c>
      <c r="I3643">
        <v>5.4974600000000002</v>
      </c>
      <c r="J3643">
        <v>0</v>
      </c>
      <c r="K3643">
        <v>7.2003170000000001</v>
      </c>
      <c r="L3643">
        <v>-0.87997099999999995</v>
      </c>
      <c r="M3643">
        <v>46.698797999999996</v>
      </c>
      <c r="N3643">
        <v>-194.50572</v>
      </c>
      <c r="O3643">
        <v>1.262615</v>
      </c>
      <c r="P3643">
        <v>46.727646</v>
      </c>
      <c r="Q3643">
        <v>-194.532501</v>
      </c>
      <c r="R3643">
        <v>1.2617419999999999</v>
      </c>
      <c r="S3643">
        <v>3.9362699999999999</v>
      </c>
      <c r="T3643">
        <v>8.7299999999999997E-4</v>
      </c>
    </row>
    <row r="3644" spans="1:20" x14ac:dyDescent="0.25">
      <c r="A3644">
        <v>3642</v>
      </c>
      <c r="B3644">
        <v>4</v>
      </c>
      <c r="C3644" t="s">
        <v>75</v>
      </c>
      <c r="D3644" t="s">
        <v>75</v>
      </c>
      <c r="E3644" t="s">
        <v>188</v>
      </c>
      <c r="F3644">
        <v>2.6568999999999999E-2</v>
      </c>
      <c r="G3644">
        <v>162.08600000000001</v>
      </c>
      <c r="H3644">
        <v>284.17399999999998</v>
      </c>
      <c r="I3644">
        <v>7.2773260000000004</v>
      </c>
      <c r="J3644">
        <v>0</v>
      </c>
      <c r="K3644">
        <v>7.5647149999999996</v>
      </c>
      <c r="L3644">
        <v>-1.024403</v>
      </c>
      <c r="M3644">
        <v>47.052807999999999</v>
      </c>
      <c r="N3644">
        <v>-193.95661200000001</v>
      </c>
      <c r="O3644">
        <v>1.1757770000000001</v>
      </c>
      <c r="P3644">
        <v>47.030692999999999</v>
      </c>
      <c r="Q3644">
        <v>-193.934158</v>
      </c>
      <c r="R3644">
        <v>1.176545</v>
      </c>
      <c r="S3644">
        <v>3.1516120000000001</v>
      </c>
      <c r="T3644">
        <v>7.6800000000000002E-4</v>
      </c>
    </row>
    <row r="3645" spans="1:20" x14ac:dyDescent="0.25">
      <c r="A3645">
        <v>3643</v>
      </c>
      <c r="B3645">
        <v>4</v>
      </c>
      <c r="C3645" t="s">
        <v>75</v>
      </c>
      <c r="D3645" t="s">
        <v>75</v>
      </c>
      <c r="E3645" t="s">
        <v>188</v>
      </c>
      <c r="F3645">
        <v>5.3119999999999999E-3</v>
      </c>
      <c r="G3645">
        <v>143.44499999999999</v>
      </c>
      <c r="H3645">
        <v>236.553</v>
      </c>
      <c r="I3645">
        <v>12.030237</v>
      </c>
      <c r="J3645">
        <v>0</v>
      </c>
      <c r="K3645">
        <v>7.8887470000000004</v>
      </c>
      <c r="L3645">
        <v>-1.3834059999999999</v>
      </c>
      <c r="M3645">
        <v>47.547324000000003</v>
      </c>
      <c r="N3645">
        <v>-193.17785000000001</v>
      </c>
      <c r="O3645">
        <v>1.029908</v>
      </c>
      <c r="P3645">
        <v>47.563792999999997</v>
      </c>
      <c r="Q3645">
        <v>-193.160721</v>
      </c>
      <c r="R3645">
        <v>1.0285420000000001</v>
      </c>
      <c r="S3645">
        <v>2.3762089999999998</v>
      </c>
      <c r="T3645">
        <v>1.3649999999999999E-3</v>
      </c>
    </row>
    <row r="3646" spans="1:20" x14ac:dyDescent="0.25">
      <c r="A3646">
        <v>3644</v>
      </c>
      <c r="B3646">
        <v>4</v>
      </c>
      <c r="C3646" t="s">
        <v>75</v>
      </c>
      <c r="D3646" t="s">
        <v>75</v>
      </c>
      <c r="E3646" t="s">
        <v>188</v>
      </c>
      <c r="F3646">
        <v>2.9100000000000001E-2</v>
      </c>
      <c r="G3646">
        <v>184.71700000000001</v>
      </c>
      <c r="H3646">
        <v>316.39400000000001</v>
      </c>
      <c r="I3646">
        <v>11.94642</v>
      </c>
      <c r="J3646">
        <v>0</v>
      </c>
      <c r="K3646">
        <v>7.8715760000000001</v>
      </c>
      <c r="L3646">
        <v>-1.6379520000000001</v>
      </c>
      <c r="M3646">
        <v>48.098433</v>
      </c>
      <c r="N3646">
        <v>-192.52940799999999</v>
      </c>
      <c r="O3646">
        <v>0.88325699999999996</v>
      </c>
      <c r="P3646">
        <v>48.061695</v>
      </c>
      <c r="Q3646">
        <v>-192.646072</v>
      </c>
      <c r="R3646">
        <v>0.889733</v>
      </c>
      <c r="S3646">
        <v>12.231184000000001</v>
      </c>
      <c r="T3646">
        <v>6.476E-3</v>
      </c>
    </row>
    <row r="3647" spans="1:20" x14ac:dyDescent="0.25">
      <c r="A3647">
        <v>3645</v>
      </c>
      <c r="B3647">
        <v>4</v>
      </c>
      <c r="C3647" t="s">
        <v>75</v>
      </c>
      <c r="D3647" t="s">
        <v>75</v>
      </c>
      <c r="E3647" t="s">
        <v>188</v>
      </c>
      <c r="F3647">
        <v>0.48967300000000002</v>
      </c>
      <c r="G3647">
        <v>124.119</v>
      </c>
      <c r="H3647">
        <v>331.44499999999999</v>
      </c>
      <c r="I3647">
        <v>13.126015000000001</v>
      </c>
      <c r="J3647">
        <v>0</v>
      </c>
      <c r="K3647">
        <v>7.7915929999999998</v>
      </c>
      <c r="L3647">
        <v>-1.6669339999999999</v>
      </c>
      <c r="M3647">
        <v>48.578477999999997</v>
      </c>
      <c r="N3647">
        <v>-192.27738299999999</v>
      </c>
      <c r="O3647">
        <v>0.74197199999999996</v>
      </c>
      <c r="P3647">
        <v>48.626778000000002</v>
      </c>
      <c r="Q3647">
        <v>-192.21577500000001</v>
      </c>
      <c r="R3647">
        <v>0.73917999999999995</v>
      </c>
      <c r="S3647">
        <v>7.828487</v>
      </c>
      <c r="T3647">
        <v>2.7920000000000002E-3</v>
      </c>
    </row>
    <row r="3648" spans="1:20" x14ac:dyDescent="0.25">
      <c r="A3648">
        <v>3646</v>
      </c>
      <c r="B3648">
        <v>4</v>
      </c>
      <c r="C3648" t="s">
        <v>75</v>
      </c>
      <c r="D3648" t="s">
        <v>75</v>
      </c>
      <c r="E3648" t="s">
        <v>188</v>
      </c>
      <c r="F3648">
        <v>9.7742999999999997E-2</v>
      </c>
      <c r="G3648">
        <v>153.18</v>
      </c>
      <c r="H3648">
        <v>305.08600000000001</v>
      </c>
      <c r="I3648">
        <v>13.790770999999999</v>
      </c>
      <c r="J3648">
        <v>0</v>
      </c>
      <c r="K3648">
        <v>7.7444329999999999</v>
      </c>
      <c r="L3648">
        <v>-1.7208559999999999</v>
      </c>
      <c r="M3648">
        <v>49.327786000000003</v>
      </c>
      <c r="N3648">
        <v>-191.89908199999999</v>
      </c>
      <c r="O3648">
        <v>0.573986</v>
      </c>
      <c r="P3648">
        <v>49.245131999999998</v>
      </c>
      <c r="Q3648">
        <v>-191.87841800000001</v>
      </c>
      <c r="R3648">
        <v>0.58545700000000001</v>
      </c>
      <c r="S3648">
        <v>8.5197249999999993</v>
      </c>
      <c r="T3648">
        <v>1.1471E-2</v>
      </c>
    </row>
    <row r="3649" spans="1:20" x14ac:dyDescent="0.25">
      <c r="A3649">
        <v>3647</v>
      </c>
      <c r="B3649">
        <v>4</v>
      </c>
      <c r="C3649" t="s">
        <v>75</v>
      </c>
      <c r="D3649" t="s">
        <v>75</v>
      </c>
      <c r="E3649" t="s">
        <v>188</v>
      </c>
      <c r="F3649">
        <v>1.6895E-2</v>
      </c>
      <c r="G3649">
        <v>108.40300000000001</v>
      </c>
      <c r="H3649">
        <v>262.85700000000003</v>
      </c>
      <c r="I3649">
        <v>10.883730999999999</v>
      </c>
      <c r="J3649">
        <v>0</v>
      </c>
      <c r="K3649">
        <v>7.8438470000000002</v>
      </c>
      <c r="L3649">
        <v>-1.5445489999999999</v>
      </c>
      <c r="M3649">
        <v>49.908347999999997</v>
      </c>
      <c r="N3649">
        <v>-191.61833100000001</v>
      </c>
      <c r="O3649">
        <v>0.44022800000000001</v>
      </c>
      <c r="P3649">
        <v>49.908118999999999</v>
      </c>
      <c r="Q3649">
        <v>-191.62904399999999</v>
      </c>
      <c r="R3649">
        <v>0.440025</v>
      </c>
      <c r="S3649">
        <v>1.071539</v>
      </c>
      <c r="T3649">
        <v>2.03E-4</v>
      </c>
    </row>
    <row r="3650" spans="1:20" x14ac:dyDescent="0.25">
      <c r="A3650">
        <v>3648</v>
      </c>
      <c r="B3650">
        <v>4</v>
      </c>
      <c r="C3650" t="s">
        <v>75</v>
      </c>
      <c r="D3650" t="s">
        <v>75</v>
      </c>
      <c r="E3650" t="s">
        <v>188</v>
      </c>
      <c r="F3650">
        <v>6.0904E-2</v>
      </c>
      <c r="G3650">
        <v>144.80500000000001</v>
      </c>
      <c r="H3650">
        <v>274.89299999999997</v>
      </c>
      <c r="I3650">
        <v>10.263847</v>
      </c>
      <c r="J3650">
        <v>0</v>
      </c>
      <c r="K3650">
        <v>8.0029190000000003</v>
      </c>
      <c r="L3650">
        <v>-1.364741</v>
      </c>
      <c r="M3650">
        <v>50.632345999999998</v>
      </c>
      <c r="N3650">
        <v>-191.388283</v>
      </c>
      <c r="O3650">
        <v>0.31473600000000002</v>
      </c>
      <c r="P3650">
        <v>50.605643999999998</v>
      </c>
      <c r="Q3650">
        <v>-191.45678699999999</v>
      </c>
      <c r="R3650">
        <v>0.309782</v>
      </c>
      <c r="S3650">
        <v>7.3524240000000001</v>
      </c>
      <c r="T3650">
        <v>4.9540000000000001E-3</v>
      </c>
    </row>
    <row r="3651" spans="1:20" x14ac:dyDescent="0.25">
      <c r="A3651">
        <v>3649</v>
      </c>
      <c r="B3651">
        <v>4</v>
      </c>
      <c r="C3651" t="s">
        <v>75</v>
      </c>
      <c r="D3651" t="s">
        <v>75</v>
      </c>
      <c r="E3651" t="s">
        <v>188</v>
      </c>
      <c r="F3651">
        <v>4.086E-2</v>
      </c>
      <c r="G3651">
        <v>141.946</v>
      </c>
      <c r="H3651">
        <v>221.62100000000001</v>
      </c>
      <c r="I3651">
        <v>8.7675730000000005</v>
      </c>
      <c r="J3651">
        <v>0</v>
      </c>
      <c r="K3651">
        <v>8.1242669999999997</v>
      </c>
      <c r="L3651">
        <v>-0.99986900000000001</v>
      </c>
      <c r="M3651">
        <v>51.210622999999998</v>
      </c>
      <c r="N3651">
        <v>-191.52199400000001</v>
      </c>
      <c r="O3651">
        <v>0.205375</v>
      </c>
      <c r="P3651">
        <v>51.326687</v>
      </c>
      <c r="Q3651">
        <v>-191.343628</v>
      </c>
      <c r="R3651">
        <v>0.20543</v>
      </c>
      <c r="S3651">
        <v>21.280331</v>
      </c>
      <c r="T3651">
        <v>5.3999999999999998E-5</v>
      </c>
    </row>
    <row r="3652" spans="1:20" x14ac:dyDescent="0.25">
      <c r="A3652">
        <v>3650</v>
      </c>
      <c r="B3652">
        <v>4</v>
      </c>
      <c r="C3652" t="s">
        <v>75</v>
      </c>
      <c r="D3652" t="s">
        <v>75</v>
      </c>
      <c r="E3652" t="s">
        <v>188</v>
      </c>
      <c r="F3652">
        <v>6.0148E-2</v>
      </c>
      <c r="G3652">
        <v>111.747</v>
      </c>
      <c r="H3652">
        <v>216.589</v>
      </c>
      <c r="I3652">
        <v>8.7937259999999995</v>
      </c>
      <c r="J3652">
        <v>0</v>
      </c>
      <c r="K3652">
        <v>8.1150509999999993</v>
      </c>
      <c r="L3652">
        <v>-0.67309200000000002</v>
      </c>
      <c r="M3652">
        <v>52.338408999999999</v>
      </c>
      <c r="N3652">
        <v>-191.42449199999999</v>
      </c>
      <c r="O3652">
        <v>9.4181000000000001E-2</v>
      </c>
      <c r="P3652">
        <v>52.299968999999997</v>
      </c>
      <c r="Q3652">
        <v>-191.26383999999999</v>
      </c>
      <c r="R3652">
        <v>0.102469</v>
      </c>
      <c r="S3652">
        <v>16.518740000000001</v>
      </c>
      <c r="T3652">
        <v>8.2880000000000002E-3</v>
      </c>
    </row>
    <row r="3653" spans="1:20" x14ac:dyDescent="0.25">
      <c r="A3653">
        <v>3651</v>
      </c>
      <c r="B3653">
        <v>4</v>
      </c>
      <c r="C3653" t="s">
        <v>75</v>
      </c>
      <c r="D3653" t="s">
        <v>75</v>
      </c>
      <c r="E3653" t="s">
        <v>188</v>
      </c>
      <c r="F3653">
        <v>8.5460999999999995E-2</v>
      </c>
      <c r="G3653">
        <v>96.225999999999999</v>
      </c>
      <c r="H3653">
        <v>245.892</v>
      </c>
      <c r="I3653">
        <v>4.2648219999999997</v>
      </c>
      <c r="J3653">
        <v>0</v>
      </c>
      <c r="K3653">
        <v>8.0583069999999992</v>
      </c>
      <c r="L3653">
        <v>-0.52583500000000005</v>
      </c>
      <c r="M3653">
        <v>53.056762999999997</v>
      </c>
      <c r="N3653">
        <v>-191.28687199999999</v>
      </c>
      <c r="O3653">
        <v>4.4581999999999997E-2</v>
      </c>
      <c r="P3653">
        <v>53.027447000000002</v>
      </c>
      <c r="Q3653">
        <v>-191.24337800000001</v>
      </c>
      <c r="R3653">
        <v>4.8091000000000002E-2</v>
      </c>
      <c r="S3653">
        <v>5.2451970000000001</v>
      </c>
      <c r="T3653">
        <v>3.5100000000000001E-3</v>
      </c>
    </row>
    <row r="3654" spans="1:20" x14ac:dyDescent="0.25">
      <c r="A3654">
        <v>3652</v>
      </c>
      <c r="B3654">
        <v>4</v>
      </c>
      <c r="C3654" t="s">
        <v>75</v>
      </c>
      <c r="D3654" t="s">
        <v>75</v>
      </c>
      <c r="E3654" t="s">
        <v>188</v>
      </c>
      <c r="F3654">
        <v>9.1199999999999996E-3</v>
      </c>
      <c r="G3654">
        <v>101.456</v>
      </c>
      <c r="H3654">
        <v>331.89800000000002</v>
      </c>
      <c r="I3654">
        <v>3.0798429999999999</v>
      </c>
      <c r="J3654">
        <v>0</v>
      </c>
      <c r="K3654">
        <v>8.0233659999999993</v>
      </c>
      <c r="L3654">
        <v>-0.23953099999999999</v>
      </c>
      <c r="M3654">
        <v>53.757022999999997</v>
      </c>
      <c r="N3654">
        <v>-191.200616</v>
      </c>
      <c r="O3654">
        <v>1.4515E-2</v>
      </c>
      <c r="P3654">
        <v>53.751033999999997</v>
      </c>
      <c r="Q3654">
        <v>-191.23947100000001</v>
      </c>
      <c r="R3654">
        <v>1.6050999999999999E-2</v>
      </c>
      <c r="S3654">
        <v>3.9314149999999999</v>
      </c>
      <c r="T3654">
        <v>1.537E-3</v>
      </c>
    </row>
    <row r="3655" spans="1:20" x14ac:dyDescent="0.25">
      <c r="A3655">
        <v>3653</v>
      </c>
      <c r="B3655">
        <v>4</v>
      </c>
      <c r="C3655" t="s">
        <v>75</v>
      </c>
      <c r="D3655" t="s">
        <v>75</v>
      </c>
      <c r="E3655" t="s">
        <v>188</v>
      </c>
      <c r="F3655">
        <v>1.3125E-2</v>
      </c>
      <c r="G3655">
        <v>130.84</v>
      </c>
      <c r="H3655">
        <v>290.69099999999997</v>
      </c>
      <c r="I3655">
        <v>2.5330490000000001</v>
      </c>
      <c r="J3655">
        <v>0</v>
      </c>
      <c r="K3655">
        <v>8.0096190000000007</v>
      </c>
      <c r="L3655">
        <v>-0.234763</v>
      </c>
      <c r="M3655">
        <v>54.444200000000002</v>
      </c>
      <c r="N3655">
        <v>-191.244337</v>
      </c>
      <c r="O3655">
        <v>-3.5070000000000001E-3</v>
      </c>
      <c r="P3655">
        <v>54.472152999999999</v>
      </c>
      <c r="Q3655">
        <v>-191.24707000000001</v>
      </c>
      <c r="R3655">
        <v>-4.7809999999999997E-3</v>
      </c>
      <c r="S3655">
        <v>2.8085559999999998</v>
      </c>
      <c r="T3655">
        <v>1.2750000000000001E-3</v>
      </c>
    </row>
    <row r="3656" spans="1:20" x14ac:dyDescent="0.25">
      <c r="A3656">
        <v>3654</v>
      </c>
      <c r="B3656">
        <v>4</v>
      </c>
      <c r="C3656" t="s">
        <v>75</v>
      </c>
      <c r="D3656" t="s">
        <v>75</v>
      </c>
      <c r="E3656" t="s">
        <v>188</v>
      </c>
      <c r="F3656">
        <v>0.14927499999999999</v>
      </c>
      <c r="G3656">
        <v>156.184</v>
      </c>
      <c r="H3656">
        <v>294.18700000000001</v>
      </c>
      <c r="I3656">
        <v>3.6082399999999999</v>
      </c>
      <c r="J3656">
        <v>0</v>
      </c>
      <c r="K3656">
        <v>8.0428800000000003</v>
      </c>
      <c r="L3656">
        <v>-0.157218</v>
      </c>
      <c r="M3656">
        <v>55.486213999999997</v>
      </c>
      <c r="N3656">
        <v>-191.30326199999999</v>
      </c>
      <c r="O3656">
        <v>-2.5027000000000001E-2</v>
      </c>
      <c r="P3656">
        <v>55.435051000000001</v>
      </c>
      <c r="Q3656">
        <v>-191.26982100000001</v>
      </c>
      <c r="R3656">
        <v>-2.1458000000000001E-2</v>
      </c>
      <c r="S3656">
        <v>6.1122880000000004</v>
      </c>
      <c r="T3656">
        <v>3.5690000000000001E-3</v>
      </c>
    </row>
    <row r="3657" spans="1:20" x14ac:dyDescent="0.25">
      <c r="A3657">
        <v>3655</v>
      </c>
      <c r="B3657">
        <v>4</v>
      </c>
      <c r="C3657" t="s">
        <v>75</v>
      </c>
      <c r="D3657" t="s">
        <v>75</v>
      </c>
      <c r="E3657" t="s">
        <v>188</v>
      </c>
      <c r="F3657">
        <v>4.666E-2</v>
      </c>
      <c r="G3657">
        <v>97.373000000000005</v>
      </c>
      <c r="H3657">
        <v>288.84399999999999</v>
      </c>
      <c r="I3657">
        <v>2.395041</v>
      </c>
      <c r="J3657">
        <v>0</v>
      </c>
      <c r="K3657">
        <v>8.0744249999999997</v>
      </c>
      <c r="L3657">
        <v>-2.5000000000000001E-2</v>
      </c>
      <c r="M3657">
        <v>56.128388999999999</v>
      </c>
      <c r="N3657">
        <v>-191.32817900000001</v>
      </c>
      <c r="O3657">
        <v>-2.9076000000000001E-2</v>
      </c>
      <c r="P3657">
        <v>56.160224999999997</v>
      </c>
      <c r="Q3657">
        <v>-191.293182</v>
      </c>
      <c r="R3657">
        <v>-2.8858999999999999E-2</v>
      </c>
      <c r="S3657">
        <v>4.7310350000000003</v>
      </c>
      <c r="T3657">
        <v>2.1699999999999999E-4</v>
      </c>
    </row>
    <row r="3658" spans="1:20" x14ac:dyDescent="0.25">
      <c r="A3658">
        <v>3656</v>
      </c>
      <c r="B3658">
        <v>4</v>
      </c>
      <c r="C3658" t="s">
        <v>75</v>
      </c>
      <c r="D3658" t="s">
        <v>75</v>
      </c>
      <c r="E3658" t="s">
        <v>188</v>
      </c>
      <c r="F3658">
        <v>2.3928999999999999E-2</v>
      </c>
      <c r="G3658">
        <v>128.61500000000001</v>
      </c>
      <c r="H3658">
        <v>267.36799999999999</v>
      </c>
      <c r="I3658">
        <v>2.8786290000000001</v>
      </c>
      <c r="J3658">
        <v>0</v>
      </c>
      <c r="K3658">
        <v>8.0879069999999995</v>
      </c>
      <c r="L3658">
        <v>-0.100537</v>
      </c>
      <c r="M3658">
        <v>56.840910999999998</v>
      </c>
      <c r="N3658">
        <v>-191.38445400000001</v>
      </c>
      <c r="O3658">
        <v>-3.6353999999999997E-2</v>
      </c>
      <c r="P3658">
        <v>56.887276</v>
      </c>
      <c r="Q3658">
        <v>-191.319626</v>
      </c>
      <c r="R3658">
        <v>-3.4795E-2</v>
      </c>
      <c r="S3658">
        <v>7.9701940000000002</v>
      </c>
      <c r="T3658">
        <v>1.56E-3</v>
      </c>
    </row>
    <row r="3659" spans="1:20" x14ac:dyDescent="0.25">
      <c r="A3659">
        <v>3657</v>
      </c>
      <c r="B3659">
        <v>4</v>
      </c>
      <c r="C3659" t="s">
        <v>75</v>
      </c>
      <c r="D3659" t="s">
        <v>75</v>
      </c>
      <c r="E3659" t="s">
        <v>188</v>
      </c>
      <c r="F3659">
        <v>0.13372200000000001</v>
      </c>
      <c r="G3659">
        <v>123.008</v>
      </c>
      <c r="H3659">
        <v>258.76</v>
      </c>
      <c r="I3659">
        <v>4.0479320000000003</v>
      </c>
      <c r="J3659">
        <v>0</v>
      </c>
      <c r="K3659">
        <v>8.0843129999999999</v>
      </c>
      <c r="L3659">
        <v>1.34E-2</v>
      </c>
      <c r="M3659">
        <v>57.684471000000002</v>
      </c>
      <c r="N3659">
        <v>-191.32073500000001</v>
      </c>
      <c r="O3659">
        <v>-4.1096000000000001E-2</v>
      </c>
      <c r="P3659">
        <v>57.614536000000001</v>
      </c>
      <c r="Q3659">
        <v>-191.34870900000001</v>
      </c>
      <c r="R3659">
        <v>-3.8096999999999999E-2</v>
      </c>
      <c r="S3659">
        <v>7.5321889999999998</v>
      </c>
      <c r="T3659">
        <v>2.9979999999999998E-3</v>
      </c>
    </row>
    <row r="3660" spans="1:20" x14ac:dyDescent="0.25">
      <c r="A3660">
        <v>3658</v>
      </c>
      <c r="B3660">
        <v>4</v>
      </c>
      <c r="C3660" t="s">
        <v>75</v>
      </c>
      <c r="D3660" t="s">
        <v>75</v>
      </c>
      <c r="E3660" t="s">
        <v>188</v>
      </c>
      <c r="F3660">
        <v>0.15298400000000001</v>
      </c>
      <c r="G3660">
        <v>171.36600000000001</v>
      </c>
      <c r="H3660">
        <v>267.10500000000002</v>
      </c>
      <c r="I3660">
        <v>3.9713630000000002</v>
      </c>
      <c r="J3660">
        <v>0</v>
      </c>
      <c r="K3660">
        <v>8.0629740000000005</v>
      </c>
      <c r="L3660">
        <v>9.4662999999999997E-2</v>
      </c>
      <c r="M3660">
        <v>58.569727999999998</v>
      </c>
      <c r="N3660">
        <v>-191.48062999999999</v>
      </c>
      <c r="O3660">
        <v>-3.1807000000000002E-2</v>
      </c>
      <c r="P3660">
        <v>58.582625999999998</v>
      </c>
      <c r="Q3660">
        <v>-191.38400300000001</v>
      </c>
      <c r="R3660">
        <v>-3.6771999999999999E-2</v>
      </c>
      <c r="S3660">
        <v>9.7483970000000006</v>
      </c>
      <c r="T3660">
        <v>4.9649999999999998E-3</v>
      </c>
    </row>
    <row r="3661" spans="1:20" x14ac:dyDescent="0.25">
      <c r="A3661">
        <v>3659</v>
      </c>
      <c r="B3661">
        <v>4</v>
      </c>
      <c r="C3661" t="s">
        <v>75</v>
      </c>
      <c r="D3661" t="s">
        <v>75</v>
      </c>
      <c r="E3661" t="s">
        <v>188</v>
      </c>
      <c r="F3661">
        <v>0.17099800000000001</v>
      </c>
      <c r="G3661">
        <v>165.58500000000001</v>
      </c>
      <c r="H3661">
        <v>305.45</v>
      </c>
      <c r="I3661">
        <v>2.106169</v>
      </c>
      <c r="J3661">
        <v>0</v>
      </c>
      <c r="K3661">
        <v>8.0545290000000005</v>
      </c>
      <c r="L3661">
        <v>-1.804E-3</v>
      </c>
      <c r="M3661">
        <v>59.129925</v>
      </c>
      <c r="N3661">
        <v>-191.36173600000001</v>
      </c>
      <c r="O3661">
        <v>-2.4983999999999999E-2</v>
      </c>
      <c r="P3661">
        <v>59.307484000000002</v>
      </c>
      <c r="Q3661">
        <v>-191.40541099999999</v>
      </c>
      <c r="R3661">
        <v>-3.2913999999999999E-2</v>
      </c>
      <c r="S3661">
        <v>18.285150000000002</v>
      </c>
      <c r="T3661">
        <v>7.9299999999999995E-3</v>
      </c>
    </row>
    <row r="3662" spans="1:20" x14ac:dyDescent="0.25">
      <c r="A3662">
        <v>3660</v>
      </c>
      <c r="B3662">
        <v>4</v>
      </c>
      <c r="C3662" t="s">
        <v>75</v>
      </c>
      <c r="D3662" t="s">
        <v>75</v>
      </c>
      <c r="E3662" t="s">
        <v>188</v>
      </c>
      <c r="F3662">
        <v>5.7036999999999997E-2</v>
      </c>
      <c r="G3662">
        <v>138.352</v>
      </c>
      <c r="H3662">
        <v>307.67500000000001</v>
      </c>
      <c r="I3662">
        <v>3.891127</v>
      </c>
      <c r="J3662">
        <v>0</v>
      </c>
      <c r="K3662">
        <v>8.0541689999999999</v>
      </c>
      <c r="L3662">
        <v>8.7369000000000002E-2</v>
      </c>
      <c r="M3662">
        <v>59.956381999999998</v>
      </c>
      <c r="N3662">
        <v>-191.381215</v>
      </c>
      <c r="O3662">
        <v>-2.4417999999999999E-2</v>
      </c>
      <c r="P3662">
        <v>60.032055</v>
      </c>
      <c r="Q3662">
        <v>-191.42495700000001</v>
      </c>
      <c r="R3662">
        <v>-2.86E-2</v>
      </c>
      <c r="S3662">
        <v>8.7405340000000002</v>
      </c>
      <c r="T3662">
        <v>4.1809999999999998E-3</v>
      </c>
    </row>
    <row r="3663" spans="1:20" x14ac:dyDescent="0.25">
      <c r="A3663">
        <v>3661</v>
      </c>
      <c r="B3663">
        <v>4</v>
      </c>
      <c r="C3663" t="s">
        <v>75</v>
      </c>
      <c r="D3663" t="s">
        <v>75</v>
      </c>
      <c r="E3663" t="s">
        <v>188</v>
      </c>
      <c r="F3663">
        <v>3.3243000000000002E-2</v>
      </c>
      <c r="G3663">
        <v>169.97200000000001</v>
      </c>
      <c r="H3663">
        <v>402.12299999999999</v>
      </c>
      <c r="I3663">
        <v>3.6566809999999998</v>
      </c>
      <c r="J3663">
        <v>0</v>
      </c>
      <c r="K3663">
        <v>8.0606469999999995</v>
      </c>
      <c r="L3663">
        <v>-2.1677999999999999E-2</v>
      </c>
      <c r="M3663">
        <v>60.719698000000001</v>
      </c>
      <c r="N3663">
        <v>-191.42019199999999</v>
      </c>
      <c r="O3663">
        <v>-2.4705999999999999E-2</v>
      </c>
      <c r="P3663">
        <v>60.757027000000001</v>
      </c>
      <c r="Q3663">
        <v>-191.44267300000001</v>
      </c>
      <c r="R3663">
        <v>-2.6214000000000001E-2</v>
      </c>
      <c r="S3663">
        <v>4.357577</v>
      </c>
      <c r="T3663">
        <v>1.508E-3</v>
      </c>
    </row>
    <row r="3664" spans="1:20" x14ac:dyDescent="0.25">
      <c r="A3664">
        <v>3662</v>
      </c>
      <c r="B3664">
        <v>4</v>
      </c>
      <c r="C3664" t="s">
        <v>75</v>
      </c>
      <c r="D3664" t="s">
        <v>75</v>
      </c>
      <c r="E3664" t="s">
        <v>188</v>
      </c>
      <c r="F3664">
        <v>0.181452</v>
      </c>
      <c r="G3664">
        <v>135.822</v>
      </c>
      <c r="H3664">
        <v>216.04400000000001</v>
      </c>
      <c r="I3664">
        <v>3.5607129999999998</v>
      </c>
      <c r="J3664">
        <v>0</v>
      </c>
      <c r="K3664">
        <v>8.0667559999999998</v>
      </c>
      <c r="L3664">
        <v>6.8884000000000001E-2</v>
      </c>
      <c r="M3664">
        <v>61.486127000000003</v>
      </c>
      <c r="N3664">
        <v>-191.486255</v>
      </c>
      <c r="O3664">
        <v>-1.6725E-2</v>
      </c>
      <c r="P3664">
        <v>61.482613000000001</v>
      </c>
      <c r="Q3664">
        <v>-191.45953399999999</v>
      </c>
      <c r="R3664">
        <v>-2.366E-2</v>
      </c>
      <c r="S3664">
        <v>2.6951520000000002</v>
      </c>
      <c r="T3664">
        <v>6.9350000000000002E-3</v>
      </c>
    </row>
    <row r="3665" spans="1:20" x14ac:dyDescent="0.25">
      <c r="A3665">
        <v>3663</v>
      </c>
      <c r="B3665">
        <v>4</v>
      </c>
      <c r="C3665" t="s">
        <v>75</v>
      </c>
      <c r="D3665" t="s">
        <v>75</v>
      </c>
      <c r="E3665" t="s">
        <v>188</v>
      </c>
      <c r="F3665">
        <v>8.3156999999999995E-2</v>
      </c>
      <c r="G3665">
        <v>127.941</v>
      </c>
      <c r="H3665">
        <v>304.95299999999997</v>
      </c>
      <c r="I3665">
        <v>3.2975620000000001</v>
      </c>
      <c r="J3665">
        <v>0</v>
      </c>
      <c r="K3665">
        <v>8.0698659999999993</v>
      </c>
      <c r="L3665">
        <v>6.164E-2</v>
      </c>
      <c r="M3665">
        <v>62.36712</v>
      </c>
      <c r="N3665">
        <v>-191.49898400000001</v>
      </c>
      <c r="O3665">
        <v>-2.0177E-2</v>
      </c>
      <c r="P3665">
        <v>62.450690999999999</v>
      </c>
      <c r="Q3665">
        <v>-191.48060599999999</v>
      </c>
      <c r="R3665">
        <v>-2.1836999999999999E-2</v>
      </c>
      <c r="S3665">
        <v>8.5567860000000007</v>
      </c>
      <c r="T3665">
        <v>1.66E-3</v>
      </c>
    </row>
    <row r="3666" spans="1:20" x14ac:dyDescent="0.25">
      <c r="A3666">
        <v>3664</v>
      </c>
      <c r="B3666">
        <v>4</v>
      </c>
      <c r="C3666" t="s">
        <v>75</v>
      </c>
      <c r="D3666" t="s">
        <v>75</v>
      </c>
      <c r="E3666" t="s">
        <v>188</v>
      </c>
      <c r="F3666">
        <v>4.5510000000000002E-2</v>
      </c>
      <c r="G3666">
        <v>183.47300000000001</v>
      </c>
      <c r="H3666">
        <v>340.91699999999997</v>
      </c>
      <c r="I3666">
        <v>3.61808</v>
      </c>
      <c r="J3666">
        <v>0</v>
      </c>
      <c r="K3666">
        <v>8.0677070000000004</v>
      </c>
      <c r="L3666">
        <v>-2.0490999999999999E-2</v>
      </c>
      <c r="M3666">
        <v>63.221674999999998</v>
      </c>
      <c r="N3666">
        <v>-191.45004399999999</v>
      </c>
      <c r="O3666">
        <v>-1.8828999999999999E-2</v>
      </c>
      <c r="P3666">
        <v>63.176758</v>
      </c>
      <c r="Q3666">
        <v>-191.49511699999999</v>
      </c>
      <c r="R3666">
        <v>-2.0993000000000001E-2</v>
      </c>
      <c r="S3666">
        <v>6.3633300000000004</v>
      </c>
      <c r="T3666">
        <v>2.1640000000000001E-3</v>
      </c>
    </row>
    <row r="3667" spans="1:20" x14ac:dyDescent="0.25">
      <c r="A3667">
        <v>3665</v>
      </c>
      <c r="B3667">
        <v>4</v>
      </c>
      <c r="C3667" t="s">
        <v>75</v>
      </c>
      <c r="D3667" t="s">
        <v>75</v>
      </c>
      <c r="E3667" t="s">
        <v>188</v>
      </c>
      <c r="F3667">
        <v>0.38577600000000001</v>
      </c>
      <c r="G3667">
        <v>433.16199999999998</v>
      </c>
      <c r="H3667">
        <v>1333.796</v>
      </c>
      <c r="I3667">
        <v>2.8661650000000001</v>
      </c>
      <c r="J3667">
        <v>0</v>
      </c>
      <c r="K3667">
        <v>8.0642259999999997</v>
      </c>
      <c r="L3667">
        <v>8.4367999999999999E-2</v>
      </c>
      <c r="M3667">
        <v>63.889437999999998</v>
      </c>
      <c r="N3667">
        <v>-191.60361399999999</v>
      </c>
      <c r="O3667">
        <v>-7.1520000000000004E-3</v>
      </c>
      <c r="P3667">
        <v>63.902588000000002</v>
      </c>
      <c r="Q3667">
        <v>-191.50679</v>
      </c>
      <c r="R3667">
        <v>-1.7433000000000001E-2</v>
      </c>
      <c r="S3667">
        <v>9.7712869999999992</v>
      </c>
      <c r="T3667">
        <v>1.0281E-2</v>
      </c>
    </row>
    <row r="3668" spans="1:20" x14ac:dyDescent="0.25">
      <c r="A3668">
        <v>3666</v>
      </c>
      <c r="B3668">
        <v>4</v>
      </c>
      <c r="C3668" t="s">
        <v>75</v>
      </c>
      <c r="D3668" t="s">
        <v>75</v>
      </c>
      <c r="E3668" t="s">
        <v>188</v>
      </c>
      <c r="F3668">
        <v>3.1001999999999998E-2</v>
      </c>
      <c r="G3668">
        <v>214.3</v>
      </c>
      <c r="H3668">
        <v>348.15800000000002</v>
      </c>
      <c r="I3668">
        <v>2.5524749999999998</v>
      </c>
      <c r="J3668">
        <v>0</v>
      </c>
      <c r="K3668">
        <v>8.0627929999999992</v>
      </c>
      <c r="L3668">
        <v>-2.0754999999999999E-2</v>
      </c>
      <c r="M3668">
        <v>64.649845999999997</v>
      </c>
      <c r="N3668">
        <v>-191.48531199999999</v>
      </c>
      <c r="O3668">
        <v>-1.4513E-2</v>
      </c>
      <c r="P3668">
        <v>64.628226999999995</v>
      </c>
      <c r="Q3668">
        <v>-191.51628099999999</v>
      </c>
      <c r="R3668">
        <v>-1.5075E-2</v>
      </c>
      <c r="S3668">
        <v>3.7768410000000001</v>
      </c>
      <c r="T3668">
        <v>5.6300000000000002E-4</v>
      </c>
    </row>
    <row r="3669" spans="1:20" x14ac:dyDescent="0.25">
      <c r="A3669">
        <v>3667</v>
      </c>
      <c r="B3669">
        <v>5</v>
      </c>
      <c r="C3669" t="s">
        <v>267</v>
      </c>
      <c r="D3669" t="s">
        <v>267</v>
      </c>
      <c r="E3669" t="s">
        <v>188</v>
      </c>
      <c r="F3669">
        <v>0.11468</v>
      </c>
      <c r="G3669">
        <v>131.124</v>
      </c>
      <c r="H3669">
        <v>327.40199999999999</v>
      </c>
      <c r="I3669">
        <v>4.4676879999999999</v>
      </c>
      <c r="J3669">
        <v>0</v>
      </c>
      <c r="K3669">
        <v>8.0624629999999993</v>
      </c>
      <c r="L3669">
        <v>7.0488999999999996E-2</v>
      </c>
      <c r="M3669">
        <v>65.354174999999998</v>
      </c>
      <c r="N3669">
        <v>-191.53327400000001</v>
      </c>
      <c r="O3669">
        <v>-1.1431999999999999E-2</v>
      </c>
      <c r="P3669">
        <v>65.353797999999998</v>
      </c>
      <c r="Q3669">
        <v>-191.52484100000001</v>
      </c>
      <c r="R3669">
        <v>-1.2394000000000001E-2</v>
      </c>
      <c r="S3669">
        <v>0.84408899999999998</v>
      </c>
      <c r="T3669">
        <v>9.6199999999999996E-4</v>
      </c>
    </row>
    <row r="3670" spans="1:20" x14ac:dyDescent="0.25">
      <c r="A3670">
        <v>3668</v>
      </c>
      <c r="B3670">
        <v>5</v>
      </c>
      <c r="C3670" t="s">
        <v>267</v>
      </c>
      <c r="D3670" t="s">
        <v>267</v>
      </c>
      <c r="E3670" t="s">
        <v>188</v>
      </c>
      <c r="F3670">
        <v>0.192192</v>
      </c>
      <c r="G3670">
        <v>137.09200000000001</v>
      </c>
      <c r="H3670">
        <v>300.59399999999999</v>
      </c>
      <c r="I3670">
        <v>3.896887</v>
      </c>
      <c r="J3670">
        <v>0</v>
      </c>
      <c r="K3670">
        <v>8.064228</v>
      </c>
      <c r="L3670">
        <v>6.2590000000000007E-2</v>
      </c>
      <c r="M3670">
        <v>66.266960999999995</v>
      </c>
      <c r="N3670">
        <v>-191.61440099999999</v>
      </c>
      <c r="O3670">
        <v>-7.241E-3</v>
      </c>
      <c r="P3670">
        <v>66.321365</v>
      </c>
      <c r="Q3670">
        <v>-191.53474399999999</v>
      </c>
      <c r="R3670">
        <v>-1.0411999999999999E-2</v>
      </c>
      <c r="S3670">
        <v>9.6462640000000004</v>
      </c>
      <c r="T3670">
        <v>3.1700000000000001E-3</v>
      </c>
    </row>
    <row r="3671" spans="1:20" x14ac:dyDescent="0.25">
      <c r="A3671">
        <v>3669</v>
      </c>
      <c r="B3671">
        <v>4</v>
      </c>
      <c r="C3671" t="s">
        <v>76</v>
      </c>
      <c r="D3671" t="s">
        <v>76</v>
      </c>
      <c r="E3671" t="s">
        <v>188</v>
      </c>
      <c r="F3671">
        <v>3.4034000000000002E-2</v>
      </c>
      <c r="G3671">
        <v>136.95500000000001</v>
      </c>
      <c r="H3671">
        <v>328.25</v>
      </c>
      <c r="I3671">
        <v>2.9904739999999999</v>
      </c>
      <c r="J3671">
        <v>0</v>
      </c>
      <c r="K3671">
        <v>8.0655520000000003</v>
      </c>
      <c r="L3671">
        <v>-4.0280000000000003E-2</v>
      </c>
      <c r="M3671">
        <v>67.088806000000005</v>
      </c>
      <c r="N3671">
        <v>-191.51155700000001</v>
      </c>
      <c r="O3671">
        <v>-1.2123E-2</v>
      </c>
      <c r="P3671">
        <v>67.047195000000002</v>
      </c>
      <c r="Q3671">
        <v>-191.54132100000001</v>
      </c>
      <c r="R3671">
        <v>-9.9380000000000007E-3</v>
      </c>
      <c r="S3671">
        <v>5.115977</v>
      </c>
      <c r="T3671">
        <v>2.1849999999999999E-3</v>
      </c>
    </row>
    <row r="3672" spans="1:20" x14ac:dyDescent="0.25">
      <c r="A3672">
        <v>3670</v>
      </c>
      <c r="B3672">
        <v>4</v>
      </c>
      <c r="C3672" t="s">
        <v>76</v>
      </c>
      <c r="D3672" t="s">
        <v>76</v>
      </c>
      <c r="E3672" t="s">
        <v>188</v>
      </c>
      <c r="F3672">
        <v>0.25755800000000001</v>
      </c>
      <c r="G3672">
        <v>179.25899999999999</v>
      </c>
      <c r="H3672">
        <v>282.95800000000003</v>
      </c>
      <c r="I3672">
        <v>3.6506090000000002</v>
      </c>
      <c r="J3672">
        <v>0</v>
      </c>
      <c r="K3672">
        <v>8.0657870000000003</v>
      </c>
      <c r="L3672">
        <v>5.5736000000000001E-2</v>
      </c>
      <c r="M3672">
        <v>67.721208000000004</v>
      </c>
      <c r="N3672">
        <v>-191.64556099999999</v>
      </c>
      <c r="O3672">
        <v>-4.2459999999999998E-3</v>
      </c>
      <c r="P3672">
        <v>67.773078999999996</v>
      </c>
      <c r="Q3672">
        <v>-191.54785200000001</v>
      </c>
      <c r="R3672">
        <v>-8.7749999999999998E-3</v>
      </c>
      <c r="S3672">
        <v>11.062391999999999</v>
      </c>
      <c r="T3672">
        <v>4.529E-3</v>
      </c>
    </row>
    <row r="3673" spans="1:20" x14ac:dyDescent="0.25">
      <c r="A3673">
        <v>3671</v>
      </c>
      <c r="B3673">
        <v>4</v>
      </c>
      <c r="C3673" t="s">
        <v>76</v>
      </c>
      <c r="D3673" t="s">
        <v>76</v>
      </c>
      <c r="E3673" t="s">
        <v>188</v>
      </c>
      <c r="F3673">
        <v>9.1391E-2</v>
      </c>
      <c r="G3673">
        <v>183.74600000000001</v>
      </c>
      <c r="H3673">
        <v>327.48200000000003</v>
      </c>
      <c r="I3673">
        <v>3.3931420000000001</v>
      </c>
      <c r="J3673">
        <v>0</v>
      </c>
      <c r="K3673">
        <v>8.0654769999999996</v>
      </c>
      <c r="L3673">
        <v>-3.4140999999999998E-2</v>
      </c>
      <c r="M3673">
        <v>68.459671</v>
      </c>
      <c r="N3673">
        <v>-191.53563800000001</v>
      </c>
      <c r="O3673">
        <v>-2.6919999999999999E-3</v>
      </c>
      <c r="P3673">
        <v>68.498962000000006</v>
      </c>
      <c r="Q3673">
        <v>-191.552887</v>
      </c>
      <c r="R3673">
        <v>-8.0440000000000008E-3</v>
      </c>
      <c r="S3673">
        <v>4.2910740000000001</v>
      </c>
      <c r="T3673">
        <v>5.352E-3</v>
      </c>
    </row>
    <row r="3674" spans="1:20" x14ac:dyDescent="0.25">
      <c r="A3674">
        <v>3672</v>
      </c>
      <c r="B3674">
        <v>4</v>
      </c>
      <c r="C3674" t="s">
        <v>76</v>
      </c>
      <c r="D3674" t="s">
        <v>76</v>
      </c>
      <c r="E3674" t="s">
        <v>188</v>
      </c>
      <c r="F3674">
        <v>8.0269999999999994E-2</v>
      </c>
      <c r="G3674">
        <v>119.271</v>
      </c>
      <c r="H3674">
        <v>229.131</v>
      </c>
      <c r="I3674">
        <v>4.0347929999999996</v>
      </c>
      <c r="J3674">
        <v>0</v>
      </c>
      <c r="K3674">
        <v>8.0646819999999995</v>
      </c>
      <c r="L3674">
        <v>-3.7455000000000002E-2</v>
      </c>
      <c r="M3674">
        <v>69.458180999999996</v>
      </c>
      <c r="N3674">
        <v>-191.58582100000001</v>
      </c>
      <c r="O3674">
        <v>-3.3119999999999998E-3</v>
      </c>
      <c r="P3674">
        <v>69.466742999999994</v>
      </c>
      <c r="Q3674">
        <v>-191.55841100000001</v>
      </c>
      <c r="R3674">
        <v>-6.3990000000000002E-3</v>
      </c>
      <c r="S3674">
        <v>2.8716550000000001</v>
      </c>
      <c r="T3674">
        <v>3.0860000000000002E-3</v>
      </c>
    </row>
    <row r="3675" spans="1:20" x14ac:dyDescent="0.25">
      <c r="A3675">
        <v>3673</v>
      </c>
      <c r="B3675">
        <v>4</v>
      </c>
      <c r="C3675" t="s">
        <v>76</v>
      </c>
      <c r="D3675" t="s">
        <v>76</v>
      </c>
      <c r="E3675" t="s">
        <v>188</v>
      </c>
      <c r="F3675">
        <v>0.15051300000000001</v>
      </c>
      <c r="G3675">
        <v>176.166</v>
      </c>
      <c r="H3675">
        <v>349.39699999999999</v>
      </c>
      <c r="I3675">
        <v>2.2471739999999998</v>
      </c>
      <c r="J3675">
        <v>0</v>
      </c>
      <c r="K3675">
        <v>8.0642449999999997</v>
      </c>
      <c r="L3675">
        <v>5.8139000000000003E-2</v>
      </c>
      <c r="M3675">
        <v>70.146696000000006</v>
      </c>
      <c r="N3675">
        <v>-191.621094</v>
      </c>
      <c r="O3675">
        <v>-2.3579999999999999E-3</v>
      </c>
      <c r="P3675">
        <v>70.192535000000007</v>
      </c>
      <c r="Q3675">
        <v>-191.56204199999999</v>
      </c>
      <c r="R3675">
        <v>-4.9959999999999996E-3</v>
      </c>
      <c r="S3675">
        <v>7.4755349999999998</v>
      </c>
      <c r="T3675">
        <v>2.637E-3</v>
      </c>
    </row>
    <row r="3676" spans="1:20" x14ac:dyDescent="0.25">
      <c r="A3676">
        <v>3674</v>
      </c>
      <c r="B3676">
        <v>4</v>
      </c>
      <c r="C3676" t="s">
        <v>76</v>
      </c>
      <c r="D3676" t="s">
        <v>76</v>
      </c>
      <c r="E3676" t="s">
        <v>188</v>
      </c>
      <c r="F3676">
        <v>0.122569</v>
      </c>
      <c r="G3676">
        <v>117.68300000000001</v>
      </c>
      <c r="H3676">
        <v>266.64699999999999</v>
      </c>
      <c r="I3676">
        <v>3.0235479999999999</v>
      </c>
      <c r="J3676">
        <v>0</v>
      </c>
      <c r="K3676">
        <v>8.0644200000000001</v>
      </c>
      <c r="L3676">
        <v>-4.3399E-2</v>
      </c>
      <c r="M3676">
        <v>70.892422999999994</v>
      </c>
      <c r="N3676">
        <v>-191.59380999999999</v>
      </c>
      <c r="O3676">
        <v>-4.169E-3</v>
      </c>
      <c r="P3676">
        <v>70.918319999999994</v>
      </c>
      <c r="Q3676">
        <v>-191.56500199999999</v>
      </c>
      <c r="R3676">
        <v>-4.8440000000000002E-3</v>
      </c>
      <c r="S3676">
        <v>3.8737020000000002</v>
      </c>
      <c r="T3676">
        <v>6.7500000000000004E-4</v>
      </c>
    </row>
    <row r="3677" spans="1:20" x14ac:dyDescent="0.25">
      <c r="A3677">
        <v>3675</v>
      </c>
      <c r="B3677">
        <v>3</v>
      </c>
      <c r="C3677" t="s">
        <v>77</v>
      </c>
      <c r="D3677" t="s">
        <v>77</v>
      </c>
      <c r="E3677" t="s">
        <v>188</v>
      </c>
      <c r="F3677">
        <v>0.16419500000000001</v>
      </c>
      <c r="G3677">
        <v>107.02200000000001</v>
      </c>
      <c r="H3677">
        <v>252.67400000000001</v>
      </c>
      <c r="I3677">
        <v>3.4210449999999999</v>
      </c>
      <c r="J3677">
        <v>0</v>
      </c>
      <c r="K3677">
        <v>8.0646059999999995</v>
      </c>
      <c r="L3677">
        <v>5.3540999999999998E-2</v>
      </c>
      <c r="M3677">
        <v>71.903075999999999</v>
      </c>
      <c r="N3677">
        <v>-191.30961199999999</v>
      </c>
      <c r="O3677">
        <v>-3.3040000000000001E-3</v>
      </c>
      <c r="P3677">
        <v>71.644119000000003</v>
      </c>
      <c r="Q3677">
        <v>-191.56806900000001</v>
      </c>
      <c r="R3677">
        <v>-3.9100000000000003E-3</v>
      </c>
      <c r="S3677">
        <v>36.586703999999997</v>
      </c>
      <c r="T3677">
        <v>6.0599999999999998E-4</v>
      </c>
    </row>
    <row r="3678" spans="1:20" x14ac:dyDescent="0.25">
      <c r="A3678">
        <v>3676</v>
      </c>
      <c r="B3678">
        <v>3</v>
      </c>
      <c r="C3678" t="s">
        <v>77</v>
      </c>
      <c r="D3678" t="s">
        <v>77</v>
      </c>
      <c r="E3678" t="s">
        <v>188</v>
      </c>
      <c r="F3678">
        <v>8.3313999999999999E-2</v>
      </c>
      <c r="G3678">
        <v>150.55600000000001</v>
      </c>
      <c r="H3678">
        <v>327.96600000000001</v>
      </c>
      <c r="I3678">
        <v>2.272837</v>
      </c>
      <c r="J3678">
        <v>0</v>
      </c>
      <c r="K3678">
        <v>8.0649169999999994</v>
      </c>
      <c r="L3678">
        <v>5.2082999999999997E-2</v>
      </c>
      <c r="M3678">
        <v>72.570177000000001</v>
      </c>
      <c r="N3678">
        <v>-191.58604700000001</v>
      </c>
      <c r="O3678">
        <v>-2.1979999999999999E-3</v>
      </c>
      <c r="P3678">
        <v>72.611900000000006</v>
      </c>
      <c r="Q3678">
        <v>-191.57164</v>
      </c>
      <c r="R3678">
        <v>-3.5100000000000001E-3</v>
      </c>
      <c r="S3678">
        <v>4.4140560000000004</v>
      </c>
      <c r="T3678">
        <v>1.312E-3</v>
      </c>
    </row>
    <row r="3679" spans="1:20" x14ac:dyDescent="0.25">
      <c r="A3679">
        <v>3677</v>
      </c>
      <c r="B3679">
        <v>3</v>
      </c>
      <c r="C3679" t="s">
        <v>77</v>
      </c>
      <c r="D3679" t="s">
        <v>77</v>
      </c>
      <c r="E3679" t="s">
        <v>188</v>
      </c>
      <c r="F3679">
        <v>5.246E-2</v>
      </c>
      <c r="G3679">
        <v>117.19799999999999</v>
      </c>
      <c r="H3679">
        <v>332.15</v>
      </c>
      <c r="I3679">
        <v>2.012197</v>
      </c>
      <c r="J3679">
        <v>0</v>
      </c>
      <c r="K3679">
        <v>8.0649750000000004</v>
      </c>
      <c r="L3679">
        <v>-4.4024000000000001E-2</v>
      </c>
      <c r="M3679">
        <v>73.407006999999993</v>
      </c>
      <c r="N3679">
        <v>-191.61370199999999</v>
      </c>
      <c r="O3679">
        <v>-6.9560000000000004E-3</v>
      </c>
      <c r="P3679">
        <v>73.337745999999996</v>
      </c>
      <c r="Q3679">
        <v>-191.573883</v>
      </c>
      <c r="R3679">
        <v>-3.673E-3</v>
      </c>
      <c r="S3679">
        <v>7.9891310000000004</v>
      </c>
      <c r="T3679">
        <v>3.2829999999999999E-3</v>
      </c>
    </row>
    <row r="3680" spans="1:20" x14ac:dyDescent="0.25">
      <c r="A3680">
        <v>3678</v>
      </c>
      <c r="B3680">
        <v>3</v>
      </c>
      <c r="C3680" t="s">
        <v>77</v>
      </c>
      <c r="D3680" t="s">
        <v>77</v>
      </c>
      <c r="E3680" t="s">
        <v>188</v>
      </c>
      <c r="F3680">
        <v>0.16156000000000001</v>
      </c>
      <c r="G3680">
        <v>81.539000000000001</v>
      </c>
      <c r="H3680">
        <v>289.56900000000002</v>
      </c>
      <c r="I3680">
        <v>2.287182</v>
      </c>
      <c r="J3680">
        <v>0</v>
      </c>
      <c r="K3680">
        <v>8.0648250000000008</v>
      </c>
      <c r="L3680">
        <v>5.4880999999999999E-2</v>
      </c>
      <c r="M3680">
        <v>74.027709999999999</v>
      </c>
      <c r="N3680">
        <v>-191.627309</v>
      </c>
      <c r="O3680">
        <v>7.1939999999999999E-3</v>
      </c>
      <c r="P3680">
        <v>74.063582999999994</v>
      </c>
      <c r="Q3680">
        <v>-191.575974</v>
      </c>
      <c r="R3680">
        <v>-2.6700000000000001E-3</v>
      </c>
      <c r="S3680">
        <v>6.2627879999999996</v>
      </c>
      <c r="T3680">
        <v>4.5250000000000004E-3</v>
      </c>
    </row>
    <row r="3681" spans="1:20" x14ac:dyDescent="0.25">
      <c r="A3681">
        <v>3679</v>
      </c>
      <c r="B3681">
        <v>3</v>
      </c>
      <c r="C3681" t="s">
        <v>77</v>
      </c>
      <c r="D3681" t="s">
        <v>77</v>
      </c>
      <c r="E3681" t="s">
        <v>188</v>
      </c>
      <c r="F3681">
        <v>3.6162E-2</v>
      </c>
      <c r="G3681">
        <v>97.974000000000004</v>
      </c>
      <c r="H3681">
        <v>311.63</v>
      </c>
      <c r="I3681">
        <v>2.010424</v>
      </c>
      <c r="J3681">
        <v>0</v>
      </c>
      <c r="K3681">
        <v>8.0647839999999995</v>
      </c>
      <c r="L3681">
        <v>-4.5185999999999997E-2</v>
      </c>
      <c r="M3681">
        <v>74.817284999999998</v>
      </c>
      <c r="N3681">
        <v>-191.59434300000001</v>
      </c>
      <c r="O3681">
        <v>-4.13E-3</v>
      </c>
      <c r="P3681">
        <v>74.789428999999998</v>
      </c>
      <c r="Q3681">
        <v>-191.577438</v>
      </c>
      <c r="R3681">
        <v>-2.738E-3</v>
      </c>
      <c r="S3681">
        <v>3.2584520000000001</v>
      </c>
      <c r="T3681">
        <v>1.392E-3</v>
      </c>
    </row>
    <row r="3682" spans="1:20" x14ac:dyDescent="0.25">
      <c r="A3682">
        <v>3680</v>
      </c>
      <c r="B3682">
        <v>3</v>
      </c>
      <c r="C3682" t="s">
        <v>77</v>
      </c>
      <c r="D3682" t="s">
        <v>77</v>
      </c>
      <c r="E3682" t="s">
        <v>188</v>
      </c>
      <c r="F3682">
        <v>3.7021999999999999E-2</v>
      </c>
      <c r="G3682">
        <v>89.366</v>
      </c>
      <c r="H3682">
        <v>305.267</v>
      </c>
      <c r="I3682">
        <v>2.5783040000000002</v>
      </c>
      <c r="J3682">
        <v>0</v>
      </c>
      <c r="K3682">
        <v>8.0647040000000008</v>
      </c>
      <c r="L3682">
        <v>-4.6802999999999997E-2</v>
      </c>
      <c r="M3682">
        <v>75.776917999999995</v>
      </c>
      <c r="N3682">
        <v>-191.55948100000001</v>
      </c>
      <c r="O3682">
        <v>-2.2539999999999999E-3</v>
      </c>
      <c r="P3682">
        <v>75.757178999999994</v>
      </c>
      <c r="Q3682">
        <v>-191.57939099999999</v>
      </c>
      <c r="R3682">
        <v>-2.3449999999999999E-3</v>
      </c>
      <c r="S3682">
        <v>2.803636</v>
      </c>
      <c r="T3682">
        <v>9.1000000000000003E-5</v>
      </c>
    </row>
    <row r="3683" spans="1:20" x14ac:dyDescent="0.25">
      <c r="A3683">
        <v>3681</v>
      </c>
      <c r="B3683">
        <v>3</v>
      </c>
      <c r="C3683" t="s">
        <v>77</v>
      </c>
      <c r="D3683" t="s">
        <v>77</v>
      </c>
      <c r="E3683" t="s">
        <v>188</v>
      </c>
      <c r="F3683">
        <v>2.811E-2</v>
      </c>
      <c r="G3683">
        <v>141.92400000000001</v>
      </c>
      <c r="H3683">
        <v>233.92</v>
      </c>
      <c r="I3683">
        <v>2.419781</v>
      </c>
      <c r="J3683">
        <v>0</v>
      </c>
      <c r="K3683">
        <v>8.064686</v>
      </c>
      <c r="L3683">
        <v>5.0942000000000001E-2</v>
      </c>
      <c r="M3683">
        <v>76.492074000000002</v>
      </c>
      <c r="N3683">
        <v>-191.563917</v>
      </c>
      <c r="O3683">
        <v>-2.1689999999999999E-3</v>
      </c>
      <c r="P3683">
        <v>76.482985999999997</v>
      </c>
      <c r="Q3683">
        <v>-191.580872</v>
      </c>
      <c r="R3683">
        <v>-1.684E-3</v>
      </c>
      <c r="S3683">
        <v>1.92361</v>
      </c>
      <c r="T3683">
        <v>4.8500000000000003E-4</v>
      </c>
    </row>
    <row r="3684" spans="1:20" x14ac:dyDescent="0.25">
      <c r="A3684">
        <v>3682</v>
      </c>
      <c r="B3684">
        <v>3</v>
      </c>
      <c r="C3684" t="s">
        <v>77</v>
      </c>
      <c r="D3684" t="s">
        <v>77</v>
      </c>
      <c r="E3684" t="s">
        <v>188</v>
      </c>
      <c r="F3684">
        <v>3.8349999999999999E-3</v>
      </c>
      <c r="G3684">
        <v>135.12</v>
      </c>
      <c r="H3684">
        <v>278.74700000000001</v>
      </c>
      <c r="I3684">
        <v>2.2154880000000001</v>
      </c>
      <c r="J3684">
        <v>0</v>
      </c>
      <c r="K3684">
        <v>8.0647610000000007</v>
      </c>
      <c r="L3684">
        <v>-4.8391999999999998E-2</v>
      </c>
      <c r="M3684">
        <v>77.210322000000005</v>
      </c>
      <c r="N3684">
        <v>-191.57830899999999</v>
      </c>
      <c r="O3684">
        <v>-1.335E-3</v>
      </c>
      <c r="P3684">
        <v>77.208824000000007</v>
      </c>
      <c r="Q3684">
        <v>-191.581985</v>
      </c>
      <c r="R3684">
        <v>-2.0739999999999999E-3</v>
      </c>
      <c r="S3684">
        <v>0.39700099999999999</v>
      </c>
      <c r="T3684">
        <v>7.3899999999999997E-4</v>
      </c>
    </row>
    <row r="3685" spans="1:20" x14ac:dyDescent="0.25">
      <c r="A3685">
        <v>3683</v>
      </c>
      <c r="B3685">
        <v>3</v>
      </c>
      <c r="C3685" t="s">
        <v>77</v>
      </c>
      <c r="D3685" t="s">
        <v>77</v>
      </c>
      <c r="E3685" t="s">
        <v>188</v>
      </c>
      <c r="F3685">
        <v>3.0179999999999998E-3</v>
      </c>
      <c r="G3685">
        <v>96.025999999999996</v>
      </c>
      <c r="H3685">
        <v>253.494</v>
      </c>
      <c r="I3685">
        <v>2.1432609999999999</v>
      </c>
      <c r="J3685">
        <v>0</v>
      </c>
      <c r="K3685">
        <v>8.0647830000000003</v>
      </c>
      <c r="L3685">
        <v>5.0326999999999997E-2</v>
      </c>
      <c r="M3685">
        <v>77.935124999999999</v>
      </c>
      <c r="N3685">
        <v>-191.580198</v>
      </c>
      <c r="O3685">
        <v>-1.4100000000000001E-4</v>
      </c>
      <c r="P3685">
        <v>77.934669</v>
      </c>
      <c r="Q3685">
        <v>-191.58337399999999</v>
      </c>
      <c r="R3685">
        <v>-1.462E-3</v>
      </c>
      <c r="S3685">
        <v>0.32083099999999998</v>
      </c>
      <c r="T3685">
        <v>1.3209999999999999E-3</v>
      </c>
    </row>
    <row r="3686" spans="1:20" x14ac:dyDescent="0.25">
      <c r="A3686">
        <v>3684</v>
      </c>
      <c r="B3686">
        <v>3</v>
      </c>
      <c r="C3686" t="s">
        <v>77</v>
      </c>
      <c r="D3686" t="s">
        <v>77</v>
      </c>
      <c r="E3686" t="s">
        <v>188</v>
      </c>
      <c r="F3686">
        <v>1.6376999999999999E-2</v>
      </c>
      <c r="G3686">
        <v>108.708</v>
      </c>
      <c r="H3686">
        <v>226.99799999999999</v>
      </c>
      <c r="I3686">
        <v>2.2260390000000001</v>
      </c>
      <c r="J3686">
        <v>0</v>
      </c>
      <c r="K3686">
        <v>8.0648280000000003</v>
      </c>
      <c r="L3686">
        <v>-4.7327000000000001E-2</v>
      </c>
      <c r="M3686">
        <v>78.685428000000002</v>
      </c>
      <c r="N3686">
        <v>-191.57065900000001</v>
      </c>
      <c r="O3686">
        <v>-5.424E-3</v>
      </c>
      <c r="P3686">
        <v>78.660506999999996</v>
      </c>
      <c r="Q3686">
        <v>-191.58421300000001</v>
      </c>
      <c r="R3686">
        <v>-1.784E-3</v>
      </c>
      <c r="S3686">
        <v>2.8367960000000001</v>
      </c>
      <c r="T3686">
        <v>3.6410000000000001E-3</v>
      </c>
    </row>
    <row r="3687" spans="1:20" x14ac:dyDescent="0.25">
      <c r="A3687">
        <v>3685</v>
      </c>
      <c r="B3687">
        <v>3</v>
      </c>
      <c r="C3687" t="s">
        <v>77</v>
      </c>
      <c r="D3687" t="s">
        <v>77</v>
      </c>
      <c r="E3687" t="s">
        <v>188</v>
      </c>
      <c r="F3687">
        <v>8.0160999999999996E-2</v>
      </c>
      <c r="G3687">
        <v>143.572</v>
      </c>
      <c r="H3687">
        <v>370.137</v>
      </c>
      <c r="I3687">
        <v>3.182642</v>
      </c>
      <c r="J3687">
        <v>0</v>
      </c>
      <c r="K3687">
        <v>8.0647939999999991</v>
      </c>
      <c r="L3687">
        <v>-4.8141999999999997E-2</v>
      </c>
      <c r="M3687">
        <v>79.632377000000005</v>
      </c>
      <c r="N3687">
        <v>-191.60372100000001</v>
      </c>
      <c r="O3687">
        <v>-7.6099999999999996E-3</v>
      </c>
      <c r="P3687">
        <v>79.628304</v>
      </c>
      <c r="Q3687">
        <v>-191.58544900000001</v>
      </c>
      <c r="R3687">
        <v>-1.5820000000000001E-3</v>
      </c>
      <c r="S3687">
        <v>1.8720209999999999</v>
      </c>
      <c r="T3687">
        <v>6.0280000000000004E-3</v>
      </c>
    </row>
    <row r="3688" spans="1:20" x14ac:dyDescent="0.25">
      <c r="A3688">
        <v>3686</v>
      </c>
      <c r="B3688">
        <v>2</v>
      </c>
      <c r="C3688" t="s">
        <v>78</v>
      </c>
      <c r="D3688" t="s">
        <v>78</v>
      </c>
      <c r="E3688" t="s">
        <v>188</v>
      </c>
      <c r="F3688">
        <v>4.0049999999999999E-3</v>
      </c>
      <c r="G3688">
        <v>95.677999999999997</v>
      </c>
      <c r="H3688">
        <v>361.71699999999998</v>
      </c>
      <c r="I3688">
        <v>1.5693569999999999</v>
      </c>
      <c r="J3688">
        <v>0</v>
      </c>
      <c r="K3688">
        <v>8.0647389999999994</v>
      </c>
      <c r="L3688">
        <v>5.0878E-2</v>
      </c>
      <c r="M3688">
        <v>80.318045999999995</v>
      </c>
      <c r="N3688">
        <v>-191.61530300000001</v>
      </c>
      <c r="O3688">
        <v>4.0130000000000001E-3</v>
      </c>
      <c r="P3688">
        <v>80.354149000000007</v>
      </c>
      <c r="Q3688">
        <v>-191.586456</v>
      </c>
      <c r="R3688">
        <v>-9.7000000000000005E-4</v>
      </c>
      <c r="S3688">
        <v>4.6212059999999999</v>
      </c>
      <c r="T3688">
        <v>3.0430000000000001E-3</v>
      </c>
    </row>
    <row r="3689" spans="1:20" x14ac:dyDescent="0.25">
      <c r="A3689">
        <v>3687</v>
      </c>
      <c r="B3689">
        <v>2</v>
      </c>
      <c r="C3689" t="s">
        <v>78</v>
      </c>
      <c r="D3689" t="s">
        <v>78</v>
      </c>
      <c r="E3689" t="s">
        <v>188</v>
      </c>
      <c r="F3689">
        <v>4.4430999999999998E-2</v>
      </c>
      <c r="G3689">
        <v>112.2</v>
      </c>
      <c r="H3689">
        <v>298.892</v>
      </c>
      <c r="I3689">
        <v>1.7775730000000001</v>
      </c>
      <c r="J3689">
        <v>0</v>
      </c>
      <c r="K3689">
        <v>8.0647490000000008</v>
      </c>
      <c r="L3689">
        <v>-4.8356000000000003E-2</v>
      </c>
      <c r="M3689">
        <v>81.071451999999994</v>
      </c>
      <c r="N3689">
        <v>-191.540246</v>
      </c>
      <c r="O3689">
        <v>9.3950000000000006E-3</v>
      </c>
      <c r="P3689">
        <v>81.079993999999999</v>
      </c>
      <c r="Q3689">
        <v>-191.58706699999999</v>
      </c>
      <c r="R3689">
        <v>-1.358E-3</v>
      </c>
      <c r="S3689">
        <v>4.7592990000000004</v>
      </c>
      <c r="T3689">
        <v>8.0359999999999997E-3</v>
      </c>
    </row>
    <row r="3690" spans="1:20" x14ac:dyDescent="0.25">
      <c r="A3690">
        <v>3688</v>
      </c>
      <c r="B3690">
        <v>2</v>
      </c>
      <c r="C3690" t="s">
        <v>78</v>
      </c>
      <c r="D3690" t="s">
        <v>78</v>
      </c>
      <c r="E3690" t="s">
        <v>188</v>
      </c>
      <c r="F3690">
        <v>2.2766000000000002E-2</v>
      </c>
      <c r="G3690">
        <v>108.899</v>
      </c>
      <c r="H3690">
        <v>269.875</v>
      </c>
      <c r="I3690">
        <v>1.292567</v>
      </c>
      <c r="J3690">
        <v>0</v>
      </c>
      <c r="K3690">
        <v>8.0647389999999994</v>
      </c>
      <c r="L3690">
        <v>5.0595000000000001E-2</v>
      </c>
      <c r="M3690">
        <v>81.748231000000004</v>
      </c>
      <c r="N3690">
        <v>-191.662465</v>
      </c>
      <c r="O3690">
        <v>-5.7999999999999996E-3</v>
      </c>
      <c r="P3690">
        <v>81.805831999999995</v>
      </c>
      <c r="Q3690">
        <v>-191.587952</v>
      </c>
      <c r="R3690">
        <v>-7.6999999999999996E-4</v>
      </c>
      <c r="S3690">
        <v>9.4181399999999993</v>
      </c>
      <c r="T3690">
        <v>5.0299999999999997E-3</v>
      </c>
    </row>
    <row r="3691" spans="1:20" x14ac:dyDescent="0.25">
      <c r="A3691">
        <v>3689</v>
      </c>
      <c r="B3691">
        <v>2</v>
      </c>
      <c r="C3691" t="s">
        <v>78</v>
      </c>
      <c r="D3691" t="s">
        <v>78</v>
      </c>
      <c r="E3691" t="s">
        <v>188</v>
      </c>
      <c r="F3691">
        <v>2.0489E-2</v>
      </c>
      <c r="G3691">
        <v>75.162999999999997</v>
      </c>
      <c r="H3691">
        <v>349.73099999999999</v>
      </c>
      <c r="I3691">
        <v>1.9312069999999999</v>
      </c>
      <c r="J3691">
        <v>0</v>
      </c>
      <c r="K3691">
        <v>8.064762</v>
      </c>
      <c r="L3691">
        <v>4.9332000000000001E-2</v>
      </c>
      <c r="M3691">
        <v>82.815811999999994</v>
      </c>
      <c r="N3691">
        <v>-191.608735</v>
      </c>
      <c r="O3691">
        <v>-9.3150000000000004E-3</v>
      </c>
      <c r="P3691">
        <v>82.773560000000003</v>
      </c>
      <c r="Q3691">
        <v>-191.58886699999999</v>
      </c>
      <c r="R3691">
        <v>-6.7299999999999999E-4</v>
      </c>
      <c r="S3691">
        <v>4.6689879999999997</v>
      </c>
      <c r="T3691">
        <v>8.6420000000000004E-3</v>
      </c>
    </row>
    <row r="3692" spans="1:20" x14ac:dyDescent="0.25">
      <c r="A3692">
        <v>3690</v>
      </c>
      <c r="B3692">
        <v>2</v>
      </c>
      <c r="C3692" t="s">
        <v>78</v>
      </c>
      <c r="D3692" t="s">
        <v>78</v>
      </c>
      <c r="E3692" t="s">
        <v>188</v>
      </c>
      <c r="F3692">
        <v>5.2599999999999999E-4</v>
      </c>
      <c r="G3692">
        <v>116.011</v>
      </c>
      <c r="H3692">
        <v>275.298</v>
      </c>
      <c r="I3692">
        <v>1.4866550000000001</v>
      </c>
      <c r="J3692">
        <v>0</v>
      </c>
      <c r="K3692">
        <v>8.0647909999999996</v>
      </c>
      <c r="L3692">
        <v>-4.8543000000000003E-2</v>
      </c>
      <c r="M3692">
        <v>83.490499</v>
      </c>
      <c r="N3692">
        <v>-191.586669</v>
      </c>
      <c r="O3692">
        <v>3.8299999999999999E-4</v>
      </c>
      <c r="P3692">
        <v>83.499367000000007</v>
      </c>
      <c r="Q3692">
        <v>-191.589294</v>
      </c>
      <c r="R3692">
        <v>-1.1039999999999999E-3</v>
      </c>
      <c r="S3692">
        <v>0.92483300000000002</v>
      </c>
      <c r="T3692">
        <v>7.2000000000000005E-4</v>
      </c>
    </row>
    <row r="3693" spans="1:20" x14ac:dyDescent="0.25">
      <c r="A3693">
        <v>3691</v>
      </c>
      <c r="B3693">
        <v>2</v>
      </c>
      <c r="C3693" t="s">
        <v>78</v>
      </c>
      <c r="D3693" t="s">
        <v>78</v>
      </c>
      <c r="E3693" t="s">
        <v>188</v>
      </c>
      <c r="F3693">
        <v>7.3819999999999997E-3</v>
      </c>
      <c r="G3693">
        <v>91.391000000000005</v>
      </c>
      <c r="H3693">
        <v>634.73199999999997</v>
      </c>
      <c r="I3693">
        <v>1.3273539999999999</v>
      </c>
      <c r="J3693">
        <v>0</v>
      </c>
      <c r="K3693">
        <v>8.0647669999999998</v>
      </c>
      <c r="L3693">
        <v>5.0069000000000002E-2</v>
      </c>
      <c r="M3693">
        <v>84.151526000000004</v>
      </c>
      <c r="N3693">
        <v>-191.66590299999999</v>
      </c>
      <c r="O3693">
        <v>1.6100000000000001E-4</v>
      </c>
      <c r="P3693">
        <v>84.225166000000002</v>
      </c>
      <c r="Q3693">
        <v>-191.590012</v>
      </c>
      <c r="R3693">
        <v>-5.2400000000000005E-4</v>
      </c>
      <c r="S3693">
        <v>10.574676</v>
      </c>
      <c r="T3693">
        <v>3.6299999999999999E-4</v>
      </c>
    </row>
    <row r="3694" spans="1:20" x14ac:dyDescent="0.25">
      <c r="A3694">
        <v>3692</v>
      </c>
      <c r="B3694">
        <v>2</v>
      </c>
      <c r="C3694" t="s">
        <v>78</v>
      </c>
      <c r="D3694" t="s">
        <v>78</v>
      </c>
      <c r="E3694" t="s">
        <v>188</v>
      </c>
      <c r="F3694">
        <v>3.5332000000000002E-2</v>
      </c>
      <c r="G3694">
        <v>72.149000000000001</v>
      </c>
      <c r="H3694">
        <v>260.19099999999997</v>
      </c>
      <c r="I3694">
        <v>1.4350069999999999</v>
      </c>
      <c r="J3694">
        <v>0</v>
      </c>
      <c r="K3694">
        <v>8.0647769999999994</v>
      </c>
      <c r="L3694">
        <v>-4.8528000000000002E-2</v>
      </c>
      <c r="M3694">
        <v>85.036088000000007</v>
      </c>
      <c r="N3694">
        <v>-191.61791400000001</v>
      </c>
      <c r="O3694">
        <v>-1.3594999999999999E-2</v>
      </c>
      <c r="P3694">
        <v>84.950965999999994</v>
      </c>
      <c r="Q3694">
        <v>-191.59034700000001</v>
      </c>
      <c r="R3694">
        <v>-9.4300000000000004E-4</v>
      </c>
      <c r="S3694">
        <v>8.9474579999999992</v>
      </c>
      <c r="T3694">
        <v>1.2652E-2</v>
      </c>
    </row>
    <row r="3695" spans="1:20" x14ac:dyDescent="0.25">
      <c r="A3695">
        <v>3693</v>
      </c>
      <c r="B3695">
        <v>2</v>
      </c>
      <c r="C3695" t="s">
        <v>78</v>
      </c>
      <c r="D3695" t="s">
        <v>78</v>
      </c>
      <c r="E3695" t="s">
        <v>188</v>
      </c>
      <c r="F3695">
        <v>1.7498E-2</v>
      </c>
      <c r="G3695">
        <v>118.774</v>
      </c>
      <c r="H3695">
        <v>456.95100000000002</v>
      </c>
      <c r="I3695">
        <v>1.8851739999999999</v>
      </c>
      <c r="J3695">
        <v>0</v>
      </c>
      <c r="K3695">
        <v>8.0647699999999993</v>
      </c>
      <c r="L3695">
        <v>-4.8822999999999998E-2</v>
      </c>
      <c r="M3695">
        <v>85.967517000000001</v>
      </c>
      <c r="N3695">
        <v>-191.54643100000001</v>
      </c>
      <c r="O3695">
        <v>-1.1863E-2</v>
      </c>
      <c r="P3695">
        <v>85.918700999999999</v>
      </c>
      <c r="Q3695">
        <v>-191.590912</v>
      </c>
      <c r="R3695">
        <v>-8.7200000000000005E-4</v>
      </c>
      <c r="S3695">
        <v>6.6042550000000002</v>
      </c>
      <c r="T3695">
        <v>1.0991000000000001E-2</v>
      </c>
    </row>
    <row r="3696" spans="1:20" x14ac:dyDescent="0.25">
      <c r="A3696">
        <v>3694</v>
      </c>
      <c r="B3696">
        <v>2</v>
      </c>
      <c r="C3696" t="s">
        <v>78</v>
      </c>
      <c r="D3696" t="s">
        <v>78</v>
      </c>
      <c r="E3696" t="s">
        <v>188</v>
      </c>
      <c r="F3696">
        <v>1.538E-2</v>
      </c>
      <c r="G3696">
        <v>109.794</v>
      </c>
      <c r="H3696">
        <v>322.59699999999998</v>
      </c>
      <c r="I3696">
        <v>1.5369539999999999</v>
      </c>
      <c r="J3696">
        <v>0</v>
      </c>
      <c r="K3696">
        <v>8.0647590000000005</v>
      </c>
      <c r="L3696">
        <v>4.9908000000000001E-2</v>
      </c>
      <c r="M3696">
        <v>86.590325000000007</v>
      </c>
      <c r="N3696">
        <v>-191.61870200000001</v>
      </c>
      <c r="O3696">
        <v>1.0175E-2</v>
      </c>
      <c r="P3696">
        <v>86.644501000000005</v>
      </c>
      <c r="Q3696">
        <v>-191.59146100000001</v>
      </c>
      <c r="R3696">
        <v>-3.2699999999999998E-4</v>
      </c>
      <c r="S3696">
        <v>6.0638690000000004</v>
      </c>
      <c r="T3696">
        <v>9.8480000000000009E-3</v>
      </c>
    </row>
    <row r="3697" spans="1:20" x14ac:dyDescent="0.25">
      <c r="A3697">
        <v>3695</v>
      </c>
      <c r="B3697">
        <v>2</v>
      </c>
      <c r="C3697" t="s">
        <v>78</v>
      </c>
      <c r="D3697" t="s">
        <v>78</v>
      </c>
      <c r="E3697" t="s">
        <v>188</v>
      </c>
      <c r="F3697">
        <v>2.1628000000000001E-2</v>
      </c>
      <c r="G3697">
        <v>81.515000000000001</v>
      </c>
      <c r="H3697">
        <v>297.03399999999999</v>
      </c>
      <c r="I3697">
        <v>1.481746</v>
      </c>
      <c r="J3697">
        <v>0</v>
      </c>
      <c r="K3697">
        <v>8.0647660000000005</v>
      </c>
      <c r="L3697">
        <v>-4.9737000000000003E-2</v>
      </c>
      <c r="M3697">
        <v>87.449905999999999</v>
      </c>
      <c r="N3697">
        <v>-191.59201400000001</v>
      </c>
      <c r="O3697">
        <v>-1.2645999999999999E-2</v>
      </c>
      <c r="P3697">
        <v>87.3703</v>
      </c>
      <c r="Q3697">
        <v>-191.591736</v>
      </c>
      <c r="R3697">
        <v>-8.3699999999999996E-4</v>
      </c>
      <c r="S3697">
        <v>7.9606310000000002</v>
      </c>
      <c r="T3697">
        <v>1.1809E-2</v>
      </c>
    </row>
    <row r="3698" spans="1:20" x14ac:dyDescent="0.25">
      <c r="A3698">
        <v>3696</v>
      </c>
      <c r="B3698">
        <v>2</v>
      </c>
      <c r="C3698" t="s">
        <v>78</v>
      </c>
      <c r="D3698" t="s">
        <v>78</v>
      </c>
      <c r="E3698" t="s">
        <v>188</v>
      </c>
      <c r="F3698">
        <v>9.8492999999999997E-2</v>
      </c>
      <c r="G3698">
        <v>70.132000000000005</v>
      </c>
      <c r="H3698">
        <v>311.27999999999997</v>
      </c>
      <c r="I3698">
        <v>0.99720200000000003</v>
      </c>
      <c r="J3698">
        <v>0</v>
      </c>
      <c r="K3698">
        <v>8.0647579999999994</v>
      </c>
      <c r="L3698">
        <v>4.9466999999999997E-2</v>
      </c>
      <c r="M3698">
        <v>87.907235999999997</v>
      </c>
      <c r="N3698">
        <v>-191.83154099999999</v>
      </c>
      <c r="O3698">
        <v>-7.3540000000000003E-3</v>
      </c>
      <c r="P3698">
        <v>88.096100000000007</v>
      </c>
      <c r="Q3698">
        <v>-191.59231600000001</v>
      </c>
      <c r="R3698">
        <v>-3.57E-4</v>
      </c>
      <c r="S3698">
        <v>30.479237000000001</v>
      </c>
      <c r="T3698">
        <v>6.9969999999999997E-3</v>
      </c>
    </row>
    <row r="3699" spans="1:20" x14ac:dyDescent="0.25">
      <c r="A3699">
        <v>3697</v>
      </c>
      <c r="B3699">
        <v>2</v>
      </c>
      <c r="C3699" t="s">
        <v>78</v>
      </c>
      <c r="D3699" t="s">
        <v>78</v>
      </c>
      <c r="E3699" t="s">
        <v>188</v>
      </c>
      <c r="F3699">
        <v>1.5903E-2</v>
      </c>
      <c r="G3699">
        <v>69.706000000000003</v>
      </c>
      <c r="H3699">
        <v>263.84100000000001</v>
      </c>
      <c r="I3699">
        <v>2.0474190000000001</v>
      </c>
      <c r="J3699">
        <v>0</v>
      </c>
      <c r="K3699">
        <v>8.0647699999999993</v>
      </c>
      <c r="L3699">
        <v>-4.8753999999999999E-2</v>
      </c>
      <c r="M3699">
        <v>88.750663000000003</v>
      </c>
      <c r="N3699">
        <v>-191.572138</v>
      </c>
      <c r="O3699">
        <v>9.3819999999999997E-3</v>
      </c>
      <c r="P3699">
        <v>88.821899000000002</v>
      </c>
      <c r="Q3699">
        <v>-191.59251399999999</v>
      </c>
      <c r="R3699">
        <v>-8.12E-4</v>
      </c>
      <c r="S3699">
        <v>7.4093280000000004</v>
      </c>
      <c r="T3699">
        <v>8.5699999999999995E-3</v>
      </c>
    </row>
    <row r="3700" spans="1:20" x14ac:dyDescent="0.25">
      <c r="A3700">
        <v>3698</v>
      </c>
      <c r="B3700">
        <v>2</v>
      </c>
      <c r="C3700" t="s">
        <v>78</v>
      </c>
      <c r="D3700" t="s">
        <v>78</v>
      </c>
      <c r="E3700" t="s">
        <v>188</v>
      </c>
      <c r="F3700">
        <v>4.5120000000000004E-3</v>
      </c>
      <c r="G3700">
        <v>62.548999999999999</v>
      </c>
      <c r="H3700">
        <v>196.19800000000001</v>
      </c>
      <c r="I3700">
        <v>2.0384869999999999</v>
      </c>
      <c r="J3700">
        <v>0</v>
      </c>
      <c r="K3700">
        <v>8.064781</v>
      </c>
      <c r="L3700">
        <v>-4.8966999999999997E-2</v>
      </c>
      <c r="M3700">
        <v>89.802183999999997</v>
      </c>
      <c r="N3700">
        <v>-191.57913099999999</v>
      </c>
      <c r="O3700">
        <v>-6.2649999999999997E-3</v>
      </c>
      <c r="P3700">
        <v>89.789635000000004</v>
      </c>
      <c r="Q3700">
        <v>-191.59300200000001</v>
      </c>
      <c r="R3700">
        <v>-8.0000000000000004E-4</v>
      </c>
      <c r="S3700">
        <v>1.8705879999999999</v>
      </c>
      <c r="T3700">
        <v>5.4650000000000002E-3</v>
      </c>
    </row>
    <row r="3701" spans="1:20" x14ac:dyDescent="0.25">
      <c r="A3701">
        <v>3699</v>
      </c>
      <c r="B3701">
        <v>2</v>
      </c>
      <c r="C3701" t="s">
        <v>78</v>
      </c>
      <c r="D3701" t="s">
        <v>78</v>
      </c>
      <c r="E3701" t="s">
        <v>188</v>
      </c>
      <c r="F3701">
        <v>1.6215E-2</v>
      </c>
      <c r="G3701">
        <v>80.585999999999999</v>
      </c>
      <c r="H3701">
        <v>230.69800000000001</v>
      </c>
      <c r="I3701">
        <v>1.6949749999999999</v>
      </c>
      <c r="J3701">
        <v>0</v>
      </c>
      <c r="K3701">
        <v>8.0647730000000006</v>
      </c>
      <c r="L3701">
        <v>4.9154999999999997E-2</v>
      </c>
      <c r="M3701">
        <v>90.560564999999997</v>
      </c>
      <c r="N3701">
        <v>-191.49319700000001</v>
      </c>
      <c r="O3701">
        <v>4.1279999999999997E-3</v>
      </c>
      <c r="P3701">
        <v>90.515433999999999</v>
      </c>
      <c r="Q3701">
        <v>-191.59350599999999</v>
      </c>
      <c r="R3701">
        <v>-2.7700000000000001E-4</v>
      </c>
      <c r="S3701">
        <v>10.999387</v>
      </c>
      <c r="T3701">
        <v>3.852E-3</v>
      </c>
    </row>
    <row r="3702" spans="1:20" x14ac:dyDescent="0.25">
      <c r="A3702">
        <v>3700</v>
      </c>
      <c r="B3702">
        <v>2</v>
      </c>
      <c r="C3702" t="s">
        <v>78</v>
      </c>
      <c r="D3702" t="s">
        <v>78</v>
      </c>
      <c r="E3702" t="s">
        <v>188</v>
      </c>
      <c r="F3702">
        <v>5.2058E-2</v>
      </c>
      <c r="G3702">
        <v>97.363</v>
      </c>
      <c r="H3702">
        <v>267.22500000000002</v>
      </c>
      <c r="I3702">
        <v>1.405991</v>
      </c>
      <c r="J3702">
        <v>0</v>
      </c>
      <c r="K3702">
        <v>8.0647819999999992</v>
      </c>
      <c r="L3702">
        <v>-4.8745999999999998E-2</v>
      </c>
      <c r="M3702">
        <v>91.346345999999997</v>
      </c>
      <c r="N3702">
        <v>-191.640984</v>
      </c>
      <c r="O3702">
        <v>-1.9400000000000001E-2</v>
      </c>
      <c r="P3702">
        <v>91.241241000000002</v>
      </c>
      <c r="Q3702">
        <v>-191.59371899999999</v>
      </c>
      <c r="R3702">
        <v>-7.3399999999999995E-4</v>
      </c>
      <c r="S3702">
        <v>11.524221000000001</v>
      </c>
      <c r="T3702">
        <v>1.8665999999999999E-2</v>
      </c>
    </row>
    <row r="3703" spans="1:20" x14ac:dyDescent="0.25">
      <c r="A3703">
        <v>3701</v>
      </c>
      <c r="B3703">
        <v>2</v>
      </c>
      <c r="C3703" t="s">
        <v>78</v>
      </c>
      <c r="D3703" t="s">
        <v>78</v>
      </c>
      <c r="E3703" t="s">
        <v>188</v>
      </c>
      <c r="F3703">
        <v>1.0571000000000001E-2</v>
      </c>
      <c r="G3703">
        <v>81.001000000000005</v>
      </c>
      <c r="H3703">
        <v>316.16399999999999</v>
      </c>
      <c r="I3703">
        <v>1.6373329999999999</v>
      </c>
      <c r="J3703">
        <v>0</v>
      </c>
      <c r="K3703">
        <v>8.0647680000000008</v>
      </c>
      <c r="L3703">
        <v>4.9068000000000001E-2</v>
      </c>
      <c r="M3703">
        <v>91.989851999999999</v>
      </c>
      <c r="N3703">
        <v>-191.50986399999999</v>
      </c>
      <c r="O3703">
        <v>3.9119999999999997E-3</v>
      </c>
      <c r="P3703">
        <v>91.967040999999995</v>
      </c>
      <c r="Q3703">
        <v>-191.59423799999999</v>
      </c>
      <c r="R3703">
        <v>-2.33E-4</v>
      </c>
      <c r="S3703">
        <v>8.7403589999999998</v>
      </c>
      <c r="T3703">
        <v>3.6800000000000001E-3</v>
      </c>
    </row>
    <row r="3704" spans="1:20" x14ac:dyDescent="0.25">
      <c r="A3704">
        <v>3702</v>
      </c>
      <c r="B3704">
        <v>2</v>
      </c>
      <c r="C3704" t="s">
        <v>78</v>
      </c>
      <c r="D3704" t="s">
        <v>78</v>
      </c>
      <c r="E3704" t="s">
        <v>188</v>
      </c>
      <c r="F3704">
        <v>8.5620000000000002E-2</v>
      </c>
      <c r="G3704">
        <v>65.915999999999997</v>
      </c>
      <c r="H3704">
        <v>241.571</v>
      </c>
      <c r="I3704">
        <v>2.1350340000000001</v>
      </c>
      <c r="J3704">
        <v>0</v>
      </c>
      <c r="K3704">
        <v>8.0647649999999995</v>
      </c>
      <c r="L3704">
        <v>4.8938000000000002E-2</v>
      </c>
      <c r="M3704">
        <v>92.963345000000004</v>
      </c>
      <c r="N3704">
        <v>-191.55335500000001</v>
      </c>
      <c r="O3704">
        <v>-2.1876E-2</v>
      </c>
      <c r="P3704">
        <v>92.934775999999999</v>
      </c>
      <c r="Q3704">
        <v>-191.594696</v>
      </c>
      <c r="R3704">
        <v>-2.63E-4</v>
      </c>
      <c r="S3704">
        <v>5.0251789999999996</v>
      </c>
      <c r="T3704">
        <v>2.1611999999999999E-2</v>
      </c>
    </row>
    <row r="3705" spans="1:20" x14ac:dyDescent="0.25">
      <c r="A3705">
        <v>3703</v>
      </c>
      <c r="B3705">
        <v>2</v>
      </c>
      <c r="C3705" t="s">
        <v>78</v>
      </c>
      <c r="D3705" t="s">
        <v>78</v>
      </c>
      <c r="E3705" t="s">
        <v>188</v>
      </c>
      <c r="F3705">
        <v>0.163103</v>
      </c>
      <c r="G3705">
        <v>69.986999999999995</v>
      </c>
      <c r="H3705">
        <v>271.262</v>
      </c>
      <c r="I3705">
        <v>2.0101770000000001</v>
      </c>
      <c r="J3705">
        <v>0</v>
      </c>
      <c r="K3705">
        <v>8.0647730000000006</v>
      </c>
      <c r="L3705">
        <v>-4.8793999999999997E-2</v>
      </c>
      <c r="M3705">
        <v>93.723573999999999</v>
      </c>
      <c r="N3705">
        <v>-191.490679</v>
      </c>
      <c r="O3705">
        <v>-2.6907E-2</v>
      </c>
      <c r="P3705">
        <v>93.660576000000006</v>
      </c>
      <c r="Q3705">
        <v>-191.59489400000001</v>
      </c>
      <c r="R3705">
        <v>-7.2999999999999996E-4</v>
      </c>
      <c r="S3705">
        <v>12.1777</v>
      </c>
      <c r="T3705">
        <v>2.6176999999999999E-2</v>
      </c>
    </row>
    <row r="3706" spans="1:20" x14ac:dyDescent="0.25">
      <c r="A3706">
        <v>3704</v>
      </c>
      <c r="B3706">
        <v>3</v>
      </c>
      <c r="C3706" t="s">
        <v>79</v>
      </c>
      <c r="D3706" t="s">
        <v>79</v>
      </c>
      <c r="E3706" t="s">
        <v>188</v>
      </c>
      <c r="F3706">
        <v>7.3548000000000002E-2</v>
      </c>
      <c r="G3706">
        <v>112.17400000000001</v>
      </c>
      <c r="H3706">
        <v>271.11399999999998</v>
      </c>
      <c r="I3706">
        <v>2.1898089999999999</v>
      </c>
      <c r="J3706">
        <v>0</v>
      </c>
      <c r="K3706">
        <v>8.0647660000000005</v>
      </c>
      <c r="L3706">
        <v>4.9057000000000003E-2</v>
      </c>
      <c r="M3706">
        <v>94.431555000000003</v>
      </c>
      <c r="N3706">
        <v>-191.5522</v>
      </c>
      <c r="O3706">
        <v>-3.4979999999999998E-3</v>
      </c>
      <c r="P3706">
        <v>94.386375000000001</v>
      </c>
      <c r="Q3706">
        <v>-191.59541300000001</v>
      </c>
      <c r="R3706">
        <v>-2.3000000000000001E-4</v>
      </c>
      <c r="S3706">
        <v>6.2518349999999998</v>
      </c>
      <c r="T3706">
        <v>3.2680000000000001E-3</v>
      </c>
    </row>
    <row r="3707" spans="1:20" x14ac:dyDescent="0.25">
      <c r="A3707">
        <v>3705</v>
      </c>
      <c r="B3707">
        <v>3</v>
      </c>
      <c r="C3707" t="s">
        <v>79</v>
      </c>
      <c r="D3707" t="s">
        <v>79</v>
      </c>
      <c r="E3707" t="s">
        <v>188</v>
      </c>
      <c r="F3707">
        <v>5.2396999999999999E-2</v>
      </c>
      <c r="G3707">
        <v>94.001999999999995</v>
      </c>
      <c r="H3707">
        <v>265.31900000000002</v>
      </c>
      <c r="I3707">
        <v>1.7529999999999999</v>
      </c>
      <c r="J3707">
        <v>0</v>
      </c>
      <c r="K3707">
        <v>8.0647769999999994</v>
      </c>
      <c r="L3707">
        <v>-4.8992000000000001E-2</v>
      </c>
      <c r="M3707">
        <v>95.072305</v>
      </c>
      <c r="N3707">
        <v>-191.63715999999999</v>
      </c>
      <c r="O3707">
        <v>-9.41E-4</v>
      </c>
      <c r="P3707">
        <v>95.112174999999993</v>
      </c>
      <c r="Q3707">
        <v>-191.595596</v>
      </c>
      <c r="R3707">
        <v>-7.18E-4</v>
      </c>
      <c r="S3707">
        <v>5.759493</v>
      </c>
      <c r="T3707">
        <v>2.22E-4</v>
      </c>
    </row>
    <row r="3708" spans="1:20" x14ac:dyDescent="0.25">
      <c r="A3708">
        <v>3706</v>
      </c>
      <c r="B3708">
        <v>3</v>
      </c>
      <c r="C3708" t="s">
        <v>79</v>
      </c>
      <c r="D3708" t="s">
        <v>79</v>
      </c>
      <c r="E3708" t="s">
        <v>188</v>
      </c>
      <c r="F3708">
        <v>4.8455999999999999E-2</v>
      </c>
      <c r="G3708">
        <v>94.24</v>
      </c>
      <c r="H3708">
        <v>258.34699999999998</v>
      </c>
      <c r="I3708">
        <v>3.5105979999999999</v>
      </c>
      <c r="J3708">
        <v>0</v>
      </c>
      <c r="K3708">
        <v>8.0647789999999997</v>
      </c>
      <c r="L3708">
        <v>-4.9001000000000003E-2</v>
      </c>
      <c r="M3708">
        <v>96.071809000000002</v>
      </c>
      <c r="N3708">
        <v>-191.604904</v>
      </c>
      <c r="O3708">
        <v>-2.5669999999999998E-3</v>
      </c>
      <c r="P3708">
        <v>96.079909999999998</v>
      </c>
      <c r="Q3708">
        <v>-191.596069</v>
      </c>
      <c r="R3708">
        <v>-7.1699999999999997E-4</v>
      </c>
      <c r="S3708">
        <v>1.198674</v>
      </c>
      <c r="T3708">
        <v>1.8500000000000001E-3</v>
      </c>
    </row>
    <row r="3709" spans="1:20" x14ac:dyDescent="0.25">
      <c r="A3709">
        <v>3707</v>
      </c>
      <c r="B3709">
        <v>3</v>
      </c>
      <c r="C3709" t="s">
        <v>79</v>
      </c>
      <c r="D3709" t="s">
        <v>79</v>
      </c>
      <c r="E3709" t="s">
        <v>188</v>
      </c>
      <c r="F3709">
        <v>5.5934999999999999E-2</v>
      </c>
      <c r="G3709">
        <v>93.61</v>
      </c>
      <c r="H3709">
        <v>260.089</v>
      </c>
      <c r="I3709">
        <v>2.485922</v>
      </c>
      <c r="J3709">
        <v>0</v>
      </c>
      <c r="K3709">
        <v>8.0647649999999995</v>
      </c>
      <c r="L3709">
        <v>4.9147000000000003E-2</v>
      </c>
      <c r="M3709">
        <v>96.739883000000006</v>
      </c>
      <c r="N3709">
        <v>-191.64658399999999</v>
      </c>
      <c r="O3709">
        <v>2.2030000000000001E-3</v>
      </c>
      <c r="P3709">
        <v>96.805710000000005</v>
      </c>
      <c r="Q3709">
        <v>-191.59657300000001</v>
      </c>
      <c r="R3709">
        <v>-1.95E-4</v>
      </c>
      <c r="S3709">
        <v>8.2670159999999999</v>
      </c>
      <c r="T3709">
        <v>2.0079999999999998E-3</v>
      </c>
    </row>
    <row r="3710" spans="1:20" x14ac:dyDescent="0.25">
      <c r="A3710">
        <v>3708</v>
      </c>
      <c r="B3710">
        <v>3</v>
      </c>
      <c r="C3710" t="s">
        <v>79</v>
      </c>
      <c r="D3710" t="s">
        <v>79</v>
      </c>
      <c r="E3710" t="s">
        <v>188</v>
      </c>
      <c r="F3710">
        <v>9.8180000000000003E-3</v>
      </c>
      <c r="G3710">
        <v>139.77000000000001</v>
      </c>
      <c r="H3710">
        <v>348.74</v>
      </c>
      <c r="I3710">
        <v>2.9604919999999999</v>
      </c>
      <c r="J3710">
        <v>0</v>
      </c>
      <c r="K3710">
        <v>8.0647669999999998</v>
      </c>
      <c r="L3710">
        <v>4.9029000000000003E-2</v>
      </c>
      <c r="M3710">
        <v>97.771968999999999</v>
      </c>
      <c r="N3710">
        <v>-191.59527199999999</v>
      </c>
      <c r="O3710">
        <v>8.7600000000000004E-4</v>
      </c>
      <c r="P3710">
        <v>97.773444999999995</v>
      </c>
      <c r="Q3710">
        <v>-191.59704600000001</v>
      </c>
      <c r="R3710">
        <v>-1.8799999999999999E-4</v>
      </c>
      <c r="S3710">
        <v>0.23081499999999999</v>
      </c>
      <c r="T3710">
        <v>6.8800000000000003E-4</v>
      </c>
    </row>
    <row r="3711" spans="1:20" x14ac:dyDescent="0.25">
      <c r="A3711">
        <v>3709</v>
      </c>
      <c r="B3711">
        <v>4</v>
      </c>
      <c r="C3711" t="s">
        <v>80</v>
      </c>
      <c r="D3711" t="s">
        <v>80</v>
      </c>
      <c r="E3711" t="s">
        <v>188</v>
      </c>
      <c r="F3711">
        <v>3.1012000000000001E-2</v>
      </c>
      <c r="G3711">
        <v>148.887</v>
      </c>
      <c r="H3711">
        <v>215.167</v>
      </c>
      <c r="I3711">
        <v>2.9148930000000002</v>
      </c>
      <c r="J3711">
        <v>0</v>
      </c>
      <c r="K3711">
        <v>8.0647690000000001</v>
      </c>
      <c r="L3711">
        <v>-4.9133000000000003E-2</v>
      </c>
      <c r="M3711">
        <v>98.539292000000003</v>
      </c>
      <c r="N3711">
        <v>-191.56644299999999</v>
      </c>
      <c r="O3711">
        <v>-5.5750000000000001E-3</v>
      </c>
      <c r="P3711">
        <v>98.499245000000002</v>
      </c>
      <c r="Q3711">
        <v>-191.597229</v>
      </c>
      <c r="R3711">
        <v>-7.0799999999999997E-4</v>
      </c>
      <c r="S3711">
        <v>5.0512610000000002</v>
      </c>
      <c r="T3711">
        <v>4.8669999999999998E-3</v>
      </c>
    </row>
    <row r="3712" spans="1:20" x14ac:dyDescent="0.25">
      <c r="A3712">
        <v>3710</v>
      </c>
      <c r="B3712">
        <v>4</v>
      </c>
      <c r="C3712" t="s">
        <v>80</v>
      </c>
      <c r="D3712" t="s">
        <v>80</v>
      </c>
      <c r="E3712" t="s">
        <v>188</v>
      </c>
      <c r="F3712">
        <v>8.4073999999999996E-2</v>
      </c>
      <c r="G3712">
        <v>163.38399999999999</v>
      </c>
      <c r="H3712">
        <v>275.43400000000003</v>
      </c>
      <c r="I3712">
        <v>3.6993619999999998</v>
      </c>
      <c r="J3712">
        <v>0</v>
      </c>
      <c r="K3712">
        <v>8.0647629999999992</v>
      </c>
      <c r="L3712">
        <v>4.9118000000000002E-2</v>
      </c>
      <c r="M3712">
        <v>99.2273</v>
      </c>
      <c r="N3712">
        <v>-191.610311</v>
      </c>
      <c r="O3712">
        <v>-8.1999999999999998E-4</v>
      </c>
      <c r="P3712">
        <v>99.225043999999997</v>
      </c>
      <c r="Q3712">
        <v>-191.59773300000001</v>
      </c>
      <c r="R3712">
        <v>-1.92E-4</v>
      </c>
      <c r="S3712">
        <v>1.2778970000000001</v>
      </c>
      <c r="T3712">
        <v>6.2799999999999998E-4</v>
      </c>
    </row>
    <row r="3713" spans="1:20" x14ac:dyDescent="0.25">
      <c r="A3713">
        <v>3711</v>
      </c>
      <c r="B3713">
        <v>4</v>
      </c>
      <c r="C3713" t="s">
        <v>80</v>
      </c>
      <c r="D3713" t="s">
        <v>80</v>
      </c>
      <c r="E3713" t="s">
        <v>188</v>
      </c>
      <c r="F3713">
        <v>0.219253</v>
      </c>
      <c r="G3713">
        <v>124.36799999999999</v>
      </c>
      <c r="H3713">
        <v>191.56100000000001</v>
      </c>
      <c r="I3713">
        <v>3.3133189999999999</v>
      </c>
      <c r="J3713">
        <v>0</v>
      </c>
      <c r="K3713">
        <v>8.0647699999999993</v>
      </c>
      <c r="L3713">
        <v>-4.9113999999999998E-2</v>
      </c>
      <c r="M3713">
        <v>99.991748000000001</v>
      </c>
      <c r="N3713">
        <v>-191.569964</v>
      </c>
      <c r="O3713">
        <v>-3.4150000000000001E-3</v>
      </c>
      <c r="P3713">
        <v>99.950844000000004</v>
      </c>
      <c r="Q3713">
        <v>-191.59790000000001</v>
      </c>
      <c r="R3713">
        <v>-7.0799999999999997E-4</v>
      </c>
      <c r="S3713">
        <v>4.9533740000000002</v>
      </c>
      <c r="T3713">
        <v>2.7070000000000002E-3</v>
      </c>
    </row>
    <row r="3714" spans="1:20" x14ac:dyDescent="0.25">
      <c r="A3714">
        <v>3712</v>
      </c>
      <c r="B3714">
        <v>4</v>
      </c>
      <c r="C3714" t="s">
        <v>80</v>
      </c>
      <c r="D3714" t="s">
        <v>80</v>
      </c>
      <c r="E3714" t="s">
        <v>188</v>
      </c>
      <c r="F3714">
        <v>7.0204000000000003E-2</v>
      </c>
      <c r="G3714">
        <v>176.98599999999999</v>
      </c>
      <c r="H3714">
        <v>297.50099999999998</v>
      </c>
      <c r="I3714">
        <v>4.4587329999999996</v>
      </c>
      <c r="J3714">
        <v>0</v>
      </c>
      <c r="K3714">
        <v>8.0647769999999994</v>
      </c>
      <c r="L3714">
        <v>-4.9737999999999997E-2</v>
      </c>
      <c r="M3714">
        <v>100.899862</v>
      </c>
      <c r="N3714">
        <v>-191.60606300000001</v>
      </c>
      <c r="O3714">
        <v>1.1280000000000001E-3</v>
      </c>
      <c r="P3714">
        <v>100.91857899999999</v>
      </c>
      <c r="Q3714">
        <v>-191.59837300000001</v>
      </c>
      <c r="R3714">
        <v>-7.2800000000000002E-4</v>
      </c>
      <c r="S3714">
        <v>2.0234899999999998</v>
      </c>
      <c r="T3714">
        <v>4.0000000000000002E-4</v>
      </c>
    </row>
    <row r="3715" spans="1:20" x14ac:dyDescent="0.25">
      <c r="A3715">
        <v>3713</v>
      </c>
      <c r="B3715">
        <v>4</v>
      </c>
      <c r="C3715" t="s">
        <v>80</v>
      </c>
      <c r="D3715" t="s">
        <v>80</v>
      </c>
      <c r="E3715" t="s">
        <v>188</v>
      </c>
      <c r="F3715">
        <v>1.9203999999999999E-2</v>
      </c>
      <c r="G3715">
        <v>112.443</v>
      </c>
      <c r="H3715">
        <v>361.66</v>
      </c>
      <c r="I3715">
        <v>2.7753800000000002</v>
      </c>
      <c r="J3715">
        <v>0</v>
      </c>
      <c r="K3715">
        <v>8.0647629999999992</v>
      </c>
      <c r="L3715">
        <v>4.9062000000000001E-2</v>
      </c>
      <c r="M3715">
        <v>101.657286</v>
      </c>
      <c r="N3715">
        <v>-191.56379699999999</v>
      </c>
      <c r="O3715">
        <v>-9.5200000000000005E-4</v>
      </c>
      <c r="P3715">
        <v>101.644386</v>
      </c>
      <c r="Q3715">
        <v>-191.59887699999999</v>
      </c>
      <c r="R3715">
        <v>-2.2599999999999999E-4</v>
      </c>
      <c r="S3715">
        <v>3.7376320000000001</v>
      </c>
      <c r="T3715">
        <v>7.2599999999999997E-4</v>
      </c>
    </row>
    <row r="3716" spans="1:20" x14ac:dyDescent="0.25">
      <c r="A3716">
        <v>3714</v>
      </c>
      <c r="B3716">
        <v>4</v>
      </c>
      <c r="C3716" t="s">
        <v>80</v>
      </c>
      <c r="D3716" t="s">
        <v>80</v>
      </c>
      <c r="E3716" t="s">
        <v>188</v>
      </c>
      <c r="F3716">
        <v>0.28453000000000001</v>
      </c>
      <c r="G3716">
        <v>128.22999999999999</v>
      </c>
      <c r="H3716">
        <v>285.89400000000001</v>
      </c>
      <c r="I3716">
        <v>4.419365</v>
      </c>
      <c r="J3716">
        <v>0</v>
      </c>
      <c r="K3716">
        <v>8.0647730000000006</v>
      </c>
      <c r="L3716">
        <v>-4.8991E-2</v>
      </c>
      <c r="M3716">
        <v>102.383404</v>
      </c>
      <c r="N3716">
        <v>-191.53012200000001</v>
      </c>
      <c r="O3716">
        <v>1.586E-3</v>
      </c>
      <c r="P3716">
        <v>102.370186</v>
      </c>
      <c r="Q3716">
        <v>-191.599075</v>
      </c>
      <c r="R3716">
        <v>-7.1400000000000001E-4</v>
      </c>
      <c r="S3716">
        <v>7.0209020000000004</v>
      </c>
      <c r="T3716">
        <v>8.7200000000000005E-4</v>
      </c>
    </row>
    <row r="3717" spans="1:20" x14ac:dyDescent="0.25">
      <c r="A3717">
        <v>3715</v>
      </c>
      <c r="B3717">
        <v>4</v>
      </c>
      <c r="C3717" t="s">
        <v>80</v>
      </c>
      <c r="D3717" t="s">
        <v>80</v>
      </c>
      <c r="E3717" t="s">
        <v>188</v>
      </c>
      <c r="F3717">
        <v>4.1243000000000002E-2</v>
      </c>
      <c r="G3717">
        <v>176.99</v>
      </c>
      <c r="H3717">
        <v>347.50099999999998</v>
      </c>
      <c r="I3717">
        <v>2.6861269999999999</v>
      </c>
      <c r="J3717">
        <v>0</v>
      </c>
      <c r="K3717">
        <v>8.0592849999999991</v>
      </c>
      <c r="L3717">
        <v>4.9204999999999999E-2</v>
      </c>
      <c r="M3717">
        <v>103.112932</v>
      </c>
      <c r="N3717">
        <v>-191.589067</v>
      </c>
      <c r="O3717">
        <v>9.6400000000000001E-4</v>
      </c>
      <c r="P3717">
        <v>103.095879</v>
      </c>
      <c r="Q3717">
        <v>-191.59957900000001</v>
      </c>
      <c r="R3717">
        <v>-2.22E-4</v>
      </c>
      <c r="S3717">
        <v>2.0033370000000001</v>
      </c>
      <c r="T3717">
        <v>7.4200000000000004E-4</v>
      </c>
    </row>
    <row r="3718" spans="1:20" x14ac:dyDescent="0.25">
      <c r="A3718">
        <v>3716</v>
      </c>
      <c r="B3718">
        <v>4</v>
      </c>
      <c r="C3718" t="s">
        <v>80</v>
      </c>
      <c r="D3718" t="s">
        <v>80</v>
      </c>
      <c r="E3718" t="s">
        <v>188</v>
      </c>
      <c r="F3718">
        <v>5.0743000000000003E-2</v>
      </c>
      <c r="G3718">
        <v>174.905</v>
      </c>
      <c r="H3718">
        <v>339.065</v>
      </c>
      <c r="I3718">
        <v>3.8816380000000001</v>
      </c>
      <c r="J3718">
        <v>0</v>
      </c>
      <c r="K3718">
        <v>7.9872810000000003</v>
      </c>
      <c r="L3718">
        <v>5.0063000000000003E-2</v>
      </c>
      <c r="M3718">
        <v>104.04983</v>
      </c>
      <c r="N3718">
        <v>-191.606233</v>
      </c>
      <c r="O3718">
        <v>1.66E-4</v>
      </c>
      <c r="P3718">
        <v>104.059242</v>
      </c>
      <c r="Q3718">
        <v>-191.600067</v>
      </c>
      <c r="R3718">
        <v>-2.1699999999999999E-4</v>
      </c>
      <c r="S3718">
        <v>1.1251770000000001</v>
      </c>
      <c r="T3718">
        <v>5.1E-5</v>
      </c>
    </row>
    <row r="3719" spans="1:20" x14ac:dyDescent="0.25">
      <c r="A3719">
        <v>3717</v>
      </c>
      <c r="B3719">
        <v>4</v>
      </c>
      <c r="C3719" t="s">
        <v>80</v>
      </c>
      <c r="D3719" t="s">
        <v>80</v>
      </c>
      <c r="E3719" t="s">
        <v>188</v>
      </c>
      <c r="F3719">
        <v>1.9453000000000002E-2</v>
      </c>
      <c r="G3719">
        <v>176.14599999999999</v>
      </c>
      <c r="H3719">
        <v>382.54399999999998</v>
      </c>
      <c r="I3719">
        <v>3.057172</v>
      </c>
      <c r="J3719">
        <v>0</v>
      </c>
      <c r="K3719">
        <v>7.8776279999999996</v>
      </c>
      <c r="L3719">
        <v>-5.0796000000000001E-2</v>
      </c>
      <c r="M3719">
        <v>104.783536</v>
      </c>
      <c r="N3719">
        <v>-191.643452</v>
      </c>
      <c r="O3719">
        <v>9.77E-4</v>
      </c>
      <c r="P3719">
        <v>104.772865</v>
      </c>
      <c r="Q3719">
        <v>-191.60024999999999</v>
      </c>
      <c r="R3719">
        <v>-7.2199999999999999E-4</v>
      </c>
      <c r="S3719">
        <v>4.4499829999999996</v>
      </c>
      <c r="T3719">
        <v>2.5500000000000002E-4</v>
      </c>
    </row>
    <row r="3720" spans="1:20" x14ac:dyDescent="0.25">
      <c r="A3720">
        <v>3718</v>
      </c>
      <c r="B3720">
        <v>4</v>
      </c>
      <c r="C3720" t="s">
        <v>80</v>
      </c>
      <c r="D3720" t="s">
        <v>80</v>
      </c>
      <c r="E3720" t="s">
        <v>188</v>
      </c>
      <c r="F3720">
        <v>3.0232999999999999E-2</v>
      </c>
      <c r="G3720">
        <v>139.751</v>
      </c>
      <c r="H3720">
        <v>243.68600000000001</v>
      </c>
      <c r="I3720">
        <v>3.1160800000000002</v>
      </c>
      <c r="J3720">
        <v>0</v>
      </c>
      <c r="K3720">
        <v>7.7476250000000002</v>
      </c>
      <c r="L3720">
        <v>5.1497000000000001E-2</v>
      </c>
      <c r="M3720">
        <v>105.50444400000001</v>
      </c>
      <c r="N3720">
        <v>-191.608194</v>
      </c>
      <c r="O3720">
        <v>1.186E-3</v>
      </c>
      <c r="P3720">
        <v>105.47534899999999</v>
      </c>
      <c r="Q3720">
        <v>-191.60075399999999</v>
      </c>
      <c r="R3720">
        <v>-2.04E-4</v>
      </c>
      <c r="S3720">
        <v>3.0030839999999999</v>
      </c>
      <c r="T3720">
        <v>9.810000000000001E-4</v>
      </c>
    </row>
    <row r="3721" spans="1:20" x14ac:dyDescent="0.25">
      <c r="A3721">
        <v>3719</v>
      </c>
      <c r="B3721">
        <v>4</v>
      </c>
      <c r="C3721" t="s">
        <v>80</v>
      </c>
      <c r="D3721" t="s">
        <v>80</v>
      </c>
      <c r="E3721" t="s">
        <v>188</v>
      </c>
      <c r="F3721">
        <v>0.24319299999999999</v>
      </c>
      <c r="G3721">
        <v>158.721</v>
      </c>
      <c r="H3721">
        <v>256.91899999999998</v>
      </c>
      <c r="I3721">
        <v>3.7055039999999999</v>
      </c>
      <c r="J3721">
        <v>0</v>
      </c>
      <c r="K3721">
        <v>7.6252430000000002</v>
      </c>
      <c r="L3721">
        <v>-5.2414000000000002E-2</v>
      </c>
      <c r="M3721">
        <v>106.07279</v>
      </c>
      <c r="N3721">
        <v>-191.54512399999999</v>
      </c>
      <c r="O3721">
        <v>1.3264E-2</v>
      </c>
      <c r="P3721">
        <v>106.16636699999999</v>
      </c>
      <c r="Q3721">
        <v>-191.60090600000001</v>
      </c>
      <c r="R3721">
        <v>-7.5699999999999997E-4</v>
      </c>
      <c r="S3721">
        <v>10.894147</v>
      </c>
      <c r="T3721">
        <v>1.2507000000000001E-2</v>
      </c>
    </row>
    <row r="3722" spans="1:20" x14ac:dyDescent="0.25">
      <c r="A3722">
        <v>3720</v>
      </c>
      <c r="B3722">
        <v>4</v>
      </c>
      <c r="C3722" t="s">
        <v>80</v>
      </c>
      <c r="D3722" t="s">
        <v>80</v>
      </c>
      <c r="E3722" t="s">
        <v>188</v>
      </c>
      <c r="F3722">
        <v>6.4629000000000006E-2</v>
      </c>
      <c r="G3722">
        <v>181.126</v>
      </c>
      <c r="H3722">
        <v>336.41699999999997</v>
      </c>
      <c r="I3722">
        <v>3.5708039999999999</v>
      </c>
      <c r="J3722">
        <v>0</v>
      </c>
      <c r="K3722">
        <v>7.4974429999999996</v>
      </c>
      <c r="L3722">
        <v>-5.2878000000000001E-2</v>
      </c>
      <c r="M3722">
        <v>107.10011900000001</v>
      </c>
      <c r="N3722">
        <v>-191.62572399999999</v>
      </c>
      <c r="O3722">
        <v>1.06E-3</v>
      </c>
      <c r="P3722">
        <v>107.072655</v>
      </c>
      <c r="Q3722">
        <v>-191.60137900000001</v>
      </c>
      <c r="R3722">
        <v>-7.6599999999999997E-4</v>
      </c>
      <c r="S3722">
        <v>3.6700759999999999</v>
      </c>
      <c r="T3722">
        <v>2.9300000000000002E-4</v>
      </c>
    </row>
    <row r="3723" spans="1:20" x14ac:dyDescent="0.25">
      <c r="A3723">
        <v>3721</v>
      </c>
      <c r="B3723">
        <v>4</v>
      </c>
      <c r="C3723" t="s">
        <v>80</v>
      </c>
      <c r="D3723" t="s">
        <v>80</v>
      </c>
      <c r="E3723" t="s">
        <v>188</v>
      </c>
      <c r="F3723">
        <v>6.8705000000000002E-2</v>
      </c>
      <c r="G3723">
        <v>636.41499999999996</v>
      </c>
      <c r="H3723">
        <v>219.51400000000001</v>
      </c>
      <c r="I3723">
        <v>2.6179600000000001</v>
      </c>
      <c r="J3723">
        <v>0</v>
      </c>
      <c r="K3723">
        <v>7.424156</v>
      </c>
      <c r="L3723">
        <v>5.3182E-2</v>
      </c>
      <c r="M3723">
        <v>107.741507</v>
      </c>
      <c r="N3723">
        <v>-191.59896699999999</v>
      </c>
      <c r="O3723">
        <v>-7.5000000000000002E-4</v>
      </c>
      <c r="P3723">
        <v>107.74366000000001</v>
      </c>
      <c r="Q3723">
        <v>-191.601913</v>
      </c>
      <c r="R3723">
        <v>-2.3599999999999999E-4</v>
      </c>
      <c r="S3723">
        <v>0.36491899999999999</v>
      </c>
      <c r="T3723">
        <v>5.1400000000000003E-4</v>
      </c>
    </row>
    <row r="3724" spans="1:20" x14ac:dyDescent="0.25">
      <c r="A3724">
        <v>3722</v>
      </c>
      <c r="B3724">
        <v>4</v>
      </c>
      <c r="C3724" t="s">
        <v>80</v>
      </c>
      <c r="D3724" t="s">
        <v>80</v>
      </c>
      <c r="E3724" t="s">
        <v>188</v>
      </c>
      <c r="F3724">
        <v>6.9920999999999997E-2</v>
      </c>
      <c r="G3724">
        <v>151.43899999999999</v>
      </c>
      <c r="H3724">
        <v>301.62400000000002</v>
      </c>
      <c r="I3724">
        <v>3.022913</v>
      </c>
      <c r="J3724">
        <v>0</v>
      </c>
      <c r="K3724">
        <v>7.3561870000000003</v>
      </c>
      <c r="L3724">
        <v>-5.3344999999999997E-2</v>
      </c>
      <c r="M3724">
        <v>108.470658</v>
      </c>
      <c r="N3724">
        <v>-191.52057600000001</v>
      </c>
      <c r="O3724">
        <v>4.8000000000000001E-5</v>
      </c>
      <c r="P3724">
        <v>108.408463</v>
      </c>
      <c r="Q3724">
        <v>-191.60206600000001</v>
      </c>
      <c r="R3724">
        <v>-7.45E-4</v>
      </c>
      <c r="S3724">
        <v>10.251328000000001</v>
      </c>
      <c r="T3724">
        <v>6.9700000000000003E-4</v>
      </c>
    </row>
    <row r="3725" spans="1:20" x14ac:dyDescent="0.25">
      <c r="A3725">
        <v>3723</v>
      </c>
      <c r="B3725">
        <v>4</v>
      </c>
      <c r="C3725" t="s">
        <v>80</v>
      </c>
      <c r="D3725" t="s">
        <v>80</v>
      </c>
      <c r="E3725" t="s">
        <v>188</v>
      </c>
      <c r="F3725">
        <v>4.6496999999999997E-2</v>
      </c>
      <c r="G3725">
        <v>118.684</v>
      </c>
      <c r="H3725">
        <v>254.232</v>
      </c>
      <c r="I3725">
        <v>2.5223070000000001</v>
      </c>
      <c r="J3725">
        <v>0</v>
      </c>
      <c r="K3725">
        <v>7.2820220000000004</v>
      </c>
      <c r="L3725">
        <v>5.4064000000000001E-2</v>
      </c>
      <c r="M3725">
        <v>109.002854</v>
      </c>
      <c r="N3725">
        <v>-191.632846</v>
      </c>
      <c r="O3725">
        <v>6.9499999999999996E-3</v>
      </c>
      <c r="P3725">
        <v>109.066895</v>
      </c>
      <c r="Q3725">
        <v>-191.60261499999999</v>
      </c>
      <c r="R3725">
        <v>-1.9799999999999999E-4</v>
      </c>
      <c r="S3725">
        <v>7.0817410000000001</v>
      </c>
      <c r="T3725">
        <v>6.7520000000000002E-3</v>
      </c>
    </row>
    <row r="3726" spans="1:20" x14ac:dyDescent="0.25">
      <c r="A3726">
        <v>3724</v>
      </c>
      <c r="B3726">
        <v>4</v>
      </c>
      <c r="C3726" t="s">
        <v>80</v>
      </c>
      <c r="D3726" t="s">
        <v>80</v>
      </c>
      <c r="E3726" t="s">
        <v>188</v>
      </c>
      <c r="F3726">
        <v>4.2916999999999997E-2</v>
      </c>
      <c r="G3726">
        <v>168.69800000000001</v>
      </c>
      <c r="H3726">
        <v>388.53399999999999</v>
      </c>
      <c r="I3726">
        <v>2.3511229999999999</v>
      </c>
      <c r="J3726">
        <v>0</v>
      </c>
      <c r="K3726">
        <v>7.197851</v>
      </c>
      <c r="L3726">
        <v>-5.4352999999999999E-2</v>
      </c>
      <c r="M3726">
        <v>109.672983</v>
      </c>
      <c r="N3726">
        <v>-191.669207</v>
      </c>
      <c r="O3726">
        <v>3.3240000000000001E-3</v>
      </c>
      <c r="P3726">
        <v>109.71814000000001</v>
      </c>
      <c r="Q3726">
        <v>-191.60273699999999</v>
      </c>
      <c r="R3726">
        <v>-7.3300000000000004E-4</v>
      </c>
      <c r="S3726">
        <v>8.0357129999999994</v>
      </c>
      <c r="T3726">
        <v>2.591E-3</v>
      </c>
    </row>
    <row r="3727" spans="1:20" x14ac:dyDescent="0.25">
      <c r="A3727">
        <v>3725</v>
      </c>
      <c r="B3727">
        <v>5</v>
      </c>
      <c r="C3727" t="s">
        <v>81</v>
      </c>
      <c r="D3727" t="s">
        <v>81</v>
      </c>
      <c r="E3727" t="s">
        <v>188</v>
      </c>
      <c r="F3727">
        <v>3.8332999999999999E-2</v>
      </c>
      <c r="G3727">
        <v>209.411</v>
      </c>
      <c r="H3727">
        <v>299.28399999999999</v>
      </c>
      <c r="I3727">
        <v>4.525207</v>
      </c>
      <c r="J3727">
        <v>0</v>
      </c>
      <c r="K3727">
        <v>7.0765120000000001</v>
      </c>
      <c r="L3727">
        <v>-5.5104E-2</v>
      </c>
      <c r="M3727">
        <v>110.59325699999999</v>
      </c>
      <c r="N3727">
        <v>-191.60770400000001</v>
      </c>
      <c r="O3727">
        <v>-1.5659999999999999E-3</v>
      </c>
      <c r="P3727">
        <v>110.57402</v>
      </c>
      <c r="Q3727">
        <v>-191.60313400000001</v>
      </c>
      <c r="R3727">
        <v>-7.3200000000000001E-4</v>
      </c>
      <c r="S3727">
        <v>1.977152</v>
      </c>
      <c r="T3727">
        <v>8.3299999999999997E-4</v>
      </c>
    </row>
    <row r="3728" spans="1:20" x14ac:dyDescent="0.25">
      <c r="A3728">
        <v>3726</v>
      </c>
      <c r="B3728">
        <v>5</v>
      </c>
      <c r="C3728" t="s">
        <v>81</v>
      </c>
      <c r="D3728" t="s">
        <v>81</v>
      </c>
      <c r="E3728" t="s">
        <v>188</v>
      </c>
      <c r="F3728">
        <v>8.7529999999999997E-2</v>
      </c>
      <c r="G3728">
        <v>122.982</v>
      </c>
      <c r="H3728">
        <v>248.00800000000001</v>
      </c>
      <c r="I3728">
        <v>2.6266379999999998</v>
      </c>
      <c r="J3728">
        <v>0</v>
      </c>
      <c r="K3728">
        <v>6.9868519999999998</v>
      </c>
      <c r="L3728">
        <v>5.5497999999999999E-2</v>
      </c>
      <c r="M3728">
        <v>111.122863</v>
      </c>
      <c r="N3728">
        <v>-191.651014</v>
      </c>
      <c r="O3728">
        <v>5.0879999999999996E-3</v>
      </c>
      <c r="P3728">
        <v>111.20639</v>
      </c>
      <c r="Q3728">
        <v>-191.603668</v>
      </c>
      <c r="R3728">
        <v>-1.9699999999999999E-4</v>
      </c>
      <c r="S3728">
        <v>9.6012319999999995</v>
      </c>
      <c r="T3728">
        <v>4.8910000000000004E-3</v>
      </c>
    </row>
    <row r="3729" spans="1:20" x14ac:dyDescent="0.25">
      <c r="A3729">
        <v>3727</v>
      </c>
      <c r="B3729">
        <v>5</v>
      </c>
      <c r="C3729" t="s">
        <v>81</v>
      </c>
      <c r="D3729" t="s">
        <v>81</v>
      </c>
      <c r="E3729" t="s">
        <v>188</v>
      </c>
      <c r="F3729">
        <v>9.1204999999999994E-2</v>
      </c>
      <c r="G3729">
        <v>139.33600000000001</v>
      </c>
      <c r="H3729">
        <v>289.32600000000002</v>
      </c>
      <c r="I3729">
        <v>3.7793990000000002</v>
      </c>
      <c r="J3729">
        <v>0</v>
      </c>
      <c r="K3729">
        <v>6.9029550000000004</v>
      </c>
      <c r="L3729">
        <v>-5.5765000000000002E-2</v>
      </c>
      <c r="M3729">
        <v>111.847992</v>
      </c>
      <c r="N3729">
        <v>-191.536494</v>
      </c>
      <c r="O3729">
        <v>2.3890000000000001E-3</v>
      </c>
      <c r="P3729">
        <v>111.830986</v>
      </c>
      <c r="Q3729">
        <v>-191.60372899999999</v>
      </c>
      <c r="R3729">
        <v>-7.2199999999999999E-4</v>
      </c>
      <c r="S3729">
        <v>6.9352879999999999</v>
      </c>
      <c r="T3729">
        <v>1.6670000000000001E-3</v>
      </c>
    </row>
    <row r="3730" spans="1:20" x14ac:dyDescent="0.25">
      <c r="A3730">
        <v>3728</v>
      </c>
      <c r="B3730">
        <v>5</v>
      </c>
      <c r="C3730" t="s">
        <v>81</v>
      </c>
      <c r="D3730" t="s">
        <v>81</v>
      </c>
      <c r="E3730" t="s">
        <v>188</v>
      </c>
      <c r="F3730">
        <v>2.9457000000000001E-2</v>
      </c>
      <c r="G3730">
        <v>132.33500000000001</v>
      </c>
      <c r="H3730">
        <v>271.76400000000001</v>
      </c>
      <c r="I3730">
        <v>3.0551970000000002</v>
      </c>
      <c r="J3730">
        <v>0</v>
      </c>
      <c r="K3730">
        <v>6.824859</v>
      </c>
      <c r="L3730">
        <v>5.6503999999999999E-2</v>
      </c>
      <c r="M3730">
        <v>112.414191</v>
      </c>
      <c r="N3730">
        <v>-191.65872899999999</v>
      </c>
      <c r="O3730">
        <v>2.2929999999999999E-3</v>
      </c>
      <c r="P3730">
        <v>112.448296</v>
      </c>
      <c r="Q3730">
        <v>-191.604141</v>
      </c>
      <c r="R3730">
        <v>-1.46E-4</v>
      </c>
      <c r="S3730">
        <v>6.436591</v>
      </c>
      <c r="T3730">
        <v>2.1459999999999999E-3</v>
      </c>
    </row>
    <row r="3731" spans="1:20" x14ac:dyDescent="0.25">
      <c r="A3731">
        <v>3729</v>
      </c>
      <c r="B3731">
        <v>5</v>
      </c>
      <c r="C3731" t="s">
        <v>81</v>
      </c>
      <c r="D3731" t="s">
        <v>81</v>
      </c>
      <c r="E3731" t="s">
        <v>188</v>
      </c>
      <c r="F3731">
        <v>0.12282700000000001</v>
      </c>
      <c r="G3731">
        <v>198.50299999999999</v>
      </c>
      <c r="H3731">
        <v>278.24599999999998</v>
      </c>
      <c r="I3731">
        <v>3.7561499999999999</v>
      </c>
      <c r="J3731">
        <v>0</v>
      </c>
      <c r="K3731">
        <v>6.74993</v>
      </c>
      <c r="L3731">
        <v>-5.7248E-2</v>
      </c>
      <c r="M3731">
        <v>113.053489</v>
      </c>
      <c r="N3731">
        <v>-191.603487</v>
      </c>
      <c r="O3731">
        <v>-9.6500000000000004E-4</v>
      </c>
      <c r="P3731">
        <v>113.05877700000001</v>
      </c>
      <c r="Q3731">
        <v>-191.60417200000001</v>
      </c>
      <c r="R3731">
        <v>-6.9999999999999999E-4</v>
      </c>
      <c r="S3731">
        <v>0.53320500000000004</v>
      </c>
      <c r="T3731">
        <v>2.6499999999999999E-4</v>
      </c>
    </row>
    <row r="3732" spans="1:20" x14ac:dyDescent="0.25">
      <c r="A3732">
        <v>3730</v>
      </c>
      <c r="B3732">
        <v>5</v>
      </c>
      <c r="C3732" t="s">
        <v>81</v>
      </c>
      <c r="D3732" t="s">
        <v>81</v>
      </c>
      <c r="E3732" t="s">
        <v>188</v>
      </c>
      <c r="F3732">
        <v>0.136409</v>
      </c>
      <c r="G3732">
        <v>182.17099999999999</v>
      </c>
      <c r="H3732">
        <v>240.15299999999999</v>
      </c>
      <c r="I3732">
        <v>4.5486300000000002</v>
      </c>
      <c r="J3732">
        <v>0</v>
      </c>
      <c r="K3732">
        <v>6.6496570000000004</v>
      </c>
      <c r="L3732">
        <v>-5.7271000000000002E-2</v>
      </c>
      <c r="M3732">
        <v>113.907859</v>
      </c>
      <c r="N3732">
        <v>-191.57240100000001</v>
      </c>
      <c r="O3732">
        <v>-4.3530000000000001E-3</v>
      </c>
      <c r="P3732">
        <v>113.862267</v>
      </c>
      <c r="Q3732">
        <v>-191.604523</v>
      </c>
      <c r="R3732">
        <v>-7.1400000000000001E-4</v>
      </c>
      <c r="S3732">
        <v>5.5771959999999998</v>
      </c>
      <c r="T3732">
        <v>3.6389999999999999E-3</v>
      </c>
    </row>
    <row r="3733" spans="1:20" x14ac:dyDescent="0.25">
      <c r="A3733">
        <v>3731</v>
      </c>
      <c r="B3733">
        <v>5</v>
      </c>
      <c r="C3733" t="s">
        <v>81</v>
      </c>
      <c r="D3733" t="s">
        <v>81</v>
      </c>
      <c r="E3733" t="s">
        <v>188</v>
      </c>
      <c r="F3733">
        <v>0.148614</v>
      </c>
      <c r="G3733">
        <v>205.04</v>
      </c>
      <c r="H3733">
        <v>271.846</v>
      </c>
      <c r="I3733">
        <v>3.2379370000000001</v>
      </c>
      <c r="J3733">
        <v>0</v>
      </c>
      <c r="K3733">
        <v>6.5724270000000002</v>
      </c>
      <c r="L3733">
        <v>5.7689999999999998E-2</v>
      </c>
      <c r="M3733">
        <v>114.436167</v>
      </c>
      <c r="N3733">
        <v>-191.63579100000001</v>
      </c>
      <c r="O3733">
        <v>-9.4799999999999995E-4</v>
      </c>
      <c r="P3733">
        <v>114.45689400000001</v>
      </c>
      <c r="Q3733">
        <v>-191.60495</v>
      </c>
      <c r="R3733">
        <v>-1.3100000000000001E-4</v>
      </c>
      <c r="S3733">
        <v>3.7158890000000002</v>
      </c>
      <c r="T3733">
        <v>8.1700000000000002E-4</v>
      </c>
    </row>
    <row r="3734" spans="1:20" x14ac:dyDescent="0.25">
      <c r="A3734">
        <v>3732</v>
      </c>
      <c r="B3734">
        <v>4</v>
      </c>
      <c r="C3734" t="s">
        <v>82</v>
      </c>
      <c r="D3734" t="s">
        <v>82</v>
      </c>
      <c r="E3734" t="s">
        <v>188</v>
      </c>
      <c r="F3734">
        <v>7.0420999999999997E-2</v>
      </c>
      <c r="G3734">
        <v>144.536</v>
      </c>
      <c r="H3734">
        <v>208.64599999999999</v>
      </c>
      <c r="I3734">
        <v>2.3973689999999999</v>
      </c>
      <c r="J3734">
        <v>0</v>
      </c>
      <c r="K3734">
        <v>6.4942200000000003</v>
      </c>
      <c r="L3734">
        <v>-5.8075000000000002E-2</v>
      </c>
      <c r="M3734">
        <v>115.111964</v>
      </c>
      <c r="N3734">
        <v>-191.65734</v>
      </c>
      <c r="O3734">
        <v>-7.7210000000000004E-3</v>
      </c>
      <c r="P3734">
        <v>115.04451</v>
      </c>
      <c r="Q3734">
        <v>-191.60501099999999</v>
      </c>
      <c r="R3734">
        <v>-7.1699999999999997E-4</v>
      </c>
      <c r="S3734">
        <v>8.5371649999999999</v>
      </c>
      <c r="T3734">
        <v>7.0039999999999998E-3</v>
      </c>
    </row>
    <row r="3735" spans="1:20" x14ac:dyDescent="0.25">
      <c r="A3735">
        <v>3733</v>
      </c>
      <c r="B3735">
        <v>4</v>
      </c>
      <c r="C3735" t="s">
        <v>82</v>
      </c>
      <c r="D3735" t="s">
        <v>82</v>
      </c>
      <c r="E3735" t="s">
        <v>188</v>
      </c>
      <c r="F3735">
        <v>1.0130999999999999E-2</v>
      </c>
      <c r="G3735">
        <v>141.23599999999999</v>
      </c>
      <c r="H3735">
        <v>227.56899999999999</v>
      </c>
      <c r="I3735">
        <v>2.344303</v>
      </c>
      <c r="J3735">
        <v>0</v>
      </c>
      <c r="K3735">
        <v>6.4166280000000002</v>
      </c>
      <c r="L3735">
        <v>5.8394000000000001E-2</v>
      </c>
      <c r="M3735">
        <v>115.63729600000001</v>
      </c>
      <c r="N3735">
        <v>-191.58810500000001</v>
      </c>
      <c r="O3735">
        <v>-9.5E-4</v>
      </c>
      <c r="P3735">
        <v>115.625092</v>
      </c>
      <c r="Q3735">
        <v>-191.605469</v>
      </c>
      <c r="R3735">
        <v>-1.36E-4</v>
      </c>
      <c r="S3735">
        <v>2.1223510000000001</v>
      </c>
      <c r="T3735">
        <v>8.1400000000000005E-4</v>
      </c>
    </row>
    <row r="3736" spans="1:20" x14ac:dyDescent="0.25">
      <c r="A3736">
        <v>3734</v>
      </c>
      <c r="B3736">
        <v>4</v>
      </c>
      <c r="C3736" t="s">
        <v>82</v>
      </c>
      <c r="D3736" t="s">
        <v>82</v>
      </c>
      <c r="E3736" t="s">
        <v>188</v>
      </c>
      <c r="F3736">
        <v>0.17275099999999999</v>
      </c>
      <c r="G3736">
        <v>148.92400000000001</v>
      </c>
      <c r="H3736">
        <v>223.82</v>
      </c>
      <c r="I3736">
        <v>3.6262840000000001</v>
      </c>
      <c r="J3736">
        <v>0</v>
      </c>
      <c r="K3736">
        <v>6.3410019999999996</v>
      </c>
      <c r="L3736">
        <v>-5.8721000000000002E-2</v>
      </c>
      <c r="M3736">
        <v>116.305609</v>
      </c>
      <c r="N3736">
        <v>-191.513013</v>
      </c>
      <c r="O3736">
        <v>6.0999999999999997E-4</v>
      </c>
      <c r="P3736">
        <v>116.19879899999999</v>
      </c>
      <c r="Q3736">
        <v>-191.60548399999999</v>
      </c>
      <c r="R3736">
        <v>-7.0500000000000001E-4</v>
      </c>
      <c r="S3736">
        <v>14.12773</v>
      </c>
      <c r="T3736">
        <v>9.5000000000000005E-5</v>
      </c>
    </row>
    <row r="3737" spans="1:20" x14ac:dyDescent="0.25">
      <c r="A3737">
        <v>3735</v>
      </c>
      <c r="B3737">
        <v>4</v>
      </c>
      <c r="C3737" t="s">
        <v>82</v>
      </c>
      <c r="D3737" t="s">
        <v>82</v>
      </c>
      <c r="E3737" t="s">
        <v>188</v>
      </c>
      <c r="F3737">
        <v>7.1095000000000005E-2</v>
      </c>
      <c r="G3737">
        <v>149.16499999999999</v>
      </c>
      <c r="H3737">
        <v>292.70499999999998</v>
      </c>
      <c r="I3737">
        <v>2.0667499999999999</v>
      </c>
      <c r="J3737">
        <v>0</v>
      </c>
      <c r="K3737">
        <v>6.2676049999999996</v>
      </c>
      <c r="L3737">
        <v>5.9082999999999997E-2</v>
      </c>
      <c r="M3737">
        <v>116.721622</v>
      </c>
      <c r="N3737">
        <v>-191.64269100000001</v>
      </c>
      <c r="O3737">
        <v>4.078E-3</v>
      </c>
      <c r="P3737">
        <v>116.76580800000001</v>
      </c>
      <c r="Q3737">
        <v>-191.60595699999999</v>
      </c>
      <c r="R3737">
        <v>-1.2999999999999999E-4</v>
      </c>
      <c r="S3737">
        <v>5.7461209999999996</v>
      </c>
      <c r="T3737">
        <v>3.9480000000000001E-3</v>
      </c>
    </row>
    <row r="3738" spans="1:20" x14ac:dyDescent="0.25">
      <c r="A3738">
        <v>3736</v>
      </c>
      <c r="B3738">
        <v>4</v>
      </c>
      <c r="C3738" t="s">
        <v>82</v>
      </c>
      <c r="D3738" t="s">
        <v>82</v>
      </c>
      <c r="E3738" t="s">
        <v>188</v>
      </c>
      <c r="F3738">
        <v>0.137544</v>
      </c>
      <c r="G3738">
        <v>159.6</v>
      </c>
      <c r="H3738">
        <v>197.30500000000001</v>
      </c>
      <c r="I3738">
        <v>2.9416579999999999</v>
      </c>
      <c r="J3738">
        <v>0</v>
      </c>
      <c r="K3738">
        <v>6.1958909999999996</v>
      </c>
      <c r="L3738">
        <v>-6.0325999999999998E-2</v>
      </c>
      <c r="M3738">
        <v>117.300282</v>
      </c>
      <c r="N3738">
        <v>-191.61488</v>
      </c>
      <c r="O3738">
        <v>-2.7569999999999999E-3</v>
      </c>
      <c r="P3738">
        <v>117.32630899999999</v>
      </c>
      <c r="Q3738">
        <v>-191.60609400000001</v>
      </c>
      <c r="R3738">
        <v>-7.7800000000000005E-4</v>
      </c>
      <c r="S3738">
        <v>2.7470140000000001</v>
      </c>
      <c r="T3738">
        <v>1.9780000000000002E-3</v>
      </c>
    </row>
    <row r="3739" spans="1:20" x14ac:dyDescent="0.25">
      <c r="A3739">
        <v>3737</v>
      </c>
      <c r="B3739">
        <v>4</v>
      </c>
      <c r="C3739" t="s">
        <v>82</v>
      </c>
      <c r="D3739" t="s">
        <v>82</v>
      </c>
      <c r="E3739" t="s">
        <v>188</v>
      </c>
      <c r="F3739">
        <v>8.7013999999999994E-2</v>
      </c>
      <c r="G3739">
        <v>156.75299999999999</v>
      </c>
      <c r="H3739">
        <v>252.52199999999999</v>
      </c>
      <c r="I3739">
        <v>3.682601</v>
      </c>
      <c r="J3739">
        <v>0</v>
      </c>
      <c r="K3739">
        <v>6.1013479999999998</v>
      </c>
      <c r="L3739">
        <v>-6.1642000000000002E-2</v>
      </c>
      <c r="M3739">
        <v>117.95686000000001</v>
      </c>
      <c r="N3739">
        <v>-191.678068</v>
      </c>
      <c r="O3739">
        <v>2.8449999999999999E-3</v>
      </c>
      <c r="P3739">
        <v>118.06366</v>
      </c>
      <c r="Q3739">
        <v>-191.606461</v>
      </c>
      <c r="R3739">
        <v>-7.9199999999999995E-4</v>
      </c>
      <c r="S3739">
        <v>12.858385999999999</v>
      </c>
      <c r="T3739">
        <v>2.052E-3</v>
      </c>
    </row>
    <row r="3740" spans="1:20" x14ac:dyDescent="0.25">
      <c r="A3740">
        <v>3738</v>
      </c>
      <c r="B3740">
        <v>4</v>
      </c>
      <c r="C3740" t="s">
        <v>82</v>
      </c>
      <c r="D3740" t="s">
        <v>82</v>
      </c>
      <c r="E3740" t="s">
        <v>188</v>
      </c>
      <c r="F3740">
        <v>4.5684000000000002E-2</v>
      </c>
      <c r="G3740">
        <v>133.85400000000001</v>
      </c>
      <c r="H3740">
        <v>232.42599999999999</v>
      </c>
      <c r="I3740">
        <v>2.7278790000000002</v>
      </c>
      <c r="J3740">
        <v>0</v>
      </c>
      <c r="K3740">
        <v>6.0305859999999996</v>
      </c>
      <c r="L3740">
        <v>5.9593E-2</v>
      </c>
      <c r="M3740">
        <v>118.726141</v>
      </c>
      <c r="N3740">
        <v>-191.51942399999999</v>
      </c>
      <c r="O3740">
        <v>-3.9519999999999998E-3</v>
      </c>
      <c r="P3740">
        <v>118.609245</v>
      </c>
      <c r="Q3740">
        <v>-191.60708600000001</v>
      </c>
      <c r="R3740">
        <v>-3.2600000000000001E-4</v>
      </c>
      <c r="S3740">
        <v>14.61139</v>
      </c>
      <c r="T3740">
        <v>3.627E-3</v>
      </c>
    </row>
    <row r="3741" spans="1:20" x14ac:dyDescent="0.25">
      <c r="A3741">
        <v>3739</v>
      </c>
      <c r="B3741">
        <v>4</v>
      </c>
      <c r="C3741" t="s">
        <v>82</v>
      </c>
      <c r="D3741" t="s">
        <v>82</v>
      </c>
      <c r="E3741" t="s">
        <v>188</v>
      </c>
      <c r="F3741">
        <v>1.0262E-2</v>
      </c>
      <c r="G3741">
        <v>121.9</v>
      </c>
      <c r="H3741">
        <v>365.14600000000002</v>
      </c>
      <c r="I3741">
        <v>2.071339</v>
      </c>
      <c r="J3741">
        <v>0</v>
      </c>
      <c r="K3741">
        <v>5.9600309999999999</v>
      </c>
      <c r="L3741">
        <v>-6.2537999999999996E-2</v>
      </c>
      <c r="M3741">
        <v>119.172449</v>
      </c>
      <c r="N3741">
        <v>-191.59631400000001</v>
      </c>
      <c r="O3741">
        <v>-2.4229999999999998E-3</v>
      </c>
      <c r="P3741">
        <v>119.148453</v>
      </c>
      <c r="Q3741">
        <v>-191.60737599999999</v>
      </c>
      <c r="R3741">
        <v>-1.0709999999999999E-3</v>
      </c>
      <c r="S3741">
        <v>2.6423390000000002</v>
      </c>
      <c r="T3741">
        <v>1.3519999999999999E-3</v>
      </c>
    </row>
    <row r="3742" spans="1:20" x14ac:dyDescent="0.25">
      <c r="A3742">
        <v>3740</v>
      </c>
      <c r="B3742">
        <v>4</v>
      </c>
      <c r="C3742" t="s">
        <v>82</v>
      </c>
      <c r="D3742" t="s">
        <v>82</v>
      </c>
      <c r="E3742" t="s">
        <v>188</v>
      </c>
      <c r="F3742">
        <v>2.3154999999999999E-2</v>
      </c>
      <c r="G3742">
        <v>141.51400000000001</v>
      </c>
      <c r="H3742">
        <v>207.559</v>
      </c>
      <c r="I3742">
        <v>1.77159</v>
      </c>
      <c r="J3742">
        <v>0</v>
      </c>
      <c r="K3742">
        <v>5.8901599999999998</v>
      </c>
      <c r="L3742">
        <v>5.9593E-2</v>
      </c>
      <c r="M3742">
        <v>119.713938</v>
      </c>
      <c r="N3742">
        <v>-191.67372499999999</v>
      </c>
      <c r="O3742">
        <v>-5.9360000000000003E-3</v>
      </c>
      <c r="P3742">
        <v>119.681343</v>
      </c>
      <c r="Q3742">
        <v>-191.60810900000001</v>
      </c>
      <c r="R3742">
        <v>-5.8E-4</v>
      </c>
      <c r="S3742">
        <v>7.326606</v>
      </c>
      <c r="T3742">
        <v>5.3569999999999998E-3</v>
      </c>
    </row>
    <row r="3743" spans="1:20" x14ac:dyDescent="0.25">
      <c r="A3743">
        <v>3741</v>
      </c>
      <c r="B3743">
        <v>4</v>
      </c>
      <c r="C3743" t="s">
        <v>82</v>
      </c>
      <c r="D3743" t="s">
        <v>82</v>
      </c>
      <c r="E3743" t="s">
        <v>188</v>
      </c>
      <c r="F3743">
        <v>2.0829E-2</v>
      </c>
      <c r="G3743">
        <v>113.851</v>
      </c>
      <c r="H3743">
        <v>201.67400000000001</v>
      </c>
      <c r="I3743">
        <v>2.4037199999999999</v>
      </c>
      <c r="J3743">
        <v>0</v>
      </c>
      <c r="K3743">
        <v>5.8213759999999999</v>
      </c>
      <c r="L3743">
        <v>-6.1655000000000001E-2</v>
      </c>
      <c r="M3743">
        <v>120.167255</v>
      </c>
      <c r="N3743">
        <v>-191.615388</v>
      </c>
      <c r="O3743">
        <v>2.8679999999999999E-3</v>
      </c>
      <c r="P3743">
        <v>120.208015</v>
      </c>
      <c r="Q3743">
        <v>-191.60848999999999</v>
      </c>
      <c r="R3743">
        <v>-1.281E-3</v>
      </c>
      <c r="S3743">
        <v>4.1340029999999999</v>
      </c>
      <c r="T3743">
        <v>1.5870000000000001E-3</v>
      </c>
    </row>
    <row r="3744" spans="1:20" x14ac:dyDescent="0.25">
      <c r="A3744">
        <v>3742</v>
      </c>
      <c r="B3744">
        <v>4</v>
      </c>
      <c r="C3744" t="s">
        <v>82</v>
      </c>
      <c r="D3744" t="s">
        <v>82</v>
      </c>
      <c r="E3744" t="s">
        <v>188</v>
      </c>
      <c r="F3744">
        <v>1.8185E-2</v>
      </c>
      <c r="G3744">
        <v>121.471</v>
      </c>
      <c r="H3744">
        <v>272.70800000000003</v>
      </c>
      <c r="I3744">
        <v>1.916361</v>
      </c>
      <c r="J3744">
        <v>0</v>
      </c>
      <c r="K3744">
        <v>5.7538530000000003</v>
      </c>
      <c r="L3744">
        <v>6.1190000000000001E-2</v>
      </c>
      <c r="M3744">
        <v>120.69533199999999</v>
      </c>
      <c r="N3744">
        <v>-191.67091199999999</v>
      </c>
      <c r="O3744">
        <v>2.7130000000000001E-3</v>
      </c>
      <c r="P3744">
        <v>120.728561</v>
      </c>
      <c r="Q3744">
        <v>-191.60931400000001</v>
      </c>
      <c r="R3744">
        <v>-7.3999999999999999E-4</v>
      </c>
      <c r="S3744">
        <v>6.9989140000000001</v>
      </c>
      <c r="T3744">
        <v>1.9719999999999998E-3</v>
      </c>
    </row>
    <row r="3745" spans="1:20" x14ac:dyDescent="0.25">
      <c r="A3745">
        <v>3743</v>
      </c>
      <c r="B3745">
        <v>4</v>
      </c>
      <c r="C3745" t="s">
        <v>82</v>
      </c>
      <c r="D3745" t="s">
        <v>82</v>
      </c>
      <c r="E3745" t="s">
        <v>188</v>
      </c>
      <c r="F3745">
        <v>1.8976E-2</v>
      </c>
      <c r="G3745">
        <v>168.38499999999999</v>
      </c>
      <c r="H3745">
        <v>210.934</v>
      </c>
      <c r="I3745">
        <v>2.9296730000000002</v>
      </c>
      <c r="J3745">
        <v>0</v>
      </c>
      <c r="K3745">
        <v>5.6654910000000003</v>
      </c>
      <c r="L3745">
        <v>6.1763999999999999E-2</v>
      </c>
      <c r="M3745">
        <v>121.38491399999999</v>
      </c>
      <c r="N3745">
        <v>-191.63698099999999</v>
      </c>
      <c r="O3745">
        <v>-6.2000000000000003E-5</v>
      </c>
      <c r="P3745">
        <v>121.413246</v>
      </c>
      <c r="Q3745">
        <v>-191.61009200000001</v>
      </c>
      <c r="R3745">
        <v>-7.9699999999999997E-4</v>
      </c>
      <c r="S3745">
        <v>3.9060640000000002</v>
      </c>
      <c r="T3745">
        <v>7.3499999999999998E-4</v>
      </c>
    </row>
    <row r="3746" spans="1:20" x14ac:dyDescent="0.25">
      <c r="A3746">
        <v>3744</v>
      </c>
      <c r="B3746">
        <v>4</v>
      </c>
      <c r="C3746" t="s">
        <v>82</v>
      </c>
      <c r="D3746" t="s">
        <v>82</v>
      </c>
      <c r="E3746" t="s">
        <v>188</v>
      </c>
      <c r="F3746">
        <v>0.335422</v>
      </c>
      <c r="G3746">
        <v>151.048</v>
      </c>
      <c r="H3746">
        <v>311.05700000000002</v>
      </c>
      <c r="I3746">
        <v>2.929071</v>
      </c>
      <c r="J3746">
        <v>0</v>
      </c>
      <c r="K3746">
        <v>5.6002330000000002</v>
      </c>
      <c r="L3746">
        <v>-6.2405000000000002E-2</v>
      </c>
      <c r="M3746">
        <v>121.90772</v>
      </c>
      <c r="N3746">
        <v>-191.45786699999999</v>
      </c>
      <c r="O3746">
        <v>-1.6632999999999998E-2</v>
      </c>
      <c r="P3746">
        <v>121.919884</v>
      </c>
      <c r="Q3746">
        <v>-191.61045799999999</v>
      </c>
      <c r="R3746">
        <v>-1.451E-3</v>
      </c>
      <c r="S3746">
        <v>15.30752</v>
      </c>
      <c r="T3746">
        <v>1.5181999999999999E-2</v>
      </c>
    </row>
    <row r="3747" spans="1:20" x14ac:dyDescent="0.25">
      <c r="A3747">
        <v>3745</v>
      </c>
      <c r="B3747">
        <v>4</v>
      </c>
      <c r="C3747" t="s">
        <v>82</v>
      </c>
      <c r="D3747" t="s">
        <v>82</v>
      </c>
      <c r="E3747" t="s">
        <v>188</v>
      </c>
      <c r="F3747">
        <v>5.3962000000000003E-2</v>
      </c>
      <c r="G3747">
        <v>179.01400000000001</v>
      </c>
      <c r="H3747">
        <v>295.108</v>
      </c>
      <c r="I3747">
        <v>3.0584090000000002</v>
      </c>
      <c r="J3747">
        <v>0</v>
      </c>
      <c r="K3747">
        <v>5.5357560000000001</v>
      </c>
      <c r="L3747">
        <v>6.2406999999999997E-2</v>
      </c>
      <c r="M3747">
        <v>122.403429</v>
      </c>
      <c r="N3747">
        <v>-191.62240199999999</v>
      </c>
      <c r="O3747">
        <v>-1.2980000000000001E-3</v>
      </c>
      <c r="P3747">
        <v>122.420677</v>
      </c>
      <c r="Q3747">
        <v>-191.611267</v>
      </c>
      <c r="R3747">
        <v>-8.5099999999999998E-4</v>
      </c>
      <c r="S3747">
        <v>2.0530029999999999</v>
      </c>
      <c r="T3747">
        <v>4.4700000000000002E-4</v>
      </c>
    </row>
    <row r="3748" spans="1:20" x14ac:dyDescent="0.25">
      <c r="A3748">
        <v>3746</v>
      </c>
      <c r="B3748">
        <v>4</v>
      </c>
      <c r="C3748" t="s">
        <v>82</v>
      </c>
      <c r="D3748" t="s">
        <v>82</v>
      </c>
      <c r="E3748" t="s">
        <v>188</v>
      </c>
      <c r="F3748">
        <v>8.9194999999999997E-2</v>
      </c>
      <c r="G3748">
        <v>172.09800000000001</v>
      </c>
      <c r="H3748">
        <v>315.61700000000002</v>
      </c>
      <c r="I3748">
        <v>2.6279379999999999</v>
      </c>
      <c r="J3748">
        <v>0</v>
      </c>
      <c r="K3748">
        <v>5.4732659999999997</v>
      </c>
      <c r="L3748">
        <v>-6.3440999999999997E-2</v>
      </c>
      <c r="M3748">
        <v>122.909267</v>
      </c>
      <c r="N3748">
        <v>-191.61558400000001</v>
      </c>
      <c r="O3748">
        <v>3.0000000000000001E-5</v>
      </c>
      <c r="P3748">
        <v>122.915733</v>
      </c>
      <c r="Q3748">
        <v>-191.61170999999999</v>
      </c>
      <c r="R3748">
        <v>-1.519E-3</v>
      </c>
      <c r="S3748">
        <v>0.75384099999999998</v>
      </c>
      <c r="T3748">
        <v>1.488E-3</v>
      </c>
    </row>
    <row r="3749" spans="1:20" x14ac:dyDescent="0.25">
      <c r="A3749">
        <v>3747</v>
      </c>
      <c r="B3749">
        <v>4</v>
      </c>
      <c r="C3749" t="s">
        <v>82</v>
      </c>
      <c r="D3749" t="s">
        <v>82</v>
      </c>
      <c r="E3749" t="s">
        <v>188</v>
      </c>
      <c r="F3749">
        <v>0.17660400000000001</v>
      </c>
      <c r="G3749">
        <v>144.68899999999999</v>
      </c>
      <c r="H3749">
        <v>313.99400000000003</v>
      </c>
      <c r="I3749">
        <v>3.6680269999999999</v>
      </c>
      <c r="J3749">
        <v>0</v>
      </c>
      <c r="K3749">
        <v>5.5092489999999996</v>
      </c>
      <c r="L3749">
        <v>-0.205458</v>
      </c>
      <c r="M3749">
        <v>123.586224</v>
      </c>
      <c r="N3749">
        <v>-191.564356</v>
      </c>
      <c r="O3749">
        <v>-4.3290000000000004E-3</v>
      </c>
      <c r="P3749">
        <v>123.57242599999999</v>
      </c>
      <c r="Q3749">
        <v>-191.617355</v>
      </c>
      <c r="R3749">
        <v>-5.8700000000000002E-3</v>
      </c>
      <c r="S3749">
        <v>5.476553</v>
      </c>
      <c r="T3749">
        <v>1.5399999999999999E-3</v>
      </c>
    </row>
    <row r="3750" spans="1:20" x14ac:dyDescent="0.25">
      <c r="A3750">
        <v>3748</v>
      </c>
      <c r="B3750">
        <v>4</v>
      </c>
      <c r="C3750" t="s">
        <v>82</v>
      </c>
      <c r="D3750" t="s">
        <v>82</v>
      </c>
      <c r="E3750" t="s">
        <v>188</v>
      </c>
      <c r="F3750">
        <v>6.4729999999999996E-3</v>
      </c>
      <c r="G3750">
        <v>131.63399999999999</v>
      </c>
      <c r="H3750">
        <v>468.49400000000003</v>
      </c>
      <c r="I3750">
        <v>2.5639989999999999</v>
      </c>
      <c r="J3750">
        <v>0</v>
      </c>
      <c r="K3750">
        <v>5.6850269999999998</v>
      </c>
      <c r="L3750">
        <v>-0.36755500000000002</v>
      </c>
      <c r="M3750">
        <v>124.06162399999999</v>
      </c>
      <c r="N3750">
        <v>-191.66190499999999</v>
      </c>
      <c r="O3750">
        <v>-3.5194999999999997E-2</v>
      </c>
      <c r="P3750">
        <v>124.074799</v>
      </c>
      <c r="Q3750">
        <v>-191.65585300000001</v>
      </c>
      <c r="R3750">
        <v>-3.4460999999999999E-2</v>
      </c>
      <c r="S3750">
        <v>1.4497709999999999</v>
      </c>
      <c r="T3750">
        <v>7.3399999999999995E-4</v>
      </c>
    </row>
    <row r="3751" spans="1:20" x14ac:dyDescent="0.25">
      <c r="A3751">
        <v>3749</v>
      </c>
      <c r="B3751">
        <v>4</v>
      </c>
      <c r="C3751" t="s">
        <v>82</v>
      </c>
      <c r="D3751" t="s">
        <v>82</v>
      </c>
      <c r="E3751" t="s">
        <v>188</v>
      </c>
      <c r="F3751">
        <v>1.2933E-2</v>
      </c>
      <c r="G3751">
        <v>168.55699999999999</v>
      </c>
      <c r="H3751">
        <v>294.95100000000002</v>
      </c>
      <c r="I3751">
        <v>2.830085</v>
      </c>
      <c r="J3751">
        <v>0</v>
      </c>
      <c r="K3751">
        <v>6.0556859999999997</v>
      </c>
      <c r="L3751">
        <v>-0.47886000000000001</v>
      </c>
      <c r="M3751">
        <v>124.626908</v>
      </c>
      <c r="N3751">
        <v>-191.71037699999999</v>
      </c>
      <c r="O3751">
        <v>-7.6408000000000004E-2</v>
      </c>
      <c r="P3751">
        <v>124.60111999999999</v>
      </c>
      <c r="Q3751">
        <v>-191.72413599999999</v>
      </c>
      <c r="R3751">
        <v>-7.4020000000000002E-2</v>
      </c>
      <c r="S3751">
        <v>2.9229029999999998</v>
      </c>
      <c r="T3751">
        <v>2.3879999999999999E-3</v>
      </c>
    </row>
    <row r="3752" spans="1:20" x14ac:dyDescent="0.25">
      <c r="A3752">
        <v>3750</v>
      </c>
      <c r="B3752">
        <v>4</v>
      </c>
      <c r="C3752" t="s">
        <v>82</v>
      </c>
      <c r="D3752" t="s">
        <v>82</v>
      </c>
      <c r="E3752" t="s">
        <v>188</v>
      </c>
      <c r="F3752">
        <v>0.10771500000000001</v>
      </c>
      <c r="G3752">
        <v>105.158</v>
      </c>
      <c r="H3752">
        <v>289.40699999999998</v>
      </c>
      <c r="I3752">
        <v>3.4301590000000002</v>
      </c>
      <c r="J3752">
        <v>0</v>
      </c>
      <c r="K3752">
        <v>6.7043900000000001</v>
      </c>
      <c r="L3752">
        <v>-0.40387899999999999</v>
      </c>
      <c r="M3752">
        <v>125.410056</v>
      </c>
      <c r="N3752">
        <v>-191.84702899999999</v>
      </c>
      <c r="O3752">
        <v>-0.125087</v>
      </c>
      <c r="P3752">
        <v>125.35966500000001</v>
      </c>
      <c r="Q3752">
        <v>-191.84773300000001</v>
      </c>
      <c r="R3752">
        <v>-0.121346</v>
      </c>
      <c r="S3752">
        <v>5.0395779999999997</v>
      </c>
      <c r="T3752">
        <v>3.741E-3</v>
      </c>
    </row>
    <row r="3753" spans="1:20" x14ac:dyDescent="0.25">
      <c r="A3753">
        <v>3751</v>
      </c>
      <c r="B3753">
        <v>4</v>
      </c>
      <c r="C3753" t="s">
        <v>82</v>
      </c>
      <c r="D3753" t="s">
        <v>82</v>
      </c>
      <c r="E3753" t="s">
        <v>188</v>
      </c>
      <c r="F3753">
        <v>3.2562000000000001E-2</v>
      </c>
      <c r="G3753">
        <v>137.52799999999999</v>
      </c>
      <c r="H3753">
        <v>201.298</v>
      </c>
      <c r="I3753">
        <v>2.5669240000000002</v>
      </c>
      <c r="J3753">
        <v>0</v>
      </c>
      <c r="K3753">
        <v>7.2130669999999997</v>
      </c>
      <c r="L3753">
        <v>-0.26802599999999999</v>
      </c>
      <c r="M3753">
        <v>125.998321</v>
      </c>
      <c r="N3753">
        <v>-191.96741399999999</v>
      </c>
      <c r="O3753">
        <v>-0.15191099999999999</v>
      </c>
      <c r="P3753">
        <v>125.978455</v>
      </c>
      <c r="Q3753">
        <v>-191.963165</v>
      </c>
      <c r="R3753">
        <v>-0.15032200000000001</v>
      </c>
      <c r="S3753">
        <v>2.0315970000000001</v>
      </c>
      <c r="T3753">
        <v>1.5900000000000001E-3</v>
      </c>
    </row>
    <row r="3754" spans="1:20" x14ac:dyDescent="0.25">
      <c r="A3754">
        <v>3752</v>
      </c>
      <c r="B3754">
        <v>4</v>
      </c>
      <c r="C3754" t="s">
        <v>82</v>
      </c>
      <c r="D3754" t="s">
        <v>82</v>
      </c>
      <c r="E3754" t="s">
        <v>188</v>
      </c>
      <c r="F3754">
        <v>6.0671000000000003E-2</v>
      </c>
      <c r="G3754">
        <v>122.126</v>
      </c>
      <c r="H3754">
        <v>249.16</v>
      </c>
      <c r="I3754">
        <v>2.6966700000000001</v>
      </c>
      <c r="J3754">
        <v>0</v>
      </c>
      <c r="K3754">
        <v>7.7002940000000004</v>
      </c>
      <c r="L3754">
        <v>-0.29900599999999999</v>
      </c>
      <c r="M3754">
        <v>126.673188</v>
      </c>
      <c r="N3754">
        <v>-192.108225</v>
      </c>
      <c r="O3754">
        <v>-0.178753</v>
      </c>
      <c r="P3754">
        <v>126.63891599999999</v>
      </c>
      <c r="Q3754">
        <v>-192.09635900000001</v>
      </c>
      <c r="R3754">
        <v>-0.17591599999999999</v>
      </c>
      <c r="S3754">
        <v>3.626757</v>
      </c>
      <c r="T3754">
        <v>2.8379999999999998E-3</v>
      </c>
    </row>
    <row r="3755" spans="1:20" x14ac:dyDescent="0.25">
      <c r="A3755">
        <v>3753</v>
      </c>
      <c r="B3755">
        <v>5</v>
      </c>
      <c r="C3755" t="s">
        <v>158</v>
      </c>
      <c r="D3755" t="s">
        <v>158</v>
      </c>
      <c r="E3755" t="s">
        <v>188</v>
      </c>
      <c r="F3755">
        <v>0.132241</v>
      </c>
      <c r="G3755">
        <v>126.459</v>
      </c>
      <c r="H3755">
        <v>227.70400000000001</v>
      </c>
      <c r="I3755">
        <v>4.9474320000000001</v>
      </c>
      <c r="J3755">
        <v>0</v>
      </c>
      <c r="K3755">
        <v>8.1648219999999991</v>
      </c>
      <c r="L3755">
        <v>-0.24276700000000001</v>
      </c>
      <c r="M3755">
        <v>127.62045000000001</v>
      </c>
      <c r="N3755">
        <v>-192.26855499999999</v>
      </c>
      <c r="O3755">
        <v>-0.20128399999999999</v>
      </c>
      <c r="P3755">
        <v>127.57614100000001</v>
      </c>
      <c r="Q3755">
        <v>-192.30038500000001</v>
      </c>
      <c r="R3755">
        <v>-0.20272899999999999</v>
      </c>
      <c r="S3755">
        <v>5.4555999999999996</v>
      </c>
      <c r="T3755">
        <v>1.446E-3</v>
      </c>
    </row>
    <row r="3756" spans="1:20" x14ac:dyDescent="0.25">
      <c r="A3756">
        <v>3754</v>
      </c>
      <c r="B3756">
        <v>5</v>
      </c>
      <c r="C3756" t="s">
        <v>158</v>
      </c>
      <c r="D3756" t="s">
        <v>158</v>
      </c>
      <c r="E3756" t="s">
        <v>188</v>
      </c>
      <c r="F3756">
        <v>0.25490299999999999</v>
      </c>
      <c r="G3756">
        <v>133.952</v>
      </c>
      <c r="H3756">
        <v>308.19</v>
      </c>
      <c r="I3756">
        <v>3.9298440000000001</v>
      </c>
      <c r="J3756">
        <v>0</v>
      </c>
      <c r="K3756">
        <v>8.1751319999999996</v>
      </c>
      <c r="L3756">
        <v>-0.17768500000000001</v>
      </c>
      <c r="M3756">
        <v>128.140997</v>
      </c>
      <c r="N3756">
        <v>-192.55158599999999</v>
      </c>
      <c r="O3756">
        <v>-0.21424199999999999</v>
      </c>
      <c r="P3756">
        <v>128.29414399999999</v>
      </c>
      <c r="Q3756">
        <v>-192.46757500000001</v>
      </c>
      <c r="R3756">
        <v>-0.21912699999999999</v>
      </c>
      <c r="S3756">
        <v>17.467576000000001</v>
      </c>
      <c r="T3756">
        <v>4.8849999999999996E-3</v>
      </c>
    </row>
    <row r="3757" spans="1:20" x14ac:dyDescent="0.25">
      <c r="A3757">
        <v>3755</v>
      </c>
      <c r="B3757">
        <v>6</v>
      </c>
      <c r="C3757" t="s">
        <v>83</v>
      </c>
      <c r="D3757" t="s">
        <v>83</v>
      </c>
      <c r="E3757" t="s">
        <v>188</v>
      </c>
      <c r="F3757">
        <v>2.1134E-2</v>
      </c>
      <c r="G3757">
        <v>239.68600000000001</v>
      </c>
      <c r="H3757">
        <v>257.46699999999998</v>
      </c>
      <c r="I3757">
        <v>7.0455519999999998</v>
      </c>
      <c r="J3757">
        <v>0</v>
      </c>
      <c r="K3757">
        <v>7.9742860000000002</v>
      </c>
      <c r="L3757">
        <v>-0.64164600000000005</v>
      </c>
      <c r="M3757">
        <v>129.00177299999999</v>
      </c>
      <c r="N3757">
        <v>-192.660336</v>
      </c>
      <c r="O3757">
        <v>-0.25734499999999999</v>
      </c>
      <c r="P3757">
        <v>128.99336199999999</v>
      </c>
      <c r="Q3757">
        <v>-192.66700700000001</v>
      </c>
      <c r="R3757">
        <v>-0.25744400000000001</v>
      </c>
      <c r="S3757">
        <v>1.07351</v>
      </c>
      <c r="T3757">
        <v>9.8999999999999994E-5</v>
      </c>
    </row>
    <row r="3758" spans="1:20" x14ac:dyDescent="0.25">
      <c r="A3758">
        <v>3756</v>
      </c>
      <c r="B3758">
        <v>6</v>
      </c>
      <c r="C3758" t="s">
        <v>83</v>
      </c>
      <c r="D3758" t="s">
        <v>83</v>
      </c>
      <c r="E3758" t="s">
        <v>188</v>
      </c>
      <c r="F3758">
        <v>1.9108E-2</v>
      </c>
      <c r="G3758">
        <v>161.339</v>
      </c>
      <c r="H3758">
        <v>375.96499999999997</v>
      </c>
      <c r="I3758">
        <v>10.853847999999999</v>
      </c>
      <c r="J3758">
        <v>0</v>
      </c>
      <c r="K3758">
        <v>7.6916929999999999</v>
      </c>
      <c r="L3758">
        <v>-0.97414699999999999</v>
      </c>
      <c r="M3758">
        <v>129.65012899999999</v>
      </c>
      <c r="N3758">
        <v>-192.92712299999999</v>
      </c>
      <c r="O3758">
        <v>-0.331148</v>
      </c>
      <c r="P3758">
        <v>129.64901699999999</v>
      </c>
      <c r="Q3758">
        <v>-192.92636100000001</v>
      </c>
      <c r="R3758">
        <v>-0.33195999999999998</v>
      </c>
      <c r="S3758">
        <v>0.134743</v>
      </c>
      <c r="T3758">
        <v>8.12E-4</v>
      </c>
    </row>
    <row r="3759" spans="1:20" x14ac:dyDescent="0.25">
      <c r="A3759">
        <v>3757</v>
      </c>
      <c r="B3759">
        <v>6</v>
      </c>
      <c r="C3759" t="s">
        <v>83</v>
      </c>
      <c r="D3759" t="s">
        <v>83</v>
      </c>
      <c r="E3759" t="s">
        <v>188</v>
      </c>
      <c r="F3759">
        <v>8.294E-2</v>
      </c>
      <c r="G3759">
        <v>250.536</v>
      </c>
      <c r="H3759">
        <v>334.78100000000001</v>
      </c>
      <c r="I3759">
        <v>14.735099999999999</v>
      </c>
      <c r="J3759">
        <v>0</v>
      </c>
      <c r="K3759">
        <v>7.5654890000000004</v>
      </c>
      <c r="L3759">
        <v>-1.314095</v>
      </c>
      <c r="M3759">
        <v>130.18890099999999</v>
      </c>
      <c r="N3759">
        <v>-193.275981</v>
      </c>
      <c r="O3759">
        <v>-0.43691600000000003</v>
      </c>
      <c r="P3759">
        <v>130.250992</v>
      </c>
      <c r="Q3759">
        <v>-193.258926</v>
      </c>
      <c r="R3759">
        <v>-0.43785200000000002</v>
      </c>
      <c r="S3759">
        <v>6.4390910000000003</v>
      </c>
      <c r="T3759">
        <v>9.3599999999999998E-4</v>
      </c>
    </row>
    <row r="3760" spans="1:20" x14ac:dyDescent="0.25">
      <c r="A3760">
        <v>3758</v>
      </c>
      <c r="B3760">
        <v>6</v>
      </c>
      <c r="C3760" t="s">
        <v>83</v>
      </c>
      <c r="D3760" t="s">
        <v>83</v>
      </c>
      <c r="E3760" t="s">
        <v>188</v>
      </c>
      <c r="F3760">
        <v>0.112384</v>
      </c>
      <c r="G3760">
        <v>262.50700000000001</v>
      </c>
      <c r="H3760">
        <v>352.77</v>
      </c>
      <c r="I3760">
        <v>18.399424</v>
      </c>
      <c r="J3760">
        <v>0</v>
      </c>
      <c r="K3760">
        <v>7.5907159999999996</v>
      </c>
      <c r="L3760">
        <v>-1.484067</v>
      </c>
      <c r="M3760">
        <v>130.807312</v>
      </c>
      <c r="N3760">
        <v>-193.67987099999999</v>
      </c>
      <c r="O3760">
        <v>-0.56430000000000002</v>
      </c>
      <c r="P3760">
        <v>130.797943</v>
      </c>
      <c r="Q3760">
        <v>-193.67453</v>
      </c>
      <c r="R3760">
        <v>-0.56468600000000002</v>
      </c>
      <c r="S3760">
        <v>1.078416</v>
      </c>
      <c r="T3760">
        <v>3.86E-4</v>
      </c>
    </row>
    <row r="3761" spans="1:20" x14ac:dyDescent="0.25">
      <c r="A3761">
        <v>3759</v>
      </c>
      <c r="B3761">
        <v>6</v>
      </c>
      <c r="C3761" t="s">
        <v>83</v>
      </c>
      <c r="D3761" t="s">
        <v>83</v>
      </c>
      <c r="E3761" t="s">
        <v>188</v>
      </c>
      <c r="F3761">
        <v>0.20053299999999999</v>
      </c>
      <c r="G3761">
        <v>244.79400000000001</v>
      </c>
      <c r="H3761">
        <v>376.58800000000002</v>
      </c>
      <c r="I3761">
        <v>28.624499</v>
      </c>
      <c r="J3761">
        <v>0</v>
      </c>
      <c r="K3761">
        <v>7.6663399999999999</v>
      </c>
      <c r="L3761">
        <v>-1.7557860000000001</v>
      </c>
      <c r="M3761">
        <v>131.55315100000001</v>
      </c>
      <c r="N3761">
        <v>-194.385627</v>
      </c>
      <c r="O3761">
        <v>-0.75953999999999999</v>
      </c>
      <c r="P3761">
        <v>131.418488</v>
      </c>
      <c r="Q3761">
        <v>-194.36331200000001</v>
      </c>
      <c r="R3761">
        <v>-0.76317900000000005</v>
      </c>
      <c r="S3761">
        <v>13.649982</v>
      </c>
      <c r="T3761">
        <v>3.6389999999999999E-3</v>
      </c>
    </row>
    <row r="3762" spans="1:20" x14ac:dyDescent="0.25">
      <c r="A3762">
        <v>3760</v>
      </c>
      <c r="B3762">
        <v>6</v>
      </c>
      <c r="C3762" t="s">
        <v>83</v>
      </c>
      <c r="D3762" t="s">
        <v>83</v>
      </c>
      <c r="E3762" t="s">
        <v>188</v>
      </c>
      <c r="F3762">
        <v>0.20134299999999999</v>
      </c>
      <c r="G3762">
        <v>240.529</v>
      </c>
      <c r="H3762">
        <v>314.27600000000001</v>
      </c>
      <c r="I3762">
        <v>24.230778999999998</v>
      </c>
      <c r="J3762">
        <v>0</v>
      </c>
      <c r="K3762">
        <v>7.7031270000000003</v>
      </c>
      <c r="L3762">
        <v>-1.8901140000000001</v>
      </c>
      <c r="M3762">
        <v>131.76682700000001</v>
      </c>
      <c r="N3762">
        <v>-194.97234800000001</v>
      </c>
      <c r="O3762">
        <v>-0.92846200000000001</v>
      </c>
      <c r="P3762">
        <v>131.77526900000001</v>
      </c>
      <c r="Q3762">
        <v>-194.966171</v>
      </c>
      <c r="R3762">
        <v>-0.92920100000000005</v>
      </c>
      <c r="S3762">
        <v>1.0460339999999999</v>
      </c>
      <c r="T3762">
        <v>7.3899999999999997E-4</v>
      </c>
    </row>
    <row r="3763" spans="1:20" x14ac:dyDescent="0.25">
      <c r="A3763">
        <v>3761</v>
      </c>
      <c r="B3763">
        <v>6</v>
      </c>
      <c r="C3763" t="s">
        <v>83</v>
      </c>
      <c r="D3763" t="s">
        <v>83</v>
      </c>
      <c r="E3763" t="s">
        <v>188</v>
      </c>
      <c r="F3763">
        <v>2.4632000000000001E-2</v>
      </c>
      <c r="G3763">
        <v>142.315</v>
      </c>
      <c r="H3763">
        <v>378.35</v>
      </c>
      <c r="I3763">
        <v>23.384146000000001</v>
      </c>
      <c r="J3763">
        <v>0</v>
      </c>
      <c r="K3763">
        <v>7.9188349999999996</v>
      </c>
      <c r="L3763">
        <v>-1.6782239999999999</v>
      </c>
      <c r="M3763">
        <v>132.030644</v>
      </c>
      <c r="N3763">
        <v>-195.623459</v>
      </c>
      <c r="O3763">
        <v>-1.0905590000000001</v>
      </c>
      <c r="P3763">
        <v>132.04129</v>
      </c>
      <c r="Q3763">
        <v>-195.62669399999999</v>
      </c>
      <c r="R3763">
        <v>-1.0902689999999999</v>
      </c>
      <c r="S3763">
        <v>1.1126819999999999</v>
      </c>
      <c r="T3763">
        <v>2.9E-4</v>
      </c>
    </row>
    <row r="3764" spans="1:20" x14ac:dyDescent="0.25">
      <c r="A3764">
        <v>3762</v>
      </c>
      <c r="B3764">
        <v>6</v>
      </c>
      <c r="C3764" t="s">
        <v>83</v>
      </c>
      <c r="D3764" t="s">
        <v>83</v>
      </c>
      <c r="E3764" t="s">
        <v>188</v>
      </c>
      <c r="F3764">
        <v>0.14274100000000001</v>
      </c>
      <c r="G3764">
        <v>146.01</v>
      </c>
      <c r="H3764">
        <v>273.262</v>
      </c>
      <c r="I3764">
        <v>20.261175999999999</v>
      </c>
      <c r="J3764">
        <v>0</v>
      </c>
      <c r="K3764">
        <v>8.0742860000000007</v>
      </c>
      <c r="L3764">
        <v>-1.478343</v>
      </c>
      <c r="M3764">
        <v>132.14130399999999</v>
      </c>
      <c r="N3764">
        <v>-196.28367600000001</v>
      </c>
      <c r="O3764">
        <v>-1.231101</v>
      </c>
      <c r="P3764">
        <v>132.23271199999999</v>
      </c>
      <c r="Q3764">
        <v>-196.32815600000001</v>
      </c>
      <c r="R3764">
        <v>-1.230998</v>
      </c>
      <c r="S3764">
        <v>10.165597999999999</v>
      </c>
      <c r="T3764">
        <v>1.03E-4</v>
      </c>
    </row>
    <row r="3765" spans="1:20" x14ac:dyDescent="0.25">
      <c r="A3765">
        <v>3763</v>
      </c>
      <c r="B3765">
        <v>6</v>
      </c>
      <c r="C3765" t="s">
        <v>83</v>
      </c>
      <c r="D3765" t="s">
        <v>83</v>
      </c>
      <c r="E3765" t="s">
        <v>188</v>
      </c>
      <c r="F3765">
        <v>4.5644999999999998E-2</v>
      </c>
      <c r="G3765">
        <v>182.40100000000001</v>
      </c>
      <c r="H3765">
        <v>294.30399999999997</v>
      </c>
      <c r="I3765">
        <v>17.835774000000001</v>
      </c>
      <c r="J3765">
        <v>0</v>
      </c>
      <c r="K3765">
        <v>8.1404010000000007</v>
      </c>
      <c r="L3765">
        <v>-1.092319</v>
      </c>
      <c r="M3765">
        <v>132.358778</v>
      </c>
      <c r="N3765">
        <v>-197.02301199999999</v>
      </c>
      <c r="O3765">
        <v>-1.3483639999999999</v>
      </c>
      <c r="P3765">
        <v>132.358429</v>
      </c>
      <c r="Q3765">
        <v>-197.05072000000001</v>
      </c>
      <c r="R3765">
        <v>-1.3459129999999999</v>
      </c>
      <c r="S3765">
        <v>2.771004</v>
      </c>
      <c r="T3765">
        <v>2.4510000000000001E-3</v>
      </c>
    </row>
    <row r="3766" spans="1:20" x14ac:dyDescent="0.25">
      <c r="A3766">
        <v>3764</v>
      </c>
      <c r="B3766">
        <v>6</v>
      </c>
      <c r="C3766" t="s">
        <v>83</v>
      </c>
      <c r="D3766" t="s">
        <v>83</v>
      </c>
      <c r="E3766" t="s">
        <v>188</v>
      </c>
      <c r="F3766">
        <v>9.6007999999999996E-2</v>
      </c>
      <c r="G3766">
        <v>185.108</v>
      </c>
      <c r="H3766">
        <v>250.173</v>
      </c>
      <c r="I3766">
        <v>14.045591</v>
      </c>
      <c r="J3766">
        <v>0</v>
      </c>
      <c r="K3766">
        <v>8.0977929999999994</v>
      </c>
      <c r="L3766">
        <v>-0.86952700000000005</v>
      </c>
      <c r="M3766">
        <v>132.38924600000001</v>
      </c>
      <c r="N3766">
        <v>-197.76778200000001</v>
      </c>
      <c r="O3766">
        <v>-1.4341999999999999</v>
      </c>
      <c r="P3766">
        <v>132.43583699999999</v>
      </c>
      <c r="Q3766">
        <v>-197.779099</v>
      </c>
      <c r="R3766">
        <v>-1.4320379999999999</v>
      </c>
      <c r="S3766">
        <v>4.7944990000000001</v>
      </c>
      <c r="T3766">
        <v>2.1619999999999999E-3</v>
      </c>
    </row>
    <row r="3767" spans="1:20" x14ac:dyDescent="0.25">
      <c r="A3767">
        <v>3765</v>
      </c>
      <c r="B3767">
        <v>6</v>
      </c>
      <c r="C3767" t="s">
        <v>83</v>
      </c>
      <c r="D3767" t="s">
        <v>83</v>
      </c>
      <c r="E3767" t="s">
        <v>188</v>
      </c>
      <c r="F3767">
        <v>0.15359999999999999</v>
      </c>
      <c r="G3767">
        <v>136.64699999999999</v>
      </c>
      <c r="H3767">
        <v>320.67200000000003</v>
      </c>
      <c r="I3767">
        <v>13.082922999999999</v>
      </c>
      <c r="J3767">
        <v>0</v>
      </c>
      <c r="K3767">
        <v>8.0113990000000008</v>
      </c>
      <c r="L3767">
        <v>-0.57721100000000003</v>
      </c>
      <c r="M3767">
        <v>132.47526999999999</v>
      </c>
      <c r="N3767">
        <v>-198.75995700000001</v>
      </c>
      <c r="O3767">
        <v>-1.508826</v>
      </c>
      <c r="P3767">
        <v>132.48251300000001</v>
      </c>
      <c r="Q3767">
        <v>-198.74520899999999</v>
      </c>
      <c r="R3767">
        <v>-1.5102340000000001</v>
      </c>
      <c r="S3767">
        <v>1.6431230000000001</v>
      </c>
      <c r="T3767">
        <v>1.407E-3</v>
      </c>
    </row>
    <row r="3768" spans="1:20" x14ac:dyDescent="0.25">
      <c r="A3768">
        <v>3766</v>
      </c>
      <c r="B3768">
        <v>6</v>
      </c>
      <c r="C3768" t="s">
        <v>83</v>
      </c>
      <c r="D3768" t="s">
        <v>83</v>
      </c>
      <c r="E3768" t="s">
        <v>188</v>
      </c>
      <c r="F3768">
        <v>8.2796999999999996E-2</v>
      </c>
      <c r="G3768">
        <v>187.56</v>
      </c>
      <c r="H3768">
        <v>336.41399999999999</v>
      </c>
      <c r="I3768">
        <v>6.1711960000000001</v>
      </c>
      <c r="J3768">
        <v>0</v>
      </c>
      <c r="K3768">
        <v>7.9894780000000001</v>
      </c>
      <c r="L3768">
        <v>-0.329428</v>
      </c>
      <c r="M3768">
        <v>132.446935</v>
      </c>
      <c r="N3768">
        <v>-199.44866099999999</v>
      </c>
      <c r="O3768">
        <v>-1.5453680000000001</v>
      </c>
      <c r="P3768">
        <v>132.487244</v>
      </c>
      <c r="Q3768">
        <v>-199.46513400000001</v>
      </c>
      <c r="R3768">
        <v>-1.549304</v>
      </c>
      <c r="S3768">
        <v>4.3544330000000002</v>
      </c>
      <c r="T3768">
        <v>3.9370000000000004E-3</v>
      </c>
    </row>
    <row r="3769" spans="1:20" x14ac:dyDescent="0.25">
      <c r="A3769">
        <v>3767</v>
      </c>
      <c r="B3769">
        <v>6</v>
      </c>
      <c r="C3769" t="s">
        <v>83</v>
      </c>
      <c r="D3769" t="s">
        <v>83</v>
      </c>
      <c r="E3769" t="s">
        <v>188</v>
      </c>
      <c r="F3769">
        <v>8.0399999999999999E-2</v>
      </c>
      <c r="G3769">
        <v>244.446</v>
      </c>
      <c r="H3769">
        <v>238.846</v>
      </c>
      <c r="I3769">
        <v>6.9643470000000001</v>
      </c>
      <c r="J3769">
        <v>0</v>
      </c>
      <c r="K3769">
        <v>8.0042679999999997</v>
      </c>
      <c r="L3769">
        <v>-0.32210899999999998</v>
      </c>
      <c r="M3769">
        <v>132.417663</v>
      </c>
      <c r="N3769">
        <v>-200.14775</v>
      </c>
      <c r="O3769">
        <v>-1.575806</v>
      </c>
      <c r="P3769">
        <v>132.47431900000001</v>
      </c>
      <c r="Q3769">
        <v>-200.18464700000001</v>
      </c>
      <c r="R3769">
        <v>-1.578227</v>
      </c>
      <c r="S3769">
        <v>6.761145</v>
      </c>
      <c r="T3769">
        <v>2.421E-3</v>
      </c>
    </row>
    <row r="3770" spans="1:20" x14ac:dyDescent="0.25">
      <c r="A3770">
        <v>3768</v>
      </c>
      <c r="B3770">
        <v>6</v>
      </c>
      <c r="C3770" t="s">
        <v>83</v>
      </c>
      <c r="D3770" t="s">
        <v>83</v>
      </c>
      <c r="E3770" t="s">
        <v>188</v>
      </c>
      <c r="F3770">
        <v>6.4515000000000003E-2</v>
      </c>
      <c r="G3770">
        <v>527.76900000000001</v>
      </c>
      <c r="H3770">
        <v>337.02300000000002</v>
      </c>
      <c r="I3770">
        <v>5.1406210000000003</v>
      </c>
      <c r="J3770">
        <v>0</v>
      </c>
      <c r="K3770">
        <v>8.0523140000000009</v>
      </c>
      <c r="L3770">
        <v>-5.3756999999999999E-2</v>
      </c>
      <c r="M3770">
        <v>132.45822100000001</v>
      </c>
      <c r="N3770">
        <v>-201.01021800000001</v>
      </c>
      <c r="O3770">
        <v>-1.587304</v>
      </c>
      <c r="P3770">
        <v>132.45571899999999</v>
      </c>
      <c r="Q3770">
        <v>-200.90730300000001</v>
      </c>
      <c r="R3770">
        <v>-1.5919350000000001</v>
      </c>
      <c r="S3770">
        <v>10.294593000000001</v>
      </c>
      <c r="T3770">
        <v>4.6309999999999997E-3</v>
      </c>
    </row>
    <row r="3771" spans="1:20" x14ac:dyDescent="0.25">
      <c r="A3771">
        <v>3769</v>
      </c>
      <c r="B3771">
        <v>5</v>
      </c>
      <c r="C3771" t="s">
        <v>158</v>
      </c>
      <c r="D3771" t="s">
        <v>158</v>
      </c>
      <c r="E3771" t="s">
        <v>188</v>
      </c>
      <c r="F3771">
        <v>4.4152999999999998E-2</v>
      </c>
      <c r="G3771">
        <v>177.27199999999999</v>
      </c>
      <c r="H3771">
        <v>329.90199999999999</v>
      </c>
      <c r="I3771">
        <v>4.8482560000000001</v>
      </c>
      <c r="J3771">
        <v>0</v>
      </c>
      <c r="K3771">
        <v>8.0923370000000006</v>
      </c>
      <c r="L3771">
        <v>1.0089000000000001E-2</v>
      </c>
      <c r="M3771">
        <v>132.44577799999999</v>
      </c>
      <c r="N3771">
        <v>-201.904166</v>
      </c>
      <c r="O3771">
        <v>-1.598794</v>
      </c>
      <c r="P3771">
        <v>132.42773399999999</v>
      </c>
      <c r="Q3771">
        <v>-201.87617499999999</v>
      </c>
      <c r="R3771">
        <v>-1.5993280000000001</v>
      </c>
      <c r="S3771">
        <v>3.3302670000000001</v>
      </c>
      <c r="T3771">
        <v>5.3399999999999997E-4</v>
      </c>
    </row>
    <row r="3772" spans="1:20" x14ac:dyDescent="0.25">
      <c r="A3772">
        <v>3770</v>
      </c>
      <c r="B3772">
        <v>5</v>
      </c>
      <c r="C3772" t="s">
        <v>158</v>
      </c>
      <c r="D3772" t="s">
        <v>158</v>
      </c>
      <c r="E3772" t="s">
        <v>188</v>
      </c>
      <c r="F3772">
        <v>8.4573999999999996E-2</v>
      </c>
      <c r="G3772">
        <v>205.279</v>
      </c>
      <c r="H3772">
        <v>336.84899999999999</v>
      </c>
      <c r="I3772">
        <v>4.07538</v>
      </c>
      <c r="J3772">
        <v>0</v>
      </c>
      <c r="K3772">
        <v>8.0936039999999991</v>
      </c>
      <c r="L3772">
        <v>-7.1135000000000004E-2</v>
      </c>
      <c r="M3772">
        <v>132.416087</v>
      </c>
      <c r="N3772">
        <v>-202.63126800000001</v>
      </c>
      <c r="O3772">
        <v>-1.6011299999999999</v>
      </c>
      <c r="P3772">
        <v>132.404831</v>
      </c>
      <c r="Q3772">
        <v>-202.604355</v>
      </c>
      <c r="R3772">
        <v>-1.602365</v>
      </c>
      <c r="S3772">
        <v>2.9172150000000001</v>
      </c>
      <c r="T3772">
        <v>1.235E-3</v>
      </c>
    </row>
    <row r="3773" spans="1:20" x14ac:dyDescent="0.25">
      <c r="A3773">
        <v>3771</v>
      </c>
      <c r="B3773">
        <v>5</v>
      </c>
      <c r="C3773" t="s">
        <v>158</v>
      </c>
      <c r="D3773" t="s">
        <v>158</v>
      </c>
      <c r="E3773" t="s">
        <v>188</v>
      </c>
      <c r="F3773">
        <v>6.4730999999999997E-2</v>
      </c>
      <c r="G3773">
        <v>208.83699999999999</v>
      </c>
      <c r="H3773">
        <v>247.18299999999999</v>
      </c>
      <c r="I3773">
        <v>3.1293090000000001</v>
      </c>
      <c r="J3773">
        <v>0</v>
      </c>
      <c r="K3773">
        <v>8.0784190000000002</v>
      </c>
      <c r="L3773">
        <v>3.6163000000000001E-2</v>
      </c>
      <c r="M3773">
        <v>132.40260599999999</v>
      </c>
      <c r="N3773">
        <v>-203.35486700000001</v>
      </c>
      <c r="O3773">
        <v>-1.603399</v>
      </c>
      <c r="P3773">
        <v>132.380585</v>
      </c>
      <c r="Q3773">
        <v>-203.33169599999999</v>
      </c>
      <c r="R3773">
        <v>-1.6033630000000001</v>
      </c>
      <c r="S3773">
        <v>3.19665</v>
      </c>
      <c r="T3773">
        <v>3.6000000000000001E-5</v>
      </c>
    </row>
    <row r="3774" spans="1:20" x14ac:dyDescent="0.25">
      <c r="A3774">
        <v>3772</v>
      </c>
      <c r="B3774">
        <v>5</v>
      </c>
      <c r="C3774" t="s">
        <v>158</v>
      </c>
      <c r="D3774" t="s">
        <v>158</v>
      </c>
      <c r="E3774" t="s">
        <v>188</v>
      </c>
      <c r="F3774">
        <v>5.5635999999999998E-2</v>
      </c>
      <c r="G3774">
        <v>210.02799999999999</v>
      </c>
      <c r="H3774">
        <v>252.899</v>
      </c>
      <c r="I3774">
        <v>3.0229870000000001</v>
      </c>
      <c r="J3774">
        <v>0</v>
      </c>
      <c r="K3774">
        <v>8.0603499999999997</v>
      </c>
      <c r="L3774">
        <v>-5.8090000000000003E-2</v>
      </c>
      <c r="M3774">
        <v>132.299206</v>
      </c>
      <c r="N3774">
        <v>-204.02609899999999</v>
      </c>
      <c r="O3774">
        <v>-1.607718</v>
      </c>
      <c r="P3774">
        <v>132.356064</v>
      </c>
      <c r="Q3774">
        <v>-204.05737300000001</v>
      </c>
      <c r="R3774">
        <v>-1.6047979999999999</v>
      </c>
      <c r="S3774">
        <v>6.4891050000000003</v>
      </c>
      <c r="T3774">
        <v>2.921E-3</v>
      </c>
    </row>
    <row r="3775" spans="1:20" x14ac:dyDescent="0.25">
      <c r="A3775">
        <v>3773</v>
      </c>
      <c r="B3775">
        <v>5</v>
      </c>
      <c r="C3775" t="s">
        <v>158</v>
      </c>
      <c r="D3775" t="s">
        <v>158</v>
      </c>
      <c r="E3775" t="s">
        <v>188</v>
      </c>
      <c r="F3775">
        <v>0.131686</v>
      </c>
      <c r="G3775">
        <v>216.44499999999999</v>
      </c>
      <c r="H3775">
        <v>351.69900000000001</v>
      </c>
      <c r="I3775">
        <v>5.2956390000000004</v>
      </c>
      <c r="J3775">
        <v>0</v>
      </c>
      <c r="K3775">
        <v>8.050433</v>
      </c>
      <c r="L3775">
        <v>-5.4376000000000001E-2</v>
      </c>
      <c r="M3775">
        <v>132.34426300000001</v>
      </c>
      <c r="N3775">
        <v>-205.04092800000001</v>
      </c>
      <c r="O3775">
        <v>-1.6036779999999999</v>
      </c>
      <c r="P3775">
        <v>132.32261700000001</v>
      </c>
      <c r="Q3775">
        <v>-205.02319299999999</v>
      </c>
      <c r="R3775">
        <v>-1.605559</v>
      </c>
      <c r="S3775">
        <v>2.798365</v>
      </c>
      <c r="T3775">
        <v>1.8810000000000001E-3</v>
      </c>
    </row>
    <row r="3776" spans="1:20" x14ac:dyDescent="0.25">
      <c r="A3776">
        <v>3774</v>
      </c>
      <c r="B3776">
        <v>5</v>
      </c>
      <c r="C3776" t="s">
        <v>158</v>
      </c>
      <c r="D3776" t="s">
        <v>158</v>
      </c>
      <c r="E3776" t="s">
        <v>188</v>
      </c>
      <c r="F3776">
        <v>2.8443E-2</v>
      </c>
      <c r="G3776">
        <v>170.60499999999999</v>
      </c>
      <c r="H3776">
        <v>342.89</v>
      </c>
      <c r="I3776">
        <v>3.7756180000000001</v>
      </c>
      <c r="J3776">
        <v>0</v>
      </c>
      <c r="K3776">
        <v>8.0535309999999996</v>
      </c>
      <c r="L3776">
        <v>9.2257000000000006E-2</v>
      </c>
      <c r="M3776">
        <v>132.319534</v>
      </c>
      <c r="N3776">
        <v>-205.77305999999999</v>
      </c>
      <c r="O3776">
        <v>-1.6047689999999999</v>
      </c>
      <c r="P3776">
        <v>132.29942299999999</v>
      </c>
      <c r="Q3776">
        <v>-205.74748199999999</v>
      </c>
      <c r="R3776">
        <v>-1.6033679999999999</v>
      </c>
      <c r="S3776">
        <v>3.2537560000000001</v>
      </c>
      <c r="T3776">
        <v>1.4009999999999999E-3</v>
      </c>
    </row>
    <row r="3777" spans="1:20" x14ac:dyDescent="0.25">
      <c r="A3777">
        <v>3775</v>
      </c>
      <c r="B3777">
        <v>5</v>
      </c>
      <c r="C3777" t="s">
        <v>158</v>
      </c>
      <c r="D3777" t="s">
        <v>158</v>
      </c>
      <c r="E3777" t="s">
        <v>188</v>
      </c>
      <c r="F3777">
        <v>3.8890000000000001E-3</v>
      </c>
      <c r="G3777">
        <v>220.274</v>
      </c>
      <c r="H3777">
        <v>314.86099999999999</v>
      </c>
      <c r="I3777">
        <v>3.6427510000000001</v>
      </c>
      <c r="J3777">
        <v>0</v>
      </c>
      <c r="K3777">
        <v>8.0628820000000001</v>
      </c>
      <c r="L3777">
        <v>-1.5280000000000001E-3</v>
      </c>
      <c r="M3777">
        <v>132.29930999999999</v>
      </c>
      <c r="N3777">
        <v>-206.49823000000001</v>
      </c>
      <c r="O3777">
        <v>-1.599091</v>
      </c>
      <c r="P3777">
        <v>132.28085300000001</v>
      </c>
      <c r="Q3777">
        <v>-206.47251900000001</v>
      </c>
      <c r="R3777">
        <v>-1.5995710000000001</v>
      </c>
      <c r="S3777">
        <v>3.1650149999999999</v>
      </c>
      <c r="T3777">
        <v>4.8000000000000001E-4</v>
      </c>
    </row>
    <row r="3778" spans="1:20" x14ac:dyDescent="0.25">
      <c r="A3778">
        <v>3776</v>
      </c>
      <c r="B3778">
        <v>5</v>
      </c>
      <c r="C3778" t="s">
        <v>158</v>
      </c>
      <c r="D3778" t="s">
        <v>158</v>
      </c>
      <c r="E3778" t="s">
        <v>188</v>
      </c>
      <c r="F3778">
        <v>4.1010999999999999E-2</v>
      </c>
      <c r="G3778">
        <v>220.54599999999999</v>
      </c>
      <c r="H3778">
        <v>308.24400000000003</v>
      </c>
      <c r="I3778">
        <v>3.9582519999999999</v>
      </c>
      <c r="J3778">
        <v>0</v>
      </c>
      <c r="K3778">
        <v>8.0695990000000002</v>
      </c>
      <c r="L3778">
        <v>8.7858000000000006E-2</v>
      </c>
      <c r="M3778">
        <v>132.289524</v>
      </c>
      <c r="N3778">
        <v>-207.23901699999999</v>
      </c>
      <c r="O3778">
        <v>-1.59429</v>
      </c>
      <c r="P3778">
        <v>132.26426699999999</v>
      </c>
      <c r="Q3778">
        <v>-207.19834900000001</v>
      </c>
      <c r="R3778">
        <v>-1.595218</v>
      </c>
      <c r="S3778">
        <v>4.7872539999999999</v>
      </c>
      <c r="T3778">
        <v>9.2800000000000001E-4</v>
      </c>
    </row>
    <row r="3779" spans="1:20" x14ac:dyDescent="0.25">
      <c r="A3779">
        <v>3777</v>
      </c>
      <c r="B3779">
        <v>5</v>
      </c>
      <c r="C3779" t="s">
        <v>158</v>
      </c>
      <c r="D3779" t="s">
        <v>158</v>
      </c>
      <c r="E3779" t="s">
        <v>188</v>
      </c>
      <c r="F3779">
        <v>0.117941</v>
      </c>
      <c r="G3779">
        <v>215.22800000000001</v>
      </c>
      <c r="H3779">
        <v>293.12099999999998</v>
      </c>
      <c r="I3779">
        <v>4.1009869999999999</v>
      </c>
      <c r="J3779">
        <v>0</v>
      </c>
      <c r="K3779">
        <v>8.0718890000000005</v>
      </c>
      <c r="L3779">
        <v>-2.1232999999999998E-2</v>
      </c>
      <c r="M3779">
        <v>132.25657000000001</v>
      </c>
      <c r="N3779">
        <v>-207.946741</v>
      </c>
      <c r="O3779">
        <v>-1.5912630000000001</v>
      </c>
      <c r="P3779">
        <v>132.24964900000001</v>
      </c>
      <c r="Q3779">
        <v>-207.924622</v>
      </c>
      <c r="R3779">
        <v>-1.5927849999999999</v>
      </c>
      <c r="S3779">
        <v>2.317685</v>
      </c>
      <c r="T3779">
        <v>1.5219999999999999E-3</v>
      </c>
    </row>
    <row r="3780" spans="1:20" x14ac:dyDescent="0.25">
      <c r="A3780">
        <v>3778</v>
      </c>
      <c r="B3780">
        <v>5</v>
      </c>
      <c r="C3780" t="s">
        <v>158</v>
      </c>
      <c r="D3780" t="s">
        <v>158</v>
      </c>
      <c r="E3780" t="s">
        <v>188</v>
      </c>
      <c r="F3780">
        <v>0.20840700000000001</v>
      </c>
      <c r="G3780">
        <v>194.887</v>
      </c>
      <c r="H3780">
        <v>285.27</v>
      </c>
      <c r="I3780">
        <v>4.6284099999999997</v>
      </c>
      <c r="J3780">
        <v>0</v>
      </c>
      <c r="K3780">
        <v>8.0676009999999998</v>
      </c>
      <c r="L3780">
        <v>-3.1732000000000003E-2</v>
      </c>
      <c r="M3780">
        <v>132.222498</v>
      </c>
      <c r="N3780">
        <v>-208.881801</v>
      </c>
      <c r="O3780">
        <v>-1.5895729999999999</v>
      </c>
      <c r="P3780">
        <v>132.23168899999999</v>
      </c>
      <c r="Q3780">
        <v>-208.892853</v>
      </c>
      <c r="R3780">
        <v>-1.5901380000000001</v>
      </c>
      <c r="S3780">
        <v>1.437425</v>
      </c>
      <c r="T3780">
        <v>5.6499999999999996E-4</v>
      </c>
    </row>
    <row r="3781" spans="1:20" x14ac:dyDescent="0.25">
      <c r="A3781">
        <v>3779</v>
      </c>
      <c r="B3781">
        <v>5</v>
      </c>
      <c r="C3781" t="s">
        <v>158</v>
      </c>
      <c r="D3781" t="s">
        <v>158</v>
      </c>
      <c r="E3781" t="s">
        <v>188</v>
      </c>
      <c r="F3781">
        <v>0.23582400000000001</v>
      </c>
      <c r="G3781">
        <v>122.32899999999999</v>
      </c>
      <c r="H3781">
        <v>224.57499999999999</v>
      </c>
      <c r="I3781">
        <v>4.5502779999999996</v>
      </c>
      <c r="J3781">
        <v>0</v>
      </c>
      <c r="K3781">
        <v>8.063402</v>
      </c>
      <c r="L3781">
        <v>6.1712000000000003E-2</v>
      </c>
      <c r="M3781">
        <v>132.22078200000001</v>
      </c>
      <c r="N3781">
        <v>-209.61179100000001</v>
      </c>
      <c r="O3781">
        <v>-1.5923020000000001</v>
      </c>
      <c r="P3781">
        <v>132.21897899999999</v>
      </c>
      <c r="Q3781">
        <v>-209.618607</v>
      </c>
      <c r="R3781">
        <v>-1.588341</v>
      </c>
      <c r="S3781">
        <v>0.70503499999999997</v>
      </c>
      <c r="T3781">
        <v>3.9610000000000001E-3</v>
      </c>
    </row>
    <row r="3782" spans="1:20" x14ac:dyDescent="0.25">
      <c r="A3782">
        <v>3780</v>
      </c>
      <c r="B3782">
        <v>5</v>
      </c>
      <c r="C3782" t="s">
        <v>159</v>
      </c>
      <c r="D3782" t="s">
        <v>159</v>
      </c>
      <c r="E3782" t="s">
        <v>188</v>
      </c>
      <c r="F3782">
        <v>8.8607000000000005E-2</v>
      </c>
      <c r="G3782">
        <v>224.19800000000001</v>
      </c>
      <c r="H3782">
        <v>290.06400000000002</v>
      </c>
      <c r="I3782">
        <v>3.3755769999999998</v>
      </c>
      <c r="J3782">
        <v>0</v>
      </c>
      <c r="K3782">
        <v>8.0616409999999998</v>
      </c>
      <c r="L3782">
        <v>-4.0746999999999998E-2</v>
      </c>
      <c r="M3782">
        <v>132.22017199999999</v>
      </c>
      <c r="N3782">
        <v>-210.35573400000001</v>
      </c>
      <c r="O3782">
        <v>-1.5862940000000001</v>
      </c>
      <c r="P3782">
        <v>132.207123</v>
      </c>
      <c r="Q3782">
        <v>-210.34411600000001</v>
      </c>
      <c r="R3782">
        <v>-1.5879239999999999</v>
      </c>
      <c r="S3782">
        <v>1.747109</v>
      </c>
      <c r="T3782">
        <v>1.6299999999999999E-3</v>
      </c>
    </row>
    <row r="3783" spans="1:20" x14ac:dyDescent="0.25">
      <c r="A3783">
        <v>3781</v>
      </c>
      <c r="B3783">
        <v>5</v>
      </c>
      <c r="C3783" t="s">
        <v>159</v>
      </c>
      <c r="D3783" t="s">
        <v>159</v>
      </c>
      <c r="E3783" t="s">
        <v>188</v>
      </c>
      <c r="F3783">
        <v>0.114968</v>
      </c>
      <c r="G3783">
        <v>163.49299999999999</v>
      </c>
      <c r="H3783">
        <v>301.11</v>
      </c>
      <c r="I3783">
        <v>4.4246460000000001</v>
      </c>
      <c r="J3783">
        <v>0</v>
      </c>
      <c r="K3783">
        <v>8.0617789999999996</v>
      </c>
      <c r="L3783">
        <v>-2.2832000000000002E-2</v>
      </c>
      <c r="M3783">
        <v>132.247355</v>
      </c>
      <c r="N3783">
        <v>-211.36985200000001</v>
      </c>
      <c r="O3783">
        <v>-1.5855980000000001</v>
      </c>
      <c r="P3783">
        <v>132.19442699999999</v>
      </c>
      <c r="Q3783">
        <v>-211.311386</v>
      </c>
      <c r="R3783">
        <v>-1.5850150000000001</v>
      </c>
      <c r="S3783">
        <v>7.8864029999999996</v>
      </c>
      <c r="T3783">
        <v>5.8299999999999997E-4</v>
      </c>
    </row>
    <row r="3784" spans="1:20" x14ac:dyDescent="0.25">
      <c r="A3784">
        <v>3782</v>
      </c>
      <c r="B3784">
        <v>5</v>
      </c>
      <c r="C3784" t="s">
        <v>159</v>
      </c>
      <c r="D3784" t="s">
        <v>159</v>
      </c>
      <c r="E3784" t="s">
        <v>188</v>
      </c>
      <c r="F3784">
        <v>9.7030000000000005E-2</v>
      </c>
      <c r="G3784">
        <v>210.33099999999999</v>
      </c>
      <c r="H3784">
        <v>282.70999999999998</v>
      </c>
      <c r="I3784">
        <v>3.9525480000000002</v>
      </c>
      <c r="J3784">
        <v>0</v>
      </c>
      <c r="K3784">
        <v>8.0373509999999992</v>
      </c>
      <c r="L3784">
        <v>7.1627999999999997E-2</v>
      </c>
      <c r="M3784">
        <v>132.17244199999999</v>
      </c>
      <c r="N3784">
        <v>-212.030912</v>
      </c>
      <c r="O3784">
        <v>-1.584444</v>
      </c>
      <c r="P3784">
        <v>132.18652299999999</v>
      </c>
      <c r="Q3784">
        <v>-212.03602599999999</v>
      </c>
      <c r="R3784">
        <v>-1.5823529999999999</v>
      </c>
      <c r="S3784">
        <v>1.498092</v>
      </c>
      <c r="T3784">
        <v>2.091E-3</v>
      </c>
    </row>
    <row r="3785" spans="1:20" x14ac:dyDescent="0.25">
      <c r="A3785">
        <v>3783</v>
      </c>
      <c r="B3785">
        <v>5</v>
      </c>
      <c r="C3785" t="s">
        <v>159</v>
      </c>
      <c r="D3785" t="s">
        <v>159</v>
      </c>
      <c r="E3785" t="s">
        <v>188</v>
      </c>
      <c r="F3785">
        <v>0.179345</v>
      </c>
      <c r="G3785">
        <v>211.83799999999999</v>
      </c>
      <c r="H3785">
        <v>312.59399999999999</v>
      </c>
      <c r="I3785">
        <v>4.188021</v>
      </c>
      <c r="J3785">
        <v>0</v>
      </c>
      <c r="K3785">
        <v>7.9608869999999996</v>
      </c>
      <c r="L3785">
        <v>-3.4787999999999999E-2</v>
      </c>
      <c r="M3785">
        <v>132.17692</v>
      </c>
      <c r="N3785">
        <v>-212.75068300000001</v>
      </c>
      <c r="O3785">
        <v>-1.5816600000000001</v>
      </c>
      <c r="P3785">
        <v>132.17993200000001</v>
      </c>
      <c r="Q3785">
        <v>-212.75593599999999</v>
      </c>
      <c r="R3785">
        <v>-1.5812059999999999</v>
      </c>
      <c r="S3785">
        <v>0.60546800000000001</v>
      </c>
      <c r="T3785">
        <v>4.5399999999999998E-4</v>
      </c>
    </row>
    <row r="3786" spans="1:20" x14ac:dyDescent="0.25">
      <c r="A3786">
        <v>3784</v>
      </c>
      <c r="B3786">
        <v>5</v>
      </c>
      <c r="C3786" t="s">
        <v>159</v>
      </c>
      <c r="D3786" t="s">
        <v>159</v>
      </c>
      <c r="E3786" t="s">
        <v>188</v>
      </c>
      <c r="F3786">
        <v>3.8801000000000002E-2</v>
      </c>
      <c r="G3786">
        <v>207.488</v>
      </c>
      <c r="H3786">
        <v>288.62</v>
      </c>
      <c r="I3786">
        <v>4.0756899999999998</v>
      </c>
      <c r="J3786">
        <v>0</v>
      </c>
      <c r="K3786">
        <v>7.8421149999999997</v>
      </c>
      <c r="L3786">
        <v>6.2554999999999999E-2</v>
      </c>
      <c r="M3786">
        <v>132.17773099999999</v>
      </c>
      <c r="N3786">
        <v>-213.47608500000001</v>
      </c>
      <c r="O3786">
        <v>-1.57742</v>
      </c>
      <c r="P3786">
        <v>132.17375200000001</v>
      </c>
      <c r="Q3786">
        <v>-213.46662900000001</v>
      </c>
      <c r="R3786">
        <v>-1.5795170000000001</v>
      </c>
      <c r="S3786">
        <v>1.0259370000000001</v>
      </c>
      <c r="T3786">
        <v>2.0969999999999999E-3</v>
      </c>
    </row>
    <row r="3787" spans="1:20" x14ac:dyDescent="0.25">
      <c r="A3787">
        <v>3785</v>
      </c>
      <c r="B3787">
        <v>6</v>
      </c>
      <c r="C3787" t="s">
        <v>160</v>
      </c>
      <c r="D3787" t="s">
        <v>160</v>
      </c>
      <c r="E3787" t="s">
        <v>188</v>
      </c>
      <c r="F3787">
        <v>8.5324999999999998E-2</v>
      </c>
      <c r="G3787">
        <v>141.828</v>
      </c>
      <c r="H3787">
        <v>262.23599999999999</v>
      </c>
      <c r="I3787">
        <v>4.1640860000000002</v>
      </c>
      <c r="J3787">
        <v>0</v>
      </c>
      <c r="K3787">
        <v>7.7113139999999998</v>
      </c>
      <c r="L3787">
        <v>-4.4582999999999998E-2</v>
      </c>
      <c r="M3787">
        <v>132.13789</v>
      </c>
      <c r="N3787">
        <v>-214.18996799999999</v>
      </c>
      <c r="O3787">
        <v>-1.5810919999999999</v>
      </c>
      <c r="P3787">
        <v>132.168442</v>
      </c>
      <c r="Q3787">
        <v>-214.16583299999999</v>
      </c>
      <c r="R3787">
        <v>-1.579218</v>
      </c>
      <c r="S3787">
        <v>3.8935249999999999</v>
      </c>
      <c r="T3787">
        <v>1.874E-3</v>
      </c>
    </row>
    <row r="3788" spans="1:20" x14ac:dyDescent="0.25">
      <c r="A3788">
        <v>3786</v>
      </c>
      <c r="B3788">
        <v>5</v>
      </c>
      <c r="C3788" t="s">
        <v>161</v>
      </c>
      <c r="D3788" t="s">
        <v>161</v>
      </c>
      <c r="E3788" t="s">
        <v>188</v>
      </c>
      <c r="F3788">
        <v>0.19153300000000001</v>
      </c>
      <c r="G3788">
        <v>117.78400000000001</v>
      </c>
      <c r="H3788">
        <v>207.304</v>
      </c>
      <c r="I3788">
        <v>4.8065350000000002</v>
      </c>
      <c r="J3788">
        <v>0</v>
      </c>
      <c r="K3788">
        <v>7.5598710000000002</v>
      </c>
      <c r="L3788">
        <v>-4.8634999999999998E-2</v>
      </c>
      <c r="M3788">
        <v>132.13205099999999</v>
      </c>
      <c r="N3788">
        <v>-215.05417499999999</v>
      </c>
      <c r="O3788">
        <v>-1.5755330000000001</v>
      </c>
      <c r="P3788">
        <v>132.161789</v>
      </c>
      <c r="Q3788">
        <v>-215.080917</v>
      </c>
      <c r="R3788">
        <v>-1.5785130000000001</v>
      </c>
      <c r="S3788">
        <v>3.9993829999999999</v>
      </c>
      <c r="T3788">
        <v>2.98E-3</v>
      </c>
    </row>
    <row r="3789" spans="1:20" x14ac:dyDescent="0.25">
      <c r="A3789">
        <v>3787</v>
      </c>
      <c r="B3789">
        <v>5</v>
      </c>
      <c r="C3789" t="s">
        <v>161</v>
      </c>
      <c r="D3789" t="s">
        <v>161</v>
      </c>
      <c r="E3789" t="s">
        <v>188</v>
      </c>
      <c r="F3789">
        <v>0.10822</v>
      </c>
      <c r="G3789">
        <v>169.12899999999999</v>
      </c>
      <c r="H3789">
        <v>239.96100000000001</v>
      </c>
      <c r="I3789">
        <v>3.9160560000000002</v>
      </c>
      <c r="J3789">
        <v>0</v>
      </c>
      <c r="K3789">
        <v>7.4740010000000003</v>
      </c>
      <c r="L3789">
        <v>6.3541E-2</v>
      </c>
      <c r="M3789">
        <v>132.16573399999999</v>
      </c>
      <c r="N3789">
        <v>-215.8151</v>
      </c>
      <c r="O3789">
        <v>-1.5829310000000001</v>
      </c>
      <c r="P3789">
        <v>132.15725699999999</v>
      </c>
      <c r="Q3789">
        <v>-215.75685100000001</v>
      </c>
      <c r="R3789">
        <v>-1.5773330000000001</v>
      </c>
      <c r="S3789">
        <v>5.8862189999999996</v>
      </c>
      <c r="T3789">
        <v>5.5979999999999997E-3</v>
      </c>
    </row>
    <row r="3790" spans="1:20" x14ac:dyDescent="0.25">
      <c r="A3790">
        <v>3788</v>
      </c>
      <c r="B3790">
        <v>5</v>
      </c>
      <c r="C3790" t="s">
        <v>161</v>
      </c>
      <c r="D3790" t="s">
        <v>161</v>
      </c>
      <c r="E3790" t="s">
        <v>188</v>
      </c>
      <c r="F3790">
        <v>0.25917600000000002</v>
      </c>
      <c r="G3790">
        <v>118.90300000000001</v>
      </c>
      <c r="H3790">
        <v>278.34899999999999</v>
      </c>
      <c r="I3790">
        <v>3.2461769999999999</v>
      </c>
      <c r="J3790">
        <v>0</v>
      </c>
      <c r="K3790">
        <v>7.4039580000000003</v>
      </c>
      <c r="L3790">
        <v>-4.3894000000000002E-2</v>
      </c>
      <c r="M3790">
        <v>132.15370899999999</v>
      </c>
      <c r="N3790">
        <v>-216.424972</v>
      </c>
      <c r="O3790">
        <v>-1.5775079999999999</v>
      </c>
      <c r="P3790">
        <v>132.15391500000001</v>
      </c>
      <c r="Q3790">
        <v>-216.42591899999999</v>
      </c>
      <c r="R3790">
        <v>-1.576946</v>
      </c>
      <c r="S3790">
        <v>9.6908999999999995E-2</v>
      </c>
      <c r="T3790">
        <v>5.6099999999999998E-4</v>
      </c>
    </row>
    <row r="3791" spans="1:20" x14ac:dyDescent="0.25">
      <c r="A3791">
        <v>3789</v>
      </c>
      <c r="B3791">
        <v>5</v>
      </c>
      <c r="C3791" t="s">
        <v>161</v>
      </c>
      <c r="D3791" t="s">
        <v>161</v>
      </c>
      <c r="E3791" t="s">
        <v>188</v>
      </c>
      <c r="F3791">
        <v>0.247002</v>
      </c>
      <c r="G3791">
        <v>214.75299999999999</v>
      </c>
      <c r="H3791">
        <v>313.51</v>
      </c>
      <c r="I3791">
        <v>4.6758550000000003</v>
      </c>
      <c r="J3791">
        <v>0</v>
      </c>
      <c r="K3791">
        <v>7.335394</v>
      </c>
      <c r="L3791">
        <v>6.1682000000000001E-2</v>
      </c>
      <c r="M3791">
        <v>132.14958100000001</v>
      </c>
      <c r="N3791">
        <v>-217.087647</v>
      </c>
      <c r="O3791">
        <v>-1.575637</v>
      </c>
      <c r="P3791">
        <v>132.15069600000001</v>
      </c>
      <c r="Q3791">
        <v>-217.08892800000001</v>
      </c>
      <c r="R3791">
        <v>-1.5756330000000001</v>
      </c>
      <c r="S3791">
        <v>0.16981299999999999</v>
      </c>
      <c r="T3791">
        <v>3.9999999999999998E-6</v>
      </c>
    </row>
    <row r="3792" spans="1:20" x14ac:dyDescent="0.25">
      <c r="A3792">
        <v>3790</v>
      </c>
      <c r="B3792">
        <v>4</v>
      </c>
      <c r="C3792" t="s">
        <v>169</v>
      </c>
      <c r="D3792" t="s">
        <v>169</v>
      </c>
      <c r="E3792" t="s">
        <v>188</v>
      </c>
      <c r="F3792">
        <v>6.3864000000000004E-2</v>
      </c>
      <c r="G3792">
        <v>183.101</v>
      </c>
      <c r="H3792">
        <v>192.06200000000001</v>
      </c>
      <c r="I3792">
        <v>3.8628939999999998</v>
      </c>
      <c r="J3792">
        <v>0</v>
      </c>
      <c r="K3792">
        <v>7.2308849999999998</v>
      </c>
      <c r="L3792">
        <v>5.9644000000000003E-2</v>
      </c>
      <c r="M3792">
        <v>132.08624900000001</v>
      </c>
      <c r="N3792">
        <v>-217.95470299999999</v>
      </c>
      <c r="O3792">
        <v>-1.5801400000000001</v>
      </c>
      <c r="P3792">
        <v>132.14709500000001</v>
      </c>
      <c r="Q3792">
        <v>-217.96257</v>
      </c>
      <c r="R3792">
        <v>-1.5749089999999999</v>
      </c>
      <c r="S3792">
        <v>6.135224</v>
      </c>
      <c r="T3792">
        <v>5.2310000000000004E-3</v>
      </c>
    </row>
    <row r="3793" spans="1:20" x14ac:dyDescent="0.25">
      <c r="A3793">
        <v>3791</v>
      </c>
      <c r="B3793">
        <v>5</v>
      </c>
      <c r="C3793" t="s">
        <v>162</v>
      </c>
      <c r="D3793" t="s">
        <v>162</v>
      </c>
      <c r="E3793" t="s">
        <v>188</v>
      </c>
      <c r="F3793">
        <v>0.26470500000000002</v>
      </c>
      <c r="G3793">
        <v>177.94</v>
      </c>
      <c r="H3793">
        <v>310.57499999999999</v>
      </c>
      <c r="I3793">
        <v>4.768116</v>
      </c>
      <c r="J3793">
        <v>0</v>
      </c>
      <c r="K3793">
        <v>7.1420459999999997</v>
      </c>
      <c r="L3793">
        <v>-5.1797999999999997E-2</v>
      </c>
      <c r="M3793">
        <v>132.104815</v>
      </c>
      <c r="N3793">
        <v>-218.46374</v>
      </c>
      <c r="O3793">
        <v>-1.5686599999999999</v>
      </c>
      <c r="P3793">
        <v>132.14485199999999</v>
      </c>
      <c r="Q3793">
        <v>-218.608902</v>
      </c>
      <c r="R3793">
        <v>-1.575088</v>
      </c>
      <c r="S3793">
        <v>15.058185999999999</v>
      </c>
      <c r="T3793">
        <v>6.4279999999999997E-3</v>
      </c>
    </row>
    <row r="3794" spans="1:20" x14ac:dyDescent="0.25">
      <c r="A3794">
        <v>3792</v>
      </c>
      <c r="B3794">
        <v>5</v>
      </c>
      <c r="C3794" t="s">
        <v>162</v>
      </c>
      <c r="D3794" t="s">
        <v>162</v>
      </c>
      <c r="E3794" t="s">
        <v>188</v>
      </c>
      <c r="F3794">
        <v>0.105377</v>
      </c>
      <c r="G3794">
        <v>214.74299999999999</v>
      </c>
      <c r="H3794">
        <v>254.37700000000001</v>
      </c>
      <c r="I3794">
        <v>4.0132539999999999</v>
      </c>
      <c r="J3794">
        <v>0</v>
      </c>
      <c r="K3794">
        <v>7.0502580000000004</v>
      </c>
      <c r="L3794">
        <v>5.8090000000000003E-2</v>
      </c>
      <c r="M3794">
        <v>132.12438399999999</v>
      </c>
      <c r="N3794">
        <v>-219.229724</v>
      </c>
      <c r="O3794">
        <v>-1.5749629999999999</v>
      </c>
      <c r="P3794">
        <v>132.14233400000001</v>
      </c>
      <c r="Q3794">
        <v>-219.247086</v>
      </c>
      <c r="R3794">
        <v>-1.574303</v>
      </c>
      <c r="S3794">
        <v>2.4973139999999998</v>
      </c>
      <c r="T3794">
        <v>6.6E-4</v>
      </c>
    </row>
    <row r="3795" spans="1:20" x14ac:dyDescent="0.25">
      <c r="A3795">
        <v>3793</v>
      </c>
      <c r="B3795">
        <v>5</v>
      </c>
      <c r="C3795" t="s">
        <v>162</v>
      </c>
      <c r="D3795" t="s">
        <v>162</v>
      </c>
      <c r="E3795" t="s">
        <v>188</v>
      </c>
      <c r="F3795">
        <v>6.2831999999999999E-2</v>
      </c>
      <c r="G3795">
        <v>121.429</v>
      </c>
      <c r="H3795">
        <v>265.76499999999999</v>
      </c>
      <c r="I3795">
        <v>3.1327150000000001</v>
      </c>
      <c r="J3795">
        <v>0</v>
      </c>
      <c r="K3795">
        <v>6.9618599999999997</v>
      </c>
      <c r="L3795">
        <v>-5.4812E-2</v>
      </c>
      <c r="M3795">
        <v>132.134274</v>
      </c>
      <c r="N3795">
        <v>-219.877284</v>
      </c>
      <c r="O3795">
        <v>-1.57691</v>
      </c>
      <c r="P3795">
        <v>132.14033499999999</v>
      </c>
      <c r="Q3795">
        <v>-219.877106</v>
      </c>
      <c r="R3795">
        <v>-1.574689</v>
      </c>
      <c r="S3795">
        <v>0.60635700000000003</v>
      </c>
      <c r="T3795">
        <v>2.2209999999999999E-3</v>
      </c>
    </row>
    <row r="3796" spans="1:20" x14ac:dyDescent="0.25">
      <c r="A3796">
        <v>3794</v>
      </c>
      <c r="B3796">
        <v>5</v>
      </c>
      <c r="C3796" t="s">
        <v>162</v>
      </c>
      <c r="D3796" t="s">
        <v>162</v>
      </c>
      <c r="E3796" t="s">
        <v>188</v>
      </c>
      <c r="F3796">
        <v>4.8018999999999999E-2</v>
      </c>
      <c r="G3796">
        <v>195.971</v>
      </c>
      <c r="H3796">
        <v>315.529</v>
      </c>
      <c r="I3796">
        <v>2.898695</v>
      </c>
      <c r="J3796">
        <v>0</v>
      </c>
      <c r="K3796">
        <v>6.8796059999999999</v>
      </c>
      <c r="L3796">
        <v>5.9879000000000002E-2</v>
      </c>
      <c r="M3796">
        <v>132.155575</v>
      </c>
      <c r="N3796">
        <v>-220.47649799999999</v>
      </c>
      <c r="O3796">
        <v>-1.5755060000000001</v>
      </c>
      <c r="P3796">
        <v>132.13807700000001</v>
      </c>
      <c r="Q3796">
        <v>-220.49951200000001</v>
      </c>
      <c r="R3796">
        <v>-1.573958</v>
      </c>
      <c r="S3796">
        <v>2.8910339999999999</v>
      </c>
      <c r="T3796">
        <v>1.5479999999999999E-3</v>
      </c>
    </row>
    <row r="3797" spans="1:20" x14ac:dyDescent="0.25">
      <c r="A3797">
        <v>3795</v>
      </c>
      <c r="B3797">
        <v>5</v>
      </c>
      <c r="C3797" t="s">
        <v>162</v>
      </c>
      <c r="D3797" t="s">
        <v>162</v>
      </c>
      <c r="E3797" t="s">
        <v>188</v>
      </c>
      <c r="F3797">
        <v>0.23292199999999999</v>
      </c>
      <c r="G3797">
        <v>116.169</v>
      </c>
      <c r="H3797">
        <v>219.13200000000001</v>
      </c>
      <c r="I3797">
        <v>4.1801719999999998</v>
      </c>
      <c r="J3797">
        <v>0</v>
      </c>
      <c r="K3797">
        <v>6.7778270000000003</v>
      </c>
      <c r="L3797">
        <v>6.0871000000000001E-2</v>
      </c>
      <c r="M3797">
        <v>132.16772</v>
      </c>
      <c r="N3797">
        <v>-221.31504899999999</v>
      </c>
      <c r="O3797">
        <v>-1.576711</v>
      </c>
      <c r="P3797">
        <v>132.13584900000001</v>
      </c>
      <c r="Q3797">
        <v>-221.31838999999999</v>
      </c>
      <c r="R3797">
        <v>-1.5734889999999999</v>
      </c>
      <c r="S3797">
        <v>3.2045720000000002</v>
      </c>
      <c r="T3797">
        <v>3.222E-3</v>
      </c>
    </row>
    <row r="3798" spans="1:20" x14ac:dyDescent="0.25">
      <c r="A3798">
        <v>3796</v>
      </c>
      <c r="B3798">
        <v>5</v>
      </c>
      <c r="C3798" t="s">
        <v>162</v>
      </c>
      <c r="D3798" t="s">
        <v>162</v>
      </c>
      <c r="E3798" t="s">
        <v>188</v>
      </c>
      <c r="F3798">
        <v>0.16147500000000001</v>
      </c>
      <c r="G3798">
        <v>120.629</v>
      </c>
      <c r="H3798">
        <v>202.04400000000001</v>
      </c>
      <c r="I3798">
        <v>4.4187560000000001</v>
      </c>
      <c r="J3798">
        <v>0</v>
      </c>
      <c r="K3798">
        <v>6.7033750000000003</v>
      </c>
      <c r="L3798">
        <v>-5.4523000000000002E-2</v>
      </c>
      <c r="M3798">
        <v>132.12474599999999</v>
      </c>
      <c r="N3798">
        <v>-221.914402</v>
      </c>
      <c r="O3798">
        <v>-1.5738620000000001</v>
      </c>
      <c r="P3798">
        <v>132.13455200000001</v>
      </c>
      <c r="Q3798">
        <v>-221.92469800000001</v>
      </c>
      <c r="R3798">
        <v>-1.5737730000000001</v>
      </c>
      <c r="S3798">
        <v>1.4218409999999999</v>
      </c>
      <c r="T3798">
        <v>8.7999999999999998E-5</v>
      </c>
    </row>
    <row r="3799" spans="1:20" x14ac:dyDescent="0.25">
      <c r="A3799">
        <v>3797</v>
      </c>
      <c r="B3799">
        <v>5</v>
      </c>
      <c r="C3799" t="s">
        <v>162</v>
      </c>
      <c r="D3799" t="s">
        <v>162</v>
      </c>
      <c r="E3799" t="s">
        <v>188</v>
      </c>
      <c r="F3799">
        <v>6.9785E-2</v>
      </c>
      <c r="G3799">
        <v>188.72800000000001</v>
      </c>
      <c r="H3799">
        <v>371.33100000000002</v>
      </c>
      <c r="I3799">
        <v>2.848843</v>
      </c>
      <c r="J3799">
        <v>0</v>
      </c>
      <c r="K3799">
        <v>6.6275060000000003</v>
      </c>
      <c r="L3799">
        <v>6.0026999999999997E-2</v>
      </c>
      <c r="M3799">
        <v>132.14307700000001</v>
      </c>
      <c r="N3799">
        <v>-222.548079</v>
      </c>
      <c r="O3799">
        <v>-1.572295</v>
      </c>
      <c r="P3799">
        <v>132.13299599999999</v>
      </c>
      <c r="Q3799">
        <v>-222.52423099999999</v>
      </c>
      <c r="R3799">
        <v>-1.5729789999999999</v>
      </c>
      <c r="S3799">
        <v>2.589197</v>
      </c>
      <c r="T3799">
        <v>6.8499999999999995E-4</v>
      </c>
    </row>
    <row r="3800" spans="1:20" x14ac:dyDescent="0.25">
      <c r="A3800">
        <v>3798</v>
      </c>
      <c r="B3800">
        <v>5</v>
      </c>
      <c r="C3800" t="s">
        <v>162</v>
      </c>
      <c r="D3800" t="s">
        <v>162</v>
      </c>
      <c r="E3800" t="s">
        <v>188</v>
      </c>
      <c r="F3800">
        <v>0.29971199999999998</v>
      </c>
      <c r="G3800">
        <v>210.768</v>
      </c>
      <c r="H3800">
        <v>273.56200000000001</v>
      </c>
      <c r="I3800">
        <v>3.5539719999999999</v>
      </c>
      <c r="J3800">
        <v>0</v>
      </c>
      <c r="K3800">
        <v>6.549912</v>
      </c>
      <c r="L3800">
        <v>-5.7033E-2</v>
      </c>
      <c r="M3800">
        <v>132.09654800000001</v>
      </c>
      <c r="N3800">
        <v>-223.08885000000001</v>
      </c>
      <c r="O3800">
        <v>-1.5739320000000001</v>
      </c>
      <c r="P3800">
        <v>132.13188199999999</v>
      </c>
      <c r="Q3800">
        <v>-223.11685199999999</v>
      </c>
      <c r="R3800">
        <v>-1.573418</v>
      </c>
      <c r="S3800">
        <v>4.5084419999999996</v>
      </c>
      <c r="T3800">
        <v>5.1500000000000005E-4</v>
      </c>
    </row>
    <row r="3801" spans="1:20" x14ac:dyDescent="0.25">
      <c r="A3801">
        <v>3799</v>
      </c>
      <c r="B3801">
        <v>5</v>
      </c>
      <c r="C3801" t="s">
        <v>162</v>
      </c>
      <c r="D3801" t="s">
        <v>162</v>
      </c>
      <c r="E3801" t="s">
        <v>188</v>
      </c>
      <c r="F3801">
        <v>0.160356</v>
      </c>
      <c r="G3801">
        <v>220.44499999999999</v>
      </c>
      <c r="H3801">
        <v>303.19900000000001</v>
      </c>
      <c r="I3801">
        <v>2.624314</v>
      </c>
      <c r="J3801">
        <v>0</v>
      </c>
      <c r="K3801">
        <v>6.4716319999999996</v>
      </c>
      <c r="L3801">
        <v>6.0005999999999997E-2</v>
      </c>
      <c r="M3801">
        <v>131.990118</v>
      </c>
      <c r="N3801">
        <v>-223.714226</v>
      </c>
      <c r="O3801">
        <v>-1.5815539999999999</v>
      </c>
      <c r="P3801">
        <v>132.130447</v>
      </c>
      <c r="Q3801">
        <v>-223.70242300000001</v>
      </c>
      <c r="R3801">
        <v>-1.5727279999999999</v>
      </c>
      <c r="S3801">
        <v>14.082458000000001</v>
      </c>
      <c r="T3801">
        <v>8.8260000000000005E-3</v>
      </c>
    </row>
    <row r="3802" spans="1:20" x14ac:dyDescent="0.25">
      <c r="A3802">
        <v>3800</v>
      </c>
      <c r="B3802">
        <v>5</v>
      </c>
      <c r="C3802" t="s">
        <v>162</v>
      </c>
      <c r="D3802" t="s">
        <v>162</v>
      </c>
      <c r="E3802" t="s">
        <v>188</v>
      </c>
      <c r="F3802">
        <v>7.9669000000000004E-2</v>
      </c>
      <c r="G3802">
        <v>151.971</v>
      </c>
      <c r="H3802">
        <v>260.65699999999998</v>
      </c>
      <c r="I3802">
        <v>2.2762950000000002</v>
      </c>
      <c r="J3802">
        <v>0</v>
      </c>
      <c r="K3802">
        <v>6.3944789999999996</v>
      </c>
      <c r="L3802">
        <v>-5.7363999999999998E-2</v>
      </c>
      <c r="M3802">
        <v>132.09015600000001</v>
      </c>
      <c r="N3802">
        <v>-224.26948899999999</v>
      </c>
      <c r="O3802">
        <v>-1.57481</v>
      </c>
      <c r="P3802">
        <v>132.12948600000001</v>
      </c>
      <c r="Q3802">
        <v>-224.280991</v>
      </c>
      <c r="R3802">
        <v>-1.5731949999999999</v>
      </c>
      <c r="S3802">
        <v>4.0977309999999996</v>
      </c>
      <c r="T3802">
        <v>1.6149999999999999E-3</v>
      </c>
    </row>
    <row r="3803" spans="1:20" x14ac:dyDescent="0.25">
      <c r="A3803">
        <v>3801</v>
      </c>
      <c r="B3803">
        <v>5</v>
      </c>
      <c r="C3803" t="s">
        <v>162</v>
      </c>
      <c r="D3803" t="s">
        <v>162</v>
      </c>
      <c r="E3803" t="s">
        <v>188</v>
      </c>
      <c r="F3803">
        <v>2.9988000000000001E-2</v>
      </c>
      <c r="G3803">
        <v>201.40100000000001</v>
      </c>
      <c r="H3803">
        <v>359.55900000000003</v>
      </c>
      <c r="I3803">
        <v>4.0019539999999996</v>
      </c>
      <c r="J3803">
        <v>0</v>
      </c>
      <c r="K3803">
        <v>6.2949760000000001</v>
      </c>
      <c r="L3803">
        <v>-5.8685000000000001E-2</v>
      </c>
      <c r="M3803">
        <v>132.13312300000001</v>
      </c>
      <c r="N3803">
        <v>-225.01572400000001</v>
      </c>
      <c r="O3803">
        <v>-1.57178</v>
      </c>
      <c r="P3803">
        <v>132.12803600000001</v>
      </c>
      <c r="Q3803">
        <v>-225.041809</v>
      </c>
      <c r="R3803">
        <v>-1.5730740000000001</v>
      </c>
      <c r="S3803">
        <v>2.6576810000000002</v>
      </c>
      <c r="T3803">
        <v>1.2930000000000001E-3</v>
      </c>
    </row>
    <row r="3804" spans="1:20" x14ac:dyDescent="0.25">
      <c r="A3804">
        <v>3802</v>
      </c>
      <c r="B3804">
        <v>5</v>
      </c>
      <c r="C3804" t="s">
        <v>162</v>
      </c>
      <c r="D3804" t="s">
        <v>162</v>
      </c>
      <c r="E3804" t="s">
        <v>188</v>
      </c>
      <c r="F3804">
        <v>0.10310900000000001</v>
      </c>
      <c r="G3804">
        <v>209.245</v>
      </c>
      <c r="H3804">
        <v>368.72899999999998</v>
      </c>
      <c r="I3804">
        <v>3.60425</v>
      </c>
      <c r="J3804">
        <v>0</v>
      </c>
      <c r="K3804">
        <v>6.2227209999999999</v>
      </c>
      <c r="L3804">
        <v>6.4987000000000003E-2</v>
      </c>
      <c r="M3804">
        <v>132.143935</v>
      </c>
      <c r="N3804">
        <v>-225.61801</v>
      </c>
      <c r="O3804">
        <v>-1.5756829999999999</v>
      </c>
      <c r="P3804">
        <v>132.12698399999999</v>
      </c>
      <c r="Q3804">
        <v>-225.60472100000001</v>
      </c>
      <c r="R3804">
        <v>-1.5722419999999999</v>
      </c>
      <c r="S3804">
        <v>2.1539229999999998</v>
      </c>
      <c r="T3804">
        <v>3.441E-3</v>
      </c>
    </row>
    <row r="3805" spans="1:20" x14ac:dyDescent="0.25">
      <c r="A3805">
        <v>3803</v>
      </c>
      <c r="B3805">
        <v>5</v>
      </c>
      <c r="C3805" t="s">
        <v>162</v>
      </c>
      <c r="D3805" t="s">
        <v>162</v>
      </c>
      <c r="E3805" t="s">
        <v>188</v>
      </c>
      <c r="F3805">
        <v>6.1880999999999999E-2</v>
      </c>
      <c r="G3805">
        <v>208.988</v>
      </c>
      <c r="H3805">
        <v>298.32</v>
      </c>
      <c r="I3805">
        <v>3.1546859999999999</v>
      </c>
      <c r="J3805">
        <v>0</v>
      </c>
      <c r="K3805">
        <v>6.1516719999999996</v>
      </c>
      <c r="L3805">
        <v>-5.4788000000000003E-2</v>
      </c>
      <c r="M3805">
        <v>132.144002</v>
      </c>
      <c r="N3805">
        <v>-226.19016099999999</v>
      </c>
      <c r="O3805">
        <v>-1.573105</v>
      </c>
      <c r="P3805">
        <v>132.12678500000001</v>
      </c>
      <c r="Q3805">
        <v>-226.16123999999999</v>
      </c>
      <c r="R3805">
        <v>-1.5723510000000001</v>
      </c>
      <c r="S3805">
        <v>3.3657900000000001</v>
      </c>
      <c r="T3805">
        <v>7.54E-4</v>
      </c>
    </row>
    <row r="3806" spans="1:20" x14ac:dyDescent="0.25">
      <c r="A3806">
        <v>3804</v>
      </c>
      <c r="B3806">
        <v>6</v>
      </c>
      <c r="C3806" t="s">
        <v>153</v>
      </c>
      <c r="D3806" t="s">
        <v>153</v>
      </c>
      <c r="E3806" t="s">
        <v>188</v>
      </c>
      <c r="F3806">
        <v>2.6113999999999998E-2</v>
      </c>
      <c r="G3806">
        <v>188.85300000000001</v>
      </c>
      <c r="H3806">
        <v>334.48099999999999</v>
      </c>
      <c r="I3806">
        <v>4.6224080000000001</v>
      </c>
      <c r="J3806">
        <v>0</v>
      </c>
      <c r="K3806">
        <v>6.0573110000000003</v>
      </c>
      <c r="L3806">
        <v>-5.6370999999999997E-2</v>
      </c>
      <c r="M3806">
        <v>132.13878600000001</v>
      </c>
      <c r="N3806">
        <v>-226.915144</v>
      </c>
      <c r="O3806">
        <v>-1.570384</v>
      </c>
      <c r="P3806">
        <v>132.12660199999999</v>
      </c>
      <c r="Q3806">
        <v>-226.89328</v>
      </c>
      <c r="R3806">
        <v>-1.5717760000000001</v>
      </c>
      <c r="S3806">
        <v>2.502964</v>
      </c>
      <c r="T3806">
        <v>1.392E-3</v>
      </c>
    </row>
    <row r="3807" spans="1:20" x14ac:dyDescent="0.25">
      <c r="A3807">
        <v>3805</v>
      </c>
      <c r="B3807">
        <v>6</v>
      </c>
      <c r="C3807" t="s">
        <v>153</v>
      </c>
      <c r="D3807" t="s">
        <v>153</v>
      </c>
      <c r="E3807" t="s">
        <v>188</v>
      </c>
      <c r="F3807">
        <v>0.109718</v>
      </c>
      <c r="G3807">
        <v>161.18600000000001</v>
      </c>
      <c r="H3807">
        <v>334.64100000000002</v>
      </c>
      <c r="I3807">
        <v>3.7389779999999999</v>
      </c>
      <c r="J3807">
        <v>0</v>
      </c>
      <c r="K3807">
        <v>5.9865740000000001</v>
      </c>
      <c r="L3807">
        <v>6.4013E-2</v>
      </c>
      <c r="M3807">
        <v>132.145104</v>
      </c>
      <c r="N3807">
        <v>-227.444422</v>
      </c>
      <c r="O3807">
        <v>-1.5698810000000001</v>
      </c>
      <c r="P3807">
        <v>132.126419</v>
      </c>
      <c r="Q3807">
        <v>-227.43485999999999</v>
      </c>
      <c r="R3807">
        <v>-1.57084</v>
      </c>
      <c r="S3807">
        <v>2.0988859999999998</v>
      </c>
      <c r="T3807">
        <v>9.5799999999999998E-4</v>
      </c>
    </row>
    <row r="3808" spans="1:20" x14ac:dyDescent="0.25">
      <c r="A3808">
        <v>3806</v>
      </c>
      <c r="B3808">
        <v>6</v>
      </c>
      <c r="C3808" t="s">
        <v>153</v>
      </c>
      <c r="D3808" t="s">
        <v>153</v>
      </c>
      <c r="E3808" t="s">
        <v>188</v>
      </c>
      <c r="F3808">
        <v>0.13700699999999999</v>
      </c>
      <c r="G3808">
        <v>245.035</v>
      </c>
      <c r="H3808">
        <v>357.65899999999999</v>
      </c>
      <c r="I3808">
        <v>3.634287</v>
      </c>
      <c r="J3808">
        <v>0</v>
      </c>
      <c r="K3808">
        <v>5.916423</v>
      </c>
      <c r="L3808">
        <v>-5.8893000000000001E-2</v>
      </c>
      <c r="M3808">
        <v>132.13846699999999</v>
      </c>
      <c r="N3808">
        <v>-227.986986</v>
      </c>
      <c r="O3808">
        <v>-1.5725359999999999</v>
      </c>
      <c r="P3808">
        <v>132.12670900000001</v>
      </c>
      <c r="Q3808">
        <v>-227.97010800000001</v>
      </c>
      <c r="R3808">
        <v>-1.5712079999999999</v>
      </c>
      <c r="S3808">
        <v>2.0569869999999999</v>
      </c>
      <c r="T3808">
        <v>1.3270000000000001E-3</v>
      </c>
    </row>
    <row r="3809" spans="1:20" x14ac:dyDescent="0.25">
      <c r="A3809">
        <v>3807</v>
      </c>
      <c r="B3809">
        <v>6</v>
      </c>
      <c r="C3809" t="s">
        <v>153</v>
      </c>
      <c r="D3809" t="s">
        <v>153</v>
      </c>
      <c r="E3809" t="s">
        <v>188</v>
      </c>
      <c r="F3809">
        <v>0.18759700000000001</v>
      </c>
      <c r="G3809">
        <v>137.68199999999999</v>
      </c>
      <c r="H3809">
        <v>255.46199999999999</v>
      </c>
      <c r="I3809">
        <v>4.5281549999999999</v>
      </c>
      <c r="J3809">
        <v>0</v>
      </c>
      <c r="K3809">
        <v>5.8243580000000001</v>
      </c>
      <c r="L3809">
        <v>-6.0442000000000003E-2</v>
      </c>
      <c r="M3809">
        <v>132.090915</v>
      </c>
      <c r="N3809">
        <v>-228.659491</v>
      </c>
      <c r="O3809">
        <v>-1.5720099999999999</v>
      </c>
      <c r="P3809">
        <v>132.126938</v>
      </c>
      <c r="Q3809">
        <v>-228.674072</v>
      </c>
      <c r="R3809">
        <v>-1.5709789999999999</v>
      </c>
      <c r="S3809">
        <v>3.8862190000000001</v>
      </c>
      <c r="T3809">
        <v>1.031E-3</v>
      </c>
    </row>
    <row r="3810" spans="1:20" x14ac:dyDescent="0.25">
      <c r="A3810">
        <v>3808</v>
      </c>
      <c r="B3810">
        <v>6</v>
      </c>
      <c r="C3810" t="s">
        <v>153</v>
      </c>
      <c r="D3810" t="s">
        <v>153</v>
      </c>
      <c r="E3810" t="s">
        <v>188</v>
      </c>
      <c r="F3810">
        <v>0.153943</v>
      </c>
      <c r="G3810">
        <v>223.27600000000001</v>
      </c>
      <c r="H3810">
        <v>292.16000000000003</v>
      </c>
      <c r="I3810">
        <v>3.2615280000000002</v>
      </c>
      <c r="J3810">
        <v>0</v>
      </c>
      <c r="K3810">
        <v>5.7567269999999997</v>
      </c>
      <c r="L3810">
        <v>6.3480999999999996E-2</v>
      </c>
      <c r="M3810">
        <v>132.093174</v>
      </c>
      <c r="N3810">
        <v>-229.16320200000001</v>
      </c>
      <c r="O3810">
        <v>-1.56846</v>
      </c>
      <c r="P3810">
        <v>132.12698399999999</v>
      </c>
      <c r="Q3810">
        <v>-229.19485499999999</v>
      </c>
      <c r="R3810">
        <v>-1.570219</v>
      </c>
      <c r="S3810">
        <v>4.6314510000000002</v>
      </c>
      <c r="T3810">
        <v>1.7589999999999999E-3</v>
      </c>
    </row>
    <row r="3811" spans="1:20" x14ac:dyDescent="0.25">
      <c r="A3811">
        <v>3809</v>
      </c>
      <c r="B3811">
        <v>6</v>
      </c>
      <c r="C3811" t="s">
        <v>153</v>
      </c>
      <c r="D3811" t="s">
        <v>153</v>
      </c>
      <c r="E3811" t="s">
        <v>188</v>
      </c>
      <c r="F3811">
        <v>0.13326099999999999</v>
      </c>
      <c r="G3811">
        <v>250.14500000000001</v>
      </c>
      <c r="H3811">
        <v>235.11</v>
      </c>
      <c r="I3811">
        <v>4.2177600000000002</v>
      </c>
      <c r="J3811">
        <v>0</v>
      </c>
      <c r="K3811">
        <v>5.6903119999999996</v>
      </c>
      <c r="L3811">
        <v>-6.1398000000000001E-2</v>
      </c>
      <c r="M3811">
        <v>132.195279</v>
      </c>
      <c r="N3811">
        <v>-229.77674400000001</v>
      </c>
      <c r="O3811">
        <v>-1.57107</v>
      </c>
      <c r="P3811">
        <v>132.127411</v>
      </c>
      <c r="Q3811">
        <v>-229.70962499999999</v>
      </c>
      <c r="R3811">
        <v>-1.570748</v>
      </c>
      <c r="S3811">
        <v>9.5452119999999994</v>
      </c>
      <c r="T3811">
        <v>3.2299999999999999E-4</v>
      </c>
    </row>
    <row r="3812" spans="1:20" x14ac:dyDescent="0.25">
      <c r="A3812">
        <v>3810</v>
      </c>
      <c r="B3812">
        <v>6</v>
      </c>
      <c r="C3812" t="s">
        <v>153</v>
      </c>
      <c r="D3812" t="s">
        <v>153</v>
      </c>
      <c r="E3812" t="s">
        <v>188</v>
      </c>
      <c r="F3812">
        <v>0.17127300000000001</v>
      </c>
      <c r="G3812">
        <v>1900.518</v>
      </c>
      <c r="H3812">
        <v>227.42099999999999</v>
      </c>
      <c r="I3812">
        <v>4.5133070000000002</v>
      </c>
      <c r="J3812">
        <v>0</v>
      </c>
      <c r="K3812">
        <v>5.6003449999999999</v>
      </c>
      <c r="L3812">
        <v>-9.1839999999999995E-3</v>
      </c>
      <c r="M3812">
        <v>132.18310600000001</v>
      </c>
      <c r="N3812">
        <v>-230.443106</v>
      </c>
      <c r="O3812">
        <v>-1.5697950000000001</v>
      </c>
      <c r="P3812">
        <v>132.12882999999999</v>
      </c>
      <c r="Q3812">
        <v>-230.38673399999999</v>
      </c>
      <c r="R3812">
        <v>-1.569707</v>
      </c>
      <c r="S3812">
        <v>7.8254609999999998</v>
      </c>
      <c r="T3812">
        <v>8.7999999999999998E-5</v>
      </c>
    </row>
    <row r="3813" spans="1:20" x14ac:dyDescent="0.25">
      <c r="A3813">
        <v>3811</v>
      </c>
      <c r="B3813">
        <v>6</v>
      </c>
      <c r="C3813" t="s">
        <v>153</v>
      </c>
      <c r="D3813" t="s">
        <v>153</v>
      </c>
      <c r="E3813" t="s">
        <v>188</v>
      </c>
      <c r="F3813">
        <v>6.3605999999999996E-2</v>
      </c>
      <c r="G3813">
        <v>166.958</v>
      </c>
      <c r="H3813">
        <v>197.02799999999999</v>
      </c>
      <c r="I3813">
        <v>2.97384</v>
      </c>
      <c r="J3813">
        <v>0</v>
      </c>
      <c r="K3813">
        <v>5.5487219999999997</v>
      </c>
      <c r="L3813">
        <v>0.158272</v>
      </c>
      <c r="M3813">
        <v>132.17698899999999</v>
      </c>
      <c r="N3813">
        <v>-230.919321</v>
      </c>
      <c r="O3813">
        <v>-1.5626260000000001</v>
      </c>
      <c r="P3813">
        <v>132.138443</v>
      </c>
      <c r="Q3813">
        <v>-230.88797</v>
      </c>
      <c r="R3813">
        <v>-1.561501</v>
      </c>
      <c r="S3813">
        <v>4.9685610000000002</v>
      </c>
      <c r="T3813">
        <v>1.1249999999999999E-3</v>
      </c>
    </row>
    <row r="3814" spans="1:20" x14ac:dyDescent="0.25">
      <c r="A3814">
        <v>3812</v>
      </c>
      <c r="B3814">
        <v>7</v>
      </c>
      <c r="C3814" t="s">
        <v>58</v>
      </c>
      <c r="D3814" t="s">
        <v>58</v>
      </c>
      <c r="E3814" t="s">
        <v>188</v>
      </c>
      <c r="F3814">
        <v>7.0215E-2</v>
      </c>
      <c r="G3814">
        <v>201.196</v>
      </c>
      <c r="H3814">
        <v>398.34699999999998</v>
      </c>
      <c r="I3814">
        <v>4.5911229999999996</v>
      </c>
      <c r="J3814">
        <v>0</v>
      </c>
      <c r="K3814">
        <v>5.5071320000000004</v>
      </c>
      <c r="L3814">
        <v>8.2589999999999997E-2</v>
      </c>
      <c r="M3814">
        <v>132.12499800000001</v>
      </c>
      <c r="N3814">
        <v>-231.43104400000001</v>
      </c>
      <c r="O3814">
        <v>-1.5509500000000001</v>
      </c>
      <c r="P3814">
        <v>132.15443400000001</v>
      </c>
      <c r="Q3814">
        <v>-231.38526899999999</v>
      </c>
      <c r="R3814">
        <v>-1.5527</v>
      </c>
      <c r="S3814">
        <v>5.4422930000000003</v>
      </c>
      <c r="T3814">
        <v>1.75E-3</v>
      </c>
    </row>
    <row r="3815" spans="1:20" x14ac:dyDescent="0.25">
      <c r="A3815">
        <v>3813</v>
      </c>
      <c r="B3815">
        <v>7</v>
      </c>
      <c r="C3815" t="s">
        <v>58</v>
      </c>
      <c r="D3815" t="s">
        <v>58</v>
      </c>
      <c r="E3815" t="s">
        <v>188</v>
      </c>
      <c r="F3815">
        <v>6.701E-2</v>
      </c>
      <c r="G3815">
        <v>179.16399999999999</v>
      </c>
      <c r="H3815">
        <v>208.16300000000001</v>
      </c>
      <c r="I3815">
        <v>5.7416200000000002</v>
      </c>
      <c r="J3815">
        <v>0</v>
      </c>
      <c r="K3815">
        <v>5.5799130000000003</v>
      </c>
      <c r="L3815">
        <v>0.17452200000000001</v>
      </c>
      <c r="M3815">
        <v>132.203598</v>
      </c>
      <c r="N3815">
        <v>-232.04177000000001</v>
      </c>
      <c r="O3815">
        <v>-1.52626</v>
      </c>
      <c r="P3815">
        <v>132.19993600000001</v>
      </c>
      <c r="Q3815">
        <v>-232.04603599999999</v>
      </c>
      <c r="R3815">
        <v>-1.5270049999999999</v>
      </c>
      <c r="S3815">
        <v>0.56226100000000001</v>
      </c>
      <c r="T3815">
        <v>7.45E-4</v>
      </c>
    </row>
    <row r="3816" spans="1:20" x14ac:dyDescent="0.25">
      <c r="A3816">
        <v>3814</v>
      </c>
      <c r="B3816">
        <v>7</v>
      </c>
      <c r="C3816" t="s">
        <v>58</v>
      </c>
      <c r="D3816" t="s">
        <v>58</v>
      </c>
      <c r="E3816" t="s">
        <v>188</v>
      </c>
      <c r="F3816">
        <v>0.163191</v>
      </c>
      <c r="G3816">
        <v>237.34100000000001</v>
      </c>
      <c r="H3816">
        <v>310.92599999999999</v>
      </c>
      <c r="I3816">
        <v>6.958361</v>
      </c>
      <c r="J3816">
        <v>0</v>
      </c>
      <c r="K3816">
        <v>5.8400720000000002</v>
      </c>
      <c r="L3816">
        <v>0.35003600000000001</v>
      </c>
      <c r="M3816">
        <v>132.242795</v>
      </c>
      <c r="N3816">
        <v>-232.569985</v>
      </c>
      <c r="O3816">
        <v>-1.502561</v>
      </c>
      <c r="P3816">
        <v>132.25176999999999</v>
      </c>
      <c r="Q3816">
        <v>-232.558258</v>
      </c>
      <c r="R3816">
        <v>-1.503064</v>
      </c>
      <c r="S3816">
        <v>1.4766820000000001</v>
      </c>
      <c r="T3816">
        <v>5.0299999999999997E-4</v>
      </c>
    </row>
    <row r="3817" spans="1:20" x14ac:dyDescent="0.25">
      <c r="A3817">
        <v>3815</v>
      </c>
      <c r="B3817">
        <v>7</v>
      </c>
      <c r="C3817" t="s">
        <v>58</v>
      </c>
      <c r="D3817" t="s">
        <v>58</v>
      </c>
      <c r="E3817" t="s">
        <v>188</v>
      </c>
      <c r="F3817">
        <v>0.15063499999999999</v>
      </c>
      <c r="G3817">
        <v>247.27199999999999</v>
      </c>
      <c r="H3817">
        <v>216.18899999999999</v>
      </c>
      <c r="I3817">
        <v>8.2772699999999997</v>
      </c>
      <c r="J3817">
        <v>0</v>
      </c>
      <c r="K3817">
        <v>6.3838470000000003</v>
      </c>
      <c r="L3817">
        <v>0.32816800000000002</v>
      </c>
      <c r="M3817">
        <v>132.39747</v>
      </c>
      <c r="N3817">
        <v>-233.31140199999999</v>
      </c>
      <c r="O3817">
        <v>-1.466248</v>
      </c>
      <c r="P3817">
        <v>132.350662</v>
      </c>
      <c r="Q3817">
        <v>-233.28715500000001</v>
      </c>
      <c r="R3817">
        <v>-1.4676149999999999</v>
      </c>
      <c r="S3817">
        <v>5.2715550000000002</v>
      </c>
      <c r="T3817">
        <v>1.3669999999999999E-3</v>
      </c>
    </row>
    <row r="3818" spans="1:20" x14ac:dyDescent="0.25">
      <c r="A3818">
        <v>3816</v>
      </c>
      <c r="B3818">
        <v>7</v>
      </c>
      <c r="C3818" t="s">
        <v>58</v>
      </c>
      <c r="D3818" t="s">
        <v>58</v>
      </c>
      <c r="E3818" t="s">
        <v>188</v>
      </c>
      <c r="F3818">
        <v>0.17846000000000001</v>
      </c>
      <c r="G3818">
        <v>260.26900000000001</v>
      </c>
      <c r="H3818">
        <v>303.03800000000001</v>
      </c>
      <c r="I3818">
        <v>6.7047790000000003</v>
      </c>
      <c r="J3818">
        <v>0</v>
      </c>
      <c r="K3818">
        <v>6.8545759999999998</v>
      </c>
      <c r="L3818">
        <v>0.382359</v>
      </c>
      <c r="M3818">
        <v>132.42353800000001</v>
      </c>
      <c r="N3818">
        <v>-233.891209</v>
      </c>
      <c r="O3818">
        <v>-1.4423049999999999</v>
      </c>
      <c r="P3818">
        <v>132.44992099999999</v>
      </c>
      <c r="Q3818">
        <v>-233.87811300000001</v>
      </c>
      <c r="R3818">
        <v>-1.438933</v>
      </c>
      <c r="S3818">
        <v>2.945417</v>
      </c>
      <c r="T3818">
        <v>3.3709999999999999E-3</v>
      </c>
    </row>
    <row r="3819" spans="1:20" x14ac:dyDescent="0.25">
      <c r="A3819">
        <v>3817</v>
      </c>
      <c r="B3819">
        <v>7</v>
      </c>
      <c r="C3819" t="s">
        <v>58</v>
      </c>
      <c r="D3819" t="s">
        <v>58</v>
      </c>
      <c r="E3819" t="s">
        <v>188</v>
      </c>
      <c r="F3819">
        <v>0.121036</v>
      </c>
      <c r="G3819">
        <v>164.48599999999999</v>
      </c>
      <c r="H3819">
        <v>212.875</v>
      </c>
      <c r="I3819">
        <v>10.510177000000001</v>
      </c>
      <c r="J3819">
        <v>0</v>
      </c>
      <c r="K3819">
        <v>7.3027889999999998</v>
      </c>
      <c r="L3819">
        <v>0.551813</v>
      </c>
      <c r="M3819">
        <v>132.57425799999999</v>
      </c>
      <c r="N3819">
        <v>-234.51660899999999</v>
      </c>
      <c r="O3819">
        <v>-1.39331</v>
      </c>
      <c r="P3819">
        <v>132.590363</v>
      </c>
      <c r="Q3819">
        <v>-234.50285299999999</v>
      </c>
      <c r="R3819">
        <v>-1.394058</v>
      </c>
      <c r="S3819">
        <v>2.1179610000000002</v>
      </c>
      <c r="T3819">
        <v>7.4799999999999997E-4</v>
      </c>
    </row>
    <row r="3820" spans="1:20" x14ac:dyDescent="0.25">
      <c r="A3820">
        <v>3818</v>
      </c>
      <c r="B3820">
        <v>7</v>
      </c>
      <c r="C3820" t="s">
        <v>58</v>
      </c>
      <c r="D3820" t="s">
        <v>58</v>
      </c>
      <c r="E3820" t="s">
        <v>188</v>
      </c>
      <c r="F3820">
        <v>0.18950900000000001</v>
      </c>
      <c r="G3820">
        <v>143.73699999999999</v>
      </c>
      <c r="H3820">
        <v>267.774</v>
      </c>
      <c r="I3820">
        <v>15.065956999999999</v>
      </c>
      <c r="J3820">
        <v>0</v>
      </c>
      <c r="K3820">
        <v>7.853091</v>
      </c>
      <c r="L3820">
        <v>0.75994499999999998</v>
      </c>
      <c r="M3820">
        <v>132.839932</v>
      </c>
      <c r="N3820">
        <v>-235.40624600000001</v>
      </c>
      <c r="O3820">
        <v>-1.3212870000000001</v>
      </c>
      <c r="P3820">
        <v>132.84556599999999</v>
      </c>
      <c r="Q3820">
        <v>-235.382767</v>
      </c>
      <c r="R3820">
        <v>-1.322343</v>
      </c>
      <c r="S3820">
        <v>2.4145620000000001</v>
      </c>
      <c r="T3820">
        <v>1.0560000000000001E-3</v>
      </c>
    </row>
    <row r="3821" spans="1:20" x14ac:dyDescent="0.25">
      <c r="A3821">
        <v>3819</v>
      </c>
      <c r="B3821">
        <v>7</v>
      </c>
      <c r="C3821" t="s">
        <v>58</v>
      </c>
      <c r="D3821" t="s">
        <v>58</v>
      </c>
      <c r="E3821" t="s">
        <v>188</v>
      </c>
      <c r="F3821">
        <v>0.194489</v>
      </c>
      <c r="G3821">
        <v>237.636</v>
      </c>
      <c r="H3821">
        <v>447.81299999999999</v>
      </c>
      <c r="I3821">
        <v>13.574668000000001</v>
      </c>
      <c r="J3821">
        <v>0</v>
      </c>
      <c r="K3821">
        <v>8.1359779999999997</v>
      </c>
      <c r="L3821">
        <v>0.76233200000000001</v>
      </c>
      <c r="M3821">
        <v>133.11279400000001</v>
      </c>
      <c r="N3821">
        <v>-236.10477</v>
      </c>
      <c r="O3821">
        <v>-1.25648</v>
      </c>
      <c r="P3821">
        <v>133.10214199999999</v>
      </c>
      <c r="Q3821">
        <v>-236.060226</v>
      </c>
      <c r="R3821">
        <v>-1.255109</v>
      </c>
      <c r="S3821">
        <v>4.5799139999999996</v>
      </c>
      <c r="T3821">
        <v>1.3699999999999999E-3</v>
      </c>
    </row>
    <row r="3822" spans="1:20" x14ac:dyDescent="0.25">
      <c r="A3822">
        <v>3820</v>
      </c>
      <c r="B3822">
        <v>7</v>
      </c>
      <c r="C3822" t="s">
        <v>58</v>
      </c>
      <c r="D3822" t="s">
        <v>58</v>
      </c>
      <c r="E3822" t="s">
        <v>188</v>
      </c>
      <c r="F3822">
        <v>5.0678000000000001E-2</v>
      </c>
      <c r="G3822">
        <v>192.51900000000001</v>
      </c>
      <c r="H3822">
        <v>248.22200000000001</v>
      </c>
      <c r="I3822">
        <v>15.118147</v>
      </c>
      <c r="J3822">
        <v>0</v>
      </c>
      <c r="K3822">
        <v>8.1945949999999996</v>
      </c>
      <c r="L3822">
        <v>0.91121600000000003</v>
      </c>
      <c r="M3822">
        <v>133.38762600000001</v>
      </c>
      <c r="N3822">
        <v>-236.73569599999999</v>
      </c>
      <c r="O3822">
        <v>-1.179524</v>
      </c>
      <c r="P3822">
        <v>133.41210899999999</v>
      </c>
      <c r="Q3822">
        <v>-236.73114000000001</v>
      </c>
      <c r="R3822">
        <v>-1.1800600000000001</v>
      </c>
      <c r="S3822">
        <v>2.490326</v>
      </c>
      <c r="T3822">
        <v>5.3700000000000004E-4</v>
      </c>
    </row>
    <row r="3823" spans="1:20" x14ac:dyDescent="0.25">
      <c r="A3823">
        <v>3821</v>
      </c>
      <c r="B3823">
        <v>7</v>
      </c>
      <c r="C3823" t="s">
        <v>58</v>
      </c>
      <c r="D3823" t="s">
        <v>58</v>
      </c>
      <c r="E3823" t="s">
        <v>188</v>
      </c>
      <c r="F3823">
        <v>0.18629200000000001</v>
      </c>
      <c r="G3823">
        <v>188.249</v>
      </c>
      <c r="H3823">
        <v>229.82400000000001</v>
      </c>
      <c r="I3823">
        <v>20.488776000000001</v>
      </c>
      <c r="J3823">
        <v>0</v>
      </c>
      <c r="K3823">
        <v>8.0391200000000005</v>
      </c>
      <c r="L3823">
        <v>0.985545</v>
      </c>
      <c r="M3823">
        <v>133.903257</v>
      </c>
      <c r="N3823">
        <v>-237.58142699999999</v>
      </c>
      <c r="O3823">
        <v>-1.0716540000000001</v>
      </c>
      <c r="P3823">
        <v>133.902649</v>
      </c>
      <c r="Q3823">
        <v>-237.57669100000001</v>
      </c>
      <c r="R3823">
        <v>-1.07134</v>
      </c>
      <c r="S3823">
        <v>0.47748200000000002</v>
      </c>
      <c r="T3823">
        <v>3.1399999999999999E-4</v>
      </c>
    </row>
    <row r="3824" spans="1:20" x14ac:dyDescent="0.25">
      <c r="A3824">
        <v>3822</v>
      </c>
      <c r="B3824">
        <v>6</v>
      </c>
      <c r="C3824" t="s">
        <v>153</v>
      </c>
      <c r="D3824" t="s">
        <v>153</v>
      </c>
      <c r="E3824" t="s">
        <v>188</v>
      </c>
      <c r="F3824">
        <v>0.129334</v>
      </c>
      <c r="G3824">
        <v>146.46799999999999</v>
      </c>
      <c r="H3824">
        <v>281.63900000000001</v>
      </c>
      <c r="I3824">
        <v>13.771850000000001</v>
      </c>
      <c r="J3824">
        <v>0</v>
      </c>
      <c r="K3824">
        <v>7.898784</v>
      </c>
      <c r="L3824">
        <v>0.95539200000000002</v>
      </c>
      <c r="M3824">
        <v>134.344435</v>
      </c>
      <c r="N3824">
        <v>-238.164795</v>
      </c>
      <c r="O3824">
        <v>-0.98090999999999995</v>
      </c>
      <c r="P3824">
        <v>134.327011</v>
      </c>
      <c r="Q3824">
        <v>-238.154663</v>
      </c>
      <c r="R3824">
        <v>-0.98222600000000004</v>
      </c>
      <c r="S3824">
        <v>2.0155460000000001</v>
      </c>
      <c r="T3824">
        <v>1.3159999999999999E-3</v>
      </c>
    </row>
    <row r="3825" spans="1:20" x14ac:dyDescent="0.25">
      <c r="A3825">
        <v>3823</v>
      </c>
      <c r="B3825">
        <v>5</v>
      </c>
      <c r="C3825" t="s">
        <v>57</v>
      </c>
      <c r="D3825" t="s">
        <v>57</v>
      </c>
      <c r="E3825" t="s">
        <v>188</v>
      </c>
      <c r="F3825">
        <v>8.9469999999999994E-2</v>
      </c>
      <c r="G3825">
        <v>161.46600000000001</v>
      </c>
      <c r="H3825">
        <v>221.45400000000001</v>
      </c>
      <c r="I3825">
        <v>9.9040859999999995</v>
      </c>
      <c r="J3825">
        <v>0</v>
      </c>
      <c r="K3825">
        <v>7.8337130000000004</v>
      </c>
      <c r="L3825">
        <v>1.0598350000000001</v>
      </c>
      <c r="M3825">
        <v>134.82171700000001</v>
      </c>
      <c r="N3825">
        <v>-238.670604</v>
      </c>
      <c r="O3825">
        <v>-0.88675099999999996</v>
      </c>
      <c r="P3825">
        <v>134.79861500000001</v>
      </c>
      <c r="Q3825">
        <v>-238.68292199999999</v>
      </c>
      <c r="R3825">
        <v>-0.88943300000000003</v>
      </c>
      <c r="S3825">
        <v>2.6181649999999999</v>
      </c>
      <c r="T3825">
        <v>2.6819999999999999E-3</v>
      </c>
    </row>
    <row r="3826" spans="1:20" x14ac:dyDescent="0.25">
      <c r="A3826">
        <v>3824</v>
      </c>
      <c r="B3826">
        <v>5</v>
      </c>
      <c r="C3826" t="s">
        <v>57</v>
      </c>
      <c r="D3826" t="s">
        <v>57</v>
      </c>
      <c r="E3826" t="s">
        <v>188</v>
      </c>
      <c r="F3826">
        <v>3.9447000000000003E-2</v>
      </c>
      <c r="G3826">
        <v>159.94399999999999</v>
      </c>
      <c r="H3826">
        <v>232.68100000000001</v>
      </c>
      <c r="I3826">
        <v>14.107551000000001</v>
      </c>
      <c r="J3826">
        <v>0</v>
      </c>
      <c r="K3826">
        <v>7.8591829999999998</v>
      </c>
      <c r="L3826">
        <v>1.142997</v>
      </c>
      <c r="M3826">
        <v>135.34502900000001</v>
      </c>
      <c r="N3826">
        <v>-239.29086699999999</v>
      </c>
      <c r="O3826">
        <v>-0.76113399999999998</v>
      </c>
      <c r="P3826">
        <v>135.506058</v>
      </c>
      <c r="Q3826">
        <v>-239.30581699999999</v>
      </c>
      <c r="R3826">
        <v>-0.75897300000000001</v>
      </c>
      <c r="S3826">
        <v>16.172150999999999</v>
      </c>
      <c r="T3826">
        <v>2.1610000000000002E-3</v>
      </c>
    </row>
    <row r="3827" spans="1:20" x14ac:dyDescent="0.25">
      <c r="A3827">
        <v>3825</v>
      </c>
      <c r="B3827">
        <v>5</v>
      </c>
      <c r="C3827" t="s">
        <v>57</v>
      </c>
      <c r="D3827" t="s">
        <v>57</v>
      </c>
      <c r="E3827" t="s">
        <v>188</v>
      </c>
      <c r="F3827">
        <v>0.105008</v>
      </c>
      <c r="G3827">
        <v>210.92699999999999</v>
      </c>
      <c r="H3827">
        <v>348.04899999999998</v>
      </c>
      <c r="I3827">
        <v>11.791798</v>
      </c>
      <c r="J3827">
        <v>0</v>
      </c>
      <c r="K3827">
        <v>7.9337249999999999</v>
      </c>
      <c r="L3827">
        <v>1.1110580000000001</v>
      </c>
      <c r="M3827">
        <v>136.048506</v>
      </c>
      <c r="N3827">
        <v>-239.717252</v>
      </c>
      <c r="O3827">
        <v>-0.66001600000000005</v>
      </c>
      <c r="P3827">
        <v>136.09461999999999</v>
      </c>
      <c r="Q3827">
        <v>-239.712479</v>
      </c>
      <c r="R3827">
        <v>-0.659972</v>
      </c>
      <c r="S3827">
        <v>4.6360340000000004</v>
      </c>
      <c r="T3827">
        <v>4.3999999999999999E-5</v>
      </c>
    </row>
    <row r="3828" spans="1:20" x14ac:dyDescent="0.25">
      <c r="A3828">
        <v>3826</v>
      </c>
      <c r="B3828">
        <v>5</v>
      </c>
      <c r="C3828" t="s">
        <v>57</v>
      </c>
      <c r="D3828" t="s">
        <v>57</v>
      </c>
      <c r="E3828" t="s">
        <v>188</v>
      </c>
      <c r="F3828">
        <v>7.3825000000000002E-2</v>
      </c>
      <c r="G3828">
        <v>143.614</v>
      </c>
      <c r="H3828">
        <v>236.78</v>
      </c>
      <c r="I3828">
        <v>11.666663</v>
      </c>
      <c r="J3828">
        <v>0</v>
      </c>
      <c r="K3828">
        <v>8.0074900000000007</v>
      </c>
      <c r="L3828">
        <v>1.136363</v>
      </c>
      <c r="M3828">
        <v>136.70525699999999</v>
      </c>
      <c r="N3828">
        <v>-240.071664</v>
      </c>
      <c r="O3828">
        <v>-0.56052500000000005</v>
      </c>
      <c r="P3828">
        <v>136.72605899999999</v>
      </c>
      <c r="Q3828">
        <v>-240.05943300000001</v>
      </c>
      <c r="R3828">
        <v>-0.55776199999999998</v>
      </c>
      <c r="S3828">
        <v>2.4131649999999998</v>
      </c>
      <c r="T3828">
        <v>2.7629999999999998E-3</v>
      </c>
    </row>
    <row r="3829" spans="1:20" x14ac:dyDescent="0.25">
      <c r="A3829">
        <v>3827</v>
      </c>
      <c r="B3829">
        <v>5</v>
      </c>
      <c r="C3829" t="s">
        <v>57</v>
      </c>
      <c r="D3829" t="s">
        <v>57</v>
      </c>
      <c r="E3829" t="s">
        <v>188</v>
      </c>
      <c r="F3829">
        <v>5.4599000000000002E-2</v>
      </c>
      <c r="G3829">
        <v>157.10499999999999</v>
      </c>
      <c r="H3829">
        <v>217.959</v>
      </c>
      <c r="I3829">
        <v>14.786611000000001</v>
      </c>
      <c r="J3829">
        <v>0</v>
      </c>
      <c r="K3829">
        <v>7.9871319999999999</v>
      </c>
      <c r="L3829">
        <v>1.1357649999999999</v>
      </c>
      <c r="M3829">
        <v>137.70190299999999</v>
      </c>
      <c r="N3829">
        <v>-240.40887699999999</v>
      </c>
      <c r="O3829">
        <v>-0.42488399999999998</v>
      </c>
      <c r="P3829">
        <v>137.616623</v>
      </c>
      <c r="Q3829">
        <v>-240.43270899999999</v>
      </c>
      <c r="R3829">
        <v>-0.42915799999999998</v>
      </c>
      <c r="S3829">
        <v>8.8547360000000008</v>
      </c>
      <c r="T3829">
        <v>4.2750000000000002E-3</v>
      </c>
    </row>
    <row r="3830" spans="1:20" x14ac:dyDescent="0.25">
      <c r="A3830">
        <v>3828</v>
      </c>
      <c r="B3830">
        <v>5</v>
      </c>
      <c r="C3830" t="s">
        <v>57</v>
      </c>
      <c r="D3830" t="s">
        <v>57</v>
      </c>
      <c r="E3830" t="s">
        <v>188</v>
      </c>
      <c r="F3830">
        <v>9.9062999999999998E-2</v>
      </c>
      <c r="G3830">
        <v>124.029</v>
      </c>
      <c r="H3830">
        <v>232.91800000000001</v>
      </c>
      <c r="I3830">
        <v>9.9420999999999999</v>
      </c>
      <c r="J3830">
        <v>0</v>
      </c>
      <c r="K3830">
        <v>8.0023280000000003</v>
      </c>
      <c r="L3830">
        <v>0.94823599999999997</v>
      </c>
      <c r="M3830">
        <v>138.153549</v>
      </c>
      <c r="N3830">
        <v>-240.70522199999999</v>
      </c>
      <c r="O3830">
        <v>-0.33989999999999998</v>
      </c>
      <c r="P3830">
        <v>138.30834999999999</v>
      </c>
      <c r="Q3830">
        <v>-240.63769500000001</v>
      </c>
      <c r="R3830">
        <v>-0.33544099999999999</v>
      </c>
      <c r="S3830">
        <v>16.888757999999999</v>
      </c>
      <c r="T3830">
        <v>4.4590000000000003E-3</v>
      </c>
    </row>
    <row r="3831" spans="1:20" x14ac:dyDescent="0.25">
      <c r="A3831">
        <v>3829</v>
      </c>
      <c r="B3831">
        <v>5</v>
      </c>
      <c r="C3831" t="s">
        <v>57</v>
      </c>
      <c r="D3831" t="s">
        <v>57</v>
      </c>
      <c r="E3831" t="s">
        <v>188</v>
      </c>
      <c r="F3831">
        <v>0.19508400000000001</v>
      </c>
      <c r="G3831">
        <v>138.273</v>
      </c>
      <c r="H3831">
        <v>263.39499999999998</v>
      </c>
      <c r="I3831">
        <v>8.2393239999999999</v>
      </c>
      <c r="J3831">
        <v>0</v>
      </c>
      <c r="K3831">
        <v>8.01267</v>
      </c>
      <c r="L3831">
        <v>0.90083800000000003</v>
      </c>
      <c r="M3831">
        <v>138.93084099999999</v>
      </c>
      <c r="N3831">
        <v>-240.782093</v>
      </c>
      <c r="O3831">
        <v>-0.25683400000000001</v>
      </c>
      <c r="P3831">
        <v>139.01426699999999</v>
      </c>
      <c r="Q3831">
        <v>-240.79191599999999</v>
      </c>
      <c r="R3831">
        <v>-0.25337900000000002</v>
      </c>
      <c r="S3831">
        <v>8.4002759999999999</v>
      </c>
      <c r="T3831">
        <v>3.4550000000000002E-3</v>
      </c>
    </row>
    <row r="3832" spans="1:20" x14ac:dyDescent="0.25">
      <c r="A3832">
        <v>3830</v>
      </c>
      <c r="B3832">
        <v>5</v>
      </c>
      <c r="C3832" t="s">
        <v>57</v>
      </c>
      <c r="D3832" t="s">
        <v>57</v>
      </c>
      <c r="E3832" t="s">
        <v>188</v>
      </c>
      <c r="F3832">
        <v>2.6342000000000001E-2</v>
      </c>
      <c r="G3832">
        <v>129.65</v>
      </c>
      <c r="H3832">
        <v>246.02600000000001</v>
      </c>
      <c r="I3832">
        <v>10.20205</v>
      </c>
      <c r="J3832">
        <v>0</v>
      </c>
      <c r="K3832">
        <v>8.0409950000000006</v>
      </c>
      <c r="L3832">
        <v>0.71490299999999996</v>
      </c>
      <c r="M3832">
        <v>139.98855599999999</v>
      </c>
      <c r="N3832">
        <v>-240.933042</v>
      </c>
      <c r="O3832">
        <v>-0.16239999999999999</v>
      </c>
      <c r="P3832">
        <v>139.96980300000001</v>
      </c>
      <c r="Q3832">
        <v>-240.92892499999999</v>
      </c>
      <c r="R3832">
        <v>-0.163051</v>
      </c>
      <c r="S3832">
        <v>1.9200330000000001</v>
      </c>
      <c r="T3832">
        <v>6.5099999999999999E-4</v>
      </c>
    </row>
    <row r="3833" spans="1:20" x14ac:dyDescent="0.25">
      <c r="A3833">
        <v>3831</v>
      </c>
      <c r="B3833">
        <v>5</v>
      </c>
      <c r="C3833" t="s">
        <v>57</v>
      </c>
      <c r="D3833" t="s">
        <v>57</v>
      </c>
      <c r="E3833" t="s">
        <v>188</v>
      </c>
      <c r="F3833">
        <v>0.177402</v>
      </c>
      <c r="G3833">
        <v>157.946</v>
      </c>
      <c r="H3833">
        <v>292.13299999999998</v>
      </c>
      <c r="I3833">
        <v>6.9847830000000002</v>
      </c>
      <c r="J3833">
        <v>0</v>
      </c>
      <c r="K3833">
        <v>8.063326</v>
      </c>
      <c r="L3833">
        <v>0.47929500000000003</v>
      </c>
      <c r="M3833">
        <v>140.846892</v>
      </c>
      <c r="N3833">
        <v>-240.998242</v>
      </c>
      <c r="O3833">
        <v>-0.10480200000000001</v>
      </c>
      <c r="P3833">
        <v>140.69258099999999</v>
      </c>
      <c r="Q3833">
        <v>-240.99139400000001</v>
      </c>
      <c r="R3833">
        <v>-0.11040800000000001</v>
      </c>
      <c r="S3833">
        <v>15.446319000000001</v>
      </c>
      <c r="T3833">
        <v>5.6059999999999999E-3</v>
      </c>
    </row>
    <row r="3834" spans="1:20" x14ac:dyDescent="0.25">
      <c r="A3834">
        <v>3832</v>
      </c>
      <c r="B3834">
        <v>5</v>
      </c>
      <c r="C3834" t="s">
        <v>57</v>
      </c>
      <c r="D3834" t="s">
        <v>57</v>
      </c>
      <c r="E3834" t="s">
        <v>188</v>
      </c>
      <c r="F3834">
        <v>0.146952</v>
      </c>
      <c r="G3834">
        <v>125.825</v>
      </c>
      <c r="H3834">
        <v>281.45600000000002</v>
      </c>
      <c r="I3834">
        <v>4.4986980000000001</v>
      </c>
      <c r="J3834">
        <v>0</v>
      </c>
      <c r="K3834">
        <v>8.0634619999999995</v>
      </c>
      <c r="L3834">
        <v>0.44175900000000001</v>
      </c>
      <c r="M3834">
        <v>141.53708900000001</v>
      </c>
      <c r="N3834">
        <v>-240.95391599999999</v>
      </c>
      <c r="O3834">
        <v>-6.7284999999999998E-2</v>
      </c>
      <c r="P3834">
        <v>141.41767899999999</v>
      </c>
      <c r="Q3834">
        <v>-241.029709</v>
      </c>
      <c r="R3834">
        <v>-6.9501999999999994E-2</v>
      </c>
      <c r="S3834">
        <v>14.143281999999999</v>
      </c>
      <c r="T3834">
        <v>2.2169999999999998E-3</v>
      </c>
    </row>
    <row r="3835" spans="1:20" x14ac:dyDescent="0.25">
      <c r="A3835">
        <v>3833</v>
      </c>
      <c r="B3835">
        <v>5</v>
      </c>
      <c r="C3835" t="s">
        <v>57</v>
      </c>
      <c r="D3835" t="s">
        <v>57</v>
      </c>
      <c r="E3835" t="s">
        <v>188</v>
      </c>
      <c r="F3835">
        <v>0.26882</v>
      </c>
      <c r="G3835">
        <v>199.33199999999999</v>
      </c>
      <c r="H3835">
        <v>308.065</v>
      </c>
      <c r="I3835">
        <v>3.4264230000000002</v>
      </c>
      <c r="J3835">
        <v>0</v>
      </c>
      <c r="K3835">
        <v>8.0655649999999994</v>
      </c>
      <c r="L3835">
        <v>0.23874899999999999</v>
      </c>
      <c r="M3835">
        <v>142.092724</v>
      </c>
      <c r="N3835">
        <v>-241.04840300000001</v>
      </c>
      <c r="O3835">
        <v>-4.3623000000000002E-2</v>
      </c>
      <c r="P3835">
        <v>142.143494</v>
      </c>
      <c r="Q3835">
        <v>-241.04972799999999</v>
      </c>
      <c r="R3835">
        <v>-4.0189000000000002E-2</v>
      </c>
      <c r="S3835">
        <v>5.0786910000000001</v>
      </c>
      <c r="T3835">
        <v>3.434E-3</v>
      </c>
    </row>
    <row r="3836" spans="1:20" x14ac:dyDescent="0.25">
      <c r="A3836">
        <v>3834</v>
      </c>
      <c r="B3836">
        <v>5</v>
      </c>
      <c r="C3836" t="s">
        <v>57</v>
      </c>
      <c r="D3836" t="s">
        <v>57</v>
      </c>
      <c r="E3836" t="s">
        <v>188</v>
      </c>
      <c r="F3836">
        <v>0.15748500000000001</v>
      </c>
      <c r="G3836">
        <v>204.24700000000001</v>
      </c>
      <c r="H3836">
        <v>283.01499999999999</v>
      </c>
      <c r="I3836">
        <v>3.9911720000000002</v>
      </c>
      <c r="J3836">
        <v>0</v>
      </c>
      <c r="K3836">
        <v>8.0576559999999997</v>
      </c>
      <c r="L3836">
        <v>0.25889600000000002</v>
      </c>
      <c r="M3836">
        <v>142.917992</v>
      </c>
      <c r="N3836">
        <v>-240.985196</v>
      </c>
      <c r="O3836">
        <v>-1.9653E-2</v>
      </c>
      <c r="P3836">
        <v>142.86901900000001</v>
      </c>
      <c r="Q3836">
        <v>-241.056793</v>
      </c>
      <c r="R3836">
        <v>-1.7957999999999998E-2</v>
      </c>
      <c r="S3836">
        <v>8.6744120000000002</v>
      </c>
      <c r="T3836">
        <v>1.6949999999999999E-3</v>
      </c>
    </row>
    <row r="3837" spans="1:20" x14ac:dyDescent="0.25">
      <c r="A3837">
        <v>3835</v>
      </c>
      <c r="B3837">
        <v>5</v>
      </c>
      <c r="C3837" t="s">
        <v>57</v>
      </c>
      <c r="D3837" t="s">
        <v>57</v>
      </c>
      <c r="E3837" t="s">
        <v>188</v>
      </c>
      <c r="F3837">
        <v>9.6646999999999997E-2</v>
      </c>
      <c r="G3837">
        <v>119.294</v>
      </c>
      <c r="H3837">
        <v>272.35500000000002</v>
      </c>
      <c r="I3837">
        <v>3.5946120000000001</v>
      </c>
      <c r="J3837">
        <v>0</v>
      </c>
      <c r="K3837">
        <v>8.0582539999999998</v>
      </c>
      <c r="L3837">
        <v>0.14092399999999999</v>
      </c>
      <c r="M3837">
        <v>143.67315600000001</v>
      </c>
      <c r="N3837">
        <v>-241.085005</v>
      </c>
      <c r="O3837">
        <v>-1.0328E-2</v>
      </c>
      <c r="P3837">
        <v>143.836105</v>
      </c>
      <c r="Q3837">
        <v>-241.054993</v>
      </c>
      <c r="R3837">
        <v>-9.5500000000000001E-4</v>
      </c>
      <c r="S3837">
        <v>16.568981999999998</v>
      </c>
      <c r="T3837">
        <v>9.3740000000000004E-3</v>
      </c>
    </row>
    <row r="3838" spans="1:20" x14ac:dyDescent="0.25">
      <c r="A3838">
        <v>3836</v>
      </c>
      <c r="B3838">
        <v>4</v>
      </c>
      <c r="C3838" t="s">
        <v>56</v>
      </c>
      <c r="D3838" t="s">
        <v>56</v>
      </c>
      <c r="E3838" t="s">
        <v>188</v>
      </c>
      <c r="F3838">
        <v>0.23622199999999999</v>
      </c>
      <c r="G3838">
        <v>180.7</v>
      </c>
      <c r="H3838">
        <v>302.47399999999999</v>
      </c>
      <c r="I3838">
        <v>3.8183189999999998</v>
      </c>
      <c r="J3838">
        <v>0</v>
      </c>
      <c r="K3838">
        <v>8.0616109999999992</v>
      </c>
      <c r="L3838">
        <v>3.7209999999999999E-3</v>
      </c>
      <c r="M3838">
        <v>144.560563</v>
      </c>
      <c r="N3838">
        <v>-241.05372199999999</v>
      </c>
      <c r="O3838">
        <v>4.5139999999999998E-3</v>
      </c>
      <c r="P3838">
        <v>144.561508</v>
      </c>
      <c r="Q3838">
        <v>-241.05012500000001</v>
      </c>
      <c r="R3838">
        <v>4.6420000000000003E-3</v>
      </c>
      <c r="S3838">
        <v>0.37185000000000001</v>
      </c>
      <c r="T3838">
        <v>1.2899999999999999E-4</v>
      </c>
    </row>
    <row r="3839" spans="1:20" x14ac:dyDescent="0.25">
      <c r="A3839">
        <v>3837</v>
      </c>
      <c r="B3839">
        <v>4</v>
      </c>
      <c r="C3839" t="s">
        <v>56</v>
      </c>
      <c r="D3839" t="s">
        <v>56</v>
      </c>
      <c r="E3839" t="s">
        <v>188</v>
      </c>
      <c r="F3839">
        <v>2.5744E-2</v>
      </c>
      <c r="G3839">
        <v>149.13</v>
      </c>
      <c r="H3839">
        <v>232.03399999999999</v>
      </c>
      <c r="I3839">
        <v>2.8514550000000001</v>
      </c>
      <c r="J3839">
        <v>0</v>
      </c>
      <c r="K3839">
        <v>8.0642119999999995</v>
      </c>
      <c r="L3839">
        <v>8.2544999999999993E-2</v>
      </c>
      <c r="M3839">
        <v>145.349448</v>
      </c>
      <c r="N3839">
        <v>-241.06900899999999</v>
      </c>
      <c r="O3839">
        <v>1.5103E-2</v>
      </c>
      <c r="P3839">
        <v>145.28713999999999</v>
      </c>
      <c r="Q3839">
        <v>-241.04333500000001</v>
      </c>
      <c r="R3839">
        <v>8.8190000000000004E-3</v>
      </c>
      <c r="S3839">
        <v>6.7390340000000002</v>
      </c>
      <c r="T3839">
        <v>6.2839999999999997E-3</v>
      </c>
    </row>
    <row r="3840" spans="1:20" x14ac:dyDescent="0.25">
      <c r="A3840">
        <v>3838</v>
      </c>
      <c r="B3840">
        <v>4</v>
      </c>
      <c r="C3840" t="s">
        <v>56</v>
      </c>
      <c r="D3840" t="s">
        <v>56</v>
      </c>
      <c r="E3840" t="s">
        <v>188</v>
      </c>
      <c r="F3840">
        <v>0.20297599999999999</v>
      </c>
      <c r="G3840">
        <v>103.533</v>
      </c>
      <c r="H3840">
        <v>224.49199999999999</v>
      </c>
      <c r="I3840">
        <v>4.0272100000000002</v>
      </c>
      <c r="J3840">
        <v>0</v>
      </c>
      <c r="K3840">
        <v>8.0668810000000004</v>
      </c>
      <c r="L3840">
        <v>6.8418999999999994E-2</v>
      </c>
      <c r="M3840">
        <v>146.249235</v>
      </c>
      <c r="N3840">
        <v>-240.971397</v>
      </c>
      <c r="O3840">
        <v>6.2620000000000002E-3</v>
      </c>
      <c r="P3840">
        <v>146.25502</v>
      </c>
      <c r="Q3840">
        <v>-241.03181499999999</v>
      </c>
      <c r="R3840">
        <v>1.1778E-2</v>
      </c>
      <c r="S3840">
        <v>6.0693650000000003</v>
      </c>
      <c r="T3840">
        <v>5.5160000000000001E-3</v>
      </c>
    </row>
    <row r="3841" spans="1:20" x14ac:dyDescent="0.25">
      <c r="A3841">
        <v>3839</v>
      </c>
      <c r="B3841">
        <v>4</v>
      </c>
      <c r="C3841" t="s">
        <v>56</v>
      </c>
      <c r="D3841" t="s">
        <v>56</v>
      </c>
      <c r="E3841" t="s">
        <v>188</v>
      </c>
      <c r="F3841">
        <v>8.0325999999999995E-2</v>
      </c>
      <c r="G3841">
        <v>128.262</v>
      </c>
      <c r="H3841">
        <v>315.58699999999999</v>
      </c>
      <c r="I3841">
        <v>3.3372229999999998</v>
      </c>
      <c r="J3841">
        <v>0</v>
      </c>
      <c r="K3841">
        <v>8.0668780000000009</v>
      </c>
      <c r="L3841">
        <v>-3.6427000000000001E-2</v>
      </c>
      <c r="M3841">
        <v>147.12099000000001</v>
      </c>
      <c r="N3841">
        <v>-240.89754500000001</v>
      </c>
      <c r="O3841">
        <v>1.7992000000000001E-2</v>
      </c>
      <c r="P3841">
        <v>146.98100299999999</v>
      </c>
      <c r="Q3841">
        <v>-241.02192700000001</v>
      </c>
      <c r="R3841">
        <v>1.2664999999999999E-2</v>
      </c>
      <c r="S3841">
        <v>18.726271000000001</v>
      </c>
      <c r="T3841">
        <v>5.3270000000000001E-3</v>
      </c>
    </row>
    <row r="3842" spans="1:20" x14ac:dyDescent="0.25">
      <c r="A3842">
        <v>3840</v>
      </c>
      <c r="B3842">
        <v>4</v>
      </c>
      <c r="C3842" t="s">
        <v>56</v>
      </c>
      <c r="D3842" t="s">
        <v>56</v>
      </c>
      <c r="E3842" t="s">
        <v>188</v>
      </c>
      <c r="F3842">
        <v>2.1045000000000001E-2</v>
      </c>
      <c r="G3842">
        <v>171.57599999999999</v>
      </c>
      <c r="H3842">
        <v>208.66399999999999</v>
      </c>
      <c r="I3842">
        <v>2.806352</v>
      </c>
      <c r="J3842">
        <v>0</v>
      </c>
      <c r="K3842">
        <v>8.0653939999999995</v>
      </c>
      <c r="L3842">
        <v>5.8311000000000002E-2</v>
      </c>
      <c r="M3842">
        <v>147.70362299999999</v>
      </c>
      <c r="N3842">
        <v>-240.98928599999999</v>
      </c>
      <c r="O3842">
        <v>1.2942E-2</v>
      </c>
      <c r="P3842">
        <v>147.706863</v>
      </c>
      <c r="Q3842">
        <v>-241.01179500000001</v>
      </c>
      <c r="R3842">
        <v>1.4108000000000001E-2</v>
      </c>
      <c r="S3842">
        <v>2.2741560000000001</v>
      </c>
      <c r="T3842">
        <v>1.1659999999999999E-3</v>
      </c>
    </row>
    <row r="3843" spans="1:20" x14ac:dyDescent="0.25">
      <c r="A3843">
        <v>3841</v>
      </c>
      <c r="B3843">
        <v>4</v>
      </c>
      <c r="C3843" t="s">
        <v>56</v>
      </c>
      <c r="D3843" t="s">
        <v>56</v>
      </c>
      <c r="E3843" t="s">
        <v>188</v>
      </c>
      <c r="F3843">
        <v>0.105021</v>
      </c>
      <c r="G3843">
        <v>170.77699999999999</v>
      </c>
      <c r="H3843">
        <v>295.19499999999999</v>
      </c>
      <c r="I3843">
        <v>3.1545939999999999</v>
      </c>
      <c r="J3843">
        <v>0</v>
      </c>
      <c r="K3843">
        <v>8.0637640000000008</v>
      </c>
      <c r="L3843">
        <v>-6.7525000000000002E-2</v>
      </c>
      <c r="M3843">
        <v>148.41142600000001</v>
      </c>
      <c r="N3843">
        <v>-240.99858900000001</v>
      </c>
      <c r="O3843">
        <v>9.7689999999999999E-3</v>
      </c>
      <c r="P3843">
        <v>148.432602</v>
      </c>
      <c r="Q3843">
        <v>-241.00296</v>
      </c>
      <c r="R3843">
        <v>1.2574999999999999E-2</v>
      </c>
      <c r="S3843">
        <v>2.1622780000000001</v>
      </c>
      <c r="T3843">
        <v>2.8059999999999999E-3</v>
      </c>
    </row>
    <row r="3844" spans="1:20" x14ac:dyDescent="0.25">
      <c r="A3844">
        <v>3842</v>
      </c>
      <c r="B3844">
        <v>4</v>
      </c>
      <c r="C3844" t="s">
        <v>56</v>
      </c>
      <c r="D3844" t="s">
        <v>56</v>
      </c>
      <c r="E3844" t="s">
        <v>188</v>
      </c>
      <c r="F3844">
        <v>1.3566999999999999E-2</v>
      </c>
      <c r="G3844">
        <v>105.77500000000001</v>
      </c>
      <c r="H3844">
        <v>248.542</v>
      </c>
      <c r="I3844">
        <v>3.9153989999999999</v>
      </c>
      <c r="J3844">
        <v>0</v>
      </c>
      <c r="K3844">
        <v>8.063485</v>
      </c>
      <c r="L3844">
        <v>-6.6622000000000001E-2</v>
      </c>
      <c r="M3844">
        <v>149.41090299999999</v>
      </c>
      <c r="N3844">
        <v>-240.98822200000001</v>
      </c>
      <c r="O3844">
        <v>1.1054E-2</v>
      </c>
      <c r="P3844">
        <v>149.40020799999999</v>
      </c>
      <c r="Q3844">
        <v>-240.993439</v>
      </c>
      <c r="R3844">
        <v>1.0347E-2</v>
      </c>
      <c r="S3844">
        <v>1.190024</v>
      </c>
      <c r="T3844">
        <v>7.0699999999999995E-4</v>
      </c>
    </row>
    <row r="3845" spans="1:20" x14ac:dyDescent="0.25">
      <c r="A3845">
        <v>3843</v>
      </c>
      <c r="B3845">
        <v>4</v>
      </c>
      <c r="C3845" t="s">
        <v>56</v>
      </c>
      <c r="D3845" t="s">
        <v>56</v>
      </c>
      <c r="E3845" t="s">
        <v>188</v>
      </c>
      <c r="F3845">
        <v>3.4360000000000002E-2</v>
      </c>
      <c r="G3845">
        <v>138.96</v>
      </c>
      <c r="H3845">
        <v>302.68799999999999</v>
      </c>
      <c r="I3845">
        <v>3.2213980000000002</v>
      </c>
      <c r="J3845">
        <v>0</v>
      </c>
      <c r="K3845">
        <v>8.0643469999999997</v>
      </c>
      <c r="L3845">
        <v>3.6346000000000003E-2</v>
      </c>
      <c r="M3845">
        <v>150.11855800000001</v>
      </c>
      <c r="N3845">
        <v>-240.99361999999999</v>
      </c>
      <c r="O3845">
        <v>9.4409999999999997E-3</v>
      </c>
      <c r="P3845">
        <v>150.12593100000001</v>
      </c>
      <c r="Q3845">
        <v>-240.987381</v>
      </c>
      <c r="R3845">
        <v>9.5029999999999993E-3</v>
      </c>
      <c r="S3845">
        <v>0.96580100000000002</v>
      </c>
      <c r="T3845">
        <v>6.0999999999999999E-5</v>
      </c>
    </row>
    <row r="3846" spans="1:20" x14ac:dyDescent="0.25">
      <c r="A3846">
        <v>3844</v>
      </c>
      <c r="B3846">
        <v>4</v>
      </c>
      <c r="C3846" t="s">
        <v>56</v>
      </c>
      <c r="D3846" t="s">
        <v>56</v>
      </c>
      <c r="E3846" t="s">
        <v>188</v>
      </c>
      <c r="F3846">
        <v>2.1446E-2</v>
      </c>
      <c r="G3846">
        <v>184.28200000000001</v>
      </c>
      <c r="H3846">
        <v>244.12200000000001</v>
      </c>
      <c r="I3846">
        <v>2.6758329999999999</v>
      </c>
      <c r="J3846">
        <v>0</v>
      </c>
      <c r="K3846">
        <v>8.0649289999999993</v>
      </c>
      <c r="L3846">
        <v>-5.8694000000000003E-2</v>
      </c>
      <c r="M3846">
        <v>150.87578999999999</v>
      </c>
      <c r="N3846">
        <v>-240.992762</v>
      </c>
      <c r="O3846">
        <v>9.8080000000000007E-3</v>
      </c>
      <c r="P3846">
        <v>150.85173</v>
      </c>
      <c r="Q3846">
        <v>-240.98152200000001</v>
      </c>
      <c r="R3846">
        <v>8.0289999999999997E-3</v>
      </c>
      <c r="S3846">
        <v>2.65564</v>
      </c>
      <c r="T3846">
        <v>1.779E-3</v>
      </c>
    </row>
    <row r="3847" spans="1:20" x14ac:dyDescent="0.25">
      <c r="A3847">
        <v>3845</v>
      </c>
      <c r="B3847">
        <v>5</v>
      </c>
      <c r="C3847" t="s">
        <v>55</v>
      </c>
      <c r="D3847" t="s">
        <v>55</v>
      </c>
      <c r="E3847" t="s">
        <v>188</v>
      </c>
      <c r="F3847">
        <v>0.175812</v>
      </c>
      <c r="G3847">
        <v>192.334</v>
      </c>
      <c r="H3847">
        <v>295.36700000000002</v>
      </c>
      <c r="I3847">
        <v>3.881872</v>
      </c>
      <c r="J3847">
        <v>0</v>
      </c>
      <c r="K3847">
        <v>8.0653790000000001</v>
      </c>
      <c r="L3847">
        <v>4.2763000000000002E-2</v>
      </c>
      <c r="M3847">
        <v>151.529211</v>
      </c>
      <c r="N3847">
        <v>-241.014647</v>
      </c>
      <c r="O3847">
        <v>5.2480000000000001E-3</v>
      </c>
      <c r="P3847">
        <v>151.57759100000001</v>
      </c>
      <c r="Q3847">
        <v>-240.97644</v>
      </c>
      <c r="R3847">
        <v>7.8289999999999992E-3</v>
      </c>
      <c r="S3847">
        <v>6.1647480000000003</v>
      </c>
      <c r="T3847">
        <v>2.581E-3</v>
      </c>
    </row>
    <row r="3848" spans="1:20" x14ac:dyDescent="0.25">
      <c r="A3848">
        <v>3846</v>
      </c>
      <c r="B3848">
        <v>5</v>
      </c>
      <c r="C3848" t="s">
        <v>55</v>
      </c>
      <c r="D3848" t="s">
        <v>55</v>
      </c>
      <c r="E3848" t="s">
        <v>188</v>
      </c>
      <c r="F3848">
        <v>3.2562000000000001E-2</v>
      </c>
      <c r="G3848">
        <v>207.959</v>
      </c>
      <c r="H3848">
        <v>193.297</v>
      </c>
      <c r="I3848">
        <v>4.5196810000000003</v>
      </c>
      <c r="J3848">
        <v>0</v>
      </c>
      <c r="K3848">
        <v>8.0651609999999998</v>
      </c>
      <c r="L3848">
        <v>4.5768000000000003E-2</v>
      </c>
      <c r="M3848">
        <v>152.502026</v>
      </c>
      <c r="N3848">
        <v>-241.025003</v>
      </c>
      <c r="O3848">
        <v>8.0350000000000005E-3</v>
      </c>
      <c r="P3848">
        <v>152.54544100000001</v>
      </c>
      <c r="Q3848">
        <v>-240.96977200000001</v>
      </c>
      <c r="R3848">
        <v>7.228E-3</v>
      </c>
      <c r="S3848">
        <v>7.0251770000000002</v>
      </c>
      <c r="T3848">
        <v>8.0699999999999999E-4</v>
      </c>
    </row>
    <row r="3849" spans="1:20" x14ac:dyDescent="0.25">
      <c r="A3849">
        <v>3847</v>
      </c>
      <c r="B3849">
        <v>5</v>
      </c>
      <c r="C3849" t="s">
        <v>55</v>
      </c>
      <c r="D3849" t="s">
        <v>55</v>
      </c>
      <c r="E3849" t="s">
        <v>188</v>
      </c>
      <c r="F3849">
        <v>7.8370999999999996E-2</v>
      </c>
      <c r="G3849">
        <v>140.29499999999999</v>
      </c>
      <c r="H3849">
        <v>239.196</v>
      </c>
      <c r="I3849">
        <v>4.8994080000000002</v>
      </c>
      <c r="J3849">
        <v>0</v>
      </c>
      <c r="K3849">
        <v>8.0646260000000005</v>
      </c>
      <c r="L3849">
        <v>-6.2128999999999997E-2</v>
      </c>
      <c r="M3849">
        <v>153.260368</v>
      </c>
      <c r="N3849">
        <v>-240.91741500000001</v>
      </c>
      <c r="O3849">
        <v>8.6219999999999995E-3</v>
      </c>
      <c r="P3849">
        <v>153.27124000000001</v>
      </c>
      <c r="Q3849">
        <v>-240.96571399999999</v>
      </c>
      <c r="R3849">
        <v>5.7489999999999998E-3</v>
      </c>
      <c r="S3849">
        <v>4.950685</v>
      </c>
      <c r="T3849">
        <v>2.8730000000000001E-3</v>
      </c>
    </row>
    <row r="3850" spans="1:20" x14ac:dyDescent="0.25">
      <c r="A3850">
        <v>3848</v>
      </c>
      <c r="B3850">
        <v>5</v>
      </c>
      <c r="C3850" t="s">
        <v>55</v>
      </c>
      <c r="D3850" t="s">
        <v>55</v>
      </c>
      <c r="E3850" t="s">
        <v>188</v>
      </c>
      <c r="F3850">
        <v>8.1842999999999999E-2</v>
      </c>
      <c r="G3850">
        <v>191.62299999999999</v>
      </c>
      <c r="H3850">
        <v>266.04500000000002</v>
      </c>
      <c r="I3850">
        <v>4.2181100000000002</v>
      </c>
      <c r="J3850">
        <v>0</v>
      </c>
      <c r="K3850">
        <v>8.0645670000000003</v>
      </c>
      <c r="L3850">
        <v>3.8260000000000002E-2</v>
      </c>
      <c r="M3850">
        <v>154.01150699999999</v>
      </c>
      <c r="N3850">
        <v>-240.95128199999999</v>
      </c>
      <c r="O3850">
        <v>5.7369999999999999E-3</v>
      </c>
      <c r="P3850">
        <v>153.99704</v>
      </c>
      <c r="Q3850">
        <v>-240.96270799999999</v>
      </c>
      <c r="R3850">
        <v>5.1609999999999998E-3</v>
      </c>
      <c r="S3850">
        <v>1.8434550000000001</v>
      </c>
      <c r="T3850">
        <v>5.7499999999999999E-4</v>
      </c>
    </row>
    <row r="3851" spans="1:20" x14ac:dyDescent="0.25">
      <c r="A3851">
        <v>3849</v>
      </c>
      <c r="B3851">
        <v>5</v>
      </c>
      <c r="C3851" t="s">
        <v>55</v>
      </c>
      <c r="D3851" t="s">
        <v>55</v>
      </c>
      <c r="E3851" t="s">
        <v>188</v>
      </c>
      <c r="F3851">
        <v>4.0925999999999997E-2</v>
      </c>
      <c r="G3851">
        <v>161.89099999999999</v>
      </c>
      <c r="H3851">
        <v>270.52100000000002</v>
      </c>
      <c r="I3851">
        <v>3.4446650000000001</v>
      </c>
      <c r="J3851">
        <v>0</v>
      </c>
      <c r="K3851">
        <v>8.0644690000000008</v>
      </c>
      <c r="L3851">
        <v>-5.7769000000000001E-2</v>
      </c>
      <c r="M3851">
        <v>154.72241199999999</v>
      </c>
      <c r="N3851">
        <v>-240.959169</v>
      </c>
      <c r="O3851">
        <v>3.4190000000000002E-3</v>
      </c>
      <c r="P3851">
        <v>154.72283899999999</v>
      </c>
      <c r="Q3851">
        <v>-240.95996099999999</v>
      </c>
      <c r="R3851">
        <v>3.8049999999999998E-3</v>
      </c>
      <c r="S3851">
        <v>9.0013999999999997E-2</v>
      </c>
      <c r="T3851">
        <v>3.86E-4</v>
      </c>
    </row>
    <row r="3852" spans="1:20" x14ac:dyDescent="0.25">
      <c r="A3852">
        <v>3850</v>
      </c>
      <c r="B3852">
        <v>5</v>
      </c>
      <c r="C3852" t="s">
        <v>55</v>
      </c>
      <c r="D3852" t="s">
        <v>55</v>
      </c>
      <c r="E3852" t="s">
        <v>188</v>
      </c>
      <c r="F3852">
        <v>0.111188</v>
      </c>
      <c r="G3852">
        <v>206.89</v>
      </c>
      <c r="H3852">
        <v>246.77600000000001</v>
      </c>
      <c r="I3852">
        <v>4.9535739999999997</v>
      </c>
      <c r="J3852">
        <v>0</v>
      </c>
      <c r="K3852">
        <v>8.0647009999999995</v>
      </c>
      <c r="L3852">
        <v>-5.4678999999999998E-2</v>
      </c>
      <c r="M3852">
        <v>155.68175400000001</v>
      </c>
      <c r="N3852">
        <v>-241.058414</v>
      </c>
      <c r="O3852">
        <v>9.6179999999999998E-3</v>
      </c>
      <c r="P3852">
        <v>155.69056699999999</v>
      </c>
      <c r="Q3852">
        <v>-240.95700099999999</v>
      </c>
      <c r="R3852">
        <v>3.0100000000000001E-3</v>
      </c>
      <c r="S3852">
        <v>10.179522</v>
      </c>
      <c r="T3852">
        <v>6.6090000000000003E-3</v>
      </c>
    </row>
    <row r="3853" spans="1:20" x14ac:dyDescent="0.25">
      <c r="A3853">
        <v>3851</v>
      </c>
      <c r="B3853">
        <v>4</v>
      </c>
      <c r="C3853" t="s">
        <v>225</v>
      </c>
      <c r="D3853" t="s">
        <v>225</v>
      </c>
      <c r="E3853" t="s">
        <v>188</v>
      </c>
      <c r="F3853">
        <v>0.15986800000000001</v>
      </c>
      <c r="G3853">
        <v>178.02099999999999</v>
      </c>
      <c r="H3853">
        <v>220.57300000000001</v>
      </c>
      <c r="I3853">
        <v>3.733927</v>
      </c>
      <c r="J3853">
        <v>0</v>
      </c>
      <c r="K3853">
        <v>8.064883</v>
      </c>
      <c r="L3853">
        <v>4.6970999999999999E-2</v>
      </c>
      <c r="M3853">
        <v>156.463268</v>
      </c>
      <c r="N3853">
        <v>-240.886481</v>
      </c>
      <c r="O3853">
        <v>-1.1638000000000001E-2</v>
      </c>
      <c r="P3853">
        <v>156.41636700000001</v>
      </c>
      <c r="Q3853">
        <v>-240.95515399999999</v>
      </c>
      <c r="R3853">
        <v>3.137E-3</v>
      </c>
      <c r="S3853">
        <v>8.3160959999999999</v>
      </c>
      <c r="T3853">
        <v>8.5019999999999991E-3</v>
      </c>
    </row>
    <row r="3854" spans="1:20" x14ac:dyDescent="0.25">
      <c r="A3854">
        <v>3852</v>
      </c>
      <c r="B3854">
        <v>5</v>
      </c>
      <c r="C3854" t="s">
        <v>226</v>
      </c>
      <c r="D3854" t="s">
        <v>226</v>
      </c>
      <c r="E3854" t="s">
        <v>188</v>
      </c>
      <c r="F3854">
        <v>0.118464</v>
      </c>
      <c r="G3854">
        <v>152.33500000000001</v>
      </c>
      <c r="H3854">
        <v>321.57</v>
      </c>
      <c r="I3854">
        <v>3.6734930000000001</v>
      </c>
      <c r="J3854">
        <v>0</v>
      </c>
      <c r="K3854">
        <v>8.0648710000000001</v>
      </c>
      <c r="L3854">
        <v>-5.1672000000000003E-2</v>
      </c>
      <c r="M3854">
        <v>157.002871</v>
      </c>
      <c r="N3854">
        <v>-241.10405600000001</v>
      </c>
      <c r="O3854">
        <v>3.2940000000000001E-3</v>
      </c>
      <c r="P3854">
        <v>157.14218099999999</v>
      </c>
      <c r="Q3854">
        <v>-240.953125</v>
      </c>
      <c r="R3854">
        <v>2.4109999999999999E-3</v>
      </c>
      <c r="S3854">
        <v>20.539603</v>
      </c>
      <c r="T3854">
        <v>8.83E-4</v>
      </c>
    </row>
    <row r="3855" spans="1:20" x14ac:dyDescent="0.25">
      <c r="A3855">
        <v>3853</v>
      </c>
      <c r="B3855">
        <v>5</v>
      </c>
      <c r="C3855" t="s">
        <v>226</v>
      </c>
      <c r="D3855" t="s">
        <v>226</v>
      </c>
      <c r="E3855" t="s">
        <v>188</v>
      </c>
      <c r="F3855">
        <v>0.60094400000000003</v>
      </c>
      <c r="G3855">
        <v>116.313</v>
      </c>
      <c r="H3855">
        <v>228.68899999999999</v>
      </c>
      <c r="I3855">
        <v>6.0629280000000003</v>
      </c>
      <c r="J3855">
        <v>0</v>
      </c>
      <c r="K3855">
        <v>8.0647909999999996</v>
      </c>
      <c r="L3855">
        <v>-5.4787000000000002E-2</v>
      </c>
      <c r="M3855">
        <v>158.13024200000001</v>
      </c>
      <c r="N3855">
        <v>-240.931398</v>
      </c>
      <c r="O3855">
        <v>3.5409999999999999E-3</v>
      </c>
      <c r="P3855">
        <v>158.10990899999999</v>
      </c>
      <c r="Q3855">
        <v>-240.95098899999999</v>
      </c>
      <c r="R3855">
        <v>2.013E-3</v>
      </c>
      <c r="S3855">
        <v>2.8235739999999998</v>
      </c>
      <c r="T3855">
        <v>1.5269999999999999E-3</v>
      </c>
    </row>
    <row r="3856" spans="1:20" x14ac:dyDescent="0.25">
      <c r="A3856">
        <v>3854</v>
      </c>
      <c r="B3856">
        <v>5</v>
      </c>
      <c r="C3856" t="s">
        <v>226</v>
      </c>
      <c r="D3856" t="s">
        <v>226</v>
      </c>
      <c r="E3856" t="s">
        <v>188</v>
      </c>
      <c r="F3856">
        <v>0.27856799999999998</v>
      </c>
      <c r="G3856">
        <v>134.32499999999999</v>
      </c>
      <c r="H3856">
        <v>312.21800000000002</v>
      </c>
      <c r="I3856">
        <v>3.2539530000000001</v>
      </c>
      <c r="J3856">
        <v>0</v>
      </c>
      <c r="K3856">
        <v>8.0647710000000004</v>
      </c>
      <c r="L3856">
        <v>4.4276000000000003E-2</v>
      </c>
      <c r="M3856">
        <v>158.83661599999999</v>
      </c>
      <c r="N3856">
        <v>-240.95286200000001</v>
      </c>
      <c r="O3856">
        <v>8.2070000000000008E-3</v>
      </c>
      <c r="P3856">
        <v>158.83570900000001</v>
      </c>
      <c r="Q3856">
        <v>-240.95002700000001</v>
      </c>
      <c r="R3856">
        <v>2.0100000000000001E-3</v>
      </c>
      <c r="S3856">
        <v>0.29756300000000002</v>
      </c>
      <c r="T3856">
        <v>6.1970000000000003E-3</v>
      </c>
    </row>
    <row r="3857" spans="1:20" x14ac:dyDescent="0.25">
      <c r="A3857">
        <v>3855</v>
      </c>
      <c r="B3857">
        <v>5</v>
      </c>
      <c r="C3857" t="s">
        <v>226</v>
      </c>
      <c r="D3857" t="s">
        <v>226</v>
      </c>
      <c r="E3857" t="s">
        <v>188</v>
      </c>
      <c r="F3857">
        <v>0.279167</v>
      </c>
      <c r="G3857">
        <v>127.075</v>
      </c>
      <c r="H3857">
        <v>237.44499999999999</v>
      </c>
      <c r="I3857">
        <v>3.8204009999999999</v>
      </c>
      <c r="J3857">
        <v>0</v>
      </c>
      <c r="K3857">
        <v>8.0646839999999997</v>
      </c>
      <c r="L3857">
        <v>-5.3335E-2</v>
      </c>
      <c r="M3857">
        <v>159.59441899999999</v>
      </c>
      <c r="N3857">
        <v>-240.97972300000001</v>
      </c>
      <c r="O3857">
        <v>9.5639999999999996E-3</v>
      </c>
      <c r="P3857">
        <v>159.561508</v>
      </c>
      <c r="Q3857">
        <v>-240.949051</v>
      </c>
      <c r="R3857">
        <v>1.116E-3</v>
      </c>
      <c r="S3857">
        <v>4.4987890000000004</v>
      </c>
      <c r="T3857">
        <v>8.4480000000000006E-3</v>
      </c>
    </row>
    <row r="3858" spans="1:20" x14ac:dyDescent="0.25">
      <c r="A3858">
        <v>3856</v>
      </c>
      <c r="B3858">
        <v>5</v>
      </c>
      <c r="C3858" t="s">
        <v>226</v>
      </c>
      <c r="D3858" t="s">
        <v>226</v>
      </c>
      <c r="E3858" t="s">
        <v>188</v>
      </c>
      <c r="F3858">
        <v>4.5996000000000002E-2</v>
      </c>
      <c r="G3858">
        <v>168.81299999999999</v>
      </c>
      <c r="H3858">
        <v>313.536</v>
      </c>
      <c r="I3858">
        <v>4.4373889999999996</v>
      </c>
      <c r="J3858">
        <v>0</v>
      </c>
      <c r="K3858">
        <v>8.0647310000000001</v>
      </c>
      <c r="L3858">
        <v>4.6736E-2</v>
      </c>
      <c r="M3858">
        <v>160.298204</v>
      </c>
      <c r="N3858">
        <v>-240.93705800000001</v>
      </c>
      <c r="O3858">
        <v>1.3060000000000001E-3</v>
      </c>
      <c r="P3858">
        <v>160.287308</v>
      </c>
      <c r="Q3858">
        <v>-240.94851700000001</v>
      </c>
      <c r="R3858">
        <v>1.3240000000000001E-3</v>
      </c>
      <c r="S3858">
        <v>1.581218</v>
      </c>
      <c r="T3858">
        <v>1.8E-5</v>
      </c>
    </row>
    <row r="3859" spans="1:20" x14ac:dyDescent="0.25">
      <c r="A3859">
        <v>3857</v>
      </c>
      <c r="B3859">
        <v>5</v>
      </c>
      <c r="C3859" t="s">
        <v>226</v>
      </c>
      <c r="D3859" t="s">
        <v>226</v>
      </c>
      <c r="E3859" t="s">
        <v>188</v>
      </c>
      <c r="F3859">
        <v>6.8569000000000005E-2</v>
      </c>
      <c r="G3859">
        <v>141.154</v>
      </c>
      <c r="H3859">
        <v>230.93199999999999</v>
      </c>
      <c r="I3859">
        <v>4.3199009999999998</v>
      </c>
      <c r="J3859">
        <v>0</v>
      </c>
      <c r="K3859">
        <v>8.0647760000000002</v>
      </c>
      <c r="L3859">
        <v>4.7989999999999998E-2</v>
      </c>
      <c r="M3859">
        <v>161.24456499999999</v>
      </c>
      <c r="N3859">
        <v>-240.95688699999999</v>
      </c>
      <c r="O3859">
        <v>1.1770000000000001E-3</v>
      </c>
      <c r="P3859">
        <v>161.25505100000001</v>
      </c>
      <c r="Q3859">
        <v>-240.947754</v>
      </c>
      <c r="R3859">
        <v>1.0640000000000001E-3</v>
      </c>
      <c r="S3859">
        <v>1.390558</v>
      </c>
      <c r="T3859">
        <v>1.13E-4</v>
      </c>
    </row>
    <row r="3860" spans="1:20" x14ac:dyDescent="0.25">
      <c r="A3860">
        <v>3858</v>
      </c>
      <c r="B3860">
        <v>5</v>
      </c>
      <c r="C3860" t="s">
        <v>226</v>
      </c>
      <c r="D3860" t="s">
        <v>226</v>
      </c>
      <c r="E3860" t="s">
        <v>188</v>
      </c>
      <c r="F3860">
        <v>0.177036</v>
      </c>
      <c r="G3860">
        <v>138.345</v>
      </c>
      <c r="H3860">
        <v>228.78200000000001</v>
      </c>
      <c r="I3860">
        <v>3.5359479999999999</v>
      </c>
      <c r="J3860">
        <v>0</v>
      </c>
      <c r="K3860">
        <v>8.0647850000000005</v>
      </c>
      <c r="L3860">
        <v>-5.0712E-2</v>
      </c>
      <c r="M3860">
        <v>162.01837399999999</v>
      </c>
      <c r="N3860">
        <v>-240.92583200000001</v>
      </c>
      <c r="O3860">
        <v>2.9949999999999998E-3</v>
      </c>
      <c r="P3860">
        <v>161.98085</v>
      </c>
      <c r="Q3860">
        <v>-240.94712799999999</v>
      </c>
      <c r="R3860">
        <v>4.4999999999999999E-4</v>
      </c>
      <c r="S3860">
        <v>4.3145439999999997</v>
      </c>
      <c r="T3860">
        <v>2.545E-3</v>
      </c>
    </row>
    <row r="3861" spans="1:20" x14ac:dyDescent="0.25">
      <c r="A3861">
        <v>3859</v>
      </c>
      <c r="B3861">
        <v>5</v>
      </c>
      <c r="C3861" t="s">
        <v>52</v>
      </c>
      <c r="D3861" t="s">
        <v>52</v>
      </c>
      <c r="E3861" t="s">
        <v>188</v>
      </c>
      <c r="F3861">
        <v>0.16398199999999999</v>
      </c>
      <c r="G3861">
        <v>118.78100000000001</v>
      </c>
      <c r="H3861">
        <v>338.697</v>
      </c>
      <c r="I3861">
        <v>5.1532280000000004</v>
      </c>
      <c r="J3861">
        <v>0</v>
      </c>
      <c r="K3861">
        <v>8.0644159999999996</v>
      </c>
      <c r="L3861">
        <v>-5.1451999999999998E-2</v>
      </c>
      <c r="M3861">
        <v>162.90684200000001</v>
      </c>
      <c r="N3861">
        <v>-240.986929</v>
      </c>
      <c r="O3861">
        <v>1.12E-4</v>
      </c>
      <c r="P3861">
        <v>162.948578</v>
      </c>
      <c r="Q3861">
        <v>-240.94665499999999</v>
      </c>
      <c r="R3861">
        <v>2.9599999999999998E-4</v>
      </c>
      <c r="S3861">
        <v>5.7998659999999997</v>
      </c>
      <c r="T3861">
        <v>1.84E-4</v>
      </c>
    </row>
    <row r="3862" spans="1:20" x14ac:dyDescent="0.25">
      <c r="A3862">
        <v>3860</v>
      </c>
      <c r="B3862">
        <v>5</v>
      </c>
      <c r="C3862" t="s">
        <v>52</v>
      </c>
      <c r="D3862" t="s">
        <v>52</v>
      </c>
      <c r="E3862" t="s">
        <v>188</v>
      </c>
      <c r="F3862">
        <v>0.22933999999999999</v>
      </c>
      <c r="G3862">
        <v>493.84</v>
      </c>
      <c r="H3862">
        <v>311.23599999999999</v>
      </c>
      <c r="I3862">
        <v>4.6389440000000004</v>
      </c>
      <c r="J3862">
        <v>0</v>
      </c>
      <c r="K3862">
        <v>8.0450420000000005</v>
      </c>
      <c r="L3862">
        <v>4.7742E-2</v>
      </c>
      <c r="M3862">
        <v>163.61318399999999</v>
      </c>
      <c r="N3862">
        <v>-241.008137</v>
      </c>
      <c r="O3862">
        <v>1.477E-3</v>
      </c>
      <c r="P3862">
        <v>163.673721</v>
      </c>
      <c r="Q3862">
        <v>-240.946609</v>
      </c>
      <c r="R3862">
        <v>6.0800000000000003E-4</v>
      </c>
      <c r="S3862">
        <v>8.6316170000000003</v>
      </c>
      <c r="T3862">
        <v>8.6899999999999998E-4</v>
      </c>
    </row>
    <row r="3863" spans="1:20" x14ac:dyDescent="0.25">
      <c r="A3863">
        <v>3861</v>
      </c>
      <c r="B3863">
        <v>5</v>
      </c>
      <c r="C3863" t="s">
        <v>52</v>
      </c>
      <c r="D3863" t="s">
        <v>52</v>
      </c>
      <c r="E3863" t="s">
        <v>188</v>
      </c>
      <c r="F3863">
        <v>8.4346000000000004E-2</v>
      </c>
      <c r="G3863">
        <v>685.14800000000002</v>
      </c>
      <c r="H3863">
        <v>912.58600000000001</v>
      </c>
      <c r="I3863">
        <v>4.8752129999999996</v>
      </c>
      <c r="J3863">
        <v>0</v>
      </c>
      <c r="K3863">
        <v>7.9757850000000001</v>
      </c>
      <c r="L3863">
        <v>-5.2174999999999999E-2</v>
      </c>
      <c r="M3863">
        <v>164.41934599999999</v>
      </c>
      <c r="N3863">
        <v>-240.91522499999999</v>
      </c>
      <c r="O3863">
        <v>-7.5500000000000003E-4</v>
      </c>
      <c r="P3863">
        <v>164.39468400000001</v>
      </c>
      <c r="Q3863">
        <v>-240.946381</v>
      </c>
      <c r="R3863">
        <v>-5.1999999999999997E-5</v>
      </c>
      <c r="S3863">
        <v>3.9735049999999998</v>
      </c>
      <c r="T3863">
        <v>7.0299999999999996E-4</v>
      </c>
    </row>
    <row r="3864" spans="1:20" x14ac:dyDescent="0.25">
      <c r="A3864">
        <v>3862</v>
      </c>
      <c r="B3864">
        <v>5</v>
      </c>
      <c r="C3864" t="s">
        <v>52</v>
      </c>
      <c r="D3864" t="s">
        <v>52</v>
      </c>
      <c r="E3864" t="s">
        <v>188</v>
      </c>
      <c r="F3864">
        <v>0.15071799999999999</v>
      </c>
      <c r="G3864">
        <v>182.76900000000001</v>
      </c>
      <c r="H3864">
        <v>210.98599999999999</v>
      </c>
      <c r="I3864">
        <v>3.2481409999999999</v>
      </c>
      <c r="J3864">
        <v>0</v>
      </c>
      <c r="K3864">
        <v>7.8623599999999998</v>
      </c>
      <c r="L3864">
        <v>5.0096000000000002E-2</v>
      </c>
      <c r="M3864">
        <v>165.126283</v>
      </c>
      <c r="N3864">
        <v>-240.926513</v>
      </c>
      <c r="O3864">
        <v>4.065E-3</v>
      </c>
      <c r="P3864">
        <v>165.10707099999999</v>
      </c>
      <c r="Q3864">
        <v>-240.946518</v>
      </c>
      <c r="R3864">
        <v>3.3300000000000002E-4</v>
      </c>
      <c r="S3864">
        <v>2.7736329999999998</v>
      </c>
      <c r="T3864">
        <v>3.7320000000000001E-3</v>
      </c>
    </row>
    <row r="3865" spans="1:20" x14ac:dyDescent="0.25">
      <c r="A3865">
        <v>3863</v>
      </c>
      <c r="B3865">
        <v>5</v>
      </c>
      <c r="C3865" t="s">
        <v>52</v>
      </c>
      <c r="D3865" t="s">
        <v>52</v>
      </c>
      <c r="E3865" t="s">
        <v>188</v>
      </c>
      <c r="F3865">
        <v>2.1728999999999998E-2</v>
      </c>
      <c r="G3865">
        <v>211.28399999999999</v>
      </c>
      <c r="H3865">
        <v>304.42700000000002</v>
      </c>
      <c r="I3865">
        <v>3.5473620000000001</v>
      </c>
      <c r="J3865">
        <v>0</v>
      </c>
      <c r="K3865">
        <v>7.732246</v>
      </c>
      <c r="L3865">
        <v>-5.323E-2</v>
      </c>
      <c r="M3865">
        <v>165.81959599999999</v>
      </c>
      <c r="N3865">
        <v>-240.92260200000001</v>
      </c>
      <c r="O3865">
        <v>2.3890000000000001E-3</v>
      </c>
      <c r="P3865">
        <v>165.80813599999999</v>
      </c>
      <c r="Q3865">
        <v>-240.946381</v>
      </c>
      <c r="R3865">
        <v>-2.8299999999999999E-4</v>
      </c>
      <c r="S3865">
        <v>2.6396679999999999</v>
      </c>
      <c r="T3865">
        <v>2.1069999999999999E-3</v>
      </c>
    </row>
    <row r="3866" spans="1:20" x14ac:dyDescent="0.25">
      <c r="A3866">
        <v>3864</v>
      </c>
      <c r="B3866">
        <v>5</v>
      </c>
      <c r="C3866" t="s">
        <v>52</v>
      </c>
      <c r="D3866" t="s">
        <v>52</v>
      </c>
      <c r="E3866" t="s">
        <v>188</v>
      </c>
      <c r="F3866">
        <v>7.6078999999999994E-2</v>
      </c>
      <c r="G3866">
        <v>141.203</v>
      </c>
      <c r="H3866">
        <v>227.011</v>
      </c>
      <c r="I3866">
        <v>5.356878</v>
      </c>
      <c r="J3866">
        <v>0</v>
      </c>
      <c r="K3866">
        <v>7.5772029999999999</v>
      </c>
      <c r="L3866">
        <v>-5.3830999999999997E-2</v>
      </c>
      <c r="M3866">
        <v>166.70271500000001</v>
      </c>
      <c r="N3866">
        <v>-240.95756600000001</v>
      </c>
      <c r="O3866">
        <v>1.9650000000000002E-3</v>
      </c>
      <c r="P3866">
        <v>166.725525</v>
      </c>
      <c r="Q3866">
        <v>-240.94653299999999</v>
      </c>
      <c r="R3866">
        <v>-4.0999999999999999E-4</v>
      </c>
      <c r="S3866">
        <v>2.5338080000000001</v>
      </c>
      <c r="T3866">
        <v>1.555E-3</v>
      </c>
    </row>
    <row r="3867" spans="1:20" x14ac:dyDescent="0.25">
      <c r="A3867">
        <v>3865</v>
      </c>
      <c r="B3867">
        <v>5</v>
      </c>
      <c r="C3867" t="s">
        <v>52</v>
      </c>
      <c r="D3867" t="s">
        <v>52</v>
      </c>
      <c r="E3867" t="s">
        <v>188</v>
      </c>
      <c r="F3867">
        <v>3.5845000000000002E-2</v>
      </c>
      <c r="G3867">
        <v>134.36099999999999</v>
      </c>
      <c r="H3867">
        <v>298.65699999999998</v>
      </c>
      <c r="I3867">
        <v>3.2847620000000002</v>
      </c>
      <c r="J3867">
        <v>0</v>
      </c>
      <c r="K3867">
        <v>7.4880990000000001</v>
      </c>
      <c r="L3867">
        <v>5.2720000000000003E-2</v>
      </c>
      <c r="M3867">
        <v>167.408795</v>
      </c>
      <c r="N3867">
        <v>-240.948622</v>
      </c>
      <c r="O3867">
        <v>1.1689999999999999E-3</v>
      </c>
      <c r="P3867">
        <v>167.40284700000001</v>
      </c>
      <c r="Q3867">
        <v>-240.94688400000001</v>
      </c>
      <c r="R3867">
        <v>7.7000000000000001E-5</v>
      </c>
      <c r="S3867">
        <v>0.61962899999999999</v>
      </c>
      <c r="T3867">
        <v>1.0920000000000001E-3</v>
      </c>
    </row>
    <row r="3868" spans="1:20" x14ac:dyDescent="0.25">
      <c r="A3868">
        <v>3866</v>
      </c>
      <c r="B3868">
        <v>5</v>
      </c>
      <c r="C3868" t="s">
        <v>52</v>
      </c>
      <c r="D3868" t="s">
        <v>52</v>
      </c>
      <c r="E3868" t="s">
        <v>188</v>
      </c>
      <c r="F3868">
        <v>4.1423000000000001E-2</v>
      </c>
      <c r="G3868">
        <v>144.566</v>
      </c>
      <c r="H3868">
        <v>267.19799999999998</v>
      </c>
      <c r="I3868">
        <v>3.7781500000000001</v>
      </c>
      <c r="J3868">
        <v>0</v>
      </c>
      <c r="K3868">
        <v>7.4160709999999996</v>
      </c>
      <c r="L3868">
        <v>-5.4218000000000002E-2</v>
      </c>
      <c r="M3868">
        <v>168.12333000000001</v>
      </c>
      <c r="N3868">
        <v>-240.85811100000001</v>
      </c>
      <c r="O3868">
        <v>-5.4539999999999996E-3</v>
      </c>
      <c r="P3868">
        <v>168.07311999999999</v>
      </c>
      <c r="Q3868">
        <v>-240.94686899999999</v>
      </c>
      <c r="R3868">
        <v>-4.8200000000000001E-4</v>
      </c>
      <c r="S3868">
        <v>10.197551000000001</v>
      </c>
      <c r="T3868">
        <v>4.9719999999999999E-3</v>
      </c>
    </row>
    <row r="3869" spans="1:20" x14ac:dyDescent="0.25">
      <c r="A3869">
        <v>3867</v>
      </c>
      <c r="B3869">
        <v>5</v>
      </c>
      <c r="C3869" t="s">
        <v>52</v>
      </c>
      <c r="D3869" t="s">
        <v>52</v>
      </c>
      <c r="E3869" t="s">
        <v>188</v>
      </c>
      <c r="F3869">
        <v>6.5048999999999996E-2</v>
      </c>
      <c r="G3869">
        <v>113.739</v>
      </c>
      <c r="H3869">
        <v>316.36399999999998</v>
      </c>
      <c r="I3869">
        <v>4.9094369999999996</v>
      </c>
      <c r="J3869">
        <v>0</v>
      </c>
      <c r="K3869">
        <v>7.3236999999999997</v>
      </c>
      <c r="L3869">
        <v>-5.4944E-2</v>
      </c>
      <c r="M3869">
        <v>168.97134700000001</v>
      </c>
      <c r="N3869">
        <v>-240.92855</v>
      </c>
      <c r="O3869">
        <v>-1.2210000000000001E-3</v>
      </c>
      <c r="P3869">
        <v>168.957123</v>
      </c>
      <c r="Q3869">
        <v>-240.94714400000001</v>
      </c>
      <c r="R3869">
        <v>-5.7399999999999997E-4</v>
      </c>
      <c r="S3869">
        <v>2.3411089999999999</v>
      </c>
      <c r="T3869">
        <v>6.4700000000000001E-4</v>
      </c>
    </row>
    <row r="3870" spans="1:20" x14ac:dyDescent="0.25">
      <c r="A3870">
        <v>3868</v>
      </c>
      <c r="B3870">
        <v>5</v>
      </c>
      <c r="C3870" t="s">
        <v>52</v>
      </c>
      <c r="D3870" t="s">
        <v>52</v>
      </c>
      <c r="E3870" t="s">
        <v>188</v>
      </c>
      <c r="F3870">
        <v>0.189441</v>
      </c>
      <c r="G3870">
        <v>190.00800000000001</v>
      </c>
      <c r="H3870">
        <v>414.46300000000002</v>
      </c>
      <c r="I3870">
        <v>4.3835139999999999</v>
      </c>
      <c r="J3870">
        <v>0</v>
      </c>
      <c r="K3870">
        <v>7.2449719999999997</v>
      </c>
      <c r="L3870">
        <v>5.3810999999999998E-2</v>
      </c>
      <c r="M3870">
        <v>169.60037700000001</v>
      </c>
      <c r="N3870">
        <v>-240.95960299999999</v>
      </c>
      <c r="O3870">
        <v>-4.1999999999999998E-5</v>
      </c>
      <c r="P3870">
        <v>169.612381</v>
      </c>
      <c r="Q3870">
        <v>-240.947632</v>
      </c>
      <c r="R3870">
        <v>-1.02E-4</v>
      </c>
      <c r="S3870">
        <v>1.6953020000000001</v>
      </c>
      <c r="T3870">
        <v>6.0000000000000002E-5</v>
      </c>
    </row>
    <row r="3871" spans="1:20" x14ac:dyDescent="0.25">
      <c r="A3871">
        <v>3869</v>
      </c>
      <c r="B3871">
        <v>5</v>
      </c>
      <c r="C3871" t="s">
        <v>52</v>
      </c>
      <c r="D3871" t="s">
        <v>52</v>
      </c>
      <c r="E3871" t="s">
        <v>188</v>
      </c>
      <c r="F3871">
        <v>6.2520000000000006E-2</v>
      </c>
      <c r="G3871">
        <v>157.416</v>
      </c>
      <c r="H3871">
        <v>296.899</v>
      </c>
      <c r="I3871">
        <v>3.9413049999999998</v>
      </c>
      <c r="J3871">
        <v>0</v>
      </c>
      <c r="K3871">
        <v>7.1571569999999998</v>
      </c>
      <c r="L3871">
        <v>-5.4975999999999997E-2</v>
      </c>
      <c r="M3871">
        <v>170.25836200000001</v>
      </c>
      <c r="N3871">
        <v>-240.96587600000001</v>
      </c>
      <c r="O3871">
        <v>-2.1020000000000001E-3</v>
      </c>
      <c r="P3871">
        <v>170.26011700000001</v>
      </c>
      <c r="Q3871">
        <v>-240.94776899999999</v>
      </c>
      <c r="R3871">
        <v>-6.9399999999999996E-4</v>
      </c>
      <c r="S3871">
        <v>1.8191310000000001</v>
      </c>
      <c r="T3871">
        <v>1.408E-3</v>
      </c>
    </row>
    <row r="3872" spans="1:20" x14ac:dyDescent="0.25">
      <c r="A3872">
        <v>3870</v>
      </c>
      <c r="B3872">
        <v>5</v>
      </c>
      <c r="C3872" t="s">
        <v>52</v>
      </c>
      <c r="D3872" t="s">
        <v>52</v>
      </c>
      <c r="E3872" t="s">
        <v>188</v>
      </c>
      <c r="F3872">
        <v>0.19207399999999999</v>
      </c>
      <c r="G3872">
        <v>148.613</v>
      </c>
      <c r="H3872">
        <v>267.02499999999998</v>
      </c>
      <c r="I3872">
        <v>3.6313360000000001</v>
      </c>
      <c r="J3872">
        <v>0</v>
      </c>
      <c r="K3872">
        <v>7.0656179999999997</v>
      </c>
      <c r="L3872">
        <v>5.5884999999999997E-2</v>
      </c>
      <c r="M3872">
        <v>170.98535899999999</v>
      </c>
      <c r="N3872">
        <v>-240.932784</v>
      </c>
      <c r="O3872">
        <v>-9.6579999999999999E-3</v>
      </c>
      <c r="P3872">
        <v>170.899689</v>
      </c>
      <c r="Q3872">
        <v>-240.94825700000001</v>
      </c>
      <c r="R3872">
        <v>-1.3799999999999999E-4</v>
      </c>
      <c r="S3872">
        <v>8.7055959999999999</v>
      </c>
      <c r="T3872">
        <v>9.5200000000000007E-3</v>
      </c>
    </row>
    <row r="3873" spans="1:20" x14ac:dyDescent="0.25">
      <c r="A3873">
        <v>3871</v>
      </c>
      <c r="B3873">
        <v>5</v>
      </c>
      <c r="C3873" t="s">
        <v>52</v>
      </c>
      <c r="D3873" t="s">
        <v>52</v>
      </c>
      <c r="E3873" t="s">
        <v>188</v>
      </c>
      <c r="F3873">
        <v>6.9831000000000004E-2</v>
      </c>
      <c r="G3873">
        <v>178.947</v>
      </c>
      <c r="H3873">
        <v>393.18</v>
      </c>
      <c r="I3873">
        <v>4.563866</v>
      </c>
      <c r="J3873">
        <v>0</v>
      </c>
      <c r="K3873">
        <v>6.9481140000000003</v>
      </c>
      <c r="L3873">
        <v>5.5603E-2</v>
      </c>
      <c r="M3873">
        <v>171.790569</v>
      </c>
      <c r="N3873">
        <v>-240.974119</v>
      </c>
      <c r="O3873">
        <v>2.0500000000000002E-3</v>
      </c>
      <c r="P3873">
        <v>171.73980700000001</v>
      </c>
      <c r="Q3873">
        <v>-240.94868500000001</v>
      </c>
      <c r="R3873">
        <v>-1.85E-4</v>
      </c>
      <c r="S3873">
        <v>5.6777899999999999</v>
      </c>
      <c r="T3873">
        <v>1.8649999999999999E-3</v>
      </c>
    </row>
    <row r="3874" spans="1:20" x14ac:dyDescent="0.25">
      <c r="A3874">
        <v>3872</v>
      </c>
      <c r="B3874">
        <v>5</v>
      </c>
      <c r="C3874" t="s">
        <v>52</v>
      </c>
      <c r="D3874" t="s">
        <v>52</v>
      </c>
      <c r="E3874" t="s">
        <v>188</v>
      </c>
      <c r="F3874">
        <v>5.6661999999999997E-2</v>
      </c>
      <c r="G3874">
        <v>171.22</v>
      </c>
      <c r="H3874">
        <v>230.16800000000001</v>
      </c>
      <c r="I3874">
        <v>3.9797989999999999</v>
      </c>
      <c r="J3874">
        <v>0</v>
      </c>
      <c r="K3874">
        <v>6.8670369999999998</v>
      </c>
      <c r="L3874">
        <v>-5.6931000000000002E-2</v>
      </c>
      <c r="M3874">
        <v>172.52347700000001</v>
      </c>
      <c r="N3874">
        <v>-240.785076</v>
      </c>
      <c r="O3874">
        <v>9.9299999999999996E-4</v>
      </c>
      <c r="P3874">
        <v>172.36103800000001</v>
      </c>
      <c r="Q3874">
        <v>-240.948837</v>
      </c>
      <c r="R3874">
        <v>-7.6999999999999996E-4</v>
      </c>
      <c r="S3874">
        <v>23.066020999999999</v>
      </c>
      <c r="T3874">
        <v>2.23E-4</v>
      </c>
    </row>
    <row r="3875" spans="1:20" x14ac:dyDescent="0.25">
      <c r="A3875">
        <v>3873</v>
      </c>
      <c r="B3875">
        <v>5</v>
      </c>
      <c r="C3875" t="s">
        <v>52</v>
      </c>
      <c r="D3875" t="s">
        <v>52</v>
      </c>
      <c r="E3875" t="s">
        <v>188</v>
      </c>
      <c r="F3875">
        <v>5.9027999999999997E-2</v>
      </c>
      <c r="G3875">
        <v>174.27500000000001</v>
      </c>
      <c r="H3875">
        <v>302.61799999999999</v>
      </c>
      <c r="I3875">
        <v>2.373955</v>
      </c>
      <c r="J3875">
        <v>0</v>
      </c>
      <c r="K3875">
        <v>6.7907510000000002</v>
      </c>
      <c r="L3875">
        <v>5.6992000000000001E-2</v>
      </c>
      <c r="M3875">
        <v>172.924825</v>
      </c>
      <c r="N3875">
        <v>-241.01299499999999</v>
      </c>
      <c r="O3875">
        <v>4.3670000000000002E-3</v>
      </c>
      <c r="P3875">
        <v>172.97520399999999</v>
      </c>
      <c r="Q3875">
        <v>-240.94935599999999</v>
      </c>
      <c r="R3875">
        <v>-2.33E-4</v>
      </c>
      <c r="S3875">
        <v>8.1166400000000003</v>
      </c>
      <c r="T3875">
        <v>4.1339999999999997E-3</v>
      </c>
    </row>
    <row r="3876" spans="1:20" x14ac:dyDescent="0.25">
      <c r="A3876">
        <v>3874</v>
      </c>
      <c r="B3876">
        <v>5</v>
      </c>
      <c r="C3876" t="s">
        <v>52</v>
      </c>
      <c r="D3876" t="s">
        <v>52</v>
      </c>
      <c r="E3876" t="s">
        <v>188</v>
      </c>
      <c r="F3876">
        <v>6.8905999999999995E-2</v>
      </c>
      <c r="G3876">
        <v>193.27699999999999</v>
      </c>
      <c r="H3876">
        <v>427.065</v>
      </c>
      <c r="I3876">
        <v>4.5125739999999999</v>
      </c>
      <c r="J3876">
        <v>0</v>
      </c>
      <c r="K3876">
        <v>6.7161340000000003</v>
      </c>
      <c r="L3876">
        <v>-5.6968999999999999E-2</v>
      </c>
      <c r="M3876">
        <v>173.66548299999999</v>
      </c>
      <c r="N3876">
        <v>-240.84344899999999</v>
      </c>
      <c r="O3876">
        <v>7.796E-3</v>
      </c>
      <c r="P3876">
        <v>173.58265700000001</v>
      </c>
      <c r="Q3876">
        <v>-240.949524</v>
      </c>
      <c r="R3876">
        <v>-7.9500000000000003E-4</v>
      </c>
      <c r="S3876">
        <v>13.458106000000001</v>
      </c>
      <c r="T3876">
        <v>7.0000000000000001E-3</v>
      </c>
    </row>
    <row r="3877" spans="1:20" x14ac:dyDescent="0.25">
      <c r="A3877">
        <v>3875</v>
      </c>
      <c r="B3877">
        <v>5</v>
      </c>
      <c r="C3877" t="s">
        <v>52</v>
      </c>
      <c r="D3877" t="s">
        <v>52</v>
      </c>
      <c r="E3877" t="s">
        <v>188</v>
      </c>
      <c r="F3877">
        <v>0.14165900000000001</v>
      </c>
      <c r="G3877">
        <v>217.102</v>
      </c>
      <c r="H3877">
        <v>250.39599999999999</v>
      </c>
      <c r="I3877">
        <v>3.7896030000000001</v>
      </c>
      <c r="J3877">
        <v>0</v>
      </c>
      <c r="K3877">
        <v>6.614897</v>
      </c>
      <c r="L3877">
        <v>-5.8153000000000003E-2</v>
      </c>
      <c r="M3877">
        <v>174.23550299999999</v>
      </c>
      <c r="N3877">
        <v>-241.097172</v>
      </c>
      <c r="O3877">
        <v>4.6909999999999999E-3</v>
      </c>
      <c r="P3877">
        <v>174.38206500000001</v>
      </c>
      <c r="Q3877">
        <v>-240.94993600000001</v>
      </c>
      <c r="R3877">
        <v>-7.8299999999999995E-4</v>
      </c>
      <c r="S3877">
        <v>20.774678999999999</v>
      </c>
      <c r="T3877">
        <v>3.908E-3</v>
      </c>
    </row>
    <row r="3878" spans="1:20" x14ac:dyDescent="0.25">
      <c r="A3878">
        <v>3876</v>
      </c>
      <c r="B3878">
        <v>5</v>
      </c>
      <c r="C3878" t="s">
        <v>52</v>
      </c>
      <c r="D3878" t="s">
        <v>52</v>
      </c>
      <c r="E3878" t="s">
        <v>188</v>
      </c>
      <c r="F3878">
        <v>7.2763999999999995E-2</v>
      </c>
      <c r="G3878">
        <v>137.58799999999999</v>
      </c>
      <c r="H3878">
        <v>309.83800000000002</v>
      </c>
      <c r="I3878">
        <v>4.1614610000000001</v>
      </c>
      <c r="J3878">
        <v>0</v>
      </c>
      <c r="K3878">
        <v>6.5370470000000003</v>
      </c>
      <c r="L3878">
        <v>5.7898999999999999E-2</v>
      </c>
      <c r="M3878">
        <v>175.00545500000001</v>
      </c>
      <c r="N3878">
        <v>-240.92959500000001</v>
      </c>
      <c r="O3878">
        <v>-9.6900000000000003E-4</v>
      </c>
      <c r="P3878">
        <v>174.973511</v>
      </c>
      <c r="Q3878">
        <v>-240.95048499999999</v>
      </c>
      <c r="R3878">
        <v>-2.1599999999999999E-4</v>
      </c>
      <c r="S3878">
        <v>3.816827</v>
      </c>
      <c r="T3878">
        <v>7.5199999999999996E-4</v>
      </c>
    </row>
    <row r="3879" spans="1:20" x14ac:dyDescent="0.25">
      <c r="A3879">
        <v>3877</v>
      </c>
      <c r="B3879">
        <v>5</v>
      </c>
      <c r="C3879" t="s">
        <v>52</v>
      </c>
      <c r="D3879" t="s">
        <v>52</v>
      </c>
      <c r="E3879" t="s">
        <v>188</v>
      </c>
      <c r="F3879">
        <v>5.1085999999999999E-2</v>
      </c>
      <c r="G3879">
        <v>211.02600000000001</v>
      </c>
      <c r="H3879">
        <v>364.79599999999999</v>
      </c>
      <c r="I3879">
        <v>3.158255</v>
      </c>
      <c r="J3879">
        <v>0</v>
      </c>
      <c r="K3879">
        <v>6.4589379999999998</v>
      </c>
      <c r="L3879">
        <v>-5.8316E-2</v>
      </c>
      <c r="M3879">
        <v>175.56319099999999</v>
      </c>
      <c r="N3879">
        <v>-240.94151099999999</v>
      </c>
      <c r="O3879">
        <v>-9.6500000000000004E-4</v>
      </c>
      <c r="P3879">
        <v>175.557953</v>
      </c>
      <c r="Q3879">
        <v>-240.950638</v>
      </c>
      <c r="R3879">
        <v>-7.9900000000000001E-4</v>
      </c>
      <c r="S3879">
        <v>1.0522959999999999</v>
      </c>
      <c r="T3879">
        <v>1.66E-4</v>
      </c>
    </row>
    <row r="3880" spans="1:20" x14ac:dyDescent="0.25">
      <c r="A3880">
        <v>3878</v>
      </c>
      <c r="B3880">
        <v>5</v>
      </c>
      <c r="C3880" t="s">
        <v>52</v>
      </c>
      <c r="D3880" t="s">
        <v>52</v>
      </c>
      <c r="E3880" t="s">
        <v>188</v>
      </c>
      <c r="F3880">
        <v>7.3600000000000002E-3</v>
      </c>
      <c r="G3880">
        <v>213.34200000000001</v>
      </c>
      <c r="H3880">
        <v>333.85500000000002</v>
      </c>
      <c r="I3880">
        <v>4.0050420000000004</v>
      </c>
      <c r="J3880">
        <v>0</v>
      </c>
      <c r="K3880">
        <v>6.3569959999999996</v>
      </c>
      <c r="L3880">
        <v>-5.9180000000000003E-2</v>
      </c>
      <c r="M3880">
        <v>176.327867</v>
      </c>
      <c r="N3880">
        <v>-240.950084</v>
      </c>
      <c r="O3880">
        <v>-9.3499999999999996E-4</v>
      </c>
      <c r="P3880">
        <v>176.32637</v>
      </c>
      <c r="Q3880">
        <v>-240.950928</v>
      </c>
      <c r="R3880">
        <v>-7.6300000000000001E-4</v>
      </c>
      <c r="S3880">
        <v>0.171821</v>
      </c>
      <c r="T3880">
        <v>1.7200000000000001E-4</v>
      </c>
    </row>
    <row r="3881" spans="1:20" x14ac:dyDescent="0.25">
      <c r="A3881">
        <v>3879</v>
      </c>
      <c r="B3881">
        <v>5</v>
      </c>
      <c r="C3881" t="s">
        <v>52</v>
      </c>
      <c r="D3881" t="s">
        <v>52</v>
      </c>
      <c r="E3881" t="s">
        <v>188</v>
      </c>
      <c r="F3881">
        <v>0.105533</v>
      </c>
      <c r="G3881">
        <v>168.78800000000001</v>
      </c>
      <c r="H3881">
        <v>195.648</v>
      </c>
      <c r="I3881">
        <v>2.4862679999999999</v>
      </c>
      <c r="J3881">
        <v>0</v>
      </c>
      <c r="K3881">
        <v>6.2831239999999999</v>
      </c>
      <c r="L3881">
        <v>5.9582999999999997E-2</v>
      </c>
      <c r="M3881">
        <v>176.896308</v>
      </c>
      <c r="N3881">
        <v>-240.97228100000001</v>
      </c>
      <c r="O3881">
        <v>2.5110000000000002E-3</v>
      </c>
      <c r="P3881">
        <v>176.89477500000001</v>
      </c>
      <c r="Q3881">
        <v>-240.951447</v>
      </c>
      <c r="R3881">
        <v>-1.8699999999999999E-4</v>
      </c>
      <c r="S3881">
        <v>2.08908</v>
      </c>
      <c r="T3881">
        <v>2.3240000000000001E-3</v>
      </c>
    </row>
    <row r="3882" spans="1:20" x14ac:dyDescent="0.25">
      <c r="A3882">
        <v>3880</v>
      </c>
      <c r="B3882">
        <v>5</v>
      </c>
      <c r="C3882" t="s">
        <v>52</v>
      </c>
      <c r="D3882" t="s">
        <v>52</v>
      </c>
      <c r="E3882" t="s">
        <v>188</v>
      </c>
      <c r="F3882">
        <v>0.12077300000000001</v>
      </c>
      <c r="G3882">
        <v>209.864</v>
      </c>
      <c r="H3882">
        <v>288.45</v>
      </c>
      <c r="I3882">
        <v>3.3698519999999998</v>
      </c>
      <c r="J3882">
        <v>0</v>
      </c>
      <c r="K3882">
        <v>6.2111270000000003</v>
      </c>
      <c r="L3882">
        <v>-6.0149000000000001E-2</v>
      </c>
      <c r="M3882">
        <v>177.520613</v>
      </c>
      <c r="N3882">
        <v>-240.88698299999999</v>
      </c>
      <c r="O3882">
        <v>-1.07E-3</v>
      </c>
      <c r="P3882">
        <v>177.45663500000001</v>
      </c>
      <c r="Q3882">
        <v>-240.95147700000001</v>
      </c>
      <c r="R3882">
        <v>-7.6900000000000004E-4</v>
      </c>
      <c r="S3882">
        <v>9.0844889999999996</v>
      </c>
      <c r="T3882">
        <v>3.01E-4</v>
      </c>
    </row>
    <row r="3883" spans="1:20" x14ac:dyDescent="0.25">
      <c r="A3883">
        <v>3881</v>
      </c>
      <c r="B3883">
        <v>5</v>
      </c>
      <c r="C3883" t="s">
        <v>52</v>
      </c>
      <c r="D3883" t="s">
        <v>52</v>
      </c>
      <c r="E3883" t="s">
        <v>188</v>
      </c>
      <c r="F3883">
        <v>1.7954000000000001E-2</v>
      </c>
      <c r="G3883">
        <v>215.78299999999999</v>
      </c>
      <c r="H3883">
        <v>247.739</v>
      </c>
      <c r="I3883">
        <v>3.1230859999999998</v>
      </c>
      <c r="J3883">
        <v>0</v>
      </c>
      <c r="K3883">
        <v>6.1070869999999999</v>
      </c>
      <c r="L3883">
        <v>6.2331999999999999E-2</v>
      </c>
      <c r="M3883">
        <v>178.20780300000001</v>
      </c>
      <c r="N3883">
        <v>-240.93343999999999</v>
      </c>
      <c r="O3883">
        <v>6.0780000000000001E-3</v>
      </c>
      <c r="P3883">
        <v>178.19523599999999</v>
      </c>
      <c r="Q3883">
        <v>-240.943512</v>
      </c>
      <c r="R3883">
        <v>6.3340000000000002E-3</v>
      </c>
      <c r="S3883">
        <v>1.6104350000000001</v>
      </c>
      <c r="T3883">
        <v>2.5599999999999999E-4</v>
      </c>
    </row>
    <row r="3884" spans="1:20" x14ac:dyDescent="0.25">
      <c r="A3884">
        <v>3882</v>
      </c>
      <c r="B3884">
        <v>5</v>
      </c>
      <c r="C3884" t="s">
        <v>52</v>
      </c>
      <c r="D3884" t="s">
        <v>52</v>
      </c>
      <c r="E3884" t="s">
        <v>188</v>
      </c>
      <c r="F3884">
        <v>0.15223999999999999</v>
      </c>
      <c r="G3884">
        <v>212.56700000000001</v>
      </c>
      <c r="H3884">
        <v>278.13</v>
      </c>
      <c r="I3884">
        <v>3.713473</v>
      </c>
      <c r="J3884">
        <v>0</v>
      </c>
      <c r="K3884">
        <v>6.0381099999999996</v>
      </c>
      <c r="L3884">
        <v>0.188054</v>
      </c>
      <c r="M3884">
        <v>178.72351499999999</v>
      </c>
      <c r="N3884">
        <v>-240.89019400000001</v>
      </c>
      <c r="O3884">
        <v>2.1288000000000001E-2</v>
      </c>
      <c r="P3884">
        <v>178.74121099999999</v>
      </c>
      <c r="Q3884">
        <v>-240.92614699999999</v>
      </c>
      <c r="R3884">
        <v>1.8596999999999999E-2</v>
      </c>
      <c r="S3884">
        <v>4.0072479999999997</v>
      </c>
      <c r="T3884">
        <v>2.6919999999999999E-3</v>
      </c>
    </row>
    <row r="3885" spans="1:20" x14ac:dyDescent="0.25">
      <c r="A3885">
        <v>3883</v>
      </c>
      <c r="B3885">
        <v>5</v>
      </c>
      <c r="C3885" t="s">
        <v>52</v>
      </c>
      <c r="D3885" t="s">
        <v>52</v>
      </c>
      <c r="E3885" t="s">
        <v>188</v>
      </c>
      <c r="F3885">
        <v>8.4879999999999997E-2</v>
      </c>
      <c r="G3885">
        <v>205.96199999999999</v>
      </c>
      <c r="H3885">
        <v>341.76600000000002</v>
      </c>
      <c r="I3885">
        <v>3.6907549999999998</v>
      </c>
      <c r="J3885">
        <v>0</v>
      </c>
      <c r="K3885">
        <v>5.9761360000000003</v>
      </c>
      <c r="L3885">
        <v>4.4391E-2</v>
      </c>
      <c r="M3885">
        <v>179.34144499999999</v>
      </c>
      <c r="N3885">
        <v>-240.84537</v>
      </c>
      <c r="O3885">
        <v>2.8872999999999999E-2</v>
      </c>
      <c r="P3885">
        <v>179.28118900000001</v>
      </c>
      <c r="Q3885">
        <v>-240.90373199999999</v>
      </c>
      <c r="R3885">
        <v>2.8375999999999998E-2</v>
      </c>
      <c r="S3885">
        <v>8.3886900000000004</v>
      </c>
      <c r="T3885">
        <v>4.9700000000000005E-4</v>
      </c>
    </row>
    <row r="3886" spans="1:20" x14ac:dyDescent="0.25">
      <c r="A3886">
        <v>3884</v>
      </c>
      <c r="B3886">
        <v>5</v>
      </c>
      <c r="C3886" t="s">
        <v>52</v>
      </c>
      <c r="D3886" t="s">
        <v>52</v>
      </c>
      <c r="E3886" t="s">
        <v>188</v>
      </c>
      <c r="F3886">
        <v>3.1007E-2</v>
      </c>
      <c r="G3886">
        <v>161.197</v>
      </c>
      <c r="H3886">
        <v>280.55500000000001</v>
      </c>
      <c r="I3886">
        <v>2.7386900000000001</v>
      </c>
      <c r="J3886">
        <v>0</v>
      </c>
      <c r="K3886">
        <v>5.9090990000000003</v>
      </c>
      <c r="L3886">
        <v>0.14327500000000001</v>
      </c>
      <c r="M3886">
        <v>179.84795700000001</v>
      </c>
      <c r="N3886">
        <v>-240.84952999999999</v>
      </c>
      <c r="O3886">
        <v>3.6445999999999999E-2</v>
      </c>
      <c r="P3886">
        <v>179.81516999999999</v>
      </c>
      <c r="Q3886">
        <v>-240.87879899999999</v>
      </c>
      <c r="R3886">
        <v>3.7249999999999998E-2</v>
      </c>
      <c r="S3886">
        <v>4.3950889999999996</v>
      </c>
      <c r="T3886">
        <v>8.03E-4</v>
      </c>
    </row>
    <row r="3887" spans="1:20" x14ac:dyDescent="0.25">
      <c r="A3887">
        <v>3885</v>
      </c>
      <c r="B3887">
        <v>6</v>
      </c>
      <c r="C3887" t="s">
        <v>49</v>
      </c>
      <c r="D3887" t="s">
        <v>49</v>
      </c>
      <c r="E3887" t="s">
        <v>188</v>
      </c>
      <c r="F3887">
        <v>0.11952500000000001</v>
      </c>
      <c r="G3887">
        <v>179.46799999999999</v>
      </c>
      <c r="H3887">
        <v>307.96199999999999</v>
      </c>
      <c r="I3887">
        <v>5.0860849999999997</v>
      </c>
      <c r="J3887">
        <v>0</v>
      </c>
      <c r="K3887">
        <v>5.8168160000000002</v>
      </c>
      <c r="L3887">
        <v>0.119367</v>
      </c>
      <c r="M3887">
        <v>180.55734000000001</v>
      </c>
      <c r="N3887">
        <v>-240.80194</v>
      </c>
      <c r="O3887">
        <v>4.5805999999999999E-2</v>
      </c>
      <c r="P3887">
        <v>180.517471</v>
      </c>
      <c r="Q3887">
        <v>-240.842331</v>
      </c>
      <c r="R3887">
        <v>4.5402999999999999E-2</v>
      </c>
      <c r="S3887">
        <v>5.6753289999999996</v>
      </c>
      <c r="T3887">
        <v>4.0299999999999998E-4</v>
      </c>
    </row>
    <row r="3888" spans="1:20" x14ac:dyDescent="0.25">
      <c r="A3888">
        <v>3886</v>
      </c>
      <c r="B3888">
        <v>6</v>
      </c>
      <c r="C3888" t="s">
        <v>49</v>
      </c>
      <c r="D3888" t="s">
        <v>49</v>
      </c>
      <c r="E3888" t="s">
        <v>188</v>
      </c>
      <c r="F3888">
        <v>2.2221000000000001E-2</v>
      </c>
      <c r="G3888">
        <v>194.44200000000001</v>
      </c>
      <c r="H3888">
        <v>320.91699999999997</v>
      </c>
      <c r="I3888">
        <v>2.8445809999999998</v>
      </c>
      <c r="J3888">
        <v>0</v>
      </c>
      <c r="K3888">
        <v>5.7469939999999999</v>
      </c>
      <c r="L3888">
        <v>-1.7887E-2</v>
      </c>
      <c r="M3888">
        <v>181.03617700000001</v>
      </c>
      <c r="N3888">
        <v>-240.795063</v>
      </c>
      <c r="O3888">
        <v>4.8772000000000003E-2</v>
      </c>
      <c r="P3888">
        <v>181.036697</v>
      </c>
      <c r="Q3888">
        <v>-240.81341599999999</v>
      </c>
      <c r="R3888">
        <v>4.9256000000000001E-2</v>
      </c>
      <c r="S3888">
        <v>1.8360270000000001</v>
      </c>
      <c r="T3888">
        <v>4.84E-4</v>
      </c>
    </row>
    <row r="3889" spans="1:20" x14ac:dyDescent="0.25">
      <c r="A3889">
        <v>3887</v>
      </c>
      <c r="B3889">
        <v>6</v>
      </c>
      <c r="C3889" t="s">
        <v>49</v>
      </c>
      <c r="D3889" t="s">
        <v>49</v>
      </c>
      <c r="E3889" t="s">
        <v>188</v>
      </c>
      <c r="F3889">
        <v>0.12978400000000001</v>
      </c>
      <c r="G3889">
        <v>250.214</v>
      </c>
      <c r="H3889">
        <v>289.71100000000001</v>
      </c>
      <c r="I3889">
        <v>4.5273240000000001</v>
      </c>
      <c r="J3889">
        <v>0</v>
      </c>
      <c r="K3889">
        <v>5.6558960000000003</v>
      </c>
      <c r="L3889">
        <v>-3.1237999999999998E-2</v>
      </c>
      <c r="M3889">
        <v>181.75691699999999</v>
      </c>
      <c r="N3889">
        <v>-240.75052500000001</v>
      </c>
      <c r="O3889">
        <v>5.2235999999999998E-2</v>
      </c>
      <c r="P3889">
        <v>181.719177</v>
      </c>
      <c r="Q3889">
        <v>-240.773865</v>
      </c>
      <c r="R3889">
        <v>5.3650999999999997E-2</v>
      </c>
      <c r="S3889">
        <v>4.4373500000000003</v>
      </c>
      <c r="T3889">
        <v>1.415E-3</v>
      </c>
    </row>
    <row r="3890" spans="1:20" x14ac:dyDescent="0.25">
      <c r="A3890">
        <v>3888</v>
      </c>
      <c r="B3890">
        <v>6</v>
      </c>
      <c r="C3890" t="s">
        <v>49</v>
      </c>
      <c r="D3890" t="s">
        <v>49</v>
      </c>
      <c r="E3890" t="s">
        <v>188</v>
      </c>
      <c r="F3890">
        <v>6.9958000000000006E-2</v>
      </c>
      <c r="G3890">
        <v>212.62200000000001</v>
      </c>
      <c r="H3890">
        <v>317.66899999999998</v>
      </c>
      <c r="I3890">
        <v>3.0015679999999998</v>
      </c>
      <c r="J3890">
        <v>0</v>
      </c>
      <c r="K3890">
        <v>5.5911330000000001</v>
      </c>
      <c r="L3890">
        <v>8.6920999999999998E-2</v>
      </c>
      <c r="M3890">
        <v>182.212705</v>
      </c>
      <c r="N3890">
        <v>-240.71982</v>
      </c>
      <c r="O3890">
        <v>5.3857000000000002E-2</v>
      </c>
      <c r="P3890">
        <v>182.22406000000001</v>
      </c>
      <c r="Q3890">
        <v>-240.743866</v>
      </c>
      <c r="R3890">
        <v>5.6716000000000003E-2</v>
      </c>
      <c r="S3890">
        <v>2.6592699999999998</v>
      </c>
      <c r="T3890">
        <v>2.8579999999999999E-3</v>
      </c>
    </row>
    <row r="3891" spans="1:20" x14ac:dyDescent="0.25">
      <c r="A3891">
        <v>3889</v>
      </c>
      <c r="B3891">
        <v>6</v>
      </c>
      <c r="C3891" t="s">
        <v>49</v>
      </c>
      <c r="D3891" t="s">
        <v>49</v>
      </c>
      <c r="E3891" t="s">
        <v>188</v>
      </c>
      <c r="F3891">
        <v>7.9355999999999996E-2</v>
      </c>
      <c r="G3891">
        <v>245.233</v>
      </c>
      <c r="H3891">
        <v>345.70600000000002</v>
      </c>
      <c r="I3891">
        <v>3.2802250000000002</v>
      </c>
      <c r="J3891">
        <v>0</v>
      </c>
      <c r="K3891">
        <v>5.526789</v>
      </c>
      <c r="L3891">
        <v>9.5680000000000001E-3</v>
      </c>
      <c r="M3891">
        <v>182.738181</v>
      </c>
      <c r="N3891">
        <v>-240.698702</v>
      </c>
      <c r="O3891">
        <v>5.8460999999999999E-2</v>
      </c>
      <c r="P3891">
        <v>182.72314499999999</v>
      </c>
      <c r="Q3891">
        <v>-240.71215799999999</v>
      </c>
      <c r="R3891">
        <v>5.8923000000000003E-2</v>
      </c>
      <c r="S3891">
        <v>2.0178430000000001</v>
      </c>
      <c r="T3891">
        <v>4.6200000000000001E-4</v>
      </c>
    </row>
    <row r="3892" spans="1:20" x14ac:dyDescent="0.25">
      <c r="A3892">
        <v>3890</v>
      </c>
      <c r="B3892">
        <v>6</v>
      </c>
      <c r="C3892" t="s">
        <v>49</v>
      </c>
      <c r="D3892" t="s">
        <v>49</v>
      </c>
      <c r="E3892" t="s">
        <v>188</v>
      </c>
      <c r="F3892">
        <v>0.107477</v>
      </c>
      <c r="G3892">
        <v>140.44900000000001</v>
      </c>
      <c r="H3892">
        <v>219.19</v>
      </c>
      <c r="I3892">
        <v>3.194833</v>
      </c>
      <c r="J3892">
        <v>0</v>
      </c>
      <c r="K3892">
        <v>5.4618710000000004</v>
      </c>
      <c r="L3892">
        <v>0.41931000000000002</v>
      </c>
      <c r="M3892">
        <v>183.218099</v>
      </c>
      <c r="N3892">
        <v>-240.65258800000001</v>
      </c>
      <c r="O3892">
        <v>8.0503000000000005E-2</v>
      </c>
      <c r="P3892">
        <v>183.21392800000001</v>
      </c>
      <c r="Q3892">
        <v>-240.658478</v>
      </c>
      <c r="R3892">
        <v>8.0618999999999996E-2</v>
      </c>
      <c r="S3892">
        <v>0.72172400000000003</v>
      </c>
      <c r="T3892">
        <v>1.16E-4</v>
      </c>
    </row>
    <row r="3893" spans="1:20" x14ac:dyDescent="0.25">
      <c r="A3893">
        <v>3891</v>
      </c>
      <c r="B3893">
        <v>6</v>
      </c>
      <c r="C3893" t="s">
        <v>49</v>
      </c>
      <c r="D3893" t="s">
        <v>49</v>
      </c>
      <c r="E3893" t="s">
        <v>188</v>
      </c>
      <c r="F3893">
        <v>8.9467000000000005E-2</v>
      </c>
      <c r="G3893">
        <v>171.15100000000001</v>
      </c>
      <c r="H3893">
        <v>302.84500000000003</v>
      </c>
      <c r="I3893">
        <v>6.8461119999999998</v>
      </c>
      <c r="J3893">
        <v>0</v>
      </c>
      <c r="K3893">
        <v>5.7438479999999998</v>
      </c>
      <c r="L3893">
        <v>0.45802900000000002</v>
      </c>
      <c r="M3893">
        <v>183.93084400000001</v>
      </c>
      <c r="N3893">
        <v>-240.39527799999999</v>
      </c>
      <c r="O3893">
        <v>0.137347</v>
      </c>
      <c r="P3893">
        <v>183.874954</v>
      </c>
      <c r="Q3893">
        <v>-240.53968800000001</v>
      </c>
      <c r="R3893">
        <v>0.12950300000000001</v>
      </c>
      <c r="S3893">
        <v>15.484781</v>
      </c>
      <c r="T3893">
        <v>7.8440000000000003E-3</v>
      </c>
    </row>
    <row r="3894" spans="1:20" x14ac:dyDescent="0.25">
      <c r="A3894">
        <v>3892</v>
      </c>
      <c r="B3894">
        <v>6</v>
      </c>
      <c r="C3894" t="s">
        <v>49</v>
      </c>
      <c r="D3894" t="s">
        <v>49</v>
      </c>
      <c r="E3894" t="s">
        <v>188</v>
      </c>
      <c r="F3894">
        <v>0.13390199999999999</v>
      </c>
      <c r="G3894">
        <v>159.80799999999999</v>
      </c>
      <c r="H3894">
        <v>261.548</v>
      </c>
      <c r="I3894">
        <v>3.2762190000000002</v>
      </c>
      <c r="J3894">
        <v>0</v>
      </c>
      <c r="K3894">
        <v>6.1368900000000002</v>
      </c>
      <c r="L3894">
        <v>0.30882799999999999</v>
      </c>
      <c r="M3894">
        <v>184.37999199999999</v>
      </c>
      <c r="N3894">
        <v>-240.42722499999999</v>
      </c>
      <c r="O3894">
        <v>0.16109100000000001</v>
      </c>
      <c r="P3894">
        <v>184.39996300000001</v>
      </c>
      <c r="Q3894">
        <v>-240.426346</v>
      </c>
      <c r="R3894">
        <v>0.16309899999999999</v>
      </c>
      <c r="S3894">
        <v>1.9991159999999999</v>
      </c>
      <c r="T3894">
        <v>2.0079999999999998E-3</v>
      </c>
    </row>
    <row r="3895" spans="1:20" x14ac:dyDescent="0.25">
      <c r="A3895">
        <v>3893</v>
      </c>
      <c r="B3895">
        <v>6</v>
      </c>
      <c r="C3895" t="s">
        <v>49</v>
      </c>
      <c r="D3895" t="s">
        <v>49</v>
      </c>
      <c r="E3895" t="s">
        <v>188</v>
      </c>
      <c r="F3895">
        <v>5.3779E-2</v>
      </c>
      <c r="G3895">
        <v>241.55699999999999</v>
      </c>
      <c r="H3895">
        <v>300.46699999999998</v>
      </c>
      <c r="I3895">
        <v>4.7145780000000004</v>
      </c>
      <c r="J3895">
        <v>0</v>
      </c>
      <c r="K3895">
        <v>6.5921770000000004</v>
      </c>
      <c r="L3895">
        <v>0.35025400000000001</v>
      </c>
      <c r="M3895">
        <v>184.97418500000001</v>
      </c>
      <c r="N3895">
        <v>-240.27363099999999</v>
      </c>
      <c r="O3895">
        <v>0.19320300000000001</v>
      </c>
      <c r="P3895">
        <v>184.96026599999999</v>
      </c>
      <c r="Q3895">
        <v>-240.294678</v>
      </c>
      <c r="R3895">
        <v>0.19305800000000001</v>
      </c>
      <c r="S3895">
        <v>2.5232999999999999</v>
      </c>
      <c r="T3895">
        <v>1.45E-4</v>
      </c>
    </row>
    <row r="3896" spans="1:20" x14ac:dyDescent="0.25">
      <c r="A3896">
        <v>3894</v>
      </c>
      <c r="B3896">
        <v>6</v>
      </c>
      <c r="C3896" t="s">
        <v>49</v>
      </c>
      <c r="D3896" t="s">
        <v>49</v>
      </c>
      <c r="E3896" t="s">
        <v>188</v>
      </c>
      <c r="F3896">
        <v>0.138491</v>
      </c>
      <c r="G3896">
        <v>236.666</v>
      </c>
      <c r="H3896">
        <v>261.83100000000002</v>
      </c>
      <c r="I3896">
        <v>5.0177009999999997</v>
      </c>
      <c r="J3896">
        <v>0</v>
      </c>
      <c r="K3896">
        <v>7.0904870000000004</v>
      </c>
      <c r="L3896">
        <v>0.21340200000000001</v>
      </c>
      <c r="M3896">
        <v>185.591453</v>
      </c>
      <c r="N3896">
        <v>-240.09188499999999</v>
      </c>
      <c r="O3896">
        <v>0.221113</v>
      </c>
      <c r="P3896">
        <v>185.56014999999999</v>
      </c>
      <c r="Q3896">
        <v>-240.143845</v>
      </c>
      <c r="R3896">
        <v>0.21748700000000001</v>
      </c>
      <c r="S3896">
        <v>6.0660119999999997</v>
      </c>
      <c r="T3896">
        <v>3.6250000000000002E-3</v>
      </c>
    </row>
    <row r="3897" spans="1:20" x14ac:dyDescent="0.25">
      <c r="A3897">
        <v>3895</v>
      </c>
      <c r="B3897">
        <v>7</v>
      </c>
      <c r="C3897" t="s">
        <v>50</v>
      </c>
      <c r="D3897" t="s">
        <v>50</v>
      </c>
      <c r="E3897" t="s">
        <v>188</v>
      </c>
      <c r="F3897">
        <v>8.6683999999999997E-2</v>
      </c>
      <c r="G3897">
        <v>263.80200000000002</v>
      </c>
      <c r="H3897">
        <v>385.08600000000001</v>
      </c>
      <c r="I3897">
        <v>5.4554450000000001</v>
      </c>
      <c r="J3897">
        <v>0</v>
      </c>
      <c r="K3897">
        <v>7.7600629999999997</v>
      </c>
      <c r="L3897">
        <v>0.15701200000000001</v>
      </c>
      <c r="M3897">
        <v>186.38354000000001</v>
      </c>
      <c r="N3897">
        <v>-239.919455</v>
      </c>
      <c r="O3897">
        <v>0.24229999999999999</v>
      </c>
      <c r="P3897">
        <v>186.42543000000001</v>
      </c>
      <c r="Q3897">
        <v>-239.91343699999999</v>
      </c>
      <c r="R3897">
        <v>0.24431</v>
      </c>
      <c r="S3897">
        <v>4.2320169999999999</v>
      </c>
      <c r="T3897">
        <v>2.0100000000000001E-3</v>
      </c>
    </row>
    <row r="3898" spans="1:20" x14ac:dyDescent="0.25">
      <c r="A3898">
        <v>3896</v>
      </c>
      <c r="B3898">
        <v>7</v>
      </c>
      <c r="C3898" t="s">
        <v>50</v>
      </c>
      <c r="D3898" t="s">
        <v>50</v>
      </c>
      <c r="E3898" t="s">
        <v>188</v>
      </c>
      <c r="F3898">
        <v>4.1902000000000002E-2</v>
      </c>
      <c r="G3898">
        <v>253.76</v>
      </c>
      <c r="H3898">
        <v>284.57400000000001</v>
      </c>
      <c r="I3898">
        <v>4.6985169999999998</v>
      </c>
      <c r="J3898">
        <v>0</v>
      </c>
      <c r="K3898">
        <v>8.1720380000000006</v>
      </c>
      <c r="L3898">
        <v>0.20150299999999999</v>
      </c>
      <c r="M3898">
        <v>187.07694799999999</v>
      </c>
      <c r="N3898">
        <v>-239.758298</v>
      </c>
      <c r="O3898">
        <v>0.25847500000000001</v>
      </c>
      <c r="P3898">
        <v>187.11979700000001</v>
      </c>
      <c r="Q3898">
        <v>-239.720001</v>
      </c>
      <c r="R3898">
        <v>0.26040999999999997</v>
      </c>
      <c r="S3898">
        <v>5.7469270000000003</v>
      </c>
      <c r="T3898">
        <v>1.9350000000000001E-3</v>
      </c>
    </row>
    <row r="3899" spans="1:20" x14ac:dyDescent="0.25">
      <c r="A3899">
        <v>3897</v>
      </c>
      <c r="B3899">
        <v>7</v>
      </c>
      <c r="C3899" t="s">
        <v>50</v>
      </c>
      <c r="D3899" t="s">
        <v>50</v>
      </c>
      <c r="E3899" t="s">
        <v>188</v>
      </c>
      <c r="F3899">
        <v>4.0495000000000003E-2</v>
      </c>
      <c r="G3899">
        <v>246.714</v>
      </c>
      <c r="H3899">
        <v>206.256</v>
      </c>
      <c r="I3899">
        <v>6.1278319999999997</v>
      </c>
      <c r="J3899">
        <v>0</v>
      </c>
      <c r="K3899">
        <v>8.3340329999999998</v>
      </c>
      <c r="L3899">
        <v>0.16253799999999999</v>
      </c>
      <c r="M3899">
        <v>188.0412</v>
      </c>
      <c r="N3899">
        <v>-239.498446</v>
      </c>
      <c r="O3899">
        <v>0.27582299999999998</v>
      </c>
      <c r="P3899">
        <v>188.07641599999999</v>
      </c>
      <c r="Q3899">
        <v>-239.44371000000001</v>
      </c>
      <c r="R3899">
        <v>0.276447</v>
      </c>
      <c r="S3899">
        <v>6.5086130000000004</v>
      </c>
      <c r="T3899">
        <v>6.2399999999999999E-4</v>
      </c>
    </row>
    <row r="3900" spans="1:20" x14ac:dyDescent="0.25">
      <c r="A3900">
        <v>3898</v>
      </c>
      <c r="B3900">
        <v>7</v>
      </c>
      <c r="C3900" t="s">
        <v>50</v>
      </c>
      <c r="D3900" t="s">
        <v>50</v>
      </c>
      <c r="E3900" t="s">
        <v>188</v>
      </c>
      <c r="F3900">
        <v>0.132519</v>
      </c>
      <c r="G3900">
        <v>265.012</v>
      </c>
      <c r="H3900">
        <v>336.08</v>
      </c>
      <c r="I3900">
        <v>5.2479829999999996</v>
      </c>
      <c r="J3900">
        <v>0</v>
      </c>
      <c r="K3900">
        <v>8.1951239999999999</v>
      </c>
      <c r="L3900">
        <v>0.28151100000000001</v>
      </c>
      <c r="M3900">
        <v>188.79077100000001</v>
      </c>
      <c r="N3900">
        <v>-239.21677600000001</v>
      </c>
      <c r="O3900">
        <v>0.29651899999999998</v>
      </c>
      <c r="P3900">
        <v>188.785538</v>
      </c>
      <c r="Q3900">
        <v>-239.21830700000001</v>
      </c>
      <c r="R3900">
        <v>0.29686800000000002</v>
      </c>
      <c r="S3900">
        <v>0.54524700000000004</v>
      </c>
      <c r="T3900">
        <v>3.4900000000000003E-4</v>
      </c>
    </row>
    <row r="3901" spans="1:20" x14ac:dyDescent="0.25">
      <c r="A3901">
        <v>3899</v>
      </c>
      <c r="B3901">
        <v>7</v>
      </c>
      <c r="C3901" t="s">
        <v>50</v>
      </c>
      <c r="D3901" t="s">
        <v>50</v>
      </c>
      <c r="E3901" t="s">
        <v>188</v>
      </c>
      <c r="F3901">
        <v>0.17241500000000001</v>
      </c>
      <c r="G3901">
        <v>143.52799999999999</v>
      </c>
      <c r="H3901">
        <v>215.10300000000001</v>
      </c>
      <c r="I3901">
        <v>9.8438759999999998</v>
      </c>
      <c r="J3901">
        <v>0</v>
      </c>
      <c r="K3901">
        <v>7.8521359999999998</v>
      </c>
      <c r="L3901">
        <v>0.69768300000000005</v>
      </c>
      <c r="M3901">
        <v>189.76237599999999</v>
      </c>
      <c r="N3901">
        <v>-238.69435200000001</v>
      </c>
      <c r="O3901">
        <v>0.35652800000000001</v>
      </c>
      <c r="P3901">
        <v>189.67903100000001</v>
      </c>
      <c r="Q3901">
        <v>-238.86184700000001</v>
      </c>
      <c r="R3901">
        <v>0.36247299999999999</v>
      </c>
      <c r="S3901">
        <v>18.708518000000002</v>
      </c>
      <c r="T3901">
        <v>5.9459999999999999E-3</v>
      </c>
    </row>
    <row r="3902" spans="1:20" x14ac:dyDescent="0.25">
      <c r="A3902">
        <v>3900</v>
      </c>
      <c r="B3902">
        <v>7</v>
      </c>
      <c r="C3902" t="s">
        <v>50</v>
      </c>
      <c r="D3902" t="s">
        <v>50</v>
      </c>
      <c r="E3902" t="s">
        <v>188</v>
      </c>
      <c r="F3902">
        <v>4.9833000000000002E-2</v>
      </c>
      <c r="G3902">
        <v>245.291</v>
      </c>
      <c r="H3902">
        <v>286.90600000000001</v>
      </c>
      <c r="I3902">
        <v>11.951916000000001</v>
      </c>
      <c r="J3902">
        <v>0</v>
      </c>
      <c r="K3902">
        <v>7.7126200000000003</v>
      </c>
      <c r="L3902">
        <v>0.97975400000000001</v>
      </c>
      <c r="M3902">
        <v>190.309089</v>
      </c>
      <c r="N3902">
        <v>-238.525238</v>
      </c>
      <c r="O3902">
        <v>0.43971100000000002</v>
      </c>
      <c r="P3902">
        <v>190.299316</v>
      </c>
      <c r="Q3902">
        <v>-238.53616299999999</v>
      </c>
      <c r="R3902">
        <v>0.43927899999999998</v>
      </c>
      <c r="S3902">
        <v>1.4658260000000001</v>
      </c>
      <c r="T3902">
        <v>4.3199999999999998E-4</v>
      </c>
    </row>
    <row r="3903" spans="1:20" x14ac:dyDescent="0.25">
      <c r="A3903">
        <v>3901</v>
      </c>
      <c r="B3903">
        <v>7</v>
      </c>
      <c r="C3903" t="s">
        <v>50</v>
      </c>
      <c r="D3903" t="s">
        <v>50</v>
      </c>
      <c r="E3903" t="s">
        <v>188</v>
      </c>
      <c r="F3903">
        <v>8.8558999999999999E-2</v>
      </c>
      <c r="G3903">
        <v>158.483</v>
      </c>
      <c r="H3903">
        <v>268.01100000000002</v>
      </c>
      <c r="I3903">
        <v>14.723744</v>
      </c>
      <c r="J3903">
        <v>0</v>
      </c>
      <c r="K3903">
        <v>7.7401549999999997</v>
      </c>
      <c r="L3903">
        <v>1.0665370000000001</v>
      </c>
      <c r="M3903">
        <v>190.86732499999999</v>
      </c>
      <c r="N3903">
        <v>-238.14862400000001</v>
      </c>
      <c r="O3903">
        <v>0.53122499999999995</v>
      </c>
      <c r="P3903">
        <v>190.88116500000001</v>
      </c>
      <c r="Q3903">
        <v>-238.15022300000001</v>
      </c>
      <c r="R3903">
        <v>0.53001100000000001</v>
      </c>
      <c r="S3903">
        <v>1.393194</v>
      </c>
      <c r="T3903">
        <v>1.214E-3</v>
      </c>
    </row>
    <row r="3904" spans="1:20" x14ac:dyDescent="0.25">
      <c r="A3904">
        <v>3902</v>
      </c>
      <c r="B3904">
        <v>7</v>
      </c>
      <c r="C3904" t="s">
        <v>50</v>
      </c>
      <c r="D3904" t="s">
        <v>50</v>
      </c>
      <c r="E3904" t="s">
        <v>188</v>
      </c>
      <c r="F3904">
        <v>0.20716000000000001</v>
      </c>
      <c r="G3904">
        <v>167.12899999999999</v>
      </c>
      <c r="H3904">
        <v>331.69900000000001</v>
      </c>
      <c r="I3904">
        <v>13.684343</v>
      </c>
      <c r="J3904">
        <v>0</v>
      </c>
      <c r="K3904">
        <v>7.9217000000000004</v>
      </c>
      <c r="L3904">
        <v>1.15523</v>
      </c>
      <c r="M3904">
        <v>191.41213300000001</v>
      </c>
      <c r="N3904">
        <v>-237.718414</v>
      </c>
      <c r="O3904">
        <v>0.62965000000000004</v>
      </c>
      <c r="P3904">
        <v>191.42532299999999</v>
      </c>
      <c r="Q3904">
        <v>-237.69693000000001</v>
      </c>
      <c r="R3904">
        <v>0.63183299999999998</v>
      </c>
      <c r="S3904">
        <v>2.5210080000000001</v>
      </c>
      <c r="T3904">
        <v>2.183E-3</v>
      </c>
    </row>
    <row r="3905" spans="1:20" x14ac:dyDescent="0.25">
      <c r="A3905">
        <v>3903</v>
      </c>
      <c r="B3905">
        <v>7</v>
      </c>
      <c r="C3905" t="s">
        <v>50</v>
      </c>
      <c r="D3905" t="s">
        <v>50</v>
      </c>
      <c r="E3905" t="s">
        <v>188</v>
      </c>
      <c r="F3905">
        <v>7.1141999999999997E-2</v>
      </c>
      <c r="G3905">
        <v>259.19299999999998</v>
      </c>
      <c r="H3905">
        <v>370.63400000000001</v>
      </c>
      <c r="I3905">
        <v>21.401665999999999</v>
      </c>
      <c r="J3905">
        <v>0</v>
      </c>
      <c r="K3905">
        <v>7.988696</v>
      </c>
      <c r="L3905">
        <v>1.2676130000000001</v>
      </c>
      <c r="M3905">
        <v>192.09119799999999</v>
      </c>
      <c r="N3905">
        <v>-237.01693700000001</v>
      </c>
      <c r="O3905">
        <v>0.76870099999999997</v>
      </c>
      <c r="P3905">
        <v>192.091599</v>
      </c>
      <c r="Q3905">
        <v>-236.999191</v>
      </c>
      <c r="R3905">
        <v>0.76868499999999995</v>
      </c>
      <c r="S3905">
        <v>1.7750159999999999</v>
      </c>
      <c r="T3905">
        <v>1.5999999999999999E-5</v>
      </c>
    </row>
    <row r="3906" spans="1:20" x14ac:dyDescent="0.25">
      <c r="A3906">
        <v>3904</v>
      </c>
      <c r="B3906">
        <v>7</v>
      </c>
      <c r="C3906" t="s">
        <v>50</v>
      </c>
      <c r="D3906" t="s">
        <v>50</v>
      </c>
      <c r="E3906" t="s">
        <v>188</v>
      </c>
      <c r="F3906">
        <v>0.158665</v>
      </c>
      <c r="G3906">
        <v>255.52</v>
      </c>
      <c r="H3906">
        <v>362.84</v>
      </c>
      <c r="I3906">
        <v>16.755944</v>
      </c>
      <c r="J3906">
        <v>0</v>
      </c>
      <c r="K3906">
        <v>7.9423250000000003</v>
      </c>
      <c r="L3906">
        <v>1.2414449999999999</v>
      </c>
      <c r="M3906">
        <v>192.505112</v>
      </c>
      <c r="N3906">
        <v>-236.419477</v>
      </c>
      <c r="O3906">
        <v>0.88437299999999996</v>
      </c>
      <c r="P3906">
        <v>192.511932</v>
      </c>
      <c r="Q3906">
        <v>-236.415695</v>
      </c>
      <c r="R3906">
        <v>0.88380999999999998</v>
      </c>
      <c r="S3906">
        <v>0.77986599999999995</v>
      </c>
      <c r="T3906">
        <v>5.6300000000000002E-4</v>
      </c>
    </row>
    <row r="3907" spans="1:20" x14ac:dyDescent="0.25">
      <c r="A3907">
        <v>3905</v>
      </c>
      <c r="B3907">
        <v>7</v>
      </c>
      <c r="C3907" t="s">
        <v>50</v>
      </c>
      <c r="D3907" t="s">
        <v>50</v>
      </c>
      <c r="E3907" t="s">
        <v>188</v>
      </c>
      <c r="F3907">
        <v>0.14446899999999999</v>
      </c>
      <c r="G3907">
        <v>265.31099999999998</v>
      </c>
      <c r="H3907">
        <v>317.63799999999998</v>
      </c>
      <c r="I3907">
        <v>16.83663</v>
      </c>
      <c r="J3907">
        <v>0</v>
      </c>
      <c r="K3907">
        <v>7.9351729999999998</v>
      </c>
      <c r="L3907">
        <v>1.246359</v>
      </c>
      <c r="M3907">
        <v>192.846397</v>
      </c>
      <c r="N3907">
        <v>-235.66611599999999</v>
      </c>
      <c r="O3907">
        <v>0.99316599999999999</v>
      </c>
      <c r="P3907">
        <v>192.86970500000001</v>
      </c>
      <c r="Q3907">
        <v>-235.79234299999999</v>
      </c>
      <c r="R3907">
        <v>0.99402800000000002</v>
      </c>
      <c r="S3907">
        <v>12.836137000000001</v>
      </c>
      <c r="T3907">
        <v>8.61E-4</v>
      </c>
    </row>
    <row r="3908" spans="1:20" x14ac:dyDescent="0.25">
      <c r="A3908">
        <v>3906</v>
      </c>
      <c r="B3908">
        <v>7</v>
      </c>
      <c r="C3908" t="s">
        <v>50</v>
      </c>
      <c r="D3908" t="s">
        <v>50</v>
      </c>
      <c r="E3908" t="s">
        <v>188</v>
      </c>
      <c r="F3908">
        <v>0.22180900000000001</v>
      </c>
      <c r="G3908">
        <v>218.00700000000001</v>
      </c>
      <c r="H3908">
        <v>409.77199999999999</v>
      </c>
      <c r="I3908">
        <v>20.255507999999999</v>
      </c>
      <c r="J3908">
        <v>0</v>
      </c>
      <c r="K3908">
        <v>7.9628019999999999</v>
      </c>
      <c r="L3908">
        <v>1.118808</v>
      </c>
      <c r="M3908">
        <v>193.241364</v>
      </c>
      <c r="N3908">
        <v>-234.91715199999999</v>
      </c>
      <c r="O3908">
        <v>1.131915</v>
      </c>
      <c r="P3908">
        <v>193.24504099999999</v>
      </c>
      <c r="Q3908">
        <v>-234.91224700000001</v>
      </c>
      <c r="R3908">
        <v>1.1323289999999999</v>
      </c>
      <c r="S3908">
        <v>0.61298900000000001</v>
      </c>
      <c r="T3908">
        <v>4.15E-4</v>
      </c>
    </row>
    <row r="3909" spans="1:20" x14ac:dyDescent="0.25">
      <c r="A3909">
        <v>3907</v>
      </c>
      <c r="B3909">
        <v>7</v>
      </c>
      <c r="C3909" t="s">
        <v>50</v>
      </c>
      <c r="D3909" t="s">
        <v>50</v>
      </c>
      <c r="E3909" t="s">
        <v>188</v>
      </c>
      <c r="F3909">
        <v>4.9423000000000002E-2</v>
      </c>
      <c r="G3909">
        <v>263.06400000000002</v>
      </c>
      <c r="H3909">
        <v>364.70800000000003</v>
      </c>
      <c r="I3909">
        <v>15.142056999999999</v>
      </c>
      <c r="J3909">
        <v>0</v>
      </c>
      <c r="K3909">
        <v>7.9678230000000001</v>
      </c>
      <c r="L3909">
        <v>1.0039370000000001</v>
      </c>
      <c r="M3909">
        <v>193.45864</v>
      </c>
      <c r="N3909">
        <v>-234.223119</v>
      </c>
      <c r="O3909">
        <v>1.2282599999999999</v>
      </c>
      <c r="P3909">
        <v>193.45272800000001</v>
      </c>
      <c r="Q3909">
        <v>-234.22456399999999</v>
      </c>
      <c r="R3909">
        <v>1.2287889999999999</v>
      </c>
      <c r="S3909">
        <v>0.608541</v>
      </c>
      <c r="T3909">
        <v>5.2999999999999998E-4</v>
      </c>
    </row>
    <row r="3910" spans="1:20" x14ac:dyDescent="0.25">
      <c r="A3910">
        <v>3908</v>
      </c>
      <c r="B3910">
        <v>7</v>
      </c>
      <c r="C3910" t="s">
        <v>50</v>
      </c>
      <c r="D3910" t="s">
        <v>50</v>
      </c>
      <c r="E3910" t="s">
        <v>188</v>
      </c>
      <c r="F3910">
        <v>0.20241200000000001</v>
      </c>
      <c r="G3910">
        <v>209.25899999999999</v>
      </c>
      <c r="H3910">
        <v>282.76900000000001</v>
      </c>
      <c r="I3910">
        <v>15.188974</v>
      </c>
      <c r="J3910">
        <v>0</v>
      </c>
      <c r="K3910">
        <v>7.9921959999999999</v>
      </c>
      <c r="L3910">
        <v>0.99578800000000001</v>
      </c>
      <c r="M3910">
        <v>193.60862299999999</v>
      </c>
      <c r="N3910">
        <v>-233.48255700000001</v>
      </c>
      <c r="O3910">
        <v>1.323132</v>
      </c>
      <c r="P3910">
        <v>193.60179099999999</v>
      </c>
      <c r="Q3910">
        <v>-233.519836</v>
      </c>
      <c r="R3910">
        <v>1.3186549999999999</v>
      </c>
      <c r="S3910">
        <v>3.7900670000000001</v>
      </c>
      <c r="T3910">
        <v>4.4770000000000001E-3</v>
      </c>
    </row>
    <row r="3911" spans="1:20" x14ac:dyDescent="0.25">
      <c r="A3911">
        <v>3909</v>
      </c>
      <c r="B3911">
        <v>7</v>
      </c>
      <c r="C3911" t="s">
        <v>50</v>
      </c>
      <c r="D3911" t="s">
        <v>50</v>
      </c>
      <c r="E3911" t="s">
        <v>188</v>
      </c>
      <c r="F3911">
        <v>8.5994000000000001E-2</v>
      </c>
      <c r="G3911">
        <v>157.113</v>
      </c>
      <c r="H3911">
        <v>249.53800000000001</v>
      </c>
      <c r="I3911">
        <v>14.607481999999999</v>
      </c>
      <c r="J3911">
        <v>0</v>
      </c>
      <c r="K3911">
        <v>8.0713089999999994</v>
      </c>
      <c r="L3911">
        <v>0.74550700000000003</v>
      </c>
      <c r="M3911">
        <v>193.763374</v>
      </c>
      <c r="N3911">
        <v>-232.603869</v>
      </c>
      <c r="O3911">
        <v>1.416803</v>
      </c>
      <c r="P3911">
        <v>193.728058</v>
      </c>
      <c r="Q3911">
        <v>-232.56118799999999</v>
      </c>
      <c r="R3911">
        <v>1.416509</v>
      </c>
      <c r="S3911">
        <v>5.5398079999999998</v>
      </c>
      <c r="T3911">
        <v>2.9500000000000001E-4</v>
      </c>
    </row>
    <row r="3912" spans="1:20" x14ac:dyDescent="0.25">
      <c r="A3912">
        <v>3910</v>
      </c>
      <c r="B3912">
        <v>7</v>
      </c>
      <c r="C3912" t="s">
        <v>50</v>
      </c>
      <c r="D3912" t="s">
        <v>50</v>
      </c>
      <c r="E3912" t="s">
        <v>188</v>
      </c>
      <c r="F3912">
        <v>0.17093</v>
      </c>
      <c r="G3912">
        <v>339.32600000000002</v>
      </c>
      <c r="H3912">
        <v>200.46799999999999</v>
      </c>
      <c r="I3912">
        <v>6.8517859999999997</v>
      </c>
      <c r="J3912">
        <v>0</v>
      </c>
      <c r="K3912">
        <v>8.0954289999999993</v>
      </c>
      <c r="L3912">
        <v>0.47569299999999998</v>
      </c>
      <c r="M3912">
        <v>193.78522799999999</v>
      </c>
      <c r="N3912">
        <v>-231.83736999999999</v>
      </c>
      <c r="O3912">
        <v>1.469851</v>
      </c>
      <c r="P3912">
        <v>193.78440900000001</v>
      </c>
      <c r="Q3912">
        <v>-231.83476300000001</v>
      </c>
      <c r="R3912">
        <v>1.469762</v>
      </c>
      <c r="S3912">
        <v>0.27332400000000001</v>
      </c>
      <c r="T3912">
        <v>8.8999999999999995E-5</v>
      </c>
    </row>
    <row r="3913" spans="1:20" x14ac:dyDescent="0.25">
      <c r="A3913">
        <v>3911</v>
      </c>
      <c r="B3913">
        <v>7</v>
      </c>
      <c r="C3913" t="s">
        <v>50</v>
      </c>
      <c r="D3913" t="s">
        <v>50</v>
      </c>
      <c r="E3913" t="s">
        <v>188</v>
      </c>
      <c r="F3913">
        <v>0.145898</v>
      </c>
      <c r="G3913">
        <v>273.05900000000003</v>
      </c>
      <c r="H3913">
        <v>348.303</v>
      </c>
      <c r="I3913">
        <v>5.3394110000000001</v>
      </c>
      <c r="J3913">
        <v>0</v>
      </c>
      <c r="K3913">
        <v>8.0741879999999995</v>
      </c>
      <c r="L3913">
        <v>0.43233700000000003</v>
      </c>
      <c r="M3913">
        <v>193.80784600000001</v>
      </c>
      <c r="N3913">
        <v>-231.10888399999999</v>
      </c>
      <c r="O3913">
        <v>1.5093989999999999</v>
      </c>
      <c r="P3913">
        <v>193.81733700000001</v>
      </c>
      <c r="Q3913">
        <v>-231.10755900000001</v>
      </c>
      <c r="R3913">
        <v>1.5099629999999999</v>
      </c>
      <c r="S3913">
        <v>0.95827200000000001</v>
      </c>
      <c r="T3913">
        <v>5.6400000000000005E-4</v>
      </c>
    </row>
    <row r="3914" spans="1:20" x14ac:dyDescent="0.25">
      <c r="A3914">
        <v>3912</v>
      </c>
      <c r="B3914">
        <v>6</v>
      </c>
      <c r="C3914" t="s">
        <v>140</v>
      </c>
      <c r="D3914" t="s">
        <v>140</v>
      </c>
      <c r="E3914" t="s">
        <v>188</v>
      </c>
      <c r="F3914">
        <v>5.4976999999999998E-2</v>
      </c>
      <c r="G3914">
        <v>234.25200000000001</v>
      </c>
      <c r="H3914">
        <v>323.04599999999999</v>
      </c>
      <c r="I3914">
        <v>6.5213720000000004</v>
      </c>
      <c r="J3914">
        <v>0</v>
      </c>
      <c r="K3914">
        <v>8.0464479999999998</v>
      </c>
      <c r="L3914">
        <v>0.29998799999999998</v>
      </c>
      <c r="M3914">
        <v>193.84466</v>
      </c>
      <c r="N3914">
        <v>-230.146378</v>
      </c>
      <c r="O3914">
        <v>1.546961</v>
      </c>
      <c r="P3914">
        <v>193.834396</v>
      </c>
      <c r="Q3914">
        <v>-230.14022800000001</v>
      </c>
      <c r="R3914">
        <v>1.5466869999999999</v>
      </c>
      <c r="S3914">
        <v>1.1964589999999999</v>
      </c>
      <c r="T3914">
        <v>2.7500000000000002E-4</v>
      </c>
    </row>
    <row r="3915" spans="1:20" x14ac:dyDescent="0.25">
      <c r="A3915">
        <v>3913</v>
      </c>
      <c r="B3915">
        <v>6</v>
      </c>
      <c r="C3915" t="s">
        <v>140</v>
      </c>
      <c r="D3915" t="s">
        <v>140</v>
      </c>
      <c r="E3915" t="s">
        <v>188</v>
      </c>
      <c r="F3915">
        <v>0.11138199999999999</v>
      </c>
      <c r="G3915">
        <v>155.251</v>
      </c>
      <c r="H3915">
        <v>338.267</v>
      </c>
      <c r="I3915">
        <v>3.4078680000000001</v>
      </c>
      <c r="J3915">
        <v>0</v>
      </c>
      <c r="K3915">
        <v>8.0438589999999994</v>
      </c>
      <c r="L3915">
        <v>8.7268999999999999E-2</v>
      </c>
      <c r="M3915">
        <v>193.80772200000001</v>
      </c>
      <c r="N3915">
        <v>-229.395749</v>
      </c>
      <c r="O3915">
        <v>1.5617540000000001</v>
      </c>
      <c r="P3915">
        <v>193.836456</v>
      </c>
      <c r="Q3915">
        <v>-229.416168</v>
      </c>
      <c r="R3915">
        <v>1.5620540000000001</v>
      </c>
      <c r="S3915">
        <v>3.525083</v>
      </c>
      <c r="T3915">
        <v>2.9999999999999997E-4</v>
      </c>
    </row>
    <row r="3916" spans="1:20" x14ac:dyDescent="0.25">
      <c r="A3916">
        <v>3914</v>
      </c>
      <c r="B3916">
        <v>6</v>
      </c>
      <c r="C3916" t="s">
        <v>140</v>
      </c>
      <c r="D3916" t="s">
        <v>140</v>
      </c>
      <c r="E3916" t="s">
        <v>188</v>
      </c>
      <c r="F3916">
        <v>0.103936</v>
      </c>
      <c r="G3916">
        <v>156.239</v>
      </c>
      <c r="H3916">
        <v>387.26299999999998</v>
      </c>
      <c r="I3916">
        <v>4.1072189999999997</v>
      </c>
      <c r="J3916">
        <v>0</v>
      </c>
      <c r="K3916">
        <v>8.0486690000000003</v>
      </c>
      <c r="L3916">
        <v>0.13411999999999999</v>
      </c>
      <c r="M3916">
        <v>193.87488300000001</v>
      </c>
      <c r="N3916">
        <v>-228.76169300000001</v>
      </c>
      <c r="O3916">
        <v>1.5777460000000001</v>
      </c>
      <c r="P3916">
        <v>193.83384699999999</v>
      </c>
      <c r="Q3916">
        <v>-228.692047</v>
      </c>
      <c r="R3916">
        <v>1.57199</v>
      </c>
      <c r="S3916">
        <v>8.0835600000000003</v>
      </c>
      <c r="T3916">
        <v>5.7559999999999998E-3</v>
      </c>
    </row>
    <row r="3917" spans="1:20" x14ac:dyDescent="0.25">
      <c r="A3917">
        <v>3915</v>
      </c>
      <c r="B3917">
        <v>6</v>
      </c>
      <c r="C3917" t="s">
        <v>140</v>
      </c>
      <c r="D3917" t="s">
        <v>140</v>
      </c>
      <c r="E3917" t="s">
        <v>188</v>
      </c>
      <c r="F3917">
        <v>6.1441999999999997E-2</v>
      </c>
      <c r="G3917">
        <v>226.57599999999999</v>
      </c>
      <c r="H3917">
        <v>260.71199999999999</v>
      </c>
      <c r="I3917">
        <v>5.6468939999999996</v>
      </c>
      <c r="J3917">
        <v>0</v>
      </c>
      <c r="K3917">
        <v>8.0623070000000006</v>
      </c>
      <c r="L3917">
        <v>5.8430000000000001E-3</v>
      </c>
      <c r="M3917">
        <v>193.849908</v>
      </c>
      <c r="N3917">
        <v>-227.99935400000001</v>
      </c>
      <c r="O3917">
        <v>1.576916</v>
      </c>
      <c r="P3917">
        <v>193.82723999999999</v>
      </c>
      <c r="Q3917">
        <v>-227.96700999999999</v>
      </c>
      <c r="R3917">
        <v>1.5775079999999999</v>
      </c>
      <c r="S3917">
        <v>3.949614</v>
      </c>
      <c r="T3917">
        <v>5.9199999999999997E-4</v>
      </c>
    </row>
    <row r="3918" spans="1:20" x14ac:dyDescent="0.25">
      <c r="A3918">
        <v>3916</v>
      </c>
      <c r="B3918">
        <v>6</v>
      </c>
      <c r="C3918" t="s">
        <v>140</v>
      </c>
      <c r="D3918" t="s">
        <v>140</v>
      </c>
      <c r="E3918" t="s">
        <v>188</v>
      </c>
      <c r="F3918">
        <v>0.102619</v>
      </c>
      <c r="G3918">
        <v>179.19200000000001</v>
      </c>
      <c r="H3918">
        <v>275.40800000000002</v>
      </c>
      <c r="I3918">
        <v>4.7233400000000003</v>
      </c>
      <c r="J3918">
        <v>0</v>
      </c>
      <c r="K3918">
        <v>8.0714469999999992</v>
      </c>
      <c r="L3918">
        <v>8.6144999999999999E-2</v>
      </c>
      <c r="M3918">
        <v>193.83917199999999</v>
      </c>
      <c r="N3918">
        <v>-227.22980000000001</v>
      </c>
      <c r="O3918">
        <v>1.583963</v>
      </c>
      <c r="P3918">
        <v>193.81849700000001</v>
      </c>
      <c r="Q3918">
        <v>-227.24095199999999</v>
      </c>
      <c r="R3918">
        <v>1.5819730000000001</v>
      </c>
      <c r="S3918">
        <v>2.3490790000000001</v>
      </c>
      <c r="T3918">
        <v>1.99E-3</v>
      </c>
    </row>
    <row r="3919" spans="1:20" x14ac:dyDescent="0.25">
      <c r="A3919">
        <v>3917</v>
      </c>
      <c r="B3919">
        <v>6</v>
      </c>
      <c r="C3919" t="s">
        <v>140</v>
      </c>
      <c r="D3919" t="s">
        <v>140</v>
      </c>
      <c r="E3919" t="s">
        <v>188</v>
      </c>
      <c r="F3919">
        <v>4.7476999999999998E-2</v>
      </c>
      <c r="G3919">
        <v>202.79599999999999</v>
      </c>
      <c r="H3919">
        <v>264.86</v>
      </c>
      <c r="I3919">
        <v>5.6415620000000004</v>
      </c>
      <c r="J3919">
        <v>0</v>
      </c>
      <c r="K3919">
        <v>8.0731719999999996</v>
      </c>
      <c r="L3919">
        <v>7.1516999999999997E-2</v>
      </c>
      <c r="M3919">
        <v>193.778291</v>
      </c>
      <c r="N3919">
        <v>-226.26188999999999</v>
      </c>
      <c r="O3919">
        <v>1.5860909999999999</v>
      </c>
      <c r="P3919">
        <v>193.804123</v>
      </c>
      <c r="Q3919">
        <v>-226.27226300000001</v>
      </c>
      <c r="R3919">
        <v>1.5853459999999999</v>
      </c>
      <c r="S3919">
        <v>2.7836729999999998</v>
      </c>
      <c r="T3919">
        <v>7.45E-4</v>
      </c>
    </row>
    <row r="3920" spans="1:20" x14ac:dyDescent="0.25">
      <c r="A3920">
        <v>3918</v>
      </c>
      <c r="B3920">
        <v>6</v>
      </c>
      <c r="C3920" t="s">
        <v>140</v>
      </c>
      <c r="D3920" t="s">
        <v>140</v>
      </c>
      <c r="E3920" t="s">
        <v>188</v>
      </c>
      <c r="F3920">
        <v>0.21236099999999999</v>
      </c>
      <c r="G3920">
        <v>141.048</v>
      </c>
      <c r="H3920">
        <v>203.399</v>
      </c>
      <c r="I3920">
        <v>6.2161059999999999</v>
      </c>
      <c r="J3920">
        <v>0</v>
      </c>
      <c r="K3920">
        <v>8.0684880000000003</v>
      </c>
      <c r="L3920">
        <v>-3.4139000000000003E-2</v>
      </c>
      <c r="M3920">
        <v>193.70794799999999</v>
      </c>
      <c r="N3920">
        <v>-225.52309700000001</v>
      </c>
      <c r="O3920">
        <v>1.57908</v>
      </c>
      <c r="P3920">
        <v>193.791946</v>
      </c>
      <c r="Q3920">
        <v>-225.54598999999999</v>
      </c>
      <c r="R3920">
        <v>1.586473</v>
      </c>
      <c r="S3920">
        <v>8.7062679999999997</v>
      </c>
      <c r="T3920">
        <v>7.3920000000000001E-3</v>
      </c>
    </row>
    <row r="3921" spans="1:20" x14ac:dyDescent="0.25">
      <c r="A3921">
        <v>3919</v>
      </c>
      <c r="B3921">
        <v>6</v>
      </c>
      <c r="C3921" t="s">
        <v>140</v>
      </c>
      <c r="D3921" t="s">
        <v>140</v>
      </c>
      <c r="E3921" t="s">
        <v>188</v>
      </c>
      <c r="F3921">
        <v>3.7019999999999997E-2</v>
      </c>
      <c r="G3921">
        <v>156.82499999999999</v>
      </c>
      <c r="H3921">
        <v>284.45499999999998</v>
      </c>
      <c r="I3921">
        <v>3.7962560000000001</v>
      </c>
      <c r="J3921">
        <v>0</v>
      </c>
      <c r="K3921">
        <v>8.0625979999999995</v>
      </c>
      <c r="L3921">
        <v>3.4755000000000001E-2</v>
      </c>
      <c r="M3921">
        <v>193.81593000000001</v>
      </c>
      <c r="N3921">
        <v>-224.839473</v>
      </c>
      <c r="O3921">
        <v>1.584392</v>
      </c>
      <c r="P3921">
        <v>193.78070099999999</v>
      </c>
      <c r="Q3921">
        <v>-224.82020600000001</v>
      </c>
      <c r="R3921">
        <v>1.586973</v>
      </c>
      <c r="S3921">
        <v>4.0153980000000002</v>
      </c>
      <c r="T3921">
        <v>2.581E-3</v>
      </c>
    </row>
    <row r="3922" spans="1:20" x14ac:dyDescent="0.25">
      <c r="A3922">
        <v>3920</v>
      </c>
      <c r="B3922">
        <v>6</v>
      </c>
      <c r="C3922" t="s">
        <v>140</v>
      </c>
      <c r="D3922" t="s">
        <v>140</v>
      </c>
      <c r="E3922" t="s">
        <v>188</v>
      </c>
      <c r="F3922">
        <v>7.7606999999999995E-2</v>
      </c>
      <c r="G3922">
        <v>132.95699999999999</v>
      </c>
      <c r="H3922">
        <v>243.846</v>
      </c>
      <c r="I3922">
        <v>5.0689219999999997</v>
      </c>
      <c r="J3922">
        <v>0</v>
      </c>
      <c r="K3922">
        <v>8.0602979999999995</v>
      </c>
      <c r="L3922">
        <v>3.0033000000000001E-2</v>
      </c>
      <c r="M3922">
        <v>193.82089999999999</v>
      </c>
      <c r="N3922">
        <v>-223.90307799999999</v>
      </c>
      <c r="O3922">
        <v>1.5835440000000001</v>
      </c>
      <c r="P3922">
        <v>193.76835600000001</v>
      </c>
      <c r="Q3922">
        <v>-223.85299699999999</v>
      </c>
      <c r="R3922">
        <v>1.5846800000000001</v>
      </c>
      <c r="S3922">
        <v>7.2587789999999996</v>
      </c>
      <c r="T3922">
        <v>1.1349999999999999E-3</v>
      </c>
    </row>
    <row r="3923" spans="1:20" x14ac:dyDescent="0.25">
      <c r="A3923">
        <v>3921</v>
      </c>
      <c r="B3923">
        <v>6</v>
      </c>
      <c r="C3923" t="s">
        <v>140</v>
      </c>
      <c r="D3923" t="s">
        <v>140</v>
      </c>
      <c r="E3923" t="s">
        <v>188</v>
      </c>
      <c r="F3923">
        <v>6.0468000000000001E-2</v>
      </c>
      <c r="G3923">
        <v>196.55099999999999</v>
      </c>
      <c r="H3923">
        <v>278.05500000000001</v>
      </c>
      <c r="I3923">
        <v>5.1361860000000004</v>
      </c>
      <c r="J3923">
        <v>0</v>
      </c>
      <c r="K3923">
        <v>8.0619549999999993</v>
      </c>
      <c r="L3923">
        <v>-6.4822000000000005E-2</v>
      </c>
      <c r="M3923">
        <v>193.76152200000001</v>
      </c>
      <c r="N3923">
        <v>-223.12029899999999</v>
      </c>
      <c r="O3923">
        <v>1.583623</v>
      </c>
      <c r="P3923">
        <v>193.76000999999999</v>
      </c>
      <c r="Q3923">
        <v>-223.127533</v>
      </c>
      <c r="R3923">
        <v>1.5826309999999999</v>
      </c>
      <c r="S3923">
        <v>0.73902400000000001</v>
      </c>
      <c r="T3923">
        <v>9.9299999999999996E-4</v>
      </c>
    </row>
    <row r="3924" spans="1:20" x14ac:dyDescent="0.25">
      <c r="A3924">
        <v>3922</v>
      </c>
      <c r="B3924">
        <v>6</v>
      </c>
      <c r="C3924" t="s">
        <v>140</v>
      </c>
      <c r="D3924" t="s">
        <v>140</v>
      </c>
      <c r="E3924" t="s">
        <v>188</v>
      </c>
      <c r="F3924">
        <v>0.17186899999999999</v>
      </c>
      <c r="G3924">
        <v>179.84</v>
      </c>
      <c r="H3924">
        <v>253.631</v>
      </c>
      <c r="I3924">
        <v>5.2872779999999997</v>
      </c>
      <c r="J3924">
        <v>0</v>
      </c>
      <c r="K3924">
        <v>8.0649160000000002</v>
      </c>
      <c r="L3924">
        <v>3.8164999999999998E-2</v>
      </c>
      <c r="M3924">
        <v>193.816743</v>
      </c>
      <c r="N3924">
        <v>-222.475618</v>
      </c>
      <c r="O3924">
        <v>1.5810010000000001</v>
      </c>
      <c r="P3924">
        <v>193.752655</v>
      </c>
      <c r="Q3924">
        <v>-222.401825</v>
      </c>
      <c r="R3924">
        <v>1.5819559999999999</v>
      </c>
      <c r="S3924">
        <v>9.7737649999999991</v>
      </c>
      <c r="T3924">
        <v>9.5500000000000001E-4</v>
      </c>
    </row>
    <row r="3925" spans="1:20" x14ac:dyDescent="0.25">
      <c r="A3925">
        <v>3923</v>
      </c>
      <c r="B3925">
        <v>6</v>
      </c>
      <c r="C3925" t="s">
        <v>140</v>
      </c>
      <c r="D3925" t="s">
        <v>140</v>
      </c>
      <c r="E3925" t="s">
        <v>188</v>
      </c>
      <c r="F3925">
        <v>8.9356000000000005E-2</v>
      </c>
      <c r="G3925">
        <v>222.74199999999999</v>
      </c>
      <c r="H3925">
        <v>347.00200000000001</v>
      </c>
      <c r="I3925">
        <v>4.8935700000000004</v>
      </c>
      <c r="J3925">
        <v>0</v>
      </c>
      <c r="K3925">
        <v>8.0665859999999991</v>
      </c>
      <c r="L3925">
        <v>-5.7325000000000001E-2</v>
      </c>
      <c r="M3925">
        <v>193.73162500000001</v>
      </c>
      <c r="N3925">
        <v>-221.63482999999999</v>
      </c>
      <c r="O3925">
        <v>1.58372</v>
      </c>
      <c r="P3925">
        <v>193.745407</v>
      </c>
      <c r="Q3925">
        <v>-221.67593400000001</v>
      </c>
      <c r="R3925">
        <v>1.5806279999999999</v>
      </c>
      <c r="S3925">
        <v>4.3352599999999999</v>
      </c>
      <c r="T3925">
        <v>3.0920000000000001E-3</v>
      </c>
    </row>
    <row r="3926" spans="1:20" x14ac:dyDescent="0.25">
      <c r="A3926">
        <v>3924</v>
      </c>
      <c r="B3926">
        <v>6</v>
      </c>
      <c r="C3926" t="s">
        <v>140</v>
      </c>
      <c r="D3926" t="s">
        <v>140</v>
      </c>
      <c r="E3926" t="s">
        <v>188</v>
      </c>
      <c r="F3926">
        <v>4.8889000000000002E-2</v>
      </c>
      <c r="G3926">
        <v>175.17699999999999</v>
      </c>
      <c r="H3926">
        <v>317.52300000000002</v>
      </c>
      <c r="I3926">
        <v>5.7852750000000004</v>
      </c>
      <c r="J3926">
        <v>0</v>
      </c>
      <c r="K3926">
        <v>8.0664409999999993</v>
      </c>
      <c r="L3926">
        <v>-5.4223E-2</v>
      </c>
      <c r="M3926">
        <v>193.704475</v>
      </c>
      <c r="N3926">
        <v>-220.714584</v>
      </c>
      <c r="O3926">
        <v>1.5822130000000001</v>
      </c>
      <c r="P3926">
        <v>193.736481</v>
      </c>
      <c r="Q3926">
        <v>-220.70796200000001</v>
      </c>
      <c r="R3926">
        <v>1.579896</v>
      </c>
      <c r="S3926">
        <v>3.2683779999999998</v>
      </c>
      <c r="T3926">
        <v>2.317E-3</v>
      </c>
    </row>
    <row r="3927" spans="1:20" x14ac:dyDescent="0.25">
      <c r="A3927">
        <v>3925</v>
      </c>
      <c r="B3927">
        <v>6</v>
      </c>
      <c r="C3927" t="s">
        <v>140</v>
      </c>
      <c r="D3927" t="s">
        <v>140</v>
      </c>
      <c r="E3927" t="s">
        <v>188</v>
      </c>
      <c r="F3927">
        <v>8.3915000000000003E-2</v>
      </c>
      <c r="G3927">
        <v>154.52199999999999</v>
      </c>
      <c r="H3927">
        <v>363.81400000000002</v>
      </c>
      <c r="I3927">
        <v>4.6244759999999996</v>
      </c>
      <c r="J3927">
        <v>0</v>
      </c>
      <c r="K3927">
        <v>8.0652080000000002</v>
      </c>
      <c r="L3927">
        <v>3.7400000000000003E-2</v>
      </c>
      <c r="M3927">
        <v>193.72203999999999</v>
      </c>
      <c r="N3927">
        <v>-219.972318</v>
      </c>
      <c r="O3927">
        <v>1.5799160000000001</v>
      </c>
      <c r="P3927">
        <v>193.730423</v>
      </c>
      <c r="Q3927">
        <v>-219.98207099999999</v>
      </c>
      <c r="R3927">
        <v>1.57985</v>
      </c>
      <c r="S3927">
        <v>1.286044</v>
      </c>
      <c r="T3927">
        <v>6.6000000000000005E-5</v>
      </c>
    </row>
    <row r="3928" spans="1:20" x14ac:dyDescent="0.25">
      <c r="A3928">
        <v>3926</v>
      </c>
      <c r="B3928">
        <v>6</v>
      </c>
      <c r="C3928" t="s">
        <v>140</v>
      </c>
      <c r="D3928" t="s">
        <v>140</v>
      </c>
      <c r="E3928" t="s">
        <v>188</v>
      </c>
      <c r="F3928">
        <v>5.2051E-2</v>
      </c>
      <c r="G3928">
        <v>244.685</v>
      </c>
      <c r="H3928">
        <v>244.614</v>
      </c>
      <c r="I3928">
        <v>5.1959790000000003</v>
      </c>
      <c r="J3928">
        <v>0</v>
      </c>
      <c r="K3928">
        <v>8.0640079999999994</v>
      </c>
      <c r="L3928">
        <v>-6.4033000000000007E-2</v>
      </c>
      <c r="M3928">
        <v>193.655664</v>
      </c>
      <c r="N3928">
        <v>-219.216813</v>
      </c>
      <c r="O3928">
        <v>1.576173</v>
      </c>
      <c r="P3928">
        <v>193.72537199999999</v>
      </c>
      <c r="Q3928">
        <v>-219.256271</v>
      </c>
      <c r="R3928">
        <v>1.578076</v>
      </c>
      <c r="S3928">
        <v>8.0101429999999993</v>
      </c>
      <c r="T3928">
        <v>1.903E-3</v>
      </c>
    </row>
    <row r="3929" spans="1:20" x14ac:dyDescent="0.25">
      <c r="A3929">
        <v>3927</v>
      </c>
      <c r="B3929">
        <v>6</v>
      </c>
      <c r="C3929" t="s">
        <v>140</v>
      </c>
      <c r="D3929" t="s">
        <v>140</v>
      </c>
      <c r="E3929" t="s">
        <v>188</v>
      </c>
      <c r="F3929">
        <v>7.084E-2</v>
      </c>
      <c r="G3929">
        <v>165.90799999999999</v>
      </c>
      <c r="H3929">
        <v>263.233</v>
      </c>
      <c r="I3929">
        <v>3.6534930000000001</v>
      </c>
      <c r="J3929">
        <v>0</v>
      </c>
      <c r="K3929">
        <v>8.0638430000000003</v>
      </c>
      <c r="L3929">
        <v>3.7422999999999998E-2</v>
      </c>
      <c r="M3929">
        <v>193.76326800000001</v>
      </c>
      <c r="N3929">
        <v>-218.53679099999999</v>
      </c>
      <c r="O3929">
        <v>1.583804</v>
      </c>
      <c r="P3929">
        <v>193.72139000000001</v>
      </c>
      <c r="Q3929">
        <v>-218.53045700000001</v>
      </c>
      <c r="R3929">
        <v>1.5773809999999999</v>
      </c>
      <c r="S3929">
        <v>4.2354380000000003</v>
      </c>
      <c r="T3929">
        <v>6.4229999999999999E-3</v>
      </c>
    </row>
    <row r="3930" spans="1:20" x14ac:dyDescent="0.25">
      <c r="A3930">
        <v>3928</v>
      </c>
      <c r="B3930">
        <v>7</v>
      </c>
      <c r="C3930" t="s">
        <v>228</v>
      </c>
      <c r="D3930" t="s">
        <v>228</v>
      </c>
      <c r="E3930" t="s">
        <v>188</v>
      </c>
      <c r="F3930">
        <v>0.19316800000000001</v>
      </c>
      <c r="G3930">
        <v>268.911</v>
      </c>
      <c r="H3930">
        <v>223.03700000000001</v>
      </c>
      <c r="I3930">
        <v>8.0489010000000007</v>
      </c>
      <c r="J3930">
        <v>0</v>
      </c>
      <c r="K3930">
        <v>8.0641859999999994</v>
      </c>
      <c r="L3930">
        <v>4.1768E-2</v>
      </c>
      <c r="M3930">
        <v>193.71122199999999</v>
      </c>
      <c r="N3930">
        <v>-217.56096700000001</v>
      </c>
      <c r="O3930">
        <v>1.575388</v>
      </c>
      <c r="P3930">
        <v>193.71661399999999</v>
      </c>
      <c r="Q3930">
        <v>-217.56272899999999</v>
      </c>
      <c r="R3930">
        <v>1.5762350000000001</v>
      </c>
      <c r="S3930">
        <v>0.567187</v>
      </c>
      <c r="T3930">
        <v>8.4699999999999999E-4</v>
      </c>
    </row>
    <row r="3931" spans="1:20" x14ac:dyDescent="0.25">
      <c r="A3931">
        <v>3929</v>
      </c>
      <c r="B3931">
        <v>6</v>
      </c>
      <c r="C3931" t="s">
        <v>141</v>
      </c>
      <c r="D3931" t="s">
        <v>141</v>
      </c>
      <c r="E3931" t="s">
        <v>188</v>
      </c>
      <c r="F3931">
        <v>0.270901</v>
      </c>
      <c r="G3931">
        <v>204.441</v>
      </c>
      <c r="H3931">
        <v>330.09</v>
      </c>
      <c r="I3931">
        <v>5.4943340000000003</v>
      </c>
      <c r="J3931">
        <v>0</v>
      </c>
      <c r="K3931">
        <v>8.048254</v>
      </c>
      <c r="L3931">
        <v>-5.5198999999999998E-2</v>
      </c>
      <c r="M3931">
        <v>193.70432</v>
      </c>
      <c r="N3931">
        <v>-216.82136600000001</v>
      </c>
      <c r="O3931">
        <v>1.577467</v>
      </c>
      <c r="P3931">
        <v>193.71327199999999</v>
      </c>
      <c r="Q3931">
        <v>-216.837433</v>
      </c>
      <c r="R3931">
        <v>1.5751649999999999</v>
      </c>
      <c r="S3931">
        <v>1.8392550000000001</v>
      </c>
      <c r="T3931">
        <v>2.3019999999999998E-3</v>
      </c>
    </row>
    <row r="3932" spans="1:20" x14ac:dyDescent="0.25">
      <c r="A3932">
        <v>3930</v>
      </c>
      <c r="B3932">
        <v>6</v>
      </c>
      <c r="C3932" t="s">
        <v>141</v>
      </c>
      <c r="D3932" t="s">
        <v>141</v>
      </c>
      <c r="E3932" t="s">
        <v>188</v>
      </c>
      <c r="F3932">
        <v>0.23897699999999999</v>
      </c>
      <c r="G3932">
        <v>233.96199999999999</v>
      </c>
      <c r="H3932">
        <v>279.34199999999998</v>
      </c>
      <c r="I3932">
        <v>4.7257790000000002</v>
      </c>
      <c r="J3932">
        <v>0</v>
      </c>
      <c r="K3932">
        <v>7.9832470000000004</v>
      </c>
      <c r="L3932">
        <v>4.6594999999999998E-2</v>
      </c>
      <c r="M3932">
        <v>193.71485799999999</v>
      </c>
      <c r="N3932">
        <v>-216.11425500000001</v>
      </c>
      <c r="O3932">
        <v>1.577636</v>
      </c>
      <c r="P3932">
        <v>193.71051</v>
      </c>
      <c r="Q3932">
        <v>-216.11596700000001</v>
      </c>
      <c r="R3932">
        <v>1.5752679999999999</v>
      </c>
      <c r="S3932">
        <v>0.46730500000000003</v>
      </c>
      <c r="T3932">
        <v>2.369E-3</v>
      </c>
    </row>
    <row r="3933" spans="1:20" x14ac:dyDescent="0.25">
      <c r="A3933">
        <v>3931</v>
      </c>
      <c r="B3933">
        <v>5</v>
      </c>
      <c r="C3933" t="s">
        <v>142</v>
      </c>
      <c r="D3933" t="s">
        <v>142</v>
      </c>
      <c r="E3933" t="s">
        <v>188</v>
      </c>
      <c r="F3933">
        <v>1.0277E-2</v>
      </c>
      <c r="G3933">
        <v>197.93100000000001</v>
      </c>
      <c r="H3933">
        <v>255.85400000000001</v>
      </c>
      <c r="I3933">
        <v>4.768637</v>
      </c>
      <c r="J3933">
        <v>0</v>
      </c>
      <c r="K3933">
        <v>7.8292349999999997</v>
      </c>
      <c r="L3933">
        <v>4.9618000000000002E-2</v>
      </c>
      <c r="M3933">
        <v>193.69826399999999</v>
      </c>
      <c r="N3933">
        <v>-215.159155</v>
      </c>
      <c r="O3933">
        <v>1.574732</v>
      </c>
      <c r="P3933">
        <v>193.706909</v>
      </c>
      <c r="Q3933">
        <v>-215.16755699999999</v>
      </c>
      <c r="R3933">
        <v>1.5749109999999999</v>
      </c>
      <c r="S3933">
        <v>1.205473</v>
      </c>
      <c r="T3933">
        <v>1.8000000000000001E-4</v>
      </c>
    </row>
    <row r="3934" spans="1:20" x14ac:dyDescent="0.25">
      <c r="A3934">
        <v>3932</v>
      </c>
      <c r="B3934">
        <v>5</v>
      </c>
      <c r="C3934" t="s">
        <v>142</v>
      </c>
      <c r="D3934" t="s">
        <v>142</v>
      </c>
      <c r="E3934" t="s">
        <v>188</v>
      </c>
      <c r="F3934">
        <v>5.6279000000000003E-2</v>
      </c>
      <c r="G3934">
        <v>133.49700000000001</v>
      </c>
      <c r="H3934">
        <v>304.91699999999997</v>
      </c>
      <c r="I3934">
        <v>3.6329319999999998</v>
      </c>
      <c r="J3934">
        <v>0</v>
      </c>
      <c r="K3934">
        <v>7.6991630000000004</v>
      </c>
      <c r="L3934">
        <v>-5.8442000000000001E-2</v>
      </c>
      <c r="M3934">
        <v>193.711186</v>
      </c>
      <c r="N3934">
        <v>-214.46474900000001</v>
      </c>
      <c r="O3934">
        <v>1.580209</v>
      </c>
      <c r="P3934">
        <v>193.70459</v>
      </c>
      <c r="Q3934">
        <v>-214.469482</v>
      </c>
      <c r="R3934">
        <v>1.5739080000000001</v>
      </c>
      <c r="S3934">
        <v>0.81192299999999995</v>
      </c>
      <c r="T3934">
        <v>6.3010000000000002E-3</v>
      </c>
    </row>
    <row r="3935" spans="1:20" x14ac:dyDescent="0.25">
      <c r="A3935">
        <v>3933</v>
      </c>
      <c r="B3935">
        <v>5</v>
      </c>
      <c r="C3935" t="s">
        <v>142</v>
      </c>
      <c r="D3935" t="s">
        <v>142</v>
      </c>
      <c r="E3935" t="s">
        <v>188</v>
      </c>
      <c r="F3935">
        <v>0.176344</v>
      </c>
      <c r="G3935">
        <v>154.55799999999999</v>
      </c>
      <c r="H3935">
        <v>278.476</v>
      </c>
      <c r="I3935">
        <v>4.8707969999999996</v>
      </c>
      <c r="J3935">
        <v>0</v>
      </c>
      <c r="K3935">
        <v>7.5844310000000004</v>
      </c>
      <c r="L3935">
        <v>4.7545999999999998E-2</v>
      </c>
      <c r="M3935">
        <v>193.71494999999999</v>
      </c>
      <c r="N3935">
        <v>-213.70825199999999</v>
      </c>
      <c r="O3935">
        <v>1.579806</v>
      </c>
      <c r="P3935">
        <v>193.70304899999999</v>
      </c>
      <c r="Q3935">
        <v>-213.78251599999999</v>
      </c>
      <c r="R3935">
        <v>1.5739110000000001</v>
      </c>
      <c r="S3935">
        <v>7.5212130000000004</v>
      </c>
      <c r="T3935">
        <v>5.8950000000000001E-3</v>
      </c>
    </row>
    <row r="3936" spans="1:20" x14ac:dyDescent="0.25">
      <c r="A3936">
        <v>3934</v>
      </c>
      <c r="B3936">
        <v>5</v>
      </c>
      <c r="C3936" t="s">
        <v>142</v>
      </c>
      <c r="D3936" t="s">
        <v>142</v>
      </c>
      <c r="E3936" t="s">
        <v>188</v>
      </c>
      <c r="F3936">
        <v>0.15795600000000001</v>
      </c>
      <c r="G3936">
        <v>135.358</v>
      </c>
      <c r="H3936">
        <v>253.30199999999999</v>
      </c>
      <c r="I3936">
        <v>2.8741020000000002</v>
      </c>
      <c r="J3936">
        <v>0</v>
      </c>
      <c r="K3936">
        <v>7.4935799999999997</v>
      </c>
      <c r="L3936">
        <v>-5.7283000000000001E-2</v>
      </c>
      <c r="M3936">
        <v>193.72709800000001</v>
      </c>
      <c r="N3936">
        <v>-213.13004699999999</v>
      </c>
      <c r="O3936">
        <v>1.5730420000000001</v>
      </c>
      <c r="P3936">
        <v>193.70133999999999</v>
      </c>
      <c r="Q3936">
        <v>-213.104645</v>
      </c>
      <c r="R3936">
        <v>1.5729740000000001</v>
      </c>
      <c r="S3936">
        <v>3.6177350000000001</v>
      </c>
      <c r="T3936">
        <v>6.7999999999999999E-5</v>
      </c>
    </row>
    <row r="3937" spans="1:20" x14ac:dyDescent="0.25">
      <c r="A3937">
        <v>3935</v>
      </c>
      <c r="B3937">
        <v>5</v>
      </c>
      <c r="C3937" t="s">
        <v>142</v>
      </c>
      <c r="D3937" t="s">
        <v>142</v>
      </c>
      <c r="E3937" t="s">
        <v>188</v>
      </c>
      <c r="F3937">
        <v>5.5355000000000001E-2</v>
      </c>
      <c r="G3937">
        <v>320.84300000000002</v>
      </c>
      <c r="H3937">
        <v>530.37400000000002</v>
      </c>
      <c r="I3937">
        <v>4.338171</v>
      </c>
      <c r="J3937">
        <v>0</v>
      </c>
      <c r="K3937">
        <v>7.3983559999999997</v>
      </c>
      <c r="L3937">
        <v>-5.6543999999999997E-2</v>
      </c>
      <c r="M3937">
        <v>193.70763199999999</v>
      </c>
      <c r="N3937">
        <v>-212.21998600000001</v>
      </c>
      <c r="O3937">
        <v>1.5729569999999999</v>
      </c>
      <c r="P3937">
        <v>193.69963100000001</v>
      </c>
      <c r="Q3937">
        <v>-212.21177700000001</v>
      </c>
      <c r="R3937">
        <v>1.5725880000000001</v>
      </c>
      <c r="S3937">
        <v>1.146366</v>
      </c>
      <c r="T3937">
        <v>3.6900000000000002E-4</v>
      </c>
    </row>
    <row r="3938" spans="1:20" x14ac:dyDescent="0.25">
      <c r="A3938">
        <v>3936</v>
      </c>
      <c r="B3938">
        <v>5</v>
      </c>
      <c r="C3938" t="s">
        <v>142</v>
      </c>
      <c r="D3938" t="s">
        <v>142</v>
      </c>
      <c r="E3938" t="s">
        <v>188</v>
      </c>
      <c r="F3938">
        <v>5.1991000000000002E-2</v>
      </c>
      <c r="G3938">
        <v>358.48700000000002</v>
      </c>
      <c r="H3938">
        <v>678.60599999999999</v>
      </c>
      <c r="I3938">
        <v>3.028629</v>
      </c>
      <c r="J3938">
        <v>0</v>
      </c>
      <c r="K3938">
        <v>7.3291259999999996</v>
      </c>
      <c r="L3938">
        <v>5.1815E-2</v>
      </c>
      <c r="M3938">
        <v>193.67716300000001</v>
      </c>
      <c r="N3938">
        <v>-211.52549099999999</v>
      </c>
      <c r="O3938">
        <v>1.57074</v>
      </c>
      <c r="P3938">
        <v>193.698654</v>
      </c>
      <c r="Q3938">
        <v>-211.549316</v>
      </c>
      <c r="R3938">
        <v>1.572929</v>
      </c>
      <c r="S3938">
        <v>3.2085789999999998</v>
      </c>
      <c r="T3938">
        <v>2.189E-3</v>
      </c>
    </row>
    <row r="3939" spans="1:20" x14ac:dyDescent="0.25">
      <c r="A3939">
        <v>3937</v>
      </c>
      <c r="B3939">
        <v>5</v>
      </c>
      <c r="C3939" t="s">
        <v>142</v>
      </c>
      <c r="D3939" t="s">
        <v>142</v>
      </c>
      <c r="E3939" t="s">
        <v>188</v>
      </c>
      <c r="F3939">
        <v>0.14418</v>
      </c>
      <c r="G3939">
        <v>181.07400000000001</v>
      </c>
      <c r="H3939">
        <v>572.452</v>
      </c>
      <c r="I3939">
        <v>3.672933</v>
      </c>
      <c r="J3939">
        <v>0</v>
      </c>
      <c r="K3939">
        <v>7.251201</v>
      </c>
      <c r="L3939">
        <v>-5.5729000000000001E-2</v>
      </c>
      <c r="M3939">
        <v>193.70397600000001</v>
      </c>
      <c r="N3939">
        <v>-210.881325</v>
      </c>
      <c r="O3939">
        <v>1.563922</v>
      </c>
      <c r="P3939">
        <v>193.697372</v>
      </c>
      <c r="Q3939">
        <v>-210.893494</v>
      </c>
      <c r="R3939">
        <v>1.572241</v>
      </c>
      <c r="S3939">
        <v>1.384484</v>
      </c>
      <c r="T3939">
        <v>8.319E-3</v>
      </c>
    </row>
    <row r="3940" spans="1:20" x14ac:dyDescent="0.25">
      <c r="A3940">
        <v>3938</v>
      </c>
      <c r="B3940">
        <v>5</v>
      </c>
      <c r="C3940" t="s">
        <v>144</v>
      </c>
      <c r="D3940" t="s">
        <v>144</v>
      </c>
      <c r="E3940" t="s">
        <v>188</v>
      </c>
      <c r="F3940">
        <v>5.8699000000000001E-2</v>
      </c>
      <c r="G3940">
        <v>155.678</v>
      </c>
      <c r="H3940">
        <v>261.64600000000002</v>
      </c>
      <c r="I3940">
        <v>3.8802370000000002</v>
      </c>
      <c r="J3940">
        <v>0</v>
      </c>
      <c r="K3940">
        <v>7.1334780000000002</v>
      </c>
      <c r="L3940">
        <v>-5.7221000000000001E-2</v>
      </c>
      <c r="M3940">
        <v>193.71131800000001</v>
      </c>
      <c r="N3940">
        <v>-210.04713599999999</v>
      </c>
      <c r="O3940">
        <v>1.5725210000000001</v>
      </c>
      <c r="P3940">
        <v>193.69607500000001</v>
      </c>
      <c r="Q3940">
        <v>-210.030914</v>
      </c>
      <c r="R3940">
        <v>1.572093</v>
      </c>
      <c r="S3940">
        <v>2.2259790000000002</v>
      </c>
      <c r="T3940">
        <v>4.28E-4</v>
      </c>
    </row>
    <row r="3941" spans="1:20" x14ac:dyDescent="0.25">
      <c r="A3941">
        <v>3939</v>
      </c>
      <c r="B3941">
        <v>5</v>
      </c>
      <c r="C3941" t="s">
        <v>144</v>
      </c>
      <c r="D3941" t="s">
        <v>144</v>
      </c>
      <c r="E3941" t="s">
        <v>188</v>
      </c>
      <c r="F3941">
        <v>2.3730000000000001E-2</v>
      </c>
      <c r="G3941">
        <v>150.37899999999999</v>
      </c>
      <c r="H3941">
        <v>244.346</v>
      </c>
      <c r="I3941">
        <v>2.8565930000000002</v>
      </c>
      <c r="J3941">
        <v>0</v>
      </c>
      <c r="K3941">
        <v>7.0419749999999999</v>
      </c>
      <c r="L3941">
        <v>5.4375E-2</v>
      </c>
      <c r="M3941">
        <v>193.697822</v>
      </c>
      <c r="N3941">
        <v>-209.407949</v>
      </c>
      <c r="O3941">
        <v>1.5715509999999999</v>
      </c>
      <c r="P3941">
        <v>193.695404</v>
      </c>
      <c r="Q3941">
        <v>-209.393494</v>
      </c>
      <c r="R3941">
        <v>1.5724769999999999</v>
      </c>
      <c r="S3941">
        <v>1.4655720000000001</v>
      </c>
      <c r="T3941">
        <v>9.2599999999999996E-4</v>
      </c>
    </row>
    <row r="3942" spans="1:20" x14ac:dyDescent="0.25">
      <c r="A3942">
        <v>3940</v>
      </c>
      <c r="B3942">
        <v>5</v>
      </c>
      <c r="C3942" t="s">
        <v>144</v>
      </c>
      <c r="D3942" t="s">
        <v>144</v>
      </c>
      <c r="E3942" t="s">
        <v>188</v>
      </c>
      <c r="F3942">
        <v>1.0866000000000001E-2</v>
      </c>
      <c r="G3942">
        <v>156.489</v>
      </c>
      <c r="H3942">
        <v>238.374</v>
      </c>
      <c r="I3942">
        <v>3.3405140000000002</v>
      </c>
      <c r="J3942">
        <v>0</v>
      </c>
      <c r="K3942">
        <v>6.9542000000000002</v>
      </c>
      <c r="L3942">
        <v>-5.7796E-2</v>
      </c>
      <c r="M3942">
        <v>193.707235</v>
      </c>
      <c r="N3942">
        <v>-208.78142399999999</v>
      </c>
      <c r="O3942">
        <v>1.571169</v>
      </c>
      <c r="P3942">
        <v>193.69450399999999</v>
      </c>
      <c r="Q3942">
        <v>-208.76417499999999</v>
      </c>
      <c r="R3942">
        <v>1.571774</v>
      </c>
      <c r="S3942">
        <v>2.1438199999999998</v>
      </c>
      <c r="T3942">
        <v>6.0499999999999996E-4</v>
      </c>
    </row>
    <row r="3943" spans="1:20" x14ac:dyDescent="0.25">
      <c r="A3943">
        <v>3941</v>
      </c>
      <c r="B3943">
        <v>5</v>
      </c>
      <c r="C3943" t="s">
        <v>144</v>
      </c>
      <c r="D3943" t="s">
        <v>144</v>
      </c>
      <c r="E3943" t="s">
        <v>188</v>
      </c>
      <c r="F3943">
        <v>7.4421000000000001E-2</v>
      </c>
      <c r="G3943">
        <v>115.66800000000001</v>
      </c>
      <c r="H3943">
        <v>240.09100000000001</v>
      </c>
      <c r="I3943">
        <v>4.7547300000000003</v>
      </c>
      <c r="J3943">
        <v>0</v>
      </c>
      <c r="K3943">
        <v>6.8467589999999996</v>
      </c>
      <c r="L3943">
        <v>-5.8178000000000001E-2</v>
      </c>
      <c r="M3943">
        <v>193.70803799999999</v>
      </c>
      <c r="N3943">
        <v>-207.93657400000001</v>
      </c>
      <c r="O3943">
        <v>1.572406</v>
      </c>
      <c r="P3943">
        <v>193.69366500000001</v>
      </c>
      <c r="Q3943">
        <v>-207.93675200000001</v>
      </c>
      <c r="R3943">
        <v>1.571615</v>
      </c>
      <c r="S3943">
        <v>1.4374480000000001</v>
      </c>
      <c r="T3943">
        <v>7.9100000000000004E-4</v>
      </c>
    </row>
    <row r="3944" spans="1:20" x14ac:dyDescent="0.25">
      <c r="A3944">
        <v>3942</v>
      </c>
      <c r="B3944">
        <v>5</v>
      </c>
      <c r="C3944" t="s">
        <v>144</v>
      </c>
      <c r="D3944" t="s">
        <v>144</v>
      </c>
      <c r="E3944" t="s">
        <v>188</v>
      </c>
      <c r="F3944">
        <v>5.8645000000000003E-2</v>
      </c>
      <c r="G3944">
        <v>164.95599999999999</v>
      </c>
      <c r="H3944">
        <v>196.89699999999999</v>
      </c>
      <c r="I3944">
        <v>2.995978</v>
      </c>
      <c r="J3944">
        <v>0</v>
      </c>
      <c r="K3944">
        <v>6.7712849999999998</v>
      </c>
      <c r="L3944">
        <v>5.6154999999999997E-2</v>
      </c>
      <c r="M3944">
        <v>193.68381199999999</v>
      </c>
      <c r="N3944">
        <v>-207.31871100000001</v>
      </c>
      <c r="O3944">
        <v>1.572816</v>
      </c>
      <c r="P3944">
        <v>193.693298</v>
      </c>
      <c r="Q3944">
        <v>-207.32432600000001</v>
      </c>
      <c r="R3944">
        <v>1.5720879999999999</v>
      </c>
      <c r="S3944">
        <v>1.1023259999999999</v>
      </c>
      <c r="T3944">
        <v>7.27E-4</v>
      </c>
    </row>
    <row r="3945" spans="1:20" x14ac:dyDescent="0.25">
      <c r="A3945">
        <v>3943</v>
      </c>
      <c r="B3945">
        <v>5</v>
      </c>
      <c r="C3945" t="s">
        <v>144</v>
      </c>
      <c r="D3945" t="s">
        <v>144</v>
      </c>
      <c r="E3945" t="s">
        <v>188</v>
      </c>
      <c r="F3945">
        <v>4.9286000000000003E-2</v>
      </c>
      <c r="G3945">
        <v>144.11600000000001</v>
      </c>
      <c r="H3945">
        <v>233.874</v>
      </c>
      <c r="I3945">
        <v>2.9197060000000001</v>
      </c>
      <c r="J3945">
        <v>0</v>
      </c>
      <c r="K3945">
        <v>6.6966289999999997</v>
      </c>
      <c r="L3945">
        <v>-5.8502999999999999E-2</v>
      </c>
      <c r="M3945">
        <v>193.72841500000001</v>
      </c>
      <c r="N3945">
        <v>-206.754729</v>
      </c>
      <c r="O3945">
        <v>1.5700419999999999</v>
      </c>
      <c r="P3945">
        <v>193.692657</v>
      </c>
      <c r="Q3945">
        <v>-206.71864299999999</v>
      </c>
      <c r="R3945">
        <v>1.5713999999999999</v>
      </c>
      <c r="S3945">
        <v>5.0800749999999999</v>
      </c>
      <c r="T3945">
        <v>1.358E-3</v>
      </c>
    </row>
    <row r="3946" spans="1:20" x14ac:dyDescent="0.25">
      <c r="A3946">
        <v>3944</v>
      </c>
      <c r="B3946">
        <v>5</v>
      </c>
      <c r="C3946" t="s">
        <v>144</v>
      </c>
      <c r="D3946" t="s">
        <v>144</v>
      </c>
      <c r="E3946" t="s">
        <v>188</v>
      </c>
      <c r="F3946">
        <v>2.0813999999999999E-2</v>
      </c>
      <c r="G3946">
        <v>138.613</v>
      </c>
      <c r="H3946">
        <v>264.21499999999997</v>
      </c>
      <c r="I3946">
        <v>3.245266</v>
      </c>
      <c r="J3946">
        <v>0</v>
      </c>
      <c r="K3946">
        <v>6.6205600000000002</v>
      </c>
      <c r="L3946">
        <v>5.7043999999999997E-2</v>
      </c>
      <c r="M3946">
        <v>193.691891</v>
      </c>
      <c r="N3946">
        <v>-206.11460700000001</v>
      </c>
      <c r="O3946">
        <v>1.5712489999999999</v>
      </c>
      <c r="P3946">
        <v>193.69241299999999</v>
      </c>
      <c r="Q3946">
        <v>-206.11973599999999</v>
      </c>
      <c r="R3946">
        <v>1.571898</v>
      </c>
      <c r="S3946">
        <v>0.51555700000000004</v>
      </c>
      <c r="T3946">
        <v>6.4900000000000005E-4</v>
      </c>
    </row>
    <row r="3947" spans="1:20" x14ac:dyDescent="0.25">
      <c r="A3947">
        <v>3945</v>
      </c>
      <c r="B3947">
        <v>5</v>
      </c>
      <c r="C3947" t="s">
        <v>144</v>
      </c>
      <c r="D3947" t="s">
        <v>144</v>
      </c>
      <c r="E3947" t="s">
        <v>188</v>
      </c>
      <c r="F3947">
        <v>0.17841699999999999</v>
      </c>
      <c r="G3947">
        <v>228.78399999999999</v>
      </c>
      <c r="H3947">
        <v>295.60399999999998</v>
      </c>
      <c r="I3947">
        <v>4.9840330000000002</v>
      </c>
      <c r="J3947">
        <v>0</v>
      </c>
      <c r="K3947">
        <v>6.5166899999999996</v>
      </c>
      <c r="L3947">
        <v>5.7641999999999999E-2</v>
      </c>
      <c r="M3947">
        <v>193.665897</v>
      </c>
      <c r="N3947">
        <v>-205.301782</v>
      </c>
      <c r="O3947">
        <v>1.574284</v>
      </c>
      <c r="P3947">
        <v>193.691925</v>
      </c>
      <c r="Q3947">
        <v>-205.33200099999999</v>
      </c>
      <c r="R3947">
        <v>1.5718080000000001</v>
      </c>
      <c r="S3947">
        <v>3.988264</v>
      </c>
      <c r="T3947">
        <v>2.4759999999999999E-3</v>
      </c>
    </row>
    <row r="3948" spans="1:20" x14ac:dyDescent="0.25">
      <c r="A3948">
        <v>3946</v>
      </c>
      <c r="B3948">
        <v>5</v>
      </c>
      <c r="C3948" t="s">
        <v>144</v>
      </c>
      <c r="D3948" t="s">
        <v>144</v>
      </c>
      <c r="E3948" t="s">
        <v>188</v>
      </c>
      <c r="F3948">
        <v>9.9500000000000005E-3</v>
      </c>
      <c r="G3948">
        <v>131.56200000000001</v>
      </c>
      <c r="H3948">
        <v>206.41200000000001</v>
      </c>
      <c r="I3948">
        <v>3.0934629999999999</v>
      </c>
      <c r="J3948">
        <v>0</v>
      </c>
      <c r="K3948">
        <v>6.4387449999999999</v>
      </c>
      <c r="L3948">
        <v>-5.9671000000000002E-2</v>
      </c>
      <c r="M3948">
        <v>193.694682</v>
      </c>
      <c r="N3948">
        <v>-204.753995</v>
      </c>
      <c r="O3948">
        <v>1.5718350000000001</v>
      </c>
      <c r="P3948">
        <v>193.69137599999999</v>
      </c>
      <c r="Q3948">
        <v>-204.749405</v>
      </c>
      <c r="R3948">
        <v>1.571161</v>
      </c>
      <c r="S3948">
        <v>0.56570600000000004</v>
      </c>
      <c r="T3948">
        <v>6.7400000000000001E-4</v>
      </c>
    </row>
    <row r="3949" spans="1:20" x14ac:dyDescent="0.25">
      <c r="A3949">
        <v>3947</v>
      </c>
      <c r="B3949">
        <v>5</v>
      </c>
      <c r="C3949" t="s">
        <v>144</v>
      </c>
      <c r="D3949" t="s">
        <v>144</v>
      </c>
      <c r="E3949" t="s">
        <v>188</v>
      </c>
      <c r="F3949">
        <v>0.13592299999999999</v>
      </c>
      <c r="G3949">
        <v>123.89</v>
      </c>
      <c r="H3949">
        <v>191.06299999999999</v>
      </c>
      <c r="I3949">
        <v>4.1222490000000001</v>
      </c>
      <c r="J3949">
        <v>0</v>
      </c>
      <c r="K3949">
        <v>6.362444</v>
      </c>
      <c r="L3949">
        <v>5.8340000000000003E-2</v>
      </c>
      <c r="M3949">
        <v>193.62774099999999</v>
      </c>
      <c r="N3949">
        <v>-204.12160600000001</v>
      </c>
      <c r="O3949">
        <v>1.57355</v>
      </c>
      <c r="P3949">
        <v>193.69126900000001</v>
      </c>
      <c r="Q3949">
        <v>-204.173767</v>
      </c>
      <c r="R3949">
        <v>1.5716749999999999</v>
      </c>
      <c r="S3949">
        <v>8.2198820000000001</v>
      </c>
      <c r="T3949">
        <v>1.8749999999999999E-3</v>
      </c>
    </row>
    <row r="3950" spans="1:20" x14ac:dyDescent="0.25">
      <c r="A3950">
        <v>3948</v>
      </c>
      <c r="B3950">
        <v>5</v>
      </c>
      <c r="C3950" t="s">
        <v>144</v>
      </c>
      <c r="D3950" t="s">
        <v>144</v>
      </c>
      <c r="E3950" t="s">
        <v>188</v>
      </c>
      <c r="F3950">
        <v>7.0348999999999995E-2</v>
      </c>
      <c r="G3950">
        <v>171.54400000000001</v>
      </c>
      <c r="H3950">
        <v>276.79399999999998</v>
      </c>
      <c r="I3950">
        <v>2.9068830000000001</v>
      </c>
      <c r="J3950">
        <v>0</v>
      </c>
      <c r="K3950">
        <v>6.2884349999999998</v>
      </c>
      <c r="L3950">
        <v>-5.9958999999999998E-2</v>
      </c>
      <c r="M3950">
        <v>193.71751</v>
      </c>
      <c r="N3950">
        <v>-203.63754399999999</v>
      </c>
      <c r="O3950">
        <v>1.5703579999999999</v>
      </c>
      <c r="P3950">
        <v>193.69085699999999</v>
      </c>
      <c r="Q3950">
        <v>-203.60485800000001</v>
      </c>
      <c r="R3950">
        <v>1.5710189999999999</v>
      </c>
      <c r="S3950">
        <v>4.2174769999999997</v>
      </c>
      <c r="T3950">
        <v>6.6100000000000002E-4</v>
      </c>
    </row>
    <row r="3951" spans="1:20" x14ac:dyDescent="0.25">
      <c r="A3951">
        <v>3949</v>
      </c>
      <c r="B3951">
        <v>5</v>
      </c>
      <c r="C3951" t="s">
        <v>144</v>
      </c>
      <c r="D3951" t="s">
        <v>144</v>
      </c>
      <c r="E3951" t="s">
        <v>188</v>
      </c>
      <c r="F3951">
        <v>3.4027000000000002E-2</v>
      </c>
      <c r="G3951">
        <v>173.905</v>
      </c>
      <c r="H3951">
        <v>301.79199999999997</v>
      </c>
      <c r="I3951">
        <v>4.4594370000000003</v>
      </c>
      <c r="J3951">
        <v>0</v>
      </c>
      <c r="K3951">
        <v>6.1925910000000002</v>
      </c>
      <c r="L3951">
        <v>-6.0450999999999998E-2</v>
      </c>
      <c r="M3951">
        <v>193.669363</v>
      </c>
      <c r="N3951">
        <v>-202.84294</v>
      </c>
      <c r="O3951">
        <v>1.5725100000000001</v>
      </c>
      <c r="P3951">
        <v>193.69042999999999</v>
      </c>
      <c r="Q3951">
        <v>-202.85647599999999</v>
      </c>
      <c r="R3951">
        <v>1.571018</v>
      </c>
      <c r="S3951">
        <v>2.504016</v>
      </c>
      <c r="T3951">
        <v>1.4909999999999999E-3</v>
      </c>
    </row>
    <row r="3952" spans="1:20" x14ac:dyDescent="0.25">
      <c r="A3952">
        <v>3950</v>
      </c>
      <c r="B3952">
        <v>5</v>
      </c>
      <c r="C3952" t="s">
        <v>144</v>
      </c>
      <c r="D3952" t="s">
        <v>144</v>
      </c>
      <c r="E3952" t="s">
        <v>188</v>
      </c>
      <c r="F3952">
        <v>4.7919000000000003E-2</v>
      </c>
      <c r="G3952">
        <v>123.753</v>
      </c>
      <c r="H3952">
        <v>229.608</v>
      </c>
      <c r="I3952">
        <v>2.9839000000000002</v>
      </c>
      <c r="J3952">
        <v>0</v>
      </c>
      <c r="K3952">
        <v>6.121664</v>
      </c>
      <c r="L3952">
        <v>6.0555999999999999E-2</v>
      </c>
      <c r="M3952">
        <v>193.70042900000001</v>
      </c>
      <c r="N3952">
        <v>-202.304655</v>
      </c>
      <c r="O3952">
        <v>1.5708470000000001</v>
      </c>
      <c r="P3952">
        <v>193.69030799999999</v>
      </c>
      <c r="Q3952">
        <v>-202.30273399999999</v>
      </c>
      <c r="R3952">
        <v>1.571637</v>
      </c>
      <c r="S3952">
        <v>1.0301670000000001</v>
      </c>
      <c r="T3952">
        <v>7.9000000000000001E-4</v>
      </c>
    </row>
    <row r="3953" spans="1:20" x14ac:dyDescent="0.25">
      <c r="A3953">
        <v>3951</v>
      </c>
      <c r="B3953">
        <v>5</v>
      </c>
      <c r="C3953" t="s">
        <v>144</v>
      </c>
      <c r="D3953" t="s">
        <v>144</v>
      </c>
      <c r="E3953" t="s">
        <v>188</v>
      </c>
      <c r="F3953">
        <v>1.6490000000000001E-2</v>
      </c>
      <c r="G3953">
        <v>149.59299999999999</v>
      </c>
      <c r="H3953">
        <v>328.75200000000001</v>
      </c>
      <c r="I3953">
        <v>2.9233660000000001</v>
      </c>
      <c r="J3953">
        <v>0</v>
      </c>
      <c r="K3953">
        <v>6.0509069999999996</v>
      </c>
      <c r="L3953">
        <v>-6.0948000000000002E-2</v>
      </c>
      <c r="M3953">
        <v>193.69421600000001</v>
      </c>
      <c r="N3953">
        <v>-201.75103100000001</v>
      </c>
      <c r="O3953">
        <v>1.572865</v>
      </c>
      <c r="P3953">
        <v>193.68987999999999</v>
      </c>
      <c r="Q3953">
        <v>-201.75534099999999</v>
      </c>
      <c r="R3953">
        <v>1.5709960000000001</v>
      </c>
      <c r="S3953">
        <v>0.61127500000000001</v>
      </c>
      <c r="T3953">
        <v>1.869E-3</v>
      </c>
    </row>
    <row r="3954" spans="1:20" x14ac:dyDescent="0.25">
      <c r="A3954">
        <v>3952</v>
      </c>
      <c r="B3954">
        <v>5</v>
      </c>
      <c r="C3954" t="s">
        <v>144</v>
      </c>
      <c r="D3954" t="s">
        <v>144</v>
      </c>
      <c r="E3954" t="s">
        <v>188</v>
      </c>
      <c r="F3954">
        <v>3.1724000000000002E-2</v>
      </c>
      <c r="G3954">
        <v>165.63200000000001</v>
      </c>
      <c r="H3954">
        <v>242.27099999999999</v>
      </c>
      <c r="I3954">
        <v>3.135831</v>
      </c>
      <c r="J3954">
        <v>0</v>
      </c>
      <c r="K3954">
        <v>5.9568060000000003</v>
      </c>
      <c r="L3954">
        <v>-6.1455999999999997E-2</v>
      </c>
      <c r="M3954">
        <v>193.72094799999999</v>
      </c>
      <c r="N3954">
        <v>-201.07119499999999</v>
      </c>
      <c r="O3954">
        <v>1.5697410000000001</v>
      </c>
      <c r="P3954">
        <v>193.68962099999999</v>
      </c>
      <c r="Q3954">
        <v>-201.03535500000001</v>
      </c>
      <c r="R3954">
        <v>1.570927</v>
      </c>
      <c r="S3954">
        <v>4.7601930000000001</v>
      </c>
      <c r="T3954">
        <v>1.1869999999999999E-3</v>
      </c>
    </row>
    <row r="3955" spans="1:20" x14ac:dyDescent="0.25">
      <c r="A3955">
        <v>3953</v>
      </c>
      <c r="B3955">
        <v>5</v>
      </c>
      <c r="C3955" t="s">
        <v>144</v>
      </c>
      <c r="D3955" t="s">
        <v>144</v>
      </c>
      <c r="E3955" t="s">
        <v>188</v>
      </c>
      <c r="F3955">
        <v>2.9703E-2</v>
      </c>
      <c r="G3955">
        <v>117.608</v>
      </c>
      <c r="H3955">
        <v>206.68600000000001</v>
      </c>
      <c r="I3955">
        <v>2.6159949999999998</v>
      </c>
      <c r="J3955">
        <v>0</v>
      </c>
      <c r="K3955">
        <v>5.8869509999999998</v>
      </c>
      <c r="L3955">
        <v>6.1026999999999998E-2</v>
      </c>
      <c r="M3955">
        <v>193.68003999999999</v>
      </c>
      <c r="N3955">
        <v>-200.49721600000001</v>
      </c>
      <c r="O3955">
        <v>1.57056</v>
      </c>
      <c r="P3955">
        <v>193.68962099999999</v>
      </c>
      <c r="Q3955">
        <v>-200.50273100000001</v>
      </c>
      <c r="R3955">
        <v>1.5715399999999999</v>
      </c>
      <c r="S3955">
        <v>1.105475</v>
      </c>
      <c r="T3955">
        <v>9.7999999999999997E-4</v>
      </c>
    </row>
    <row r="3956" spans="1:20" x14ac:dyDescent="0.25">
      <c r="A3956">
        <v>3954</v>
      </c>
      <c r="B3956">
        <v>5</v>
      </c>
      <c r="C3956" t="s">
        <v>144</v>
      </c>
      <c r="D3956" t="s">
        <v>144</v>
      </c>
      <c r="E3956" t="s">
        <v>188</v>
      </c>
      <c r="F3956">
        <v>8.4189999999999994E-3</v>
      </c>
      <c r="G3956">
        <v>198.303</v>
      </c>
      <c r="H3956">
        <v>351.37099999999998</v>
      </c>
      <c r="I3956">
        <v>2.6022780000000001</v>
      </c>
      <c r="J3956">
        <v>0</v>
      </c>
      <c r="K3956">
        <v>5.8182270000000003</v>
      </c>
      <c r="L3956">
        <v>-6.1740000000000003E-2</v>
      </c>
      <c r="M3956">
        <v>193.65870699999999</v>
      </c>
      <c r="N3956">
        <v>-199.949297</v>
      </c>
      <c r="O3956">
        <v>1.5721339999999999</v>
      </c>
      <c r="P3956">
        <v>193.68919399999999</v>
      </c>
      <c r="Q3956">
        <v>-199.97636399999999</v>
      </c>
      <c r="R3956">
        <v>1.5709379999999999</v>
      </c>
      <c r="S3956">
        <v>4.0768760000000004</v>
      </c>
      <c r="T3956">
        <v>1.196E-3</v>
      </c>
    </row>
    <row r="3957" spans="1:20" x14ac:dyDescent="0.25">
      <c r="A3957">
        <v>3955</v>
      </c>
      <c r="B3957">
        <v>5</v>
      </c>
      <c r="C3957" t="s">
        <v>144</v>
      </c>
      <c r="D3957" t="s">
        <v>144</v>
      </c>
      <c r="E3957" t="s">
        <v>188</v>
      </c>
      <c r="F3957">
        <v>2.5145000000000001E-2</v>
      </c>
      <c r="G3957">
        <v>118.59099999999999</v>
      </c>
      <c r="H3957">
        <v>273.548</v>
      </c>
      <c r="I3957">
        <v>3.7424029999999999</v>
      </c>
      <c r="J3957">
        <v>0</v>
      </c>
      <c r="K3957">
        <v>5.7284940000000004</v>
      </c>
      <c r="L3957">
        <v>-6.2428999999999998E-2</v>
      </c>
      <c r="M3957">
        <v>193.655405</v>
      </c>
      <c r="N3957">
        <v>-199.27191500000001</v>
      </c>
      <c r="O3957">
        <v>1.57389</v>
      </c>
      <c r="P3957">
        <v>193.688919</v>
      </c>
      <c r="Q3957">
        <v>-199.284042</v>
      </c>
      <c r="R3957">
        <v>1.5709340000000001</v>
      </c>
      <c r="S3957">
        <v>3.5640589999999999</v>
      </c>
      <c r="T3957">
        <v>2.9559999999999999E-3</v>
      </c>
    </row>
    <row r="3958" spans="1:20" x14ac:dyDescent="0.25">
      <c r="A3958">
        <v>3956</v>
      </c>
      <c r="B3958">
        <v>5</v>
      </c>
      <c r="C3958" t="s">
        <v>144</v>
      </c>
      <c r="D3958" t="s">
        <v>144</v>
      </c>
      <c r="E3958" t="s">
        <v>188</v>
      </c>
      <c r="F3958">
        <v>0.137962</v>
      </c>
      <c r="G3958">
        <v>122.64100000000001</v>
      </c>
      <c r="H3958">
        <v>258.74400000000003</v>
      </c>
      <c r="I3958">
        <v>2.6524619999999999</v>
      </c>
      <c r="J3958">
        <v>0</v>
      </c>
      <c r="K3958">
        <v>5.6632480000000003</v>
      </c>
      <c r="L3958">
        <v>6.1903E-2</v>
      </c>
      <c r="M3958">
        <v>193.662914</v>
      </c>
      <c r="N3958">
        <v>-198.74918400000001</v>
      </c>
      <c r="O3958">
        <v>1.5696159999999999</v>
      </c>
      <c r="P3958">
        <v>193.68893399999999</v>
      </c>
      <c r="Q3958">
        <v>-198.77177399999999</v>
      </c>
      <c r="R3958">
        <v>1.571539</v>
      </c>
      <c r="S3958">
        <v>3.4458380000000002</v>
      </c>
      <c r="T3958">
        <v>1.923E-3</v>
      </c>
    </row>
    <row r="3959" spans="1:20" x14ac:dyDescent="0.25">
      <c r="A3959">
        <v>3957</v>
      </c>
      <c r="B3959">
        <v>5</v>
      </c>
      <c r="C3959" t="s">
        <v>144</v>
      </c>
      <c r="D3959" t="s">
        <v>144</v>
      </c>
      <c r="E3959" t="s">
        <v>188</v>
      </c>
      <c r="F3959">
        <v>4.2051999999999999E-2</v>
      </c>
      <c r="G3959">
        <v>203.965</v>
      </c>
      <c r="H3959">
        <v>400.43900000000002</v>
      </c>
      <c r="I3959">
        <v>2.2681200000000001</v>
      </c>
      <c r="J3959">
        <v>0</v>
      </c>
      <c r="K3959">
        <v>5.6680219999999997</v>
      </c>
      <c r="L3959">
        <v>-5.9396999999999998E-2</v>
      </c>
      <c r="M3959">
        <v>193.64561900000001</v>
      </c>
      <c r="N3959">
        <v>-198.277075</v>
      </c>
      <c r="O3959">
        <v>1.5747230000000001</v>
      </c>
      <c r="P3959">
        <v>193.688568</v>
      </c>
      <c r="Q3959">
        <v>-198.26297</v>
      </c>
      <c r="R3959">
        <v>1.5709310000000001</v>
      </c>
      <c r="S3959">
        <v>4.5205840000000004</v>
      </c>
      <c r="T3959">
        <v>3.7919999999999998E-3</v>
      </c>
    </row>
    <row r="3960" spans="1:20" x14ac:dyDescent="0.25">
      <c r="A3960">
        <v>3958</v>
      </c>
      <c r="B3960">
        <v>6</v>
      </c>
      <c r="C3960" t="s">
        <v>87</v>
      </c>
      <c r="D3960" t="s">
        <v>87</v>
      </c>
      <c r="E3960" t="s">
        <v>188</v>
      </c>
      <c r="F3960">
        <v>6.2364999999999997E-2</v>
      </c>
      <c r="G3960">
        <v>153.28</v>
      </c>
      <c r="H3960">
        <v>229.51300000000001</v>
      </c>
      <c r="I3960">
        <v>3.2647680000000001</v>
      </c>
      <c r="J3960">
        <v>0</v>
      </c>
      <c r="K3960">
        <v>5.8625730000000003</v>
      </c>
      <c r="L3960">
        <v>5.4233000000000003E-2</v>
      </c>
      <c r="M3960">
        <v>193.69387900000001</v>
      </c>
      <c r="N3960">
        <v>-197.74649099999999</v>
      </c>
      <c r="O3960">
        <v>1.571696</v>
      </c>
      <c r="P3960">
        <v>193.68853799999999</v>
      </c>
      <c r="Q3960">
        <v>-197.74437</v>
      </c>
      <c r="R3960">
        <v>1.5714999999999999</v>
      </c>
      <c r="S3960">
        <v>0.57475399999999999</v>
      </c>
      <c r="T3960">
        <v>1.95E-4</v>
      </c>
    </row>
    <row r="3961" spans="1:20" x14ac:dyDescent="0.25">
      <c r="A3961">
        <v>3959</v>
      </c>
      <c r="B3961">
        <v>6</v>
      </c>
      <c r="C3961" t="s">
        <v>87</v>
      </c>
      <c r="D3961" t="s">
        <v>87</v>
      </c>
      <c r="E3961" t="s">
        <v>188</v>
      </c>
      <c r="F3961">
        <v>0.15363599999999999</v>
      </c>
      <c r="G3961">
        <v>248.33099999999999</v>
      </c>
      <c r="H3961">
        <v>305.56200000000001</v>
      </c>
      <c r="I3961">
        <v>3.9921739999999999</v>
      </c>
      <c r="J3961">
        <v>0</v>
      </c>
      <c r="K3961">
        <v>6.2050609999999997</v>
      </c>
      <c r="L3961">
        <v>-5.0559E-2</v>
      </c>
      <c r="M3961">
        <v>193.67408499999999</v>
      </c>
      <c r="N3961">
        <v>-197.21992599999999</v>
      </c>
      <c r="O3961">
        <v>1.5734729999999999</v>
      </c>
      <c r="P3961">
        <v>193.688187</v>
      </c>
      <c r="Q3961">
        <v>-197.20034799999999</v>
      </c>
      <c r="R3961">
        <v>1.570945</v>
      </c>
      <c r="S3961">
        <v>2.4128229999999999</v>
      </c>
      <c r="T3961">
        <v>2.5279999999999999E-3</v>
      </c>
    </row>
    <row r="3962" spans="1:20" x14ac:dyDescent="0.25">
      <c r="A3962">
        <v>3960</v>
      </c>
      <c r="B3962">
        <v>6</v>
      </c>
      <c r="C3962" t="s">
        <v>87</v>
      </c>
      <c r="D3962" t="s">
        <v>87</v>
      </c>
      <c r="E3962" t="s">
        <v>188</v>
      </c>
      <c r="F3962">
        <v>2.1666000000000001E-2</v>
      </c>
      <c r="G3962">
        <v>217.88900000000001</v>
      </c>
      <c r="H3962">
        <v>317.80399999999997</v>
      </c>
      <c r="I3962">
        <v>5.4695010000000002</v>
      </c>
      <c r="J3962">
        <v>0</v>
      </c>
      <c r="K3962">
        <v>6.7834680000000001</v>
      </c>
      <c r="L3962">
        <v>-4.6108000000000003E-2</v>
      </c>
      <c r="M3962">
        <v>193.666944</v>
      </c>
      <c r="N3962">
        <v>-196.43891099999999</v>
      </c>
      <c r="O3962">
        <v>1.567798</v>
      </c>
      <c r="P3962">
        <v>193.68791200000001</v>
      </c>
      <c r="Q3962">
        <v>-196.41894500000001</v>
      </c>
      <c r="R3962">
        <v>1.570967</v>
      </c>
      <c r="S3962">
        <v>2.895321</v>
      </c>
      <c r="T3962">
        <v>3.1689999999999999E-3</v>
      </c>
    </row>
    <row r="3963" spans="1:20" x14ac:dyDescent="0.25">
      <c r="A3963">
        <v>3961</v>
      </c>
      <c r="B3963">
        <v>6</v>
      </c>
      <c r="C3963" t="s">
        <v>87</v>
      </c>
      <c r="D3963" t="s">
        <v>87</v>
      </c>
      <c r="E3963" t="s">
        <v>188</v>
      </c>
      <c r="F3963">
        <v>0.14504300000000001</v>
      </c>
      <c r="G3963">
        <v>166.91900000000001</v>
      </c>
      <c r="H3963">
        <v>234.2</v>
      </c>
      <c r="I3963">
        <v>4.7896450000000002</v>
      </c>
      <c r="J3963">
        <v>0</v>
      </c>
      <c r="K3963">
        <v>7.2584179999999998</v>
      </c>
      <c r="L3963">
        <v>4.2576999999999997E-2</v>
      </c>
      <c r="M3963">
        <v>193.769386</v>
      </c>
      <c r="N3963">
        <v>-195.861469</v>
      </c>
      <c r="O3963">
        <v>1.566643</v>
      </c>
      <c r="P3963">
        <v>193.687881</v>
      </c>
      <c r="Q3963">
        <v>-195.78476000000001</v>
      </c>
      <c r="R3963">
        <v>1.571393</v>
      </c>
      <c r="S3963">
        <v>11.192588000000001</v>
      </c>
      <c r="T3963">
        <v>4.7499999999999999E-3</v>
      </c>
    </row>
    <row r="3964" spans="1:20" x14ac:dyDescent="0.25">
      <c r="A3964">
        <v>3962</v>
      </c>
      <c r="B3964">
        <v>6</v>
      </c>
      <c r="C3964" t="s">
        <v>87</v>
      </c>
      <c r="D3964" t="s">
        <v>87</v>
      </c>
      <c r="E3964" t="s">
        <v>188</v>
      </c>
      <c r="F3964">
        <v>0.18184900000000001</v>
      </c>
      <c r="G3964">
        <v>140.917</v>
      </c>
      <c r="H3964">
        <v>241.78100000000001</v>
      </c>
      <c r="I3964">
        <v>4.774826</v>
      </c>
      <c r="J3964">
        <v>0</v>
      </c>
      <c r="K3964">
        <v>7.7468680000000001</v>
      </c>
      <c r="L3964">
        <v>-3.9993000000000001E-2</v>
      </c>
      <c r="M3964">
        <v>193.69626</v>
      </c>
      <c r="N3964">
        <v>-195.10209699999999</v>
      </c>
      <c r="O3964">
        <v>1.5701780000000001</v>
      </c>
      <c r="P3964">
        <v>193.68756099999999</v>
      </c>
      <c r="Q3964">
        <v>-195.10713200000001</v>
      </c>
      <c r="R3964">
        <v>1.5709500000000001</v>
      </c>
      <c r="S3964">
        <v>1.0050479999999999</v>
      </c>
      <c r="T3964">
        <v>7.7200000000000001E-4</v>
      </c>
    </row>
    <row r="3965" spans="1:20" x14ac:dyDescent="0.25">
      <c r="A3965">
        <v>3963</v>
      </c>
      <c r="B3965">
        <v>6</v>
      </c>
      <c r="C3965" t="s">
        <v>87</v>
      </c>
      <c r="D3965" t="s">
        <v>87</v>
      </c>
      <c r="E3965" t="s">
        <v>188</v>
      </c>
      <c r="F3965">
        <v>5.6793999999999997E-2</v>
      </c>
      <c r="G3965">
        <v>170.102</v>
      </c>
      <c r="H3965">
        <v>208.613</v>
      </c>
      <c r="I3965">
        <v>6.5599879999999997</v>
      </c>
      <c r="J3965">
        <v>0</v>
      </c>
      <c r="K3965">
        <v>8.3050460000000008</v>
      </c>
      <c r="L3965">
        <v>-4.3156E-2</v>
      </c>
      <c r="M3965">
        <v>193.654526</v>
      </c>
      <c r="N3965">
        <v>-194.09450000000001</v>
      </c>
      <c r="O3965">
        <v>1.5712980000000001</v>
      </c>
      <c r="P3965">
        <v>193.68730199999999</v>
      </c>
      <c r="Q3965">
        <v>-194.137833</v>
      </c>
      <c r="R3965">
        <v>1.5708949999999999</v>
      </c>
      <c r="S3965">
        <v>5.4332209999999996</v>
      </c>
      <c r="T3965">
        <v>4.0299999999999998E-4</v>
      </c>
    </row>
    <row r="3966" spans="1:20" x14ac:dyDescent="0.25">
      <c r="A3966">
        <v>3964</v>
      </c>
      <c r="B3966">
        <v>6</v>
      </c>
      <c r="C3966" t="s">
        <v>87</v>
      </c>
      <c r="D3966" t="s">
        <v>87</v>
      </c>
      <c r="E3966" t="s">
        <v>188</v>
      </c>
      <c r="F3966">
        <v>5.1276000000000002E-2</v>
      </c>
      <c r="G3966">
        <v>227.976</v>
      </c>
      <c r="H3966">
        <v>298.33999999999997</v>
      </c>
      <c r="I3966">
        <v>4.4409970000000003</v>
      </c>
      <c r="J3966">
        <v>0</v>
      </c>
      <c r="K3966">
        <v>8.3877410000000001</v>
      </c>
      <c r="L3966">
        <v>4.7480000000000001E-2</v>
      </c>
      <c r="M3966">
        <v>193.756519</v>
      </c>
      <c r="N3966">
        <v>-193.44999000000001</v>
      </c>
      <c r="O3966">
        <v>1.5716619999999999</v>
      </c>
      <c r="P3966">
        <v>193.68725599999999</v>
      </c>
      <c r="Q3966">
        <v>-193.384064</v>
      </c>
      <c r="R3966">
        <v>1.5713109999999999</v>
      </c>
      <c r="S3966">
        <v>9.5621840000000002</v>
      </c>
      <c r="T3966">
        <v>3.5100000000000002E-4</v>
      </c>
    </row>
    <row r="3967" spans="1:20" x14ac:dyDescent="0.25">
      <c r="A3967">
        <v>3965</v>
      </c>
      <c r="B3967">
        <v>6</v>
      </c>
      <c r="C3967" t="s">
        <v>87</v>
      </c>
      <c r="D3967" t="s">
        <v>87</v>
      </c>
      <c r="E3967" t="s">
        <v>188</v>
      </c>
      <c r="F3967">
        <v>1.7406999999999999E-2</v>
      </c>
      <c r="G3967">
        <v>174.619</v>
      </c>
      <c r="H3967">
        <v>298.072</v>
      </c>
      <c r="I3967">
        <v>5.6063169999999998</v>
      </c>
      <c r="J3967">
        <v>0</v>
      </c>
      <c r="K3967">
        <v>8.2720009999999995</v>
      </c>
      <c r="L3967">
        <v>-4.9348999999999997E-2</v>
      </c>
      <c r="M3967">
        <v>193.648167</v>
      </c>
      <c r="N3967">
        <v>-192.591296</v>
      </c>
      <c r="O3967">
        <v>1.570937</v>
      </c>
      <c r="P3967">
        <v>193.68693500000001</v>
      </c>
      <c r="Q3967">
        <v>-192.63433800000001</v>
      </c>
      <c r="R3967">
        <v>1.5707679999999999</v>
      </c>
      <c r="S3967">
        <v>5.7927980000000003</v>
      </c>
      <c r="T3967">
        <v>1.7000000000000001E-4</v>
      </c>
    </row>
    <row r="3968" spans="1:20" x14ac:dyDescent="0.25">
      <c r="A3968">
        <v>3966</v>
      </c>
      <c r="B3968">
        <v>6</v>
      </c>
      <c r="C3968" t="s">
        <v>87</v>
      </c>
      <c r="D3968" t="s">
        <v>87</v>
      </c>
      <c r="E3968" t="s">
        <v>188</v>
      </c>
      <c r="F3968">
        <v>0.17091500000000001</v>
      </c>
      <c r="G3968">
        <v>209.94399999999999</v>
      </c>
      <c r="H3968">
        <v>262.077</v>
      </c>
      <c r="I3968">
        <v>4.548273</v>
      </c>
      <c r="J3968">
        <v>0</v>
      </c>
      <c r="K3968">
        <v>8.0944780000000005</v>
      </c>
      <c r="L3968">
        <v>4.9495999999999998E-2</v>
      </c>
      <c r="M3968">
        <v>193.59562399999999</v>
      </c>
      <c r="N3968">
        <v>-191.87230299999999</v>
      </c>
      <c r="O3968">
        <v>1.5767009999999999</v>
      </c>
      <c r="P3968">
        <v>193.686905</v>
      </c>
      <c r="Q3968">
        <v>-191.898819</v>
      </c>
      <c r="R3968">
        <v>1.571269</v>
      </c>
      <c r="S3968">
        <v>9.505452</v>
      </c>
      <c r="T3968">
        <v>5.4330000000000003E-3</v>
      </c>
    </row>
    <row r="3969" spans="1:20" x14ac:dyDescent="0.25">
      <c r="A3969">
        <v>3967</v>
      </c>
      <c r="B3969">
        <v>6</v>
      </c>
      <c r="C3969" t="s">
        <v>87</v>
      </c>
      <c r="D3969" t="s">
        <v>87</v>
      </c>
      <c r="E3969" t="s">
        <v>188</v>
      </c>
      <c r="F3969">
        <v>0.142902</v>
      </c>
      <c r="G3969">
        <v>245.91800000000001</v>
      </c>
      <c r="H3969">
        <v>293.589</v>
      </c>
      <c r="I3969">
        <v>5.6381249999999996</v>
      </c>
      <c r="J3969">
        <v>0</v>
      </c>
      <c r="K3969">
        <v>7.9364039999999996</v>
      </c>
      <c r="L3969">
        <v>5.0300999999999998E-2</v>
      </c>
      <c r="M3969">
        <v>193.64551399999999</v>
      </c>
      <c r="N3969">
        <v>-190.890894</v>
      </c>
      <c r="O3969">
        <v>1.572014</v>
      </c>
      <c r="P3969">
        <v>193.686722</v>
      </c>
      <c r="Q3969">
        <v>-190.93945299999999</v>
      </c>
      <c r="R3969">
        <v>1.5712569999999999</v>
      </c>
      <c r="S3969">
        <v>6.3687300000000002</v>
      </c>
      <c r="T3969">
        <v>7.5699999999999997E-4</v>
      </c>
    </row>
    <row r="3970" spans="1:20" x14ac:dyDescent="0.25">
      <c r="A3970">
        <v>3968</v>
      </c>
      <c r="B3970">
        <v>6</v>
      </c>
      <c r="C3970" t="s">
        <v>87</v>
      </c>
      <c r="D3970" t="s">
        <v>87</v>
      </c>
      <c r="E3970" t="s">
        <v>188</v>
      </c>
      <c r="F3970">
        <v>0.121057</v>
      </c>
      <c r="G3970">
        <v>195.22900000000001</v>
      </c>
      <c r="H3970">
        <v>220.148</v>
      </c>
      <c r="I3970">
        <v>5.2502389999999997</v>
      </c>
      <c r="J3970">
        <v>0</v>
      </c>
      <c r="K3970">
        <v>7.9375770000000001</v>
      </c>
      <c r="L3970">
        <v>-4.9114999999999999E-2</v>
      </c>
      <c r="M3970">
        <v>193.68557200000001</v>
      </c>
      <c r="N3970">
        <v>-190.25081299999999</v>
      </c>
      <c r="O3970">
        <v>1.565421</v>
      </c>
      <c r="P3970">
        <v>193.68640099999999</v>
      </c>
      <c r="Q3970">
        <v>-190.22586100000001</v>
      </c>
      <c r="R3970">
        <v>1.5707580000000001</v>
      </c>
      <c r="S3970">
        <v>2.4965739999999998</v>
      </c>
      <c r="T3970">
        <v>5.3359999999999996E-3</v>
      </c>
    </row>
    <row r="3971" spans="1:20" x14ac:dyDescent="0.25">
      <c r="A3971">
        <v>3969</v>
      </c>
      <c r="B3971">
        <v>6</v>
      </c>
      <c r="C3971" t="s">
        <v>87</v>
      </c>
      <c r="D3971" t="s">
        <v>87</v>
      </c>
      <c r="E3971" t="s">
        <v>188</v>
      </c>
      <c r="F3971">
        <v>6.3794000000000003E-2</v>
      </c>
      <c r="G3971">
        <v>238.184</v>
      </c>
      <c r="H3971">
        <v>361.53699999999998</v>
      </c>
      <c r="I3971">
        <v>4.6743249999999996</v>
      </c>
      <c r="J3971">
        <v>0</v>
      </c>
      <c r="K3971">
        <v>8.013598</v>
      </c>
      <c r="L3971">
        <v>4.8766999999999998E-2</v>
      </c>
      <c r="M3971">
        <v>193.66408200000001</v>
      </c>
      <c r="N3971">
        <v>-189.46970099999999</v>
      </c>
      <c r="O3971">
        <v>1.5718080000000001</v>
      </c>
      <c r="P3971">
        <v>193.686386</v>
      </c>
      <c r="Q3971">
        <v>-189.50791899999999</v>
      </c>
      <c r="R3971">
        <v>1.5712680000000001</v>
      </c>
      <c r="S3971">
        <v>4.4250350000000003</v>
      </c>
      <c r="T3971">
        <v>5.4100000000000003E-4</v>
      </c>
    </row>
    <row r="3972" spans="1:20" x14ac:dyDescent="0.25">
      <c r="A3972">
        <v>3970</v>
      </c>
      <c r="B3972">
        <v>6</v>
      </c>
      <c r="C3972" t="s">
        <v>87</v>
      </c>
      <c r="D3972" t="s">
        <v>87</v>
      </c>
      <c r="E3972" t="s">
        <v>188</v>
      </c>
      <c r="F3972">
        <v>6.3822000000000004E-2</v>
      </c>
      <c r="G3972">
        <v>255.62799999999999</v>
      </c>
      <c r="H3972">
        <v>326.67</v>
      </c>
      <c r="I3972">
        <v>5.415362</v>
      </c>
      <c r="J3972">
        <v>0</v>
      </c>
      <c r="K3972">
        <v>8.1125570000000007</v>
      </c>
      <c r="L3972">
        <v>4.7978E-2</v>
      </c>
      <c r="M3972">
        <v>193.69040699999999</v>
      </c>
      <c r="N3972">
        <v>-188.544444</v>
      </c>
      <c r="O3972">
        <v>1.5705849999999999</v>
      </c>
      <c r="P3972">
        <v>193.68614199999999</v>
      </c>
      <c r="Q3972">
        <v>-188.53919999999999</v>
      </c>
      <c r="R3972">
        <v>1.5712600000000001</v>
      </c>
      <c r="S3972">
        <v>0.67596699999999998</v>
      </c>
      <c r="T3972">
        <v>6.7400000000000001E-4</v>
      </c>
    </row>
    <row r="3973" spans="1:20" x14ac:dyDescent="0.25">
      <c r="A3973">
        <v>3971</v>
      </c>
      <c r="B3973">
        <v>6</v>
      </c>
      <c r="C3973" t="s">
        <v>87</v>
      </c>
      <c r="D3973" t="s">
        <v>87</v>
      </c>
      <c r="E3973" t="s">
        <v>188</v>
      </c>
      <c r="F3973">
        <v>0.24148500000000001</v>
      </c>
      <c r="G3973">
        <v>170.869</v>
      </c>
      <c r="H3973">
        <v>292.56799999999998</v>
      </c>
      <c r="I3973">
        <v>5.3826239999999999</v>
      </c>
      <c r="J3973">
        <v>0</v>
      </c>
      <c r="K3973">
        <v>8.1294400000000007</v>
      </c>
      <c r="L3973">
        <v>-4.8718999999999998E-2</v>
      </c>
      <c r="M3973">
        <v>193.678721</v>
      </c>
      <c r="N3973">
        <v>-187.80466200000001</v>
      </c>
      <c r="O3973">
        <v>1.5723469999999999</v>
      </c>
      <c r="P3973">
        <v>193.685822</v>
      </c>
      <c r="Q3973">
        <v>-187.807816</v>
      </c>
      <c r="R3973">
        <v>1.5707679999999999</v>
      </c>
      <c r="S3973">
        <v>0.77693800000000002</v>
      </c>
      <c r="T3973">
        <v>1.5790000000000001E-3</v>
      </c>
    </row>
    <row r="3974" spans="1:20" x14ac:dyDescent="0.25">
      <c r="A3974">
        <v>3972</v>
      </c>
      <c r="B3974">
        <v>6</v>
      </c>
      <c r="C3974" t="s">
        <v>87</v>
      </c>
      <c r="D3974" t="s">
        <v>87</v>
      </c>
      <c r="E3974" t="s">
        <v>188</v>
      </c>
      <c r="F3974">
        <v>0.16814899999999999</v>
      </c>
      <c r="G3974">
        <v>176.822</v>
      </c>
      <c r="H3974">
        <v>213.619</v>
      </c>
      <c r="I3974">
        <v>5.3406640000000003</v>
      </c>
      <c r="J3974">
        <v>0</v>
      </c>
      <c r="K3974">
        <v>8.1035609999999991</v>
      </c>
      <c r="L3974">
        <v>4.9598000000000003E-2</v>
      </c>
      <c r="M3974">
        <v>193.739566</v>
      </c>
      <c r="N3974">
        <v>-187.118178</v>
      </c>
      <c r="O3974">
        <v>1.570608</v>
      </c>
      <c r="P3974">
        <v>193.685822</v>
      </c>
      <c r="Q3974">
        <v>-187.07723999999999</v>
      </c>
      <c r="R3974">
        <v>1.571245</v>
      </c>
      <c r="S3974">
        <v>6.7560269999999996</v>
      </c>
      <c r="T3974">
        <v>6.3599999999999996E-4</v>
      </c>
    </row>
    <row r="3975" spans="1:20" x14ac:dyDescent="0.25">
      <c r="A3975">
        <v>3973</v>
      </c>
      <c r="B3975">
        <v>6</v>
      </c>
      <c r="C3975" t="s">
        <v>87</v>
      </c>
      <c r="D3975" t="s">
        <v>87</v>
      </c>
      <c r="E3975" t="s">
        <v>188</v>
      </c>
      <c r="F3975">
        <v>0.10018100000000001</v>
      </c>
      <c r="G3975">
        <v>215.98400000000001</v>
      </c>
      <c r="H3975">
        <v>388.10199999999998</v>
      </c>
      <c r="I3975">
        <v>5.834613</v>
      </c>
      <c r="J3975">
        <v>0</v>
      </c>
      <c r="K3975">
        <v>8.0647289999999998</v>
      </c>
      <c r="L3975">
        <v>-4.9306000000000003E-2</v>
      </c>
      <c r="M3975">
        <v>193.65168</v>
      </c>
      <c r="N3975">
        <v>-186.333449</v>
      </c>
      <c r="O3975">
        <v>1.5673250000000001</v>
      </c>
      <c r="P3975">
        <v>193.685486</v>
      </c>
      <c r="Q3975">
        <v>-186.34989899999999</v>
      </c>
      <c r="R3975">
        <v>1.570762</v>
      </c>
      <c r="S3975">
        <v>3.7595730000000001</v>
      </c>
      <c r="T3975">
        <v>3.437E-3</v>
      </c>
    </row>
    <row r="3976" spans="1:20" x14ac:dyDescent="0.25">
      <c r="A3976">
        <v>3974</v>
      </c>
      <c r="B3976">
        <v>5</v>
      </c>
      <c r="C3976" t="s">
        <v>88</v>
      </c>
      <c r="D3976" t="s">
        <v>88</v>
      </c>
      <c r="E3976" t="s">
        <v>188</v>
      </c>
      <c r="F3976">
        <v>7.6048000000000004E-2</v>
      </c>
      <c r="G3976">
        <v>204.90199999999999</v>
      </c>
      <c r="H3976">
        <v>292.61799999999999</v>
      </c>
      <c r="I3976">
        <v>4.6247780000000001</v>
      </c>
      <c r="J3976">
        <v>0</v>
      </c>
      <c r="K3976">
        <v>8.0356330000000007</v>
      </c>
      <c r="L3976">
        <v>-4.9949E-2</v>
      </c>
      <c r="M3976">
        <v>193.65752499999999</v>
      </c>
      <c r="N3976">
        <v>-185.33567300000001</v>
      </c>
      <c r="O3976">
        <v>1.573204</v>
      </c>
      <c r="P3976">
        <v>193.68525700000001</v>
      </c>
      <c r="Q3976">
        <v>-185.38443000000001</v>
      </c>
      <c r="R3976">
        <v>1.5707789999999999</v>
      </c>
      <c r="S3976">
        <v>5.6091800000000003</v>
      </c>
      <c r="T3976">
        <v>2.4250000000000001E-3</v>
      </c>
    </row>
    <row r="3977" spans="1:20" x14ac:dyDescent="0.25">
      <c r="A3977">
        <v>3975</v>
      </c>
      <c r="B3977">
        <v>6</v>
      </c>
      <c r="C3977" t="s">
        <v>89</v>
      </c>
      <c r="D3977" t="s">
        <v>89</v>
      </c>
      <c r="E3977" t="s">
        <v>188</v>
      </c>
      <c r="F3977">
        <v>0.11924999999999999</v>
      </c>
      <c r="G3977">
        <v>159.34899999999999</v>
      </c>
      <c r="H3977">
        <v>253.821</v>
      </c>
      <c r="I3977">
        <v>5.6712910000000001</v>
      </c>
      <c r="J3977">
        <v>0</v>
      </c>
      <c r="K3977">
        <v>8.0401860000000003</v>
      </c>
      <c r="L3977">
        <v>4.9110000000000001E-2</v>
      </c>
      <c r="M3977">
        <v>193.71554800000001</v>
      </c>
      <c r="N3977">
        <v>-184.68901399999999</v>
      </c>
      <c r="O3977">
        <v>1.571407</v>
      </c>
      <c r="P3977">
        <v>193.68525700000001</v>
      </c>
      <c r="Q3977">
        <v>-184.66113300000001</v>
      </c>
      <c r="R3977">
        <v>1.5712889999999999</v>
      </c>
      <c r="S3977">
        <v>4.1169539999999998</v>
      </c>
      <c r="T3977">
        <v>1.18E-4</v>
      </c>
    </row>
    <row r="3978" spans="1:20" x14ac:dyDescent="0.25">
      <c r="A3978">
        <v>3976</v>
      </c>
      <c r="B3978">
        <v>6</v>
      </c>
      <c r="C3978" t="s">
        <v>89</v>
      </c>
      <c r="D3978" t="s">
        <v>89</v>
      </c>
      <c r="E3978" t="s">
        <v>188</v>
      </c>
      <c r="F3978">
        <v>7.1423E-2</v>
      </c>
      <c r="G3978">
        <v>250.01300000000001</v>
      </c>
      <c r="H3978">
        <v>408.89299999999997</v>
      </c>
      <c r="I3978">
        <v>4.0212159999999999</v>
      </c>
      <c r="J3978">
        <v>0</v>
      </c>
      <c r="K3978">
        <v>8.0574300000000001</v>
      </c>
      <c r="L3978">
        <v>-4.8818E-2</v>
      </c>
      <c r="M3978">
        <v>193.67518899999999</v>
      </c>
      <c r="N3978">
        <v>-183.940213</v>
      </c>
      <c r="O3978">
        <v>1.571399</v>
      </c>
      <c r="P3978">
        <v>193.68489099999999</v>
      </c>
      <c r="Q3978">
        <v>-183.936722</v>
      </c>
      <c r="R3978">
        <v>1.5708040000000001</v>
      </c>
      <c r="S3978">
        <v>1.031083</v>
      </c>
      <c r="T3978">
        <v>5.9500000000000004E-4</v>
      </c>
    </row>
    <row r="3979" spans="1:20" x14ac:dyDescent="0.25">
      <c r="A3979">
        <v>3977</v>
      </c>
      <c r="B3979">
        <v>7</v>
      </c>
      <c r="C3979" t="s">
        <v>90</v>
      </c>
      <c r="D3979" t="s">
        <v>90</v>
      </c>
      <c r="E3979" t="s">
        <v>188</v>
      </c>
      <c r="F3979">
        <v>7.6439999999999994E-2</v>
      </c>
      <c r="G3979">
        <v>227.74299999999999</v>
      </c>
      <c r="H3979">
        <v>320.03300000000002</v>
      </c>
      <c r="I3979">
        <v>7.3246719999999996</v>
      </c>
      <c r="J3979">
        <v>0</v>
      </c>
      <c r="K3979">
        <v>8.0761780000000005</v>
      </c>
      <c r="L3979">
        <v>-4.9921E-2</v>
      </c>
      <c r="M3979">
        <v>193.67155399999999</v>
      </c>
      <c r="N3979">
        <v>-182.96504899999999</v>
      </c>
      <c r="O3979">
        <v>1.5717490000000001</v>
      </c>
      <c r="P3979">
        <v>193.684662</v>
      </c>
      <c r="Q3979">
        <v>-182.968491</v>
      </c>
      <c r="R3979">
        <v>1.5707869999999999</v>
      </c>
      <c r="S3979">
        <v>1.3552059999999999</v>
      </c>
      <c r="T3979">
        <v>9.6199999999999996E-4</v>
      </c>
    </row>
    <row r="3980" spans="1:20" x14ac:dyDescent="0.25">
      <c r="A3980">
        <v>3978</v>
      </c>
      <c r="B3980">
        <v>7</v>
      </c>
      <c r="C3980" t="s">
        <v>90</v>
      </c>
      <c r="D3980" t="s">
        <v>90</v>
      </c>
      <c r="E3980" t="s">
        <v>188</v>
      </c>
      <c r="F3980">
        <v>0.224361</v>
      </c>
      <c r="G3980">
        <v>173.785</v>
      </c>
      <c r="H3980">
        <v>257.95699999999999</v>
      </c>
      <c r="I3980">
        <v>6.9652010000000004</v>
      </c>
      <c r="J3980">
        <v>0</v>
      </c>
      <c r="K3980">
        <v>8.0780049999999992</v>
      </c>
      <c r="L3980">
        <v>4.9690999999999999E-2</v>
      </c>
      <c r="M3980">
        <v>193.61591300000001</v>
      </c>
      <c r="N3980">
        <v>-182.183742</v>
      </c>
      <c r="O3980">
        <v>1.565458</v>
      </c>
      <c r="P3980">
        <v>193.684662</v>
      </c>
      <c r="Q3980">
        <v>-182.24148600000001</v>
      </c>
      <c r="R3980">
        <v>1.571294</v>
      </c>
      <c r="S3980">
        <v>8.9781440000000003</v>
      </c>
      <c r="T3980">
        <v>5.8370000000000002E-3</v>
      </c>
    </row>
    <row r="3981" spans="1:20" x14ac:dyDescent="0.25">
      <c r="A3981">
        <v>3979</v>
      </c>
      <c r="B3981">
        <v>7</v>
      </c>
      <c r="C3981" t="s">
        <v>90</v>
      </c>
      <c r="D3981" t="s">
        <v>90</v>
      </c>
      <c r="E3981" t="s">
        <v>188</v>
      </c>
      <c r="F3981">
        <v>0.114815</v>
      </c>
      <c r="G3981">
        <v>193.24</v>
      </c>
      <c r="H3981">
        <v>410.173</v>
      </c>
      <c r="I3981">
        <v>5.6846249999999996</v>
      </c>
      <c r="J3981">
        <v>0</v>
      </c>
      <c r="K3981">
        <v>8.0716459999999994</v>
      </c>
      <c r="L3981">
        <v>-4.9755000000000001E-2</v>
      </c>
      <c r="M3981">
        <v>193.67925299999999</v>
      </c>
      <c r="N3981">
        <v>-181.46231399999999</v>
      </c>
      <c r="O3981">
        <v>1.572406</v>
      </c>
      <c r="P3981">
        <v>193.68429599999999</v>
      </c>
      <c r="Q3981">
        <v>-181.51473999999999</v>
      </c>
      <c r="R3981">
        <v>1.5708279999999999</v>
      </c>
      <c r="S3981">
        <v>5.2668229999999996</v>
      </c>
      <c r="T3981">
        <v>1.578E-3</v>
      </c>
    </row>
    <row r="3982" spans="1:20" x14ac:dyDescent="0.25">
      <c r="A3982">
        <v>3980</v>
      </c>
      <c r="B3982">
        <v>6</v>
      </c>
      <c r="C3982" t="s">
        <v>91</v>
      </c>
      <c r="D3982" t="s">
        <v>91</v>
      </c>
      <c r="E3982" t="s">
        <v>188</v>
      </c>
      <c r="F3982">
        <v>0.13844600000000001</v>
      </c>
      <c r="G3982">
        <v>166.3</v>
      </c>
      <c r="H3982">
        <v>344.67</v>
      </c>
      <c r="I3982">
        <v>5.7797710000000002</v>
      </c>
      <c r="J3982">
        <v>0</v>
      </c>
      <c r="K3982">
        <v>8.0614179999999998</v>
      </c>
      <c r="L3982">
        <v>-4.8885999999999999E-2</v>
      </c>
      <c r="M3982">
        <v>193.754334</v>
      </c>
      <c r="N3982">
        <v>-180.58235500000001</v>
      </c>
      <c r="O3982">
        <v>1.571977</v>
      </c>
      <c r="P3982">
        <v>193.68403599999999</v>
      </c>
      <c r="Q3982">
        <v>-180.546875</v>
      </c>
      <c r="R3982">
        <v>1.5708409999999999</v>
      </c>
      <c r="S3982">
        <v>7.8743850000000002</v>
      </c>
      <c r="T3982">
        <v>1.1360000000000001E-3</v>
      </c>
    </row>
    <row r="3983" spans="1:20" x14ac:dyDescent="0.25">
      <c r="A3983">
        <v>3981</v>
      </c>
      <c r="B3983">
        <v>6</v>
      </c>
      <c r="C3983" t="s">
        <v>91</v>
      </c>
      <c r="D3983" t="s">
        <v>91</v>
      </c>
      <c r="E3983" t="s">
        <v>188</v>
      </c>
      <c r="F3983">
        <v>0.239483</v>
      </c>
      <c r="G3983">
        <v>208.61</v>
      </c>
      <c r="H3983">
        <v>260.68799999999999</v>
      </c>
      <c r="I3983">
        <v>5.6962650000000004</v>
      </c>
      <c r="J3983">
        <v>0</v>
      </c>
      <c r="K3983">
        <v>8.0584310000000006</v>
      </c>
      <c r="L3983">
        <v>5.0011E-2</v>
      </c>
      <c r="M3983">
        <v>193.695978</v>
      </c>
      <c r="N3983">
        <v>-179.85366999999999</v>
      </c>
      <c r="O3983">
        <v>1.57544</v>
      </c>
      <c r="P3983">
        <v>193.68388400000001</v>
      </c>
      <c r="Q3983">
        <v>-179.82153299999999</v>
      </c>
      <c r="R3983">
        <v>1.5713999999999999</v>
      </c>
      <c r="S3983">
        <v>3.4336959999999999</v>
      </c>
      <c r="T3983">
        <v>4.0410000000000003E-3</v>
      </c>
    </row>
    <row r="3984" spans="1:20" x14ac:dyDescent="0.25">
      <c r="A3984">
        <v>3982</v>
      </c>
      <c r="B3984">
        <v>6</v>
      </c>
      <c r="C3984" t="s">
        <v>91</v>
      </c>
      <c r="D3984" t="s">
        <v>91</v>
      </c>
      <c r="E3984" t="s">
        <v>188</v>
      </c>
      <c r="F3984">
        <v>0.30235699999999999</v>
      </c>
      <c r="G3984">
        <v>192.09800000000001</v>
      </c>
      <c r="H3984">
        <v>241.24299999999999</v>
      </c>
      <c r="I3984">
        <v>5.7374790000000004</v>
      </c>
      <c r="J3984">
        <v>0</v>
      </c>
      <c r="K3984">
        <v>8.0601009999999995</v>
      </c>
      <c r="L3984">
        <v>-4.972E-2</v>
      </c>
      <c r="M3984">
        <v>193.60743500000001</v>
      </c>
      <c r="N3984">
        <v>-179.066068</v>
      </c>
      <c r="O3984">
        <v>1.5783039999999999</v>
      </c>
      <c r="P3984">
        <v>193.68351699999999</v>
      </c>
      <c r="Q3984">
        <v>-179.09622200000001</v>
      </c>
      <c r="R3984">
        <v>1.570892</v>
      </c>
      <c r="S3984">
        <v>8.1840410000000006</v>
      </c>
      <c r="T3984">
        <v>7.4120000000000002E-3</v>
      </c>
    </row>
    <row r="3985" spans="1:20" x14ac:dyDescent="0.25">
      <c r="A3985">
        <v>3983</v>
      </c>
      <c r="B3985">
        <v>6</v>
      </c>
      <c r="C3985" t="s">
        <v>91</v>
      </c>
      <c r="D3985" t="s">
        <v>91</v>
      </c>
      <c r="E3985" t="s">
        <v>188</v>
      </c>
      <c r="F3985">
        <v>8.4602999999999998E-2</v>
      </c>
      <c r="G3985">
        <v>134.255</v>
      </c>
      <c r="H3985">
        <v>237.03700000000001</v>
      </c>
      <c r="I3985">
        <v>6.8233740000000003</v>
      </c>
      <c r="J3985">
        <v>0</v>
      </c>
      <c r="K3985">
        <v>8.0650759999999995</v>
      </c>
      <c r="L3985">
        <v>-4.9702000000000003E-2</v>
      </c>
      <c r="M3985">
        <v>193.67066700000001</v>
      </c>
      <c r="N3985">
        <v>-178.11982499999999</v>
      </c>
      <c r="O3985">
        <v>1.5706150000000001</v>
      </c>
      <c r="P3985">
        <v>193.683258</v>
      </c>
      <c r="Q3985">
        <v>-178.128693</v>
      </c>
      <c r="R3985">
        <v>1.5708390000000001</v>
      </c>
      <c r="S3985">
        <v>1.5400469999999999</v>
      </c>
      <c r="T3985">
        <v>2.23E-4</v>
      </c>
    </row>
    <row r="3986" spans="1:20" x14ac:dyDescent="0.25">
      <c r="A3986">
        <v>3984</v>
      </c>
      <c r="B3986">
        <v>6</v>
      </c>
      <c r="C3986" t="s">
        <v>91</v>
      </c>
      <c r="D3986" t="s">
        <v>91</v>
      </c>
      <c r="E3986" t="s">
        <v>188</v>
      </c>
      <c r="F3986">
        <v>0.12981699999999999</v>
      </c>
      <c r="G3986">
        <v>171.26499999999999</v>
      </c>
      <c r="H3986">
        <v>208.57400000000001</v>
      </c>
      <c r="I3986">
        <v>4.9609750000000004</v>
      </c>
      <c r="J3986">
        <v>0</v>
      </c>
      <c r="K3986">
        <v>8.0674060000000001</v>
      </c>
      <c r="L3986">
        <v>4.8896000000000002E-2</v>
      </c>
      <c r="M3986">
        <v>193.70860500000001</v>
      </c>
      <c r="N3986">
        <v>-177.42542700000001</v>
      </c>
      <c r="O3986">
        <v>1.5695429999999999</v>
      </c>
      <c r="P3986">
        <v>193.683243</v>
      </c>
      <c r="Q3986">
        <v>-177.40269499999999</v>
      </c>
      <c r="R3986">
        <v>1.5713090000000001</v>
      </c>
      <c r="S3986">
        <v>3.4058510000000002</v>
      </c>
      <c r="T3986">
        <v>1.766E-3</v>
      </c>
    </row>
    <row r="3987" spans="1:20" x14ac:dyDescent="0.25">
      <c r="A3987">
        <v>3985</v>
      </c>
      <c r="B3987">
        <v>6</v>
      </c>
      <c r="C3987" t="s">
        <v>91</v>
      </c>
      <c r="D3987" t="s">
        <v>91</v>
      </c>
      <c r="E3987" t="s">
        <v>188</v>
      </c>
      <c r="F3987">
        <v>0.10038</v>
      </c>
      <c r="G3987">
        <v>179.06299999999999</v>
      </c>
      <c r="H3987">
        <v>358.50900000000001</v>
      </c>
      <c r="I3987">
        <v>5.3713629999999997</v>
      </c>
      <c r="J3987">
        <v>0</v>
      </c>
      <c r="K3987">
        <v>8.0674410000000005</v>
      </c>
      <c r="L3987">
        <v>-4.9014000000000002E-2</v>
      </c>
      <c r="M3987">
        <v>193.663422</v>
      </c>
      <c r="N3987">
        <v>-176.684518</v>
      </c>
      <c r="O3987">
        <v>1.567609</v>
      </c>
      <c r="P3987">
        <v>193.682907</v>
      </c>
      <c r="Q3987">
        <v>-176.67654400000001</v>
      </c>
      <c r="R3987">
        <v>1.570816</v>
      </c>
      <c r="S3987">
        <v>2.1053769999999998</v>
      </c>
      <c r="T3987">
        <v>3.2070000000000002E-3</v>
      </c>
    </row>
    <row r="3988" spans="1:20" x14ac:dyDescent="0.25">
      <c r="A3988">
        <v>3986</v>
      </c>
      <c r="B3988">
        <v>6</v>
      </c>
      <c r="C3988" t="s">
        <v>91</v>
      </c>
      <c r="D3988" t="s">
        <v>91</v>
      </c>
      <c r="E3988" t="s">
        <v>188</v>
      </c>
      <c r="F3988">
        <v>0.15348000000000001</v>
      </c>
      <c r="G3988">
        <v>262.44099999999997</v>
      </c>
      <c r="H3988">
        <v>302.30399999999997</v>
      </c>
      <c r="I3988">
        <v>4.7544240000000002</v>
      </c>
      <c r="J3988">
        <v>0</v>
      </c>
      <c r="K3988">
        <v>8.0659240000000008</v>
      </c>
      <c r="L3988">
        <v>4.9017999999999999E-2</v>
      </c>
      <c r="M3988">
        <v>193.64848499999999</v>
      </c>
      <c r="N3988">
        <v>-175.920062</v>
      </c>
      <c r="O3988">
        <v>1.57104</v>
      </c>
      <c r="P3988">
        <v>193.68289200000001</v>
      </c>
      <c r="Q3988">
        <v>-175.95056199999999</v>
      </c>
      <c r="R3988">
        <v>1.571305</v>
      </c>
      <c r="S3988">
        <v>4.59788</v>
      </c>
      <c r="T3988">
        <v>2.6499999999999999E-4</v>
      </c>
    </row>
    <row r="3989" spans="1:20" x14ac:dyDescent="0.25">
      <c r="A3989">
        <v>3987</v>
      </c>
      <c r="B3989">
        <v>5</v>
      </c>
      <c r="C3989" t="s">
        <v>92</v>
      </c>
      <c r="D3989" t="s">
        <v>92</v>
      </c>
      <c r="E3989" t="s">
        <v>188</v>
      </c>
      <c r="F3989">
        <v>8.3391999999999994E-2</v>
      </c>
      <c r="G3989">
        <v>151.13</v>
      </c>
      <c r="H3989">
        <v>266.99599999999998</v>
      </c>
      <c r="I3989">
        <v>5.4037009999999999</v>
      </c>
      <c r="J3989">
        <v>0</v>
      </c>
      <c r="K3989">
        <v>8.0638719999999999</v>
      </c>
      <c r="L3989">
        <v>4.8687000000000001E-2</v>
      </c>
      <c r="M3989">
        <v>193.64194800000001</v>
      </c>
      <c r="N3989">
        <v>-175.00925100000001</v>
      </c>
      <c r="O3989">
        <v>1.5674669999999999</v>
      </c>
      <c r="P3989">
        <v>193.68270899999999</v>
      </c>
      <c r="Q3989">
        <v>-174.982788</v>
      </c>
      <c r="R3989">
        <v>1.571231</v>
      </c>
      <c r="S3989">
        <v>4.8598080000000001</v>
      </c>
      <c r="T3989">
        <v>3.764E-3</v>
      </c>
    </row>
    <row r="3990" spans="1:20" x14ac:dyDescent="0.25">
      <c r="A3990">
        <v>3988</v>
      </c>
      <c r="B3990">
        <v>5</v>
      </c>
      <c r="C3990" t="s">
        <v>92</v>
      </c>
      <c r="D3990" t="s">
        <v>92</v>
      </c>
      <c r="E3990" t="s">
        <v>188</v>
      </c>
      <c r="F3990">
        <v>6.0422999999999998E-2</v>
      </c>
      <c r="G3990">
        <v>213.87700000000001</v>
      </c>
      <c r="H3990">
        <v>347.05099999999999</v>
      </c>
      <c r="I3990">
        <v>4.6638849999999996</v>
      </c>
      <c r="J3990">
        <v>0</v>
      </c>
      <c r="K3990">
        <v>8.0634329999999999</v>
      </c>
      <c r="L3990">
        <v>-4.9084000000000003E-2</v>
      </c>
      <c r="M3990">
        <v>193.63236599999999</v>
      </c>
      <c r="N3990">
        <v>-174.19808900000001</v>
      </c>
      <c r="O3990">
        <v>1.5697620000000001</v>
      </c>
      <c r="P3990">
        <v>193.68235799999999</v>
      </c>
      <c r="Q3990">
        <v>-174.25706500000001</v>
      </c>
      <c r="R3990">
        <v>1.570727</v>
      </c>
      <c r="S3990">
        <v>7.7312799999999999</v>
      </c>
      <c r="T3990">
        <v>9.6500000000000004E-4</v>
      </c>
    </row>
    <row r="3991" spans="1:20" x14ac:dyDescent="0.25">
      <c r="A3991">
        <v>3989</v>
      </c>
      <c r="B3991">
        <v>5</v>
      </c>
      <c r="C3991" t="s">
        <v>92</v>
      </c>
      <c r="D3991" t="s">
        <v>92</v>
      </c>
      <c r="E3991" t="s">
        <v>188</v>
      </c>
      <c r="F3991">
        <v>6.2690999999999997E-2</v>
      </c>
      <c r="G3991">
        <v>135.703</v>
      </c>
      <c r="H3991">
        <v>220.69200000000001</v>
      </c>
      <c r="I3991">
        <v>2.8691430000000002</v>
      </c>
      <c r="J3991">
        <v>0</v>
      </c>
      <c r="K3991">
        <v>8.0639040000000008</v>
      </c>
      <c r="L3991">
        <v>4.8675000000000003E-2</v>
      </c>
      <c r="M3991">
        <v>193.68450200000001</v>
      </c>
      <c r="N3991">
        <v>-173.52297899999999</v>
      </c>
      <c r="O3991">
        <v>1.5720019999999999</v>
      </c>
      <c r="P3991">
        <v>193.68244899999999</v>
      </c>
      <c r="Q3991">
        <v>-173.53131099999999</v>
      </c>
      <c r="R3991">
        <v>1.571178</v>
      </c>
      <c r="S3991">
        <v>0.85813600000000001</v>
      </c>
      <c r="T3991">
        <v>8.25E-4</v>
      </c>
    </row>
    <row r="3992" spans="1:20" x14ac:dyDescent="0.25">
      <c r="A3992">
        <v>3990</v>
      </c>
      <c r="B3992">
        <v>5</v>
      </c>
      <c r="C3992" t="s">
        <v>92</v>
      </c>
      <c r="D3992" t="s">
        <v>92</v>
      </c>
      <c r="E3992" t="s">
        <v>188</v>
      </c>
      <c r="F3992">
        <v>0.47669</v>
      </c>
      <c r="G3992">
        <v>127.16200000000001</v>
      </c>
      <c r="H3992">
        <v>286.57</v>
      </c>
      <c r="I3992">
        <v>4.4987510000000004</v>
      </c>
      <c r="J3992">
        <v>0</v>
      </c>
      <c r="K3992">
        <v>8.0647149999999996</v>
      </c>
      <c r="L3992">
        <v>-4.9863999999999999E-2</v>
      </c>
      <c r="M3992">
        <v>193.59283300000001</v>
      </c>
      <c r="N3992">
        <v>-172.80599100000001</v>
      </c>
      <c r="O3992">
        <v>1.5659890000000001</v>
      </c>
      <c r="P3992">
        <v>193.68220500000001</v>
      </c>
      <c r="Q3992">
        <v>-172.805511</v>
      </c>
      <c r="R3992">
        <v>1.570678</v>
      </c>
      <c r="S3992">
        <v>8.9373419999999992</v>
      </c>
      <c r="T3992">
        <v>4.6889999999999996E-3</v>
      </c>
    </row>
    <row r="3993" spans="1:20" x14ac:dyDescent="0.25">
      <c r="A3993">
        <v>3991</v>
      </c>
      <c r="B3993">
        <v>5</v>
      </c>
      <c r="C3993" t="s">
        <v>92</v>
      </c>
      <c r="D3993" t="s">
        <v>92</v>
      </c>
      <c r="E3993" t="s">
        <v>188</v>
      </c>
      <c r="F3993">
        <v>0.13547999999999999</v>
      </c>
      <c r="G3993">
        <v>209.17500000000001</v>
      </c>
      <c r="H3993">
        <v>346.28199999999998</v>
      </c>
      <c r="I3993">
        <v>6.098986</v>
      </c>
      <c r="J3993">
        <v>0</v>
      </c>
      <c r="K3993">
        <v>8.065353</v>
      </c>
      <c r="L3993">
        <v>-4.9735000000000001E-2</v>
      </c>
      <c r="M3993">
        <v>193.669344</v>
      </c>
      <c r="N3993">
        <v>-171.82101800000001</v>
      </c>
      <c r="O3993">
        <v>1.570346</v>
      </c>
      <c r="P3993">
        <v>193.68215900000001</v>
      </c>
      <c r="Q3993">
        <v>-171.83776900000001</v>
      </c>
      <c r="R3993">
        <v>1.570624</v>
      </c>
      <c r="S3993">
        <v>2.109067</v>
      </c>
      <c r="T3993">
        <v>2.7700000000000001E-4</v>
      </c>
    </row>
    <row r="3994" spans="1:20" x14ac:dyDescent="0.25">
      <c r="A3994">
        <v>3992</v>
      </c>
      <c r="B3994">
        <v>5</v>
      </c>
      <c r="C3994" t="s">
        <v>92</v>
      </c>
      <c r="D3994" t="s">
        <v>92</v>
      </c>
      <c r="E3994" t="s">
        <v>188</v>
      </c>
      <c r="F3994">
        <v>0.182392</v>
      </c>
      <c r="G3994">
        <v>154.09200000000001</v>
      </c>
      <c r="H3994">
        <v>410.19799999999998</v>
      </c>
      <c r="I3994">
        <v>3.8735409999999999</v>
      </c>
      <c r="J3994">
        <v>0</v>
      </c>
      <c r="K3994">
        <v>8.1061619999999994</v>
      </c>
      <c r="L3994">
        <v>4.7816999999999998E-2</v>
      </c>
      <c r="M3994">
        <v>193.65887599999999</v>
      </c>
      <c r="N3994">
        <v>-171.11751000000001</v>
      </c>
      <c r="O3994">
        <v>1.5730740000000001</v>
      </c>
      <c r="P3994">
        <v>193.68228099999999</v>
      </c>
      <c r="Q3994">
        <v>-171.11077900000001</v>
      </c>
      <c r="R3994">
        <v>1.571094</v>
      </c>
      <c r="S3994">
        <v>2.4354149999999999</v>
      </c>
      <c r="T3994">
        <v>1.9810000000000001E-3</v>
      </c>
    </row>
    <row r="3995" spans="1:20" x14ac:dyDescent="0.25">
      <c r="A3995">
        <v>3993</v>
      </c>
      <c r="B3995">
        <v>4</v>
      </c>
      <c r="C3995" t="s">
        <v>93</v>
      </c>
      <c r="D3995" t="s">
        <v>93</v>
      </c>
      <c r="E3995" t="s">
        <v>188</v>
      </c>
      <c r="F3995">
        <v>6.2219000000000003E-2</v>
      </c>
      <c r="G3995">
        <v>112.876</v>
      </c>
      <c r="H3995">
        <v>325.02699999999999</v>
      </c>
      <c r="I3995">
        <v>3.55722</v>
      </c>
      <c r="J3995">
        <v>0</v>
      </c>
      <c r="K3995">
        <v>8.3154599999999999</v>
      </c>
      <c r="L3995">
        <v>-4.2785999999999998E-2</v>
      </c>
      <c r="M3995">
        <v>193.521278</v>
      </c>
      <c r="N3995">
        <v>-170.340102</v>
      </c>
      <c r="O3995">
        <v>1.564864</v>
      </c>
      <c r="P3995">
        <v>193.682129</v>
      </c>
      <c r="Q3995">
        <v>-170.37188699999999</v>
      </c>
      <c r="R3995">
        <v>1.5706230000000001</v>
      </c>
      <c r="S3995">
        <v>16.396167999999999</v>
      </c>
      <c r="T3995">
        <v>5.7580000000000001E-3</v>
      </c>
    </row>
    <row r="3996" spans="1:20" x14ac:dyDescent="0.25">
      <c r="A3996">
        <v>3994</v>
      </c>
      <c r="B3996">
        <v>4</v>
      </c>
      <c r="C3996" t="s">
        <v>93</v>
      </c>
      <c r="D3996" t="s">
        <v>93</v>
      </c>
      <c r="E3996" t="s">
        <v>188</v>
      </c>
      <c r="F3996">
        <v>3.7328E-2</v>
      </c>
      <c r="G3996">
        <v>174.03399999999999</v>
      </c>
      <c r="H3996">
        <v>344.49900000000002</v>
      </c>
      <c r="I3996">
        <v>3.9493499999999999</v>
      </c>
      <c r="J3996">
        <v>0</v>
      </c>
      <c r="K3996">
        <v>8.7885659999999994</v>
      </c>
      <c r="L3996">
        <v>-3.6547999999999997E-2</v>
      </c>
      <c r="M3996">
        <v>193.723197</v>
      </c>
      <c r="N3996">
        <v>-169.360894</v>
      </c>
      <c r="O3996">
        <v>1.5689299999999999</v>
      </c>
      <c r="P3996">
        <v>193.68208300000001</v>
      </c>
      <c r="Q3996">
        <v>-169.344742</v>
      </c>
      <c r="R3996">
        <v>1.5706850000000001</v>
      </c>
      <c r="S3996">
        <v>4.4172520000000004</v>
      </c>
      <c r="T3996">
        <v>1.755E-3</v>
      </c>
    </row>
    <row r="3997" spans="1:20" x14ac:dyDescent="0.25">
      <c r="A3997">
        <v>3995</v>
      </c>
      <c r="B3997">
        <v>4</v>
      </c>
      <c r="C3997" t="s">
        <v>93</v>
      </c>
      <c r="D3997" t="s">
        <v>93</v>
      </c>
      <c r="E3997" t="s">
        <v>188</v>
      </c>
      <c r="F3997">
        <v>3.5123000000000001E-2</v>
      </c>
      <c r="G3997">
        <v>187.239</v>
      </c>
      <c r="H3997">
        <v>307.47500000000002</v>
      </c>
      <c r="I3997">
        <v>3.7292990000000001</v>
      </c>
      <c r="J3997">
        <v>0</v>
      </c>
      <c r="K3997">
        <v>9.2209199999999996</v>
      </c>
      <c r="L3997">
        <v>3.1997999999999999E-2</v>
      </c>
      <c r="M3997">
        <v>193.63716600000001</v>
      </c>
      <c r="N3997">
        <v>-168.485738</v>
      </c>
      <c r="O3997">
        <v>1.5716749999999999</v>
      </c>
      <c r="P3997">
        <v>193.68220500000001</v>
      </c>
      <c r="Q3997">
        <v>-168.53242499999999</v>
      </c>
      <c r="R3997">
        <v>1.5710010000000001</v>
      </c>
      <c r="S3997">
        <v>6.4870349999999997</v>
      </c>
      <c r="T3997">
        <v>6.7500000000000004E-4</v>
      </c>
    </row>
    <row r="3998" spans="1:20" x14ac:dyDescent="0.25">
      <c r="A3998">
        <v>3996</v>
      </c>
      <c r="B3998">
        <v>3</v>
      </c>
      <c r="C3998" t="s">
        <v>94</v>
      </c>
      <c r="D3998" t="s">
        <v>94</v>
      </c>
      <c r="E3998" t="s">
        <v>188</v>
      </c>
      <c r="F3998">
        <v>5.3460000000000001E-2</v>
      </c>
      <c r="G3998">
        <v>113.991</v>
      </c>
      <c r="H3998">
        <v>278.322</v>
      </c>
      <c r="I3998">
        <v>2.0930399999999998</v>
      </c>
      <c r="J3998">
        <v>0</v>
      </c>
      <c r="K3998">
        <v>9.6875330000000002</v>
      </c>
      <c r="L3998">
        <v>-2.6811000000000001E-2</v>
      </c>
      <c r="M3998">
        <v>193.77057199999999</v>
      </c>
      <c r="N3998">
        <v>-167.739408</v>
      </c>
      <c r="O3998">
        <v>1.5684119999999999</v>
      </c>
      <c r="P3998">
        <v>193.682098</v>
      </c>
      <c r="Q3998">
        <v>-167.679306</v>
      </c>
      <c r="R3998">
        <v>1.5707</v>
      </c>
      <c r="S3998">
        <v>10.695709000000001</v>
      </c>
      <c r="T3998">
        <v>2.2880000000000001E-3</v>
      </c>
    </row>
    <row r="3999" spans="1:20" x14ac:dyDescent="0.25">
      <c r="A3999">
        <v>3997</v>
      </c>
      <c r="B3999">
        <v>3</v>
      </c>
      <c r="C3999" t="s">
        <v>94</v>
      </c>
      <c r="D3999" t="s">
        <v>94</v>
      </c>
      <c r="E3999" t="s">
        <v>188</v>
      </c>
      <c r="F3999">
        <v>4.8439000000000003E-2</v>
      </c>
      <c r="G3999">
        <v>135.71199999999999</v>
      </c>
      <c r="H3999">
        <v>293.22699999999998</v>
      </c>
      <c r="I3999">
        <v>4.2860519999999998</v>
      </c>
      <c r="J3999">
        <v>0</v>
      </c>
      <c r="K3999">
        <v>10.343260000000001</v>
      </c>
      <c r="L3999">
        <v>-1.6962999999999999E-2</v>
      </c>
      <c r="M3999">
        <v>193.55670699999999</v>
      </c>
      <c r="N3999">
        <v>-166.46552</v>
      </c>
      <c r="O3999">
        <v>1.561596</v>
      </c>
      <c r="P3999">
        <v>193.682098</v>
      </c>
      <c r="Q3999">
        <v>-166.474152</v>
      </c>
      <c r="R3999">
        <v>1.5707169999999999</v>
      </c>
      <c r="S3999">
        <v>12.568783</v>
      </c>
      <c r="T3999">
        <v>9.1210000000000006E-3</v>
      </c>
    </row>
    <row r="4000" spans="1:20" x14ac:dyDescent="0.25">
      <c r="A4000">
        <v>3998</v>
      </c>
      <c r="B4000">
        <v>3</v>
      </c>
      <c r="C4000" t="s">
        <v>94</v>
      </c>
      <c r="D4000" t="s">
        <v>94</v>
      </c>
      <c r="E4000" t="s">
        <v>188</v>
      </c>
      <c r="F4000">
        <v>4.0936E-2</v>
      </c>
      <c r="G4000">
        <v>99.253</v>
      </c>
      <c r="H4000">
        <v>329.72800000000001</v>
      </c>
      <c r="I4000">
        <v>2.4526949999999998</v>
      </c>
      <c r="J4000">
        <v>0</v>
      </c>
      <c r="K4000">
        <v>10.819554999999999</v>
      </c>
      <c r="L4000">
        <v>1.0987E-2</v>
      </c>
      <c r="M4000">
        <v>193.82498100000001</v>
      </c>
      <c r="N4000">
        <v>-165.64939699999999</v>
      </c>
      <c r="O4000">
        <v>1.568946</v>
      </c>
      <c r="P4000">
        <v>193.68218999999999</v>
      </c>
      <c r="Q4000">
        <v>-165.51928699999999</v>
      </c>
      <c r="R4000">
        <v>1.570827</v>
      </c>
      <c r="S4000">
        <v>19.317785000000001</v>
      </c>
      <c r="T4000">
        <v>1.8810000000000001E-3</v>
      </c>
    </row>
    <row r="4001" spans="1:20" x14ac:dyDescent="0.25">
      <c r="A4001">
        <v>3999</v>
      </c>
      <c r="B4001">
        <v>3</v>
      </c>
      <c r="C4001" t="s">
        <v>94</v>
      </c>
      <c r="D4001" t="s">
        <v>94</v>
      </c>
      <c r="E4001" t="s">
        <v>188</v>
      </c>
      <c r="F4001">
        <v>3.7580000000000002E-2</v>
      </c>
      <c r="G4001">
        <v>119.86</v>
      </c>
      <c r="H4001">
        <v>333.322</v>
      </c>
      <c r="I4001">
        <v>3.2547950000000001</v>
      </c>
      <c r="J4001">
        <v>0</v>
      </c>
      <c r="K4001">
        <v>11.284147000000001</v>
      </c>
      <c r="L4001">
        <v>-9.6419999999999995E-3</v>
      </c>
      <c r="M4001">
        <v>193.70726099999999</v>
      </c>
      <c r="N4001">
        <v>-164.57839200000001</v>
      </c>
      <c r="O4001">
        <v>1.5634129999999999</v>
      </c>
      <c r="P4001">
        <v>193.68241900000001</v>
      </c>
      <c r="Q4001">
        <v>-164.52226300000001</v>
      </c>
      <c r="R4001">
        <v>1.5705439999999999</v>
      </c>
      <c r="S4001">
        <v>6.1381639999999997</v>
      </c>
      <c r="T4001">
        <v>7.1310000000000002E-3</v>
      </c>
    </row>
    <row r="4002" spans="1:20" x14ac:dyDescent="0.25">
      <c r="A4002">
        <v>4000</v>
      </c>
      <c r="B4002">
        <v>3</v>
      </c>
      <c r="C4002" t="s">
        <v>94</v>
      </c>
      <c r="D4002" t="s">
        <v>94</v>
      </c>
      <c r="E4002" t="s">
        <v>188</v>
      </c>
      <c r="F4002">
        <v>1.7564E-2</v>
      </c>
      <c r="G4002">
        <v>85.89</v>
      </c>
      <c r="H4002">
        <v>198.99600000000001</v>
      </c>
      <c r="I4002">
        <v>3.225196</v>
      </c>
      <c r="J4002">
        <v>0</v>
      </c>
      <c r="K4002">
        <v>11.733401000000001</v>
      </c>
      <c r="L4002">
        <v>2.2899999999999999E-3</v>
      </c>
      <c r="M4002">
        <v>193.67173700000001</v>
      </c>
      <c r="N4002">
        <v>-163.452888</v>
      </c>
      <c r="O4002">
        <v>1.5719799999999999</v>
      </c>
      <c r="P4002">
        <v>193.682816</v>
      </c>
      <c r="Q4002">
        <v>-163.484116</v>
      </c>
      <c r="R4002">
        <v>1.570459</v>
      </c>
      <c r="S4002">
        <v>3.31345</v>
      </c>
      <c r="T4002">
        <v>1.5219999999999999E-3</v>
      </c>
    </row>
    <row r="4003" spans="1:20" x14ac:dyDescent="0.25">
      <c r="A4003">
        <v>4001</v>
      </c>
      <c r="B4003">
        <v>3</v>
      </c>
      <c r="C4003" t="s">
        <v>94</v>
      </c>
      <c r="D4003" t="s">
        <v>94</v>
      </c>
      <c r="E4003" t="s">
        <v>188</v>
      </c>
      <c r="F4003">
        <v>1.3024000000000001E-2</v>
      </c>
      <c r="G4003">
        <v>81.471999999999994</v>
      </c>
      <c r="H4003">
        <v>525.34900000000005</v>
      </c>
      <c r="I4003">
        <v>3.3131699999999999</v>
      </c>
      <c r="J4003">
        <v>0</v>
      </c>
      <c r="K4003">
        <v>12.167941000000001</v>
      </c>
      <c r="L4003">
        <v>-2.3059999999999999E-3</v>
      </c>
      <c r="M4003">
        <v>193.68789000000001</v>
      </c>
      <c r="N4003">
        <v>-162.399179</v>
      </c>
      <c r="O4003">
        <v>1.5689550000000001</v>
      </c>
      <c r="P4003">
        <v>193.68327300000001</v>
      </c>
      <c r="Q4003">
        <v>-162.40631099999999</v>
      </c>
      <c r="R4003">
        <v>1.5703370000000001</v>
      </c>
      <c r="S4003">
        <v>0.84958800000000001</v>
      </c>
      <c r="T4003">
        <v>1.382E-3</v>
      </c>
    </row>
    <row r="4004" spans="1:20" x14ac:dyDescent="0.25">
      <c r="A4004">
        <v>4002</v>
      </c>
      <c r="B4004">
        <v>3</v>
      </c>
      <c r="C4004" t="s">
        <v>94</v>
      </c>
      <c r="D4004" t="s">
        <v>94</v>
      </c>
      <c r="E4004" t="s">
        <v>188</v>
      </c>
      <c r="F4004">
        <v>0.156476</v>
      </c>
      <c r="G4004">
        <v>115.455</v>
      </c>
      <c r="H4004">
        <v>297.48599999999999</v>
      </c>
      <c r="I4004">
        <v>5.3983920000000003</v>
      </c>
      <c r="J4004">
        <v>0</v>
      </c>
      <c r="K4004">
        <v>12.729552999999999</v>
      </c>
      <c r="L4004">
        <v>-1.7520000000000001E-3</v>
      </c>
      <c r="M4004">
        <v>193.44618</v>
      </c>
      <c r="N4004">
        <v>-160.74512799999999</v>
      </c>
      <c r="O4004">
        <v>1.5626260000000001</v>
      </c>
      <c r="P4004">
        <v>193.684158</v>
      </c>
      <c r="Q4004">
        <v>-160.90948499999999</v>
      </c>
      <c r="R4004">
        <v>1.5701769999999999</v>
      </c>
      <c r="S4004">
        <v>28.921749999999999</v>
      </c>
      <c r="T4004">
        <v>7.5510000000000004E-3</v>
      </c>
    </row>
    <row r="4005" spans="1:20" x14ac:dyDescent="0.25">
      <c r="A4005">
        <v>4003</v>
      </c>
      <c r="B4005">
        <v>3</v>
      </c>
      <c r="C4005" t="s">
        <v>94</v>
      </c>
      <c r="D4005" t="s">
        <v>94</v>
      </c>
      <c r="E4005" t="s">
        <v>188</v>
      </c>
      <c r="F4005">
        <v>3.6339999999999997E-2</v>
      </c>
      <c r="G4005">
        <v>105.97</v>
      </c>
      <c r="H4005">
        <v>391.298</v>
      </c>
      <c r="I4005">
        <v>2.9103370000000002</v>
      </c>
      <c r="J4005">
        <v>0</v>
      </c>
      <c r="K4005">
        <v>13.062893000000001</v>
      </c>
      <c r="L4005">
        <v>-4.1100000000000002E-4</v>
      </c>
      <c r="M4005">
        <v>193.69170299999999</v>
      </c>
      <c r="N4005">
        <v>-159.763668</v>
      </c>
      <c r="O4005">
        <v>1.5694589999999999</v>
      </c>
      <c r="P4005">
        <v>193.68499800000001</v>
      </c>
      <c r="Q4005">
        <v>-159.74556000000001</v>
      </c>
      <c r="R4005">
        <v>1.5700829999999999</v>
      </c>
      <c r="S4005">
        <v>1.9309670000000001</v>
      </c>
      <c r="T4005">
        <v>6.2399999999999999E-4</v>
      </c>
    </row>
    <row r="4006" spans="1:20" x14ac:dyDescent="0.25">
      <c r="A4006">
        <v>4004</v>
      </c>
      <c r="B4006">
        <v>3</v>
      </c>
      <c r="C4006" t="s">
        <v>94</v>
      </c>
      <c r="D4006" t="s">
        <v>94</v>
      </c>
      <c r="E4006" t="s">
        <v>188</v>
      </c>
      <c r="F4006">
        <v>8.5574999999999998E-2</v>
      </c>
      <c r="G4006">
        <v>96.781999999999996</v>
      </c>
      <c r="H4006">
        <v>315.072</v>
      </c>
      <c r="I4006">
        <v>4.3723749999999999</v>
      </c>
      <c r="J4006">
        <v>0</v>
      </c>
      <c r="K4006">
        <v>13.085584000000001</v>
      </c>
      <c r="L4006">
        <v>-2.5100000000000001E-3</v>
      </c>
      <c r="M4006">
        <v>193.47491099999999</v>
      </c>
      <c r="N4006">
        <v>-158.361964</v>
      </c>
      <c r="O4006">
        <v>1.5688580000000001</v>
      </c>
      <c r="P4006">
        <v>193.68592799999999</v>
      </c>
      <c r="Q4006">
        <v>-158.566193</v>
      </c>
      <c r="R4006">
        <v>1.569984</v>
      </c>
      <c r="S4006">
        <v>29.366250000000001</v>
      </c>
      <c r="T4006">
        <v>1.126E-3</v>
      </c>
    </row>
    <row r="4007" spans="1:20" x14ac:dyDescent="0.25">
      <c r="A4007">
        <v>4005</v>
      </c>
      <c r="B4007">
        <v>3</v>
      </c>
      <c r="C4007" t="s">
        <v>94</v>
      </c>
      <c r="D4007" t="s">
        <v>94</v>
      </c>
      <c r="E4007" t="s">
        <v>188</v>
      </c>
      <c r="F4007">
        <v>3.4773999999999999E-2</v>
      </c>
      <c r="G4007">
        <v>103.654</v>
      </c>
      <c r="H4007">
        <v>244.577</v>
      </c>
      <c r="I4007">
        <v>4.2546670000000004</v>
      </c>
      <c r="J4007">
        <v>0</v>
      </c>
      <c r="K4007">
        <v>12.709549000000001</v>
      </c>
      <c r="L4007">
        <v>-1.874E-3</v>
      </c>
      <c r="M4007">
        <v>193.62216000000001</v>
      </c>
      <c r="N4007">
        <v>-157.00315599999999</v>
      </c>
      <c r="O4007">
        <v>1.5627850000000001</v>
      </c>
      <c r="P4007">
        <v>193.687286</v>
      </c>
      <c r="Q4007">
        <v>-157.01795999999999</v>
      </c>
      <c r="R4007">
        <v>1.5698529999999999</v>
      </c>
      <c r="S4007">
        <v>6.6787919999999996</v>
      </c>
      <c r="T4007">
        <v>7.0679999999999996E-3</v>
      </c>
    </row>
    <row r="4008" spans="1:20" x14ac:dyDescent="0.25">
      <c r="A4008">
        <v>4006</v>
      </c>
      <c r="B4008">
        <v>3</v>
      </c>
      <c r="C4008" t="s">
        <v>94</v>
      </c>
      <c r="D4008" t="s">
        <v>94</v>
      </c>
      <c r="E4008" t="s">
        <v>188</v>
      </c>
      <c r="F4008">
        <v>4.5585000000000001E-2</v>
      </c>
      <c r="G4008">
        <v>114.59099999999999</v>
      </c>
      <c r="H4008">
        <v>270.78800000000001</v>
      </c>
      <c r="I4008">
        <v>3.6333609999999998</v>
      </c>
      <c r="J4008">
        <v>0</v>
      </c>
      <c r="K4008">
        <v>12.334562999999999</v>
      </c>
      <c r="L4008">
        <v>4.3600000000000002E-3</v>
      </c>
      <c r="M4008">
        <v>193.66859199999999</v>
      </c>
      <c r="N4008">
        <v>-155.88202200000001</v>
      </c>
      <c r="O4008">
        <v>1.5601419999999999</v>
      </c>
      <c r="P4008">
        <v>193.688354</v>
      </c>
      <c r="Q4008">
        <v>-155.89286799999999</v>
      </c>
      <c r="R4008">
        <v>1.5698289999999999</v>
      </c>
      <c r="S4008">
        <v>2.2543030000000002</v>
      </c>
      <c r="T4008">
        <v>9.6869999999999994E-3</v>
      </c>
    </row>
    <row r="4009" spans="1:20" x14ac:dyDescent="0.25">
      <c r="A4009">
        <v>4007</v>
      </c>
      <c r="B4009">
        <v>3</v>
      </c>
      <c r="C4009" t="s">
        <v>94</v>
      </c>
      <c r="D4009" t="s">
        <v>94</v>
      </c>
      <c r="E4009" t="s">
        <v>188</v>
      </c>
      <c r="F4009">
        <v>1.2728E-2</v>
      </c>
      <c r="G4009">
        <v>106.349</v>
      </c>
      <c r="H4009">
        <v>221.99100000000001</v>
      </c>
      <c r="I4009">
        <v>4.4236420000000001</v>
      </c>
      <c r="J4009">
        <v>0</v>
      </c>
      <c r="K4009">
        <v>11.891515999999999</v>
      </c>
      <c r="L4009">
        <v>1.5181E-2</v>
      </c>
      <c r="M4009">
        <v>193.712593</v>
      </c>
      <c r="N4009">
        <v>-154.467558</v>
      </c>
      <c r="O4009">
        <v>1.570686</v>
      </c>
      <c r="P4009">
        <v>193.68995699999999</v>
      </c>
      <c r="Q4009">
        <v>-154.44293200000001</v>
      </c>
      <c r="R4009">
        <v>1.569769</v>
      </c>
      <c r="S4009">
        <v>3.3449689999999999</v>
      </c>
      <c r="T4009">
        <v>9.1600000000000004E-4</v>
      </c>
    </row>
    <row r="4010" spans="1:20" x14ac:dyDescent="0.25">
      <c r="A4010">
        <v>4008</v>
      </c>
      <c r="B4010">
        <v>3</v>
      </c>
      <c r="C4010" t="s">
        <v>94</v>
      </c>
      <c r="D4010" t="s">
        <v>94</v>
      </c>
      <c r="E4010" t="s">
        <v>188</v>
      </c>
      <c r="F4010">
        <v>2.5661E-2</v>
      </c>
      <c r="G4010">
        <v>121.932</v>
      </c>
      <c r="H4010">
        <v>272.04000000000002</v>
      </c>
      <c r="I4010">
        <v>3.4254609999999999</v>
      </c>
      <c r="J4010">
        <v>0</v>
      </c>
      <c r="K4010">
        <v>11.65447</v>
      </c>
      <c r="L4010">
        <v>-2.6769999999999999E-2</v>
      </c>
      <c r="M4010">
        <v>193.69647900000001</v>
      </c>
      <c r="N4010">
        <v>-153.39042799999999</v>
      </c>
      <c r="O4010">
        <v>1.569485</v>
      </c>
      <c r="P4010">
        <v>193.69116199999999</v>
      </c>
      <c r="Q4010">
        <v>-153.38510099999999</v>
      </c>
      <c r="R4010">
        <v>1.56945</v>
      </c>
      <c r="S4010">
        <v>0.75264399999999998</v>
      </c>
      <c r="T4010">
        <v>3.4999999999999997E-5</v>
      </c>
    </row>
    <row r="4011" spans="1:20" x14ac:dyDescent="0.25">
      <c r="A4011">
        <v>4009</v>
      </c>
      <c r="B4011">
        <v>3</v>
      </c>
      <c r="C4011" t="s">
        <v>94</v>
      </c>
      <c r="D4011" t="s">
        <v>94</v>
      </c>
      <c r="E4011" t="s">
        <v>188</v>
      </c>
      <c r="F4011">
        <v>1.2551E-2</v>
      </c>
      <c r="G4011">
        <v>81.603999999999999</v>
      </c>
      <c r="H4011">
        <v>240.24100000000001</v>
      </c>
      <c r="I4011">
        <v>2.979943</v>
      </c>
      <c r="J4011">
        <v>0</v>
      </c>
      <c r="K4011">
        <v>11.47227</v>
      </c>
      <c r="L4011">
        <v>2.6797000000000001E-2</v>
      </c>
      <c r="M4011">
        <v>193.695257</v>
      </c>
      <c r="N4011">
        <v>-152.34253100000001</v>
      </c>
      <c r="O4011">
        <v>1.5753090000000001</v>
      </c>
      <c r="P4011">
        <v>193.69252</v>
      </c>
      <c r="Q4011">
        <v>-152.34556599999999</v>
      </c>
      <c r="R4011">
        <v>1.569666</v>
      </c>
      <c r="S4011">
        <v>0.40871499999999999</v>
      </c>
      <c r="T4011">
        <v>5.6429999999999996E-3</v>
      </c>
    </row>
    <row r="4012" spans="1:20" x14ac:dyDescent="0.25">
      <c r="A4012">
        <v>4010</v>
      </c>
      <c r="B4012">
        <v>3</v>
      </c>
      <c r="C4012" t="s">
        <v>94</v>
      </c>
      <c r="D4012" t="s">
        <v>94</v>
      </c>
      <c r="E4012" t="s">
        <v>188</v>
      </c>
      <c r="F4012">
        <v>4.75E-4</v>
      </c>
      <c r="G4012">
        <v>81.849000000000004</v>
      </c>
      <c r="H4012">
        <v>207.31399999999999</v>
      </c>
      <c r="I4012">
        <v>4.0501810000000003</v>
      </c>
      <c r="J4012">
        <v>0</v>
      </c>
      <c r="K4012">
        <v>11.257611000000001</v>
      </c>
      <c r="L4012">
        <v>2.8334000000000002E-2</v>
      </c>
      <c r="M4012">
        <v>193.71159800000001</v>
      </c>
      <c r="N4012">
        <v>-150.996544</v>
      </c>
      <c r="O4012">
        <v>1.5694269999999999</v>
      </c>
      <c r="P4012">
        <v>193.694366</v>
      </c>
      <c r="Q4012">
        <v>-150.98286400000001</v>
      </c>
      <c r="R4012">
        <v>1.569598</v>
      </c>
      <c r="S4012">
        <v>2.2001059999999999</v>
      </c>
      <c r="T4012">
        <v>1.7100000000000001E-4</v>
      </c>
    </row>
    <row r="4013" spans="1:20" x14ac:dyDescent="0.25">
      <c r="A4013">
        <v>4011</v>
      </c>
      <c r="B4013">
        <v>3</v>
      </c>
      <c r="C4013" t="s">
        <v>94</v>
      </c>
      <c r="D4013" t="s">
        <v>94</v>
      </c>
      <c r="E4013" t="s">
        <v>188</v>
      </c>
      <c r="F4013">
        <v>0.37461899999999998</v>
      </c>
      <c r="G4013">
        <v>135.94</v>
      </c>
      <c r="H4013">
        <v>336.45400000000001</v>
      </c>
      <c r="I4013">
        <v>2.9992139999999998</v>
      </c>
      <c r="J4013">
        <v>0</v>
      </c>
      <c r="K4013">
        <v>11.087255000000001</v>
      </c>
      <c r="L4013">
        <v>-3.0446000000000001E-2</v>
      </c>
      <c r="M4013">
        <v>193.67955699999999</v>
      </c>
      <c r="N4013">
        <v>-149.95306600000001</v>
      </c>
      <c r="O4013">
        <v>1.5661689999999999</v>
      </c>
      <c r="P4013">
        <v>193.69563299999999</v>
      </c>
      <c r="Q4013">
        <v>-149.97807299999999</v>
      </c>
      <c r="R4013">
        <v>1.5692699999999999</v>
      </c>
      <c r="S4013">
        <v>2.9728699999999999</v>
      </c>
      <c r="T4013">
        <v>3.1020000000000002E-3</v>
      </c>
    </row>
    <row r="4014" spans="1:20" x14ac:dyDescent="0.25">
      <c r="A4014">
        <v>4012</v>
      </c>
      <c r="B4014">
        <v>3</v>
      </c>
      <c r="C4014" t="s">
        <v>94</v>
      </c>
      <c r="D4014" t="s">
        <v>94</v>
      </c>
      <c r="E4014" t="s">
        <v>188</v>
      </c>
      <c r="F4014">
        <v>0.13058400000000001</v>
      </c>
      <c r="G4014">
        <v>86.4</v>
      </c>
      <c r="H4014">
        <v>291.988</v>
      </c>
      <c r="I4014">
        <v>3.4565419999999998</v>
      </c>
      <c r="J4014">
        <v>0</v>
      </c>
      <c r="K4014">
        <v>10.900827</v>
      </c>
      <c r="L4014">
        <v>3.0241000000000001E-2</v>
      </c>
      <c r="M4014">
        <v>193.69858199999999</v>
      </c>
      <c r="N4014">
        <v>-149.00499400000001</v>
      </c>
      <c r="O4014">
        <v>1.5647439999999999</v>
      </c>
      <c r="P4014">
        <v>193.697159</v>
      </c>
      <c r="Q4014">
        <v>-148.98945599999999</v>
      </c>
      <c r="R4014">
        <v>1.5695049999999999</v>
      </c>
      <c r="S4014">
        <v>1.5602529999999999</v>
      </c>
      <c r="T4014">
        <v>4.7619999999999997E-3</v>
      </c>
    </row>
    <row r="4015" spans="1:20" x14ac:dyDescent="0.25">
      <c r="A4015">
        <v>4013</v>
      </c>
      <c r="B4015">
        <v>3</v>
      </c>
      <c r="C4015" t="s">
        <v>95</v>
      </c>
      <c r="D4015" t="s">
        <v>95</v>
      </c>
      <c r="E4015" t="s">
        <v>188</v>
      </c>
      <c r="F4015">
        <v>4.5179999999999998E-2</v>
      </c>
      <c r="G4015">
        <v>83.959000000000003</v>
      </c>
      <c r="H4015">
        <v>259.55900000000003</v>
      </c>
      <c r="I4015">
        <v>3.7180230000000001</v>
      </c>
      <c r="J4015">
        <v>0</v>
      </c>
      <c r="K4015">
        <v>10.637828000000001</v>
      </c>
      <c r="L4015">
        <v>3.2566999999999999E-2</v>
      </c>
      <c r="M4015">
        <v>193.73975899999999</v>
      </c>
      <c r="N4015">
        <v>-147.69868399999999</v>
      </c>
      <c r="O4015">
        <v>1.5603769999999999</v>
      </c>
      <c r="P4015">
        <v>193.69908100000001</v>
      </c>
      <c r="Q4015">
        <v>-147.69837999999999</v>
      </c>
      <c r="R4015">
        <v>1.5694969999999999</v>
      </c>
      <c r="S4015">
        <v>4.0679169999999996</v>
      </c>
      <c r="T4015">
        <v>9.1199999999999996E-3</v>
      </c>
    </row>
    <row r="4016" spans="1:20" x14ac:dyDescent="0.25">
      <c r="A4016">
        <v>4014</v>
      </c>
      <c r="B4016">
        <v>3</v>
      </c>
      <c r="C4016" t="s">
        <v>95</v>
      </c>
      <c r="D4016" t="s">
        <v>95</v>
      </c>
      <c r="E4016" t="s">
        <v>188</v>
      </c>
      <c r="F4016">
        <v>0.440195</v>
      </c>
      <c r="G4016">
        <v>127.27</v>
      </c>
      <c r="H4016">
        <v>316.89999999999998</v>
      </c>
      <c r="I4016">
        <v>4.350346</v>
      </c>
      <c r="J4016">
        <v>0</v>
      </c>
      <c r="K4016">
        <v>10.441917</v>
      </c>
      <c r="L4016">
        <v>-3.3492000000000001E-2</v>
      </c>
      <c r="M4016">
        <v>193.754313</v>
      </c>
      <c r="N4016">
        <v>-146.79285100000001</v>
      </c>
      <c r="O4016">
        <v>1.5666739999999999</v>
      </c>
      <c r="P4016">
        <v>193.700287</v>
      </c>
      <c r="Q4016">
        <v>-146.750809</v>
      </c>
      <c r="R4016">
        <v>1.5692090000000001</v>
      </c>
      <c r="S4016">
        <v>6.845739</v>
      </c>
      <c r="T4016">
        <v>2.5349999999999999E-3</v>
      </c>
    </row>
    <row r="4017" spans="1:20" x14ac:dyDescent="0.25">
      <c r="A4017">
        <v>4015</v>
      </c>
      <c r="B4017">
        <v>3</v>
      </c>
      <c r="C4017" t="s">
        <v>95</v>
      </c>
      <c r="D4017" t="s">
        <v>95</v>
      </c>
      <c r="E4017" t="s">
        <v>188</v>
      </c>
      <c r="F4017">
        <v>9.1208999999999998E-2</v>
      </c>
      <c r="G4017">
        <v>150.376</v>
      </c>
      <c r="H4017">
        <v>357.928</v>
      </c>
      <c r="I4017">
        <v>2.5004119999999999</v>
      </c>
      <c r="J4017">
        <v>0</v>
      </c>
      <c r="K4017">
        <v>10.253928</v>
      </c>
      <c r="L4017">
        <v>3.5563999999999998E-2</v>
      </c>
      <c r="M4017">
        <v>193.72863799999999</v>
      </c>
      <c r="N4017">
        <v>-145.879841</v>
      </c>
      <c r="O4017">
        <v>1.55949</v>
      </c>
      <c r="P4017">
        <v>193.70166</v>
      </c>
      <c r="Q4017">
        <v>-145.82051100000001</v>
      </c>
      <c r="R4017">
        <v>1.569612</v>
      </c>
      <c r="S4017">
        <v>6.5176049999999996</v>
      </c>
      <c r="T4017">
        <v>1.0122000000000001E-2</v>
      </c>
    </row>
    <row r="4018" spans="1:20" x14ac:dyDescent="0.25">
      <c r="A4018">
        <v>4016</v>
      </c>
      <c r="B4018">
        <v>3</v>
      </c>
      <c r="C4018" t="s">
        <v>95</v>
      </c>
      <c r="D4018" t="s">
        <v>95</v>
      </c>
      <c r="E4018" t="s">
        <v>188</v>
      </c>
      <c r="F4018">
        <v>1.6676E-2</v>
      </c>
      <c r="G4018">
        <v>121.505</v>
      </c>
      <c r="H4018">
        <v>277.05700000000002</v>
      </c>
      <c r="I4018">
        <v>4.1428260000000003</v>
      </c>
      <c r="J4018">
        <v>0</v>
      </c>
      <c r="K4018">
        <v>10.016956</v>
      </c>
      <c r="L4018">
        <v>3.6909999999999998E-2</v>
      </c>
      <c r="M4018">
        <v>193.67073400000001</v>
      </c>
      <c r="N4018">
        <v>-144.57801000000001</v>
      </c>
      <c r="O4018">
        <v>1.570595</v>
      </c>
      <c r="P4018">
        <v>193.70335399999999</v>
      </c>
      <c r="Q4018">
        <v>-144.60556</v>
      </c>
      <c r="R4018">
        <v>1.5695939999999999</v>
      </c>
      <c r="S4018">
        <v>4.2697219999999998</v>
      </c>
      <c r="T4018">
        <v>1E-3</v>
      </c>
    </row>
    <row r="4019" spans="1:20" x14ac:dyDescent="0.25">
      <c r="A4019">
        <v>4017</v>
      </c>
      <c r="B4019">
        <v>3</v>
      </c>
      <c r="C4019" t="s">
        <v>95</v>
      </c>
      <c r="D4019" t="s">
        <v>95</v>
      </c>
      <c r="E4019" t="s">
        <v>188</v>
      </c>
      <c r="F4019">
        <v>3.6887000000000003E-2</v>
      </c>
      <c r="G4019">
        <v>147.054</v>
      </c>
      <c r="H4019">
        <v>290.77699999999999</v>
      </c>
      <c r="I4019">
        <v>3.0862880000000001</v>
      </c>
      <c r="J4019">
        <v>0</v>
      </c>
      <c r="K4019">
        <v>9.8463449999999995</v>
      </c>
      <c r="L4019">
        <v>-3.9038999999999997E-2</v>
      </c>
      <c r="M4019">
        <v>193.57979900000001</v>
      </c>
      <c r="N4019">
        <v>-143.58799099999999</v>
      </c>
      <c r="O4019">
        <v>1.570068</v>
      </c>
      <c r="P4019">
        <v>193.70446799999999</v>
      </c>
      <c r="Q4019">
        <v>-143.71257</v>
      </c>
      <c r="R4019">
        <v>1.5692200000000001</v>
      </c>
      <c r="S4019">
        <v>17.624434000000001</v>
      </c>
      <c r="T4019">
        <v>8.4800000000000001E-4</v>
      </c>
    </row>
    <row r="4020" spans="1:20" x14ac:dyDescent="0.25">
      <c r="A4020">
        <v>4018</v>
      </c>
      <c r="B4020">
        <v>3</v>
      </c>
      <c r="C4020" t="s">
        <v>95</v>
      </c>
      <c r="D4020" t="s">
        <v>95</v>
      </c>
      <c r="E4020" t="s">
        <v>188</v>
      </c>
      <c r="F4020">
        <v>7.7215000000000006E-2</v>
      </c>
      <c r="G4020">
        <v>100.96599999999999</v>
      </c>
      <c r="H4020">
        <v>250.43299999999999</v>
      </c>
      <c r="I4020">
        <v>2.4605999999999999</v>
      </c>
      <c r="J4020">
        <v>0</v>
      </c>
      <c r="K4020">
        <v>9.6785650000000008</v>
      </c>
      <c r="L4020">
        <v>3.9212999999999998E-2</v>
      </c>
      <c r="M4020">
        <v>193.73725400000001</v>
      </c>
      <c r="N4020">
        <v>-142.93290200000001</v>
      </c>
      <c r="O4020">
        <v>1.5815189999999999</v>
      </c>
      <c r="P4020">
        <v>193.70581100000001</v>
      </c>
      <c r="Q4020">
        <v>-142.83480800000001</v>
      </c>
      <c r="R4020">
        <v>1.5695870000000001</v>
      </c>
      <c r="S4020">
        <v>10.300981999999999</v>
      </c>
      <c r="T4020">
        <v>1.1932E-2</v>
      </c>
    </row>
    <row r="4021" spans="1:20" x14ac:dyDescent="0.25">
      <c r="A4021">
        <v>4019</v>
      </c>
      <c r="B4021">
        <v>3</v>
      </c>
      <c r="C4021" t="s">
        <v>95</v>
      </c>
      <c r="D4021" t="s">
        <v>95</v>
      </c>
      <c r="E4021" t="s">
        <v>188</v>
      </c>
      <c r="F4021">
        <v>7.3228000000000001E-2</v>
      </c>
      <c r="G4021">
        <v>150.328</v>
      </c>
      <c r="H4021">
        <v>294.93200000000002</v>
      </c>
      <c r="I4021">
        <v>3.6690619999999998</v>
      </c>
      <c r="J4021">
        <v>0</v>
      </c>
      <c r="K4021">
        <v>9.4565719999999995</v>
      </c>
      <c r="L4021">
        <v>4.0668000000000003E-2</v>
      </c>
      <c r="M4021">
        <v>193.77402499999999</v>
      </c>
      <c r="N4021">
        <v>-141.79099299999999</v>
      </c>
      <c r="O4021">
        <v>1.582112</v>
      </c>
      <c r="P4021">
        <v>193.707458</v>
      </c>
      <c r="Q4021">
        <v>-141.68781999999999</v>
      </c>
      <c r="R4021">
        <v>1.5695509999999999</v>
      </c>
      <c r="S4021">
        <v>12.278286</v>
      </c>
      <c r="T4021">
        <v>1.2560999999999999E-2</v>
      </c>
    </row>
    <row r="4022" spans="1:20" x14ac:dyDescent="0.25">
      <c r="A4022">
        <v>4020</v>
      </c>
      <c r="B4022">
        <v>3</v>
      </c>
      <c r="C4022" t="s">
        <v>95</v>
      </c>
      <c r="D4022" t="s">
        <v>95</v>
      </c>
      <c r="E4022" t="s">
        <v>188</v>
      </c>
      <c r="F4022">
        <v>7.8667000000000001E-2</v>
      </c>
      <c r="G4022">
        <v>147.792</v>
      </c>
      <c r="H4022">
        <v>296.52499999999998</v>
      </c>
      <c r="I4022">
        <v>2.7585890000000002</v>
      </c>
      <c r="J4022">
        <v>0</v>
      </c>
      <c r="K4022">
        <v>9.2913859999999993</v>
      </c>
      <c r="L4022">
        <v>-4.1921E-2</v>
      </c>
      <c r="M4022">
        <v>193.73376500000001</v>
      </c>
      <c r="N4022">
        <v>-140.875069</v>
      </c>
      <c r="O4022">
        <v>1.569564</v>
      </c>
      <c r="P4022">
        <v>193.70855700000001</v>
      </c>
      <c r="Q4022">
        <v>-140.845001</v>
      </c>
      <c r="R4022">
        <v>1.569132</v>
      </c>
      <c r="S4022">
        <v>3.9236580000000001</v>
      </c>
      <c r="T4022">
        <v>4.3199999999999998E-4</v>
      </c>
    </row>
    <row r="4023" spans="1:20" x14ac:dyDescent="0.25">
      <c r="A4023">
        <v>4021</v>
      </c>
      <c r="B4023">
        <v>3</v>
      </c>
      <c r="C4023" t="s">
        <v>95</v>
      </c>
      <c r="D4023" t="s">
        <v>95</v>
      </c>
      <c r="E4023" t="s">
        <v>188</v>
      </c>
      <c r="F4023">
        <v>3.5258999999999999E-2</v>
      </c>
      <c r="G4023">
        <v>139.72999999999999</v>
      </c>
      <c r="H4023">
        <v>269.49700000000001</v>
      </c>
      <c r="I4023">
        <v>2.7369569999999999</v>
      </c>
      <c r="J4023">
        <v>0</v>
      </c>
      <c r="K4023">
        <v>9.1283049999999992</v>
      </c>
      <c r="L4023">
        <v>4.2959999999999998E-2</v>
      </c>
      <c r="M4023">
        <v>193.677312</v>
      </c>
      <c r="N4023">
        <v>-140.066194</v>
      </c>
      <c r="O4023">
        <v>1.576627</v>
      </c>
      <c r="P4023">
        <v>193.709915</v>
      </c>
      <c r="Q4023">
        <v>-140.016953</v>
      </c>
      <c r="R4023">
        <v>1.569555</v>
      </c>
      <c r="S4023">
        <v>5.9056340000000001</v>
      </c>
      <c r="T4023">
        <v>7.071E-3</v>
      </c>
    </row>
    <row r="4024" spans="1:20" x14ac:dyDescent="0.25">
      <c r="A4024">
        <v>4022</v>
      </c>
      <c r="B4024">
        <v>3</v>
      </c>
      <c r="C4024" t="s">
        <v>95</v>
      </c>
      <c r="D4024" t="s">
        <v>95</v>
      </c>
      <c r="E4024" t="s">
        <v>188</v>
      </c>
      <c r="F4024">
        <v>9.0892000000000001E-2</v>
      </c>
      <c r="G4024">
        <v>82.326999999999998</v>
      </c>
      <c r="H4024">
        <v>218.80799999999999</v>
      </c>
      <c r="I4024">
        <v>3.9721250000000001</v>
      </c>
      <c r="J4024">
        <v>0</v>
      </c>
      <c r="K4024">
        <v>8.9156759999999995</v>
      </c>
      <c r="L4024">
        <v>4.4364000000000001E-2</v>
      </c>
      <c r="M4024">
        <v>193.64084399999999</v>
      </c>
      <c r="N4024">
        <v>-138.923168</v>
      </c>
      <c r="O4024">
        <v>1.5637350000000001</v>
      </c>
      <c r="P4024">
        <v>193.71156300000001</v>
      </c>
      <c r="Q4024">
        <v>-138.93542500000001</v>
      </c>
      <c r="R4024">
        <v>1.5695619999999999</v>
      </c>
      <c r="S4024">
        <v>7.1773709999999999</v>
      </c>
      <c r="T4024">
        <v>5.8269999999999997E-3</v>
      </c>
    </row>
    <row r="4025" spans="1:20" x14ac:dyDescent="0.25">
      <c r="A4025">
        <v>4023</v>
      </c>
      <c r="B4025">
        <v>3</v>
      </c>
      <c r="C4025" t="s">
        <v>95</v>
      </c>
      <c r="D4025" t="s">
        <v>95</v>
      </c>
      <c r="E4025" t="s">
        <v>188</v>
      </c>
      <c r="F4025">
        <v>4.6725999999999997E-2</v>
      </c>
      <c r="G4025">
        <v>82.765000000000001</v>
      </c>
      <c r="H4025">
        <v>190.10499999999999</v>
      </c>
      <c r="I4025">
        <v>2.111456</v>
      </c>
      <c r="J4025">
        <v>0</v>
      </c>
      <c r="K4025">
        <v>8.7602620000000009</v>
      </c>
      <c r="L4025">
        <v>-4.5374999999999999E-2</v>
      </c>
      <c r="M4025">
        <v>193.691958</v>
      </c>
      <c r="N4025">
        <v>-138.133308</v>
      </c>
      <c r="O4025">
        <v>1.5712280000000001</v>
      </c>
      <c r="P4025">
        <v>193.71263099999999</v>
      </c>
      <c r="Q4025">
        <v>-138.14080799999999</v>
      </c>
      <c r="R4025">
        <v>1.5691120000000001</v>
      </c>
      <c r="S4025">
        <v>2.1992259999999999</v>
      </c>
      <c r="T4025">
        <v>2.1159999999999998E-3</v>
      </c>
    </row>
    <row r="4026" spans="1:20" x14ac:dyDescent="0.25">
      <c r="A4026">
        <v>4024</v>
      </c>
      <c r="B4026">
        <v>3</v>
      </c>
      <c r="C4026" t="s">
        <v>95</v>
      </c>
      <c r="D4026" t="s">
        <v>95</v>
      </c>
      <c r="E4026" t="s">
        <v>188</v>
      </c>
      <c r="F4026">
        <v>7.9184000000000004E-2</v>
      </c>
      <c r="G4026">
        <v>221.505</v>
      </c>
      <c r="H4026">
        <v>353.83</v>
      </c>
      <c r="I4026">
        <v>2.0687950000000002</v>
      </c>
      <c r="J4026">
        <v>0</v>
      </c>
      <c r="K4026">
        <v>8.5729360000000003</v>
      </c>
      <c r="L4026">
        <v>4.7796999999999999E-2</v>
      </c>
      <c r="M4026">
        <v>193.73954499999999</v>
      </c>
      <c r="N4026">
        <v>-137.36694399999999</v>
      </c>
      <c r="O4026">
        <v>1.5705199999999999</v>
      </c>
      <c r="P4026">
        <v>193.71388200000001</v>
      </c>
      <c r="Q4026">
        <v>-137.36084</v>
      </c>
      <c r="R4026">
        <v>1.569583</v>
      </c>
      <c r="S4026">
        <v>2.637839</v>
      </c>
      <c r="T4026">
        <v>9.3800000000000003E-4</v>
      </c>
    </row>
    <row r="4027" spans="1:20" x14ac:dyDescent="0.25">
      <c r="A4027">
        <v>4025</v>
      </c>
      <c r="B4027">
        <v>3</v>
      </c>
      <c r="C4027" t="s">
        <v>95</v>
      </c>
      <c r="D4027" t="s">
        <v>95</v>
      </c>
      <c r="E4027" t="s">
        <v>188</v>
      </c>
      <c r="F4027">
        <v>4.0022000000000002E-2</v>
      </c>
      <c r="G4027">
        <v>136.71799999999999</v>
      </c>
      <c r="H4027">
        <v>260.84399999999999</v>
      </c>
      <c r="I4027">
        <v>3.4931950000000001</v>
      </c>
      <c r="J4027">
        <v>0</v>
      </c>
      <c r="K4027">
        <v>8.1994039999999995</v>
      </c>
      <c r="L4027">
        <v>4.8918000000000003E-2</v>
      </c>
      <c r="M4027">
        <v>193.58108300000001</v>
      </c>
      <c r="N4027">
        <v>-136.263497</v>
      </c>
      <c r="O4027">
        <v>1.577577</v>
      </c>
      <c r="P4027">
        <v>193.71528599999999</v>
      </c>
      <c r="Q4027">
        <v>-136.35672</v>
      </c>
      <c r="R4027">
        <v>1.5696289999999999</v>
      </c>
      <c r="S4027">
        <v>16.340467</v>
      </c>
      <c r="T4027">
        <v>7.9480000000000002E-3</v>
      </c>
    </row>
    <row r="4028" spans="1:20" x14ac:dyDescent="0.25">
      <c r="A4028">
        <v>4026</v>
      </c>
      <c r="B4028">
        <v>3</v>
      </c>
      <c r="C4028" t="s">
        <v>95</v>
      </c>
      <c r="D4028" t="s">
        <v>95</v>
      </c>
      <c r="E4028" t="s">
        <v>188</v>
      </c>
      <c r="F4028">
        <v>6.1656000000000002E-2</v>
      </c>
      <c r="G4028">
        <v>94.191000000000003</v>
      </c>
      <c r="H4028">
        <v>218.74700000000001</v>
      </c>
      <c r="I4028">
        <v>1.924601</v>
      </c>
      <c r="J4028">
        <v>0</v>
      </c>
      <c r="K4028">
        <v>7.96739</v>
      </c>
      <c r="L4028">
        <v>-5.0208999999999997E-2</v>
      </c>
      <c r="M4028">
        <v>193.657477</v>
      </c>
      <c r="N4028">
        <v>-135.60265799999999</v>
      </c>
      <c r="O4028">
        <v>1.574732</v>
      </c>
      <c r="P4028">
        <v>193.71618699999999</v>
      </c>
      <c r="Q4028">
        <v>-135.63102699999999</v>
      </c>
      <c r="R4028">
        <v>1.569137</v>
      </c>
      <c r="S4028">
        <v>6.5204279999999999</v>
      </c>
      <c r="T4028">
        <v>5.5950000000000001E-3</v>
      </c>
    </row>
    <row r="4029" spans="1:20" x14ac:dyDescent="0.25">
      <c r="A4029">
        <v>4027</v>
      </c>
      <c r="B4029">
        <v>3</v>
      </c>
      <c r="C4029" t="s">
        <v>95</v>
      </c>
      <c r="D4029" t="s">
        <v>95</v>
      </c>
      <c r="E4029" t="s">
        <v>188</v>
      </c>
      <c r="F4029">
        <v>4.2701999999999997E-2</v>
      </c>
      <c r="G4029">
        <v>109.946</v>
      </c>
      <c r="H4029">
        <v>220.68299999999999</v>
      </c>
      <c r="I4029">
        <v>2.0731459999999999</v>
      </c>
      <c r="J4029">
        <v>0</v>
      </c>
      <c r="K4029">
        <v>7.860824</v>
      </c>
      <c r="L4029">
        <v>5.1284999999999997E-2</v>
      </c>
      <c r="M4029">
        <v>193.742997</v>
      </c>
      <c r="N4029">
        <v>-134.981729</v>
      </c>
      <c r="O4029">
        <v>1.565285</v>
      </c>
      <c r="P4029">
        <v>193.71736100000001</v>
      </c>
      <c r="Q4029">
        <v>-134.92039500000001</v>
      </c>
      <c r="R4029">
        <v>1.5696570000000001</v>
      </c>
      <c r="S4029">
        <v>6.6476150000000001</v>
      </c>
      <c r="T4029">
        <v>4.372E-3</v>
      </c>
    </row>
    <row r="4030" spans="1:20" x14ac:dyDescent="0.25">
      <c r="A4030">
        <v>4028</v>
      </c>
      <c r="B4030">
        <v>4</v>
      </c>
      <c r="C4030" t="s">
        <v>96</v>
      </c>
      <c r="D4030" t="s">
        <v>96</v>
      </c>
      <c r="E4030" t="s">
        <v>188</v>
      </c>
      <c r="F4030">
        <v>8.4462999999999996E-2</v>
      </c>
      <c r="G4030">
        <v>134.46700000000001</v>
      </c>
      <c r="H4030">
        <v>312.721</v>
      </c>
      <c r="I4030">
        <v>2.7438750000000001</v>
      </c>
      <c r="J4030">
        <v>0</v>
      </c>
      <c r="K4030">
        <v>7.9034089999999999</v>
      </c>
      <c r="L4030">
        <v>-4.8513000000000001E-2</v>
      </c>
      <c r="M4030">
        <v>193.72984099999999</v>
      </c>
      <c r="N4030">
        <v>-134.159187</v>
      </c>
      <c r="O4030">
        <v>1.562662</v>
      </c>
      <c r="P4030">
        <v>193.71812399999999</v>
      </c>
      <c r="Q4030">
        <v>-134.21170000000001</v>
      </c>
      <c r="R4030">
        <v>1.5691809999999999</v>
      </c>
      <c r="S4030">
        <v>5.3805110000000003</v>
      </c>
      <c r="T4030">
        <v>6.5189999999999996E-3</v>
      </c>
    </row>
    <row r="4031" spans="1:20" x14ac:dyDescent="0.25">
      <c r="A4031">
        <v>4029</v>
      </c>
      <c r="B4031">
        <v>4</v>
      </c>
      <c r="C4031" t="s">
        <v>96</v>
      </c>
      <c r="D4031" t="s">
        <v>96</v>
      </c>
      <c r="E4031" t="s">
        <v>188</v>
      </c>
      <c r="F4031">
        <v>3.8781000000000003E-2</v>
      </c>
      <c r="G4031">
        <v>182.84200000000001</v>
      </c>
      <c r="H4031">
        <v>284.08600000000001</v>
      </c>
      <c r="I4031">
        <v>3.1962100000000002</v>
      </c>
      <c r="J4031">
        <v>0</v>
      </c>
      <c r="K4031">
        <v>8.0725370000000005</v>
      </c>
      <c r="L4031">
        <v>-4.7449999999999999E-2</v>
      </c>
      <c r="M4031">
        <v>193.74901299999999</v>
      </c>
      <c r="N4031">
        <v>-133.28732199999999</v>
      </c>
      <c r="O4031">
        <v>1.566605</v>
      </c>
      <c r="P4031">
        <v>193.719528</v>
      </c>
      <c r="Q4031">
        <v>-133.25235000000001</v>
      </c>
      <c r="R4031">
        <v>1.5691470000000001</v>
      </c>
      <c r="S4031">
        <v>4.5742900000000004</v>
      </c>
      <c r="T4031">
        <v>2.542E-3</v>
      </c>
    </row>
    <row r="4032" spans="1:20" x14ac:dyDescent="0.25">
      <c r="A4032">
        <v>4030</v>
      </c>
      <c r="B4032">
        <v>4</v>
      </c>
      <c r="C4032" t="s">
        <v>96</v>
      </c>
      <c r="D4032" t="s">
        <v>96</v>
      </c>
      <c r="E4032" t="s">
        <v>188</v>
      </c>
      <c r="F4032">
        <v>0.102122</v>
      </c>
      <c r="G4032">
        <v>163.14099999999999</v>
      </c>
      <c r="H4032">
        <v>348.90699999999998</v>
      </c>
      <c r="I4032">
        <v>3.4027219999999998</v>
      </c>
      <c r="J4032">
        <v>0</v>
      </c>
      <c r="K4032">
        <v>8.1524529999999995</v>
      </c>
      <c r="L4032">
        <v>4.8683999999999998E-2</v>
      </c>
      <c r="M4032">
        <v>193.67004700000001</v>
      </c>
      <c r="N4032">
        <v>-132.48391899999999</v>
      </c>
      <c r="O4032">
        <v>1.5712809999999999</v>
      </c>
      <c r="P4032">
        <v>193.72071800000001</v>
      </c>
      <c r="Q4032">
        <v>-132.52121</v>
      </c>
      <c r="R4032">
        <v>1.5696319999999999</v>
      </c>
      <c r="S4032">
        <v>6.2914149999999998</v>
      </c>
      <c r="T4032">
        <v>1.6479999999999999E-3</v>
      </c>
    </row>
    <row r="4033" spans="1:20" x14ac:dyDescent="0.25">
      <c r="A4033">
        <v>4031</v>
      </c>
      <c r="B4033">
        <v>4</v>
      </c>
      <c r="C4033" t="s">
        <v>96</v>
      </c>
      <c r="D4033" t="s">
        <v>96</v>
      </c>
      <c r="E4033" t="s">
        <v>188</v>
      </c>
      <c r="F4033">
        <v>8.1126000000000004E-2</v>
      </c>
      <c r="G4033">
        <v>181.982</v>
      </c>
      <c r="H4033">
        <v>347.82400000000001</v>
      </c>
      <c r="I4033">
        <v>2.565868</v>
      </c>
      <c r="J4033">
        <v>0</v>
      </c>
      <c r="K4033">
        <v>8.1527689999999993</v>
      </c>
      <c r="L4033">
        <v>-4.9069000000000002E-2</v>
      </c>
      <c r="M4033">
        <v>193.70513600000001</v>
      </c>
      <c r="N4033">
        <v>-131.77751900000001</v>
      </c>
      <c r="O4033">
        <v>1.5695619999999999</v>
      </c>
      <c r="P4033">
        <v>193.72155799999999</v>
      </c>
      <c r="Q4033">
        <v>-131.786957</v>
      </c>
      <c r="R4033">
        <v>1.5691889999999999</v>
      </c>
      <c r="S4033">
        <v>1.894069</v>
      </c>
      <c r="T4033">
        <v>3.7300000000000001E-4</v>
      </c>
    </row>
    <row r="4034" spans="1:20" x14ac:dyDescent="0.25">
      <c r="A4034">
        <v>4032</v>
      </c>
      <c r="B4034">
        <v>4</v>
      </c>
      <c r="C4034" t="s">
        <v>96</v>
      </c>
      <c r="D4034" t="s">
        <v>96</v>
      </c>
      <c r="E4034" t="s">
        <v>188</v>
      </c>
      <c r="F4034">
        <v>0.13370799999999999</v>
      </c>
      <c r="G4034">
        <v>110.06699999999999</v>
      </c>
      <c r="H4034">
        <v>270.80799999999999</v>
      </c>
      <c r="I4034">
        <v>4.3738080000000004</v>
      </c>
      <c r="J4034">
        <v>0</v>
      </c>
      <c r="K4034">
        <v>8.0838490000000007</v>
      </c>
      <c r="L4034">
        <v>-4.9050000000000003E-2</v>
      </c>
      <c r="M4034">
        <v>193.690335</v>
      </c>
      <c r="N4034">
        <v>-130.780451</v>
      </c>
      <c r="O4034">
        <v>1.569396</v>
      </c>
      <c r="P4034">
        <v>193.72285500000001</v>
      </c>
      <c r="Q4034">
        <v>-130.81281999999999</v>
      </c>
      <c r="R4034">
        <v>1.569221</v>
      </c>
      <c r="S4034">
        <v>4.5884169999999997</v>
      </c>
      <c r="T4034">
        <v>1.74E-4</v>
      </c>
    </row>
    <row r="4035" spans="1:20" x14ac:dyDescent="0.25">
      <c r="A4035">
        <v>4033</v>
      </c>
      <c r="B4035">
        <v>4</v>
      </c>
      <c r="C4035" t="s">
        <v>96</v>
      </c>
      <c r="D4035" t="s">
        <v>96</v>
      </c>
      <c r="E4035" t="s">
        <v>188</v>
      </c>
      <c r="F4035">
        <v>2.8704E-2</v>
      </c>
      <c r="G4035">
        <v>100.426</v>
      </c>
      <c r="H4035">
        <v>279.50599999999997</v>
      </c>
      <c r="I4035">
        <v>2.755887</v>
      </c>
      <c r="J4035">
        <v>0</v>
      </c>
      <c r="K4035">
        <v>8.0364009999999997</v>
      </c>
      <c r="L4035">
        <v>4.9578999999999998E-2</v>
      </c>
      <c r="M4035">
        <v>193.72228999999999</v>
      </c>
      <c r="N4035">
        <v>-130.07719</v>
      </c>
      <c r="O4035">
        <v>1.567034</v>
      </c>
      <c r="P4035">
        <v>193.723907</v>
      </c>
      <c r="Q4035">
        <v>-130.08784499999999</v>
      </c>
      <c r="R4035">
        <v>1.5697300000000001</v>
      </c>
      <c r="S4035">
        <v>1.07772</v>
      </c>
      <c r="T4035">
        <v>2.696E-3</v>
      </c>
    </row>
    <row r="4036" spans="1:20" x14ac:dyDescent="0.25">
      <c r="A4036">
        <v>4034</v>
      </c>
      <c r="B4036">
        <v>4</v>
      </c>
      <c r="C4036" t="s">
        <v>96</v>
      </c>
      <c r="D4036" t="s">
        <v>96</v>
      </c>
      <c r="E4036" t="s">
        <v>188</v>
      </c>
      <c r="F4036">
        <v>7.8838000000000005E-2</v>
      </c>
      <c r="G4036">
        <v>152.011</v>
      </c>
      <c r="H4036">
        <v>312.00700000000001</v>
      </c>
      <c r="I4036">
        <v>3.0840550000000002</v>
      </c>
      <c r="J4036">
        <v>0</v>
      </c>
      <c r="K4036">
        <v>8.0208030000000008</v>
      </c>
      <c r="L4036">
        <v>-4.9246999999999999E-2</v>
      </c>
      <c r="M4036">
        <v>193.72826900000001</v>
      </c>
      <c r="N4036">
        <v>-129.34984600000001</v>
      </c>
      <c r="O4036">
        <v>1.5705720000000001</v>
      </c>
      <c r="P4036">
        <v>193.72460899999999</v>
      </c>
      <c r="Q4036">
        <v>-129.365601</v>
      </c>
      <c r="R4036">
        <v>1.5692390000000001</v>
      </c>
      <c r="S4036">
        <v>1.6174550000000001</v>
      </c>
      <c r="T4036">
        <v>1.333E-3</v>
      </c>
    </row>
    <row r="4037" spans="1:20" x14ac:dyDescent="0.25">
      <c r="A4037">
        <v>4035</v>
      </c>
      <c r="B4037">
        <v>4</v>
      </c>
      <c r="C4037" t="s">
        <v>96</v>
      </c>
      <c r="D4037" t="s">
        <v>96</v>
      </c>
      <c r="E4037" t="s">
        <v>188</v>
      </c>
      <c r="F4037">
        <v>6.7978999999999998E-2</v>
      </c>
      <c r="G4037">
        <v>188.77699999999999</v>
      </c>
      <c r="H4037">
        <v>295.096</v>
      </c>
      <c r="I4037">
        <v>3.051946</v>
      </c>
      <c r="J4037">
        <v>0</v>
      </c>
      <c r="K4037">
        <v>8.0356520000000007</v>
      </c>
      <c r="L4037">
        <v>4.8917000000000002E-2</v>
      </c>
      <c r="M4037">
        <v>193.73168200000001</v>
      </c>
      <c r="N4037">
        <v>-128.675206</v>
      </c>
      <c r="O4037">
        <v>1.561131</v>
      </c>
      <c r="P4037">
        <v>193.725662</v>
      </c>
      <c r="Q4037">
        <v>-128.64314300000001</v>
      </c>
      <c r="R4037">
        <v>1.569731</v>
      </c>
      <c r="S4037">
        <v>3.2623039999999999</v>
      </c>
      <c r="T4037">
        <v>8.6E-3</v>
      </c>
    </row>
    <row r="4038" spans="1:20" x14ac:dyDescent="0.25">
      <c r="A4038">
        <v>4036</v>
      </c>
      <c r="B4038">
        <v>4</v>
      </c>
      <c r="C4038" t="s">
        <v>96</v>
      </c>
      <c r="D4038" t="s">
        <v>96</v>
      </c>
      <c r="E4038" t="s">
        <v>188</v>
      </c>
      <c r="F4038">
        <v>7.1772000000000002E-2</v>
      </c>
      <c r="G4038">
        <v>120.592</v>
      </c>
      <c r="H4038">
        <v>240.36799999999999</v>
      </c>
      <c r="I4038">
        <v>4.5977629999999996</v>
      </c>
      <c r="J4038">
        <v>0</v>
      </c>
      <c r="K4038">
        <v>8.0703289999999992</v>
      </c>
      <c r="L4038">
        <v>4.9363999999999998E-2</v>
      </c>
      <c r="M4038">
        <v>193.723837</v>
      </c>
      <c r="N4038">
        <v>-127.634928</v>
      </c>
      <c r="O4038">
        <v>1.5646340000000001</v>
      </c>
      <c r="P4038">
        <v>193.72685200000001</v>
      </c>
      <c r="Q4038">
        <v>-127.676552</v>
      </c>
      <c r="R4038">
        <v>1.5697509999999999</v>
      </c>
      <c r="S4038">
        <v>4.1732659999999999</v>
      </c>
      <c r="T4038">
        <v>5.117E-3</v>
      </c>
    </row>
    <row r="4039" spans="1:20" x14ac:dyDescent="0.25">
      <c r="A4039">
        <v>4037</v>
      </c>
      <c r="B4039">
        <v>4</v>
      </c>
      <c r="C4039" t="s">
        <v>96</v>
      </c>
      <c r="D4039" t="s">
        <v>96</v>
      </c>
      <c r="E4039" t="s">
        <v>188</v>
      </c>
      <c r="F4039">
        <v>9.1634999999999994E-2</v>
      </c>
      <c r="G4039">
        <v>185.58500000000001</v>
      </c>
      <c r="H4039">
        <v>410.78699999999998</v>
      </c>
      <c r="I4039">
        <v>3.10867</v>
      </c>
      <c r="J4039">
        <v>0</v>
      </c>
      <c r="K4039">
        <v>8.0842019999999994</v>
      </c>
      <c r="L4039">
        <v>-4.9613999999999998E-2</v>
      </c>
      <c r="M4039">
        <v>193.62816599999999</v>
      </c>
      <c r="N4039">
        <v>-126.926732</v>
      </c>
      <c r="O4039">
        <v>1.5619940000000001</v>
      </c>
      <c r="P4039">
        <v>193.72769199999999</v>
      </c>
      <c r="Q4039">
        <v>-126.949409</v>
      </c>
      <c r="R4039">
        <v>1.569232</v>
      </c>
      <c r="S4039">
        <v>10.207679000000001</v>
      </c>
      <c r="T4039">
        <v>7.2379999999999996E-3</v>
      </c>
    </row>
    <row r="4040" spans="1:20" x14ac:dyDescent="0.25">
      <c r="A4040">
        <v>4038</v>
      </c>
      <c r="B4040">
        <v>4</v>
      </c>
      <c r="C4040" t="s">
        <v>96</v>
      </c>
      <c r="D4040" t="s">
        <v>96</v>
      </c>
      <c r="E4040" t="s">
        <v>188</v>
      </c>
      <c r="F4040">
        <v>3.0790000000000001E-2</v>
      </c>
      <c r="G4040">
        <v>112.039</v>
      </c>
      <c r="H4040">
        <v>255.71</v>
      </c>
      <c r="I4040">
        <v>3.206493</v>
      </c>
      <c r="J4040">
        <v>0</v>
      </c>
      <c r="K4040">
        <v>8.0821550000000002</v>
      </c>
      <c r="L4040">
        <v>4.8661999999999997E-2</v>
      </c>
      <c r="M4040">
        <v>193.66377299999999</v>
      </c>
      <c r="N4040">
        <v>-126.16486399999999</v>
      </c>
      <c r="O4040">
        <v>1.5709630000000001</v>
      </c>
      <c r="P4040">
        <v>193.72889699999999</v>
      </c>
      <c r="Q4040">
        <v>-126.22183200000001</v>
      </c>
      <c r="R4040">
        <v>1.569674</v>
      </c>
      <c r="S4040">
        <v>8.6525289999999995</v>
      </c>
      <c r="T4040">
        <v>1.289E-3</v>
      </c>
    </row>
    <row r="4041" spans="1:20" x14ac:dyDescent="0.25">
      <c r="A4041">
        <v>4039</v>
      </c>
      <c r="B4041">
        <v>4</v>
      </c>
      <c r="C4041" t="s">
        <v>96</v>
      </c>
      <c r="D4041" t="s">
        <v>96</v>
      </c>
      <c r="E4041" t="s">
        <v>188</v>
      </c>
      <c r="F4041">
        <v>8.6502999999999997E-2</v>
      </c>
      <c r="G4041">
        <v>168.14599999999999</v>
      </c>
      <c r="H4041">
        <v>266.78800000000001</v>
      </c>
      <c r="I4041">
        <v>4.2472909999999997</v>
      </c>
      <c r="J4041">
        <v>0</v>
      </c>
      <c r="K4041">
        <v>8.0665099999999992</v>
      </c>
      <c r="L4041">
        <v>6.5783999999999995E-2</v>
      </c>
      <c r="M4041">
        <v>193.7422</v>
      </c>
      <c r="N4041">
        <v>-125.19143800000001</v>
      </c>
      <c r="O4041">
        <v>1.567598</v>
      </c>
      <c r="P4041">
        <v>193.728836</v>
      </c>
      <c r="Q4041">
        <v>-125.25295300000001</v>
      </c>
      <c r="R4041">
        <v>1.5708089999999999</v>
      </c>
      <c r="S4041">
        <v>6.2949320000000002</v>
      </c>
      <c r="T4041">
        <v>3.2109999999999999E-3</v>
      </c>
    </row>
    <row r="4042" spans="1:20" x14ac:dyDescent="0.25">
      <c r="A4042">
        <v>4040</v>
      </c>
      <c r="B4042">
        <v>4</v>
      </c>
      <c r="C4042" t="s">
        <v>96</v>
      </c>
      <c r="D4042" t="s">
        <v>96</v>
      </c>
      <c r="E4042" t="s">
        <v>188</v>
      </c>
      <c r="F4042">
        <v>1.1223E-2</v>
      </c>
      <c r="G4042">
        <v>118.995</v>
      </c>
      <c r="H4042">
        <v>430.447</v>
      </c>
      <c r="I4042">
        <v>2.7364799999999998</v>
      </c>
      <c r="J4042">
        <v>0</v>
      </c>
      <c r="K4042">
        <v>8.0576039999999995</v>
      </c>
      <c r="L4042">
        <v>-3.4346000000000002E-2</v>
      </c>
      <c r="M4042">
        <v>193.74594999999999</v>
      </c>
      <c r="N4042">
        <v>-124.52793</v>
      </c>
      <c r="O4042">
        <v>1.571118</v>
      </c>
      <c r="P4042">
        <v>193.727203</v>
      </c>
      <c r="Q4042">
        <v>-124.52748099999999</v>
      </c>
      <c r="R4042">
        <v>1.5717559999999999</v>
      </c>
      <c r="S4042">
        <v>1.875173</v>
      </c>
      <c r="T4042">
        <v>6.38E-4</v>
      </c>
    </row>
    <row r="4043" spans="1:20" x14ac:dyDescent="0.25">
      <c r="A4043">
        <v>4041</v>
      </c>
      <c r="B4043">
        <v>4</v>
      </c>
      <c r="C4043" t="s">
        <v>96</v>
      </c>
      <c r="D4043" t="s">
        <v>96</v>
      </c>
      <c r="E4043" t="s">
        <v>188</v>
      </c>
      <c r="F4043">
        <v>0.112221</v>
      </c>
      <c r="G4043">
        <v>151.55799999999999</v>
      </c>
      <c r="H4043">
        <v>259.34399999999999</v>
      </c>
      <c r="I4043">
        <v>3.2075900000000002</v>
      </c>
      <c r="J4043">
        <v>0</v>
      </c>
      <c r="K4043">
        <v>8.0555570000000003</v>
      </c>
      <c r="L4043">
        <v>6.1004999999999997E-2</v>
      </c>
      <c r="M4043">
        <v>193.66579400000001</v>
      </c>
      <c r="N4043">
        <v>-123.752458</v>
      </c>
      <c r="O4043">
        <v>1.573102</v>
      </c>
      <c r="P4043">
        <v>193.725189</v>
      </c>
      <c r="Q4043">
        <v>-123.802452</v>
      </c>
      <c r="R4043">
        <v>1.5734360000000001</v>
      </c>
      <c r="S4043">
        <v>7.7634990000000004</v>
      </c>
      <c r="T4043">
        <v>3.3399999999999999E-4</v>
      </c>
    </row>
    <row r="4044" spans="1:20" x14ac:dyDescent="0.25">
      <c r="A4044">
        <v>4042</v>
      </c>
      <c r="B4044">
        <v>4</v>
      </c>
      <c r="C4044" t="s">
        <v>96</v>
      </c>
      <c r="D4044" t="s">
        <v>96</v>
      </c>
      <c r="E4044" t="s">
        <v>188</v>
      </c>
      <c r="F4044">
        <v>2.9634000000000001E-2</v>
      </c>
      <c r="G4044">
        <v>146.13499999999999</v>
      </c>
      <c r="H4044">
        <v>323.827</v>
      </c>
      <c r="I4044">
        <v>3.5068100000000002</v>
      </c>
      <c r="J4044">
        <v>0</v>
      </c>
      <c r="K4044">
        <v>8.061496</v>
      </c>
      <c r="L4044">
        <v>5.6777000000000001E-2</v>
      </c>
      <c r="M4044">
        <v>193.79798400000001</v>
      </c>
      <c r="N4044">
        <v>-122.88582</v>
      </c>
      <c r="O4044">
        <v>1.5765579999999999</v>
      </c>
      <c r="P4044">
        <v>193.721619</v>
      </c>
      <c r="Q4044">
        <v>-122.83545700000001</v>
      </c>
      <c r="R4044">
        <v>1.574533</v>
      </c>
      <c r="S4044">
        <v>9.1477199999999996</v>
      </c>
      <c r="T4044">
        <v>2.0249999999999999E-3</v>
      </c>
    </row>
    <row r="4045" spans="1:20" x14ac:dyDescent="0.25">
      <c r="A4045">
        <v>4043</v>
      </c>
      <c r="B4045">
        <v>4</v>
      </c>
      <c r="C4045" t="s">
        <v>96</v>
      </c>
      <c r="D4045" t="s">
        <v>96</v>
      </c>
      <c r="E4045" t="s">
        <v>188</v>
      </c>
      <c r="F4045">
        <v>0.343698</v>
      </c>
      <c r="G4045">
        <v>144.227</v>
      </c>
      <c r="H4045">
        <v>289.14800000000002</v>
      </c>
      <c r="I4045">
        <v>3.5705719999999999</v>
      </c>
      <c r="J4045">
        <v>0</v>
      </c>
      <c r="K4045">
        <v>8.0667709999999992</v>
      </c>
      <c r="L4045">
        <v>-4.4358000000000002E-2</v>
      </c>
      <c r="M4045">
        <v>193.67330999999999</v>
      </c>
      <c r="N4045">
        <v>-122.097774</v>
      </c>
      <c r="O4045">
        <v>1.578227</v>
      </c>
      <c r="P4045">
        <v>193.718369</v>
      </c>
      <c r="Q4045">
        <v>-122.10964199999999</v>
      </c>
      <c r="R4045">
        <v>1.574584</v>
      </c>
      <c r="S4045">
        <v>4.6595339999999998</v>
      </c>
      <c r="T4045">
        <v>3.643E-3</v>
      </c>
    </row>
    <row r="4046" spans="1:20" x14ac:dyDescent="0.25">
      <c r="A4046">
        <v>4044</v>
      </c>
      <c r="B4046">
        <v>4</v>
      </c>
      <c r="C4046" t="s">
        <v>96</v>
      </c>
      <c r="D4046" t="s">
        <v>96</v>
      </c>
      <c r="E4046" t="s">
        <v>188</v>
      </c>
      <c r="F4046">
        <v>2.4811E-2</v>
      </c>
      <c r="G4046">
        <v>98.442999999999998</v>
      </c>
      <c r="H4046">
        <v>235.63499999999999</v>
      </c>
      <c r="I4046">
        <v>3.7548219999999999</v>
      </c>
      <c r="J4046">
        <v>0</v>
      </c>
      <c r="K4046">
        <v>8.069032</v>
      </c>
      <c r="L4046">
        <v>-4.6130999999999998E-2</v>
      </c>
      <c r="M4046">
        <v>193.70526000000001</v>
      </c>
      <c r="N4046">
        <v>-121.14456</v>
      </c>
      <c r="O4046">
        <v>1.5738289999999999</v>
      </c>
      <c r="P4046">
        <v>193.71392800000001</v>
      </c>
      <c r="Q4046">
        <v>-121.141426</v>
      </c>
      <c r="R4046">
        <v>1.5750690000000001</v>
      </c>
      <c r="S4046">
        <v>0.92178300000000002</v>
      </c>
      <c r="T4046">
        <v>1.24E-3</v>
      </c>
    </row>
    <row r="4047" spans="1:20" x14ac:dyDescent="0.25">
      <c r="A4047">
        <v>4045</v>
      </c>
      <c r="B4047">
        <v>4</v>
      </c>
      <c r="C4047" t="s">
        <v>96</v>
      </c>
      <c r="D4047" t="s">
        <v>96</v>
      </c>
      <c r="E4047" t="s">
        <v>188</v>
      </c>
      <c r="F4047">
        <v>0.22772999999999999</v>
      </c>
      <c r="G4047">
        <v>100.529</v>
      </c>
      <c r="H4047">
        <v>289.387</v>
      </c>
      <c r="I4047">
        <v>3.4611290000000001</v>
      </c>
      <c r="J4047">
        <v>0</v>
      </c>
      <c r="K4047">
        <v>8.0459549999999993</v>
      </c>
      <c r="L4047">
        <v>0.23167599999999999</v>
      </c>
      <c r="M4047">
        <v>193.68811099999999</v>
      </c>
      <c r="N4047">
        <v>-120.427536</v>
      </c>
      <c r="O4047">
        <v>1.572511</v>
      </c>
      <c r="P4047">
        <v>193.70455899999999</v>
      </c>
      <c r="Q4047">
        <v>-120.41587800000001</v>
      </c>
      <c r="R4047">
        <v>1.581221</v>
      </c>
      <c r="S4047">
        <v>2.0160930000000001</v>
      </c>
      <c r="T4047">
        <v>8.7100000000000007E-3</v>
      </c>
    </row>
    <row r="4048" spans="1:20" x14ac:dyDescent="0.25">
      <c r="A4048">
        <v>4046</v>
      </c>
      <c r="B4048">
        <v>4</v>
      </c>
      <c r="C4048" t="s">
        <v>96</v>
      </c>
      <c r="D4048" t="s">
        <v>96</v>
      </c>
      <c r="E4048" t="s">
        <v>188</v>
      </c>
      <c r="F4048">
        <v>0.18112400000000001</v>
      </c>
      <c r="G4048">
        <v>147.30500000000001</v>
      </c>
      <c r="H4048">
        <v>287.64800000000002</v>
      </c>
      <c r="I4048">
        <v>4.5043009999999999</v>
      </c>
      <c r="J4048">
        <v>0</v>
      </c>
      <c r="K4048">
        <v>8.0200879999999994</v>
      </c>
      <c r="L4048">
        <v>0.30163200000000001</v>
      </c>
      <c r="M4048">
        <v>193.72164100000001</v>
      </c>
      <c r="N4048">
        <v>-119.724231</v>
      </c>
      <c r="O4048">
        <v>1.616007</v>
      </c>
      <c r="P4048">
        <v>193.66464199999999</v>
      </c>
      <c r="Q4048">
        <v>-119.694496</v>
      </c>
      <c r="R4048">
        <v>1.6080950000000001</v>
      </c>
      <c r="S4048">
        <v>6.42882</v>
      </c>
      <c r="T4048">
        <v>7.9109999999999996E-3</v>
      </c>
    </row>
    <row r="4049" spans="1:20" x14ac:dyDescent="0.25">
      <c r="A4049">
        <v>4047</v>
      </c>
      <c r="B4049">
        <v>4</v>
      </c>
      <c r="C4049" t="s">
        <v>96</v>
      </c>
      <c r="D4049" t="s">
        <v>96</v>
      </c>
      <c r="E4049" t="s">
        <v>188</v>
      </c>
      <c r="F4049">
        <v>0.27330599999999999</v>
      </c>
      <c r="G4049">
        <v>110.682</v>
      </c>
      <c r="H4049">
        <v>280.66300000000001</v>
      </c>
      <c r="I4049">
        <v>5.2768350000000002</v>
      </c>
      <c r="J4049">
        <v>0</v>
      </c>
      <c r="K4049">
        <v>8.0540409999999998</v>
      </c>
      <c r="L4049">
        <v>0.25014700000000001</v>
      </c>
      <c r="M4049">
        <v>193.587299</v>
      </c>
      <c r="N4049">
        <v>-118.712946</v>
      </c>
      <c r="O4049">
        <v>1.643119</v>
      </c>
      <c r="P4049">
        <v>193.57868999999999</v>
      </c>
      <c r="Q4049">
        <v>-118.73387099999999</v>
      </c>
      <c r="R4049">
        <v>1.6478090000000001</v>
      </c>
      <c r="S4049">
        <v>2.2627799999999998</v>
      </c>
      <c r="T4049">
        <v>4.6899999999999997E-3</v>
      </c>
    </row>
    <row r="4050" spans="1:20" x14ac:dyDescent="0.25">
      <c r="A4050">
        <v>4048</v>
      </c>
      <c r="B4050">
        <v>4</v>
      </c>
      <c r="C4050" t="s">
        <v>96</v>
      </c>
      <c r="D4050" t="s">
        <v>96</v>
      </c>
      <c r="E4050" t="s">
        <v>188</v>
      </c>
      <c r="F4050">
        <v>0.17875099999999999</v>
      </c>
      <c r="G4050">
        <v>150.54499999999999</v>
      </c>
      <c r="H4050">
        <v>212.46799999999999</v>
      </c>
      <c r="I4050">
        <v>3.771808</v>
      </c>
      <c r="J4050">
        <v>0</v>
      </c>
      <c r="K4050">
        <v>8.0759819999999998</v>
      </c>
      <c r="L4050">
        <v>0.27822599999999997</v>
      </c>
      <c r="M4050">
        <v>193.47418300000001</v>
      </c>
      <c r="N4050">
        <v>-117.993776</v>
      </c>
      <c r="O4050">
        <v>1.669322</v>
      </c>
      <c r="P4050">
        <v>193.49775700000001</v>
      </c>
      <c r="Q4050">
        <v>-118.012192</v>
      </c>
      <c r="R4050">
        <v>1.6716169999999999</v>
      </c>
      <c r="S4050">
        <v>2.9914510000000001</v>
      </c>
      <c r="T4050">
        <v>2.2950000000000002E-3</v>
      </c>
    </row>
    <row r="4051" spans="1:20" x14ac:dyDescent="0.25">
      <c r="A4051">
        <v>4049</v>
      </c>
      <c r="B4051">
        <v>4</v>
      </c>
      <c r="C4051" t="s">
        <v>96</v>
      </c>
      <c r="D4051" t="s">
        <v>96</v>
      </c>
      <c r="E4051" t="s">
        <v>188</v>
      </c>
      <c r="F4051">
        <v>6.0086000000000001E-2</v>
      </c>
      <c r="G4051">
        <v>136.64099999999999</v>
      </c>
      <c r="H4051">
        <v>245.642</v>
      </c>
      <c r="I4051">
        <v>3.364179</v>
      </c>
      <c r="J4051">
        <v>0</v>
      </c>
      <c r="K4051">
        <v>8.0860470000000007</v>
      </c>
      <c r="L4051">
        <v>0.120743</v>
      </c>
      <c r="M4051">
        <v>193.42836399999999</v>
      </c>
      <c r="N4051">
        <v>-117.306483</v>
      </c>
      <c r="O4051">
        <v>1.688998</v>
      </c>
      <c r="P4051">
        <v>193.40628100000001</v>
      </c>
      <c r="Q4051">
        <v>-117.290398</v>
      </c>
      <c r="R4051">
        <v>1.688634</v>
      </c>
      <c r="S4051">
        <v>2.7321089999999999</v>
      </c>
      <c r="T4051">
        <v>3.6400000000000001E-4</v>
      </c>
    </row>
    <row r="4052" spans="1:20" x14ac:dyDescent="0.25">
      <c r="A4052">
        <v>4050</v>
      </c>
      <c r="B4052">
        <v>5</v>
      </c>
      <c r="C4052" t="s">
        <v>97</v>
      </c>
      <c r="D4052" t="s">
        <v>97</v>
      </c>
      <c r="E4052" t="s">
        <v>188</v>
      </c>
      <c r="F4052">
        <v>0.119946</v>
      </c>
      <c r="G4052">
        <v>219.74799999999999</v>
      </c>
      <c r="H4052">
        <v>321.20999999999998</v>
      </c>
      <c r="I4052">
        <v>4.2337619999999996</v>
      </c>
      <c r="J4052">
        <v>0</v>
      </c>
      <c r="K4052">
        <v>8.0734910000000006</v>
      </c>
      <c r="L4052">
        <v>6.3176999999999997E-2</v>
      </c>
      <c r="M4052">
        <v>193.30342300000001</v>
      </c>
      <c r="N4052">
        <v>-116.338994</v>
      </c>
      <c r="O4052">
        <v>1.7012879999999999</v>
      </c>
      <c r="P4052">
        <v>193.273178</v>
      </c>
      <c r="Q4052">
        <v>-116.329994</v>
      </c>
      <c r="R4052">
        <v>1.7050019999999999</v>
      </c>
      <c r="S4052">
        <v>3.1555179999999998</v>
      </c>
      <c r="T4052">
        <v>3.7139999999999999E-3</v>
      </c>
    </row>
    <row r="4053" spans="1:20" x14ac:dyDescent="0.25">
      <c r="A4053">
        <v>4051</v>
      </c>
      <c r="B4053">
        <v>4</v>
      </c>
      <c r="C4053" t="s">
        <v>145</v>
      </c>
      <c r="D4053" t="s">
        <v>145</v>
      </c>
      <c r="E4053" t="s">
        <v>188</v>
      </c>
      <c r="F4053">
        <v>0.494479</v>
      </c>
      <c r="G4053">
        <v>142.79599999999999</v>
      </c>
      <c r="H4053">
        <v>279.084</v>
      </c>
      <c r="I4053">
        <v>4.8652389999999999</v>
      </c>
      <c r="J4053">
        <v>0</v>
      </c>
      <c r="K4053">
        <v>8.0395249999999994</v>
      </c>
      <c r="L4053">
        <v>0.303178</v>
      </c>
      <c r="M4053">
        <v>193.120723</v>
      </c>
      <c r="N4053">
        <v>-115.581034</v>
      </c>
      <c r="O4053">
        <v>1.7237830000000001</v>
      </c>
      <c r="P4053">
        <v>193.156769</v>
      </c>
      <c r="Q4053">
        <v>-115.61451</v>
      </c>
      <c r="R4053">
        <v>1.723387</v>
      </c>
      <c r="S4053">
        <v>4.919276</v>
      </c>
      <c r="T4053">
        <v>3.9599999999999998E-4</v>
      </c>
    </row>
    <row r="4054" spans="1:20" x14ac:dyDescent="0.25">
      <c r="A4054">
        <v>4052</v>
      </c>
      <c r="B4054">
        <v>3</v>
      </c>
      <c r="C4054" t="s">
        <v>98</v>
      </c>
      <c r="D4054" t="s">
        <v>98</v>
      </c>
      <c r="E4054" t="s">
        <v>188</v>
      </c>
      <c r="F4054">
        <v>0.293713</v>
      </c>
      <c r="G4054">
        <v>149.328</v>
      </c>
      <c r="H4054">
        <v>321.92099999999999</v>
      </c>
      <c r="I4054">
        <v>3.3211050000000002</v>
      </c>
      <c r="J4054">
        <v>0</v>
      </c>
      <c r="K4054">
        <v>8.0130960000000009</v>
      </c>
      <c r="L4054">
        <v>0.34188299999999999</v>
      </c>
      <c r="M4054">
        <v>193.01790600000001</v>
      </c>
      <c r="N4054">
        <v>-114.903453</v>
      </c>
      <c r="O4054">
        <v>1.749717</v>
      </c>
      <c r="P4054">
        <v>193.015793</v>
      </c>
      <c r="Q4054">
        <v>-114.905693</v>
      </c>
      <c r="R4054">
        <v>1.7511099999999999</v>
      </c>
      <c r="S4054">
        <v>0.30796899999999999</v>
      </c>
      <c r="T4054">
        <v>1.3929999999999999E-3</v>
      </c>
    </row>
    <row r="4055" spans="1:20" x14ac:dyDescent="0.25">
      <c r="A4055">
        <v>4053</v>
      </c>
      <c r="B4055">
        <v>3</v>
      </c>
      <c r="C4055" t="s">
        <v>98</v>
      </c>
      <c r="D4055" t="s">
        <v>98</v>
      </c>
      <c r="E4055" t="s">
        <v>188</v>
      </c>
      <c r="F4055">
        <v>8.5542000000000007E-2</v>
      </c>
      <c r="G4055">
        <v>82.576999999999998</v>
      </c>
      <c r="H4055">
        <v>254.501</v>
      </c>
      <c r="I4055">
        <v>3.7801269999999998</v>
      </c>
      <c r="J4055">
        <v>0</v>
      </c>
      <c r="K4055">
        <v>8.0008820000000007</v>
      </c>
      <c r="L4055">
        <v>0.479375</v>
      </c>
      <c r="M4055">
        <v>192.80922100000001</v>
      </c>
      <c r="N4055">
        <v>-113.994072</v>
      </c>
      <c r="O4055">
        <v>1.80481</v>
      </c>
      <c r="P4055">
        <v>192.77827500000001</v>
      </c>
      <c r="Q4055">
        <v>-113.974068</v>
      </c>
      <c r="R4055">
        <v>1.8049459999999999</v>
      </c>
      <c r="S4055">
        <v>3.6848540000000001</v>
      </c>
      <c r="T4055">
        <v>1.37E-4</v>
      </c>
    </row>
    <row r="4056" spans="1:20" x14ac:dyDescent="0.25">
      <c r="A4056">
        <v>4054</v>
      </c>
      <c r="B4056">
        <v>3</v>
      </c>
      <c r="C4056" t="s">
        <v>98</v>
      </c>
      <c r="D4056" t="s">
        <v>98</v>
      </c>
      <c r="E4056" t="s">
        <v>188</v>
      </c>
      <c r="F4056">
        <v>1.4496E-2</v>
      </c>
      <c r="G4056">
        <v>85.194000000000003</v>
      </c>
      <c r="H4056">
        <v>234.41399999999999</v>
      </c>
      <c r="I4056">
        <v>2.8217400000000001</v>
      </c>
      <c r="J4056">
        <v>0</v>
      </c>
      <c r="K4056">
        <v>8.0268069999999998</v>
      </c>
      <c r="L4056">
        <v>0.56743600000000005</v>
      </c>
      <c r="M4056">
        <v>192.573116</v>
      </c>
      <c r="N4056">
        <v>-113.29526799999999</v>
      </c>
      <c r="O4056">
        <v>1.852835</v>
      </c>
      <c r="P4056">
        <v>192.559021</v>
      </c>
      <c r="Q4056">
        <v>-113.286407</v>
      </c>
      <c r="R4056">
        <v>1.853388</v>
      </c>
      <c r="S4056">
        <v>1.664871</v>
      </c>
      <c r="T4056">
        <v>5.5199999999999997E-4</v>
      </c>
    </row>
    <row r="4057" spans="1:20" x14ac:dyDescent="0.25">
      <c r="A4057">
        <v>4055</v>
      </c>
      <c r="B4057">
        <v>3</v>
      </c>
      <c r="C4057" t="s">
        <v>98</v>
      </c>
      <c r="D4057" t="s">
        <v>98</v>
      </c>
      <c r="E4057" t="s">
        <v>188</v>
      </c>
      <c r="F4057">
        <v>5.9165000000000002E-2</v>
      </c>
      <c r="G4057">
        <v>100.65600000000001</v>
      </c>
      <c r="H4057">
        <v>248.04900000000001</v>
      </c>
      <c r="I4057">
        <v>2.761914</v>
      </c>
      <c r="J4057">
        <v>0</v>
      </c>
      <c r="K4057">
        <v>8.0299289999999992</v>
      </c>
      <c r="L4057">
        <v>0.56193300000000002</v>
      </c>
      <c r="M4057">
        <v>192.298958</v>
      </c>
      <c r="N4057">
        <v>-112.608408</v>
      </c>
      <c r="O4057">
        <v>1.9052549999999999</v>
      </c>
      <c r="P4057">
        <v>192.30244400000001</v>
      </c>
      <c r="Q4057">
        <v>-112.61042</v>
      </c>
      <c r="R4057">
        <v>1.905322</v>
      </c>
      <c r="S4057">
        <v>0.40259800000000001</v>
      </c>
      <c r="T4057">
        <v>6.6000000000000005E-5</v>
      </c>
    </row>
    <row r="4058" spans="1:20" x14ac:dyDescent="0.25">
      <c r="A4058">
        <v>4056</v>
      </c>
      <c r="B4058">
        <v>3</v>
      </c>
      <c r="C4058" t="s">
        <v>98</v>
      </c>
      <c r="D4058" t="s">
        <v>98</v>
      </c>
      <c r="E4058" t="s">
        <v>188</v>
      </c>
      <c r="F4058">
        <v>7.7759999999999999E-3</v>
      </c>
      <c r="G4058">
        <v>111.474</v>
      </c>
      <c r="H4058">
        <v>273.625</v>
      </c>
      <c r="I4058">
        <v>3.1583199999999998</v>
      </c>
      <c r="J4058">
        <v>0</v>
      </c>
      <c r="K4058">
        <v>8.0129719999999995</v>
      </c>
      <c r="L4058">
        <v>0.71881099999999998</v>
      </c>
      <c r="M4058">
        <v>192.074412</v>
      </c>
      <c r="N4058">
        <v>-111.979186</v>
      </c>
      <c r="O4058">
        <v>1.962413</v>
      </c>
      <c r="P4058">
        <v>192.00694300000001</v>
      </c>
      <c r="Q4058">
        <v>-111.950287</v>
      </c>
      <c r="R4058">
        <v>1.9625520000000001</v>
      </c>
      <c r="S4058">
        <v>7.3397519999999998</v>
      </c>
      <c r="T4058">
        <v>1.3799999999999999E-4</v>
      </c>
    </row>
    <row r="4059" spans="1:20" x14ac:dyDescent="0.25">
      <c r="A4059">
        <v>4057</v>
      </c>
      <c r="B4059">
        <v>3</v>
      </c>
      <c r="C4059" t="s">
        <v>98</v>
      </c>
      <c r="D4059" t="s">
        <v>98</v>
      </c>
      <c r="E4059" t="s">
        <v>188</v>
      </c>
      <c r="F4059">
        <v>1.8881999999999999E-2</v>
      </c>
      <c r="G4059">
        <v>152.93199999999999</v>
      </c>
      <c r="H4059">
        <v>318.47500000000002</v>
      </c>
      <c r="I4059">
        <v>5.0473790000000003</v>
      </c>
      <c r="J4059">
        <v>0</v>
      </c>
      <c r="K4059">
        <v>7.9988210000000004</v>
      </c>
      <c r="L4059">
        <v>0.76718200000000003</v>
      </c>
      <c r="M4059">
        <v>191.55298199999999</v>
      </c>
      <c r="N4059">
        <v>-111.09962</v>
      </c>
      <c r="O4059">
        <v>2.047196</v>
      </c>
      <c r="P4059">
        <v>191.549286</v>
      </c>
      <c r="Q4059">
        <v>-111.102974</v>
      </c>
      <c r="R4059">
        <v>2.044762</v>
      </c>
      <c r="S4059">
        <v>0.49908599999999997</v>
      </c>
      <c r="T4059">
        <v>2.434E-3</v>
      </c>
    </row>
    <row r="4060" spans="1:20" x14ac:dyDescent="0.25">
      <c r="A4060">
        <v>4058</v>
      </c>
      <c r="B4060">
        <v>3</v>
      </c>
      <c r="C4060" t="s">
        <v>98</v>
      </c>
      <c r="D4060" t="s">
        <v>98</v>
      </c>
      <c r="E4060" t="s">
        <v>188</v>
      </c>
      <c r="F4060">
        <v>2.0330999999999998E-2</v>
      </c>
      <c r="G4060">
        <v>151.38200000000001</v>
      </c>
      <c r="H4060">
        <v>301.79300000000001</v>
      </c>
      <c r="I4060">
        <v>3.7293790000000002</v>
      </c>
      <c r="J4060">
        <v>0</v>
      </c>
      <c r="K4060">
        <v>8.0017469999999999</v>
      </c>
      <c r="L4060">
        <v>0.69493899999999997</v>
      </c>
      <c r="M4060">
        <v>191.22002800000001</v>
      </c>
      <c r="N4060">
        <v>-110.49817</v>
      </c>
      <c r="O4060">
        <v>2.109016</v>
      </c>
      <c r="P4060">
        <v>191.15905799999999</v>
      </c>
      <c r="Q4060">
        <v>-110.49578099999999</v>
      </c>
      <c r="R4060">
        <v>2.1084710000000002</v>
      </c>
      <c r="S4060">
        <v>6.1017270000000003</v>
      </c>
      <c r="T4060">
        <v>5.4600000000000004E-4</v>
      </c>
    </row>
    <row r="4061" spans="1:20" x14ac:dyDescent="0.25">
      <c r="A4061">
        <v>4059</v>
      </c>
      <c r="B4061">
        <v>3</v>
      </c>
      <c r="C4061" t="s">
        <v>98</v>
      </c>
      <c r="D4061" t="s">
        <v>98</v>
      </c>
      <c r="E4061" t="s">
        <v>188</v>
      </c>
      <c r="F4061">
        <v>9.6989999999999993E-3</v>
      </c>
      <c r="G4061">
        <v>117.34</v>
      </c>
      <c r="H4061">
        <v>273.33999999999997</v>
      </c>
      <c r="I4061">
        <v>3.6527229999999999</v>
      </c>
      <c r="J4061">
        <v>0</v>
      </c>
      <c r="K4061">
        <v>8.0100219999999993</v>
      </c>
      <c r="L4061">
        <v>0.75668199999999997</v>
      </c>
      <c r="M4061">
        <v>190.83164600000001</v>
      </c>
      <c r="N4061">
        <v>-109.936379</v>
      </c>
      <c r="O4061">
        <v>2.174731</v>
      </c>
      <c r="P4061">
        <v>190.729309</v>
      </c>
      <c r="Q4061">
        <v>-109.916405</v>
      </c>
      <c r="R4061">
        <v>2.1750099999999999</v>
      </c>
      <c r="S4061">
        <v>10.426793999999999</v>
      </c>
      <c r="T4061">
        <v>2.7900000000000001E-4</v>
      </c>
    </row>
    <row r="4062" spans="1:20" x14ac:dyDescent="0.25">
      <c r="A4062">
        <v>4060</v>
      </c>
      <c r="B4062">
        <v>3</v>
      </c>
      <c r="C4062" t="s">
        <v>98</v>
      </c>
      <c r="D4062" t="s">
        <v>98</v>
      </c>
      <c r="E4062" t="s">
        <v>188</v>
      </c>
      <c r="F4062">
        <v>6.8050000000000003E-3</v>
      </c>
      <c r="G4062">
        <v>295.85399999999998</v>
      </c>
      <c r="H4062">
        <v>698.04700000000003</v>
      </c>
      <c r="I4062">
        <v>5.3380479999999997</v>
      </c>
      <c r="J4062">
        <v>0</v>
      </c>
      <c r="K4062">
        <v>8.0162910000000007</v>
      </c>
      <c r="L4062">
        <v>0.75924899999999995</v>
      </c>
      <c r="M4062">
        <v>190.065112</v>
      </c>
      <c r="N4062">
        <v>-109.16720599999999</v>
      </c>
      <c r="O4062">
        <v>2.2650519999999998</v>
      </c>
      <c r="P4062">
        <v>190.09785500000001</v>
      </c>
      <c r="Q4062">
        <v>-109.19029999999999</v>
      </c>
      <c r="R4062">
        <v>2.2637</v>
      </c>
      <c r="S4062">
        <v>4.0067570000000003</v>
      </c>
      <c r="T4062">
        <v>1.3519999999999999E-3</v>
      </c>
    </row>
    <row r="4063" spans="1:20" x14ac:dyDescent="0.25">
      <c r="A4063">
        <v>4061</v>
      </c>
      <c r="B4063">
        <v>3</v>
      </c>
      <c r="C4063" t="s">
        <v>98</v>
      </c>
      <c r="D4063" t="s">
        <v>98</v>
      </c>
      <c r="E4063" t="s">
        <v>188</v>
      </c>
      <c r="F4063">
        <v>1.6345999999999999E-2</v>
      </c>
      <c r="G4063">
        <v>128.09800000000001</v>
      </c>
      <c r="H4063">
        <v>333.72699999999998</v>
      </c>
      <c r="I4063">
        <v>3.8535439999999999</v>
      </c>
      <c r="J4063">
        <v>0</v>
      </c>
      <c r="K4063">
        <v>8.0180030000000002</v>
      </c>
      <c r="L4063">
        <v>0.69142999999999999</v>
      </c>
      <c r="M4063">
        <v>189.60673199999999</v>
      </c>
      <c r="N4063">
        <v>-108.66572499999999</v>
      </c>
      <c r="O4063">
        <v>2.330886</v>
      </c>
      <c r="P4063">
        <v>189.58284</v>
      </c>
      <c r="Q4063">
        <v>-108.684044</v>
      </c>
      <c r="R4063">
        <v>2.3301780000000001</v>
      </c>
      <c r="S4063">
        <v>3.0106760000000001</v>
      </c>
      <c r="T4063">
        <v>7.0799999999999997E-4</v>
      </c>
    </row>
    <row r="4064" spans="1:20" x14ac:dyDescent="0.25">
      <c r="A4064">
        <v>4062</v>
      </c>
      <c r="B4064">
        <v>3</v>
      </c>
      <c r="C4064" t="s">
        <v>98</v>
      </c>
      <c r="D4064" t="s">
        <v>98</v>
      </c>
      <c r="E4064" t="s">
        <v>188</v>
      </c>
      <c r="F4064">
        <v>1.7916999999999999E-2</v>
      </c>
      <c r="G4064">
        <v>91.35</v>
      </c>
      <c r="H4064">
        <v>242.37700000000001</v>
      </c>
      <c r="I4064">
        <v>3.9628830000000002</v>
      </c>
      <c r="J4064">
        <v>0</v>
      </c>
      <c r="K4064">
        <v>8.0061389999999992</v>
      </c>
      <c r="L4064">
        <v>0.79037500000000005</v>
      </c>
      <c r="M4064">
        <v>189.02644599999999</v>
      </c>
      <c r="N4064">
        <v>-108.213295</v>
      </c>
      <c r="O4064">
        <v>2.395861</v>
      </c>
      <c r="P4064">
        <v>189.03627</v>
      </c>
      <c r="Q4064">
        <v>-108.21154</v>
      </c>
      <c r="R4064">
        <v>2.3963649999999999</v>
      </c>
      <c r="S4064">
        <v>0.997977</v>
      </c>
      <c r="T4064">
        <v>5.0500000000000002E-4</v>
      </c>
    </row>
    <row r="4065" spans="1:20" x14ac:dyDescent="0.25">
      <c r="A4065">
        <v>4063</v>
      </c>
      <c r="B4065">
        <v>3</v>
      </c>
      <c r="C4065" t="s">
        <v>98</v>
      </c>
      <c r="D4065" t="s">
        <v>98</v>
      </c>
      <c r="E4065" t="s">
        <v>188</v>
      </c>
      <c r="F4065">
        <v>7.9509999999999997E-3</v>
      </c>
      <c r="G4065">
        <v>82.802000000000007</v>
      </c>
      <c r="H4065">
        <v>266.44400000000002</v>
      </c>
      <c r="I4065">
        <v>3.8233799999999998</v>
      </c>
      <c r="J4065">
        <v>0</v>
      </c>
      <c r="K4065">
        <v>8.0139449999999997</v>
      </c>
      <c r="L4065">
        <v>0.69175600000000004</v>
      </c>
      <c r="M4065">
        <v>188.394103</v>
      </c>
      <c r="N4065">
        <v>-107.790237</v>
      </c>
      <c r="O4065">
        <v>2.4600590000000002</v>
      </c>
      <c r="P4065">
        <v>188.46002200000001</v>
      </c>
      <c r="Q4065">
        <v>-107.775238</v>
      </c>
      <c r="R4065">
        <v>2.4606059999999998</v>
      </c>
      <c r="S4065">
        <v>6.7604110000000004</v>
      </c>
      <c r="T4065">
        <v>5.4699999999999996E-4</v>
      </c>
    </row>
    <row r="4066" spans="1:20" x14ac:dyDescent="0.25">
      <c r="A4066">
        <v>4064</v>
      </c>
      <c r="B4066">
        <v>3</v>
      </c>
      <c r="C4066" t="s">
        <v>98</v>
      </c>
      <c r="D4066" t="s">
        <v>98</v>
      </c>
      <c r="E4066" t="s">
        <v>188</v>
      </c>
      <c r="F4066">
        <v>4.6044000000000002E-2</v>
      </c>
      <c r="G4066">
        <v>140.94499999999999</v>
      </c>
      <c r="H4066">
        <v>252.29</v>
      </c>
      <c r="I4066">
        <v>5.2229570000000001</v>
      </c>
      <c r="J4066">
        <v>0</v>
      </c>
      <c r="K4066">
        <v>8.0131359999999994</v>
      </c>
      <c r="L4066">
        <v>0.679176</v>
      </c>
      <c r="M4066">
        <v>187.54984999999999</v>
      </c>
      <c r="N4066">
        <v>-107.27172899999999</v>
      </c>
      <c r="O4066">
        <v>2.54575</v>
      </c>
      <c r="P4066">
        <v>187.65081799999999</v>
      </c>
      <c r="Q4066">
        <v>-107.252838</v>
      </c>
      <c r="R4066">
        <v>2.5462030000000002</v>
      </c>
      <c r="S4066">
        <v>10.272016000000001</v>
      </c>
      <c r="T4066">
        <v>4.5300000000000001E-4</v>
      </c>
    </row>
    <row r="4067" spans="1:20" x14ac:dyDescent="0.25">
      <c r="A4067">
        <v>4065</v>
      </c>
      <c r="B4067">
        <v>3</v>
      </c>
      <c r="C4067" t="s">
        <v>98</v>
      </c>
      <c r="D4067" t="s">
        <v>98</v>
      </c>
      <c r="E4067" t="s">
        <v>188</v>
      </c>
      <c r="F4067">
        <v>6.0364000000000001E-2</v>
      </c>
      <c r="G4067">
        <v>94.03</v>
      </c>
      <c r="H4067">
        <v>306.05500000000001</v>
      </c>
      <c r="I4067">
        <v>3.0905200000000002</v>
      </c>
      <c r="J4067">
        <v>0</v>
      </c>
      <c r="K4067">
        <v>8.0214239999999997</v>
      </c>
      <c r="L4067">
        <v>0.71906700000000001</v>
      </c>
      <c r="M4067">
        <v>187.04129699999999</v>
      </c>
      <c r="N4067">
        <v>-106.888034</v>
      </c>
      <c r="O4067">
        <v>2.5976970000000001</v>
      </c>
      <c r="P4067">
        <v>187.01681500000001</v>
      </c>
      <c r="Q4067">
        <v>-106.90660099999999</v>
      </c>
      <c r="R4067">
        <v>2.609988</v>
      </c>
      <c r="S4067">
        <v>3.0726300000000002</v>
      </c>
      <c r="T4067">
        <v>1.2292000000000001E-2</v>
      </c>
    </row>
    <row r="4068" spans="1:20" x14ac:dyDescent="0.25">
      <c r="A4068">
        <v>4066</v>
      </c>
      <c r="B4068">
        <v>3</v>
      </c>
      <c r="C4068" t="s">
        <v>98</v>
      </c>
      <c r="D4068" t="s">
        <v>98</v>
      </c>
      <c r="E4068" t="s">
        <v>188</v>
      </c>
      <c r="F4068">
        <v>2.8874E-2</v>
      </c>
      <c r="G4068">
        <v>90.906000000000006</v>
      </c>
      <c r="H4068">
        <v>221.93100000000001</v>
      </c>
      <c r="I4068">
        <v>4.4417580000000001</v>
      </c>
      <c r="J4068">
        <v>0</v>
      </c>
      <c r="K4068">
        <v>8.020384</v>
      </c>
      <c r="L4068">
        <v>0.64565399999999995</v>
      </c>
      <c r="M4068">
        <v>186.224118</v>
      </c>
      <c r="N4068">
        <v>-106.64617699999999</v>
      </c>
      <c r="O4068">
        <v>2.6723300000000001</v>
      </c>
      <c r="P4068">
        <v>186.36232000000001</v>
      </c>
      <c r="Q4068">
        <v>-106.60101299999999</v>
      </c>
      <c r="R4068">
        <v>2.6725629999999998</v>
      </c>
      <c r="S4068">
        <v>14.539432</v>
      </c>
      <c r="T4068">
        <v>2.33E-4</v>
      </c>
    </row>
    <row r="4069" spans="1:20" x14ac:dyDescent="0.25">
      <c r="A4069">
        <v>4067</v>
      </c>
      <c r="B4069">
        <v>3</v>
      </c>
      <c r="C4069" t="s">
        <v>98</v>
      </c>
      <c r="D4069" t="s">
        <v>98</v>
      </c>
      <c r="E4069" t="s">
        <v>188</v>
      </c>
      <c r="F4069">
        <v>6.535E-3</v>
      </c>
      <c r="G4069">
        <v>150.155</v>
      </c>
      <c r="H4069">
        <v>350.65800000000002</v>
      </c>
      <c r="I4069">
        <v>3.2352180000000001</v>
      </c>
      <c r="J4069">
        <v>0</v>
      </c>
      <c r="K4069">
        <v>8.0089439999999996</v>
      </c>
      <c r="L4069">
        <v>0.745147</v>
      </c>
      <c r="M4069">
        <v>185.68913599999999</v>
      </c>
      <c r="N4069">
        <v>-106.32813899999999</v>
      </c>
      <c r="O4069">
        <v>2.7310629999999998</v>
      </c>
      <c r="P4069">
        <v>185.69044500000001</v>
      </c>
      <c r="Q4069">
        <v>-106.335182</v>
      </c>
      <c r="R4069">
        <v>2.7346810000000001</v>
      </c>
      <c r="S4069">
        <v>0.71637899999999999</v>
      </c>
      <c r="T4069">
        <v>3.6189999999999998E-3</v>
      </c>
    </row>
    <row r="4070" spans="1:20" x14ac:dyDescent="0.25">
      <c r="A4070">
        <v>4068</v>
      </c>
      <c r="B4070">
        <v>3</v>
      </c>
      <c r="C4070" t="s">
        <v>98</v>
      </c>
      <c r="D4070" t="s">
        <v>98</v>
      </c>
      <c r="E4070" t="s">
        <v>188</v>
      </c>
      <c r="F4070">
        <v>8.7250000000000001E-3</v>
      </c>
      <c r="G4070">
        <v>156.75700000000001</v>
      </c>
      <c r="H4070">
        <v>320.59899999999999</v>
      </c>
      <c r="I4070">
        <v>4.7293710000000004</v>
      </c>
      <c r="J4070">
        <v>0</v>
      </c>
      <c r="K4070">
        <v>7.9803689999999996</v>
      </c>
      <c r="L4070">
        <v>0.80504500000000001</v>
      </c>
      <c r="M4070">
        <v>184.83254099999999</v>
      </c>
      <c r="N4070">
        <v>-106.005831</v>
      </c>
      <c r="O4070">
        <v>2.815591</v>
      </c>
      <c r="P4070">
        <v>184.77162200000001</v>
      </c>
      <c r="Q4070">
        <v>-106.047234</v>
      </c>
      <c r="R4070">
        <v>2.817571</v>
      </c>
      <c r="S4070">
        <v>7.3656449999999998</v>
      </c>
      <c r="T4070">
        <v>1.98E-3</v>
      </c>
    </row>
    <row r="4071" spans="1:20" x14ac:dyDescent="0.25">
      <c r="A4071">
        <v>4069</v>
      </c>
      <c r="B4071">
        <v>3</v>
      </c>
      <c r="C4071" t="s">
        <v>98</v>
      </c>
      <c r="D4071" t="s">
        <v>98</v>
      </c>
      <c r="E4071" t="s">
        <v>188</v>
      </c>
      <c r="F4071">
        <v>7.2514999999999996E-2</v>
      </c>
      <c r="G4071">
        <v>123.43</v>
      </c>
      <c r="H4071">
        <v>288.93</v>
      </c>
      <c r="I4071">
        <v>4.5905659999999999</v>
      </c>
      <c r="J4071">
        <v>0</v>
      </c>
      <c r="K4071">
        <v>7.9938539999999998</v>
      </c>
      <c r="L4071">
        <v>0.70668500000000001</v>
      </c>
      <c r="M4071">
        <v>184.09782300000001</v>
      </c>
      <c r="N4071">
        <v>-105.91853399999999</v>
      </c>
      <c r="O4071">
        <v>2.897939</v>
      </c>
      <c r="P4071">
        <v>184.06913800000001</v>
      </c>
      <c r="Q4071">
        <v>-105.892143</v>
      </c>
      <c r="R4071">
        <v>2.8868490000000002</v>
      </c>
      <c r="S4071">
        <v>3.8977949999999999</v>
      </c>
      <c r="T4071">
        <v>1.1089E-2</v>
      </c>
    </row>
    <row r="4072" spans="1:20" x14ac:dyDescent="0.25">
      <c r="A4072">
        <v>4070</v>
      </c>
      <c r="B4072">
        <v>3</v>
      </c>
      <c r="C4072" t="s">
        <v>98</v>
      </c>
      <c r="D4072" t="s">
        <v>98</v>
      </c>
      <c r="E4072" t="s">
        <v>188</v>
      </c>
      <c r="F4072">
        <v>0.133163</v>
      </c>
      <c r="G4072">
        <v>154.661</v>
      </c>
      <c r="H4072">
        <v>334.37599999999998</v>
      </c>
      <c r="I4072">
        <v>2.6385239999999999</v>
      </c>
      <c r="J4072">
        <v>0</v>
      </c>
      <c r="K4072">
        <v>8.0469349999999995</v>
      </c>
      <c r="L4072">
        <v>0.65977799999999998</v>
      </c>
      <c r="M4072">
        <v>183.249864</v>
      </c>
      <c r="N4072">
        <v>-105.789025</v>
      </c>
      <c r="O4072">
        <v>2.9370069999999999</v>
      </c>
      <c r="P4072">
        <v>183.35574299999999</v>
      </c>
      <c r="Q4072">
        <v>-105.774551</v>
      </c>
      <c r="R4072">
        <v>2.9481630000000001</v>
      </c>
      <c r="S4072">
        <v>10.686358</v>
      </c>
      <c r="T4072">
        <v>1.1157E-2</v>
      </c>
    </row>
    <row r="4073" spans="1:20" x14ac:dyDescent="0.25">
      <c r="A4073">
        <v>4071</v>
      </c>
      <c r="B4073">
        <v>3</v>
      </c>
      <c r="C4073" t="s">
        <v>98</v>
      </c>
      <c r="D4073" t="s">
        <v>98</v>
      </c>
      <c r="E4073" t="s">
        <v>188</v>
      </c>
      <c r="F4073">
        <v>0.122854</v>
      </c>
      <c r="G4073">
        <v>148.029</v>
      </c>
      <c r="H4073">
        <v>404.01299999999998</v>
      </c>
      <c r="I4073">
        <v>3.4092519999999999</v>
      </c>
      <c r="J4073">
        <v>0</v>
      </c>
      <c r="K4073">
        <v>8.0935849999999991</v>
      </c>
      <c r="L4073">
        <v>0.41970800000000003</v>
      </c>
      <c r="M4073">
        <v>182.585768</v>
      </c>
      <c r="N4073">
        <v>-105.702322</v>
      </c>
      <c r="O4073">
        <v>2.9918670000000001</v>
      </c>
      <c r="P4073">
        <v>182.633881</v>
      </c>
      <c r="Q4073">
        <v>-105.684685</v>
      </c>
      <c r="R4073">
        <v>2.995304</v>
      </c>
      <c r="S4073">
        <v>5.1243350000000003</v>
      </c>
      <c r="T4073">
        <v>3.437E-3</v>
      </c>
    </row>
    <row r="4074" spans="1:20" x14ac:dyDescent="0.25">
      <c r="A4074">
        <v>4072</v>
      </c>
      <c r="B4074">
        <v>3</v>
      </c>
      <c r="C4074" t="s">
        <v>98</v>
      </c>
      <c r="D4074" t="s">
        <v>98</v>
      </c>
      <c r="E4074" t="s">
        <v>188</v>
      </c>
      <c r="F4074">
        <v>8.0070000000000002E-3</v>
      </c>
      <c r="G4074">
        <v>145.845</v>
      </c>
      <c r="H4074">
        <v>276.51900000000001</v>
      </c>
      <c r="I4074">
        <v>3.656371</v>
      </c>
      <c r="J4074">
        <v>0</v>
      </c>
      <c r="K4074">
        <v>8.0912500000000005</v>
      </c>
      <c r="L4074">
        <v>0.26386500000000002</v>
      </c>
      <c r="M4074">
        <v>181.69101800000001</v>
      </c>
      <c r="N4074">
        <v>-105.577337</v>
      </c>
      <c r="O4074">
        <v>3.0405410000000002</v>
      </c>
      <c r="P4074">
        <v>181.66632100000001</v>
      </c>
      <c r="Q4074">
        <v>-105.596107</v>
      </c>
      <c r="R4074">
        <v>3.0406870000000001</v>
      </c>
      <c r="S4074">
        <v>3.1021260000000002</v>
      </c>
      <c r="T4074">
        <v>1.46E-4</v>
      </c>
    </row>
    <row r="4075" spans="1:20" x14ac:dyDescent="0.25">
      <c r="A4075">
        <v>4073</v>
      </c>
      <c r="B4075">
        <v>3</v>
      </c>
      <c r="C4075" t="s">
        <v>98</v>
      </c>
      <c r="D4075" t="s">
        <v>98</v>
      </c>
      <c r="E4075" t="s">
        <v>188</v>
      </c>
      <c r="F4075">
        <v>2.1184999999999999E-2</v>
      </c>
      <c r="G4075">
        <v>126.431</v>
      </c>
      <c r="H4075">
        <v>215.25800000000001</v>
      </c>
      <c r="I4075">
        <v>2.4955090000000002</v>
      </c>
      <c r="J4075">
        <v>0</v>
      </c>
      <c r="K4075">
        <v>8.0608989999999991</v>
      </c>
      <c r="L4075">
        <v>0.317936</v>
      </c>
      <c r="M4075">
        <v>180.97442599999999</v>
      </c>
      <c r="N4075">
        <v>-105.519946</v>
      </c>
      <c r="O4075">
        <v>3.0665589999999998</v>
      </c>
      <c r="P4075">
        <v>180.941025</v>
      </c>
      <c r="Q4075">
        <v>-105.548935</v>
      </c>
      <c r="R4075">
        <v>3.0666850000000001</v>
      </c>
      <c r="S4075">
        <v>4.4226299999999998</v>
      </c>
      <c r="T4075">
        <v>1.26E-4</v>
      </c>
    </row>
    <row r="4076" spans="1:20" x14ac:dyDescent="0.25">
      <c r="A4076">
        <v>4074</v>
      </c>
      <c r="B4076">
        <v>3</v>
      </c>
      <c r="C4076" t="s">
        <v>98</v>
      </c>
      <c r="D4076" t="s">
        <v>98</v>
      </c>
      <c r="E4076" t="s">
        <v>188</v>
      </c>
      <c r="F4076">
        <v>2.7361E-2</v>
      </c>
      <c r="G4076">
        <v>97.762</v>
      </c>
      <c r="H4076">
        <v>269.59800000000001</v>
      </c>
      <c r="I4076">
        <v>2.502958</v>
      </c>
      <c r="J4076">
        <v>0</v>
      </c>
      <c r="K4076">
        <v>8.0479920000000007</v>
      </c>
      <c r="L4076">
        <v>0.15562000000000001</v>
      </c>
      <c r="M4076">
        <v>180.26063300000001</v>
      </c>
      <c r="N4076">
        <v>-105.490241</v>
      </c>
      <c r="O4076">
        <v>3.0931000000000002</v>
      </c>
      <c r="P4076">
        <v>180.21693400000001</v>
      </c>
      <c r="Q4076">
        <v>-105.516373</v>
      </c>
      <c r="R4076">
        <v>3.087148</v>
      </c>
      <c r="S4076">
        <v>5.0916069999999998</v>
      </c>
      <c r="T4076">
        <v>5.9509999999999997E-3</v>
      </c>
    </row>
    <row r="4077" spans="1:20" x14ac:dyDescent="0.25">
      <c r="A4077">
        <v>4075</v>
      </c>
      <c r="B4077">
        <v>3</v>
      </c>
      <c r="C4077" t="s">
        <v>98</v>
      </c>
      <c r="D4077" t="s">
        <v>98</v>
      </c>
      <c r="E4077" t="s">
        <v>188</v>
      </c>
      <c r="F4077">
        <v>1.8363000000000001E-2</v>
      </c>
      <c r="G4077">
        <v>121.818</v>
      </c>
      <c r="H4077">
        <v>300.601</v>
      </c>
      <c r="I4077">
        <v>2.0783619999999998</v>
      </c>
      <c r="J4077">
        <v>0</v>
      </c>
      <c r="K4077">
        <v>8.0441889999999994</v>
      </c>
      <c r="L4077">
        <v>0.19666400000000001</v>
      </c>
      <c r="M4077">
        <v>179.52142799999999</v>
      </c>
      <c r="N4077">
        <v>-105.48447299999999</v>
      </c>
      <c r="O4077">
        <v>3.1049349999999998</v>
      </c>
      <c r="P4077">
        <v>179.49323999999999</v>
      </c>
      <c r="Q4077">
        <v>-105.492783</v>
      </c>
      <c r="R4077">
        <v>3.1030579999999999</v>
      </c>
      <c r="S4077">
        <v>2.9386809999999999</v>
      </c>
      <c r="T4077">
        <v>1.877E-3</v>
      </c>
    </row>
    <row r="4078" spans="1:20" x14ac:dyDescent="0.25">
      <c r="A4078">
        <v>4076</v>
      </c>
      <c r="B4078">
        <v>3</v>
      </c>
      <c r="C4078" t="s">
        <v>98</v>
      </c>
      <c r="D4078" t="s">
        <v>98</v>
      </c>
      <c r="E4078" t="s">
        <v>188</v>
      </c>
      <c r="F4078">
        <v>4.5169000000000001E-2</v>
      </c>
      <c r="G4078">
        <v>83.2</v>
      </c>
      <c r="H4078">
        <v>264.70699999999999</v>
      </c>
      <c r="I4078">
        <v>3.566011</v>
      </c>
      <c r="J4078">
        <v>0</v>
      </c>
      <c r="K4078">
        <v>8.0580020000000001</v>
      </c>
      <c r="L4078">
        <v>0.141011</v>
      </c>
      <c r="M4078">
        <v>178.39998</v>
      </c>
      <c r="N4078">
        <v>-105.58834400000001</v>
      </c>
      <c r="O4078">
        <v>3.1161989999999999</v>
      </c>
      <c r="P4078">
        <v>178.52720600000001</v>
      </c>
      <c r="Q4078">
        <v>-105.471176</v>
      </c>
      <c r="R4078">
        <v>3.1168369999999999</v>
      </c>
      <c r="S4078">
        <v>17.295856000000001</v>
      </c>
      <c r="T4078">
        <v>6.38E-4</v>
      </c>
    </row>
    <row r="4079" spans="1:20" x14ac:dyDescent="0.25">
      <c r="A4079">
        <v>4077</v>
      </c>
      <c r="B4079">
        <v>3</v>
      </c>
      <c r="C4079" t="s">
        <v>98</v>
      </c>
      <c r="D4079" t="s">
        <v>98</v>
      </c>
      <c r="E4079" t="s">
        <v>188</v>
      </c>
      <c r="F4079">
        <v>0.125551</v>
      </c>
      <c r="G4079">
        <v>147.119</v>
      </c>
      <c r="H4079">
        <v>388.55200000000002</v>
      </c>
      <c r="I4079">
        <v>2.4033829999999998</v>
      </c>
      <c r="J4079">
        <v>0</v>
      </c>
      <c r="K4079">
        <v>8.0695420000000002</v>
      </c>
      <c r="L4079">
        <v>1.4683E-2</v>
      </c>
      <c r="M4079">
        <v>177.79790299999999</v>
      </c>
      <c r="N4079">
        <v>-105.487678</v>
      </c>
      <c r="O4079">
        <v>3.1206200000000002</v>
      </c>
      <c r="P4079">
        <v>177.80143699999999</v>
      </c>
      <c r="Q4079">
        <v>-105.460014</v>
      </c>
      <c r="R4079">
        <v>3.1231119999999999</v>
      </c>
      <c r="S4079">
        <v>2.7888220000000001</v>
      </c>
      <c r="T4079">
        <v>2.4919999999999999E-3</v>
      </c>
    </row>
    <row r="4080" spans="1:20" x14ac:dyDescent="0.25">
      <c r="A4080">
        <v>4078</v>
      </c>
      <c r="B4080">
        <v>3</v>
      </c>
      <c r="C4080" t="s">
        <v>98</v>
      </c>
      <c r="D4080" t="s">
        <v>98</v>
      </c>
      <c r="E4080" t="s">
        <v>188</v>
      </c>
      <c r="F4080">
        <v>1.0281999999999999E-2</v>
      </c>
      <c r="G4080">
        <v>144.53299999999999</v>
      </c>
      <c r="H4080">
        <v>261.70299999999997</v>
      </c>
      <c r="I4080">
        <v>2.1712020000000001</v>
      </c>
      <c r="J4080">
        <v>0</v>
      </c>
      <c r="K4080">
        <v>8.0729819999999997</v>
      </c>
      <c r="L4080">
        <v>9.4023999999999996E-2</v>
      </c>
      <c r="M4080">
        <v>177.09906699999999</v>
      </c>
      <c r="N4080">
        <v>-105.454061</v>
      </c>
      <c r="O4080">
        <v>3.1314410000000001</v>
      </c>
      <c r="P4080">
        <v>177.07504299999999</v>
      </c>
      <c r="Q4080">
        <v>-105.45133199999999</v>
      </c>
      <c r="R4080">
        <v>3.1283289999999999</v>
      </c>
      <c r="S4080">
        <v>2.4178899999999999</v>
      </c>
      <c r="T4080">
        <v>3.1120000000000002E-3</v>
      </c>
    </row>
    <row r="4081" spans="1:20" x14ac:dyDescent="0.25">
      <c r="A4081">
        <v>4079</v>
      </c>
      <c r="B4081">
        <v>3</v>
      </c>
      <c r="C4081" t="s">
        <v>98</v>
      </c>
      <c r="D4081" t="s">
        <v>98</v>
      </c>
      <c r="E4081" t="s">
        <v>188</v>
      </c>
      <c r="F4081">
        <v>3.2926999999999998E-2</v>
      </c>
      <c r="G4081">
        <v>144</v>
      </c>
      <c r="H4081">
        <v>339.44</v>
      </c>
      <c r="I4081">
        <v>2.5973030000000001</v>
      </c>
      <c r="J4081">
        <v>0</v>
      </c>
      <c r="K4081">
        <v>8.0712980000000005</v>
      </c>
      <c r="L4081">
        <v>-1.7911E-2</v>
      </c>
      <c r="M4081">
        <v>176.33608100000001</v>
      </c>
      <c r="N4081">
        <v>-105.40691</v>
      </c>
      <c r="O4081">
        <v>3.1272739999999999</v>
      </c>
      <c r="P4081">
        <v>176.34852599999999</v>
      </c>
      <c r="Q4081">
        <v>-105.445015</v>
      </c>
      <c r="R4081">
        <v>3.1311490000000002</v>
      </c>
      <c r="S4081">
        <v>4.0085449999999998</v>
      </c>
      <c r="T4081">
        <v>3.8739999999999998E-3</v>
      </c>
    </row>
    <row r="4082" spans="1:20" x14ac:dyDescent="0.25">
      <c r="A4082">
        <v>4080</v>
      </c>
      <c r="B4082">
        <v>3</v>
      </c>
      <c r="C4082" t="s">
        <v>98</v>
      </c>
      <c r="D4082" t="s">
        <v>98</v>
      </c>
      <c r="E4082" t="s">
        <v>188</v>
      </c>
      <c r="F4082">
        <v>0.15812200000000001</v>
      </c>
      <c r="G4082">
        <v>115.50700000000001</v>
      </c>
      <c r="H4082">
        <v>266.00299999999999</v>
      </c>
      <c r="I4082">
        <v>2.3789259999999999</v>
      </c>
      <c r="J4082">
        <v>0</v>
      </c>
      <c r="K4082">
        <v>8.0644279999999995</v>
      </c>
      <c r="L4082">
        <v>-2.3404999999999999E-2</v>
      </c>
      <c r="M4082">
        <v>175.431434</v>
      </c>
      <c r="N4082">
        <v>-105.355124</v>
      </c>
      <c r="O4082">
        <v>3.1321810000000001</v>
      </c>
      <c r="P4082">
        <v>175.38046299999999</v>
      </c>
      <c r="Q4082">
        <v>-105.43935399999999</v>
      </c>
      <c r="R4082">
        <v>3.134744</v>
      </c>
      <c r="S4082">
        <v>9.8452190000000002</v>
      </c>
      <c r="T4082">
        <v>2.5630000000000002E-3</v>
      </c>
    </row>
    <row r="4083" spans="1:20" x14ac:dyDescent="0.25">
      <c r="A4083">
        <v>4081</v>
      </c>
      <c r="B4083">
        <v>3</v>
      </c>
      <c r="C4083" t="s">
        <v>98</v>
      </c>
      <c r="D4083" t="s">
        <v>98</v>
      </c>
      <c r="E4083" t="s">
        <v>188</v>
      </c>
      <c r="F4083">
        <v>5.6179E-2</v>
      </c>
      <c r="G4083">
        <v>91.174999999999997</v>
      </c>
      <c r="H4083">
        <v>243.286</v>
      </c>
      <c r="I4083">
        <v>2.3863439999999998</v>
      </c>
      <c r="J4083">
        <v>0</v>
      </c>
      <c r="K4083">
        <v>8.0610049999999998</v>
      </c>
      <c r="L4083">
        <v>6.8240999999999996E-2</v>
      </c>
      <c r="M4083">
        <v>174.679126</v>
      </c>
      <c r="N4083">
        <v>-105.554267</v>
      </c>
      <c r="O4083">
        <v>-3.1362230000000002</v>
      </c>
      <c r="P4083">
        <v>174.654877</v>
      </c>
      <c r="Q4083">
        <v>-105.436432</v>
      </c>
      <c r="R4083">
        <v>3.1372059999999999</v>
      </c>
      <c r="S4083">
        <v>12.030383</v>
      </c>
      <c r="T4083">
        <v>9.8299999999999993E-4</v>
      </c>
    </row>
    <row r="4084" spans="1:20" x14ac:dyDescent="0.25">
      <c r="A4084">
        <v>4082</v>
      </c>
      <c r="B4084">
        <v>3</v>
      </c>
      <c r="C4084" t="s">
        <v>98</v>
      </c>
      <c r="D4084" t="s">
        <v>98</v>
      </c>
      <c r="E4084" t="s">
        <v>188</v>
      </c>
      <c r="F4084">
        <v>6.8901000000000004E-2</v>
      </c>
      <c r="G4084">
        <v>155.69</v>
      </c>
      <c r="H4084">
        <v>209.97800000000001</v>
      </c>
      <c r="I4084">
        <v>2.1146310000000001</v>
      </c>
      <c r="J4084">
        <v>0</v>
      </c>
      <c r="K4084">
        <v>8.0612410000000008</v>
      </c>
      <c r="L4084">
        <v>-3.6268000000000002E-2</v>
      </c>
      <c r="M4084">
        <v>173.96388400000001</v>
      </c>
      <c r="N4084">
        <v>-105.399576</v>
      </c>
      <c r="O4084">
        <v>3.1353119999999999</v>
      </c>
      <c r="P4084">
        <v>173.929428</v>
      </c>
      <c r="Q4084">
        <v>-105.43465399999999</v>
      </c>
      <c r="R4084">
        <v>3.1381019999999999</v>
      </c>
      <c r="S4084">
        <v>4.917052</v>
      </c>
      <c r="T4084">
        <v>2.7889999999999998E-3</v>
      </c>
    </row>
    <row r="4085" spans="1:20" x14ac:dyDescent="0.25">
      <c r="A4085">
        <v>4083</v>
      </c>
      <c r="B4085">
        <v>3</v>
      </c>
      <c r="C4085" t="s">
        <v>98</v>
      </c>
      <c r="D4085" t="s">
        <v>98</v>
      </c>
      <c r="E4085" t="s">
        <v>188</v>
      </c>
      <c r="F4085">
        <v>4.7333E-2</v>
      </c>
      <c r="G4085">
        <v>156.35300000000001</v>
      </c>
      <c r="H4085">
        <v>214.768</v>
      </c>
      <c r="I4085">
        <v>2.0371860000000002</v>
      </c>
      <c r="J4085">
        <v>0</v>
      </c>
      <c r="K4085">
        <v>8.0631520000000005</v>
      </c>
      <c r="L4085">
        <v>5.8495999999999999E-2</v>
      </c>
      <c r="M4085">
        <v>173.20827199999999</v>
      </c>
      <c r="N4085">
        <v>-105.399052</v>
      </c>
      <c r="O4085">
        <v>-3.1355780000000002</v>
      </c>
      <c r="P4085">
        <v>173.20382699999999</v>
      </c>
      <c r="Q4085">
        <v>-105.43311300000001</v>
      </c>
      <c r="R4085">
        <v>3.139567</v>
      </c>
      <c r="S4085">
        <v>3.4350429999999998</v>
      </c>
      <c r="T4085">
        <v>3.9890000000000004E-3</v>
      </c>
    </row>
    <row r="4086" spans="1:20" x14ac:dyDescent="0.25">
      <c r="A4086">
        <v>4084</v>
      </c>
      <c r="B4086">
        <v>3</v>
      </c>
      <c r="C4086" t="s">
        <v>98</v>
      </c>
      <c r="D4086" t="s">
        <v>98</v>
      </c>
      <c r="E4086" t="s">
        <v>188</v>
      </c>
      <c r="F4086">
        <v>1.7309999999999999E-3</v>
      </c>
      <c r="G4086">
        <v>148.739</v>
      </c>
      <c r="H4086">
        <v>313.84500000000003</v>
      </c>
      <c r="I4086">
        <v>2.2122830000000002</v>
      </c>
      <c r="J4086">
        <v>0</v>
      </c>
      <c r="K4086">
        <v>8.0655210000000004</v>
      </c>
      <c r="L4086">
        <v>-4.3083000000000003E-2</v>
      </c>
      <c r="M4086">
        <v>172.47580300000001</v>
      </c>
      <c r="N4086">
        <v>-105.43170499999999</v>
      </c>
      <c r="O4086">
        <v>3.1402359999999998</v>
      </c>
      <c r="P4086">
        <v>172.47799699999999</v>
      </c>
      <c r="Q4086">
        <v>-105.43227400000001</v>
      </c>
      <c r="R4086">
        <v>3.1397400000000002</v>
      </c>
      <c r="S4086">
        <v>0.22667399999999999</v>
      </c>
      <c r="T4086">
        <v>4.9600000000000002E-4</v>
      </c>
    </row>
    <row r="4087" spans="1:20" x14ac:dyDescent="0.25">
      <c r="A4087">
        <v>4085</v>
      </c>
      <c r="B4087">
        <v>3</v>
      </c>
      <c r="C4087" t="s">
        <v>98</v>
      </c>
      <c r="D4087" t="s">
        <v>98</v>
      </c>
      <c r="E4087" t="s">
        <v>188</v>
      </c>
      <c r="F4087">
        <v>7.1910000000000003E-3</v>
      </c>
      <c r="G4087">
        <v>81.653000000000006</v>
      </c>
      <c r="H4087">
        <v>194.38900000000001</v>
      </c>
      <c r="I4087">
        <v>2.8042020000000001</v>
      </c>
      <c r="J4087">
        <v>0</v>
      </c>
      <c r="K4087">
        <v>8.0666130000000003</v>
      </c>
      <c r="L4087">
        <v>-4.6150999999999998E-2</v>
      </c>
      <c r="M4087">
        <v>171.500236</v>
      </c>
      <c r="N4087">
        <v>-105.441248</v>
      </c>
      <c r="O4087">
        <v>3.1403249999999998</v>
      </c>
      <c r="P4087">
        <v>171.51004</v>
      </c>
      <c r="Q4087">
        <v>-105.43137400000001</v>
      </c>
      <c r="R4087">
        <v>3.1403120000000002</v>
      </c>
      <c r="S4087">
        <v>1.3914949999999999</v>
      </c>
      <c r="T4087">
        <v>1.4E-5</v>
      </c>
    </row>
    <row r="4088" spans="1:20" x14ac:dyDescent="0.25">
      <c r="A4088">
        <v>4086</v>
      </c>
      <c r="B4088">
        <v>3</v>
      </c>
      <c r="C4088" t="s">
        <v>98</v>
      </c>
      <c r="D4088" t="s">
        <v>98</v>
      </c>
      <c r="E4088" t="s">
        <v>188</v>
      </c>
      <c r="F4088">
        <v>5.4288000000000003E-2</v>
      </c>
      <c r="G4088">
        <v>130.45099999999999</v>
      </c>
      <c r="H4088">
        <v>379.846</v>
      </c>
      <c r="I4088">
        <v>1.8749979999999999</v>
      </c>
      <c r="J4088">
        <v>0</v>
      </c>
      <c r="K4088">
        <v>8.0658960000000004</v>
      </c>
      <c r="L4088">
        <v>5.3166999999999999E-2</v>
      </c>
      <c r="M4088">
        <v>170.79146700000001</v>
      </c>
      <c r="N4088">
        <v>-105.40417100000001</v>
      </c>
      <c r="O4088">
        <v>-3.1369470000000002</v>
      </c>
      <c r="P4088">
        <v>170.78405799999999</v>
      </c>
      <c r="Q4088">
        <v>-105.430786</v>
      </c>
      <c r="R4088">
        <v>3.14113</v>
      </c>
      <c r="S4088">
        <v>2.7627760000000001</v>
      </c>
      <c r="T4088">
        <v>4.182E-3</v>
      </c>
    </row>
    <row r="4089" spans="1:20" x14ac:dyDescent="0.25">
      <c r="A4089">
        <v>4087</v>
      </c>
      <c r="B4089">
        <v>3</v>
      </c>
      <c r="C4089" t="s">
        <v>98</v>
      </c>
      <c r="D4089" t="s">
        <v>98</v>
      </c>
      <c r="E4089" t="s">
        <v>188</v>
      </c>
      <c r="F4089">
        <v>1.2128E-2</v>
      </c>
      <c r="G4089">
        <v>153.03399999999999</v>
      </c>
      <c r="H4089">
        <v>298.88900000000001</v>
      </c>
      <c r="I4089">
        <v>2.142725</v>
      </c>
      <c r="J4089">
        <v>0</v>
      </c>
      <c r="K4089">
        <v>8.0648479999999996</v>
      </c>
      <c r="L4089">
        <v>-4.6143000000000003E-2</v>
      </c>
      <c r="M4089">
        <v>170.10099199999999</v>
      </c>
      <c r="N4089">
        <v>-105.472352</v>
      </c>
      <c r="O4089">
        <v>-3.1362429999999999</v>
      </c>
      <c r="P4089">
        <v>170.05819700000001</v>
      </c>
      <c r="Q4089">
        <v>-105.43077099999999</v>
      </c>
      <c r="R4089">
        <v>3.1409470000000002</v>
      </c>
      <c r="S4089">
        <v>5.9668729999999996</v>
      </c>
      <c r="T4089">
        <v>4.7039999999999998E-3</v>
      </c>
    </row>
    <row r="4090" spans="1:20" x14ac:dyDescent="0.25">
      <c r="A4090">
        <v>4088</v>
      </c>
      <c r="B4090">
        <v>3</v>
      </c>
      <c r="C4090" t="s">
        <v>98</v>
      </c>
      <c r="D4090" t="s">
        <v>98</v>
      </c>
      <c r="E4090" t="s">
        <v>188</v>
      </c>
      <c r="F4090">
        <v>1.8918999999999998E-2</v>
      </c>
      <c r="G4090">
        <v>125.01</v>
      </c>
      <c r="H4090">
        <v>282.803</v>
      </c>
      <c r="I4090">
        <v>2.4673699999999998</v>
      </c>
      <c r="J4090">
        <v>0</v>
      </c>
      <c r="K4090">
        <v>8.0640440000000009</v>
      </c>
      <c r="L4090">
        <v>5.1811000000000003E-2</v>
      </c>
      <c r="M4090">
        <v>169.35443699999999</v>
      </c>
      <c r="N4090">
        <v>-105.408739</v>
      </c>
      <c r="O4090">
        <v>-3.1407509999999998</v>
      </c>
      <c r="P4090">
        <v>169.33239699999999</v>
      </c>
      <c r="Q4090">
        <v>-105.430565</v>
      </c>
      <c r="R4090">
        <v>-3.1415160000000002</v>
      </c>
      <c r="S4090">
        <v>3.1017420000000002</v>
      </c>
      <c r="T4090">
        <v>7.6599999999999997E-4</v>
      </c>
    </row>
    <row r="4091" spans="1:20" x14ac:dyDescent="0.25">
      <c r="A4091">
        <v>4089</v>
      </c>
      <c r="B4091">
        <v>3</v>
      </c>
      <c r="C4091" t="s">
        <v>98</v>
      </c>
      <c r="D4091" t="s">
        <v>98</v>
      </c>
      <c r="E4091" t="s">
        <v>188</v>
      </c>
      <c r="F4091">
        <v>6.1689000000000001E-2</v>
      </c>
      <c r="G4091">
        <v>157.25800000000001</v>
      </c>
      <c r="H4091">
        <v>364.33</v>
      </c>
      <c r="I4091">
        <v>2.627777</v>
      </c>
      <c r="J4091">
        <v>0</v>
      </c>
      <c r="K4091">
        <v>8.1557370000000002</v>
      </c>
      <c r="L4091">
        <v>4.7924000000000001E-2</v>
      </c>
      <c r="M4091">
        <v>168.38412099999999</v>
      </c>
      <c r="N4091">
        <v>-105.424404</v>
      </c>
      <c r="O4091">
        <v>-3.1301950000000001</v>
      </c>
      <c r="P4091">
        <v>168.361389</v>
      </c>
      <c r="Q4091">
        <v>-105.43066399999999</v>
      </c>
      <c r="R4091">
        <v>-3.141308</v>
      </c>
      <c r="S4091">
        <v>2.357847</v>
      </c>
      <c r="T4091">
        <v>1.1114000000000001E-2</v>
      </c>
    </row>
    <row r="4092" spans="1:20" x14ac:dyDescent="0.25">
      <c r="A4092">
        <v>4090</v>
      </c>
      <c r="B4092">
        <v>3</v>
      </c>
      <c r="C4092" t="s">
        <v>98</v>
      </c>
      <c r="D4092" t="s">
        <v>98</v>
      </c>
      <c r="E4092" t="s">
        <v>188</v>
      </c>
      <c r="F4092">
        <v>4.6691999999999997E-2</v>
      </c>
      <c r="G4092">
        <v>111.45</v>
      </c>
      <c r="H4092">
        <v>272.35199999999998</v>
      </c>
      <c r="I4092">
        <v>2.5110009999999998</v>
      </c>
      <c r="J4092">
        <v>0</v>
      </c>
      <c r="K4092">
        <v>8.4163350000000001</v>
      </c>
      <c r="L4092">
        <v>-4.0524999999999999E-2</v>
      </c>
      <c r="M4092">
        <v>167.67681400000001</v>
      </c>
      <c r="N4092">
        <v>-105.285929</v>
      </c>
      <c r="O4092">
        <v>3.1348660000000002</v>
      </c>
      <c r="P4092">
        <v>167.615295</v>
      </c>
      <c r="Q4092">
        <v>-105.430954</v>
      </c>
      <c r="R4092">
        <v>3.1415449999999998</v>
      </c>
      <c r="S4092">
        <v>15.753302</v>
      </c>
      <c r="T4092">
        <v>6.679E-3</v>
      </c>
    </row>
    <row r="4093" spans="1:20" x14ac:dyDescent="0.25">
      <c r="A4093">
        <v>4091</v>
      </c>
      <c r="B4093">
        <v>3</v>
      </c>
      <c r="C4093" t="s">
        <v>98</v>
      </c>
      <c r="D4093" t="s">
        <v>98</v>
      </c>
      <c r="E4093" t="s">
        <v>188</v>
      </c>
      <c r="F4093">
        <v>4.3504000000000001E-2</v>
      </c>
      <c r="G4093">
        <v>113.045</v>
      </c>
      <c r="H4093">
        <v>259.20499999999998</v>
      </c>
      <c r="I4093">
        <v>2.5982270000000001</v>
      </c>
      <c r="J4093">
        <v>0</v>
      </c>
      <c r="K4093">
        <v>8.7873429999999999</v>
      </c>
      <c r="L4093">
        <v>3.8086000000000002E-2</v>
      </c>
      <c r="M4093">
        <v>166.89639</v>
      </c>
      <c r="N4093">
        <v>-105.377881</v>
      </c>
      <c r="O4093">
        <v>-3.139742</v>
      </c>
      <c r="P4093">
        <v>166.83978300000001</v>
      </c>
      <c r="Q4093">
        <v>-105.431061</v>
      </c>
      <c r="R4093">
        <v>-3.1411570000000002</v>
      </c>
      <c r="S4093">
        <v>7.766864</v>
      </c>
      <c r="T4093">
        <v>1.415E-3</v>
      </c>
    </row>
    <row r="4094" spans="1:20" x14ac:dyDescent="0.25">
      <c r="A4094">
        <v>4092</v>
      </c>
      <c r="B4094">
        <v>3</v>
      </c>
      <c r="C4094" t="s">
        <v>98</v>
      </c>
      <c r="D4094" t="s">
        <v>98</v>
      </c>
      <c r="E4094" t="s">
        <v>188</v>
      </c>
      <c r="F4094">
        <v>0.101893</v>
      </c>
      <c r="G4094">
        <v>112.373</v>
      </c>
      <c r="H4094">
        <v>340.315</v>
      </c>
      <c r="I4094">
        <v>2.3185600000000002</v>
      </c>
      <c r="J4094">
        <v>0</v>
      </c>
      <c r="K4094">
        <v>9.2197399999999998</v>
      </c>
      <c r="L4094">
        <v>-3.1792000000000001E-2</v>
      </c>
      <c r="M4094">
        <v>166.02600799999999</v>
      </c>
      <c r="N4094">
        <v>-105.430823</v>
      </c>
      <c r="O4094">
        <v>3.1399460000000001</v>
      </c>
      <c r="P4094">
        <v>166.027557</v>
      </c>
      <c r="Q4094">
        <v>-105.431465</v>
      </c>
      <c r="R4094">
        <v>-3.1414270000000002</v>
      </c>
      <c r="S4094">
        <v>0.167683</v>
      </c>
      <c r="T4094">
        <v>1.48E-3</v>
      </c>
    </row>
    <row r="4095" spans="1:20" x14ac:dyDescent="0.25">
      <c r="A4095">
        <v>4093</v>
      </c>
      <c r="B4095">
        <v>3</v>
      </c>
      <c r="C4095" t="s">
        <v>98</v>
      </c>
      <c r="D4095" t="s">
        <v>98</v>
      </c>
      <c r="E4095" t="s">
        <v>188</v>
      </c>
      <c r="F4095">
        <v>0.112471</v>
      </c>
      <c r="G4095">
        <v>161.67400000000001</v>
      </c>
      <c r="H4095">
        <v>405.99299999999999</v>
      </c>
      <c r="I4095">
        <v>3.1305930000000002</v>
      </c>
      <c r="J4095">
        <v>0</v>
      </c>
      <c r="K4095">
        <v>9.8488319999999998</v>
      </c>
      <c r="L4095">
        <v>-2.3300000000000001E-2</v>
      </c>
      <c r="M4095">
        <v>164.89257699999999</v>
      </c>
      <c r="N4095">
        <v>-105.455077</v>
      </c>
      <c r="O4095">
        <v>-3.136358</v>
      </c>
      <c r="P4095">
        <v>164.88073700000001</v>
      </c>
      <c r="Q4095">
        <v>-105.431961</v>
      </c>
      <c r="R4095">
        <v>-3.1412770000000001</v>
      </c>
      <c r="S4095">
        <v>2.5971980000000001</v>
      </c>
      <c r="T4095">
        <v>4.9179999999999996E-3</v>
      </c>
    </row>
    <row r="4096" spans="1:20" x14ac:dyDescent="0.25">
      <c r="A4096">
        <v>4094</v>
      </c>
      <c r="B4096">
        <v>3</v>
      </c>
      <c r="C4096" t="s">
        <v>98</v>
      </c>
      <c r="D4096" t="s">
        <v>98</v>
      </c>
      <c r="E4096" t="s">
        <v>188</v>
      </c>
      <c r="F4096">
        <v>7.4603000000000003E-2</v>
      </c>
      <c r="G4096">
        <v>91.304000000000002</v>
      </c>
      <c r="H4096">
        <v>352.86900000000003</v>
      </c>
      <c r="I4096">
        <v>2.4675029999999998</v>
      </c>
      <c r="J4096">
        <v>0</v>
      </c>
      <c r="K4096">
        <v>10.342104000000001</v>
      </c>
      <c r="L4096">
        <v>1.6919E-2</v>
      </c>
      <c r="M4096">
        <v>163.963086</v>
      </c>
      <c r="N4096">
        <v>-105.45988699999999</v>
      </c>
      <c r="O4096">
        <v>-3.1401569999999999</v>
      </c>
      <c r="P4096">
        <v>163.96951300000001</v>
      </c>
      <c r="Q4096">
        <v>-105.43232</v>
      </c>
      <c r="R4096">
        <v>-3.1410640000000001</v>
      </c>
      <c r="S4096">
        <v>2.8306529999999999</v>
      </c>
      <c r="T4096">
        <v>9.0700000000000004E-4</v>
      </c>
    </row>
    <row r="4097" spans="1:20" x14ac:dyDescent="0.25">
      <c r="A4097">
        <v>4095</v>
      </c>
      <c r="B4097">
        <v>3</v>
      </c>
      <c r="C4097" t="s">
        <v>98</v>
      </c>
      <c r="D4097" t="s">
        <v>98</v>
      </c>
      <c r="E4097" t="s">
        <v>188</v>
      </c>
      <c r="F4097">
        <v>2.1159000000000001E-2</v>
      </c>
      <c r="G4097">
        <v>163.34299999999999</v>
      </c>
      <c r="H4097">
        <v>282.34699999999998</v>
      </c>
      <c r="I4097">
        <v>2.7778909999999999</v>
      </c>
      <c r="J4097">
        <v>0</v>
      </c>
      <c r="K4097">
        <v>10.818438</v>
      </c>
      <c r="L4097">
        <v>-1.2292000000000001E-2</v>
      </c>
      <c r="M4097">
        <v>163.04526000000001</v>
      </c>
      <c r="N4097">
        <v>-105.400694</v>
      </c>
      <c r="O4097">
        <v>-3.1414360000000001</v>
      </c>
      <c r="P4097">
        <v>163.01475500000001</v>
      </c>
      <c r="Q4097">
        <v>-105.43280799999999</v>
      </c>
      <c r="R4097">
        <v>-3.1412040000000001</v>
      </c>
      <c r="S4097">
        <v>4.4292759999999998</v>
      </c>
      <c r="T4097">
        <v>2.33E-4</v>
      </c>
    </row>
    <row r="4098" spans="1:20" x14ac:dyDescent="0.25">
      <c r="A4098">
        <v>4096</v>
      </c>
      <c r="B4098">
        <v>4</v>
      </c>
      <c r="C4098" t="s">
        <v>99</v>
      </c>
      <c r="D4098" t="s">
        <v>99</v>
      </c>
      <c r="E4098" t="s">
        <v>188</v>
      </c>
      <c r="F4098">
        <v>7.4025999999999995E-2</v>
      </c>
      <c r="G4098">
        <v>99.965000000000003</v>
      </c>
      <c r="H4098">
        <v>203.03800000000001</v>
      </c>
      <c r="I4098">
        <v>5.7357860000000001</v>
      </c>
      <c r="J4098">
        <v>0</v>
      </c>
      <c r="K4098">
        <v>11.434634000000001</v>
      </c>
      <c r="L4098">
        <v>-5.9509999999999997E-3</v>
      </c>
      <c r="M4098">
        <v>161.59773000000001</v>
      </c>
      <c r="N4098">
        <v>-105.557187</v>
      </c>
      <c r="O4098">
        <v>3.1399569999999999</v>
      </c>
      <c r="P4098">
        <v>161.67623900000001</v>
      </c>
      <c r="Q4098">
        <v>-105.43338799999999</v>
      </c>
      <c r="R4098">
        <v>-3.1411699999999998</v>
      </c>
      <c r="S4098">
        <v>14.659469</v>
      </c>
      <c r="T4098">
        <v>1.212E-3</v>
      </c>
    </row>
    <row r="4099" spans="1:20" x14ac:dyDescent="0.25">
      <c r="A4099">
        <v>4097</v>
      </c>
      <c r="B4099">
        <v>4</v>
      </c>
      <c r="C4099" t="s">
        <v>99</v>
      </c>
      <c r="D4099" t="s">
        <v>99</v>
      </c>
      <c r="E4099" t="s">
        <v>188</v>
      </c>
      <c r="F4099">
        <v>9.6369999999999997E-2</v>
      </c>
      <c r="G4099">
        <v>157.93</v>
      </c>
      <c r="H4099">
        <v>259.49900000000002</v>
      </c>
      <c r="I4099">
        <v>4.1771700000000003</v>
      </c>
      <c r="J4099">
        <v>0</v>
      </c>
      <c r="K4099">
        <v>11.878695</v>
      </c>
      <c r="L4099">
        <v>3.333E-3</v>
      </c>
      <c r="M4099">
        <v>160.679462</v>
      </c>
      <c r="N4099">
        <v>-105.354009</v>
      </c>
      <c r="O4099">
        <v>-3.1326999999999998</v>
      </c>
      <c r="P4099">
        <v>160.62481700000001</v>
      </c>
      <c r="Q4099">
        <v>-105.433891</v>
      </c>
      <c r="R4099">
        <v>-3.1410819999999999</v>
      </c>
      <c r="S4099">
        <v>9.6784499999999998</v>
      </c>
      <c r="T4099">
        <v>8.3829999999999998E-3</v>
      </c>
    </row>
    <row r="4100" spans="1:20" x14ac:dyDescent="0.25">
      <c r="A4100">
        <v>4098</v>
      </c>
      <c r="B4100">
        <v>4</v>
      </c>
      <c r="C4100" t="s">
        <v>99</v>
      </c>
      <c r="D4100" t="s">
        <v>99</v>
      </c>
      <c r="E4100" t="s">
        <v>188</v>
      </c>
      <c r="F4100">
        <v>6.7183999999999994E-2</v>
      </c>
      <c r="G4100">
        <v>146.49100000000001</v>
      </c>
      <c r="H4100">
        <v>284.49</v>
      </c>
      <c r="I4100">
        <v>4.6506800000000004</v>
      </c>
      <c r="J4100">
        <v>0</v>
      </c>
      <c r="K4100">
        <v>12.309006</v>
      </c>
      <c r="L4100">
        <v>-1.09E-3</v>
      </c>
      <c r="M4100">
        <v>159.54780199999999</v>
      </c>
      <c r="N4100">
        <v>-105.399237</v>
      </c>
      <c r="O4100">
        <v>-3.140282</v>
      </c>
      <c r="P4100">
        <v>159.53413399999999</v>
      </c>
      <c r="Q4100">
        <v>-105.43441799999999</v>
      </c>
      <c r="R4100">
        <v>-3.141092</v>
      </c>
      <c r="S4100">
        <v>3.7741929999999999</v>
      </c>
      <c r="T4100">
        <v>8.0999999999999996E-4</v>
      </c>
    </row>
    <row r="4101" spans="1:20" x14ac:dyDescent="0.25">
      <c r="A4101">
        <v>4099</v>
      </c>
      <c r="B4101">
        <v>4</v>
      </c>
      <c r="C4101" t="s">
        <v>99</v>
      </c>
      <c r="D4101" t="s">
        <v>99</v>
      </c>
      <c r="E4101" t="s">
        <v>188</v>
      </c>
      <c r="F4101">
        <v>0.125222</v>
      </c>
      <c r="G4101">
        <v>126.792</v>
      </c>
      <c r="H4101">
        <v>283.20600000000002</v>
      </c>
      <c r="I4101">
        <v>4.1997330000000002</v>
      </c>
      <c r="J4101">
        <v>0</v>
      </c>
      <c r="K4101">
        <v>12.728598</v>
      </c>
      <c r="L4101">
        <v>7.7300000000000003E-4</v>
      </c>
      <c r="M4101">
        <v>158.35421600000001</v>
      </c>
      <c r="N4101">
        <v>-105.415494</v>
      </c>
      <c r="O4101">
        <v>3.1334029999999999</v>
      </c>
      <c r="P4101">
        <v>158.40527299999999</v>
      </c>
      <c r="Q4101">
        <v>-105.435036</v>
      </c>
      <c r="R4101">
        <v>-3.1410309999999999</v>
      </c>
      <c r="S4101">
        <v>5.466907</v>
      </c>
      <c r="T4101">
        <v>7.6280000000000002E-3</v>
      </c>
    </row>
    <row r="4102" spans="1:20" x14ac:dyDescent="0.25">
      <c r="A4102">
        <v>4100</v>
      </c>
      <c r="B4102">
        <v>4</v>
      </c>
      <c r="C4102" t="s">
        <v>99</v>
      </c>
      <c r="D4102" t="s">
        <v>99</v>
      </c>
      <c r="E4102" t="s">
        <v>188</v>
      </c>
      <c r="F4102">
        <v>0.18192700000000001</v>
      </c>
      <c r="G4102">
        <v>110.55200000000001</v>
      </c>
      <c r="H4102">
        <v>243.21799999999999</v>
      </c>
      <c r="I4102">
        <v>5.8998270000000002</v>
      </c>
      <c r="J4102">
        <v>0</v>
      </c>
      <c r="K4102">
        <v>13.276324000000001</v>
      </c>
      <c r="L4102">
        <v>4.7399999999999997E-4</v>
      </c>
      <c r="M4102">
        <v>156.877126</v>
      </c>
      <c r="N4102">
        <v>-105.42986999999999</v>
      </c>
      <c r="O4102">
        <v>-3.137839</v>
      </c>
      <c r="P4102">
        <v>156.84214800000001</v>
      </c>
      <c r="Q4102">
        <v>-105.43600499999999</v>
      </c>
      <c r="R4102">
        <v>-3.1409669999999998</v>
      </c>
      <c r="S4102">
        <v>3.551164</v>
      </c>
      <c r="T4102">
        <v>3.1280000000000001E-3</v>
      </c>
    </row>
    <row r="4103" spans="1:20" x14ac:dyDescent="0.25">
      <c r="A4103">
        <v>4101</v>
      </c>
      <c r="B4103">
        <v>4</v>
      </c>
      <c r="C4103" t="s">
        <v>99</v>
      </c>
      <c r="D4103" t="s">
        <v>99</v>
      </c>
      <c r="E4103" t="s">
        <v>188</v>
      </c>
      <c r="F4103">
        <v>0.22070799999999999</v>
      </c>
      <c r="G4103">
        <v>125.694</v>
      </c>
      <c r="H4103">
        <v>289.60899999999998</v>
      </c>
      <c r="I4103">
        <v>4.4529290000000001</v>
      </c>
      <c r="J4103">
        <v>0</v>
      </c>
      <c r="K4103">
        <v>13.680618000000001</v>
      </c>
      <c r="L4103">
        <v>1.4100000000000001E-4</v>
      </c>
      <c r="M4103">
        <v>155.61637400000001</v>
      </c>
      <c r="N4103">
        <v>-105.45778799999999</v>
      </c>
      <c r="O4103">
        <v>-3.1398440000000001</v>
      </c>
      <c r="P4103">
        <v>155.62704500000001</v>
      </c>
      <c r="Q4103">
        <v>-105.43678300000001</v>
      </c>
      <c r="R4103">
        <v>-3.1409440000000002</v>
      </c>
      <c r="S4103">
        <v>2.3560020000000002</v>
      </c>
      <c r="T4103">
        <v>1.101E-3</v>
      </c>
    </row>
    <row r="4104" spans="1:20" x14ac:dyDescent="0.25">
      <c r="A4104">
        <v>4102</v>
      </c>
      <c r="B4104">
        <v>4</v>
      </c>
      <c r="C4104" t="s">
        <v>99</v>
      </c>
      <c r="D4104" t="s">
        <v>99</v>
      </c>
      <c r="E4104" t="s">
        <v>188</v>
      </c>
      <c r="F4104">
        <v>0.205955</v>
      </c>
      <c r="G4104">
        <v>104.236</v>
      </c>
      <c r="H4104">
        <v>289.03899999999999</v>
      </c>
      <c r="I4104">
        <v>4.4648490000000001</v>
      </c>
      <c r="J4104">
        <v>0</v>
      </c>
      <c r="K4104">
        <v>14.080316</v>
      </c>
      <c r="L4104">
        <v>4.26E-4</v>
      </c>
      <c r="M4104">
        <v>154.387632</v>
      </c>
      <c r="N4104">
        <v>-105.291414</v>
      </c>
      <c r="O4104">
        <v>3.1321050000000001</v>
      </c>
      <c r="P4104">
        <v>154.375778</v>
      </c>
      <c r="Q4104">
        <v>-105.437637</v>
      </c>
      <c r="R4104">
        <v>-3.1408990000000001</v>
      </c>
      <c r="S4104">
        <v>14.670313999999999</v>
      </c>
      <c r="T4104">
        <v>8.7939999999999997E-3</v>
      </c>
    </row>
    <row r="4105" spans="1:20" x14ac:dyDescent="0.25">
      <c r="A4105">
        <v>4103</v>
      </c>
      <c r="B4105">
        <v>4</v>
      </c>
      <c r="C4105" t="s">
        <v>99</v>
      </c>
      <c r="D4105" t="s">
        <v>99</v>
      </c>
      <c r="E4105" t="s">
        <v>188</v>
      </c>
      <c r="F4105">
        <v>0.235653</v>
      </c>
      <c r="G4105">
        <v>150.10499999999999</v>
      </c>
      <c r="H4105">
        <v>273.93599999999998</v>
      </c>
      <c r="I4105">
        <v>5.4489489999999998</v>
      </c>
      <c r="J4105">
        <v>0</v>
      </c>
      <c r="K4105">
        <v>14.475854999999999</v>
      </c>
      <c r="L4105">
        <v>1.3999999999999999E-4</v>
      </c>
      <c r="M4105">
        <v>153.07250099999999</v>
      </c>
      <c r="N4105">
        <v>-105.423824</v>
      </c>
      <c r="O4105">
        <v>-3.139389</v>
      </c>
      <c r="P4105">
        <v>153.08873</v>
      </c>
      <c r="Q4105">
        <v>-105.438507</v>
      </c>
      <c r="R4105">
        <v>-3.1408770000000001</v>
      </c>
      <c r="S4105">
        <v>2.1885490000000001</v>
      </c>
      <c r="T4105">
        <v>1.488E-3</v>
      </c>
    </row>
    <row r="4106" spans="1:20" x14ac:dyDescent="0.25">
      <c r="A4106">
        <v>4104</v>
      </c>
      <c r="B4106">
        <v>4</v>
      </c>
      <c r="C4106" t="s">
        <v>99</v>
      </c>
      <c r="D4106" t="s">
        <v>99</v>
      </c>
      <c r="E4106" t="s">
        <v>188</v>
      </c>
      <c r="F4106">
        <v>0.102017</v>
      </c>
      <c r="G4106">
        <v>102.815</v>
      </c>
      <c r="H4106">
        <v>236.404</v>
      </c>
      <c r="I4106">
        <v>6.3319679999999998</v>
      </c>
      <c r="J4106">
        <v>0</v>
      </c>
      <c r="K4106">
        <v>14.997161</v>
      </c>
      <c r="L4106">
        <v>4.1999999999999998E-5</v>
      </c>
      <c r="M4106">
        <v>151.32423</v>
      </c>
      <c r="N4106">
        <v>-105.397702</v>
      </c>
      <c r="O4106">
        <v>-3.1396510000000002</v>
      </c>
      <c r="P4106">
        <v>151.317688</v>
      </c>
      <c r="Q4106">
        <v>-105.439781</v>
      </c>
      <c r="R4106">
        <v>-3.1408689999999999</v>
      </c>
      <c r="S4106">
        <v>4.2584200000000001</v>
      </c>
      <c r="T4106">
        <v>1.2179999999999999E-3</v>
      </c>
    </row>
    <row r="4107" spans="1:20" x14ac:dyDescent="0.25">
      <c r="A4107">
        <v>4105</v>
      </c>
      <c r="B4107">
        <v>3</v>
      </c>
      <c r="C4107" t="s">
        <v>100</v>
      </c>
      <c r="D4107" t="s">
        <v>100</v>
      </c>
      <c r="E4107" t="s">
        <v>188</v>
      </c>
      <c r="F4107">
        <v>6.6251000000000004E-2</v>
      </c>
      <c r="G4107">
        <v>106.169</v>
      </c>
      <c r="H4107">
        <v>273.18099999999998</v>
      </c>
      <c r="I4107">
        <v>4.4738439999999997</v>
      </c>
      <c r="J4107">
        <v>0</v>
      </c>
      <c r="K4107">
        <v>15.383744999999999</v>
      </c>
      <c r="L4107">
        <v>1.013E-3</v>
      </c>
      <c r="M4107">
        <v>149.91659300000001</v>
      </c>
      <c r="N4107">
        <v>-105.430567</v>
      </c>
      <c r="O4107">
        <v>-3.1324670000000001</v>
      </c>
      <c r="P4107">
        <v>149.94860800000001</v>
      </c>
      <c r="Q4107">
        <v>-105.440781</v>
      </c>
      <c r="R4107">
        <v>-3.1408450000000001</v>
      </c>
      <c r="S4107">
        <v>3.3605130000000001</v>
      </c>
      <c r="T4107">
        <v>8.378E-3</v>
      </c>
    </row>
    <row r="4108" spans="1:20" x14ac:dyDescent="0.25">
      <c r="A4108">
        <v>4106</v>
      </c>
      <c r="B4108">
        <v>3</v>
      </c>
      <c r="C4108" t="s">
        <v>100</v>
      </c>
      <c r="D4108" t="s">
        <v>100</v>
      </c>
      <c r="E4108" t="s">
        <v>188</v>
      </c>
      <c r="F4108">
        <v>6.3219999999999998E-2</v>
      </c>
      <c r="G4108">
        <v>155.71299999999999</v>
      </c>
      <c r="H4108">
        <v>337.45100000000002</v>
      </c>
      <c r="I4108">
        <v>3.7410990000000002</v>
      </c>
      <c r="J4108">
        <v>0</v>
      </c>
      <c r="K4108">
        <v>15.766651</v>
      </c>
      <c r="L4108">
        <v>2.12E-4</v>
      </c>
      <c r="M4108">
        <v>148.62519700000001</v>
      </c>
      <c r="N4108">
        <v>-105.357254</v>
      </c>
      <c r="O4108">
        <v>3.1414939999999998</v>
      </c>
      <c r="P4108">
        <v>148.54490699999999</v>
      </c>
      <c r="Q4108">
        <v>-105.441833</v>
      </c>
      <c r="R4108">
        <v>-3.1408100000000001</v>
      </c>
      <c r="S4108">
        <v>11.661974000000001</v>
      </c>
      <c r="T4108">
        <v>6.8400000000000004E-4</v>
      </c>
    </row>
    <row r="4109" spans="1:20" x14ac:dyDescent="0.25">
      <c r="A4109">
        <v>4107</v>
      </c>
      <c r="B4109">
        <v>3</v>
      </c>
      <c r="C4109" t="s">
        <v>100</v>
      </c>
      <c r="D4109" t="s">
        <v>100</v>
      </c>
      <c r="E4109" t="s">
        <v>188</v>
      </c>
      <c r="F4109">
        <v>0.12970599999999999</v>
      </c>
      <c r="G4109">
        <v>98.918000000000006</v>
      </c>
      <c r="H4109">
        <v>323.47800000000001</v>
      </c>
      <c r="I4109">
        <v>4.8710709999999997</v>
      </c>
      <c r="J4109">
        <v>0</v>
      </c>
      <c r="K4109">
        <v>16.145931000000001</v>
      </c>
      <c r="L4109">
        <v>8.2999999999999998E-5</v>
      </c>
      <c r="M4109">
        <v>147.059259</v>
      </c>
      <c r="N4109">
        <v>-105.37137800000001</v>
      </c>
      <c r="O4109">
        <v>-3.1304949999999998</v>
      </c>
      <c r="P4109">
        <v>147.106934</v>
      </c>
      <c r="Q4109">
        <v>-105.44296300000001</v>
      </c>
      <c r="R4109">
        <v>-3.1407989999999999</v>
      </c>
      <c r="S4109">
        <v>8.6007280000000002</v>
      </c>
      <c r="T4109">
        <v>1.0304000000000001E-2</v>
      </c>
    </row>
    <row r="4110" spans="1:20" x14ac:dyDescent="0.25">
      <c r="A4110">
        <v>4108</v>
      </c>
      <c r="B4110">
        <v>3</v>
      </c>
      <c r="C4110" t="s">
        <v>100</v>
      </c>
      <c r="D4110" t="s">
        <v>100</v>
      </c>
      <c r="E4110" t="s">
        <v>188</v>
      </c>
      <c r="F4110">
        <v>2.2511E-2</v>
      </c>
      <c r="G4110">
        <v>82.019000000000005</v>
      </c>
      <c r="H4110">
        <v>216.41200000000001</v>
      </c>
      <c r="I4110">
        <v>5.7526130000000002</v>
      </c>
      <c r="J4110">
        <v>0</v>
      </c>
      <c r="K4110">
        <v>16.646080000000001</v>
      </c>
      <c r="L4110">
        <v>-1.3749999999999999E-3</v>
      </c>
      <c r="M4110">
        <v>145.10469399999999</v>
      </c>
      <c r="N4110">
        <v>-105.487146</v>
      </c>
      <c r="O4110">
        <v>-3.140228</v>
      </c>
      <c r="P4110">
        <v>145.13685599999999</v>
      </c>
      <c r="Q4110">
        <v>-105.44445</v>
      </c>
      <c r="R4110">
        <v>-3.1408510000000001</v>
      </c>
      <c r="S4110">
        <v>5.345421</v>
      </c>
      <c r="T4110">
        <v>6.2299999999999996E-4</v>
      </c>
    </row>
    <row r="4111" spans="1:20" x14ac:dyDescent="0.25">
      <c r="A4111">
        <v>4109</v>
      </c>
      <c r="B4111">
        <v>3</v>
      </c>
      <c r="C4111" t="s">
        <v>100</v>
      </c>
      <c r="D4111" t="s">
        <v>100</v>
      </c>
      <c r="E4111" t="s">
        <v>188</v>
      </c>
      <c r="F4111">
        <v>2.2327E-2</v>
      </c>
      <c r="G4111">
        <v>134.495</v>
      </c>
      <c r="H4111">
        <v>277.78399999999999</v>
      </c>
      <c r="I4111">
        <v>4.7325189999999999</v>
      </c>
      <c r="J4111">
        <v>0</v>
      </c>
      <c r="K4111">
        <v>17.017071999999999</v>
      </c>
      <c r="L4111">
        <v>-1.4139999999999999E-3</v>
      </c>
      <c r="M4111">
        <v>143.61316199999999</v>
      </c>
      <c r="N4111">
        <v>-105.513375</v>
      </c>
      <c r="O4111">
        <v>3.1361590000000001</v>
      </c>
      <c r="P4111">
        <v>143.620148</v>
      </c>
      <c r="Q4111">
        <v>-105.445488</v>
      </c>
      <c r="R4111">
        <v>-3.1409539999999998</v>
      </c>
      <c r="S4111">
        <v>6.8245699999999996</v>
      </c>
      <c r="T4111">
        <v>4.7949999999999998E-3</v>
      </c>
    </row>
    <row r="4112" spans="1:20" x14ac:dyDescent="0.25">
      <c r="A4112">
        <v>4110</v>
      </c>
      <c r="B4112">
        <v>3</v>
      </c>
      <c r="C4112" t="s">
        <v>100</v>
      </c>
      <c r="D4112" t="s">
        <v>100</v>
      </c>
      <c r="E4112" t="s">
        <v>188</v>
      </c>
      <c r="F4112">
        <v>2.2728999999999999E-2</v>
      </c>
      <c r="G4112">
        <v>120.328</v>
      </c>
      <c r="H4112">
        <v>297.62</v>
      </c>
      <c r="I4112">
        <v>4.7077660000000003</v>
      </c>
      <c r="J4112">
        <v>0</v>
      </c>
      <c r="K4112">
        <v>17.384568999999999</v>
      </c>
      <c r="L4112">
        <v>-1.794E-3</v>
      </c>
      <c r="M4112">
        <v>141.99857700000001</v>
      </c>
      <c r="N4112">
        <v>-105.447419</v>
      </c>
      <c r="O4112">
        <v>-3.1361620000000001</v>
      </c>
      <c r="P4112">
        <v>142.07023599999999</v>
      </c>
      <c r="Q4112">
        <v>-105.44637299999999</v>
      </c>
      <c r="R4112">
        <v>-3.1410979999999999</v>
      </c>
      <c r="S4112">
        <v>7.1666930000000004</v>
      </c>
      <c r="T4112">
        <v>4.9360000000000003E-3</v>
      </c>
    </row>
    <row r="4113" spans="1:20" x14ac:dyDescent="0.25">
      <c r="A4113">
        <v>4111</v>
      </c>
      <c r="B4113">
        <v>3</v>
      </c>
      <c r="C4113" t="s">
        <v>100</v>
      </c>
      <c r="D4113" t="s">
        <v>100</v>
      </c>
      <c r="E4113" t="s">
        <v>188</v>
      </c>
      <c r="F4113">
        <v>5.7660999999999997E-2</v>
      </c>
      <c r="G4113">
        <v>89.441000000000003</v>
      </c>
      <c r="H4113">
        <v>270.11399999999998</v>
      </c>
      <c r="I4113">
        <v>4.2372589999999999</v>
      </c>
      <c r="J4113">
        <v>0</v>
      </c>
      <c r="K4113">
        <v>17.748611</v>
      </c>
      <c r="L4113">
        <v>-1.7780000000000001E-3</v>
      </c>
      <c r="M4113">
        <v>140.481818</v>
      </c>
      <c r="N4113">
        <v>-105.471583</v>
      </c>
      <c r="O4113">
        <v>3.1396519999999999</v>
      </c>
      <c r="P4113">
        <v>140.48739599999999</v>
      </c>
      <c r="Q4113">
        <v>-105.447098</v>
      </c>
      <c r="R4113">
        <v>-3.1412409999999999</v>
      </c>
      <c r="S4113">
        <v>2.511247</v>
      </c>
      <c r="T4113">
        <v>1.5900000000000001E-3</v>
      </c>
    </row>
    <row r="4114" spans="1:20" x14ac:dyDescent="0.25">
      <c r="A4114">
        <v>4112</v>
      </c>
      <c r="B4114">
        <v>3</v>
      </c>
      <c r="C4114" t="s">
        <v>100</v>
      </c>
      <c r="D4114" t="s">
        <v>100</v>
      </c>
      <c r="E4114" t="s">
        <v>188</v>
      </c>
      <c r="F4114">
        <v>0.192247</v>
      </c>
      <c r="G4114">
        <v>162.85300000000001</v>
      </c>
      <c r="H4114">
        <v>380.76299999999998</v>
      </c>
      <c r="I4114">
        <v>5.9784069999999998</v>
      </c>
      <c r="J4114">
        <v>0</v>
      </c>
      <c r="K4114">
        <v>18.228670000000001</v>
      </c>
      <c r="L4114">
        <v>-2.0709999999999999E-3</v>
      </c>
      <c r="M4114">
        <v>138.33856700000001</v>
      </c>
      <c r="N4114">
        <v>-105.505295</v>
      </c>
      <c r="O4114">
        <v>3.1364749999999999</v>
      </c>
      <c r="P4114">
        <v>138.32630900000001</v>
      </c>
      <c r="Q4114">
        <v>-105.447723</v>
      </c>
      <c r="R4114">
        <v>-3.141473</v>
      </c>
      <c r="S4114">
        <v>5.8861559999999997</v>
      </c>
      <c r="T4114">
        <v>4.9979999999999998E-3</v>
      </c>
    </row>
    <row r="4115" spans="1:20" x14ac:dyDescent="0.25">
      <c r="A4115">
        <v>4113</v>
      </c>
      <c r="B4115">
        <v>3</v>
      </c>
      <c r="C4115" t="s">
        <v>100</v>
      </c>
      <c r="D4115" t="s">
        <v>100</v>
      </c>
      <c r="E4115" t="s">
        <v>188</v>
      </c>
      <c r="F4115">
        <v>7.5509000000000007E-2</v>
      </c>
      <c r="G4115">
        <v>94.141000000000005</v>
      </c>
      <c r="H4115">
        <v>218.785</v>
      </c>
      <c r="I4115">
        <v>5.721349</v>
      </c>
      <c r="J4115">
        <v>0</v>
      </c>
      <c r="K4115">
        <v>18.584764</v>
      </c>
      <c r="L4115">
        <v>-1.7279999999999999E-3</v>
      </c>
      <c r="M4115">
        <v>136.465215</v>
      </c>
      <c r="N4115">
        <v>-105.644808</v>
      </c>
      <c r="O4115">
        <v>3.1394869999999999</v>
      </c>
      <c r="P4115">
        <v>136.66790800000001</v>
      </c>
      <c r="Q4115">
        <v>-105.447891</v>
      </c>
      <c r="R4115">
        <v>3.1415329999999999</v>
      </c>
      <c r="S4115">
        <v>28.259578000000001</v>
      </c>
      <c r="T4115">
        <v>2.0460000000000001E-3</v>
      </c>
    </row>
    <row r="4116" spans="1:20" x14ac:dyDescent="0.25">
      <c r="A4116">
        <v>4114</v>
      </c>
      <c r="B4116">
        <v>3</v>
      </c>
      <c r="C4116" t="s">
        <v>100</v>
      </c>
      <c r="D4116" t="s">
        <v>100</v>
      </c>
      <c r="E4116" t="s">
        <v>188</v>
      </c>
      <c r="F4116">
        <v>1.754E-2</v>
      </c>
      <c r="G4116">
        <v>146.62200000000001</v>
      </c>
      <c r="H4116">
        <v>324.33</v>
      </c>
      <c r="I4116">
        <v>4.2870920000000003</v>
      </c>
      <c r="J4116">
        <v>0</v>
      </c>
      <c r="K4116">
        <v>18.937504000000001</v>
      </c>
      <c r="L4116">
        <v>-1.5690000000000001E-3</v>
      </c>
      <c r="M4116">
        <v>134.98455000000001</v>
      </c>
      <c r="N4116">
        <v>-105.380275</v>
      </c>
      <c r="O4116">
        <v>3.1393819999999999</v>
      </c>
      <c r="P4116">
        <v>134.97761499999999</v>
      </c>
      <c r="Q4116">
        <v>-105.447823</v>
      </c>
      <c r="R4116">
        <v>3.1413799999999998</v>
      </c>
      <c r="S4116">
        <v>6.7902449999999996</v>
      </c>
      <c r="T4116">
        <v>1.9980000000000002E-3</v>
      </c>
    </row>
    <row r="4117" spans="1:20" x14ac:dyDescent="0.25">
      <c r="A4117">
        <v>4115</v>
      </c>
      <c r="B4117">
        <v>5</v>
      </c>
      <c r="C4117" t="s">
        <v>101</v>
      </c>
      <c r="D4117" t="s">
        <v>101</v>
      </c>
      <c r="E4117" t="s">
        <v>188</v>
      </c>
      <c r="F4117">
        <v>0.151888</v>
      </c>
      <c r="G4117">
        <v>200.83099999999999</v>
      </c>
      <c r="H4117">
        <v>289.68299999999999</v>
      </c>
      <c r="I4117">
        <v>11.251638</v>
      </c>
      <c r="J4117">
        <v>0</v>
      </c>
      <c r="K4117">
        <v>19.402664999999999</v>
      </c>
      <c r="L4117">
        <v>-7.6099999999999996E-4</v>
      </c>
      <c r="M4117">
        <v>132.61342200000001</v>
      </c>
      <c r="N4117">
        <v>-105.505526</v>
      </c>
      <c r="O4117">
        <v>-3.1408670000000001</v>
      </c>
      <c r="P4117">
        <v>132.674835</v>
      </c>
      <c r="Q4117">
        <v>-105.44735</v>
      </c>
      <c r="R4117">
        <v>3.1412200000000001</v>
      </c>
      <c r="S4117">
        <v>8.4593070000000008</v>
      </c>
      <c r="T4117">
        <v>3.5300000000000002E-4</v>
      </c>
    </row>
    <row r="4118" spans="1:20" x14ac:dyDescent="0.25">
      <c r="A4118">
        <v>4116</v>
      </c>
      <c r="B4118">
        <v>5</v>
      </c>
      <c r="C4118" t="s">
        <v>101</v>
      </c>
      <c r="D4118" t="s">
        <v>101</v>
      </c>
      <c r="E4118" t="s">
        <v>188</v>
      </c>
      <c r="F4118">
        <v>0.17113600000000001</v>
      </c>
      <c r="G4118">
        <v>137.15899999999999</v>
      </c>
      <c r="H4118">
        <v>263.09199999999998</v>
      </c>
      <c r="I4118">
        <v>7.490075</v>
      </c>
      <c r="J4118">
        <v>0</v>
      </c>
      <c r="K4118">
        <v>19.747705</v>
      </c>
      <c r="L4118">
        <v>-3.1300000000000002E-4</v>
      </c>
      <c r="M4118">
        <v>131.05084299999999</v>
      </c>
      <c r="N4118">
        <v>-105.311555</v>
      </c>
      <c r="O4118">
        <v>3.1408100000000001</v>
      </c>
      <c r="P4118">
        <v>130.911316</v>
      </c>
      <c r="Q4118">
        <v>-105.446831</v>
      </c>
      <c r="R4118">
        <v>3.1411769999999999</v>
      </c>
      <c r="S4118">
        <v>19.433814999999999</v>
      </c>
      <c r="T4118">
        <v>3.68E-4</v>
      </c>
    </row>
    <row r="4119" spans="1:20" x14ac:dyDescent="0.25">
      <c r="A4119">
        <v>4117</v>
      </c>
      <c r="B4119">
        <v>5</v>
      </c>
      <c r="C4119" t="s">
        <v>101</v>
      </c>
      <c r="D4119" t="s">
        <v>101</v>
      </c>
      <c r="E4119" t="s">
        <v>188</v>
      </c>
      <c r="F4119">
        <v>0.22282299999999999</v>
      </c>
      <c r="G4119">
        <v>208.911</v>
      </c>
      <c r="H4119">
        <v>294.661</v>
      </c>
      <c r="I4119">
        <v>9.2975860000000008</v>
      </c>
      <c r="J4119">
        <v>0</v>
      </c>
      <c r="K4119">
        <v>20.089496</v>
      </c>
      <c r="L4119">
        <v>-3.7100000000000002E-4</v>
      </c>
      <c r="M4119">
        <v>129.10581099999999</v>
      </c>
      <c r="N4119">
        <v>-105.452263</v>
      </c>
      <c r="O4119">
        <v>-3.1413470000000001</v>
      </c>
      <c r="P4119">
        <v>129.11689799999999</v>
      </c>
      <c r="Q4119">
        <v>-105.44615899999999</v>
      </c>
      <c r="R4119">
        <v>3.141124</v>
      </c>
      <c r="S4119">
        <v>1.265549</v>
      </c>
      <c r="T4119">
        <v>2.23E-4</v>
      </c>
    </row>
    <row r="4120" spans="1:20" x14ac:dyDescent="0.25">
      <c r="A4120">
        <v>4118</v>
      </c>
      <c r="B4120">
        <v>4</v>
      </c>
      <c r="C4120" t="s">
        <v>102</v>
      </c>
      <c r="D4120" t="s">
        <v>102</v>
      </c>
      <c r="E4120" t="s">
        <v>188</v>
      </c>
      <c r="F4120">
        <v>3.1157000000000001E-2</v>
      </c>
      <c r="G4120">
        <v>189.64099999999999</v>
      </c>
      <c r="H4120">
        <v>320.88900000000001</v>
      </c>
      <c r="I4120">
        <v>9.9078750000000007</v>
      </c>
      <c r="J4120">
        <v>0</v>
      </c>
      <c r="K4120">
        <v>20.540208</v>
      </c>
      <c r="L4120">
        <v>-1.2780000000000001E-3</v>
      </c>
      <c r="M4120">
        <v>126.68957399999999</v>
      </c>
      <c r="N4120">
        <v>-105.428805</v>
      </c>
      <c r="O4120">
        <v>-3.1415410000000001</v>
      </c>
      <c r="P4120">
        <v>126.676804</v>
      </c>
      <c r="Q4120">
        <v>-105.44499999999999</v>
      </c>
      <c r="R4120">
        <v>3.1410130000000001</v>
      </c>
      <c r="S4120">
        <v>2.0623589999999998</v>
      </c>
      <c r="T4120">
        <v>5.2800000000000004E-4</v>
      </c>
    </row>
    <row r="4121" spans="1:20" x14ac:dyDescent="0.25">
      <c r="A4121">
        <v>4119</v>
      </c>
      <c r="B4121">
        <v>4</v>
      </c>
      <c r="C4121" t="s">
        <v>102</v>
      </c>
      <c r="D4121" t="s">
        <v>102</v>
      </c>
      <c r="E4121" t="s">
        <v>188</v>
      </c>
      <c r="F4121">
        <v>2.1596000000000001E-2</v>
      </c>
      <c r="G4121">
        <v>182.36699999999999</v>
      </c>
      <c r="H4121">
        <v>255.803</v>
      </c>
      <c r="I4121">
        <v>7.7479769999999997</v>
      </c>
      <c r="J4121">
        <v>0</v>
      </c>
      <c r="K4121">
        <v>20.874527</v>
      </c>
      <c r="L4121">
        <v>-4.37E-4</v>
      </c>
      <c r="M4121">
        <v>124.80754899999999</v>
      </c>
      <c r="N4121">
        <v>-105.450667</v>
      </c>
      <c r="O4121">
        <v>3.1401520000000001</v>
      </c>
      <c r="P4121">
        <v>124.811424</v>
      </c>
      <c r="Q4121">
        <v>-105.443962</v>
      </c>
      <c r="R4121">
        <v>3.1409509999999998</v>
      </c>
      <c r="S4121">
        <v>0.77442699999999998</v>
      </c>
      <c r="T4121">
        <v>8.0000000000000004E-4</v>
      </c>
    </row>
    <row r="4122" spans="1:20" x14ac:dyDescent="0.25">
      <c r="A4122">
        <v>4120</v>
      </c>
      <c r="B4122">
        <v>4</v>
      </c>
      <c r="C4122" t="s">
        <v>102</v>
      </c>
      <c r="D4122" t="s">
        <v>102</v>
      </c>
      <c r="E4122" t="s">
        <v>188</v>
      </c>
      <c r="F4122">
        <v>3.5172000000000002E-2</v>
      </c>
      <c r="G4122">
        <v>177.08600000000001</v>
      </c>
      <c r="H4122">
        <v>269.49</v>
      </c>
      <c r="I4122">
        <v>7.3854540000000002</v>
      </c>
      <c r="J4122">
        <v>0</v>
      </c>
      <c r="K4122">
        <v>21.205697000000001</v>
      </c>
      <c r="L4122">
        <v>-1.1429999999999999E-3</v>
      </c>
      <c r="M4122">
        <v>122.88023099999999</v>
      </c>
      <c r="N4122">
        <v>-105.477029</v>
      </c>
      <c r="O4122">
        <v>3.1398299999999999</v>
      </c>
      <c r="P4122">
        <v>122.91613</v>
      </c>
      <c r="Q4122">
        <v>-105.44277200000001</v>
      </c>
      <c r="R4122">
        <v>3.140876</v>
      </c>
      <c r="S4122">
        <v>4.9621009999999997</v>
      </c>
      <c r="T4122">
        <v>1.0460000000000001E-3</v>
      </c>
    </row>
    <row r="4123" spans="1:20" x14ac:dyDescent="0.25">
      <c r="A4123">
        <v>4121</v>
      </c>
      <c r="B4123">
        <v>4</v>
      </c>
      <c r="C4123" t="s">
        <v>102</v>
      </c>
      <c r="D4123" t="s">
        <v>102</v>
      </c>
      <c r="E4123" t="s">
        <v>188</v>
      </c>
      <c r="F4123">
        <v>4.548E-3</v>
      </c>
      <c r="G4123">
        <v>150.54499999999999</v>
      </c>
      <c r="H4123">
        <v>357.43099999999998</v>
      </c>
      <c r="I4123">
        <v>7.5396280000000004</v>
      </c>
      <c r="J4123">
        <v>0</v>
      </c>
      <c r="K4123">
        <v>21.533747000000002</v>
      </c>
      <c r="L4123">
        <v>-8.8400000000000002E-4</v>
      </c>
      <c r="M4123">
        <v>120.988499</v>
      </c>
      <c r="N4123">
        <v>-105.44337</v>
      </c>
      <c r="O4123">
        <v>3.1406160000000001</v>
      </c>
      <c r="P4123">
        <v>120.991196</v>
      </c>
      <c r="Q4123">
        <v>-105.441444</v>
      </c>
      <c r="R4123">
        <v>3.1408109999999998</v>
      </c>
      <c r="S4123">
        <v>0.33132400000000001</v>
      </c>
      <c r="T4123">
        <v>1.95E-4</v>
      </c>
    </row>
    <row r="4124" spans="1:20" x14ac:dyDescent="0.25">
      <c r="A4124">
        <v>4122</v>
      </c>
      <c r="B4124">
        <v>4</v>
      </c>
      <c r="C4124" t="s">
        <v>102</v>
      </c>
      <c r="D4124" t="s">
        <v>102</v>
      </c>
      <c r="E4124" t="s">
        <v>188</v>
      </c>
      <c r="F4124">
        <v>2.1439E-2</v>
      </c>
      <c r="G4124">
        <v>109.67700000000001</v>
      </c>
      <c r="H4124">
        <v>240.31</v>
      </c>
      <c r="I4124">
        <v>10.319894</v>
      </c>
      <c r="J4124">
        <v>0</v>
      </c>
      <c r="K4124">
        <v>21.966343999999999</v>
      </c>
      <c r="L4124">
        <v>-2.3599999999999999E-4</v>
      </c>
      <c r="M4124">
        <v>118.34937499999999</v>
      </c>
      <c r="N4124">
        <v>-105.469409</v>
      </c>
      <c r="O4124">
        <v>3.1411150000000001</v>
      </c>
      <c r="P4124">
        <v>118.37896000000001</v>
      </c>
      <c r="Q4124">
        <v>-105.43950700000001</v>
      </c>
      <c r="R4124">
        <v>3.1407609999999999</v>
      </c>
      <c r="S4124">
        <v>4.2064430000000002</v>
      </c>
      <c r="T4124">
        <v>3.5399999999999999E-4</v>
      </c>
    </row>
    <row r="4125" spans="1:20" x14ac:dyDescent="0.25">
      <c r="A4125">
        <v>4123</v>
      </c>
      <c r="B4125">
        <v>4</v>
      </c>
      <c r="C4125" t="s">
        <v>102</v>
      </c>
      <c r="D4125" t="s">
        <v>102</v>
      </c>
      <c r="E4125" t="s">
        <v>188</v>
      </c>
      <c r="F4125">
        <v>5.2516E-2</v>
      </c>
      <c r="G4125">
        <v>111.839</v>
      </c>
      <c r="H4125">
        <v>226.43799999999999</v>
      </c>
      <c r="I4125">
        <v>8.5097330000000007</v>
      </c>
      <c r="J4125">
        <v>0</v>
      </c>
      <c r="K4125">
        <v>22.287217999999999</v>
      </c>
      <c r="L4125">
        <v>-2.8800000000000001E-4</v>
      </c>
      <c r="M4125">
        <v>116.362004</v>
      </c>
      <c r="N4125">
        <v>-105.572873</v>
      </c>
      <c r="O4125">
        <v>3.1305900000000002</v>
      </c>
      <c r="P4125">
        <v>116.38593299999999</v>
      </c>
      <c r="Q4125">
        <v>-105.43789700000001</v>
      </c>
      <c r="R4125">
        <v>3.1407210000000001</v>
      </c>
      <c r="S4125">
        <v>13.708043</v>
      </c>
      <c r="T4125">
        <v>1.0130999999999999E-2</v>
      </c>
    </row>
    <row r="4126" spans="1:20" x14ac:dyDescent="0.25">
      <c r="A4126">
        <v>4124</v>
      </c>
      <c r="B4126">
        <v>5</v>
      </c>
      <c r="C4126" t="s">
        <v>275</v>
      </c>
      <c r="D4126" t="s">
        <v>275</v>
      </c>
      <c r="E4126" t="s">
        <v>188</v>
      </c>
      <c r="F4126">
        <v>9.4818E-2</v>
      </c>
      <c r="G4126">
        <v>213.31100000000001</v>
      </c>
      <c r="H4126">
        <v>294.42200000000003</v>
      </c>
      <c r="I4126">
        <v>9.9065259999999995</v>
      </c>
      <c r="J4126">
        <v>0</v>
      </c>
      <c r="K4126">
        <v>22.605069</v>
      </c>
      <c r="L4126">
        <v>-1.27E-4</v>
      </c>
      <c r="M4126">
        <v>114.44002399999999</v>
      </c>
      <c r="N4126">
        <v>-105.335069</v>
      </c>
      <c r="O4126">
        <v>3.1376369999999998</v>
      </c>
      <c r="P4126">
        <v>114.36417400000001</v>
      </c>
      <c r="Q4126">
        <v>-105.436218</v>
      </c>
      <c r="R4126">
        <v>3.1407039999999999</v>
      </c>
      <c r="S4126">
        <v>12.642929000000001</v>
      </c>
      <c r="T4126">
        <v>3.0669999999999998E-3</v>
      </c>
    </row>
    <row r="4127" spans="1:20" x14ac:dyDescent="0.25">
      <c r="A4127">
        <v>4125</v>
      </c>
      <c r="B4127">
        <v>6</v>
      </c>
      <c r="C4127" t="s">
        <v>103</v>
      </c>
      <c r="D4127" t="s">
        <v>103</v>
      </c>
      <c r="E4127" t="s">
        <v>188</v>
      </c>
      <c r="F4127">
        <v>4.6177999999999997E-2</v>
      </c>
      <c r="G4127">
        <v>163.12799999999999</v>
      </c>
      <c r="H4127">
        <v>258.00799999999998</v>
      </c>
      <c r="I4127">
        <v>13.119063000000001</v>
      </c>
      <c r="J4127">
        <v>0</v>
      </c>
      <c r="K4127">
        <v>22.919919</v>
      </c>
      <c r="L4127">
        <v>-5.1999999999999997E-5</v>
      </c>
      <c r="M4127">
        <v>112.313911</v>
      </c>
      <c r="N4127">
        <v>-105.396327</v>
      </c>
      <c r="O4127">
        <v>-3.1391230000000001</v>
      </c>
      <c r="P4127">
        <v>112.313965</v>
      </c>
      <c r="Q4127">
        <v>-105.43446400000001</v>
      </c>
      <c r="R4127">
        <v>3.1406969999999998</v>
      </c>
      <c r="S4127">
        <v>3.8136100000000002</v>
      </c>
      <c r="T4127">
        <v>1.573E-3</v>
      </c>
    </row>
    <row r="4128" spans="1:20" x14ac:dyDescent="0.25">
      <c r="A4128">
        <v>4126</v>
      </c>
      <c r="B4128">
        <v>6</v>
      </c>
      <c r="C4128" t="s">
        <v>103</v>
      </c>
      <c r="D4128" t="s">
        <v>103</v>
      </c>
      <c r="E4128" t="s">
        <v>188</v>
      </c>
      <c r="F4128">
        <v>5.9444999999999998E-2</v>
      </c>
      <c r="G4128">
        <v>196.95500000000001</v>
      </c>
      <c r="H4128">
        <v>300.82900000000001</v>
      </c>
      <c r="I4128">
        <v>12.643701</v>
      </c>
      <c r="J4128">
        <v>0</v>
      </c>
      <c r="K4128">
        <v>23.231805000000001</v>
      </c>
      <c r="L4128">
        <v>2.2699999999999999E-4</v>
      </c>
      <c r="M4128">
        <v>110.223733</v>
      </c>
      <c r="N4128">
        <v>-105.442384</v>
      </c>
      <c r="O4128">
        <v>3.1410170000000002</v>
      </c>
      <c r="P4128">
        <v>110.235558</v>
      </c>
      <c r="Q4128">
        <v>-105.432671</v>
      </c>
      <c r="R4128">
        <v>3.140714</v>
      </c>
      <c r="S4128">
        <v>1.5302899999999999</v>
      </c>
      <c r="T4128">
        <v>3.0299999999999999E-4</v>
      </c>
    </row>
    <row r="4129" spans="1:20" x14ac:dyDescent="0.25">
      <c r="A4129">
        <v>4127</v>
      </c>
      <c r="B4129">
        <v>6</v>
      </c>
      <c r="C4129" t="s">
        <v>103</v>
      </c>
      <c r="D4129" t="s">
        <v>103</v>
      </c>
      <c r="E4129" t="s">
        <v>188</v>
      </c>
      <c r="F4129">
        <v>9.6129000000000006E-2</v>
      </c>
      <c r="G4129">
        <v>197.65700000000001</v>
      </c>
      <c r="H4129">
        <v>678.93100000000004</v>
      </c>
      <c r="I4129">
        <v>16.835384999999999</v>
      </c>
      <c r="J4129">
        <v>0</v>
      </c>
      <c r="K4129">
        <v>23.643084999999999</v>
      </c>
      <c r="L4129">
        <v>9.6000000000000002E-5</v>
      </c>
      <c r="M4129">
        <v>107.422101</v>
      </c>
      <c r="N4129">
        <v>-105.42591299999999</v>
      </c>
      <c r="O4129">
        <v>-3.1394880000000001</v>
      </c>
      <c r="P4129">
        <v>107.42094400000001</v>
      </c>
      <c r="Q4129">
        <v>-105.430206</v>
      </c>
      <c r="R4129">
        <v>3.1407310000000002</v>
      </c>
      <c r="S4129">
        <v>0.44462000000000002</v>
      </c>
      <c r="T4129">
        <v>1.243E-3</v>
      </c>
    </row>
    <row r="4130" spans="1:20" x14ac:dyDescent="0.25">
      <c r="A4130">
        <v>4128</v>
      </c>
      <c r="B4130">
        <v>6</v>
      </c>
      <c r="C4130" t="s">
        <v>103</v>
      </c>
      <c r="D4130" t="s">
        <v>103</v>
      </c>
      <c r="E4130" t="s">
        <v>188</v>
      </c>
      <c r="F4130">
        <v>3.6339999999999997E-2</v>
      </c>
      <c r="G4130">
        <v>185.50399999999999</v>
      </c>
      <c r="H4130">
        <v>243.065</v>
      </c>
      <c r="I4130">
        <v>13.380723</v>
      </c>
      <c r="J4130">
        <v>0</v>
      </c>
      <c r="K4130">
        <v>23.937291999999999</v>
      </c>
      <c r="L4130">
        <v>5.5000000000000002E-5</v>
      </c>
      <c r="M4130">
        <v>105.287764</v>
      </c>
      <c r="N4130">
        <v>-105.416437</v>
      </c>
      <c r="O4130">
        <v>3.140552</v>
      </c>
      <c r="P4130">
        <v>105.278015</v>
      </c>
      <c r="Q4130">
        <v>-105.42836</v>
      </c>
      <c r="R4130">
        <v>3.1407379999999998</v>
      </c>
      <c r="S4130">
        <v>1.540152</v>
      </c>
      <c r="T4130">
        <v>1.8599999999999999E-4</v>
      </c>
    </row>
    <row r="4131" spans="1:20" x14ac:dyDescent="0.25">
      <c r="A4131">
        <v>4129</v>
      </c>
      <c r="B4131">
        <v>6</v>
      </c>
      <c r="C4131" t="s">
        <v>103</v>
      </c>
      <c r="D4131" t="s">
        <v>103</v>
      </c>
      <c r="E4131" t="s">
        <v>188</v>
      </c>
      <c r="F4131">
        <v>6.4521999999999996E-2</v>
      </c>
      <c r="G4131">
        <v>807.64599999999996</v>
      </c>
      <c r="H4131">
        <v>316.03800000000001</v>
      </c>
      <c r="I4131">
        <v>12.790630999999999</v>
      </c>
      <c r="J4131">
        <v>0</v>
      </c>
      <c r="K4131">
        <v>24.061710000000001</v>
      </c>
      <c r="L4131">
        <v>2.9E-5</v>
      </c>
      <c r="M4131">
        <v>103.11605400000001</v>
      </c>
      <c r="N4131">
        <v>-105.424058</v>
      </c>
      <c r="O4131">
        <v>3.1410559999999998</v>
      </c>
      <c r="P4131">
        <v>103.11531100000001</v>
      </c>
      <c r="Q4131">
        <v>-105.426514</v>
      </c>
      <c r="R4131">
        <v>3.1407419999999999</v>
      </c>
      <c r="S4131">
        <v>0.25660100000000002</v>
      </c>
      <c r="T4131">
        <v>3.1500000000000001E-4</v>
      </c>
    </row>
    <row r="4132" spans="1:20" x14ac:dyDescent="0.25">
      <c r="A4132">
        <v>4130</v>
      </c>
      <c r="B4132">
        <v>6</v>
      </c>
      <c r="C4132" t="s">
        <v>103</v>
      </c>
      <c r="D4132" t="s">
        <v>103</v>
      </c>
      <c r="E4132" t="s">
        <v>188</v>
      </c>
      <c r="F4132">
        <v>0.10443</v>
      </c>
      <c r="G4132">
        <v>135.90299999999999</v>
      </c>
      <c r="H4132">
        <v>679.37400000000002</v>
      </c>
      <c r="I4132">
        <v>16.098808999999999</v>
      </c>
      <c r="J4132">
        <v>0</v>
      </c>
      <c r="K4132">
        <v>23.739849</v>
      </c>
      <c r="L4132">
        <v>3.5199999999999999E-4</v>
      </c>
      <c r="M4132">
        <v>100.253861</v>
      </c>
      <c r="N4132">
        <v>-105.409988</v>
      </c>
      <c r="O4132">
        <v>-3.140374</v>
      </c>
      <c r="P4132">
        <v>100.244011</v>
      </c>
      <c r="Q4132">
        <v>-105.424126</v>
      </c>
      <c r="R4132">
        <v>3.1408010000000002</v>
      </c>
      <c r="S4132">
        <v>1.723085</v>
      </c>
      <c r="T4132">
        <v>4.2700000000000002E-4</v>
      </c>
    </row>
    <row r="4133" spans="1:20" x14ac:dyDescent="0.25">
      <c r="A4133">
        <v>4131</v>
      </c>
      <c r="B4133">
        <v>6</v>
      </c>
      <c r="C4133" t="s">
        <v>103</v>
      </c>
      <c r="D4133" t="s">
        <v>103</v>
      </c>
      <c r="E4133" t="s">
        <v>188</v>
      </c>
      <c r="F4133">
        <v>0.26604800000000001</v>
      </c>
      <c r="G4133">
        <v>186.191</v>
      </c>
      <c r="H4133">
        <v>292.93</v>
      </c>
      <c r="I4133">
        <v>13.284446000000001</v>
      </c>
      <c r="J4133">
        <v>0</v>
      </c>
      <c r="K4133">
        <v>23.271298999999999</v>
      </c>
      <c r="L4133">
        <v>8.6799999999999996E-4</v>
      </c>
      <c r="M4133">
        <v>98.143771000000001</v>
      </c>
      <c r="N4133">
        <v>-105.41891800000001</v>
      </c>
      <c r="O4133">
        <v>-3.1406839999999998</v>
      </c>
      <c r="P4133">
        <v>98.130370999999997</v>
      </c>
      <c r="Q4133">
        <v>-105.42243999999999</v>
      </c>
      <c r="R4133">
        <v>3.1408510000000001</v>
      </c>
      <c r="S4133">
        <v>1.3854979999999999</v>
      </c>
      <c r="T4133">
        <v>1.6699999999999999E-4</v>
      </c>
    </row>
    <row r="4134" spans="1:20" x14ac:dyDescent="0.25">
      <c r="A4134">
        <v>4132</v>
      </c>
      <c r="B4134">
        <v>6</v>
      </c>
      <c r="C4134" t="s">
        <v>103</v>
      </c>
      <c r="D4134" t="s">
        <v>103</v>
      </c>
      <c r="E4134" t="s">
        <v>188</v>
      </c>
      <c r="F4134">
        <v>3.2841000000000002E-2</v>
      </c>
      <c r="G4134">
        <v>144.846</v>
      </c>
      <c r="H4134">
        <v>221.39599999999999</v>
      </c>
      <c r="I4134">
        <v>12.390283999999999</v>
      </c>
      <c r="J4134">
        <v>0</v>
      </c>
      <c r="K4134">
        <v>22.783716999999999</v>
      </c>
      <c r="L4134">
        <v>3.3500000000000001E-4</v>
      </c>
      <c r="M4134">
        <v>96.066317999999995</v>
      </c>
      <c r="N4134">
        <v>-105.44250599999999</v>
      </c>
      <c r="O4134">
        <v>-3.1389610000000001</v>
      </c>
      <c r="P4134">
        <v>96.060822000000002</v>
      </c>
      <c r="Q4134">
        <v>-105.42086</v>
      </c>
      <c r="R4134">
        <v>3.140895</v>
      </c>
      <c r="S4134">
        <v>2.233311</v>
      </c>
      <c r="T4134">
        <v>1.934E-3</v>
      </c>
    </row>
    <row r="4135" spans="1:20" x14ac:dyDescent="0.25">
      <c r="A4135">
        <v>4133</v>
      </c>
      <c r="B4135">
        <v>6</v>
      </c>
      <c r="C4135" t="s">
        <v>103</v>
      </c>
      <c r="D4135" t="s">
        <v>103</v>
      </c>
      <c r="E4135" t="s">
        <v>188</v>
      </c>
      <c r="F4135">
        <v>3.6040999999999997E-2</v>
      </c>
      <c r="G4135">
        <v>232.95500000000001</v>
      </c>
      <c r="H4135">
        <v>359.625</v>
      </c>
      <c r="I4135">
        <v>11.601782</v>
      </c>
      <c r="J4135">
        <v>0</v>
      </c>
      <c r="K4135">
        <v>22.387965000000001</v>
      </c>
      <c r="L4135">
        <v>1.56E-4</v>
      </c>
      <c r="M4135">
        <v>94.033604999999994</v>
      </c>
      <c r="N4135">
        <v>-105.41774700000001</v>
      </c>
      <c r="O4135">
        <v>3.1397349999999999</v>
      </c>
      <c r="P4135">
        <v>94.031058999999999</v>
      </c>
      <c r="Q4135">
        <v>-105.41934999999999</v>
      </c>
      <c r="R4135">
        <v>3.1409150000000001</v>
      </c>
      <c r="S4135">
        <v>0.30080000000000001</v>
      </c>
      <c r="T4135">
        <v>1.1800000000000001E-3</v>
      </c>
    </row>
    <row r="4136" spans="1:20" x14ac:dyDescent="0.25">
      <c r="A4136">
        <v>4134</v>
      </c>
      <c r="B4136">
        <v>4</v>
      </c>
      <c r="C4136" t="s">
        <v>104</v>
      </c>
      <c r="D4136" t="s">
        <v>104</v>
      </c>
      <c r="E4136" t="s">
        <v>188</v>
      </c>
      <c r="F4136">
        <v>1.4477E-2</v>
      </c>
      <c r="G4136">
        <v>141.56299999999999</v>
      </c>
      <c r="H4136">
        <v>324.00599999999997</v>
      </c>
      <c r="I4136">
        <v>10.467809000000001</v>
      </c>
      <c r="J4136">
        <v>0</v>
      </c>
      <c r="K4136">
        <v>22.052883999999999</v>
      </c>
      <c r="L4136">
        <v>5.1E-5</v>
      </c>
      <c r="M4136">
        <v>91.362325999999996</v>
      </c>
      <c r="N4136">
        <v>-105.415234</v>
      </c>
      <c r="O4136">
        <v>3.141359</v>
      </c>
      <c r="P4136">
        <v>91.368210000000005</v>
      </c>
      <c r="Q4136">
        <v>-105.41748</v>
      </c>
      <c r="R4136">
        <v>3.1409259999999999</v>
      </c>
      <c r="S4136">
        <v>0.62983299999999998</v>
      </c>
      <c r="T4136">
        <v>4.3199999999999998E-4</v>
      </c>
    </row>
    <row r="4137" spans="1:20" x14ac:dyDescent="0.25">
      <c r="A4137">
        <v>4135</v>
      </c>
      <c r="B4137">
        <v>4</v>
      </c>
      <c r="C4137" t="s">
        <v>104</v>
      </c>
      <c r="D4137" t="s">
        <v>104</v>
      </c>
      <c r="E4137" t="s">
        <v>188</v>
      </c>
      <c r="F4137">
        <v>1.9611E-2</v>
      </c>
      <c r="G4137">
        <v>136.303</v>
      </c>
      <c r="H4137">
        <v>266.08100000000002</v>
      </c>
      <c r="I4137">
        <v>8.1076619999999995</v>
      </c>
      <c r="J4137">
        <v>0</v>
      </c>
      <c r="K4137">
        <v>21.887204000000001</v>
      </c>
      <c r="L4137">
        <v>2.0000000000000002E-5</v>
      </c>
      <c r="M4137">
        <v>89.335607999999993</v>
      </c>
      <c r="N4137">
        <v>-105.46587100000001</v>
      </c>
      <c r="O4137">
        <v>3.1394829999999998</v>
      </c>
      <c r="P4137">
        <v>89.391921999999994</v>
      </c>
      <c r="Q4137">
        <v>-105.416122</v>
      </c>
      <c r="R4137">
        <v>3.1409289999999999</v>
      </c>
      <c r="S4137">
        <v>7.5141210000000003</v>
      </c>
      <c r="T4137">
        <v>1.446E-3</v>
      </c>
    </row>
    <row r="4138" spans="1:20" x14ac:dyDescent="0.25">
      <c r="A4138">
        <v>4136</v>
      </c>
      <c r="B4138">
        <v>4</v>
      </c>
      <c r="C4138" t="s">
        <v>104</v>
      </c>
      <c r="D4138" t="s">
        <v>104</v>
      </c>
      <c r="E4138" t="s">
        <v>188</v>
      </c>
      <c r="F4138">
        <v>3.3831E-2</v>
      </c>
      <c r="G4138">
        <v>124.96</v>
      </c>
      <c r="H4138">
        <v>284.27300000000002</v>
      </c>
      <c r="I4138">
        <v>7.6328810000000002</v>
      </c>
      <c r="J4138">
        <v>0</v>
      </c>
      <c r="K4138">
        <v>21.717068000000001</v>
      </c>
      <c r="L4138">
        <v>5.0000000000000004E-6</v>
      </c>
      <c r="M4138">
        <v>87.368583000000001</v>
      </c>
      <c r="N4138">
        <v>-105.47847</v>
      </c>
      <c r="O4138">
        <v>-3.1412559999999998</v>
      </c>
      <c r="P4138">
        <v>87.430297999999993</v>
      </c>
      <c r="Q4138">
        <v>-105.41480300000001</v>
      </c>
      <c r="R4138">
        <v>3.1409289999999999</v>
      </c>
      <c r="S4138">
        <v>8.8669560000000001</v>
      </c>
      <c r="T4138">
        <v>3.2699999999999998E-4</v>
      </c>
    </row>
    <row r="4139" spans="1:20" x14ac:dyDescent="0.25">
      <c r="A4139">
        <v>4137</v>
      </c>
      <c r="B4139">
        <v>4</v>
      </c>
      <c r="C4139" t="s">
        <v>104</v>
      </c>
      <c r="D4139" t="s">
        <v>104</v>
      </c>
      <c r="E4139" t="s">
        <v>188</v>
      </c>
      <c r="F4139">
        <v>5.9420000000000002E-3</v>
      </c>
      <c r="G4139">
        <v>193.16200000000001</v>
      </c>
      <c r="H4139">
        <v>208.339</v>
      </c>
      <c r="I4139">
        <v>10.080054000000001</v>
      </c>
      <c r="J4139">
        <v>0</v>
      </c>
      <c r="K4139">
        <v>21.417795000000002</v>
      </c>
      <c r="L4139">
        <v>-5.0000000000000004E-6</v>
      </c>
      <c r="M4139">
        <v>84.872024999999994</v>
      </c>
      <c r="N4139">
        <v>-105.38936200000001</v>
      </c>
      <c r="O4139">
        <v>-3.141105</v>
      </c>
      <c r="P4139">
        <v>84.842788999999996</v>
      </c>
      <c r="Q4139">
        <v>-105.413048</v>
      </c>
      <c r="R4139">
        <v>3.1409289999999999</v>
      </c>
      <c r="S4139">
        <v>3.7626469999999999</v>
      </c>
      <c r="T4139">
        <v>1.76E-4</v>
      </c>
    </row>
    <row r="4140" spans="1:20" x14ac:dyDescent="0.25">
      <c r="A4140">
        <v>4138</v>
      </c>
      <c r="B4140">
        <v>5</v>
      </c>
      <c r="C4140" t="s">
        <v>105</v>
      </c>
      <c r="D4140" t="s">
        <v>105</v>
      </c>
      <c r="E4140" t="s">
        <v>188</v>
      </c>
      <c r="F4140">
        <v>4.3233000000000001E-2</v>
      </c>
      <c r="G4140">
        <v>132.03299999999999</v>
      </c>
      <c r="H4140">
        <v>259.08499999999998</v>
      </c>
      <c r="I4140">
        <v>9.7634179999999997</v>
      </c>
      <c r="J4140">
        <v>0</v>
      </c>
      <c r="K4140">
        <v>21.14575</v>
      </c>
      <c r="L4140">
        <v>-9.0000000000000002E-6</v>
      </c>
      <c r="M4140">
        <v>82.944030999999995</v>
      </c>
      <c r="N4140">
        <v>-105.419939</v>
      </c>
      <c r="O4140">
        <v>3.1398619999999999</v>
      </c>
      <c r="P4140">
        <v>82.928641999999996</v>
      </c>
      <c r="Q4140">
        <v>-105.411766</v>
      </c>
      <c r="R4140">
        <v>3.1409289999999999</v>
      </c>
      <c r="S4140">
        <v>1.7424489999999999</v>
      </c>
      <c r="T4140">
        <v>1.0660000000000001E-3</v>
      </c>
    </row>
    <row r="4141" spans="1:20" x14ac:dyDescent="0.25">
      <c r="A4141">
        <v>4139</v>
      </c>
      <c r="B4141">
        <v>5</v>
      </c>
      <c r="C4141" t="s">
        <v>105</v>
      </c>
      <c r="D4141" t="s">
        <v>105</v>
      </c>
      <c r="E4141" t="s">
        <v>188</v>
      </c>
      <c r="F4141">
        <v>1.9293999999999999E-2</v>
      </c>
      <c r="G4141">
        <v>174.08600000000001</v>
      </c>
      <c r="H4141">
        <v>423.89299999999997</v>
      </c>
      <c r="I4141">
        <v>9.3785430000000005</v>
      </c>
      <c r="J4141">
        <v>0</v>
      </c>
      <c r="K4141">
        <v>20.863693999999999</v>
      </c>
      <c r="L4141">
        <v>-1.1E-5</v>
      </c>
      <c r="M4141">
        <v>81.058833000000007</v>
      </c>
      <c r="N4141">
        <v>-105.391167</v>
      </c>
      <c r="O4141">
        <v>3.1409570000000002</v>
      </c>
      <c r="P4141">
        <v>81.039672999999993</v>
      </c>
      <c r="Q4141">
        <v>-105.410538</v>
      </c>
      <c r="R4141">
        <v>3.1409280000000002</v>
      </c>
      <c r="S4141">
        <v>2.7245219999999999</v>
      </c>
      <c r="T4141">
        <v>2.9E-5</v>
      </c>
    </row>
    <row r="4142" spans="1:20" x14ac:dyDescent="0.25">
      <c r="A4142">
        <v>4140</v>
      </c>
      <c r="B4142">
        <v>5</v>
      </c>
      <c r="C4142" t="s">
        <v>105</v>
      </c>
      <c r="D4142" t="s">
        <v>105</v>
      </c>
      <c r="E4142" t="s">
        <v>188</v>
      </c>
      <c r="F4142">
        <v>4.4916999999999999E-2</v>
      </c>
      <c r="G4142">
        <v>127.575</v>
      </c>
      <c r="H4142">
        <v>255.75399999999999</v>
      </c>
      <c r="I4142">
        <v>11.916088</v>
      </c>
      <c r="J4142">
        <v>0</v>
      </c>
      <c r="K4142">
        <v>20.281706</v>
      </c>
      <c r="L4142">
        <v>-1.9000000000000001E-5</v>
      </c>
      <c r="M4142">
        <v>78.573715000000007</v>
      </c>
      <c r="N4142">
        <v>-105.38145900000001</v>
      </c>
      <c r="O4142">
        <v>-3.1408399999999999</v>
      </c>
      <c r="P4142">
        <v>78.569405000000003</v>
      </c>
      <c r="Q4142">
        <v>-105.408897</v>
      </c>
      <c r="R4142">
        <v>3.1409259999999999</v>
      </c>
      <c r="S4142">
        <v>2.777517</v>
      </c>
      <c r="T4142">
        <v>8.6000000000000003E-5</v>
      </c>
    </row>
    <row r="4143" spans="1:20" x14ac:dyDescent="0.25">
      <c r="A4143">
        <v>4141</v>
      </c>
      <c r="B4143">
        <v>5</v>
      </c>
      <c r="C4143" t="s">
        <v>105</v>
      </c>
      <c r="D4143" t="s">
        <v>105</v>
      </c>
      <c r="E4143" t="s">
        <v>188</v>
      </c>
      <c r="F4143">
        <v>0.14697199999999999</v>
      </c>
      <c r="G4143">
        <v>146.49299999999999</v>
      </c>
      <c r="H4143">
        <v>243.727</v>
      </c>
      <c r="I4143">
        <v>9.741168</v>
      </c>
      <c r="J4143">
        <v>0</v>
      </c>
      <c r="K4143">
        <v>19.717535000000002</v>
      </c>
      <c r="L4143">
        <v>-2.4000000000000001E-5</v>
      </c>
      <c r="M4143">
        <v>76.767578</v>
      </c>
      <c r="N4143">
        <v>-105.392889</v>
      </c>
      <c r="O4143">
        <v>3.138328</v>
      </c>
      <c r="P4143">
        <v>76.772437999999994</v>
      </c>
      <c r="Q4143">
        <v>-105.407684</v>
      </c>
      <c r="R4143">
        <v>3.140924</v>
      </c>
      <c r="S4143">
        <v>1.557267</v>
      </c>
      <c r="T4143">
        <v>2.5960000000000002E-3</v>
      </c>
    </row>
    <row r="4144" spans="1:20" x14ac:dyDescent="0.25">
      <c r="A4144">
        <v>4142</v>
      </c>
      <c r="B4144">
        <v>5</v>
      </c>
      <c r="C4144" t="s">
        <v>105</v>
      </c>
      <c r="D4144" t="s">
        <v>105</v>
      </c>
      <c r="E4144" t="s">
        <v>188</v>
      </c>
      <c r="F4144">
        <v>2.9278999999999999E-2</v>
      </c>
      <c r="G4144">
        <v>212.78299999999999</v>
      </c>
      <c r="H4144">
        <v>375.70499999999998</v>
      </c>
      <c r="I4144">
        <v>8.6216439999999999</v>
      </c>
      <c r="J4144">
        <v>0</v>
      </c>
      <c r="K4144">
        <v>19.195544999999999</v>
      </c>
      <c r="L4144">
        <v>2.0599999999999999E-4</v>
      </c>
      <c r="M4144">
        <v>75.033714000000003</v>
      </c>
      <c r="N4144">
        <v>-105.413118</v>
      </c>
      <c r="O4144">
        <v>-3.139983</v>
      </c>
      <c r="P4144">
        <v>75.023903000000004</v>
      </c>
      <c r="Q4144">
        <v>-105.40654000000001</v>
      </c>
      <c r="R4144">
        <v>3.1409560000000001</v>
      </c>
      <c r="S4144">
        <v>1.1812780000000001</v>
      </c>
      <c r="T4144">
        <v>9.7300000000000002E-4</v>
      </c>
    </row>
    <row r="4145" spans="1:20" x14ac:dyDescent="0.25">
      <c r="A4145">
        <v>4143</v>
      </c>
      <c r="B4145">
        <v>5</v>
      </c>
      <c r="C4145" t="s">
        <v>105</v>
      </c>
      <c r="D4145" t="s">
        <v>105</v>
      </c>
      <c r="E4145" t="s">
        <v>188</v>
      </c>
      <c r="F4145">
        <v>0.12871299999999999</v>
      </c>
      <c r="G4145">
        <v>119.145</v>
      </c>
      <c r="H4145">
        <v>275.96300000000002</v>
      </c>
      <c r="I4145">
        <v>10.931127999999999</v>
      </c>
      <c r="J4145">
        <v>0</v>
      </c>
      <c r="K4145">
        <v>18.472823999999999</v>
      </c>
      <c r="L4145">
        <v>5.0000000000000002E-5</v>
      </c>
      <c r="M4145">
        <v>72.773323000000005</v>
      </c>
      <c r="N4145">
        <v>-105.390959</v>
      </c>
      <c r="O4145">
        <v>3.1396280000000001</v>
      </c>
      <c r="P4145">
        <v>72.768531999999993</v>
      </c>
      <c r="Q4145">
        <v>-105.40512099999999</v>
      </c>
      <c r="R4145">
        <v>3.140968</v>
      </c>
      <c r="S4145">
        <v>1.4950650000000001</v>
      </c>
      <c r="T4145">
        <v>1.341E-3</v>
      </c>
    </row>
    <row r="4146" spans="1:20" x14ac:dyDescent="0.25">
      <c r="A4146">
        <v>4144</v>
      </c>
      <c r="B4146">
        <v>6</v>
      </c>
      <c r="C4146" t="s">
        <v>106</v>
      </c>
      <c r="D4146" t="s">
        <v>106</v>
      </c>
      <c r="E4146" t="s">
        <v>188</v>
      </c>
      <c r="F4146">
        <v>0.28259600000000001</v>
      </c>
      <c r="G4146">
        <v>173.256</v>
      </c>
      <c r="H4146">
        <v>300.49599999999998</v>
      </c>
      <c r="I4146">
        <v>10.093209999999999</v>
      </c>
      <c r="J4146">
        <v>0</v>
      </c>
      <c r="K4146">
        <v>18.148661000000001</v>
      </c>
      <c r="L4146">
        <v>1.2999999999999999E-5</v>
      </c>
      <c r="M4146">
        <v>71.169430000000006</v>
      </c>
      <c r="N4146">
        <v>-105.366308</v>
      </c>
      <c r="O4146">
        <v>3.1401180000000002</v>
      </c>
      <c r="P4146">
        <v>71.124588000000003</v>
      </c>
      <c r="Q4146">
        <v>-105.404068</v>
      </c>
      <c r="R4146">
        <v>3.1409720000000001</v>
      </c>
      <c r="S4146">
        <v>5.8623370000000001</v>
      </c>
      <c r="T4146">
        <v>8.5400000000000005E-4</v>
      </c>
    </row>
    <row r="4147" spans="1:20" x14ac:dyDescent="0.25">
      <c r="A4147">
        <v>4145</v>
      </c>
      <c r="B4147">
        <v>6</v>
      </c>
      <c r="C4147" t="s">
        <v>106</v>
      </c>
      <c r="D4147" t="s">
        <v>106</v>
      </c>
      <c r="E4147" t="s">
        <v>188</v>
      </c>
      <c r="F4147">
        <v>3.4238999999999999E-2</v>
      </c>
      <c r="G4147">
        <v>246.07300000000001</v>
      </c>
      <c r="H4147">
        <v>387.24400000000003</v>
      </c>
      <c r="I4147">
        <v>9.6888570000000005</v>
      </c>
      <c r="J4147">
        <v>0</v>
      </c>
      <c r="K4147">
        <v>18.038792999999998</v>
      </c>
      <c r="L4147">
        <v>1.5899999999999999E-4</v>
      </c>
      <c r="M4147">
        <v>69.494231999999997</v>
      </c>
      <c r="N4147">
        <v>-105.405922</v>
      </c>
      <c r="O4147">
        <v>3.1411549999999999</v>
      </c>
      <c r="P4147">
        <v>69.496605000000002</v>
      </c>
      <c r="Q4147">
        <v>-105.403091</v>
      </c>
      <c r="R4147">
        <v>3.140997</v>
      </c>
      <c r="S4147">
        <v>0.36941000000000002</v>
      </c>
      <c r="T4147">
        <v>1.5799999999999999E-4</v>
      </c>
    </row>
    <row r="4148" spans="1:20" x14ac:dyDescent="0.25">
      <c r="A4148">
        <v>4146</v>
      </c>
      <c r="B4148">
        <v>6</v>
      </c>
      <c r="C4148" t="s">
        <v>106</v>
      </c>
      <c r="D4148" t="s">
        <v>106</v>
      </c>
      <c r="E4148" t="s">
        <v>188</v>
      </c>
      <c r="F4148">
        <v>6.4153000000000002E-2</v>
      </c>
      <c r="G4148">
        <v>243.83699999999999</v>
      </c>
      <c r="H4148">
        <v>281.596</v>
      </c>
      <c r="I4148">
        <v>13.074156</v>
      </c>
      <c r="J4148">
        <v>0</v>
      </c>
      <c r="K4148">
        <v>17.911317</v>
      </c>
      <c r="L4148">
        <v>-3.9199999999999999E-4</v>
      </c>
      <c r="M4148">
        <v>67.324534999999997</v>
      </c>
      <c r="N4148">
        <v>-105.405242</v>
      </c>
      <c r="O4148">
        <v>3.1399020000000002</v>
      </c>
      <c r="P4148">
        <v>67.340987999999996</v>
      </c>
      <c r="Q4148">
        <v>-105.40173299999999</v>
      </c>
      <c r="R4148">
        <v>3.1409509999999998</v>
      </c>
      <c r="S4148">
        <v>1.6822729999999999</v>
      </c>
      <c r="T4148">
        <v>1.049E-3</v>
      </c>
    </row>
    <row r="4149" spans="1:20" x14ac:dyDescent="0.25">
      <c r="A4149">
        <v>4147</v>
      </c>
      <c r="B4149">
        <v>5</v>
      </c>
      <c r="C4149" t="s">
        <v>230</v>
      </c>
      <c r="D4149" t="s">
        <v>230</v>
      </c>
      <c r="E4149" t="s">
        <v>188</v>
      </c>
      <c r="F4149">
        <v>4.6157999999999998E-2</v>
      </c>
      <c r="G4149">
        <v>208.26300000000001</v>
      </c>
      <c r="H4149">
        <v>381.99400000000003</v>
      </c>
      <c r="I4149">
        <v>8.1188149999999997</v>
      </c>
      <c r="J4149">
        <v>0</v>
      </c>
      <c r="K4149">
        <v>17.883595</v>
      </c>
      <c r="L4149">
        <v>-1.45E-4</v>
      </c>
      <c r="M4149">
        <v>65.735057999999995</v>
      </c>
      <c r="N4149">
        <v>-105.39908800000001</v>
      </c>
      <c r="O4149">
        <v>3.1410909999999999</v>
      </c>
      <c r="P4149">
        <v>65.730468999999999</v>
      </c>
      <c r="Q4149">
        <v>-105.400688</v>
      </c>
      <c r="R4149">
        <v>3.1409310000000001</v>
      </c>
      <c r="S4149">
        <v>0.48598400000000003</v>
      </c>
      <c r="T4149">
        <v>1.6000000000000001E-4</v>
      </c>
    </row>
    <row r="4150" spans="1:20" x14ac:dyDescent="0.25">
      <c r="A4150">
        <v>4148</v>
      </c>
      <c r="B4150">
        <v>4</v>
      </c>
      <c r="C4150" t="s">
        <v>107</v>
      </c>
      <c r="D4150" t="s">
        <v>107</v>
      </c>
      <c r="E4150" t="s">
        <v>188</v>
      </c>
      <c r="F4150">
        <v>9.2245999999999995E-2</v>
      </c>
      <c r="G4150">
        <v>183.995</v>
      </c>
      <c r="H4150">
        <v>333.15300000000002</v>
      </c>
      <c r="I4150">
        <v>7.3478750000000002</v>
      </c>
      <c r="J4150">
        <v>0</v>
      </c>
      <c r="K4150">
        <v>17.620978000000001</v>
      </c>
      <c r="L4150">
        <v>-6.3E-5</v>
      </c>
      <c r="M4150">
        <v>64.019143999999997</v>
      </c>
      <c r="N4150">
        <v>-105.54339299999999</v>
      </c>
      <c r="O4150">
        <v>-3.1398060000000001</v>
      </c>
      <c r="P4150">
        <v>64.130989</v>
      </c>
      <c r="Q4150">
        <v>-105.399635</v>
      </c>
      <c r="R4150">
        <v>3.1409220000000002</v>
      </c>
      <c r="S4150">
        <v>18.214175000000001</v>
      </c>
      <c r="T4150">
        <v>1.1169999999999999E-3</v>
      </c>
    </row>
    <row r="4151" spans="1:20" x14ac:dyDescent="0.25">
      <c r="A4151">
        <v>4149</v>
      </c>
      <c r="B4151">
        <v>4</v>
      </c>
      <c r="C4151" t="s">
        <v>107</v>
      </c>
      <c r="D4151" t="s">
        <v>107</v>
      </c>
      <c r="E4151" t="s">
        <v>188</v>
      </c>
      <c r="F4151">
        <v>8.8125999999999996E-2</v>
      </c>
      <c r="G4151">
        <v>117.32299999999999</v>
      </c>
      <c r="H4151">
        <v>242.114</v>
      </c>
      <c r="I4151">
        <v>8.0767699999999998</v>
      </c>
      <c r="J4151">
        <v>0</v>
      </c>
      <c r="K4151">
        <v>16.856960000000001</v>
      </c>
      <c r="L4151">
        <v>-3.8000000000000002E-5</v>
      </c>
      <c r="M4151">
        <v>62.122763999999997</v>
      </c>
      <c r="N4151">
        <v>-105.435909</v>
      </c>
      <c r="O4151">
        <v>3.131491</v>
      </c>
      <c r="P4151">
        <v>62.063811999999999</v>
      </c>
      <c r="Q4151">
        <v>-105.398239</v>
      </c>
      <c r="R4151">
        <v>3.140917</v>
      </c>
      <c r="S4151">
        <v>6.9959030000000002</v>
      </c>
      <c r="T4151">
        <v>9.4260000000000004E-3</v>
      </c>
    </row>
    <row r="4152" spans="1:20" x14ac:dyDescent="0.25">
      <c r="A4152">
        <v>4150</v>
      </c>
      <c r="B4152">
        <v>4</v>
      </c>
      <c r="C4152" t="s">
        <v>107</v>
      </c>
      <c r="D4152" t="s">
        <v>107</v>
      </c>
      <c r="E4152" t="s">
        <v>188</v>
      </c>
      <c r="F4152">
        <v>0.13733200000000001</v>
      </c>
      <c r="G4152">
        <v>145.386</v>
      </c>
      <c r="H4152">
        <v>268.80500000000001</v>
      </c>
      <c r="I4152">
        <v>5.9874409999999996</v>
      </c>
      <c r="J4152">
        <v>0</v>
      </c>
      <c r="K4152">
        <v>16.226747</v>
      </c>
      <c r="L4152">
        <v>-3.1000000000000001E-5</v>
      </c>
      <c r="M4152">
        <v>60.545898999999999</v>
      </c>
      <c r="N4152">
        <v>-105.46809399999999</v>
      </c>
      <c r="O4152">
        <v>-3.1390910000000001</v>
      </c>
      <c r="P4152">
        <v>60.579365000000003</v>
      </c>
      <c r="Q4152">
        <v>-105.39727000000001</v>
      </c>
      <c r="R4152">
        <v>3.140914</v>
      </c>
      <c r="S4152">
        <v>7.8332649999999999</v>
      </c>
      <c r="T4152">
        <v>1.823E-3</v>
      </c>
    </row>
    <row r="4153" spans="1:20" x14ac:dyDescent="0.25">
      <c r="A4153">
        <v>4151</v>
      </c>
      <c r="B4153">
        <v>4</v>
      </c>
      <c r="C4153" t="s">
        <v>107</v>
      </c>
      <c r="D4153" t="s">
        <v>107</v>
      </c>
      <c r="E4153" t="s">
        <v>188</v>
      </c>
      <c r="F4153">
        <v>5.1797000000000003E-2</v>
      </c>
      <c r="G4153">
        <v>102.48699999999999</v>
      </c>
      <c r="H4153">
        <v>281.738</v>
      </c>
      <c r="I4153">
        <v>7.1612650000000002</v>
      </c>
      <c r="J4153">
        <v>0</v>
      </c>
      <c r="K4153">
        <v>15.841746000000001</v>
      </c>
      <c r="L4153">
        <v>-1.5E-5</v>
      </c>
      <c r="M4153">
        <v>58.670904</v>
      </c>
      <c r="N4153">
        <v>-105.2811</v>
      </c>
      <c r="O4153">
        <v>3.1357189999999999</v>
      </c>
      <c r="P4153">
        <v>58.663215999999998</v>
      </c>
      <c r="Q4153">
        <v>-105.39598100000001</v>
      </c>
      <c r="R4153">
        <v>3.140911</v>
      </c>
      <c r="S4153">
        <v>11.513824</v>
      </c>
      <c r="T4153">
        <v>5.1910000000000003E-3</v>
      </c>
    </row>
    <row r="4154" spans="1:20" x14ac:dyDescent="0.25">
      <c r="A4154">
        <v>4152</v>
      </c>
      <c r="B4154">
        <v>4</v>
      </c>
      <c r="C4154" t="s">
        <v>107</v>
      </c>
      <c r="D4154" t="s">
        <v>107</v>
      </c>
      <c r="E4154" t="s">
        <v>188</v>
      </c>
      <c r="F4154">
        <v>6.9373000000000004E-2</v>
      </c>
      <c r="G4154">
        <v>137.351</v>
      </c>
      <c r="H4154">
        <v>262.15300000000002</v>
      </c>
      <c r="I4154">
        <v>6.0956029999999997</v>
      </c>
      <c r="J4154">
        <v>0</v>
      </c>
      <c r="K4154">
        <v>15.904914</v>
      </c>
      <c r="L4154">
        <v>2.7700000000000001E-4</v>
      </c>
      <c r="M4154">
        <v>57.264181999999998</v>
      </c>
      <c r="N4154">
        <v>-105.363574</v>
      </c>
      <c r="O4154">
        <v>-3.1410490000000002</v>
      </c>
      <c r="P4154">
        <v>57.235717999999999</v>
      </c>
      <c r="Q4154">
        <v>-105.395088</v>
      </c>
      <c r="R4154">
        <v>3.1409590000000001</v>
      </c>
      <c r="S4154">
        <v>4.2465900000000003</v>
      </c>
      <c r="T4154">
        <v>9.1000000000000003E-5</v>
      </c>
    </row>
    <row r="4155" spans="1:20" x14ac:dyDescent="0.25">
      <c r="A4155">
        <v>4153</v>
      </c>
      <c r="B4155">
        <v>4</v>
      </c>
      <c r="C4155" t="s">
        <v>107</v>
      </c>
      <c r="D4155" t="s">
        <v>107</v>
      </c>
      <c r="E4155" t="s">
        <v>188</v>
      </c>
      <c r="F4155">
        <v>0.102506</v>
      </c>
      <c r="G4155">
        <v>329.79899999999998</v>
      </c>
      <c r="H4155">
        <v>830.13199999999995</v>
      </c>
      <c r="I4155">
        <v>5.2000520000000003</v>
      </c>
      <c r="J4155">
        <v>0</v>
      </c>
      <c r="K4155">
        <v>16.118010000000002</v>
      </c>
      <c r="L4155">
        <v>2.9160000000000002E-3</v>
      </c>
      <c r="M4155">
        <v>55.784888000000002</v>
      </c>
      <c r="N4155">
        <v>-105.38114400000001</v>
      </c>
      <c r="O4155">
        <v>-3.1413000000000002</v>
      </c>
      <c r="P4155">
        <v>55.794120999999997</v>
      </c>
      <c r="Q4155">
        <v>-105.394257</v>
      </c>
      <c r="R4155">
        <v>3.141032</v>
      </c>
      <c r="S4155">
        <v>1.6036919999999999</v>
      </c>
      <c r="T4155">
        <v>2.6800000000000001E-4</v>
      </c>
    </row>
    <row r="4156" spans="1:20" x14ac:dyDescent="0.25">
      <c r="A4156">
        <v>4154</v>
      </c>
      <c r="B4156">
        <v>4</v>
      </c>
      <c r="C4156" t="s">
        <v>107</v>
      </c>
      <c r="D4156" t="s">
        <v>107</v>
      </c>
      <c r="E4156" t="s">
        <v>188</v>
      </c>
      <c r="F4156">
        <v>0.155357</v>
      </c>
      <c r="G4156">
        <v>520.63099999999997</v>
      </c>
      <c r="H4156">
        <v>753.61199999999997</v>
      </c>
      <c r="I4156">
        <v>7.8670030000000004</v>
      </c>
      <c r="J4156">
        <v>0</v>
      </c>
      <c r="K4156">
        <v>16.322282999999999</v>
      </c>
      <c r="L4156">
        <v>5.6680000000000003E-3</v>
      </c>
      <c r="M4156">
        <v>53.846783000000002</v>
      </c>
      <c r="N4156">
        <v>-105.44408</v>
      </c>
      <c r="O4156">
        <v>-3.1278860000000002</v>
      </c>
      <c r="P4156">
        <v>53.843159</v>
      </c>
      <c r="Q4156">
        <v>-105.393906</v>
      </c>
      <c r="R4156">
        <v>-3.1415639999999998</v>
      </c>
      <c r="S4156">
        <v>5.0304710000000004</v>
      </c>
      <c r="T4156">
        <v>1.3677999999999999E-2</v>
      </c>
    </row>
    <row r="4157" spans="1:20" x14ac:dyDescent="0.25">
      <c r="A4157">
        <v>4155</v>
      </c>
      <c r="B4157">
        <v>4</v>
      </c>
      <c r="C4157" t="s">
        <v>107</v>
      </c>
      <c r="D4157" t="s">
        <v>107</v>
      </c>
      <c r="E4157" t="s">
        <v>188</v>
      </c>
      <c r="F4157">
        <v>9.3650000000000001E-3</v>
      </c>
      <c r="G4157">
        <v>160.642</v>
      </c>
      <c r="H4157">
        <v>272.57100000000003</v>
      </c>
      <c r="I4157">
        <v>6.1023160000000001</v>
      </c>
      <c r="J4157">
        <v>0</v>
      </c>
      <c r="K4157">
        <v>16.175454999999999</v>
      </c>
      <c r="L4157">
        <v>4.2880000000000001E-3</v>
      </c>
      <c r="M4157">
        <v>52.392204</v>
      </c>
      <c r="N4157">
        <v>-105.38493800000001</v>
      </c>
      <c r="O4157">
        <v>-3.14045</v>
      </c>
      <c r="P4157">
        <v>52.379447999999996</v>
      </c>
      <c r="Q4157">
        <v>-105.394203</v>
      </c>
      <c r="R4157">
        <v>-3.1411150000000001</v>
      </c>
      <c r="S4157">
        <v>1.5765899999999999</v>
      </c>
      <c r="T4157">
        <v>6.6500000000000001E-4</v>
      </c>
    </row>
    <row r="4158" spans="1:20" x14ac:dyDescent="0.25">
      <c r="A4158">
        <v>4156</v>
      </c>
      <c r="B4158">
        <v>4</v>
      </c>
      <c r="C4158" t="s">
        <v>107</v>
      </c>
      <c r="D4158" t="s">
        <v>107</v>
      </c>
      <c r="E4158" t="s">
        <v>188</v>
      </c>
      <c r="F4158">
        <v>7.1106000000000003E-2</v>
      </c>
      <c r="G4158">
        <v>190.339</v>
      </c>
      <c r="H4158">
        <v>280.68200000000002</v>
      </c>
      <c r="I4158">
        <v>6.1415220000000001</v>
      </c>
      <c r="J4158">
        <v>0</v>
      </c>
      <c r="K4158">
        <v>15.802282</v>
      </c>
      <c r="L4158">
        <v>6.3379999999999999E-3</v>
      </c>
      <c r="M4158">
        <v>50.966271999999996</v>
      </c>
      <c r="N4158">
        <v>-105.335269</v>
      </c>
      <c r="O4158">
        <v>3.1348199999999999</v>
      </c>
      <c r="P4158">
        <v>50.941284000000003</v>
      </c>
      <c r="Q4158">
        <v>-105.39502</v>
      </c>
      <c r="R4158">
        <v>-3.1407229999999999</v>
      </c>
      <c r="S4158">
        <v>6.4765069999999998</v>
      </c>
      <c r="T4158">
        <v>5.9020000000000001E-3</v>
      </c>
    </row>
    <row r="4159" spans="1:20" x14ac:dyDescent="0.25">
      <c r="A4159">
        <v>4157</v>
      </c>
      <c r="B4159">
        <v>4</v>
      </c>
      <c r="C4159" t="s">
        <v>107</v>
      </c>
      <c r="D4159" t="s">
        <v>107</v>
      </c>
      <c r="E4159" t="s">
        <v>188</v>
      </c>
      <c r="F4159">
        <v>7.1447999999999998E-2</v>
      </c>
      <c r="G4159">
        <v>145.86500000000001</v>
      </c>
      <c r="H4159">
        <v>323.74900000000002</v>
      </c>
      <c r="I4159">
        <v>6.2191000000000001</v>
      </c>
      <c r="J4159">
        <v>0</v>
      </c>
      <c r="K4159">
        <v>15.332889</v>
      </c>
      <c r="L4159">
        <v>7.4489999999999999E-3</v>
      </c>
      <c r="M4159">
        <v>49.546540999999998</v>
      </c>
      <c r="N4159">
        <v>-105.395066</v>
      </c>
      <c r="O4159">
        <v>-3.1401979999999998</v>
      </c>
      <c r="P4159">
        <v>49.542327999999998</v>
      </c>
      <c r="Q4159">
        <v>-105.39666699999999</v>
      </c>
      <c r="R4159">
        <v>-3.1400589999999999</v>
      </c>
      <c r="S4159">
        <v>0.450768</v>
      </c>
      <c r="T4159">
        <v>1.3899999999999999E-4</v>
      </c>
    </row>
    <row r="4160" spans="1:20" x14ac:dyDescent="0.25">
      <c r="A4160">
        <v>4158</v>
      </c>
      <c r="B4160">
        <v>4</v>
      </c>
      <c r="C4160" t="s">
        <v>107</v>
      </c>
      <c r="D4160" t="s">
        <v>107</v>
      </c>
      <c r="E4160" t="s">
        <v>188</v>
      </c>
      <c r="F4160">
        <v>0.22121299999999999</v>
      </c>
      <c r="G4160">
        <v>100.881</v>
      </c>
      <c r="H4160">
        <v>176.17</v>
      </c>
      <c r="I4160">
        <v>6.439673</v>
      </c>
      <c r="J4160">
        <v>0</v>
      </c>
      <c r="K4160">
        <v>14.652305999999999</v>
      </c>
      <c r="L4160">
        <v>5.0000000000000001E-3</v>
      </c>
      <c r="M4160">
        <v>47.751832999999998</v>
      </c>
      <c r="N4160">
        <v>-105.423618</v>
      </c>
      <c r="O4160">
        <v>-3.137731</v>
      </c>
      <c r="P4160">
        <v>47.745693000000003</v>
      </c>
      <c r="Q4160">
        <v>-105.399849</v>
      </c>
      <c r="R4160">
        <v>-3.139319</v>
      </c>
      <c r="S4160">
        <v>2.4549729999999998</v>
      </c>
      <c r="T4160">
        <v>1.588E-3</v>
      </c>
    </row>
    <row r="4161" spans="1:20" x14ac:dyDescent="0.25">
      <c r="A4161">
        <v>4159</v>
      </c>
      <c r="B4161">
        <v>4</v>
      </c>
      <c r="C4161" t="s">
        <v>107</v>
      </c>
      <c r="D4161" t="s">
        <v>107</v>
      </c>
      <c r="E4161" t="s">
        <v>188</v>
      </c>
      <c r="F4161">
        <v>0.153138</v>
      </c>
      <c r="G4161">
        <v>323.154</v>
      </c>
      <c r="H4161">
        <v>822.59199999999998</v>
      </c>
      <c r="I4161">
        <v>4.9579459999999997</v>
      </c>
      <c r="J4161">
        <v>0</v>
      </c>
      <c r="K4161">
        <v>14.020847</v>
      </c>
      <c r="L4161">
        <v>2.9810000000000001E-3</v>
      </c>
      <c r="M4161">
        <v>46.446615000000001</v>
      </c>
      <c r="N4161">
        <v>-105.42173699999999</v>
      </c>
      <c r="O4161">
        <v>-3.1411449999999999</v>
      </c>
      <c r="P4161">
        <v>46.457912</v>
      </c>
      <c r="Q4161">
        <v>-105.40269499999999</v>
      </c>
      <c r="R4161">
        <v>-3.1390199999999999</v>
      </c>
      <c r="S4161">
        <v>2.214118</v>
      </c>
      <c r="T4161">
        <v>2.1250000000000002E-3</v>
      </c>
    </row>
    <row r="4162" spans="1:20" x14ac:dyDescent="0.25">
      <c r="A4162">
        <v>4160</v>
      </c>
      <c r="B4162">
        <v>2</v>
      </c>
      <c r="C4162" t="s">
        <v>218</v>
      </c>
      <c r="D4162" t="s">
        <v>218</v>
      </c>
      <c r="E4162" t="s">
        <v>188</v>
      </c>
      <c r="F4162">
        <v>1.5361E-2</v>
      </c>
      <c r="G4162">
        <v>66.700999999999993</v>
      </c>
      <c r="H4162">
        <v>229.93100000000001</v>
      </c>
      <c r="I4162">
        <v>2.38775</v>
      </c>
      <c r="J4162">
        <v>0</v>
      </c>
      <c r="K4162">
        <v>13.355103</v>
      </c>
      <c r="L4162">
        <v>3.1840000000000002E-3</v>
      </c>
      <c r="M4162">
        <v>45.207723999999999</v>
      </c>
      <c r="N4162">
        <v>-105.426213</v>
      </c>
      <c r="O4162">
        <v>-3.1393949999999999</v>
      </c>
      <c r="P4162">
        <v>45.229393000000002</v>
      </c>
      <c r="Q4162">
        <v>-105.405914</v>
      </c>
      <c r="R4162">
        <v>-3.1387109999999998</v>
      </c>
      <c r="S4162">
        <v>2.9691589999999999</v>
      </c>
      <c r="T4162">
        <v>6.8499999999999995E-4</v>
      </c>
    </row>
    <row r="4163" spans="1:20" x14ac:dyDescent="0.25">
      <c r="A4163">
        <v>4161</v>
      </c>
      <c r="B4163">
        <v>2</v>
      </c>
      <c r="C4163" t="s">
        <v>218</v>
      </c>
      <c r="D4163" t="s">
        <v>218</v>
      </c>
      <c r="E4163" t="s">
        <v>188</v>
      </c>
      <c r="F4163">
        <v>2.8889000000000001E-2</v>
      </c>
      <c r="G4163">
        <v>63.850999999999999</v>
      </c>
      <c r="H4163">
        <v>194.84700000000001</v>
      </c>
      <c r="I4163">
        <v>2.788449</v>
      </c>
      <c r="J4163">
        <v>0</v>
      </c>
      <c r="K4163">
        <v>12.557126999999999</v>
      </c>
      <c r="L4163">
        <v>1.1850000000000001E-3</v>
      </c>
      <c r="M4163">
        <v>43.812992999999999</v>
      </c>
      <c r="N4163">
        <v>-105.276692</v>
      </c>
      <c r="O4163">
        <v>-3.1386340000000001</v>
      </c>
      <c r="P4163">
        <v>43.680442999999997</v>
      </c>
      <c r="Q4163">
        <v>-105.410416</v>
      </c>
      <c r="R4163">
        <v>-3.1384699999999999</v>
      </c>
      <c r="S4163">
        <v>18.828623</v>
      </c>
      <c r="T4163">
        <v>1.64E-4</v>
      </c>
    </row>
    <row r="4164" spans="1:20" x14ac:dyDescent="0.25">
      <c r="A4164">
        <v>4162</v>
      </c>
      <c r="B4164">
        <v>2</v>
      </c>
      <c r="C4164" t="s">
        <v>218</v>
      </c>
      <c r="D4164" t="s">
        <v>218</v>
      </c>
      <c r="E4164" t="s">
        <v>188</v>
      </c>
      <c r="F4164">
        <v>1.2570000000000001E-3</v>
      </c>
      <c r="G4164">
        <v>68.27</v>
      </c>
      <c r="H4164">
        <v>222.15299999999999</v>
      </c>
      <c r="I4164">
        <v>2.4552999999999998</v>
      </c>
      <c r="J4164">
        <v>0</v>
      </c>
      <c r="K4164">
        <v>12.070053</v>
      </c>
      <c r="L4164">
        <v>1.8959999999999999E-3</v>
      </c>
      <c r="M4164">
        <v>42.567678999999998</v>
      </c>
      <c r="N4164">
        <v>-105.419736</v>
      </c>
      <c r="O4164">
        <v>-3.1384789999999998</v>
      </c>
      <c r="P4164">
        <v>42.575279000000002</v>
      </c>
      <c r="Q4164">
        <v>-105.413933</v>
      </c>
      <c r="R4164">
        <v>-3.1383049999999999</v>
      </c>
      <c r="S4164">
        <v>0.95623400000000003</v>
      </c>
      <c r="T4164">
        <v>1.74E-4</v>
      </c>
    </row>
    <row r="4165" spans="1:20" x14ac:dyDescent="0.25">
      <c r="A4165">
        <v>4163</v>
      </c>
      <c r="B4165">
        <v>2</v>
      </c>
      <c r="C4165" t="s">
        <v>218</v>
      </c>
      <c r="D4165" t="s">
        <v>218</v>
      </c>
      <c r="E4165" t="s">
        <v>188</v>
      </c>
      <c r="F4165">
        <v>5.5339999999999999E-3</v>
      </c>
      <c r="G4165">
        <v>78.08</v>
      </c>
      <c r="H4165">
        <v>237.49100000000001</v>
      </c>
      <c r="I4165">
        <v>2.1450830000000001</v>
      </c>
      <c r="J4165">
        <v>0</v>
      </c>
      <c r="K4165">
        <v>11.676341000000001</v>
      </c>
      <c r="L4165">
        <v>9.5100000000000002E-4</v>
      </c>
      <c r="M4165">
        <v>41.52328</v>
      </c>
      <c r="N4165">
        <v>-105.40573500000001</v>
      </c>
      <c r="O4165">
        <v>-3.1385649999999998</v>
      </c>
      <c r="P4165">
        <v>41.509514000000003</v>
      </c>
      <c r="Q4165">
        <v>-105.417564</v>
      </c>
      <c r="R4165">
        <v>-3.1381450000000002</v>
      </c>
      <c r="S4165">
        <v>1.815086</v>
      </c>
      <c r="T4165">
        <v>4.2000000000000002E-4</v>
      </c>
    </row>
    <row r="4166" spans="1:20" x14ac:dyDescent="0.25">
      <c r="A4166">
        <v>4164</v>
      </c>
      <c r="B4166">
        <v>2</v>
      </c>
      <c r="C4166" t="s">
        <v>218</v>
      </c>
      <c r="D4166" t="s">
        <v>218</v>
      </c>
      <c r="E4166" t="s">
        <v>188</v>
      </c>
      <c r="F4166">
        <v>1.7076999999999998E-2</v>
      </c>
      <c r="G4166">
        <v>123.59</v>
      </c>
      <c r="H4166">
        <v>286.49</v>
      </c>
      <c r="I4166">
        <v>2.5956160000000001</v>
      </c>
      <c r="J4166">
        <v>0</v>
      </c>
      <c r="K4166">
        <v>11.355128000000001</v>
      </c>
      <c r="L4166">
        <v>-1.263E-3</v>
      </c>
      <c r="M4166">
        <v>40.185586999999998</v>
      </c>
      <c r="N4166">
        <v>-105.363466</v>
      </c>
      <c r="O4166">
        <v>-3.138458</v>
      </c>
      <c r="P4166">
        <v>40.131301999999998</v>
      </c>
      <c r="Q4166">
        <v>-105.422325</v>
      </c>
      <c r="R4166">
        <v>-3.1381079999999999</v>
      </c>
      <c r="S4166">
        <v>8.0070420000000002</v>
      </c>
      <c r="T4166">
        <v>3.5100000000000002E-4</v>
      </c>
    </row>
    <row r="4167" spans="1:20" x14ac:dyDescent="0.25">
      <c r="A4167">
        <v>4165</v>
      </c>
      <c r="B4167">
        <v>2</v>
      </c>
      <c r="C4167" t="s">
        <v>218</v>
      </c>
      <c r="D4167" t="s">
        <v>218</v>
      </c>
      <c r="E4167" t="s">
        <v>188</v>
      </c>
      <c r="F4167">
        <v>1.1620999999999999E-2</v>
      </c>
      <c r="G4167">
        <v>70.92</v>
      </c>
      <c r="H4167">
        <v>299.72199999999998</v>
      </c>
      <c r="I4167">
        <v>1.975203</v>
      </c>
      <c r="J4167">
        <v>0</v>
      </c>
      <c r="K4167">
        <v>11.213509999999999</v>
      </c>
      <c r="L4167">
        <v>2.3009000000000002E-2</v>
      </c>
      <c r="M4167">
        <v>39.167197999999999</v>
      </c>
      <c r="N4167">
        <v>-105.37291500000001</v>
      </c>
      <c r="O4167">
        <v>-3.137702</v>
      </c>
      <c r="P4167">
        <v>39.116565999999999</v>
      </c>
      <c r="Q4167">
        <v>-105.42578899999999</v>
      </c>
      <c r="R4167">
        <v>-3.137972</v>
      </c>
      <c r="S4167">
        <v>7.3207209999999998</v>
      </c>
      <c r="T4167">
        <v>2.7E-4</v>
      </c>
    </row>
    <row r="4168" spans="1:20" x14ac:dyDescent="0.25">
      <c r="A4168">
        <v>4166</v>
      </c>
      <c r="B4168">
        <v>2</v>
      </c>
      <c r="C4168" t="s">
        <v>218</v>
      </c>
      <c r="D4168" t="s">
        <v>218</v>
      </c>
      <c r="E4168" t="s">
        <v>188</v>
      </c>
      <c r="F4168">
        <v>9.41E-4</v>
      </c>
      <c r="G4168">
        <v>117.55500000000001</v>
      </c>
      <c r="H4168">
        <v>273.96800000000002</v>
      </c>
      <c r="I4168">
        <v>2.1639309999999998</v>
      </c>
      <c r="J4168">
        <v>0</v>
      </c>
      <c r="K4168">
        <v>11.076309999999999</v>
      </c>
      <c r="L4168">
        <v>-2.9871000000000002E-2</v>
      </c>
      <c r="M4168">
        <v>38.093122999999999</v>
      </c>
      <c r="N4168">
        <v>-105.450997</v>
      </c>
      <c r="O4168">
        <v>-3.138188</v>
      </c>
      <c r="P4168">
        <v>38.114078999999997</v>
      </c>
      <c r="Q4168">
        <v>-105.42939</v>
      </c>
      <c r="R4168">
        <v>-3.1382370000000002</v>
      </c>
      <c r="S4168">
        <v>3.010027</v>
      </c>
      <c r="T4168">
        <v>4.8999999999999998E-5</v>
      </c>
    </row>
    <row r="4169" spans="1:20" x14ac:dyDescent="0.25">
      <c r="A4169">
        <v>4167</v>
      </c>
      <c r="B4169">
        <v>2</v>
      </c>
      <c r="C4169" t="s">
        <v>218</v>
      </c>
      <c r="D4169" t="s">
        <v>218</v>
      </c>
      <c r="E4169" t="s">
        <v>188</v>
      </c>
      <c r="F4169">
        <v>4.3201000000000003E-2</v>
      </c>
      <c r="G4169">
        <v>124.161</v>
      </c>
      <c r="H4169">
        <v>274.52999999999997</v>
      </c>
      <c r="I4169">
        <v>2.3146499999999999</v>
      </c>
      <c r="J4169">
        <v>0</v>
      </c>
      <c r="K4169">
        <v>10.863179000000001</v>
      </c>
      <c r="L4169">
        <v>-3.1406999999999997E-2</v>
      </c>
      <c r="M4169">
        <v>36.881909999999998</v>
      </c>
      <c r="N4169">
        <v>-105.346806</v>
      </c>
      <c r="O4169">
        <v>-3.1376050000000002</v>
      </c>
      <c r="P4169">
        <v>36.798274999999997</v>
      </c>
      <c r="Q4169">
        <v>-105.43409</v>
      </c>
      <c r="R4169">
        <v>-3.1381760000000001</v>
      </c>
      <c r="S4169">
        <v>12.088528</v>
      </c>
      <c r="T4169">
        <v>5.71E-4</v>
      </c>
    </row>
    <row r="4170" spans="1:20" x14ac:dyDescent="0.25">
      <c r="A4170">
        <v>4168</v>
      </c>
      <c r="B4170">
        <v>2</v>
      </c>
      <c r="C4170" t="s">
        <v>218</v>
      </c>
      <c r="D4170" t="s">
        <v>218</v>
      </c>
      <c r="E4170" t="s">
        <v>188</v>
      </c>
      <c r="F4170">
        <v>8.8699999999999994E-3</v>
      </c>
      <c r="G4170">
        <v>78.623999999999995</v>
      </c>
      <c r="H4170">
        <v>284.98</v>
      </c>
      <c r="I4170">
        <v>2.2876020000000001</v>
      </c>
      <c r="J4170">
        <v>0</v>
      </c>
      <c r="K4170">
        <v>10.674523000000001</v>
      </c>
      <c r="L4170">
        <v>3.2869000000000002E-2</v>
      </c>
      <c r="M4170">
        <v>35.753686999999999</v>
      </c>
      <c r="N4170">
        <v>-105.51394500000001</v>
      </c>
      <c r="O4170">
        <v>-3.137931</v>
      </c>
      <c r="P4170">
        <v>35.829875999999999</v>
      </c>
      <c r="Q4170">
        <v>-105.43740099999999</v>
      </c>
      <c r="R4170">
        <v>-3.1378680000000001</v>
      </c>
      <c r="S4170">
        <v>10.799877</v>
      </c>
      <c r="T4170">
        <v>6.3E-5</v>
      </c>
    </row>
    <row r="4171" spans="1:20" x14ac:dyDescent="0.25">
      <c r="A4171">
        <v>4169</v>
      </c>
      <c r="B4171">
        <v>2</v>
      </c>
      <c r="C4171" t="s">
        <v>218</v>
      </c>
      <c r="D4171" t="s">
        <v>218</v>
      </c>
      <c r="E4171" t="s">
        <v>188</v>
      </c>
      <c r="F4171">
        <v>5.025E-3</v>
      </c>
      <c r="G4171">
        <v>66.367999999999995</v>
      </c>
      <c r="H4171">
        <v>249.614</v>
      </c>
      <c r="I4171">
        <v>1.65859</v>
      </c>
      <c r="J4171">
        <v>0</v>
      </c>
      <c r="K4171">
        <v>10.473595</v>
      </c>
      <c r="L4171">
        <v>-3.3554E-2</v>
      </c>
      <c r="M4171">
        <v>34.920600999999998</v>
      </c>
      <c r="N4171">
        <v>-105.39904300000001</v>
      </c>
      <c r="O4171">
        <v>-3.138042</v>
      </c>
      <c r="P4171">
        <v>34.879185</v>
      </c>
      <c r="Q4171">
        <v>-105.440918</v>
      </c>
      <c r="R4171">
        <v>-3.1381860000000001</v>
      </c>
      <c r="S4171">
        <v>5.8897029999999999</v>
      </c>
      <c r="T4171">
        <v>1.44E-4</v>
      </c>
    </row>
    <row r="4172" spans="1:20" x14ac:dyDescent="0.25">
      <c r="A4172">
        <v>4170</v>
      </c>
      <c r="B4172">
        <v>3</v>
      </c>
      <c r="C4172" t="s">
        <v>217</v>
      </c>
      <c r="D4172" t="s">
        <v>217</v>
      </c>
      <c r="E4172" t="s">
        <v>188</v>
      </c>
      <c r="F4172">
        <v>1.268E-2</v>
      </c>
      <c r="G4172">
        <v>92.790999999999997</v>
      </c>
      <c r="H4172">
        <v>223.51</v>
      </c>
      <c r="I4172">
        <v>3.802152</v>
      </c>
      <c r="J4172">
        <v>0</v>
      </c>
      <c r="K4172">
        <v>10.210466</v>
      </c>
      <c r="L4172">
        <v>-3.5682999999999999E-2</v>
      </c>
      <c r="M4172">
        <v>33.668785999999997</v>
      </c>
      <c r="N4172">
        <v>-105.439415</v>
      </c>
      <c r="O4172">
        <v>-3.1393710000000001</v>
      </c>
      <c r="P4172">
        <v>33.639622000000003</v>
      </c>
      <c r="Q4172">
        <v>-105.445312</v>
      </c>
      <c r="R4172">
        <v>-3.1382300000000001</v>
      </c>
      <c r="S4172">
        <v>2.975441</v>
      </c>
      <c r="T4172">
        <v>1.14E-3</v>
      </c>
    </row>
    <row r="4173" spans="1:20" x14ac:dyDescent="0.25">
      <c r="A4173">
        <v>4171</v>
      </c>
      <c r="B4173">
        <v>3</v>
      </c>
      <c r="C4173" t="s">
        <v>217</v>
      </c>
      <c r="D4173" t="s">
        <v>217</v>
      </c>
      <c r="E4173" t="s">
        <v>188</v>
      </c>
      <c r="F4173">
        <v>0.13449900000000001</v>
      </c>
      <c r="G4173">
        <v>107.285</v>
      </c>
      <c r="H4173">
        <v>276.07100000000003</v>
      </c>
      <c r="I4173">
        <v>2.5856680000000001</v>
      </c>
      <c r="J4173">
        <v>0</v>
      </c>
      <c r="K4173">
        <v>10.026318</v>
      </c>
      <c r="L4173">
        <v>3.7074000000000003E-2</v>
      </c>
      <c r="M4173">
        <v>32.80565</v>
      </c>
      <c r="N4173">
        <v>-105.34903199999999</v>
      </c>
      <c r="O4173">
        <v>3.1377649999999999</v>
      </c>
      <c r="P4173">
        <v>32.729979999999998</v>
      </c>
      <c r="Q4173">
        <v>-105.448463</v>
      </c>
      <c r="R4173">
        <v>-3.1378240000000002</v>
      </c>
      <c r="S4173">
        <v>12.495015</v>
      </c>
      <c r="T4173">
        <v>6.0000000000000002E-5</v>
      </c>
    </row>
    <row r="4174" spans="1:20" x14ac:dyDescent="0.25">
      <c r="A4174">
        <v>4172</v>
      </c>
      <c r="B4174">
        <v>3</v>
      </c>
      <c r="C4174" t="s">
        <v>217</v>
      </c>
      <c r="D4174" t="s">
        <v>217</v>
      </c>
      <c r="E4174" t="s">
        <v>188</v>
      </c>
      <c r="F4174">
        <v>0.15055099999999999</v>
      </c>
      <c r="G4174">
        <v>135.89699999999999</v>
      </c>
      <c r="H4174">
        <v>318.16899999999998</v>
      </c>
      <c r="I4174">
        <v>3.3978100000000002</v>
      </c>
      <c r="J4174">
        <v>0</v>
      </c>
      <c r="K4174">
        <v>9.8534889999999997</v>
      </c>
      <c r="L4174">
        <v>-3.7680999999999999E-2</v>
      </c>
      <c r="M4174">
        <v>31.852516999999999</v>
      </c>
      <c r="N4174">
        <v>-105.461991</v>
      </c>
      <c r="O4174">
        <v>3.1374520000000001</v>
      </c>
      <c r="P4174">
        <v>31.836324999999999</v>
      </c>
      <c r="Q4174">
        <v>-105.451851</v>
      </c>
      <c r="R4174">
        <v>-3.1381489999999999</v>
      </c>
      <c r="S4174">
        <v>1.910547</v>
      </c>
      <c r="T4174">
        <v>6.9700000000000003E-4</v>
      </c>
    </row>
    <row r="4175" spans="1:20" x14ac:dyDescent="0.25">
      <c r="A4175">
        <v>4173</v>
      </c>
      <c r="B4175">
        <v>3</v>
      </c>
      <c r="C4175" t="s">
        <v>217</v>
      </c>
      <c r="D4175" t="s">
        <v>217</v>
      </c>
      <c r="E4175" t="s">
        <v>188</v>
      </c>
      <c r="F4175">
        <v>0.31236900000000001</v>
      </c>
      <c r="G4175">
        <v>99.984999999999999</v>
      </c>
      <c r="H4175">
        <v>247.874</v>
      </c>
      <c r="I4175">
        <v>3.0975329999999999</v>
      </c>
      <c r="J4175">
        <v>0</v>
      </c>
      <c r="K4175">
        <v>9.6331860000000002</v>
      </c>
      <c r="L4175">
        <v>-4.0304E-2</v>
      </c>
      <c r="M4175">
        <v>30.680623000000001</v>
      </c>
      <c r="N4175">
        <v>-105.432478</v>
      </c>
      <c r="O4175">
        <v>-3.1386850000000002</v>
      </c>
      <c r="P4175">
        <v>30.668295000000001</v>
      </c>
      <c r="Q4175">
        <v>-105.456192</v>
      </c>
      <c r="R4175">
        <v>-3.1380889999999999</v>
      </c>
      <c r="S4175">
        <v>2.672723</v>
      </c>
      <c r="T4175">
        <v>5.9599999999999996E-4</v>
      </c>
    </row>
    <row r="4176" spans="1:20" x14ac:dyDescent="0.25">
      <c r="A4176">
        <v>4174</v>
      </c>
      <c r="B4176">
        <v>3</v>
      </c>
      <c r="C4176" t="s">
        <v>217</v>
      </c>
      <c r="D4176" t="s">
        <v>217</v>
      </c>
      <c r="E4176" t="s">
        <v>188</v>
      </c>
      <c r="F4176">
        <v>4.0570000000000002E-2</v>
      </c>
      <c r="G4176">
        <v>139.96600000000001</v>
      </c>
      <c r="H4176">
        <v>307.86900000000003</v>
      </c>
      <c r="I4176">
        <v>2.839429</v>
      </c>
      <c r="J4176">
        <v>0</v>
      </c>
      <c r="K4176">
        <v>9.470148</v>
      </c>
      <c r="L4176">
        <v>4.0677999999999999E-2</v>
      </c>
      <c r="M4176">
        <v>29.764865</v>
      </c>
      <c r="N4176">
        <v>-105.46053999999999</v>
      </c>
      <c r="O4176">
        <v>-3.1341770000000002</v>
      </c>
      <c r="P4176">
        <v>29.809462</v>
      </c>
      <c r="Q4176">
        <v>-105.45921300000001</v>
      </c>
      <c r="R4176">
        <v>-3.137699</v>
      </c>
      <c r="S4176">
        <v>4.461652</v>
      </c>
      <c r="T4176">
        <v>3.522E-3</v>
      </c>
    </row>
    <row r="4177" spans="1:20" x14ac:dyDescent="0.25">
      <c r="A4177">
        <v>4175</v>
      </c>
      <c r="B4177">
        <v>3</v>
      </c>
      <c r="C4177" t="s">
        <v>217</v>
      </c>
      <c r="D4177" t="s">
        <v>217</v>
      </c>
      <c r="E4177" t="s">
        <v>188</v>
      </c>
      <c r="F4177">
        <v>0.20674999999999999</v>
      </c>
      <c r="G4177">
        <v>86.450999999999993</v>
      </c>
      <c r="H4177">
        <v>615.54399999999998</v>
      </c>
      <c r="I4177">
        <v>3.6596259999999998</v>
      </c>
      <c r="J4177">
        <v>0</v>
      </c>
      <c r="K4177">
        <v>9.2524309999999996</v>
      </c>
      <c r="L4177">
        <v>4.2143E-2</v>
      </c>
      <c r="M4177">
        <v>28.716792000000002</v>
      </c>
      <c r="N4177">
        <v>-105.462829</v>
      </c>
      <c r="O4177">
        <v>-3.128809</v>
      </c>
      <c r="P4177">
        <v>28.687197000000001</v>
      </c>
      <c r="Q4177">
        <v>-105.463348</v>
      </c>
      <c r="R4177">
        <v>-3.1376940000000002</v>
      </c>
      <c r="S4177">
        <v>2.9600309999999999</v>
      </c>
      <c r="T4177">
        <v>8.8850000000000005E-3</v>
      </c>
    </row>
    <row r="4178" spans="1:20" x14ac:dyDescent="0.25">
      <c r="A4178">
        <v>4176</v>
      </c>
      <c r="B4178">
        <v>3</v>
      </c>
      <c r="C4178" t="s">
        <v>217</v>
      </c>
      <c r="D4178" t="s">
        <v>217</v>
      </c>
      <c r="E4178" t="s">
        <v>188</v>
      </c>
      <c r="F4178">
        <v>9.3312999999999993E-2</v>
      </c>
      <c r="G4178">
        <v>122.28</v>
      </c>
      <c r="H4178">
        <v>263.416</v>
      </c>
      <c r="I4178">
        <v>3.022335</v>
      </c>
      <c r="J4178">
        <v>0</v>
      </c>
      <c r="K4178">
        <v>9.0897679999999994</v>
      </c>
      <c r="L4178">
        <v>-4.3222999999999998E-2</v>
      </c>
      <c r="M4178">
        <v>27.858015999999999</v>
      </c>
      <c r="N4178">
        <v>-105.472402</v>
      </c>
      <c r="O4178">
        <v>-3.1379190000000001</v>
      </c>
      <c r="P4178">
        <v>27.862628999999998</v>
      </c>
      <c r="Q4178">
        <v>-105.46653000000001</v>
      </c>
      <c r="R4178">
        <v>-3.1381220000000001</v>
      </c>
      <c r="S4178">
        <v>0.74673500000000004</v>
      </c>
      <c r="T4178">
        <v>2.03E-4</v>
      </c>
    </row>
    <row r="4179" spans="1:20" x14ac:dyDescent="0.25">
      <c r="A4179">
        <v>4177</v>
      </c>
      <c r="B4179">
        <v>3</v>
      </c>
      <c r="C4179" t="s">
        <v>217</v>
      </c>
      <c r="D4179" t="s">
        <v>217</v>
      </c>
      <c r="E4179" t="s">
        <v>188</v>
      </c>
      <c r="F4179">
        <v>2.7837000000000001E-2</v>
      </c>
      <c r="G4179">
        <v>123.22499999999999</v>
      </c>
      <c r="H4179">
        <v>285.32100000000003</v>
      </c>
      <c r="I4179">
        <v>2.6920959999999998</v>
      </c>
      <c r="J4179">
        <v>0</v>
      </c>
      <c r="K4179">
        <v>8.9293820000000004</v>
      </c>
      <c r="L4179">
        <v>4.4270999999999998E-2</v>
      </c>
      <c r="M4179">
        <v>27.038125000000001</v>
      </c>
      <c r="N4179">
        <v>-105.509529</v>
      </c>
      <c r="O4179">
        <v>-3.1332599999999999</v>
      </c>
      <c r="P4179">
        <v>27.052595</v>
      </c>
      <c r="Q4179">
        <v>-105.469376</v>
      </c>
      <c r="R4179">
        <v>-3.137683</v>
      </c>
      <c r="S4179">
        <v>4.2681050000000003</v>
      </c>
      <c r="T4179">
        <v>4.4229999999999998E-3</v>
      </c>
    </row>
    <row r="4180" spans="1:20" x14ac:dyDescent="0.25">
      <c r="A4180">
        <v>4178</v>
      </c>
      <c r="B4180">
        <v>3</v>
      </c>
      <c r="C4180" t="s">
        <v>217</v>
      </c>
      <c r="D4180" t="s">
        <v>217</v>
      </c>
      <c r="E4180" t="s">
        <v>188</v>
      </c>
      <c r="F4180">
        <v>1.6674000000000001E-2</v>
      </c>
      <c r="G4180">
        <v>95.634</v>
      </c>
      <c r="H4180">
        <v>229.10599999999999</v>
      </c>
      <c r="I4180">
        <v>2.6862710000000001</v>
      </c>
      <c r="J4180">
        <v>0</v>
      </c>
      <c r="K4180">
        <v>8.7725279999999994</v>
      </c>
      <c r="L4180">
        <v>-4.5291999999999999E-2</v>
      </c>
      <c r="M4180">
        <v>26.151608</v>
      </c>
      <c r="N4180">
        <v>-105.580696</v>
      </c>
      <c r="O4180">
        <v>-3.1378140000000001</v>
      </c>
      <c r="P4180">
        <v>26.256826</v>
      </c>
      <c r="Q4180">
        <v>-105.47244999999999</v>
      </c>
      <c r="R4180">
        <v>-3.1381320000000001</v>
      </c>
      <c r="S4180">
        <v>15.095731000000001</v>
      </c>
      <c r="T4180">
        <v>3.1700000000000001E-4</v>
      </c>
    </row>
    <row r="4181" spans="1:20" x14ac:dyDescent="0.25">
      <c r="A4181">
        <v>4179</v>
      </c>
      <c r="B4181">
        <v>3</v>
      </c>
      <c r="C4181" t="s">
        <v>217</v>
      </c>
      <c r="D4181" t="s">
        <v>217</v>
      </c>
      <c r="E4181" t="s">
        <v>188</v>
      </c>
      <c r="F4181">
        <v>0.15271299999999999</v>
      </c>
      <c r="G4181">
        <v>138.66300000000001</v>
      </c>
      <c r="H4181">
        <v>253.75700000000001</v>
      </c>
      <c r="I4181">
        <v>2.5387620000000002</v>
      </c>
      <c r="J4181">
        <v>0</v>
      </c>
      <c r="K4181">
        <v>8.6043210000000006</v>
      </c>
      <c r="L4181">
        <v>-4.8243000000000001E-2</v>
      </c>
      <c r="M4181">
        <v>25.240324999999999</v>
      </c>
      <c r="N4181">
        <v>-105.389291</v>
      </c>
      <c r="O4181">
        <v>3.1342629999999998</v>
      </c>
      <c r="P4181">
        <v>25.215344999999999</v>
      </c>
      <c r="Q4181">
        <v>-105.47631800000001</v>
      </c>
      <c r="R4181">
        <v>-3.1381519999999998</v>
      </c>
      <c r="S4181">
        <v>9.0541699999999992</v>
      </c>
      <c r="T4181">
        <v>3.8890000000000001E-3</v>
      </c>
    </row>
    <row r="4182" spans="1:20" x14ac:dyDescent="0.25">
      <c r="A4182">
        <v>4180</v>
      </c>
      <c r="B4182">
        <v>4</v>
      </c>
      <c r="C4182" t="s">
        <v>109</v>
      </c>
      <c r="D4182" t="s">
        <v>109</v>
      </c>
      <c r="E4182" t="s">
        <v>188</v>
      </c>
      <c r="F4182">
        <v>6.5313999999999997E-2</v>
      </c>
      <c r="G4182">
        <v>114.95099999999999</v>
      </c>
      <c r="H4182">
        <v>280.52499999999998</v>
      </c>
      <c r="I4182">
        <v>3.7456049999999999</v>
      </c>
      <c r="J4182">
        <v>0</v>
      </c>
      <c r="K4182">
        <v>8.3779369999999993</v>
      </c>
      <c r="L4182">
        <v>4.8246999999999998E-2</v>
      </c>
      <c r="M4182">
        <v>24.422926</v>
      </c>
      <c r="N4182">
        <v>-105.55826399999999</v>
      </c>
      <c r="O4182">
        <v>-3.1401690000000002</v>
      </c>
      <c r="P4182">
        <v>24.451874</v>
      </c>
      <c r="Q4182">
        <v>-105.478973</v>
      </c>
      <c r="R4182">
        <v>-3.1376759999999999</v>
      </c>
      <c r="S4182">
        <v>8.4409510000000001</v>
      </c>
      <c r="T4182">
        <v>2.493E-3</v>
      </c>
    </row>
    <row r="4183" spans="1:20" x14ac:dyDescent="0.25">
      <c r="A4183">
        <v>4181</v>
      </c>
      <c r="B4183">
        <v>4</v>
      </c>
      <c r="C4183" t="s">
        <v>109</v>
      </c>
      <c r="D4183" t="s">
        <v>109</v>
      </c>
      <c r="E4183" t="s">
        <v>188</v>
      </c>
      <c r="F4183">
        <v>0.107018</v>
      </c>
      <c r="G4183">
        <v>166.816</v>
      </c>
      <c r="H4183">
        <v>352.911</v>
      </c>
      <c r="I4183">
        <v>4.3990739999999997</v>
      </c>
      <c r="J4183">
        <v>0</v>
      </c>
      <c r="K4183">
        <v>8.0602339999999995</v>
      </c>
      <c r="L4183">
        <v>4.9197999999999999E-2</v>
      </c>
      <c r="M4183">
        <v>23.350767999999999</v>
      </c>
      <c r="N4183">
        <v>-105.60104699999999</v>
      </c>
      <c r="O4183">
        <v>-3.1383299999999998</v>
      </c>
      <c r="P4183">
        <v>23.467580999999999</v>
      </c>
      <c r="Q4183">
        <v>-105.482544</v>
      </c>
      <c r="R4183">
        <v>-3.1377000000000002</v>
      </c>
      <c r="S4183">
        <v>16.639811999999999</v>
      </c>
      <c r="T4183">
        <v>6.3000000000000003E-4</v>
      </c>
    </row>
    <row r="4184" spans="1:20" x14ac:dyDescent="0.25">
      <c r="A4184">
        <v>4182</v>
      </c>
      <c r="B4184">
        <v>5</v>
      </c>
      <c r="C4184" t="s">
        <v>110</v>
      </c>
      <c r="D4184" t="s">
        <v>110</v>
      </c>
      <c r="E4184" t="s">
        <v>188</v>
      </c>
      <c r="F4184">
        <v>0.25090600000000002</v>
      </c>
      <c r="G4184">
        <v>212.12100000000001</v>
      </c>
      <c r="H4184">
        <v>274.44299999999998</v>
      </c>
      <c r="I4184">
        <v>4.2373890000000003</v>
      </c>
      <c r="J4184">
        <v>0</v>
      </c>
      <c r="K4184">
        <v>7.9043539999999997</v>
      </c>
      <c r="L4184">
        <v>-5.1216999999999999E-2</v>
      </c>
      <c r="M4184">
        <v>22.748321000000001</v>
      </c>
      <c r="N4184">
        <v>-105.563208</v>
      </c>
      <c r="O4184">
        <v>3.138128</v>
      </c>
      <c r="P4184">
        <v>22.750865999999998</v>
      </c>
      <c r="Q4184">
        <v>-105.48535200000001</v>
      </c>
      <c r="R4184">
        <v>-3.1381999999999999</v>
      </c>
      <c r="S4184">
        <v>7.7898240000000003</v>
      </c>
      <c r="T4184">
        <v>7.2000000000000002E-5</v>
      </c>
    </row>
    <row r="4185" spans="1:20" x14ac:dyDescent="0.25">
      <c r="A4185">
        <v>4183</v>
      </c>
      <c r="B4185">
        <v>5</v>
      </c>
      <c r="C4185" t="s">
        <v>110</v>
      </c>
      <c r="D4185" t="s">
        <v>110</v>
      </c>
      <c r="E4185" t="s">
        <v>188</v>
      </c>
      <c r="F4185">
        <v>0.13908100000000001</v>
      </c>
      <c r="G4185">
        <v>206.518</v>
      </c>
      <c r="H4185">
        <v>316.29199999999997</v>
      </c>
      <c r="I4185">
        <v>2.7581639999999998</v>
      </c>
      <c r="J4185">
        <v>0</v>
      </c>
      <c r="K4185">
        <v>7.88565</v>
      </c>
      <c r="L4185">
        <v>4.9195000000000003E-2</v>
      </c>
      <c r="M4185">
        <v>22.105309999999999</v>
      </c>
      <c r="N4185">
        <v>-105.42626300000001</v>
      </c>
      <c r="O4185">
        <v>3.1386099999999999</v>
      </c>
      <c r="P4185">
        <v>22.041402999999999</v>
      </c>
      <c r="Q4185">
        <v>-105.487701</v>
      </c>
      <c r="R4185">
        <v>-3.1377449999999998</v>
      </c>
      <c r="S4185">
        <v>8.864986</v>
      </c>
      <c r="T4185">
        <v>8.6499999999999999E-4</v>
      </c>
    </row>
    <row r="4186" spans="1:20" x14ac:dyDescent="0.25">
      <c r="A4186">
        <v>4184</v>
      </c>
      <c r="B4186">
        <v>5</v>
      </c>
      <c r="C4186" t="s">
        <v>110</v>
      </c>
      <c r="D4186" t="s">
        <v>110</v>
      </c>
      <c r="E4186" t="s">
        <v>188</v>
      </c>
      <c r="F4186">
        <v>7.9654000000000003E-2</v>
      </c>
      <c r="G4186">
        <v>115.782</v>
      </c>
      <c r="H4186">
        <v>256.52100000000002</v>
      </c>
      <c r="I4186">
        <v>4.7329109999999996</v>
      </c>
      <c r="J4186">
        <v>0</v>
      </c>
      <c r="K4186">
        <v>8.0201349999999998</v>
      </c>
      <c r="L4186">
        <v>4.7176999999999997E-2</v>
      </c>
      <c r="M4186">
        <v>21.085963</v>
      </c>
      <c r="N4186">
        <v>-105.489811</v>
      </c>
      <c r="O4186">
        <v>-3.13686</v>
      </c>
      <c r="P4186">
        <v>21.087257000000001</v>
      </c>
      <c r="Q4186">
        <v>-105.491089</v>
      </c>
      <c r="R4186">
        <v>-3.1378080000000002</v>
      </c>
      <c r="S4186">
        <v>0.181866</v>
      </c>
      <c r="T4186">
        <v>9.4799999999999995E-4</v>
      </c>
    </row>
    <row r="4187" spans="1:20" x14ac:dyDescent="0.25">
      <c r="A4187">
        <v>4185</v>
      </c>
      <c r="B4187">
        <v>5</v>
      </c>
      <c r="C4187" t="s">
        <v>110</v>
      </c>
      <c r="D4187" t="s">
        <v>110</v>
      </c>
      <c r="E4187" t="s">
        <v>188</v>
      </c>
      <c r="F4187">
        <v>6.2586000000000003E-2</v>
      </c>
      <c r="G4187">
        <v>134.03299999999999</v>
      </c>
      <c r="H4187">
        <v>377.34399999999999</v>
      </c>
      <c r="I4187">
        <v>4.2229710000000003</v>
      </c>
      <c r="J4187">
        <v>0</v>
      </c>
      <c r="K4187">
        <v>8.1210299999999993</v>
      </c>
      <c r="L4187">
        <v>-4.7586999999999997E-2</v>
      </c>
      <c r="M4187">
        <v>20.352056999999999</v>
      </c>
      <c r="N4187">
        <v>-105.517422</v>
      </c>
      <c r="O4187">
        <v>-3.1365430000000001</v>
      </c>
      <c r="P4187">
        <v>20.359949</v>
      </c>
      <c r="Q4187">
        <v>-105.493843</v>
      </c>
      <c r="R4187">
        <v>-3.1382720000000002</v>
      </c>
      <c r="S4187">
        <v>2.4864980000000001</v>
      </c>
      <c r="T4187">
        <v>1.7290000000000001E-3</v>
      </c>
    </row>
    <row r="4188" spans="1:20" x14ac:dyDescent="0.25">
      <c r="A4188">
        <v>4186</v>
      </c>
      <c r="B4188">
        <v>5</v>
      </c>
      <c r="C4188" t="s">
        <v>110</v>
      </c>
      <c r="D4188" t="s">
        <v>110</v>
      </c>
      <c r="E4188" t="s">
        <v>188</v>
      </c>
      <c r="F4188">
        <v>5.8833999999999997E-2</v>
      </c>
      <c r="G4188">
        <v>188.018</v>
      </c>
      <c r="H4188">
        <v>300.762</v>
      </c>
      <c r="I4188">
        <v>4.4777810000000002</v>
      </c>
      <c r="J4188">
        <v>0</v>
      </c>
      <c r="K4188">
        <v>8.1527919999999998</v>
      </c>
      <c r="L4188">
        <v>4.8526E-2</v>
      </c>
      <c r="M4188">
        <v>19.563763000000002</v>
      </c>
      <c r="N4188">
        <v>-105.537023</v>
      </c>
      <c r="O4188">
        <v>-3.133915</v>
      </c>
      <c r="P4188">
        <v>19.626904</v>
      </c>
      <c r="Q4188">
        <v>-105.496315</v>
      </c>
      <c r="R4188">
        <v>-3.1377839999999999</v>
      </c>
      <c r="S4188">
        <v>7.5125900000000003</v>
      </c>
      <c r="T4188">
        <v>3.869E-3</v>
      </c>
    </row>
    <row r="4189" spans="1:20" x14ac:dyDescent="0.25">
      <c r="A4189">
        <v>4187</v>
      </c>
      <c r="B4189">
        <v>5</v>
      </c>
      <c r="C4189" t="s">
        <v>110</v>
      </c>
      <c r="D4189" t="s">
        <v>110</v>
      </c>
      <c r="E4189" t="s">
        <v>188</v>
      </c>
      <c r="F4189">
        <v>0.216506</v>
      </c>
      <c r="G4189">
        <v>129.58799999999999</v>
      </c>
      <c r="H4189">
        <v>313.363</v>
      </c>
      <c r="I4189">
        <v>5.5461479999999996</v>
      </c>
      <c r="J4189">
        <v>0</v>
      </c>
      <c r="K4189">
        <v>8.1061189999999996</v>
      </c>
      <c r="L4189">
        <v>4.9213E-2</v>
      </c>
      <c r="M4189">
        <v>18.618099000000001</v>
      </c>
      <c r="N4189">
        <v>-105.49963099999999</v>
      </c>
      <c r="O4189">
        <v>3.1374460000000002</v>
      </c>
      <c r="P4189">
        <v>18.650991000000001</v>
      </c>
      <c r="Q4189">
        <v>-105.499832</v>
      </c>
      <c r="R4189">
        <v>-3.137778</v>
      </c>
      <c r="S4189">
        <v>3.2892999999999999</v>
      </c>
      <c r="T4189">
        <v>3.3300000000000002E-4</v>
      </c>
    </row>
    <row r="4190" spans="1:20" x14ac:dyDescent="0.25">
      <c r="A4190">
        <v>4188</v>
      </c>
      <c r="B4190">
        <v>5</v>
      </c>
      <c r="C4190" t="s">
        <v>110</v>
      </c>
      <c r="D4190" t="s">
        <v>110</v>
      </c>
      <c r="E4190" t="s">
        <v>188</v>
      </c>
      <c r="F4190">
        <v>0.103116</v>
      </c>
      <c r="G4190">
        <v>156.785</v>
      </c>
      <c r="H4190">
        <v>321.24299999999999</v>
      </c>
      <c r="I4190">
        <v>4.5486050000000002</v>
      </c>
      <c r="J4190">
        <v>0</v>
      </c>
      <c r="K4190">
        <v>8.0554500000000004</v>
      </c>
      <c r="L4190">
        <v>-4.9452999999999997E-2</v>
      </c>
      <c r="M4190">
        <v>17.957103</v>
      </c>
      <c r="N4190">
        <v>-105.615048</v>
      </c>
      <c r="O4190">
        <v>3.139729</v>
      </c>
      <c r="P4190">
        <v>17.924081999999999</v>
      </c>
      <c r="Q4190">
        <v>-105.502594</v>
      </c>
      <c r="R4190">
        <v>-3.138271</v>
      </c>
      <c r="S4190">
        <v>11.720167999999999</v>
      </c>
      <c r="T4190">
        <v>1.4580000000000001E-3</v>
      </c>
    </row>
    <row r="4191" spans="1:20" x14ac:dyDescent="0.25">
      <c r="A4191">
        <v>4189</v>
      </c>
      <c r="B4191">
        <v>5</v>
      </c>
      <c r="C4191" t="s">
        <v>110</v>
      </c>
      <c r="D4191" t="s">
        <v>110</v>
      </c>
      <c r="E4191" t="s">
        <v>188</v>
      </c>
      <c r="F4191">
        <v>7.1661000000000002E-2</v>
      </c>
      <c r="G4191">
        <v>126.429</v>
      </c>
      <c r="H4191">
        <v>183.06</v>
      </c>
      <c r="I4191">
        <v>5.6336599999999999</v>
      </c>
      <c r="J4191">
        <v>0</v>
      </c>
      <c r="K4191">
        <v>8.0246720000000007</v>
      </c>
      <c r="L4191">
        <v>-4.9276E-2</v>
      </c>
      <c r="M4191">
        <v>16.842873000000001</v>
      </c>
      <c r="N4191">
        <v>-105.630005</v>
      </c>
      <c r="O4191">
        <v>-3.136463</v>
      </c>
      <c r="P4191">
        <v>16.959999</v>
      </c>
      <c r="Q4191">
        <v>-105.50599699999999</v>
      </c>
      <c r="R4191">
        <v>-3.1382699999999999</v>
      </c>
      <c r="S4191">
        <v>17.057677999999999</v>
      </c>
      <c r="T4191">
        <v>1.807E-3</v>
      </c>
    </row>
    <row r="4192" spans="1:20" x14ac:dyDescent="0.25">
      <c r="A4192">
        <v>4190</v>
      </c>
      <c r="B4192">
        <v>5</v>
      </c>
      <c r="C4192" t="s">
        <v>110</v>
      </c>
      <c r="D4192" t="s">
        <v>110</v>
      </c>
      <c r="E4192" t="s">
        <v>188</v>
      </c>
      <c r="F4192">
        <v>0.10384599999999999</v>
      </c>
      <c r="G4192">
        <v>143.39099999999999</v>
      </c>
      <c r="H4192">
        <v>349.64299999999997</v>
      </c>
      <c r="I4192">
        <v>3.1225520000000002</v>
      </c>
      <c r="J4192">
        <v>0</v>
      </c>
      <c r="K4192">
        <v>8.0357289999999999</v>
      </c>
      <c r="L4192">
        <v>4.8956E-2</v>
      </c>
      <c r="M4192">
        <v>16.222092</v>
      </c>
      <c r="N4192">
        <v>-105.533519</v>
      </c>
      <c r="O4192">
        <v>-3.137483</v>
      </c>
      <c r="P4192">
        <v>16.237392</v>
      </c>
      <c r="Q4192">
        <v>-105.508377</v>
      </c>
      <c r="R4192">
        <v>-3.137778</v>
      </c>
      <c r="S4192">
        <v>2.9432160000000001</v>
      </c>
      <c r="T4192">
        <v>2.9500000000000001E-4</v>
      </c>
    </row>
    <row r="4193" spans="1:20" x14ac:dyDescent="0.25">
      <c r="A4193">
        <v>4191</v>
      </c>
      <c r="B4193">
        <v>5</v>
      </c>
      <c r="C4193" t="s">
        <v>110</v>
      </c>
      <c r="D4193" t="s">
        <v>110</v>
      </c>
      <c r="E4193" t="s">
        <v>188</v>
      </c>
      <c r="F4193">
        <v>0.146957</v>
      </c>
      <c r="G4193">
        <v>131.82499999999999</v>
      </c>
      <c r="H4193">
        <v>249.02699999999999</v>
      </c>
      <c r="I4193">
        <v>4.7400169999999999</v>
      </c>
      <c r="J4193">
        <v>0</v>
      </c>
      <c r="K4193">
        <v>8.0599150000000002</v>
      </c>
      <c r="L4193">
        <v>-4.8575E-2</v>
      </c>
      <c r="M4193">
        <v>15.499860999999999</v>
      </c>
      <c r="N4193">
        <v>-105.583459</v>
      </c>
      <c r="O4193">
        <v>-3.1413540000000002</v>
      </c>
      <c r="P4193">
        <v>15.512980000000001</v>
      </c>
      <c r="Q4193">
        <v>-105.51113100000001</v>
      </c>
      <c r="R4193">
        <v>-3.138261</v>
      </c>
      <c r="S4193">
        <v>7.3507990000000003</v>
      </c>
      <c r="T4193">
        <v>3.0929999999999998E-3</v>
      </c>
    </row>
    <row r="4194" spans="1:20" x14ac:dyDescent="0.25">
      <c r="A4194">
        <v>4192</v>
      </c>
      <c r="B4194">
        <v>4</v>
      </c>
      <c r="C4194" t="s">
        <v>111</v>
      </c>
      <c r="D4194" t="s">
        <v>111</v>
      </c>
      <c r="E4194" t="s">
        <v>188</v>
      </c>
      <c r="F4194">
        <v>5.1283000000000002E-2</v>
      </c>
      <c r="G4194">
        <v>111.127</v>
      </c>
      <c r="H4194">
        <v>231.63499999999999</v>
      </c>
      <c r="I4194">
        <v>2.4148719999999999</v>
      </c>
      <c r="J4194">
        <v>0</v>
      </c>
      <c r="K4194">
        <v>8.0786829999999998</v>
      </c>
      <c r="L4194">
        <v>4.9551999999999999E-2</v>
      </c>
      <c r="M4194">
        <v>14.797881</v>
      </c>
      <c r="N4194">
        <v>-105.48521100000001</v>
      </c>
      <c r="O4194">
        <v>-3.1406540000000001</v>
      </c>
      <c r="P4194">
        <v>14.786553</v>
      </c>
      <c r="Q4194">
        <v>-105.513603</v>
      </c>
      <c r="R4194">
        <v>-3.1377489999999999</v>
      </c>
      <c r="S4194">
        <v>3.0568279999999999</v>
      </c>
      <c r="T4194">
        <v>2.905E-3</v>
      </c>
    </row>
    <row r="4195" spans="1:20" x14ac:dyDescent="0.25">
      <c r="A4195">
        <v>4193</v>
      </c>
      <c r="B4195">
        <v>4</v>
      </c>
      <c r="C4195" t="s">
        <v>111</v>
      </c>
      <c r="D4195" t="s">
        <v>111</v>
      </c>
      <c r="E4195" t="s">
        <v>188</v>
      </c>
      <c r="F4195">
        <v>1.6591999999999999E-2</v>
      </c>
      <c r="G4195">
        <v>163.79599999999999</v>
      </c>
      <c r="H4195">
        <v>295.36900000000003</v>
      </c>
      <c r="I4195">
        <v>4.2447819999999998</v>
      </c>
      <c r="J4195">
        <v>0</v>
      </c>
      <c r="K4195">
        <v>8.0814360000000001</v>
      </c>
      <c r="L4195">
        <v>4.9667999999999997E-2</v>
      </c>
      <c r="M4195">
        <v>13.786054999999999</v>
      </c>
      <c r="N4195">
        <v>-105.56209200000001</v>
      </c>
      <c r="O4195">
        <v>-3.1383510000000001</v>
      </c>
      <c r="P4195">
        <v>13.816689999999999</v>
      </c>
      <c r="Q4195">
        <v>-105.51709700000001</v>
      </c>
      <c r="R4195">
        <v>-3.1377440000000001</v>
      </c>
      <c r="S4195">
        <v>5.4433749999999996</v>
      </c>
      <c r="T4195">
        <v>6.0700000000000001E-4</v>
      </c>
    </row>
    <row r="4196" spans="1:20" x14ac:dyDescent="0.25">
      <c r="A4196">
        <v>4194</v>
      </c>
      <c r="B4196">
        <v>4</v>
      </c>
      <c r="C4196" t="s">
        <v>111</v>
      </c>
      <c r="D4196" t="s">
        <v>111</v>
      </c>
      <c r="E4196" t="s">
        <v>188</v>
      </c>
      <c r="F4196">
        <v>2.1420000000000002E-2</v>
      </c>
      <c r="G4196">
        <v>244.929</v>
      </c>
      <c r="H4196">
        <v>1013.92</v>
      </c>
      <c r="I4196">
        <v>2.5572020000000002</v>
      </c>
      <c r="J4196">
        <v>0</v>
      </c>
      <c r="K4196">
        <v>8.0716769999999993</v>
      </c>
      <c r="L4196">
        <v>-4.8999000000000001E-2</v>
      </c>
      <c r="M4196">
        <v>13.111203</v>
      </c>
      <c r="N4196">
        <v>-105.498441</v>
      </c>
      <c r="O4196">
        <v>-3.1383450000000002</v>
      </c>
      <c r="P4196">
        <v>13.089824999999999</v>
      </c>
      <c r="Q4196">
        <v>-105.51989</v>
      </c>
      <c r="R4196">
        <v>-3.1382150000000002</v>
      </c>
      <c r="S4196">
        <v>3.0283180000000001</v>
      </c>
      <c r="T4196">
        <v>1.2999999999999999E-4</v>
      </c>
    </row>
    <row r="4197" spans="1:20" x14ac:dyDescent="0.25">
      <c r="A4197">
        <v>4195</v>
      </c>
      <c r="B4197">
        <v>4</v>
      </c>
      <c r="C4197" t="s">
        <v>111</v>
      </c>
      <c r="D4197" t="s">
        <v>111</v>
      </c>
      <c r="E4197" t="s">
        <v>188</v>
      </c>
      <c r="F4197">
        <v>4.6904000000000001E-2</v>
      </c>
      <c r="G4197">
        <v>187.524</v>
      </c>
      <c r="H4197">
        <v>313.10199999999998</v>
      </c>
      <c r="I4197">
        <v>3.6510570000000002</v>
      </c>
      <c r="J4197">
        <v>0</v>
      </c>
      <c r="K4197">
        <v>8.0588960000000007</v>
      </c>
      <c r="L4197">
        <v>-4.9091999999999997E-2</v>
      </c>
      <c r="M4197">
        <v>12.08314</v>
      </c>
      <c r="N4197">
        <v>-105.49638899999999</v>
      </c>
      <c r="O4197">
        <v>-3.1348240000000001</v>
      </c>
      <c r="P4197">
        <v>12.122140999999999</v>
      </c>
      <c r="Q4197">
        <v>-105.52340700000001</v>
      </c>
      <c r="R4197">
        <v>-3.1382119999999998</v>
      </c>
      <c r="S4197">
        <v>4.7445370000000002</v>
      </c>
      <c r="T4197">
        <v>3.388E-3</v>
      </c>
    </row>
    <row r="4198" spans="1:20" x14ac:dyDescent="0.25">
      <c r="A4198">
        <v>4196</v>
      </c>
      <c r="B4198">
        <v>4</v>
      </c>
      <c r="C4198" t="s">
        <v>111</v>
      </c>
      <c r="D4198" t="s">
        <v>111</v>
      </c>
      <c r="E4198" t="s">
        <v>188</v>
      </c>
      <c r="F4198">
        <v>4.2248000000000001E-2</v>
      </c>
      <c r="G4198">
        <v>134.50200000000001</v>
      </c>
      <c r="H4198">
        <v>338.995</v>
      </c>
      <c r="I4198">
        <v>2.8724940000000001</v>
      </c>
      <c r="J4198">
        <v>0</v>
      </c>
      <c r="K4198">
        <v>8.0562939999999994</v>
      </c>
      <c r="L4198">
        <v>4.9556000000000003E-2</v>
      </c>
      <c r="M4198">
        <v>11.38857</v>
      </c>
      <c r="N4198">
        <v>-105.55006299999999</v>
      </c>
      <c r="O4198">
        <v>-3.1382590000000001</v>
      </c>
      <c r="P4198">
        <v>11.397023000000001</v>
      </c>
      <c r="Q4198">
        <v>-105.525856</v>
      </c>
      <c r="R4198">
        <v>-3.137731</v>
      </c>
      <c r="S4198">
        <v>2.5640160000000001</v>
      </c>
      <c r="T4198">
        <v>5.2800000000000004E-4</v>
      </c>
    </row>
    <row r="4199" spans="1:20" x14ac:dyDescent="0.25">
      <c r="A4199">
        <v>4197</v>
      </c>
      <c r="B4199">
        <v>4</v>
      </c>
      <c r="C4199" t="s">
        <v>111</v>
      </c>
      <c r="D4199" t="s">
        <v>111</v>
      </c>
      <c r="E4199" t="s">
        <v>188</v>
      </c>
      <c r="F4199">
        <v>4.7328000000000002E-2</v>
      </c>
      <c r="G4199">
        <v>185.428</v>
      </c>
      <c r="H4199">
        <v>395.40600000000001</v>
      </c>
      <c r="I4199">
        <v>3.124476</v>
      </c>
      <c r="J4199">
        <v>0</v>
      </c>
      <c r="K4199">
        <v>8.0576349999999994</v>
      </c>
      <c r="L4199">
        <v>1.3188E-2</v>
      </c>
      <c r="M4199">
        <v>10.648827000000001</v>
      </c>
      <c r="N4199">
        <v>-105.49480699999999</v>
      </c>
      <c r="O4199">
        <v>-3.1318760000000001</v>
      </c>
      <c r="P4199">
        <v>10.672007000000001</v>
      </c>
      <c r="Q4199">
        <v>-105.533676</v>
      </c>
      <c r="R4199">
        <v>-3.1340140000000001</v>
      </c>
      <c r="S4199">
        <v>4.5255989999999997</v>
      </c>
      <c r="T4199">
        <v>2.1380000000000001E-3</v>
      </c>
    </row>
    <row r="4200" spans="1:20" x14ac:dyDescent="0.25">
      <c r="A4200">
        <v>4198</v>
      </c>
      <c r="B4200">
        <v>4</v>
      </c>
      <c r="C4200" t="s">
        <v>111</v>
      </c>
      <c r="D4200" t="s">
        <v>111</v>
      </c>
      <c r="E4200" t="s">
        <v>188</v>
      </c>
      <c r="F4200">
        <v>0.10908900000000001</v>
      </c>
      <c r="G4200">
        <v>161.59100000000001</v>
      </c>
      <c r="H4200">
        <v>299.73599999999999</v>
      </c>
      <c r="I4200">
        <v>2.3852310000000001</v>
      </c>
      <c r="J4200">
        <v>0</v>
      </c>
      <c r="K4200">
        <v>8.0630410000000001</v>
      </c>
      <c r="L4200">
        <v>0.109045</v>
      </c>
      <c r="M4200">
        <v>9.9558560000000007</v>
      </c>
      <c r="N4200">
        <v>-105.541894</v>
      </c>
      <c r="O4200">
        <v>-3.1287959999999999</v>
      </c>
      <c r="P4200">
        <v>9.9466389999999993</v>
      </c>
      <c r="Q4200">
        <v>-105.54568500000001</v>
      </c>
      <c r="R4200">
        <v>-3.127891</v>
      </c>
      <c r="S4200">
        <v>0.99662600000000001</v>
      </c>
      <c r="T4200">
        <v>9.0499999999999999E-4</v>
      </c>
    </row>
    <row r="4201" spans="1:20" x14ac:dyDescent="0.25">
      <c r="A4201">
        <v>4199</v>
      </c>
      <c r="B4201">
        <v>4</v>
      </c>
      <c r="C4201" t="s">
        <v>111</v>
      </c>
      <c r="D4201" t="s">
        <v>111</v>
      </c>
      <c r="E4201" t="s">
        <v>188</v>
      </c>
      <c r="F4201">
        <v>6.3355999999999996E-2</v>
      </c>
      <c r="G4201">
        <v>109.434</v>
      </c>
      <c r="H4201">
        <v>252.40100000000001</v>
      </c>
      <c r="I4201">
        <v>3.4418329999999999</v>
      </c>
      <c r="J4201">
        <v>0</v>
      </c>
      <c r="K4201">
        <v>8.0687929999999994</v>
      </c>
      <c r="L4201">
        <v>9.1414999999999996E-2</v>
      </c>
      <c r="M4201">
        <v>9.0085909999999991</v>
      </c>
      <c r="N4201">
        <v>-105.570598</v>
      </c>
      <c r="O4201">
        <v>-3.1246580000000002</v>
      </c>
      <c r="P4201">
        <v>8.9788029999999992</v>
      </c>
      <c r="Q4201">
        <v>-105.566063</v>
      </c>
      <c r="R4201">
        <v>-3.1218750000000002</v>
      </c>
      <c r="S4201">
        <v>3.013134</v>
      </c>
      <c r="T4201">
        <v>2.7829999999999999E-3</v>
      </c>
    </row>
    <row r="4202" spans="1:20" x14ac:dyDescent="0.25">
      <c r="A4202">
        <v>4200</v>
      </c>
      <c r="B4202">
        <v>4</v>
      </c>
      <c r="C4202" t="s">
        <v>111</v>
      </c>
      <c r="D4202" t="s">
        <v>111</v>
      </c>
      <c r="E4202" t="s">
        <v>188</v>
      </c>
      <c r="F4202">
        <v>0.246393</v>
      </c>
      <c r="G4202">
        <v>141.28</v>
      </c>
      <c r="H4202">
        <v>323.82</v>
      </c>
      <c r="I4202">
        <v>3.6561330000000001</v>
      </c>
      <c r="J4202">
        <v>0</v>
      </c>
      <c r="K4202">
        <v>8.0691959999999998</v>
      </c>
      <c r="L4202">
        <v>-1.8984000000000001E-2</v>
      </c>
      <c r="M4202">
        <v>8.2563390000000005</v>
      </c>
      <c r="N4202">
        <v>-105.594554</v>
      </c>
      <c r="O4202">
        <v>-3.1231659999999999</v>
      </c>
      <c r="P4202">
        <v>8.2527740000000005</v>
      </c>
      <c r="Q4202">
        <v>-105.58367200000001</v>
      </c>
      <c r="R4202">
        <v>-3.1192000000000002</v>
      </c>
      <c r="S4202">
        <v>1.1451880000000001</v>
      </c>
      <c r="T4202">
        <v>3.9659999999999999E-3</v>
      </c>
    </row>
    <row r="4203" spans="1:20" x14ac:dyDescent="0.25">
      <c r="A4203">
        <v>4201</v>
      </c>
      <c r="B4203">
        <v>4</v>
      </c>
      <c r="C4203" t="s">
        <v>111</v>
      </c>
      <c r="D4203" t="s">
        <v>111</v>
      </c>
      <c r="E4203" t="s">
        <v>188</v>
      </c>
      <c r="F4203">
        <v>9.0240000000000008E-3</v>
      </c>
      <c r="G4203">
        <v>107.94799999999999</v>
      </c>
      <c r="H4203">
        <v>288.274</v>
      </c>
      <c r="I4203">
        <v>2.5900180000000002</v>
      </c>
      <c r="J4203">
        <v>0</v>
      </c>
      <c r="K4203">
        <v>8.0663079999999994</v>
      </c>
      <c r="L4203">
        <v>7.1023000000000003E-2</v>
      </c>
      <c r="M4203">
        <v>7.5430400000000004</v>
      </c>
      <c r="N4203">
        <v>-105.587896</v>
      </c>
      <c r="O4203">
        <v>-3.116911</v>
      </c>
      <c r="P4203">
        <v>7.5269240000000002</v>
      </c>
      <c r="Q4203">
        <v>-105.60226400000001</v>
      </c>
      <c r="R4203">
        <v>-3.1164390000000002</v>
      </c>
      <c r="S4203">
        <v>2.1591269999999998</v>
      </c>
      <c r="T4203">
        <v>4.73E-4</v>
      </c>
    </row>
    <row r="4204" spans="1:20" x14ac:dyDescent="0.25">
      <c r="A4204">
        <v>4202</v>
      </c>
      <c r="B4204">
        <v>4</v>
      </c>
      <c r="C4204" t="s">
        <v>111</v>
      </c>
      <c r="D4204" t="s">
        <v>111</v>
      </c>
      <c r="E4204" t="s">
        <v>188</v>
      </c>
      <c r="F4204">
        <v>0.15349599999999999</v>
      </c>
      <c r="G4204">
        <v>101.666</v>
      </c>
      <c r="H4204">
        <v>208.184</v>
      </c>
      <c r="I4204">
        <v>2.9523920000000001</v>
      </c>
      <c r="J4204">
        <v>0</v>
      </c>
      <c r="K4204">
        <v>8.0630989999999994</v>
      </c>
      <c r="L4204">
        <v>6.3269000000000006E-2</v>
      </c>
      <c r="M4204">
        <v>6.7170240000000003</v>
      </c>
      <c r="N4204">
        <v>-105.428127</v>
      </c>
      <c r="O4204">
        <v>-3.106957</v>
      </c>
      <c r="P4204">
        <v>6.5595420000000004</v>
      </c>
      <c r="Q4204">
        <v>-105.628708</v>
      </c>
      <c r="R4204">
        <v>-3.1143909999999999</v>
      </c>
      <c r="S4204">
        <v>25.501643000000001</v>
      </c>
      <c r="T4204">
        <v>7.4339999999999996E-3</v>
      </c>
    </row>
    <row r="4205" spans="1:20" x14ac:dyDescent="0.25">
      <c r="A4205">
        <v>4203</v>
      </c>
      <c r="B4205">
        <v>4</v>
      </c>
      <c r="C4205" t="s">
        <v>111</v>
      </c>
      <c r="D4205" t="s">
        <v>111</v>
      </c>
      <c r="E4205" t="s">
        <v>188</v>
      </c>
      <c r="F4205">
        <v>4.8272000000000002E-2</v>
      </c>
      <c r="G4205">
        <v>111.134</v>
      </c>
      <c r="H4205">
        <v>253.292</v>
      </c>
      <c r="I4205">
        <v>4.1730549999999997</v>
      </c>
      <c r="J4205">
        <v>0</v>
      </c>
      <c r="K4205">
        <v>8.0283519999999999</v>
      </c>
      <c r="L4205">
        <v>0.14499600000000001</v>
      </c>
      <c r="M4205">
        <v>5.7901509999999998</v>
      </c>
      <c r="N4205">
        <v>-105.748507</v>
      </c>
      <c r="O4205">
        <v>-3.1128990000000001</v>
      </c>
      <c r="P4205">
        <v>5.8351819999999996</v>
      </c>
      <c r="Q4205">
        <v>-105.655289</v>
      </c>
      <c r="R4205">
        <v>-3.108527</v>
      </c>
      <c r="S4205">
        <v>10.352458</v>
      </c>
      <c r="T4205">
        <v>4.3709999999999999E-3</v>
      </c>
    </row>
    <row r="4206" spans="1:20" x14ac:dyDescent="0.25">
      <c r="A4206">
        <v>4204</v>
      </c>
      <c r="B4206">
        <v>4</v>
      </c>
      <c r="C4206" t="s">
        <v>111</v>
      </c>
      <c r="D4206" t="s">
        <v>111</v>
      </c>
      <c r="E4206" t="s">
        <v>188</v>
      </c>
      <c r="F4206">
        <v>8.0745999999999998E-2</v>
      </c>
      <c r="G4206">
        <v>114.928</v>
      </c>
      <c r="H4206">
        <v>216.76300000000001</v>
      </c>
      <c r="I4206">
        <v>3.9927090000000001</v>
      </c>
      <c r="J4206">
        <v>0</v>
      </c>
      <c r="K4206">
        <v>7.9317099999999998</v>
      </c>
      <c r="L4206">
        <v>0.30041099999999998</v>
      </c>
      <c r="M4206">
        <v>4.8357739999999998</v>
      </c>
      <c r="N4206">
        <v>-105.794381</v>
      </c>
      <c r="O4206">
        <v>-3.071278</v>
      </c>
      <c r="P4206">
        <v>4.8820410000000001</v>
      </c>
      <c r="Q4206">
        <v>-105.73526</v>
      </c>
      <c r="R4206">
        <v>-3.0706889999999998</v>
      </c>
      <c r="S4206">
        <v>7.5072409999999996</v>
      </c>
      <c r="T4206">
        <v>5.8799999999999998E-4</v>
      </c>
    </row>
    <row r="4207" spans="1:20" x14ac:dyDescent="0.25">
      <c r="A4207">
        <v>4205</v>
      </c>
      <c r="B4207">
        <v>4</v>
      </c>
      <c r="C4207" t="s">
        <v>111</v>
      </c>
      <c r="D4207" t="s">
        <v>111</v>
      </c>
      <c r="E4207" t="s">
        <v>188</v>
      </c>
      <c r="F4207">
        <v>8.3406999999999995E-2</v>
      </c>
      <c r="G4207">
        <v>184.04599999999999</v>
      </c>
      <c r="H4207">
        <v>313.64400000000001</v>
      </c>
      <c r="I4207">
        <v>2.5672649999999999</v>
      </c>
      <c r="J4207">
        <v>0</v>
      </c>
      <c r="K4207">
        <v>7.9045449999999997</v>
      </c>
      <c r="L4207">
        <v>0.35345500000000002</v>
      </c>
      <c r="M4207">
        <v>4.180898</v>
      </c>
      <c r="N4207">
        <v>-105.85655</v>
      </c>
      <c r="O4207">
        <v>-3.036972</v>
      </c>
      <c r="P4207">
        <v>4.1744349999999999</v>
      </c>
      <c r="Q4207">
        <v>-105.818275</v>
      </c>
      <c r="R4207">
        <v>-3.0407630000000001</v>
      </c>
      <c r="S4207">
        <v>3.8816760000000001</v>
      </c>
      <c r="T4207">
        <v>3.7910000000000001E-3</v>
      </c>
    </row>
    <row r="4208" spans="1:20" x14ac:dyDescent="0.25">
      <c r="A4208">
        <v>4206</v>
      </c>
      <c r="B4208">
        <v>4</v>
      </c>
      <c r="C4208" t="s">
        <v>111</v>
      </c>
      <c r="D4208" t="s">
        <v>111</v>
      </c>
      <c r="E4208" t="s">
        <v>188</v>
      </c>
      <c r="F4208">
        <v>0.223217</v>
      </c>
      <c r="G4208">
        <v>152.68</v>
      </c>
      <c r="H4208">
        <v>288.75700000000001</v>
      </c>
      <c r="I4208">
        <v>2.771274</v>
      </c>
      <c r="J4208">
        <v>0</v>
      </c>
      <c r="K4208">
        <v>7.9185049999999997</v>
      </c>
      <c r="L4208">
        <v>0.19106699999999999</v>
      </c>
      <c r="M4208">
        <v>3.4611770000000002</v>
      </c>
      <c r="N4208">
        <v>-105.91514599999999</v>
      </c>
      <c r="O4208">
        <v>-3.0127920000000001</v>
      </c>
      <c r="P4208">
        <v>3.4690300000000001</v>
      </c>
      <c r="Q4208">
        <v>-105.91574900000001</v>
      </c>
      <c r="R4208">
        <v>-3.017172</v>
      </c>
      <c r="S4208">
        <v>0.78767900000000002</v>
      </c>
      <c r="T4208">
        <v>4.3800000000000002E-3</v>
      </c>
    </row>
    <row r="4209" spans="1:20" x14ac:dyDescent="0.25">
      <c r="A4209">
        <v>4207</v>
      </c>
      <c r="B4209">
        <v>3</v>
      </c>
      <c r="C4209" t="s">
        <v>112</v>
      </c>
      <c r="D4209" t="s">
        <v>112</v>
      </c>
      <c r="E4209" t="s">
        <v>188</v>
      </c>
      <c r="F4209">
        <v>5.0323E-2</v>
      </c>
      <c r="G4209">
        <v>150.44</v>
      </c>
      <c r="H4209">
        <v>294.99200000000002</v>
      </c>
      <c r="I4209">
        <v>2.7653099999999999</v>
      </c>
      <c r="J4209">
        <v>0</v>
      </c>
      <c r="K4209">
        <v>7.9808820000000003</v>
      </c>
      <c r="L4209">
        <v>0.28352500000000003</v>
      </c>
      <c r="M4209">
        <v>2.5172650000000001</v>
      </c>
      <c r="N4209">
        <v>-106.094194</v>
      </c>
      <c r="O4209">
        <v>-2.9812439999999998</v>
      </c>
      <c r="P4209">
        <v>2.5303420000000001</v>
      </c>
      <c r="Q4209">
        <v>-106.078941</v>
      </c>
      <c r="R4209">
        <v>-2.9800110000000002</v>
      </c>
      <c r="S4209">
        <v>2.0091009999999998</v>
      </c>
      <c r="T4209">
        <v>1.2329999999999999E-3</v>
      </c>
    </row>
    <row r="4210" spans="1:20" x14ac:dyDescent="0.25">
      <c r="A4210">
        <v>4208</v>
      </c>
      <c r="B4210">
        <v>3</v>
      </c>
      <c r="C4210" t="s">
        <v>112</v>
      </c>
      <c r="D4210" t="s">
        <v>112</v>
      </c>
      <c r="E4210" t="s">
        <v>188</v>
      </c>
      <c r="F4210">
        <v>3.4342999999999999E-2</v>
      </c>
      <c r="G4210">
        <v>129.86699999999999</v>
      </c>
      <c r="H4210">
        <v>347.46800000000002</v>
      </c>
      <c r="I4210">
        <v>2.3846120000000002</v>
      </c>
      <c r="J4210">
        <v>0</v>
      </c>
      <c r="K4210">
        <v>8.0455100000000002</v>
      </c>
      <c r="L4210">
        <v>0.484288</v>
      </c>
      <c r="M4210">
        <v>1.774656</v>
      </c>
      <c r="N4210">
        <v>-106.28465799999999</v>
      </c>
      <c r="O4210">
        <v>-2.9363610000000002</v>
      </c>
      <c r="P4210">
        <v>1.825752</v>
      </c>
      <c r="Q4210">
        <v>-106.235527</v>
      </c>
      <c r="R4210">
        <v>-2.9431060000000002</v>
      </c>
      <c r="S4210">
        <v>7.0884499999999999</v>
      </c>
      <c r="T4210">
        <v>6.7450000000000001E-3</v>
      </c>
    </row>
    <row r="4211" spans="1:20" x14ac:dyDescent="0.25">
      <c r="A4211">
        <v>4209</v>
      </c>
      <c r="B4211">
        <v>3</v>
      </c>
      <c r="C4211" t="s">
        <v>112</v>
      </c>
      <c r="D4211" t="s">
        <v>112</v>
      </c>
      <c r="E4211" t="s">
        <v>188</v>
      </c>
      <c r="F4211">
        <v>1.2312E-2</v>
      </c>
      <c r="G4211">
        <v>119.57899999999999</v>
      </c>
      <c r="H4211">
        <v>322.77499999999998</v>
      </c>
      <c r="I4211">
        <v>1.563237</v>
      </c>
      <c r="J4211">
        <v>0</v>
      </c>
      <c r="K4211">
        <v>8.0864150000000006</v>
      </c>
      <c r="L4211">
        <v>0.46172200000000002</v>
      </c>
      <c r="M4211">
        <v>1.1601539999999999</v>
      </c>
      <c r="N4211">
        <v>-106.37637599999999</v>
      </c>
      <c r="O4211">
        <v>-2.9020220000000001</v>
      </c>
      <c r="P4211">
        <v>1.123564</v>
      </c>
      <c r="Q4211">
        <v>-106.42487300000001</v>
      </c>
      <c r="R4211">
        <v>-2.9014859999999998</v>
      </c>
      <c r="S4211">
        <v>6.0752350000000002</v>
      </c>
      <c r="T4211">
        <v>5.3499999999999999E-4</v>
      </c>
    </row>
    <row r="4212" spans="1:20" x14ac:dyDescent="0.25">
      <c r="A4212">
        <v>4210</v>
      </c>
      <c r="B4212">
        <v>3</v>
      </c>
      <c r="C4212" t="s">
        <v>112</v>
      </c>
      <c r="D4212" t="s">
        <v>112</v>
      </c>
      <c r="E4212" t="s">
        <v>188</v>
      </c>
      <c r="F4212">
        <v>2.8218E-2</v>
      </c>
      <c r="G4212">
        <v>148.471</v>
      </c>
      <c r="H4212">
        <v>249.161</v>
      </c>
      <c r="I4212">
        <v>3.4237600000000001</v>
      </c>
      <c r="J4212">
        <v>0</v>
      </c>
      <c r="K4212">
        <v>8.0748270000000009</v>
      </c>
      <c r="L4212">
        <v>0.49650899999999998</v>
      </c>
      <c r="M4212">
        <v>0.27424700000000002</v>
      </c>
      <c r="N4212">
        <v>-106.76908299999999</v>
      </c>
      <c r="O4212">
        <v>-2.8453539999999999</v>
      </c>
      <c r="P4212">
        <v>0.20133200000000001</v>
      </c>
      <c r="Q4212">
        <v>-106.72893500000001</v>
      </c>
      <c r="R4212">
        <v>-2.839502</v>
      </c>
      <c r="S4212">
        <v>8.3236860000000004</v>
      </c>
      <c r="T4212">
        <v>5.8529999999999997E-3</v>
      </c>
    </row>
    <row r="4213" spans="1:20" x14ac:dyDescent="0.25">
      <c r="A4213">
        <v>4211</v>
      </c>
      <c r="B4213">
        <v>3</v>
      </c>
      <c r="C4213" t="s">
        <v>112</v>
      </c>
      <c r="D4213" t="s">
        <v>112</v>
      </c>
      <c r="E4213" t="s">
        <v>188</v>
      </c>
      <c r="F4213">
        <v>0.111138</v>
      </c>
      <c r="G4213">
        <v>88.56</v>
      </c>
      <c r="H4213">
        <v>277.39299999999997</v>
      </c>
      <c r="I4213">
        <v>2.6572900000000002</v>
      </c>
      <c r="J4213">
        <v>0</v>
      </c>
      <c r="K4213">
        <v>8.03491</v>
      </c>
      <c r="L4213">
        <v>0.60156399999999999</v>
      </c>
      <c r="M4213">
        <v>-0.47656300000000001</v>
      </c>
      <c r="N4213">
        <v>-106.992403</v>
      </c>
      <c r="O4213">
        <v>-2.7916910000000001</v>
      </c>
      <c r="P4213">
        <v>-0.47438000000000002</v>
      </c>
      <c r="Q4213">
        <v>-106.994011</v>
      </c>
      <c r="R4213">
        <v>-2.79122</v>
      </c>
      <c r="S4213">
        <v>0.271171</v>
      </c>
      <c r="T4213">
        <v>4.7199999999999998E-4</v>
      </c>
    </row>
    <row r="4214" spans="1:20" x14ac:dyDescent="0.25">
      <c r="A4214">
        <v>4212</v>
      </c>
      <c r="B4214">
        <v>3</v>
      </c>
      <c r="C4214" t="s">
        <v>112</v>
      </c>
      <c r="D4214" t="s">
        <v>112</v>
      </c>
      <c r="E4214" t="s">
        <v>188</v>
      </c>
      <c r="F4214">
        <v>2.1035000000000002E-2</v>
      </c>
      <c r="G4214">
        <v>104.405</v>
      </c>
      <c r="H4214">
        <v>303.29199999999997</v>
      </c>
      <c r="I4214">
        <v>2.6759390000000001</v>
      </c>
      <c r="J4214">
        <v>0</v>
      </c>
      <c r="K4214">
        <v>8.0214890000000008</v>
      </c>
      <c r="L4214">
        <v>0.48955900000000002</v>
      </c>
      <c r="M4214">
        <v>-1.1104959999999999</v>
      </c>
      <c r="N4214">
        <v>-107.251482</v>
      </c>
      <c r="O4214">
        <v>-2.7401339999999998</v>
      </c>
      <c r="P4214">
        <v>-1.1326240000000001</v>
      </c>
      <c r="Q4214">
        <v>-107.29244199999999</v>
      </c>
      <c r="R4214">
        <v>-2.7418010000000002</v>
      </c>
      <c r="S4214">
        <v>4.6555850000000003</v>
      </c>
      <c r="T4214">
        <v>1.6670000000000001E-3</v>
      </c>
    </row>
    <row r="4215" spans="1:20" x14ac:dyDescent="0.25">
      <c r="A4215">
        <v>4213</v>
      </c>
      <c r="B4215">
        <v>3</v>
      </c>
      <c r="C4215" t="s">
        <v>112</v>
      </c>
      <c r="D4215" t="s">
        <v>112</v>
      </c>
      <c r="E4215" t="s">
        <v>188</v>
      </c>
      <c r="F4215">
        <v>1.9189999999999999E-2</v>
      </c>
      <c r="G4215">
        <v>142.227</v>
      </c>
      <c r="H4215">
        <v>321.34100000000001</v>
      </c>
      <c r="I4215">
        <v>3.2693620000000001</v>
      </c>
      <c r="J4215">
        <v>0</v>
      </c>
      <c r="K4215">
        <v>8.00915</v>
      </c>
      <c r="L4215">
        <v>0.52326799999999996</v>
      </c>
      <c r="M4215">
        <v>-2.0321769999999999</v>
      </c>
      <c r="N4215">
        <v>-107.71053499999999</v>
      </c>
      <c r="O4215">
        <v>-2.6656339999999998</v>
      </c>
      <c r="P4215">
        <v>-1.9816370000000001</v>
      </c>
      <c r="Q4215">
        <v>-107.742577</v>
      </c>
      <c r="R4215">
        <v>-2.6723439999999998</v>
      </c>
      <c r="S4215">
        <v>5.98414</v>
      </c>
      <c r="T4215">
        <v>6.711E-3</v>
      </c>
    </row>
    <row r="4216" spans="1:20" x14ac:dyDescent="0.25">
      <c r="A4216">
        <v>4214</v>
      </c>
      <c r="B4216">
        <v>3</v>
      </c>
      <c r="C4216" t="s">
        <v>112</v>
      </c>
      <c r="D4216" t="s">
        <v>112</v>
      </c>
      <c r="E4216" t="s">
        <v>188</v>
      </c>
      <c r="F4216">
        <v>1.3631000000000001E-2</v>
      </c>
      <c r="G4216">
        <v>99.992000000000004</v>
      </c>
      <c r="H4216">
        <v>386.06599999999997</v>
      </c>
      <c r="I4216">
        <v>2.638306</v>
      </c>
      <c r="J4216">
        <v>0</v>
      </c>
      <c r="K4216">
        <v>8.0024370000000005</v>
      </c>
      <c r="L4216">
        <v>0.67241300000000004</v>
      </c>
      <c r="M4216">
        <v>-2.601334</v>
      </c>
      <c r="N4216">
        <v>-108.199406</v>
      </c>
      <c r="O4216">
        <v>-2.6191200000000001</v>
      </c>
      <c r="P4216">
        <v>-2.5947550000000001</v>
      </c>
      <c r="Q4216">
        <v>-108.121544</v>
      </c>
      <c r="R4216">
        <v>-2.6164260000000001</v>
      </c>
      <c r="S4216">
        <v>7.8139459999999996</v>
      </c>
      <c r="T4216">
        <v>2.6949999999999999E-3</v>
      </c>
    </row>
    <row r="4217" spans="1:20" x14ac:dyDescent="0.25">
      <c r="A4217">
        <v>4215</v>
      </c>
      <c r="B4217">
        <v>3</v>
      </c>
      <c r="C4217" t="s">
        <v>112</v>
      </c>
      <c r="D4217" t="s">
        <v>112</v>
      </c>
      <c r="E4217" t="s">
        <v>188</v>
      </c>
      <c r="F4217">
        <v>2.7573E-2</v>
      </c>
      <c r="G4217">
        <v>115.40600000000001</v>
      </c>
      <c r="H4217">
        <v>337.19900000000001</v>
      </c>
      <c r="I4217">
        <v>2.5993149999999998</v>
      </c>
      <c r="J4217">
        <v>0</v>
      </c>
      <c r="K4217">
        <v>8.0141229999999997</v>
      </c>
      <c r="L4217">
        <v>0.62607500000000005</v>
      </c>
      <c r="M4217">
        <v>-3.2052160000000001</v>
      </c>
      <c r="N4217">
        <v>-108.549012</v>
      </c>
      <c r="O4217">
        <v>-2.5618180000000002</v>
      </c>
      <c r="P4217">
        <v>-3.1856870000000002</v>
      </c>
      <c r="Q4217">
        <v>-108.536568</v>
      </c>
      <c r="R4217">
        <v>-2.5594109999999999</v>
      </c>
      <c r="S4217">
        <v>2.3157040000000002</v>
      </c>
      <c r="T4217">
        <v>2.4069999999999999E-3</v>
      </c>
    </row>
    <row r="4218" spans="1:20" x14ac:dyDescent="0.25">
      <c r="A4218">
        <v>4216</v>
      </c>
      <c r="B4218">
        <v>3</v>
      </c>
      <c r="C4218" t="s">
        <v>112</v>
      </c>
      <c r="D4218" t="s">
        <v>112</v>
      </c>
      <c r="E4218" t="s">
        <v>188</v>
      </c>
      <c r="F4218">
        <v>2.3595999999999999E-2</v>
      </c>
      <c r="G4218">
        <v>93.927000000000007</v>
      </c>
      <c r="H4218">
        <v>311.78199999999998</v>
      </c>
      <c r="I4218">
        <v>2.9649399999999999</v>
      </c>
      <c r="J4218">
        <v>0</v>
      </c>
      <c r="K4218">
        <v>7.9972219999999998</v>
      </c>
      <c r="L4218">
        <v>0.78063300000000002</v>
      </c>
      <c r="M4218">
        <v>-3.746346</v>
      </c>
      <c r="N4218">
        <v>-108.966798</v>
      </c>
      <c r="O4218">
        <v>-2.4964089999999999</v>
      </c>
      <c r="P4218">
        <v>-3.7478690000000001</v>
      </c>
      <c r="Q4218">
        <v>-108.989334</v>
      </c>
      <c r="R4218">
        <v>-2.4959929999999999</v>
      </c>
      <c r="S4218">
        <v>2.258775</v>
      </c>
      <c r="T4218">
        <v>4.1599999999999997E-4</v>
      </c>
    </row>
    <row r="4219" spans="1:20" x14ac:dyDescent="0.25">
      <c r="A4219">
        <v>4217</v>
      </c>
      <c r="B4219">
        <v>3</v>
      </c>
      <c r="C4219" t="s">
        <v>112</v>
      </c>
      <c r="D4219" t="s">
        <v>112</v>
      </c>
      <c r="E4219" t="s">
        <v>188</v>
      </c>
      <c r="F4219">
        <v>1.7885000000000002E-2</v>
      </c>
      <c r="G4219">
        <v>90.293999999999997</v>
      </c>
      <c r="H4219">
        <v>500.13799999999998</v>
      </c>
      <c r="I4219">
        <v>4.100174</v>
      </c>
      <c r="J4219">
        <v>0</v>
      </c>
      <c r="K4219">
        <v>7.9848569999999999</v>
      </c>
      <c r="L4219">
        <v>0.83879400000000004</v>
      </c>
      <c r="M4219">
        <v>-4.4517009999999999</v>
      </c>
      <c r="N4219">
        <v>-109.608673</v>
      </c>
      <c r="O4219">
        <v>-2.405376</v>
      </c>
      <c r="P4219">
        <v>-4.4428970000000003</v>
      </c>
      <c r="Q4219">
        <v>-109.652672</v>
      </c>
      <c r="R4219">
        <v>-2.403664</v>
      </c>
      <c r="S4219">
        <v>4.4871379999999998</v>
      </c>
      <c r="T4219">
        <v>1.712E-3</v>
      </c>
    </row>
    <row r="4220" spans="1:20" x14ac:dyDescent="0.25">
      <c r="A4220">
        <v>4218</v>
      </c>
      <c r="B4220">
        <v>3</v>
      </c>
      <c r="C4220" t="s">
        <v>112</v>
      </c>
      <c r="D4220" t="s">
        <v>112</v>
      </c>
      <c r="E4220" t="s">
        <v>188</v>
      </c>
      <c r="F4220">
        <v>8.9990000000000001E-3</v>
      </c>
      <c r="G4220">
        <v>86.299000000000007</v>
      </c>
      <c r="H4220">
        <v>269.52600000000001</v>
      </c>
      <c r="I4220">
        <v>3.4335490000000002</v>
      </c>
      <c r="J4220">
        <v>0</v>
      </c>
      <c r="K4220">
        <v>7.9881640000000003</v>
      </c>
      <c r="L4220">
        <v>0.78203999999999996</v>
      </c>
      <c r="M4220">
        <v>-4.909942</v>
      </c>
      <c r="N4220">
        <v>-110.199759</v>
      </c>
      <c r="O4220">
        <v>-2.3311000000000002</v>
      </c>
      <c r="P4220">
        <v>-4.9201589999999999</v>
      </c>
      <c r="Q4220">
        <v>-110.192673</v>
      </c>
      <c r="R4220">
        <v>-2.3322069999999999</v>
      </c>
      <c r="S4220">
        <v>1.243466</v>
      </c>
      <c r="T4220">
        <v>1.1069999999999999E-3</v>
      </c>
    </row>
    <row r="4221" spans="1:20" x14ac:dyDescent="0.25">
      <c r="A4221">
        <v>4219</v>
      </c>
      <c r="B4221">
        <v>3</v>
      </c>
      <c r="C4221" t="s">
        <v>112</v>
      </c>
      <c r="D4221" t="s">
        <v>112</v>
      </c>
      <c r="E4221" t="s">
        <v>188</v>
      </c>
      <c r="F4221">
        <v>6.9307999999999995E-2</v>
      </c>
      <c r="G4221">
        <v>124.58799999999999</v>
      </c>
      <c r="H4221">
        <v>244.49100000000001</v>
      </c>
      <c r="I4221">
        <v>3.092568</v>
      </c>
      <c r="J4221">
        <v>0</v>
      </c>
      <c r="K4221">
        <v>7.9895250000000004</v>
      </c>
      <c r="L4221">
        <v>0.86743999999999999</v>
      </c>
      <c r="M4221">
        <v>-5.3909000000000002</v>
      </c>
      <c r="N4221">
        <v>-110.75944699999999</v>
      </c>
      <c r="O4221">
        <v>-2.2628949999999999</v>
      </c>
      <c r="P4221">
        <v>-5.357164</v>
      </c>
      <c r="Q4221">
        <v>-110.766228</v>
      </c>
      <c r="R4221">
        <v>-2.259061</v>
      </c>
      <c r="S4221">
        <v>3.4409990000000001</v>
      </c>
      <c r="T4221">
        <v>3.8340000000000002E-3</v>
      </c>
    </row>
    <row r="4222" spans="1:20" x14ac:dyDescent="0.25">
      <c r="A4222">
        <v>4220</v>
      </c>
      <c r="B4222">
        <v>3</v>
      </c>
      <c r="C4222" t="s">
        <v>112</v>
      </c>
      <c r="D4222" t="s">
        <v>112</v>
      </c>
      <c r="E4222" t="s">
        <v>188</v>
      </c>
      <c r="F4222">
        <v>9.7850000000000003E-3</v>
      </c>
      <c r="G4222">
        <v>117.867</v>
      </c>
      <c r="H4222">
        <v>194.74199999999999</v>
      </c>
      <c r="I4222">
        <v>4.4115500000000001</v>
      </c>
      <c r="J4222">
        <v>0</v>
      </c>
      <c r="K4222">
        <v>8.0213769999999993</v>
      </c>
      <c r="L4222">
        <v>0.80466899999999997</v>
      </c>
      <c r="M4222">
        <v>-5.8797670000000002</v>
      </c>
      <c r="N4222">
        <v>-111.557282</v>
      </c>
      <c r="O4222">
        <v>-2.1581060000000001</v>
      </c>
      <c r="P4222">
        <v>-5.872973</v>
      </c>
      <c r="Q4222">
        <v>-111.578453</v>
      </c>
      <c r="R4222">
        <v>-2.1621100000000002</v>
      </c>
      <c r="S4222">
        <v>2.223474</v>
      </c>
      <c r="T4222">
        <v>4.0039999999999997E-3</v>
      </c>
    </row>
    <row r="4223" spans="1:20" x14ac:dyDescent="0.25">
      <c r="A4223">
        <v>4221</v>
      </c>
      <c r="B4223">
        <v>3</v>
      </c>
      <c r="C4223" t="s">
        <v>112</v>
      </c>
      <c r="D4223" t="s">
        <v>112</v>
      </c>
      <c r="E4223" t="s">
        <v>188</v>
      </c>
      <c r="F4223">
        <v>1.4397E-2</v>
      </c>
      <c r="G4223">
        <v>151.89099999999999</v>
      </c>
      <c r="H4223">
        <v>287.22199999999998</v>
      </c>
      <c r="I4223">
        <v>2.830946</v>
      </c>
      <c r="J4223">
        <v>0</v>
      </c>
      <c r="K4223">
        <v>8.0410590000000006</v>
      </c>
      <c r="L4223">
        <v>0.67034700000000003</v>
      </c>
      <c r="M4223">
        <v>-6.218553</v>
      </c>
      <c r="N4223">
        <v>-112.206979</v>
      </c>
      <c r="O4223">
        <v>-2.0995940000000002</v>
      </c>
      <c r="P4223">
        <v>-6.2184850000000003</v>
      </c>
      <c r="Q4223">
        <v>-112.21575199999999</v>
      </c>
      <c r="R4223">
        <v>-2.098878</v>
      </c>
      <c r="S4223">
        <v>0.87724199999999997</v>
      </c>
      <c r="T4223">
        <v>7.1599999999999995E-4</v>
      </c>
    </row>
    <row r="4224" spans="1:20" x14ac:dyDescent="0.25">
      <c r="A4224">
        <v>4222</v>
      </c>
      <c r="B4224">
        <v>3</v>
      </c>
      <c r="C4224" t="s">
        <v>112</v>
      </c>
      <c r="D4224" t="s">
        <v>112</v>
      </c>
      <c r="E4224" t="s">
        <v>188</v>
      </c>
      <c r="F4224">
        <v>2.1992000000000001E-2</v>
      </c>
      <c r="G4224">
        <v>148.13</v>
      </c>
      <c r="H4224">
        <v>317.00400000000002</v>
      </c>
      <c r="I4224">
        <v>2.837666</v>
      </c>
      <c r="J4224">
        <v>0</v>
      </c>
      <c r="K4224">
        <v>8.0191929999999996</v>
      </c>
      <c r="L4224">
        <v>0.755413</v>
      </c>
      <c r="M4224">
        <v>-6.5365250000000001</v>
      </c>
      <c r="N4224">
        <v>-112.855119</v>
      </c>
      <c r="O4224">
        <v>-2.0395989999999999</v>
      </c>
      <c r="P4224">
        <v>-6.5203049999999996</v>
      </c>
      <c r="Q4224">
        <v>-112.873085</v>
      </c>
      <c r="R4224">
        <v>-2.0333380000000001</v>
      </c>
      <c r="S4224">
        <v>2.4204639999999999</v>
      </c>
      <c r="T4224">
        <v>6.2610000000000001E-3</v>
      </c>
    </row>
    <row r="4225" spans="1:20" x14ac:dyDescent="0.25">
      <c r="A4225">
        <v>4223</v>
      </c>
      <c r="B4225">
        <v>3</v>
      </c>
      <c r="C4225" t="s">
        <v>112</v>
      </c>
      <c r="D4225" t="s">
        <v>112</v>
      </c>
      <c r="E4225" t="s">
        <v>188</v>
      </c>
      <c r="F4225">
        <v>7.0472999999999994E-2</v>
      </c>
      <c r="G4225">
        <v>147.518</v>
      </c>
      <c r="H4225">
        <v>236.55500000000001</v>
      </c>
      <c r="I4225">
        <v>3.3501660000000002</v>
      </c>
      <c r="J4225">
        <v>0</v>
      </c>
      <c r="K4225">
        <v>7.988836</v>
      </c>
      <c r="L4225">
        <v>0.72300399999999998</v>
      </c>
      <c r="M4225">
        <v>-6.7542819999999999</v>
      </c>
      <c r="N4225">
        <v>-113.597195</v>
      </c>
      <c r="O4225">
        <v>-1.967244</v>
      </c>
      <c r="P4225">
        <v>-6.7741530000000001</v>
      </c>
      <c r="Q4225">
        <v>-113.547684</v>
      </c>
      <c r="R4225">
        <v>-1.9656640000000001</v>
      </c>
      <c r="S4225">
        <v>5.3350330000000001</v>
      </c>
      <c r="T4225">
        <v>1.58E-3</v>
      </c>
    </row>
    <row r="4226" spans="1:20" x14ac:dyDescent="0.25">
      <c r="A4226">
        <v>4224</v>
      </c>
      <c r="B4226">
        <v>3</v>
      </c>
      <c r="C4226" t="s">
        <v>112</v>
      </c>
      <c r="D4226" t="s">
        <v>112</v>
      </c>
      <c r="E4226" t="s">
        <v>188</v>
      </c>
      <c r="F4226">
        <v>7.9100000000000004E-4</v>
      </c>
      <c r="G4226">
        <v>134.31</v>
      </c>
      <c r="H4226">
        <v>258.98899999999998</v>
      </c>
      <c r="I4226">
        <v>4.1796670000000002</v>
      </c>
      <c r="J4226">
        <v>0</v>
      </c>
      <c r="K4226">
        <v>7.9465450000000004</v>
      </c>
      <c r="L4226">
        <v>0.82093700000000003</v>
      </c>
      <c r="M4226">
        <v>-7.0285770000000003</v>
      </c>
      <c r="N4226">
        <v>-114.480374</v>
      </c>
      <c r="O4226">
        <v>-1.8693219999999999</v>
      </c>
      <c r="P4226">
        <v>-7.0327630000000001</v>
      </c>
      <c r="Q4226">
        <v>-114.469673</v>
      </c>
      <c r="R4226">
        <v>-1.869022</v>
      </c>
      <c r="S4226">
        <v>1.14907</v>
      </c>
      <c r="T4226">
        <v>2.99E-4</v>
      </c>
    </row>
    <row r="4227" spans="1:20" x14ac:dyDescent="0.25">
      <c r="A4227">
        <v>4225</v>
      </c>
      <c r="B4227">
        <v>3</v>
      </c>
      <c r="C4227" t="s">
        <v>112</v>
      </c>
      <c r="D4227" t="s">
        <v>112</v>
      </c>
      <c r="E4227" t="s">
        <v>188</v>
      </c>
      <c r="F4227">
        <v>2.0240999999999999E-2</v>
      </c>
      <c r="G4227">
        <v>89.837999999999994</v>
      </c>
      <c r="H4227">
        <v>250.92</v>
      </c>
      <c r="I4227">
        <v>3.4077449999999998</v>
      </c>
      <c r="J4227">
        <v>0</v>
      </c>
      <c r="K4227">
        <v>8.0011609999999997</v>
      </c>
      <c r="L4227">
        <v>0.81500899999999998</v>
      </c>
      <c r="M4227">
        <v>-7.1836409999999997</v>
      </c>
      <c r="N4227">
        <v>-115.123502</v>
      </c>
      <c r="O4227">
        <v>-1.790754</v>
      </c>
      <c r="P4227">
        <v>-7.1652880000000003</v>
      </c>
      <c r="Q4227">
        <v>-115.176376</v>
      </c>
      <c r="R4227">
        <v>-1.7947390000000001</v>
      </c>
      <c r="S4227">
        <v>5.5969009999999999</v>
      </c>
      <c r="T4227">
        <v>3.986E-3</v>
      </c>
    </row>
    <row r="4228" spans="1:20" x14ac:dyDescent="0.25">
      <c r="A4228">
        <v>4226</v>
      </c>
      <c r="B4228">
        <v>3</v>
      </c>
      <c r="C4228" t="s">
        <v>112</v>
      </c>
      <c r="D4228" t="s">
        <v>112</v>
      </c>
      <c r="E4228" t="s">
        <v>188</v>
      </c>
      <c r="F4228">
        <v>1.1324000000000001E-2</v>
      </c>
      <c r="G4228">
        <v>129.65100000000001</v>
      </c>
      <c r="H4228">
        <v>342.67399999999998</v>
      </c>
      <c r="I4228">
        <v>2.889856</v>
      </c>
      <c r="J4228">
        <v>0</v>
      </c>
      <c r="K4228">
        <v>8.0820670000000003</v>
      </c>
      <c r="L4228">
        <v>0.56928500000000004</v>
      </c>
      <c r="M4228">
        <v>-7.263458</v>
      </c>
      <c r="N4228">
        <v>-115.89371300000001</v>
      </c>
      <c r="O4228">
        <v>-1.733492</v>
      </c>
      <c r="P4228">
        <v>-7.2609450000000004</v>
      </c>
      <c r="Q4228">
        <v>-115.895477</v>
      </c>
      <c r="R4228">
        <v>-1.733743</v>
      </c>
      <c r="S4228">
        <v>0.30699700000000002</v>
      </c>
      <c r="T4228">
        <v>2.5099999999999998E-4</v>
      </c>
    </row>
    <row r="4229" spans="1:20" x14ac:dyDescent="0.25">
      <c r="A4229">
        <v>4227</v>
      </c>
      <c r="B4229">
        <v>3</v>
      </c>
      <c r="C4229" t="s">
        <v>112</v>
      </c>
      <c r="D4229" t="s">
        <v>112</v>
      </c>
      <c r="E4229" t="s">
        <v>188</v>
      </c>
      <c r="F4229">
        <v>6.4048999999999995E-2</v>
      </c>
      <c r="G4229">
        <v>81.786000000000001</v>
      </c>
      <c r="H4229">
        <v>189.01599999999999</v>
      </c>
      <c r="I4229">
        <v>3.056883</v>
      </c>
      <c r="J4229">
        <v>0</v>
      </c>
      <c r="K4229">
        <v>8.1038069999999998</v>
      </c>
      <c r="L4229">
        <v>0.52137199999999995</v>
      </c>
      <c r="M4229">
        <v>-7.2857240000000001</v>
      </c>
      <c r="N4229">
        <v>-116.617819</v>
      </c>
      <c r="O4229">
        <v>-1.6784790000000001</v>
      </c>
      <c r="P4229">
        <v>-7.3288710000000004</v>
      </c>
      <c r="Q4229">
        <v>-116.621666</v>
      </c>
      <c r="R4229">
        <v>-1.6852819999999999</v>
      </c>
      <c r="S4229">
        <v>4.3318450000000004</v>
      </c>
      <c r="T4229">
        <v>6.803E-3</v>
      </c>
    </row>
    <row r="4230" spans="1:20" x14ac:dyDescent="0.25">
      <c r="A4230">
        <v>4228</v>
      </c>
      <c r="B4230">
        <v>3</v>
      </c>
      <c r="C4230" t="s">
        <v>112</v>
      </c>
      <c r="D4230" t="s">
        <v>112</v>
      </c>
      <c r="E4230" t="s">
        <v>188</v>
      </c>
      <c r="F4230">
        <v>3.2314000000000002E-2</v>
      </c>
      <c r="G4230">
        <v>133.63800000000001</v>
      </c>
      <c r="H4230">
        <v>347.61599999999999</v>
      </c>
      <c r="I4230">
        <v>2.1213329999999999</v>
      </c>
      <c r="J4230">
        <v>0</v>
      </c>
      <c r="K4230">
        <v>8.0956670000000006</v>
      </c>
      <c r="L4230">
        <v>0.31056299999999998</v>
      </c>
      <c r="M4230">
        <v>-7.4074359999999997</v>
      </c>
      <c r="N4230">
        <v>-117.266435</v>
      </c>
      <c r="O4230">
        <v>-1.652982</v>
      </c>
      <c r="P4230">
        <v>-7.3744680000000002</v>
      </c>
      <c r="Q4230">
        <v>-117.349716</v>
      </c>
      <c r="R4230">
        <v>-1.649186</v>
      </c>
      <c r="S4230">
        <v>8.9569170000000007</v>
      </c>
      <c r="T4230">
        <v>3.7959999999999999E-3</v>
      </c>
    </row>
    <row r="4231" spans="1:20" x14ac:dyDescent="0.25">
      <c r="A4231">
        <v>4229</v>
      </c>
      <c r="B4231">
        <v>3</v>
      </c>
      <c r="C4231" t="s">
        <v>112</v>
      </c>
      <c r="D4231" t="s">
        <v>112</v>
      </c>
      <c r="E4231" t="s">
        <v>188</v>
      </c>
      <c r="F4231">
        <v>4.1828999999999998E-2</v>
      </c>
      <c r="G4231">
        <v>126.51300000000001</v>
      </c>
      <c r="H4231">
        <v>256.13200000000001</v>
      </c>
      <c r="I4231">
        <v>1.9998959999999999</v>
      </c>
      <c r="J4231">
        <v>0</v>
      </c>
      <c r="K4231">
        <v>8.0624730000000007</v>
      </c>
      <c r="L4231">
        <v>0.30885400000000002</v>
      </c>
      <c r="M4231">
        <v>-7.416595</v>
      </c>
      <c r="N4231">
        <v>-118.082897</v>
      </c>
      <c r="O4231">
        <v>-1.62374</v>
      </c>
      <c r="P4231">
        <v>-7.4036609999999996</v>
      </c>
      <c r="Q4231">
        <v>-118.076187</v>
      </c>
      <c r="R4231">
        <v>-1.621459</v>
      </c>
      <c r="S4231">
        <v>1.457052</v>
      </c>
      <c r="T4231">
        <v>2.281E-3</v>
      </c>
    </row>
    <row r="4232" spans="1:20" x14ac:dyDescent="0.25">
      <c r="A4232">
        <v>4230</v>
      </c>
      <c r="B4232">
        <v>3</v>
      </c>
      <c r="C4232" t="s">
        <v>112</v>
      </c>
      <c r="D4232" t="s">
        <v>112</v>
      </c>
      <c r="E4232" t="s">
        <v>188</v>
      </c>
      <c r="F4232">
        <v>2.7733000000000001E-2</v>
      </c>
      <c r="G4232">
        <v>90.334999999999994</v>
      </c>
      <c r="H4232">
        <v>360.92599999999999</v>
      </c>
      <c r="I4232">
        <v>2.3604609999999999</v>
      </c>
      <c r="J4232">
        <v>0</v>
      </c>
      <c r="K4232">
        <v>8.044117</v>
      </c>
      <c r="L4232">
        <v>0.13245299999999999</v>
      </c>
      <c r="M4232">
        <v>-7.3929559999999999</v>
      </c>
      <c r="N4232">
        <v>-118.767853</v>
      </c>
      <c r="O4232">
        <v>-1.5962609999999999</v>
      </c>
      <c r="P4232">
        <v>-7.4211080000000003</v>
      </c>
      <c r="Q4232">
        <v>-118.800652</v>
      </c>
      <c r="R4232">
        <v>-1.6027279999999999</v>
      </c>
      <c r="S4232">
        <v>4.3223539999999998</v>
      </c>
      <c r="T4232">
        <v>6.4669999999999997E-3</v>
      </c>
    </row>
    <row r="4233" spans="1:20" x14ac:dyDescent="0.25">
      <c r="A4233">
        <v>4231</v>
      </c>
      <c r="B4233">
        <v>3</v>
      </c>
      <c r="C4233" t="s">
        <v>112</v>
      </c>
      <c r="D4233" t="s">
        <v>112</v>
      </c>
      <c r="E4233" t="s">
        <v>188</v>
      </c>
      <c r="F4233">
        <v>7.4539999999999997E-3</v>
      </c>
      <c r="G4233">
        <v>148.756</v>
      </c>
      <c r="H4233">
        <v>245.00700000000001</v>
      </c>
      <c r="I4233">
        <v>2.2067610000000002</v>
      </c>
      <c r="J4233">
        <v>0</v>
      </c>
      <c r="K4233">
        <v>8.0385489999999997</v>
      </c>
      <c r="L4233">
        <v>0.17616799999999999</v>
      </c>
      <c r="M4233">
        <v>-7.4185340000000002</v>
      </c>
      <c r="N4233">
        <v>-119.50444400000001</v>
      </c>
      <c r="O4233">
        <v>-1.5906100000000001</v>
      </c>
      <c r="P4233">
        <v>-7.4307990000000004</v>
      </c>
      <c r="Q4233">
        <v>-119.524147</v>
      </c>
      <c r="R4233">
        <v>-1.5888089999999999</v>
      </c>
      <c r="S4233">
        <v>2.3208609999999998</v>
      </c>
      <c r="T4233">
        <v>1.8010000000000001E-3</v>
      </c>
    </row>
    <row r="4234" spans="1:20" x14ac:dyDescent="0.25">
      <c r="A4234">
        <v>4232</v>
      </c>
      <c r="B4234">
        <v>3</v>
      </c>
      <c r="C4234" t="s">
        <v>112</v>
      </c>
      <c r="D4234" t="s">
        <v>112</v>
      </c>
      <c r="E4234" t="s">
        <v>188</v>
      </c>
      <c r="F4234">
        <v>2.8004000000000001E-2</v>
      </c>
      <c r="G4234">
        <v>88.263999999999996</v>
      </c>
      <c r="H4234">
        <v>290.06900000000002</v>
      </c>
      <c r="I4234">
        <v>3.2142629999999999</v>
      </c>
      <c r="J4234">
        <v>0</v>
      </c>
      <c r="K4234">
        <v>8.0556409999999996</v>
      </c>
      <c r="L4234">
        <v>0.12786800000000001</v>
      </c>
      <c r="M4234">
        <v>-7.4289310000000004</v>
      </c>
      <c r="N4234">
        <v>-120.52927200000001</v>
      </c>
      <c r="O4234">
        <v>-1.580025</v>
      </c>
      <c r="P4234">
        <v>-7.4349990000000004</v>
      </c>
      <c r="Q4234">
        <v>-120.489861</v>
      </c>
      <c r="R4234">
        <v>-1.577008</v>
      </c>
      <c r="S4234">
        <v>3.987584</v>
      </c>
      <c r="T4234">
        <v>3.0170000000000002E-3</v>
      </c>
    </row>
    <row r="4235" spans="1:20" x14ac:dyDescent="0.25">
      <c r="A4235">
        <v>4233</v>
      </c>
      <c r="B4235">
        <v>3</v>
      </c>
      <c r="C4235" t="s">
        <v>112</v>
      </c>
      <c r="D4235" t="s">
        <v>112</v>
      </c>
      <c r="E4235" t="s">
        <v>188</v>
      </c>
      <c r="F4235">
        <v>1.2367E-2</v>
      </c>
      <c r="G4235">
        <v>134.541</v>
      </c>
      <c r="H4235">
        <v>377.57499999999999</v>
      </c>
      <c r="I4235">
        <v>2.1860010000000001</v>
      </c>
      <c r="J4235">
        <v>0</v>
      </c>
      <c r="K4235">
        <v>8.0705340000000003</v>
      </c>
      <c r="L4235">
        <v>6.2779999999999997E-3</v>
      </c>
      <c r="M4235">
        <v>-7.3270010000000001</v>
      </c>
      <c r="N4235">
        <v>-121.255475</v>
      </c>
      <c r="O4235">
        <v>-1.563882</v>
      </c>
      <c r="P4235">
        <v>-7.4336599999999997</v>
      </c>
      <c r="Q4235">
        <v>-121.21566799999999</v>
      </c>
      <c r="R4235">
        <v>-1.5716669999999999</v>
      </c>
      <c r="S4235">
        <v>11.384574000000001</v>
      </c>
      <c r="T4235">
        <v>7.7850000000000003E-3</v>
      </c>
    </row>
    <row r="4236" spans="1:20" x14ac:dyDescent="0.25">
      <c r="A4236">
        <v>4234</v>
      </c>
      <c r="B4236">
        <v>3</v>
      </c>
      <c r="C4236" t="s">
        <v>112</v>
      </c>
      <c r="D4236" t="s">
        <v>112</v>
      </c>
      <c r="E4236" t="s">
        <v>188</v>
      </c>
      <c r="F4236">
        <v>3.6236999999999998E-2</v>
      </c>
      <c r="G4236">
        <v>140.04499999999999</v>
      </c>
      <c r="H4236">
        <v>358.30700000000002</v>
      </c>
      <c r="I4236">
        <v>1.970974</v>
      </c>
      <c r="J4236">
        <v>0</v>
      </c>
      <c r="K4236">
        <v>8.0758639999999993</v>
      </c>
      <c r="L4236">
        <v>7.0194000000000006E-2</v>
      </c>
      <c r="M4236">
        <v>-7.4306539999999996</v>
      </c>
      <c r="N4236">
        <v>-121.93943400000001</v>
      </c>
      <c r="O4236">
        <v>-1.5680689999999999</v>
      </c>
      <c r="P4236">
        <v>-7.4310299999999998</v>
      </c>
      <c r="Q4236">
        <v>-121.94235999999999</v>
      </c>
      <c r="R4236">
        <v>-1.567855</v>
      </c>
      <c r="S4236">
        <v>0.29500700000000002</v>
      </c>
      <c r="T4236">
        <v>2.14E-4</v>
      </c>
    </row>
    <row r="4237" spans="1:20" x14ac:dyDescent="0.25">
      <c r="A4237">
        <v>4235</v>
      </c>
      <c r="B4237">
        <v>3</v>
      </c>
      <c r="C4237" t="s">
        <v>112</v>
      </c>
      <c r="D4237" t="s">
        <v>112</v>
      </c>
      <c r="E4237" t="s">
        <v>188</v>
      </c>
      <c r="F4237">
        <v>1.8917E-2</v>
      </c>
      <c r="G4237">
        <v>103.941</v>
      </c>
      <c r="H4237">
        <v>306.74700000000001</v>
      </c>
      <c r="I4237">
        <v>2.0939990000000002</v>
      </c>
      <c r="J4237">
        <v>0</v>
      </c>
      <c r="K4237">
        <v>8.0734709999999996</v>
      </c>
      <c r="L4237">
        <v>-4.2742000000000002E-2</v>
      </c>
      <c r="M4237">
        <v>-7.4290469999999997</v>
      </c>
      <c r="N4237">
        <v>-122.6444</v>
      </c>
      <c r="O4237">
        <v>-1.564198</v>
      </c>
      <c r="P4237">
        <v>-7.4281490000000003</v>
      </c>
      <c r="Q4237">
        <v>-122.669121</v>
      </c>
      <c r="R4237">
        <v>-1.567283</v>
      </c>
      <c r="S4237">
        <v>2.4736799999999999</v>
      </c>
      <c r="T4237">
        <v>3.0850000000000001E-3</v>
      </c>
    </row>
    <row r="4238" spans="1:20" x14ac:dyDescent="0.25">
      <c r="A4238">
        <v>4236</v>
      </c>
      <c r="B4238">
        <v>3</v>
      </c>
      <c r="C4238" t="s">
        <v>112</v>
      </c>
      <c r="D4238" t="s">
        <v>112</v>
      </c>
      <c r="E4238" t="s">
        <v>188</v>
      </c>
      <c r="F4238">
        <v>5.1992999999999998E-2</v>
      </c>
      <c r="G4238">
        <v>138.36099999999999</v>
      </c>
      <c r="H4238">
        <v>365.76499999999999</v>
      </c>
      <c r="I4238">
        <v>2.831375</v>
      </c>
      <c r="J4238">
        <v>0</v>
      </c>
      <c r="K4238">
        <v>8.0666499999999992</v>
      </c>
      <c r="L4238">
        <v>5.2106E-2</v>
      </c>
      <c r="M4238">
        <v>-7.4607060000000001</v>
      </c>
      <c r="N4238">
        <v>-123.44032</v>
      </c>
      <c r="O4238">
        <v>-1.5722609999999999</v>
      </c>
      <c r="P4238">
        <v>-7.4253999999999998</v>
      </c>
      <c r="Q4238">
        <v>-123.39537799999999</v>
      </c>
      <c r="R4238">
        <v>-1.5664290000000001</v>
      </c>
      <c r="S4238">
        <v>5.7150949999999998</v>
      </c>
      <c r="T4238">
        <v>5.8329999999999996E-3</v>
      </c>
    </row>
    <row r="4239" spans="1:20" x14ac:dyDescent="0.25">
      <c r="A4239">
        <v>4237</v>
      </c>
      <c r="B4239">
        <v>3</v>
      </c>
      <c r="C4239" t="s">
        <v>112</v>
      </c>
      <c r="D4239" t="s">
        <v>112</v>
      </c>
      <c r="E4239" t="s">
        <v>188</v>
      </c>
      <c r="F4239">
        <v>2.9985000000000001E-2</v>
      </c>
      <c r="G4239">
        <v>147.21</v>
      </c>
      <c r="H4239">
        <v>366.64</v>
      </c>
      <c r="I4239">
        <v>2.184247</v>
      </c>
      <c r="J4239">
        <v>0</v>
      </c>
      <c r="K4239">
        <v>8.0611529999999991</v>
      </c>
      <c r="L4239">
        <v>-4.8129999999999999E-2</v>
      </c>
      <c r="M4239">
        <v>-7.428191</v>
      </c>
      <c r="N4239">
        <v>-124.147108</v>
      </c>
      <c r="O4239">
        <v>-1.5700510000000001</v>
      </c>
      <c r="P4239">
        <v>-7.4221649999999997</v>
      </c>
      <c r="Q4239">
        <v>-124.121071</v>
      </c>
      <c r="R4239">
        <v>-1.566764</v>
      </c>
      <c r="S4239">
        <v>2.6724960000000002</v>
      </c>
      <c r="T4239">
        <v>3.287E-3</v>
      </c>
    </row>
    <row r="4240" spans="1:20" x14ac:dyDescent="0.25">
      <c r="A4240">
        <v>4238</v>
      </c>
      <c r="B4240">
        <v>3</v>
      </c>
      <c r="C4240" t="s">
        <v>112</v>
      </c>
      <c r="D4240" t="s">
        <v>112</v>
      </c>
      <c r="E4240" t="s">
        <v>188</v>
      </c>
      <c r="F4240">
        <v>4.2599999999999999E-2</v>
      </c>
      <c r="G4240">
        <v>117.081</v>
      </c>
      <c r="H4240">
        <v>285.70100000000002</v>
      </c>
      <c r="I4240">
        <v>1.834605</v>
      </c>
      <c r="J4240">
        <v>0</v>
      </c>
      <c r="K4240">
        <v>8.0595379999999999</v>
      </c>
      <c r="L4240">
        <v>4.9938999999999997E-2</v>
      </c>
      <c r="M4240">
        <v>-7.29108</v>
      </c>
      <c r="N4240">
        <v>-124.84996099999999</v>
      </c>
      <c r="O4240">
        <v>-1.5573760000000001</v>
      </c>
      <c r="P4240">
        <v>-7.419181</v>
      </c>
      <c r="Q4240">
        <v>-124.846451</v>
      </c>
      <c r="R4240">
        <v>-1.5661989999999999</v>
      </c>
      <c r="S4240">
        <v>12.814909999999999</v>
      </c>
      <c r="T4240">
        <v>8.8240000000000002E-3</v>
      </c>
    </row>
    <row r="4241" spans="1:20" x14ac:dyDescent="0.25">
      <c r="A4241">
        <v>4239</v>
      </c>
      <c r="B4241">
        <v>3</v>
      </c>
      <c r="C4241" t="s">
        <v>112</v>
      </c>
      <c r="D4241" t="s">
        <v>112</v>
      </c>
      <c r="E4241" t="s">
        <v>188</v>
      </c>
      <c r="F4241">
        <v>4.2214000000000002E-2</v>
      </c>
      <c r="G4241">
        <v>121.212</v>
      </c>
      <c r="H4241">
        <v>265.18</v>
      </c>
      <c r="I4241">
        <v>2.630973</v>
      </c>
      <c r="J4241">
        <v>0</v>
      </c>
      <c r="K4241">
        <v>8.0615000000000006</v>
      </c>
      <c r="L4241">
        <v>-4.8867000000000001E-2</v>
      </c>
      <c r="M4241">
        <v>-7.4088729999999998</v>
      </c>
      <c r="N4241">
        <v>-125.581829</v>
      </c>
      <c r="O4241">
        <v>-1.566257</v>
      </c>
      <c r="P4241">
        <v>-7.4158460000000002</v>
      </c>
      <c r="Q4241">
        <v>-125.571884</v>
      </c>
      <c r="R4241">
        <v>-1.5666629999999999</v>
      </c>
      <c r="S4241">
        <v>1.214523</v>
      </c>
      <c r="T4241">
        <v>4.06E-4</v>
      </c>
    </row>
    <row r="4242" spans="1:20" x14ac:dyDescent="0.25">
      <c r="A4242">
        <v>4240</v>
      </c>
      <c r="B4242">
        <v>4</v>
      </c>
      <c r="C4242" t="s">
        <v>113</v>
      </c>
      <c r="D4242" t="s">
        <v>113</v>
      </c>
      <c r="E4242" t="s">
        <v>188</v>
      </c>
      <c r="F4242">
        <v>1.5684E-2</v>
      </c>
      <c r="G4242">
        <v>125.07299999999999</v>
      </c>
      <c r="H4242">
        <v>321.04599999999999</v>
      </c>
      <c r="I4242">
        <v>3.6944710000000001</v>
      </c>
      <c r="J4242">
        <v>0</v>
      </c>
      <c r="K4242">
        <v>8.0655210000000004</v>
      </c>
      <c r="L4242">
        <v>-5.6221E-2</v>
      </c>
      <c r="M4242">
        <v>-7.413818</v>
      </c>
      <c r="N4242">
        <v>-126.550939</v>
      </c>
      <c r="O4242">
        <v>-1.5662389999999999</v>
      </c>
      <c r="P4242">
        <v>-7.4117749999999996</v>
      </c>
      <c r="Q4242">
        <v>-126.53952</v>
      </c>
      <c r="R4242">
        <v>-1.56681</v>
      </c>
      <c r="S4242">
        <v>1.1600250000000001</v>
      </c>
      <c r="T4242">
        <v>5.71E-4</v>
      </c>
    </row>
    <row r="4243" spans="1:20" x14ac:dyDescent="0.25">
      <c r="A4243">
        <v>4241</v>
      </c>
      <c r="B4243">
        <v>4</v>
      </c>
      <c r="C4243" t="s">
        <v>113</v>
      </c>
      <c r="D4243" t="s">
        <v>113</v>
      </c>
      <c r="E4243" t="s">
        <v>188</v>
      </c>
      <c r="F4243">
        <v>0.21296699999999999</v>
      </c>
      <c r="G4243">
        <v>100.32599999999999</v>
      </c>
      <c r="H4243">
        <v>174.785</v>
      </c>
      <c r="I4243">
        <v>3.3342070000000001</v>
      </c>
      <c r="J4243">
        <v>0</v>
      </c>
      <c r="K4243">
        <v>8.0670950000000001</v>
      </c>
      <c r="L4243">
        <v>3.9583E-2</v>
      </c>
      <c r="M4243">
        <v>-7.4000750000000002</v>
      </c>
      <c r="N4243">
        <v>-127.27538300000001</v>
      </c>
      <c r="O4243">
        <v>-1.567029</v>
      </c>
      <c r="P4243">
        <v>-7.4098499999999996</v>
      </c>
      <c r="Q4243">
        <v>-127.265518</v>
      </c>
      <c r="R4243">
        <v>-1.56714</v>
      </c>
      <c r="S4243">
        <v>1.3887970000000001</v>
      </c>
      <c r="T4243">
        <v>1.11E-4</v>
      </c>
    </row>
    <row r="4244" spans="1:20" x14ac:dyDescent="0.25">
      <c r="A4244">
        <v>4242</v>
      </c>
      <c r="B4244">
        <v>4</v>
      </c>
      <c r="C4244" t="s">
        <v>113</v>
      </c>
      <c r="D4244" t="s">
        <v>113</v>
      </c>
      <c r="E4244" t="s">
        <v>188</v>
      </c>
      <c r="F4244">
        <v>0.26717999999999997</v>
      </c>
      <c r="G4244">
        <v>170.75899999999999</v>
      </c>
      <c r="H4244">
        <v>395.661</v>
      </c>
      <c r="I4244">
        <v>2.921821</v>
      </c>
      <c r="J4244">
        <v>0</v>
      </c>
      <c r="K4244">
        <v>8.0667019999999994</v>
      </c>
      <c r="L4244">
        <v>-5.7771000000000003E-2</v>
      </c>
      <c r="M4244">
        <v>-7.3914140000000002</v>
      </c>
      <c r="N4244">
        <v>-128.00864300000001</v>
      </c>
      <c r="O4244">
        <v>-1.568397</v>
      </c>
      <c r="P4244">
        <v>-7.4081380000000001</v>
      </c>
      <c r="Q4244">
        <v>-127.991562</v>
      </c>
      <c r="R4244">
        <v>-1.568454</v>
      </c>
      <c r="S4244">
        <v>2.3905050000000001</v>
      </c>
      <c r="T4244">
        <v>5.5999999999999999E-5</v>
      </c>
    </row>
    <row r="4245" spans="1:20" x14ac:dyDescent="0.25">
      <c r="A4245">
        <v>4243</v>
      </c>
      <c r="B4245">
        <v>4</v>
      </c>
      <c r="C4245" t="s">
        <v>113</v>
      </c>
      <c r="D4245" t="s">
        <v>113</v>
      </c>
      <c r="E4245" t="s">
        <v>188</v>
      </c>
      <c r="F4245">
        <v>3.3121999999999999E-2</v>
      </c>
      <c r="G4245">
        <v>187.20599999999999</v>
      </c>
      <c r="H4245">
        <v>254.91200000000001</v>
      </c>
      <c r="I4245">
        <v>2.728148</v>
      </c>
      <c r="J4245">
        <v>0</v>
      </c>
      <c r="K4245">
        <v>8.0654620000000001</v>
      </c>
      <c r="L4245">
        <v>4.3121E-2</v>
      </c>
      <c r="M4245">
        <v>-7.4587560000000002</v>
      </c>
      <c r="N4245">
        <v>-128.66489100000001</v>
      </c>
      <c r="O4245">
        <v>-1.5688230000000001</v>
      </c>
      <c r="P4245">
        <v>-7.407114</v>
      </c>
      <c r="Q4245">
        <v>-128.717499</v>
      </c>
      <c r="R4245">
        <v>-1.5686059999999999</v>
      </c>
      <c r="S4245">
        <v>7.3719440000000001</v>
      </c>
      <c r="T4245">
        <v>2.1800000000000001E-4</v>
      </c>
    </row>
    <row r="4246" spans="1:20" x14ac:dyDescent="0.25">
      <c r="A4246">
        <v>4244</v>
      </c>
      <c r="B4246">
        <v>4</v>
      </c>
      <c r="C4246" t="s">
        <v>113</v>
      </c>
      <c r="D4246" t="s">
        <v>113</v>
      </c>
      <c r="E4246" t="s">
        <v>188</v>
      </c>
      <c r="F4246">
        <v>4.8264000000000001E-2</v>
      </c>
      <c r="G4246">
        <v>147.90100000000001</v>
      </c>
      <c r="H4246">
        <v>295.596</v>
      </c>
      <c r="I4246">
        <v>2.8865590000000001</v>
      </c>
      <c r="J4246">
        <v>0</v>
      </c>
      <c r="K4246">
        <v>8.0641420000000004</v>
      </c>
      <c r="L4246">
        <v>-5.3823999999999997E-2</v>
      </c>
      <c r="M4246">
        <v>-7.3704530000000004</v>
      </c>
      <c r="N4246">
        <v>-129.481944</v>
      </c>
      <c r="O4246">
        <v>-1.571223</v>
      </c>
      <c r="P4246">
        <v>-7.4060240000000004</v>
      </c>
      <c r="Q4246">
        <v>-129.44331399999999</v>
      </c>
      <c r="R4246">
        <v>-1.5695650000000001</v>
      </c>
      <c r="S4246">
        <v>5.2513769999999997</v>
      </c>
      <c r="T4246">
        <v>1.658E-3</v>
      </c>
    </row>
    <row r="4247" spans="1:20" x14ac:dyDescent="0.25">
      <c r="A4247">
        <v>4245</v>
      </c>
      <c r="B4247">
        <v>4</v>
      </c>
      <c r="C4247" t="s">
        <v>113</v>
      </c>
      <c r="D4247" t="s">
        <v>113</v>
      </c>
      <c r="E4247" t="s">
        <v>188</v>
      </c>
      <c r="F4247">
        <v>0.113664</v>
      </c>
      <c r="G4247">
        <v>101.018</v>
      </c>
      <c r="H4247">
        <v>241.798</v>
      </c>
      <c r="I4247">
        <v>3.4541750000000002</v>
      </c>
      <c r="J4247">
        <v>0</v>
      </c>
      <c r="K4247">
        <v>8.0636949999999992</v>
      </c>
      <c r="L4247">
        <v>-5.1567000000000002E-2</v>
      </c>
      <c r="M4247">
        <v>-7.3620340000000004</v>
      </c>
      <c r="N4247">
        <v>-130.45187300000001</v>
      </c>
      <c r="O4247">
        <v>-1.567855</v>
      </c>
      <c r="P4247">
        <v>-7.404992</v>
      </c>
      <c r="Q4247">
        <v>-130.41095000000001</v>
      </c>
      <c r="R4247">
        <v>-1.569914</v>
      </c>
      <c r="S4247">
        <v>5.9330679999999996</v>
      </c>
      <c r="T4247">
        <v>2.0590000000000001E-3</v>
      </c>
    </row>
    <row r="4248" spans="1:20" x14ac:dyDescent="0.25">
      <c r="A4248">
        <v>4246</v>
      </c>
      <c r="B4248">
        <v>4</v>
      </c>
      <c r="C4248" t="s">
        <v>113</v>
      </c>
      <c r="D4248" t="s">
        <v>113</v>
      </c>
      <c r="E4248" t="s">
        <v>188</v>
      </c>
      <c r="F4248">
        <v>0.17357500000000001</v>
      </c>
      <c r="G4248">
        <v>189.22</v>
      </c>
      <c r="H4248">
        <v>344.858</v>
      </c>
      <c r="I4248">
        <v>3.6014810000000002</v>
      </c>
      <c r="J4248">
        <v>0</v>
      </c>
      <c r="K4248">
        <v>8.0641800000000003</v>
      </c>
      <c r="L4248">
        <v>4.8113999999999997E-2</v>
      </c>
      <c r="M4248">
        <v>-7.4187979999999998</v>
      </c>
      <c r="N4248">
        <v>-131.13703599999999</v>
      </c>
      <c r="O4248">
        <v>-1.56721</v>
      </c>
      <c r="P4248">
        <v>-7.404471</v>
      </c>
      <c r="Q4248">
        <v>-131.13668799999999</v>
      </c>
      <c r="R4248">
        <v>-1.5695650000000001</v>
      </c>
      <c r="S4248">
        <v>1.433049</v>
      </c>
      <c r="T4248">
        <v>2.3549999999999999E-3</v>
      </c>
    </row>
    <row r="4249" spans="1:20" x14ac:dyDescent="0.25">
      <c r="A4249">
        <v>4247</v>
      </c>
      <c r="B4249">
        <v>4</v>
      </c>
      <c r="C4249" t="s">
        <v>113</v>
      </c>
      <c r="D4249" t="s">
        <v>113</v>
      </c>
      <c r="E4249" t="s">
        <v>188</v>
      </c>
      <c r="F4249">
        <v>4.2823E-2</v>
      </c>
      <c r="G4249">
        <v>107.64100000000001</v>
      </c>
      <c r="H4249">
        <v>278.56900000000002</v>
      </c>
      <c r="I4249">
        <v>3.5513750000000002</v>
      </c>
      <c r="J4249">
        <v>0</v>
      </c>
      <c r="K4249">
        <v>8.0648079999999993</v>
      </c>
      <c r="L4249">
        <v>-5.4767000000000003E-2</v>
      </c>
      <c r="M4249">
        <v>-7.4251199999999997</v>
      </c>
      <c r="N4249">
        <v>-131.837209</v>
      </c>
      <c r="O4249">
        <v>-1.572646</v>
      </c>
      <c r="P4249">
        <v>-7.4039270000000004</v>
      </c>
      <c r="Q4249">
        <v>-131.86248800000001</v>
      </c>
      <c r="R4249">
        <v>-1.5703640000000001</v>
      </c>
      <c r="S4249">
        <v>3.2987820000000001</v>
      </c>
      <c r="T4249">
        <v>2.2820000000000002E-3</v>
      </c>
    </row>
    <row r="4250" spans="1:20" x14ac:dyDescent="0.25">
      <c r="A4250">
        <v>4248</v>
      </c>
      <c r="B4250">
        <v>4</v>
      </c>
      <c r="C4250" t="s">
        <v>113</v>
      </c>
      <c r="D4250" t="s">
        <v>113</v>
      </c>
      <c r="E4250" t="s">
        <v>188</v>
      </c>
      <c r="F4250">
        <v>8.4860000000000005E-2</v>
      </c>
      <c r="G4250">
        <v>178.38900000000001</v>
      </c>
      <c r="H4250">
        <v>272.34500000000003</v>
      </c>
      <c r="I4250">
        <v>2.9071760000000002</v>
      </c>
      <c r="J4250">
        <v>0</v>
      </c>
      <c r="K4250">
        <v>8.0652500000000007</v>
      </c>
      <c r="L4250">
        <v>4.4110000000000003E-2</v>
      </c>
      <c r="M4250">
        <v>-7.4497819999999999</v>
      </c>
      <c r="N4250">
        <v>-132.537342</v>
      </c>
      <c r="O4250">
        <v>-1.571501</v>
      </c>
      <c r="P4250">
        <v>-7.404153</v>
      </c>
      <c r="Q4250">
        <v>-132.58836400000001</v>
      </c>
      <c r="R4250">
        <v>-1.5703579999999999</v>
      </c>
      <c r="S4250">
        <v>6.8448370000000001</v>
      </c>
      <c r="T4250">
        <v>1.142E-3</v>
      </c>
    </row>
    <row r="4251" spans="1:20" x14ac:dyDescent="0.25">
      <c r="A4251">
        <v>4249</v>
      </c>
      <c r="B4251">
        <v>4</v>
      </c>
      <c r="C4251" t="s">
        <v>113</v>
      </c>
      <c r="D4251" t="s">
        <v>113</v>
      </c>
      <c r="E4251" t="s">
        <v>188</v>
      </c>
      <c r="F4251">
        <v>2.4781999999999998E-2</v>
      </c>
      <c r="G4251">
        <v>104.905</v>
      </c>
      <c r="H4251">
        <v>281.98599999999999</v>
      </c>
      <c r="I4251">
        <v>2.7993350000000001</v>
      </c>
      <c r="J4251">
        <v>0</v>
      </c>
      <c r="K4251">
        <v>8.0652000000000008</v>
      </c>
      <c r="L4251">
        <v>-5.3532999999999997E-2</v>
      </c>
      <c r="M4251">
        <v>-7.4020530000000004</v>
      </c>
      <c r="N4251">
        <v>-133.309933</v>
      </c>
      <c r="O4251">
        <v>-1.5704849999999999</v>
      </c>
      <c r="P4251">
        <v>-7.4043049999999999</v>
      </c>
      <c r="Q4251">
        <v>-133.31424000000001</v>
      </c>
      <c r="R4251">
        <v>-1.5712649999999999</v>
      </c>
      <c r="S4251">
        <v>0.48598200000000003</v>
      </c>
      <c r="T4251">
        <v>7.8100000000000001E-4</v>
      </c>
    </row>
    <row r="4252" spans="1:20" x14ac:dyDescent="0.25">
      <c r="A4252">
        <v>4250</v>
      </c>
      <c r="B4252">
        <v>4</v>
      </c>
      <c r="C4252" t="s">
        <v>113</v>
      </c>
      <c r="D4252" t="s">
        <v>113</v>
      </c>
      <c r="E4252" t="s">
        <v>188</v>
      </c>
      <c r="F4252">
        <v>2.5578E-2</v>
      </c>
      <c r="G4252">
        <v>137.529</v>
      </c>
      <c r="H4252">
        <v>335.96499999999997</v>
      </c>
      <c r="I4252">
        <v>3.2146170000000001</v>
      </c>
      <c r="J4252">
        <v>0</v>
      </c>
      <c r="K4252">
        <v>8.064978</v>
      </c>
      <c r="L4252">
        <v>4.7315000000000003E-2</v>
      </c>
      <c r="M4252">
        <v>-7.3980680000000003</v>
      </c>
      <c r="N4252">
        <v>-134.04704699999999</v>
      </c>
      <c r="O4252">
        <v>-1.5710649999999999</v>
      </c>
      <c r="P4252">
        <v>-7.4049490000000002</v>
      </c>
      <c r="Q4252">
        <v>-134.040131</v>
      </c>
      <c r="R4252">
        <v>-1.5710740000000001</v>
      </c>
      <c r="S4252">
        <v>0.97567199999999998</v>
      </c>
      <c r="T4252">
        <v>1.0000000000000001E-5</v>
      </c>
    </row>
    <row r="4253" spans="1:20" x14ac:dyDescent="0.25">
      <c r="A4253">
        <v>4251</v>
      </c>
      <c r="B4253">
        <v>4</v>
      </c>
      <c r="C4253" t="s">
        <v>113</v>
      </c>
      <c r="D4253" t="s">
        <v>113</v>
      </c>
      <c r="E4253" t="s">
        <v>188</v>
      </c>
      <c r="F4253">
        <v>0.20725099999999999</v>
      </c>
      <c r="G4253">
        <v>185.9</v>
      </c>
      <c r="H4253">
        <v>299.84199999999998</v>
      </c>
      <c r="I4253">
        <v>4.3185039999999999</v>
      </c>
      <c r="J4253">
        <v>0</v>
      </c>
      <c r="K4253">
        <v>8.0646609999999992</v>
      </c>
      <c r="L4253">
        <v>-5.1498000000000002E-2</v>
      </c>
      <c r="M4253">
        <v>-7.3741370000000002</v>
      </c>
      <c r="N4253">
        <v>-134.79485399999999</v>
      </c>
      <c r="O4253">
        <v>-1.572846</v>
      </c>
      <c r="P4253">
        <v>-7.4053940000000003</v>
      </c>
      <c r="Q4253">
        <v>-134.76593</v>
      </c>
      <c r="R4253">
        <v>-1.571787</v>
      </c>
      <c r="S4253">
        <v>4.2585499999999996</v>
      </c>
      <c r="T4253">
        <v>1.059E-3</v>
      </c>
    </row>
    <row r="4254" spans="1:20" x14ac:dyDescent="0.25">
      <c r="A4254">
        <v>4252</v>
      </c>
      <c r="B4254">
        <v>3</v>
      </c>
      <c r="C4254" t="s">
        <v>114</v>
      </c>
      <c r="D4254" t="s">
        <v>114</v>
      </c>
      <c r="E4254" t="s">
        <v>188</v>
      </c>
      <c r="F4254">
        <v>9.6953999999999999E-2</v>
      </c>
      <c r="G4254">
        <v>100.337</v>
      </c>
      <c r="H4254">
        <v>274.70299999999997</v>
      </c>
      <c r="I4254">
        <v>2.356687</v>
      </c>
      <c r="J4254">
        <v>0</v>
      </c>
      <c r="K4254">
        <v>8.0645290000000003</v>
      </c>
      <c r="L4254">
        <v>-5.0727000000000001E-2</v>
      </c>
      <c r="M4254">
        <v>-7.4499940000000002</v>
      </c>
      <c r="N4254">
        <v>-135.679733</v>
      </c>
      <c r="O4254">
        <v>-1.5777810000000001</v>
      </c>
      <c r="P4254">
        <v>-7.4063049999999997</v>
      </c>
      <c r="Q4254">
        <v>-135.73367300000001</v>
      </c>
      <c r="R4254">
        <v>-1.571958</v>
      </c>
      <c r="S4254">
        <v>6.941351</v>
      </c>
      <c r="T4254">
        <v>5.8230000000000001E-3</v>
      </c>
    </row>
    <row r="4255" spans="1:20" x14ac:dyDescent="0.25">
      <c r="A4255">
        <v>4253</v>
      </c>
      <c r="B4255">
        <v>3</v>
      </c>
      <c r="C4255" t="s">
        <v>114</v>
      </c>
      <c r="D4255" t="s">
        <v>114</v>
      </c>
      <c r="E4255" t="s">
        <v>188</v>
      </c>
      <c r="F4255">
        <v>4.8078000000000003E-2</v>
      </c>
      <c r="G4255">
        <v>90.581000000000003</v>
      </c>
      <c r="H4255">
        <v>693.68799999999999</v>
      </c>
      <c r="I4255">
        <v>2.66012</v>
      </c>
      <c r="J4255">
        <v>0</v>
      </c>
      <c r="K4255">
        <v>8.0646199999999997</v>
      </c>
      <c r="L4255">
        <v>4.854E-2</v>
      </c>
      <c r="M4255">
        <v>-7.4128679999999996</v>
      </c>
      <c r="N4255">
        <v>-136.49247</v>
      </c>
      <c r="O4255">
        <v>-1.5670919999999999</v>
      </c>
      <c r="P4255">
        <v>-7.4072120000000004</v>
      </c>
      <c r="Q4255">
        <v>-136.459473</v>
      </c>
      <c r="R4255">
        <v>-1.571547</v>
      </c>
      <c r="S4255">
        <v>3.3478379999999999</v>
      </c>
      <c r="T4255">
        <v>4.4549999999999998E-3</v>
      </c>
    </row>
    <row r="4256" spans="1:20" x14ac:dyDescent="0.25">
      <c r="A4256">
        <v>4254</v>
      </c>
      <c r="B4256">
        <v>3</v>
      </c>
      <c r="C4256" t="s">
        <v>114</v>
      </c>
      <c r="D4256" t="s">
        <v>114</v>
      </c>
      <c r="E4256" t="s">
        <v>188</v>
      </c>
      <c r="F4256">
        <v>8.2767999999999994E-2</v>
      </c>
      <c r="G4256">
        <v>136.41999999999999</v>
      </c>
      <c r="H4256">
        <v>321.74200000000002</v>
      </c>
      <c r="I4256">
        <v>2.165556</v>
      </c>
      <c r="J4256">
        <v>0</v>
      </c>
      <c r="K4256">
        <v>8.0647500000000001</v>
      </c>
      <c r="L4256">
        <v>-5.1819999999999998E-2</v>
      </c>
      <c r="M4256">
        <v>-7.4221069999999996</v>
      </c>
      <c r="N4256">
        <v>-137.170838</v>
      </c>
      <c r="O4256">
        <v>-1.5751900000000001</v>
      </c>
      <c r="P4256">
        <v>-7.4079790000000001</v>
      </c>
      <c r="Q4256">
        <v>-137.185272</v>
      </c>
      <c r="R4256">
        <v>-1.57222</v>
      </c>
      <c r="S4256">
        <v>2.0197449999999999</v>
      </c>
      <c r="T4256">
        <v>2.9710000000000001E-3</v>
      </c>
    </row>
    <row r="4257" spans="1:20" x14ac:dyDescent="0.25">
      <c r="A4257">
        <v>4255</v>
      </c>
      <c r="B4257">
        <v>3</v>
      </c>
      <c r="C4257" t="s">
        <v>114</v>
      </c>
      <c r="D4257" t="s">
        <v>114</v>
      </c>
      <c r="E4257" t="s">
        <v>188</v>
      </c>
      <c r="F4257">
        <v>1.5746E-2</v>
      </c>
      <c r="G4257">
        <v>139.251</v>
      </c>
      <c r="H4257">
        <v>273.625</v>
      </c>
      <c r="I4257">
        <v>2.0958130000000001</v>
      </c>
      <c r="J4257">
        <v>0</v>
      </c>
      <c r="K4257">
        <v>8.064864</v>
      </c>
      <c r="L4257">
        <v>4.7156999999999998E-2</v>
      </c>
      <c r="M4257">
        <v>-7.4552459999999998</v>
      </c>
      <c r="N4257">
        <v>-137.87696299999999</v>
      </c>
      <c r="O4257">
        <v>-1.573108</v>
      </c>
      <c r="P4257">
        <v>-7.4092250000000002</v>
      </c>
      <c r="Q4257">
        <v>-137.91107199999999</v>
      </c>
      <c r="R4257">
        <v>-1.5719320000000001</v>
      </c>
      <c r="S4257">
        <v>5.7282089999999997</v>
      </c>
      <c r="T4257">
        <v>1.176E-3</v>
      </c>
    </row>
    <row r="4258" spans="1:20" x14ac:dyDescent="0.25">
      <c r="A4258">
        <v>4256</v>
      </c>
      <c r="B4258">
        <v>3</v>
      </c>
      <c r="C4258" t="s">
        <v>114</v>
      </c>
      <c r="D4258" t="s">
        <v>114</v>
      </c>
      <c r="E4258" t="s">
        <v>188</v>
      </c>
      <c r="F4258">
        <v>4.2688999999999998E-2</v>
      </c>
      <c r="G4258">
        <v>98.149000000000001</v>
      </c>
      <c r="H4258">
        <v>266.346</v>
      </c>
      <c r="I4258">
        <v>1.8047580000000001</v>
      </c>
      <c r="J4258">
        <v>0</v>
      </c>
      <c r="K4258">
        <v>8.0648619999999998</v>
      </c>
      <c r="L4258">
        <v>-5.0881000000000003E-2</v>
      </c>
      <c r="M4258">
        <v>-7.5738380000000003</v>
      </c>
      <c r="N4258">
        <v>-138.47702699999999</v>
      </c>
      <c r="O4258">
        <v>-1.571893</v>
      </c>
      <c r="P4258">
        <v>-7.410266</v>
      </c>
      <c r="Q4258">
        <v>-138.63687100000001</v>
      </c>
      <c r="R4258">
        <v>-1.5726070000000001</v>
      </c>
      <c r="S4258">
        <v>22.870552</v>
      </c>
      <c r="T4258">
        <v>7.1400000000000001E-4</v>
      </c>
    </row>
    <row r="4259" spans="1:20" x14ac:dyDescent="0.25">
      <c r="A4259">
        <v>4257</v>
      </c>
      <c r="B4259">
        <v>3</v>
      </c>
      <c r="C4259" t="s">
        <v>114</v>
      </c>
      <c r="D4259" t="s">
        <v>114</v>
      </c>
      <c r="E4259" t="s">
        <v>188</v>
      </c>
      <c r="F4259">
        <v>4.9334999999999997E-2</v>
      </c>
      <c r="G4259">
        <v>152.078</v>
      </c>
      <c r="H4259">
        <v>295.64800000000002</v>
      </c>
      <c r="I4259">
        <v>3.3013499999999998</v>
      </c>
      <c r="J4259">
        <v>0</v>
      </c>
      <c r="K4259">
        <v>8.0647939999999991</v>
      </c>
      <c r="L4259">
        <v>-5.0626999999999998E-2</v>
      </c>
      <c r="M4259">
        <v>-7.4538010000000003</v>
      </c>
      <c r="N4259">
        <v>-139.52634800000001</v>
      </c>
      <c r="O4259">
        <v>-1.5755479999999999</v>
      </c>
      <c r="P4259">
        <v>-7.4119380000000001</v>
      </c>
      <c r="Q4259">
        <v>-139.60459900000001</v>
      </c>
      <c r="R4259">
        <v>-1.5727469999999999</v>
      </c>
      <c r="S4259">
        <v>8.8745399999999997</v>
      </c>
      <c r="T4259">
        <v>2.8010000000000001E-3</v>
      </c>
    </row>
    <row r="4260" spans="1:20" x14ac:dyDescent="0.25">
      <c r="A4260">
        <v>4258</v>
      </c>
      <c r="B4260">
        <v>3</v>
      </c>
      <c r="C4260" t="s">
        <v>114</v>
      </c>
      <c r="D4260" t="s">
        <v>114</v>
      </c>
      <c r="E4260" t="s">
        <v>188</v>
      </c>
      <c r="F4260">
        <v>1.8100999999999999E-2</v>
      </c>
      <c r="G4260">
        <v>143.06100000000001</v>
      </c>
      <c r="H4260">
        <v>359.90699999999998</v>
      </c>
      <c r="I4260">
        <v>2.064127</v>
      </c>
      <c r="J4260">
        <v>0</v>
      </c>
      <c r="K4260">
        <v>8.0647350000000007</v>
      </c>
      <c r="L4260">
        <v>4.8923000000000001E-2</v>
      </c>
      <c r="M4260">
        <v>-7.5233359999999996</v>
      </c>
      <c r="N4260">
        <v>-140.23334</v>
      </c>
      <c r="O4260">
        <v>-1.573226</v>
      </c>
      <c r="P4260">
        <v>-7.4133459999999998</v>
      </c>
      <c r="Q4260">
        <v>-140.33041399999999</v>
      </c>
      <c r="R4260">
        <v>-1.5722739999999999</v>
      </c>
      <c r="S4260">
        <v>14.670111</v>
      </c>
      <c r="T4260">
        <v>9.5299999999999996E-4</v>
      </c>
    </row>
    <row r="4261" spans="1:20" x14ac:dyDescent="0.25">
      <c r="A4261">
        <v>4259</v>
      </c>
      <c r="B4261">
        <v>3</v>
      </c>
      <c r="C4261" t="s">
        <v>114</v>
      </c>
      <c r="D4261" t="s">
        <v>114</v>
      </c>
      <c r="E4261" t="s">
        <v>188</v>
      </c>
      <c r="F4261">
        <v>0.10807700000000001</v>
      </c>
      <c r="G4261">
        <v>109.914</v>
      </c>
      <c r="H4261">
        <v>294.60599999999999</v>
      </c>
      <c r="I4261">
        <v>2.7022149999999998</v>
      </c>
      <c r="J4261">
        <v>0</v>
      </c>
      <c r="K4261">
        <v>8.0647269999999995</v>
      </c>
      <c r="L4261">
        <v>-5.0271999999999997E-2</v>
      </c>
      <c r="M4261">
        <v>-7.3166289999999998</v>
      </c>
      <c r="N4261">
        <v>-141.19610499999999</v>
      </c>
      <c r="O4261">
        <v>-1.5693159999999999</v>
      </c>
      <c r="P4261">
        <v>-7.4144579999999998</v>
      </c>
      <c r="Q4261">
        <v>-141.05621300000001</v>
      </c>
      <c r="R4261">
        <v>-1.572794</v>
      </c>
      <c r="S4261">
        <v>17.070494</v>
      </c>
      <c r="T4261">
        <v>3.4780000000000002E-3</v>
      </c>
    </row>
    <row r="4262" spans="1:20" x14ac:dyDescent="0.25">
      <c r="A4262">
        <v>4260</v>
      </c>
      <c r="B4262">
        <v>3</v>
      </c>
      <c r="C4262" t="s">
        <v>114</v>
      </c>
      <c r="D4262" t="s">
        <v>114</v>
      </c>
      <c r="E4262" t="s">
        <v>188</v>
      </c>
      <c r="F4262">
        <v>5.7609999999999996E-3</v>
      </c>
      <c r="G4262">
        <v>111.10899999999999</v>
      </c>
      <c r="H4262">
        <v>287.88900000000001</v>
      </c>
      <c r="I4262">
        <v>1.8327500000000001</v>
      </c>
      <c r="J4262">
        <v>0</v>
      </c>
      <c r="K4262">
        <v>8.0647300000000008</v>
      </c>
      <c r="L4262">
        <v>4.8055E-2</v>
      </c>
      <c r="M4262">
        <v>-7.3809300000000002</v>
      </c>
      <c r="N4262">
        <v>-141.80377200000001</v>
      </c>
      <c r="O4262">
        <v>-1.5717730000000001</v>
      </c>
      <c r="P4262">
        <v>-7.4159379999999997</v>
      </c>
      <c r="Q4262">
        <v>-141.78201300000001</v>
      </c>
      <c r="R4262">
        <v>-1.5723469999999999</v>
      </c>
      <c r="S4262">
        <v>4.1219060000000001</v>
      </c>
      <c r="T4262">
        <v>5.7499999999999999E-4</v>
      </c>
    </row>
    <row r="4263" spans="1:20" x14ac:dyDescent="0.25">
      <c r="A4263">
        <v>4261</v>
      </c>
      <c r="B4263">
        <v>3</v>
      </c>
      <c r="C4263" t="s">
        <v>114</v>
      </c>
      <c r="D4263" t="s">
        <v>114</v>
      </c>
      <c r="E4263" t="s">
        <v>188</v>
      </c>
      <c r="F4263">
        <v>9.7317000000000001E-2</v>
      </c>
      <c r="G4263">
        <v>158.27000000000001</v>
      </c>
      <c r="H4263">
        <v>281.947</v>
      </c>
      <c r="I4263">
        <v>2.455346</v>
      </c>
      <c r="J4263">
        <v>0</v>
      </c>
      <c r="K4263">
        <v>8.0647599999999997</v>
      </c>
      <c r="L4263">
        <v>-4.9369999999999997E-2</v>
      </c>
      <c r="M4263">
        <v>-7.35046</v>
      </c>
      <c r="N4263">
        <v>-142.60990799999999</v>
      </c>
      <c r="O4263">
        <v>-1.570454</v>
      </c>
      <c r="P4263">
        <v>-7.4171760000000004</v>
      </c>
      <c r="Q4263">
        <v>-142.507812</v>
      </c>
      <c r="R4263">
        <v>-1.5729200000000001</v>
      </c>
      <c r="S4263">
        <v>12.19613</v>
      </c>
      <c r="T4263">
        <v>2.4659999999999999E-3</v>
      </c>
    </row>
    <row r="4264" spans="1:20" x14ac:dyDescent="0.25">
      <c r="A4264">
        <v>4262</v>
      </c>
      <c r="B4264">
        <v>3</v>
      </c>
      <c r="C4264" t="s">
        <v>114</v>
      </c>
      <c r="D4264" t="s">
        <v>114</v>
      </c>
      <c r="E4264" t="s">
        <v>188</v>
      </c>
      <c r="F4264">
        <v>0.174543</v>
      </c>
      <c r="G4264">
        <v>110.61199999999999</v>
      </c>
      <c r="H4264">
        <v>254.208</v>
      </c>
      <c r="I4264">
        <v>2.831874</v>
      </c>
      <c r="J4264">
        <v>0</v>
      </c>
      <c r="K4264">
        <v>8.0647889999999993</v>
      </c>
      <c r="L4264">
        <v>-4.9980999999999998E-2</v>
      </c>
      <c r="M4264">
        <v>-7.4979620000000002</v>
      </c>
      <c r="N4264">
        <v>-143.39082999999999</v>
      </c>
      <c r="O4264">
        <v>-1.573229</v>
      </c>
      <c r="P4264">
        <v>-7.4190430000000003</v>
      </c>
      <c r="Q4264">
        <v>-143.47554</v>
      </c>
      <c r="R4264">
        <v>-1.5729630000000001</v>
      </c>
      <c r="S4264">
        <v>11.577603999999999</v>
      </c>
      <c r="T4264">
        <v>2.6499999999999999E-4</v>
      </c>
    </row>
    <row r="4265" spans="1:20" x14ac:dyDescent="0.25">
      <c r="A4265">
        <v>4263</v>
      </c>
      <c r="B4265">
        <v>3</v>
      </c>
      <c r="C4265" t="s">
        <v>114</v>
      </c>
      <c r="D4265" t="s">
        <v>114</v>
      </c>
      <c r="E4265" t="s">
        <v>188</v>
      </c>
      <c r="F4265">
        <v>5.2854999999999999E-2</v>
      </c>
      <c r="G4265">
        <v>131.9</v>
      </c>
      <c r="H4265">
        <v>258.60300000000001</v>
      </c>
      <c r="I4265">
        <v>2.733295</v>
      </c>
      <c r="J4265">
        <v>0</v>
      </c>
      <c r="K4265">
        <v>8.0647830000000003</v>
      </c>
      <c r="L4265">
        <v>4.8587999999999999E-2</v>
      </c>
      <c r="M4265">
        <v>-7.3551489999999999</v>
      </c>
      <c r="N4265">
        <v>-144.26431099999999</v>
      </c>
      <c r="O4265">
        <v>-1.5689820000000001</v>
      </c>
      <c r="P4265">
        <v>-7.4206729999999999</v>
      </c>
      <c r="Q4265">
        <v>-144.20133999999999</v>
      </c>
      <c r="R4265">
        <v>-1.572535</v>
      </c>
      <c r="S4265">
        <v>9.0877929999999996</v>
      </c>
      <c r="T4265">
        <v>3.5530000000000002E-3</v>
      </c>
    </row>
    <row r="4266" spans="1:20" x14ac:dyDescent="0.25">
      <c r="A4266">
        <v>4264</v>
      </c>
      <c r="B4266">
        <v>3</v>
      </c>
      <c r="C4266" t="s">
        <v>114</v>
      </c>
      <c r="D4266" t="s">
        <v>114</v>
      </c>
      <c r="E4266" t="s">
        <v>188</v>
      </c>
      <c r="F4266">
        <v>3.9799000000000001E-2</v>
      </c>
      <c r="G4266">
        <v>99.942999999999998</v>
      </c>
      <c r="H4266">
        <v>222.98599999999999</v>
      </c>
      <c r="I4266">
        <v>2.1011660000000001</v>
      </c>
      <c r="J4266">
        <v>0</v>
      </c>
      <c r="K4266">
        <v>8.0647769999999994</v>
      </c>
      <c r="L4266">
        <v>-4.9230999999999997E-2</v>
      </c>
      <c r="M4266">
        <v>-7.3289770000000001</v>
      </c>
      <c r="N4266">
        <v>-144.99015399999999</v>
      </c>
      <c r="O4266">
        <v>-1.5718049999999999</v>
      </c>
      <c r="P4266">
        <v>-7.4220040000000003</v>
      </c>
      <c r="Q4266">
        <v>-144.92713900000001</v>
      </c>
      <c r="R4266">
        <v>-1.5730740000000001</v>
      </c>
      <c r="S4266">
        <v>11.236053</v>
      </c>
      <c r="T4266">
        <v>1.268E-3</v>
      </c>
    </row>
    <row r="4267" spans="1:20" x14ac:dyDescent="0.25">
      <c r="A4267">
        <v>4265</v>
      </c>
      <c r="B4267">
        <v>3</v>
      </c>
      <c r="C4267" t="s">
        <v>114</v>
      </c>
      <c r="D4267" t="s">
        <v>114</v>
      </c>
      <c r="E4267" t="s">
        <v>188</v>
      </c>
      <c r="F4267">
        <v>3.2274999999999998E-2</v>
      </c>
      <c r="G4267">
        <v>118.173</v>
      </c>
      <c r="H4267">
        <v>353.57</v>
      </c>
      <c r="I4267">
        <v>1.9833050000000001</v>
      </c>
      <c r="J4267">
        <v>0</v>
      </c>
      <c r="K4267">
        <v>8.0647680000000008</v>
      </c>
      <c r="L4267">
        <v>4.8644E-2</v>
      </c>
      <c r="M4267">
        <v>-7.5004650000000002</v>
      </c>
      <c r="N4267">
        <v>-145.615511</v>
      </c>
      <c r="O4267">
        <v>-1.5739829999999999</v>
      </c>
      <c r="P4267">
        <v>-7.4236940000000002</v>
      </c>
      <c r="Q4267">
        <v>-145.652939</v>
      </c>
      <c r="R4267">
        <v>-1.5726309999999999</v>
      </c>
      <c r="S4267">
        <v>8.5409199999999998</v>
      </c>
      <c r="T4267">
        <v>1.3519999999999999E-3</v>
      </c>
    </row>
    <row r="4268" spans="1:20" x14ac:dyDescent="0.25">
      <c r="A4268">
        <v>4266</v>
      </c>
      <c r="B4268">
        <v>3</v>
      </c>
      <c r="C4268" t="s">
        <v>114</v>
      </c>
      <c r="D4268" t="s">
        <v>114</v>
      </c>
      <c r="E4268" t="s">
        <v>188</v>
      </c>
      <c r="F4268">
        <v>4.5751E-2</v>
      </c>
      <c r="G4268">
        <v>119.092</v>
      </c>
      <c r="H4268">
        <v>201.82300000000001</v>
      </c>
      <c r="I4268">
        <v>2.9388749999999999</v>
      </c>
      <c r="J4268">
        <v>0</v>
      </c>
      <c r="K4268">
        <v>8.0647570000000002</v>
      </c>
      <c r="L4268">
        <v>4.9376999999999997E-2</v>
      </c>
      <c r="M4268">
        <v>-7.3831410000000002</v>
      </c>
      <c r="N4268">
        <v>-146.65887699999999</v>
      </c>
      <c r="O4268">
        <v>-1.5729610000000001</v>
      </c>
      <c r="P4268">
        <v>-7.4257869999999997</v>
      </c>
      <c r="Q4268">
        <v>-146.62068199999999</v>
      </c>
      <c r="R4268">
        <v>-1.5726929999999999</v>
      </c>
      <c r="S4268">
        <v>5.7249990000000004</v>
      </c>
      <c r="T4268">
        <v>2.6800000000000001E-4</v>
      </c>
    </row>
    <row r="4269" spans="1:20" x14ac:dyDescent="0.25">
      <c r="A4269">
        <v>4267</v>
      </c>
      <c r="B4269">
        <v>3</v>
      </c>
      <c r="C4269" t="s">
        <v>114</v>
      </c>
      <c r="D4269" t="s">
        <v>114</v>
      </c>
      <c r="E4269" t="s">
        <v>188</v>
      </c>
      <c r="F4269">
        <v>1.2696000000000001E-2</v>
      </c>
      <c r="G4269">
        <v>123.937</v>
      </c>
      <c r="H4269">
        <v>192.459</v>
      </c>
      <c r="I4269">
        <v>2.3485140000000002</v>
      </c>
      <c r="J4269">
        <v>0</v>
      </c>
      <c r="K4269">
        <v>8.0647660000000005</v>
      </c>
      <c r="L4269">
        <v>-4.8996999999999999E-2</v>
      </c>
      <c r="M4269">
        <v>-7.3417459999999997</v>
      </c>
      <c r="N4269">
        <v>-147.43083799999999</v>
      </c>
      <c r="O4269">
        <v>-1.573072</v>
      </c>
      <c r="P4269">
        <v>-7.4271659999999997</v>
      </c>
      <c r="Q4269">
        <v>-147.34648100000001</v>
      </c>
      <c r="R4269">
        <v>-1.5731790000000001</v>
      </c>
      <c r="S4269">
        <v>12.005283</v>
      </c>
      <c r="T4269">
        <v>1.07E-4</v>
      </c>
    </row>
    <row r="4270" spans="1:20" x14ac:dyDescent="0.25">
      <c r="A4270">
        <v>4268</v>
      </c>
      <c r="B4270">
        <v>2</v>
      </c>
      <c r="C4270" t="s">
        <v>216</v>
      </c>
      <c r="D4270" t="s">
        <v>216</v>
      </c>
      <c r="E4270" t="s">
        <v>188</v>
      </c>
      <c r="F4270">
        <v>8.5781999999999997E-2</v>
      </c>
      <c r="G4270">
        <v>63.046999999999997</v>
      </c>
      <c r="H4270">
        <v>241.43899999999999</v>
      </c>
      <c r="I4270">
        <v>1.794314</v>
      </c>
      <c r="J4270">
        <v>0</v>
      </c>
      <c r="K4270">
        <v>8.0647719999999996</v>
      </c>
      <c r="L4270">
        <v>4.9010999999999999E-2</v>
      </c>
      <c r="M4270">
        <v>-7.1778490000000001</v>
      </c>
      <c r="N4270">
        <v>-148.323588</v>
      </c>
      <c r="O4270">
        <v>-1.5704</v>
      </c>
      <c r="P4270">
        <v>-7.4288800000000004</v>
      </c>
      <c r="Q4270">
        <v>-148.072281</v>
      </c>
      <c r="R4270">
        <v>-1.5726880000000001</v>
      </c>
      <c r="S4270">
        <v>35.520699</v>
      </c>
      <c r="T4270">
        <v>2.2880000000000001E-3</v>
      </c>
    </row>
    <row r="4271" spans="1:20" x14ac:dyDescent="0.25">
      <c r="A4271">
        <v>4269</v>
      </c>
      <c r="B4271">
        <v>3</v>
      </c>
      <c r="C4271" t="s">
        <v>215</v>
      </c>
      <c r="D4271" t="s">
        <v>215</v>
      </c>
      <c r="E4271" t="s">
        <v>188</v>
      </c>
      <c r="F4271">
        <v>0.17991099999999999</v>
      </c>
      <c r="G4271">
        <v>146.96</v>
      </c>
      <c r="H4271">
        <v>265.62900000000002</v>
      </c>
      <c r="I4271">
        <v>2.3422100000000001</v>
      </c>
      <c r="J4271">
        <v>0</v>
      </c>
      <c r="K4271">
        <v>8.0647749999999991</v>
      </c>
      <c r="L4271">
        <v>-5.0158000000000001E-2</v>
      </c>
      <c r="M4271">
        <v>-7.241447</v>
      </c>
      <c r="N4271">
        <v>-148.90347</v>
      </c>
      <c r="O4271">
        <v>-1.565234</v>
      </c>
      <c r="P4271">
        <v>-7.4303290000000004</v>
      </c>
      <c r="Q4271">
        <v>-148.79808</v>
      </c>
      <c r="R4271">
        <v>-1.573231</v>
      </c>
      <c r="S4271">
        <v>21.629480000000001</v>
      </c>
      <c r="T4271">
        <v>7.9970000000000006E-3</v>
      </c>
    </row>
    <row r="4272" spans="1:20" x14ac:dyDescent="0.25">
      <c r="A4272">
        <v>4270</v>
      </c>
      <c r="B4272">
        <v>3</v>
      </c>
      <c r="C4272" t="s">
        <v>215</v>
      </c>
      <c r="D4272" t="s">
        <v>215</v>
      </c>
      <c r="E4272" t="s">
        <v>188</v>
      </c>
      <c r="F4272">
        <v>7.9410999999999995E-2</v>
      </c>
      <c r="G4272">
        <v>87.281000000000006</v>
      </c>
      <c r="H4272">
        <v>347.42700000000002</v>
      </c>
      <c r="I4272">
        <v>2.3718949999999999</v>
      </c>
      <c r="J4272">
        <v>0</v>
      </c>
      <c r="K4272">
        <v>8.0647699999999993</v>
      </c>
      <c r="L4272">
        <v>4.8864999999999999E-2</v>
      </c>
      <c r="M4272">
        <v>-7.4473200000000004</v>
      </c>
      <c r="N4272">
        <v>-149.53411800000001</v>
      </c>
      <c r="O4272">
        <v>-1.5713520000000001</v>
      </c>
      <c r="P4272">
        <v>-7.4321190000000001</v>
      </c>
      <c r="Q4272">
        <v>-149.52387999999999</v>
      </c>
      <c r="R4272">
        <v>-1.5727720000000001</v>
      </c>
      <c r="S4272">
        <v>1.832697</v>
      </c>
      <c r="T4272">
        <v>1.421E-3</v>
      </c>
    </row>
    <row r="4273" spans="1:20" x14ac:dyDescent="0.25">
      <c r="A4273">
        <v>4271</v>
      </c>
      <c r="B4273">
        <v>3</v>
      </c>
      <c r="C4273" t="s">
        <v>215</v>
      </c>
      <c r="D4273" t="s">
        <v>215</v>
      </c>
      <c r="E4273" t="s">
        <v>188</v>
      </c>
      <c r="F4273">
        <v>0.10709200000000001</v>
      </c>
      <c r="G4273">
        <v>144.916</v>
      </c>
      <c r="H4273">
        <v>365.57799999999997</v>
      </c>
      <c r="I4273">
        <v>1.8940440000000001</v>
      </c>
      <c r="J4273">
        <v>0</v>
      </c>
      <c r="K4273">
        <v>8.0647769999999994</v>
      </c>
      <c r="L4273">
        <v>-4.9756000000000002E-2</v>
      </c>
      <c r="M4273">
        <v>-7.3268170000000001</v>
      </c>
      <c r="N4273">
        <v>-150.23489799999999</v>
      </c>
      <c r="O4273">
        <v>-1.579623</v>
      </c>
      <c r="P4273">
        <v>-7.4335880000000003</v>
      </c>
      <c r="Q4273">
        <v>-150.24968000000001</v>
      </c>
      <c r="R4273">
        <v>-1.573283</v>
      </c>
      <c r="S4273">
        <v>10.778919999999999</v>
      </c>
      <c r="T4273">
        <v>6.3400000000000001E-3</v>
      </c>
    </row>
    <row r="4274" spans="1:20" x14ac:dyDescent="0.25">
      <c r="A4274">
        <v>4272</v>
      </c>
      <c r="B4274">
        <v>3</v>
      </c>
      <c r="C4274" t="s">
        <v>215</v>
      </c>
      <c r="D4274" t="s">
        <v>215</v>
      </c>
      <c r="E4274" t="s">
        <v>188</v>
      </c>
      <c r="F4274">
        <v>5.4362000000000001E-2</v>
      </c>
      <c r="G4274">
        <v>90.765000000000001</v>
      </c>
      <c r="H4274">
        <v>195.98599999999999</v>
      </c>
      <c r="I4274">
        <v>2.9146160000000001</v>
      </c>
      <c r="J4274">
        <v>0</v>
      </c>
      <c r="K4274">
        <v>8.0647660000000005</v>
      </c>
      <c r="L4274">
        <v>-4.8966999999999997E-2</v>
      </c>
      <c r="M4274">
        <v>-7.311382</v>
      </c>
      <c r="N4274">
        <v>-151.23658</v>
      </c>
      <c r="O4274">
        <v>-1.581575</v>
      </c>
      <c r="P4274">
        <v>-7.4357959999999999</v>
      </c>
      <c r="Q4274">
        <v>-151.217422</v>
      </c>
      <c r="R4274">
        <v>-1.57331</v>
      </c>
      <c r="S4274">
        <v>12.587975999999999</v>
      </c>
      <c r="T4274">
        <v>8.2649999999999998E-3</v>
      </c>
    </row>
    <row r="4275" spans="1:20" x14ac:dyDescent="0.25">
      <c r="A4275">
        <v>4273</v>
      </c>
      <c r="B4275">
        <v>3</v>
      </c>
      <c r="C4275" t="s">
        <v>215</v>
      </c>
      <c r="D4275" t="s">
        <v>215</v>
      </c>
      <c r="E4275" t="s">
        <v>188</v>
      </c>
      <c r="F4275">
        <v>0.23716499999999999</v>
      </c>
      <c r="G4275">
        <v>137.11799999999999</v>
      </c>
      <c r="H4275">
        <v>250.53</v>
      </c>
      <c r="I4275">
        <v>1.9794769999999999</v>
      </c>
      <c r="J4275">
        <v>0</v>
      </c>
      <c r="K4275">
        <v>8.0647549999999999</v>
      </c>
      <c r="L4275">
        <v>4.9875999999999997E-2</v>
      </c>
      <c r="M4275">
        <v>-7.3825630000000002</v>
      </c>
      <c r="N4275">
        <v>-151.998942</v>
      </c>
      <c r="O4275">
        <v>-1.572735</v>
      </c>
      <c r="P4275">
        <v>-7.4375470000000004</v>
      </c>
      <c r="Q4275">
        <v>-151.94322199999999</v>
      </c>
      <c r="R4275">
        <v>-1.5727720000000001</v>
      </c>
      <c r="S4275">
        <v>7.8281749999999999</v>
      </c>
      <c r="T4275">
        <v>3.6000000000000001E-5</v>
      </c>
    </row>
    <row r="4276" spans="1:20" x14ac:dyDescent="0.25">
      <c r="A4276">
        <v>4274</v>
      </c>
      <c r="B4276">
        <v>3</v>
      </c>
      <c r="C4276" t="s">
        <v>215</v>
      </c>
      <c r="D4276" t="s">
        <v>215</v>
      </c>
      <c r="E4276" t="s">
        <v>188</v>
      </c>
      <c r="F4276">
        <v>2.5516E-2</v>
      </c>
      <c r="G4276">
        <v>114.14</v>
      </c>
      <c r="H4276">
        <v>259.91199999999998</v>
      </c>
      <c r="I4276">
        <v>1.7700260000000001</v>
      </c>
      <c r="J4276">
        <v>0</v>
      </c>
      <c r="K4276">
        <v>8.0647719999999996</v>
      </c>
      <c r="L4276">
        <v>-4.8887E-2</v>
      </c>
      <c r="M4276">
        <v>-7.4570689999999997</v>
      </c>
      <c r="N4276">
        <v>-152.63192699999999</v>
      </c>
      <c r="O4276">
        <v>-1.574506</v>
      </c>
      <c r="P4276">
        <v>-7.4389649999999996</v>
      </c>
      <c r="Q4276">
        <v>-152.66902200000001</v>
      </c>
      <c r="R4276">
        <v>-1.5732360000000001</v>
      </c>
      <c r="S4276">
        <v>4.1275969999999997</v>
      </c>
      <c r="T4276">
        <v>1.2700000000000001E-3</v>
      </c>
    </row>
    <row r="4277" spans="1:20" x14ac:dyDescent="0.25">
      <c r="A4277">
        <v>4275</v>
      </c>
      <c r="B4277">
        <v>3</v>
      </c>
      <c r="C4277" t="s">
        <v>215</v>
      </c>
      <c r="D4277" t="s">
        <v>215</v>
      </c>
      <c r="E4277" t="s">
        <v>188</v>
      </c>
      <c r="F4277">
        <v>0.22620199999999999</v>
      </c>
      <c r="G4277">
        <v>82.634</v>
      </c>
      <c r="H4277">
        <v>223.59800000000001</v>
      </c>
      <c r="I4277">
        <v>1.733409</v>
      </c>
      <c r="J4277">
        <v>0</v>
      </c>
      <c r="K4277">
        <v>8.0647699999999993</v>
      </c>
      <c r="L4277">
        <v>4.8811E-2</v>
      </c>
      <c r="M4277">
        <v>-7.5817019999999999</v>
      </c>
      <c r="N4277">
        <v>-153.22885400000001</v>
      </c>
      <c r="O4277">
        <v>-1.5745169999999999</v>
      </c>
      <c r="P4277">
        <v>-7.4407509999999997</v>
      </c>
      <c r="Q4277">
        <v>-153.39482100000001</v>
      </c>
      <c r="R4277">
        <v>-1.572767</v>
      </c>
      <c r="S4277">
        <v>21.774356000000001</v>
      </c>
      <c r="T4277">
        <v>1.75E-3</v>
      </c>
    </row>
    <row r="4278" spans="1:20" x14ac:dyDescent="0.25">
      <c r="A4278">
        <v>4276</v>
      </c>
      <c r="B4278">
        <v>3</v>
      </c>
      <c r="C4278" t="s">
        <v>215</v>
      </c>
      <c r="D4278" t="s">
        <v>215</v>
      </c>
      <c r="E4278" t="s">
        <v>188</v>
      </c>
      <c r="F4278">
        <v>5.7159000000000001E-2</v>
      </c>
      <c r="G4278">
        <v>99.69</v>
      </c>
      <c r="H4278">
        <v>273.78399999999999</v>
      </c>
      <c r="I4278">
        <v>3.1593580000000001</v>
      </c>
      <c r="J4278">
        <v>0</v>
      </c>
      <c r="K4278">
        <v>8.0647789999999997</v>
      </c>
      <c r="L4278">
        <v>-4.9045999999999999E-2</v>
      </c>
      <c r="M4278">
        <v>-7.4536049999999996</v>
      </c>
      <c r="N4278">
        <v>-154.090574</v>
      </c>
      <c r="O4278">
        <v>-1.57602</v>
      </c>
      <c r="P4278">
        <v>-7.4422040000000003</v>
      </c>
      <c r="Q4278">
        <v>-154.120621</v>
      </c>
      <c r="R4278">
        <v>-1.5732649999999999</v>
      </c>
      <c r="S4278">
        <v>3.2137319999999998</v>
      </c>
      <c r="T4278">
        <v>2.7550000000000001E-3</v>
      </c>
    </row>
    <row r="4279" spans="1:20" x14ac:dyDescent="0.25">
      <c r="A4279">
        <v>4277</v>
      </c>
      <c r="B4279">
        <v>3</v>
      </c>
      <c r="C4279" t="s">
        <v>215</v>
      </c>
      <c r="D4279" t="s">
        <v>215</v>
      </c>
      <c r="E4279" t="s">
        <v>188</v>
      </c>
      <c r="F4279">
        <v>7.5300000000000006E-2</v>
      </c>
      <c r="G4279">
        <v>79.492000000000004</v>
      </c>
      <c r="H4279">
        <v>281.10000000000002</v>
      </c>
      <c r="I4279">
        <v>2.5128309999999998</v>
      </c>
      <c r="J4279">
        <v>0</v>
      </c>
      <c r="K4279">
        <v>8.0647769999999994</v>
      </c>
      <c r="L4279">
        <v>-4.8608999999999999E-2</v>
      </c>
      <c r="M4279">
        <v>-7.5244359999999997</v>
      </c>
      <c r="N4279">
        <v>-154.994506</v>
      </c>
      <c r="O4279">
        <v>-1.574168</v>
      </c>
      <c r="P4279">
        <v>-7.4442640000000004</v>
      </c>
      <c r="Q4279">
        <v>-155.088348</v>
      </c>
      <c r="R4279">
        <v>-1.5731949999999999</v>
      </c>
      <c r="S4279">
        <v>12.342608999999999</v>
      </c>
      <c r="T4279">
        <v>9.7300000000000002E-4</v>
      </c>
    </row>
    <row r="4280" spans="1:20" x14ac:dyDescent="0.25">
      <c r="A4280">
        <v>4278</v>
      </c>
      <c r="B4280">
        <v>3</v>
      </c>
      <c r="C4280" t="s">
        <v>215</v>
      </c>
      <c r="D4280" t="s">
        <v>215</v>
      </c>
      <c r="E4280" t="s">
        <v>188</v>
      </c>
      <c r="F4280">
        <v>2.3538E-2</v>
      </c>
      <c r="G4280">
        <v>92.268000000000001</v>
      </c>
      <c r="H4280">
        <v>335.53300000000002</v>
      </c>
      <c r="I4280">
        <v>2.748977</v>
      </c>
      <c r="J4280">
        <v>0</v>
      </c>
      <c r="K4280">
        <v>8.0647640000000003</v>
      </c>
      <c r="L4280">
        <v>4.9097000000000002E-2</v>
      </c>
      <c r="M4280">
        <v>-7.4505150000000002</v>
      </c>
      <c r="N4280">
        <v>-155.797832</v>
      </c>
      <c r="O4280">
        <v>-1.573984</v>
      </c>
      <c r="P4280">
        <v>-7.4459770000000001</v>
      </c>
      <c r="Q4280">
        <v>-155.81416300000001</v>
      </c>
      <c r="R4280">
        <v>-1.5726880000000001</v>
      </c>
      <c r="S4280">
        <v>1.6950229999999999</v>
      </c>
      <c r="T4280">
        <v>1.2960000000000001E-3</v>
      </c>
    </row>
    <row r="4281" spans="1:20" x14ac:dyDescent="0.25">
      <c r="A4281">
        <v>4279</v>
      </c>
      <c r="B4281">
        <v>3</v>
      </c>
      <c r="C4281" t="s">
        <v>215</v>
      </c>
      <c r="D4281" t="s">
        <v>215</v>
      </c>
      <c r="E4281" t="s">
        <v>188</v>
      </c>
      <c r="F4281">
        <v>0.156748</v>
      </c>
      <c r="G4281">
        <v>136.482</v>
      </c>
      <c r="H4281">
        <v>431.17399999999998</v>
      </c>
      <c r="I4281">
        <v>2.6718739999999999</v>
      </c>
      <c r="J4281">
        <v>0</v>
      </c>
      <c r="K4281">
        <v>8.0647699999999993</v>
      </c>
      <c r="L4281">
        <v>-4.7451E-2</v>
      </c>
      <c r="M4281">
        <v>-7.400417</v>
      </c>
      <c r="N4281">
        <v>-156.73040800000001</v>
      </c>
      <c r="O4281">
        <v>-1.557164</v>
      </c>
      <c r="P4281">
        <v>-7.4473399999999996</v>
      </c>
      <c r="Q4281">
        <v>-156.539963</v>
      </c>
      <c r="R4281">
        <v>-1.573148</v>
      </c>
      <c r="S4281">
        <v>19.614032000000002</v>
      </c>
      <c r="T4281">
        <v>1.5984000000000002E-2</v>
      </c>
    </row>
    <row r="4282" spans="1:20" x14ac:dyDescent="0.25">
      <c r="A4282">
        <v>4280</v>
      </c>
      <c r="B4282">
        <v>3</v>
      </c>
      <c r="C4282" t="s">
        <v>215</v>
      </c>
      <c r="D4282" t="s">
        <v>215</v>
      </c>
      <c r="E4282" t="s">
        <v>188</v>
      </c>
      <c r="F4282">
        <v>3.2883999999999997E-2</v>
      </c>
      <c r="G4282">
        <v>127.496</v>
      </c>
      <c r="H4282">
        <v>222.83500000000001</v>
      </c>
      <c r="I4282">
        <v>3.0617679999999998</v>
      </c>
      <c r="J4282">
        <v>0</v>
      </c>
      <c r="K4282">
        <v>8.0647830000000003</v>
      </c>
      <c r="L4282">
        <v>-4.6691999999999997E-2</v>
      </c>
      <c r="M4282">
        <v>-7.4727980000000001</v>
      </c>
      <c r="N4282">
        <v>-157.510648</v>
      </c>
      <c r="O4282">
        <v>-1.570147</v>
      </c>
      <c r="P4282">
        <v>-7.4489619999999999</v>
      </c>
      <c r="Q4282">
        <v>-157.50769</v>
      </c>
      <c r="R4282">
        <v>-1.572829</v>
      </c>
      <c r="S4282">
        <v>2.4018839999999999</v>
      </c>
      <c r="T4282">
        <v>2.6819999999999999E-3</v>
      </c>
    </row>
    <row r="4283" spans="1:20" x14ac:dyDescent="0.25">
      <c r="A4283">
        <v>4281</v>
      </c>
      <c r="B4283">
        <v>3</v>
      </c>
      <c r="C4283" t="s">
        <v>215</v>
      </c>
      <c r="D4283" t="s">
        <v>215</v>
      </c>
      <c r="E4283" t="s">
        <v>188</v>
      </c>
      <c r="F4283">
        <v>2.1038999999999999E-2</v>
      </c>
      <c r="G4283">
        <v>141.101</v>
      </c>
      <c r="H4283">
        <v>295.13299999999998</v>
      </c>
      <c r="I4283">
        <v>2.4521540000000002</v>
      </c>
      <c r="J4283">
        <v>0</v>
      </c>
      <c r="K4283">
        <v>8.0647490000000008</v>
      </c>
      <c r="L4283">
        <v>5.1644000000000002E-2</v>
      </c>
      <c r="M4283">
        <v>-7.4733349999999996</v>
      </c>
      <c r="N4283">
        <v>-158.24131700000001</v>
      </c>
      <c r="O4283">
        <v>-1.569372</v>
      </c>
      <c r="P4283">
        <v>-7.4501790000000003</v>
      </c>
      <c r="Q4283">
        <v>-158.23348999999999</v>
      </c>
      <c r="R4283">
        <v>-1.5721160000000001</v>
      </c>
      <c r="S4283">
        <v>2.4443329999999999</v>
      </c>
      <c r="T4283">
        <v>2.7439999999999999E-3</v>
      </c>
    </row>
    <row r="4284" spans="1:20" x14ac:dyDescent="0.25">
      <c r="A4284">
        <v>4282</v>
      </c>
      <c r="B4284">
        <v>3</v>
      </c>
      <c r="C4284" t="s">
        <v>215</v>
      </c>
      <c r="D4284" t="s">
        <v>215</v>
      </c>
      <c r="E4284" t="s">
        <v>188</v>
      </c>
      <c r="F4284">
        <v>6.7114999999999994E-2</v>
      </c>
      <c r="G4284">
        <v>85.980999999999995</v>
      </c>
      <c r="H4284">
        <v>249.05500000000001</v>
      </c>
      <c r="I4284">
        <v>1.9691650000000001</v>
      </c>
      <c r="J4284">
        <v>0</v>
      </c>
      <c r="K4284">
        <v>8.0647760000000002</v>
      </c>
      <c r="L4284">
        <v>-4.8145E-2</v>
      </c>
      <c r="M4284">
        <v>-7.4245619999999999</v>
      </c>
      <c r="N4284">
        <v>-158.99053900000001</v>
      </c>
      <c r="O4284">
        <v>-1.5694779999999999</v>
      </c>
      <c r="P4284">
        <v>-7.451009</v>
      </c>
      <c r="Q4284">
        <v>-158.95929000000001</v>
      </c>
      <c r="R4284">
        <v>-1.5724670000000001</v>
      </c>
      <c r="S4284">
        <v>4.0938280000000002</v>
      </c>
      <c r="T4284">
        <v>2.9889999999999999E-3</v>
      </c>
    </row>
    <row r="4285" spans="1:20" x14ac:dyDescent="0.25">
      <c r="A4285">
        <v>4283</v>
      </c>
      <c r="B4285">
        <v>3</v>
      </c>
      <c r="C4285" t="s">
        <v>215</v>
      </c>
      <c r="D4285" t="s">
        <v>215</v>
      </c>
      <c r="E4285" t="s">
        <v>188</v>
      </c>
      <c r="F4285">
        <v>2.7681999999999998E-2</v>
      </c>
      <c r="G4285">
        <v>145.29499999999999</v>
      </c>
      <c r="H4285">
        <v>288.995</v>
      </c>
      <c r="I4285">
        <v>2.1324619999999999</v>
      </c>
      <c r="J4285">
        <v>0</v>
      </c>
      <c r="K4285">
        <v>8.0647549999999999</v>
      </c>
      <c r="L4285">
        <v>5.0355999999999998E-2</v>
      </c>
      <c r="M4285">
        <v>-7.4134409999999997</v>
      </c>
      <c r="N4285">
        <v>-159.765545</v>
      </c>
      <c r="O4285">
        <v>-1.567245</v>
      </c>
      <c r="P4285">
        <v>-7.452121</v>
      </c>
      <c r="Q4285">
        <v>-159.685089</v>
      </c>
      <c r="R4285">
        <v>-1.571887</v>
      </c>
      <c r="S4285">
        <v>8.9270490000000002</v>
      </c>
      <c r="T4285">
        <v>4.6420000000000003E-3</v>
      </c>
    </row>
    <row r="4286" spans="1:20" x14ac:dyDescent="0.25">
      <c r="A4286">
        <v>4284</v>
      </c>
      <c r="B4286">
        <v>3</v>
      </c>
      <c r="C4286" t="s">
        <v>215</v>
      </c>
      <c r="D4286" t="s">
        <v>215</v>
      </c>
      <c r="E4286" t="s">
        <v>188</v>
      </c>
      <c r="F4286">
        <v>5.2246000000000001E-2</v>
      </c>
      <c r="G4286">
        <v>156.703</v>
      </c>
      <c r="H4286">
        <v>352.31200000000001</v>
      </c>
      <c r="I4286">
        <v>2.60554</v>
      </c>
      <c r="J4286">
        <v>0</v>
      </c>
      <c r="K4286">
        <v>8.064762</v>
      </c>
      <c r="L4286">
        <v>5.0119999999999998E-2</v>
      </c>
      <c r="M4286">
        <v>-7.5140229999999999</v>
      </c>
      <c r="N4286">
        <v>-160.633748</v>
      </c>
      <c r="O4286">
        <v>-1.561893</v>
      </c>
      <c r="P4286">
        <v>-7.4532449999999999</v>
      </c>
      <c r="Q4286">
        <v>-160.65283199999999</v>
      </c>
      <c r="R4286">
        <v>-1.5717479999999999</v>
      </c>
      <c r="S4286">
        <v>6.370431</v>
      </c>
      <c r="T4286">
        <v>9.8549999999999992E-3</v>
      </c>
    </row>
    <row r="4287" spans="1:20" x14ac:dyDescent="0.25">
      <c r="A4287">
        <v>4285</v>
      </c>
      <c r="B4287">
        <v>3</v>
      </c>
      <c r="C4287" t="s">
        <v>215</v>
      </c>
      <c r="D4287" t="s">
        <v>215</v>
      </c>
      <c r="E4287" t="s">
        <v>188</v>
      </c>
      <c r="F4287">
        <v>0.20661599999999999</v>
      </c>
      <c r="G4287">
        <v>155.827</v>
      </c>
      <c r="H4287">
        <v>379.87299999999999</v>
      </c>
      <c r="I4287">
        <v>1.9451099999999999</v>
      </c>
      <c r="J4287">
        <v>0</v>
      </c>
      <c r="K4287">
        <v>8.0647800000000007</v>
      </c>
      <c r="L4287">
        <v>-4.8611000000000001E-2</v>
      </c>
      <c r="M4287">
        <v>-7.6067390000000001</v>
      </c>
      <c r="N4287">
        <v>-161.389386</v>
      </c>
      <c r="O4287">
        <v>-1.5512840000000001</v>
      </c>
      <c r="P4287">
        <v>-7.4538869999999999</v>
      </c>
      <c r="Q4287">
        <v>-161.37863200000001</v>
      </c>
      <c r="R4287">
        <v>-1.572176</v>
      </c>
      <c r="S4287">
        <v>15.323083</v>
      </c>
      <c r="T4287">
        <v>2.0892000000000001E-2</v>
      </c>
    </row>
    <row r="4288" spans="1:20" x14ac:dyDescent="0.25">
      <c r="A4288">
        <v>4286</v>
      </c>
      <c r="B4288">
        <v>3</v>
      </c>
      <c r="C4288" t="s">
        <v>215</v>
      </c>
      <c r="D4288" t="s">
        <v>215</v>
      </c>
      <c r="E4288" t="s">
        <v>188</v>
      </c>
      <c r="F4288">
        <v>0.24602199999999999</v>
      </c>
      <c r="G4288">
        <v>88.87</v>
      </c>
      <c r="H4288">
        <v>266.17099999999999</v>
      </c>
      <c r="I4288">
        <v>2.789148</v>
      </c>
      <c r="J4288">
        <v>0</v>
      </c>
      <c r="K4288">
        <v>8.0645019999999992</v>
      </c>
      <c r="L4288">
        <v>5.1679000000000003E-2</v>
      </c>
      <c r="M4288">
        <v>-7.5572429999999997</v>
      </c>
      <c r="N4288">
        <v>-162.00198399999999</v>
      </c>
      <c r="O4288">
        <v>-1.5715619999999999</v>
      </c>
      <c r="P4288">
        <v>-7.45465</v>
      </c>
      <c r="Q4288">
        <v>-162.10443100000001</v>
      </c>
      <c r="R4288">
        <v>-1.5714920000000001</v>
      </c>
      <c r="S4288">
        <v>14.498500999999999</v>
      </c>
      <c r="T4288">
        <v>6.9999999999999994E-5</v>
      </c>
    </row>
    <row r="4289" spans="1:20" x14ac:dyDescent="0.25">
      <c r="A4289">
        <v>4287</v>
      </c>
      <c r="B4289">
        <v>3</v>
      </c>
      <c r="C4289" t="s">
        <v>215</v>
      </c>
      <c r="D4289" t="s">
        <v>215</v>
      </c>
      <c r="E4289" t="s">
        <v>188</v>
      </c>
      <c r="F4289">
        <v>0.110179</v>
      </c>
      <c r="G4289">
        <v>83.522999999999996</v>
      </c>
      <c r="H4289">
        <v>339.18099999999998</v>
      </c>
      <c r="I4289">
        <v>2.7373129999999999</v>
      </c>
      <c r="J4289">
        <v>0</v>
      </c>
      <c r="K4289">
        <v>8.0309589999999993</v>
      </c>
      <c r="L4289">
        <v>5.1626999999999999E-2</v>
      </c>
      <c r="M4289">
        <v>-7.4272729999999996</v>
      </c>
      <c r="N4289">
        <v>-163.110613</v>
      </c>
      <c r="O4289">
        <v>-1.567987</v>
      </c>
      <c r="P4289">
        <v>-7.4552930000000002</v>
      </c>
      <c r="Q4289">
        <v>-163.07074</v>
      </c>
      <c r="R4289">
        <v>-1.5712729999999999</v>
      </c>
      <c r="S4289">
        <v>4.8734310000000001</v>
      </c>
      <c r="T4289">
        <v>3.287E-3</v>
      </c>
    </row>
    <row r="4290" spans="1:20" x14ac:dyDescent="0.25">
      <c r="A4290">
        <v>4288</v>
      </c>
      <c r="B4290">
        <v>3</v>
      </c>
      <c r="C4290" t="s">
        <v>215</v>
      </c>
      <c r="D4290" t="s">
        <v>215</v>
      </c>
      <c r="E4290" t="s">
        <v>188</v>
      </c>
      <c r="F4290">
        <v>2.6072999999999999E-2</v>
      </c>
      <c r="G4290">
        <v>141.709</v>
      </c>
      <c r="H4290">
        <v>375.90100000000001</v>
      </c>
      <c r="I4290">
        <v>2.067113</v>
      </c>
      <c r="J4290">
        <v>0</v>
      </c>
      <c r="K4290">
        <v>7.947184</v>
      </c>
      <c r="L4290">
        <v>-4.9673000000000002E-2</v>
      </c>
      <c r="M4290">
        <v>-7.4411310000000004</v>
      </c>
      <c r="N4290">
        <v>-163.805249</v>
      </c>
      <c r="O4290">
        <v>-1.5717110000000001</v>
      </c>
      <c r="P4290">
        <v>-7.4555369999999996</v>
      </c>
      <c r="Q4290">
        <v>-163.789703</v>
      </c>
      <c r="R4290">
        <v>-1.5716669999999999</v>
      </c>
      <c r="S4290">
        <v>2.1194510000000002</v>
      </c>
      <c r="T4290">
        <v>4.3999999999999999E-5</v>
      </c>
    </row>
    <row r="4291" spans="1:20" x14ac:dyDescent="0.25">
      <c r="A4291">
        <v>4289</v>
      </c>
      <c r="B4291">
        <v>2</v>
      </c>
      <c r="C4291" t="s">
        <v>214</v>
      </c>
      <c r="D4291" t="s">
        <v>214</v>
      </c>
      <c r="E4291" t="s">
        <v>188</v>
      </c>
      <c r="F4291">
        <v>1.7371999999999999E-2</v>
      </c>
      <c r="G4291">
        <v>63.555999999999997</v>
      </c>
      <c r="H4291">
        <v>252.58699999999999</v>
      </c>
      <c r="I4291">
        <v>1.4553389999999999</v>
      </c>
      <c r="J4291">
        <v>0</v>
      </c>
      <c r="K4291">
        <v>7.8258049999999999</v>
      </c>
      <c r="L4291">
        <v>5.2155E-2</v>
      </c>
      <c r="M4291">
        <v>-7.3389540000000002</v>
      </c>
      <c r="N4291">
        <v>-164.48339300000001</v>
      </c>
      <c r="O4291">
        <v>-1.582239</v>
      </c>
      <c r="P4291">
        <v>-7.4560550000000001</v>
      </c>
      <c r="Q4291">
        <v>-164.49903900000001</v>
      </c>
      <c r="R4291">
        <v>-1.571072</v>
      </c>
      <c r="S4291">
        <v>11.814159</v>
      </c>
      <c r="T4291">
        <v>1.1167E-2</v>
      </c>
    </row>
    <row r="4292" spans="1:20" x14ac:dyDescent="0.25">
      <c r="A4292">
        <v>4290</v>
      </c>
      <c r="B4292">
        <v>2</v>
      </c>
      <c r="C4292" t="s">
        <v>214</v>
      </c>
      <c r="D4292" t="s">
        <v>214</v>
      </c>
      <c r="E4292" t="s">
        <v>188</v>
      </c>
      <c r="F4292">
        <v>5.4279999999999997E-3</v>
      </c>
      <c r="G4292">
        <v>110.87</v>
      </c>
      <c r="H4292">
        <v>400.69400000000002</v>
      </c>
      <c r="I4292">
        <v>1.3028770000000001</v>
      </c>
      <c r="J4292">
        <v>0</v>
      </c>
      <c r="K4292">
        <v>7.6962599999999997</v>
      </c>
      <c r="L4292">
        <v>-5.2033000000000003E-2</v>
      </c>
      <c r="M4292">
        <v>-7.5070420000000002</v>
      </c>
      <c r="N4292">
        <v>-165.13691600000001</v>
      </c>
      <c r="O4292">
        <v>-1.573188</v>
      </c>
      <c r="P4292">
        <v>-7.4561900000000003</v>
      </c>
      <c r="Q4292">
        <v>-165.196808</v>
      </c>
      <c r="R4292">
        <v>-1.5715239999999999</v>
      </c>
      <c r="S4292">
        <v>7.8568249999999997</v>
      </c>
      <c r="T4292">
        <v>1.6639999999999999E-3</v>
      </c>
    </row>
    <row r="4293" spans="1:20" x14ac:dyDescent="0.25">
      <c r="A4293">
        <v>4291</v>
      </c>
      <c r="B4293">
        <v>2</v>
      </c>
      <c r="C4293" t="s">
        <v>214</v>
      </c>
      <c r="D4293" t="s">
        <v>214</v>
      </c>
      <c r="E4293" t="s">
        <v>188</v>
      </c>
      <c r="F4293">
        <v>8.6546999999999999E-2</v>
      </c>
      <c r="G4293">
        <v>110.163</v>
      </c>
      <c r="H4293">
        <v>299.20299999999997</v>
      </c>
      <c r="I4293">
        <v>2.2621600000000002</v>
      </c>
      <c r="J4293">
        <v>0</v>
      </c>
      <c r="K4293">
        <v>7.549518</v>
      </c>
      <c r="L4293">
        <v>-5.2401999999999997E-2</v>
      </c>
      <c r="M4293">
        <v>-7.4089689999999999</v>
      </c>
      <c r="N4293">
        <v>-166.20319499999999</v>
      </c>
      <c r="O4293">
        <v>-1.549172</v>
      </c>
      <c r="P4293">
        <v>-7.4565919999999997</v>
      </c>
      <c r="Q4293">
        <v>-166.11038199999999</v>
      </c>
      <c r="R4293">
        <v>-1.5714969999999999</v>
      </c>
      <c r="S4293">
        <v>10.431763999999999</v>
      </c>
      <c r="T4293">
        <v>2.2325000000000001E-2</v>
      </c>
    </row>
    <row r="4294" spans="1:20" x14ac:dyDescent="0.25">
      <c r="A4294">
        <v>4292</v>
      </c>
      <c r="B4294">
        <v>2</v>
      </c>
      <c r="C4294" t="s">
        <v>214</v>
      </c>
      <c r="D4294" t="s">
        <v>214</v>
      </c>
      <c r="E4294" t="s">
        <v>188</v>
      </c>
      <c r="F4294">
        <v>0.114992</v>
      </c>
      <c r="G4294">
        <v>78.885999999999996</v>
      </c>
      <c r="H4294">
        <v>270.89600000000002</v>
      </c>
      <c r="I4294">
        <v>1.906649</v>
      </c>
      <c r="J4294">
        <v>0</v>
      </c>
      <c r="K4294">
        <v>7.4664039999999998</v>
      </c>
      <c r="L4294">
        <v>5.4537000000000002E-2</v>
      </c>
      <c r="M4294">
        <v>-7.1489859999999998</v>
      </c>
      <c r="N4294">
        <v>-167.04931500000001</v>
      </c>
      <c r="O4294">
        <v>-1.5762670000000001</v>
      </c>
      <c r="P4294">
        <v>-7.4569879999999999</v>
      </c>
      <c r="Q4294">
        <v>-166.785538</v>
      </c>
      <c r="R4294">
        <v>-1.5709</v>
      </c>
      <c r="S4294">
        <v>40.551675000000003</v>
      </c>
      <c r="T4294">
        <v>5.3670000000000002E-3</v>
      </c>
    </row>
    <row r="4295" spans="1:20" x14ac:dyDescent="0.25">
      <c r="A4295">
        <v>4293</v>
      </c>
      <c r="B4295">
        <v>2</v>
      </c>
      <c r="C4295" t="s">
        <v>214</v>
      </c>
      <c r="D4295" t="s">
        <v>214</v>
      </c>
      <c r="E4295" t="s">
        <v>188</v>
      </c>
      <c r="F4295">
        <v>2.8699999999999998E-4</v>
      </c>
      <c r="G4295">
        <v>90.603999999999999</v>
      </c>
      <c r="H4295">
        <v>263.86500000000001</v>
      </c>
      <c r="I4295">
        <v>0.98182899999999995</v>
      </c>
      <c r="J4295">
        <v>0</v>
      </c>
      <c r="K4295">
        <v>7.3968600000000002</v>
      </c>
      <c r="L4295">
        <v>-5.2770999999999998E-2</v>
      </c>
      <c r="M4295">
        <v>-7.4500999999999999</v>
      </c>
      <c r="N4295">
        <v>-167.45122599999999</v>
      </c>
      <c r="O4295">
        <v>-1.5728329999999999</v>
      </c>
      <c r="P4295">
        <v>-7.4569599999999996</v>
      </c>
      <c r="Q4295">
        <v>-167.45404099999999</v>
      </c>
      <c r="R4295">
        <v>-1.5713459999999999</v>
      </c>
      <c r="S4295">
        <v>0.74151599999999995</v>
      </c>
      <c r="T4295">
        <v>1.487E-3</v>
      </c>
    </row>
    <row r="4296" spans="1:20" x14ac:dyDescent="0.25">
      <c r="A4296">
        <v>4294</v>
      </c>
      <c r="B4296">
        <v>2</v>
      </c>
      <c r="C4296" t="s">
        <v>214</v>
      </c>
      <c r="D4296" t="s">
        <v>214</v>
      </c>
      <c r="E4296" t="s">
        <v>188</v>
      </c>
      <c r="F4296">
        <v>1.2232E-2</v>
      </c>
      <c r="G4296">
        <v>102.233</v>
      </c>
      <c r="H4296">
        <v>274.29399999999998</v>
      </c>
      <c r="I4296">
        <v>1.2557389999999999</v>
      </c>
      <c r="J4296">
        <v>0</v>
      </c>
      <c r="K4296">
        <v>7.3273250000000001</v>
      </c>
      <c r="L4296">
        <v>5.4931000000000001E-2</v>
      </c>
      <c r="M4296">
        <v>-7.4774419999999999</v>
      </c>
      <c r="N4296">
        <v>-168.08821800000001</v>
      </c>
      <c r="O4296">
        <v>-1.5796060000000001</v>
      </c>
      <c r="P4296">
        <v>-7.457249</v>
      </c>
      <c r="Q4296">
        <v>-168.116364</v>
      </c>
      <c r="R4296">
        <v>-1.570738</v>
      </c>
      <c r="S4296">
        <v>3.4639850000000001</v>
      </c>
      <c r="T4296">
        <v>8.8679999999999991E-3</v>
      </c>
    </row>
    <row r="4297" spans="1:20" x14ac:dyDescent="0.25">
      <c r="A4297">
        <v>4295</v>
      </c>
      <c r="B4297">
        <v>2</v>
      </c>
      <c r="C4297" t="s">
        <v>214</v>
      </c>
      <c r="D4297" t="s">
        <v>214</v>
      </c>
      <c r="E4297" t="s">
        <v>188</v>
      </c>
      <c r="F4297">
        <v>4.5228999999999998E-2</v>
      </c>
      <c r="G4297">
        <v>102.50700000000001</v>
      </c>
      <c r="H4297">
        <v>266.101</v>
      </c>
      <c r="I4297">
        <v>1.15499</v>
      </c>
      <c r="J4297">
        <v>0</v>
      </c>
      <c r="K4297">
        <v>7.2491310000000002</v>
      </c>
      <c r="L4297">
        <v>-5.3775999999999997E-2</v>
      </c>
      <c r="M4297">
        <v>-7.5355949999999998</v>
      </c>
      <c r="N4297">
        <v>-168.704296</v>
      </c>
      <c r="O4297">
        <v>-1.586973</v>
      </c>
      <c r="P4297">
        <v>-7.4571300000000003</v>
      </c>
      <c r="Q4297">
        <v>-168.77198799999999</v>
      </c>
      <c r="R4297">
        <v>-1.5712090000000001</v>
      </c>
      <c r="S4297">
        <v>10.362904</v>
      </c>
      <c r="T4297">
        <v>1.5764E-2</v>
      </c>
    </row>
    <row r="4298" spans="1:20" x14ac:dyDescent="0.25">
      <c r="A4298">
        <v>4296</v>
      </c>
      <c r="B4298">
        <v>2</v>
      </c>
      <c r="C4298" t="s">
        <v>214</v>
      </c>
      <c r="D4298" t="s">
        <v>214</v>
      </c>
      <c r="E4298" t="s">
        <v>188</v>
      </c>
      <c r="F4298">
        <v>5.7001999999999997E-2</v>
      </c>
      <c r="G4298">
        <v>107.625</v>
      </c>
      <c r="H4298">
        <v>371.45</v>
      </c>
      <c r="I4298">
        <v>1.3585830000000001</v>
      </c>
      <c r="J4298">
        <v>0</v>
      </c>
      <c r="K4298">
        <v>7.161632</v>
      </c>
      <c r="L4298">
        <v>5.5421999999999999E-2</v>
      </c>
      <c r="M4298">
        <v>-7.4305490000000001</v>
      </c>
      <c r="N4298">
        <v>-169.377984</v>
      </c>
      <c r="O4298">
        <v>-1.5914360000000001</v>
      </c>
      <c r="P4298">
        <v>-7.4573650000000002</v>
      </c>
      <c r="Q4298">
        <v>-169.420074</v>
      </c>
      <c r="R4298">
        <v>-1.5706260000000001</v>
      </c>
      <c r="S4298">
        <v>4.9906350000000002</v>
      </c>
      <c r="T4298">
        <v>2.0809000000000001E-2</v>
      </c>
    </row>
    <row r="4299" spans="1:20" x14ac:dyDescent="0.25">
      <c r="A4299">
        <v>4297</v>
      </c>
      <c r="B4299">
        <v>2</v>
      </c>
      <c r="C4299" t="s">
        <v>214</v>
      </c>
      <c r="D4299" t="s">
        <v>214</v>
      </c>
      <c r="E4299" t="s">
        <v>188</v>
      </c>
      <c r="F4299">
        <v>4.2265999999999998E-2</v>
      </c>
      <c r="G4299">
        <v>62.573999999999998</v>
      </c>
      <c r="H4299">
        <v>226.815</v>
      </c>
      <c r="I4299">
        <v>1.544192</v>
      </c>
      <c r="J4299">
        <v>0</v>
      </c>
      <c r="K4299">
        <v>7.039828</v>
      </c>
      <c r="L4299">
        <v>5.6153000000000002E-2</v>
      </c>
      <c r="M4299">
        <v>-7.6357179999999998</v>
      </c>
      <c r="N4299">
        <v>-170.12748999999999</v>
      </c>
      <c r="O4299">
        <v>-1.565507</v>
      </c>
      <c r="P4299">
        <v>-7.4574259999999999</v>
      </c>
      <c r="Q4299">
        <v>-170.27156099999999</v>
      </c>
      <c r="R4299">
        <v>-1.570592</v>
      </c>
      <c r="S4299">
        <v>22.922566</v>
      </c>
      <c r="T4299">
        <v>5.0850000000000001E-3</v>
      </c>
    </row>
    <row r="4300" spans="1:20" x14ac:dyDescent="0.25">
      <c r="A4300">
        <v>4298</v>
      </c>
      <c r="B4300">
        <v>2</v>
      </c>
      <c r="C4300" t="s">
        <v>214</v>
      </c>
      <c r="D4300" t="s">
        <v>214</v>
      </c>
      <c r="E4300" t="s">
        <v>188</v>
      </c>
      <c r="F4300">
        <v>2.6648000000000002E-2</v>
      </c>
      <c r="G4300">
        <v>112.015</v>
      </c>
      <c r="H4300">
        <v>242.07300000000001</v>
      </c>
      <c r="I4300">
        <v>1.9412659999999999</v>
      </c>
      <c r="J4300">
        <v>0</v>
      </c>
      <c r="K4300">
        <v>6.9522740000000001</v>
      </c>
      <c r="L4300">
        <v>-5.5548E-2</v>
      </c>
      <c r="M4300">
        <v>-7.3192510000000004</v>
      </c>
      <c r="N4300">
        <v>-171.022707</v>
      </c>
      <c r="O4300">
        <v>-1.574346</v>
      </c>
      <c r="P4300">
        <v>-7.4572349999999998</v>
      </c>
      <c r="Q4300">
        <v>-170.90069600000001</v>
      </c>
      <c r="R4300">
        <v>-1.5711040000000001</v>
      </c>
      <c r="S4300">
        <v>18.419152</v>
      </c>
      <c r="T4300">
        <v>3.2420000000000001E-3</v>
      </c>
    </row>
    <row r="4301" spans="1:20" x14ac:dyDescent="0.25">
      <c r="A4301">
        <v>4299</v>
      </c>
      <c r="B4301">
        <v>2</v>
      </c>
      <c r="C4301" t="s">
        <v>214</v>
      </c>
      <c r="D4301" t="s">
        <v>214</v>
      </c>
      <c r="E4301" t="s">
        <v>188</v>
      </c>
      <c r="F4301">
        <v>5.8528999999999998E-2</v>
      </c>
      <c r="G4301">
        <v>63.749000000000002</v>
      </c>
      <c r="H4301">
        <v>196.32599999999999</v>
      </c>
      <c r="I4301">
        <v>1.2092529999999999</v>
      </c>
      <c r="J4301">
        <v>0</v>
      </c>
      <c r="K4301">
        <v>6.870876</v>
      </c>
      <c r="L4301">
        <v>5.7090000000000002E-2</v>
      </c>
      <c r="M4301">
        <v>-7.3388920000000004</v>
      </c>
      <c r="N4301">
        <v>-171.51381000000001</v>
      </c>
      <c r="O4301">
        <v>-1.589434</v>
      </c>
      <c r="P4301">
        <v>-7.4573660000000004</v>
      </c>
      <c r="Q4301">
        <v>-171.522278</v>
      </c>
      <c r="R4301">
        <v>-1.570479</v>
      </c>
      <c r="S4301">
        <v>11.877577</v>
      </c>
      <c r="T4301">
        <v>1.8955E-2</v>
      </c>
    </row>
    <row r="4302" spans="1:20" x14ac:dyDescent="0.25">
      <c r="A4302">
        <v>4300</v>
      </c>
      <c r="B4302">
        <v>2</v>
      </c>
      <c r="C4302" t="s">
        <v>214</v>
      </c>
      <c r="D4302" t="s">
        <v>214</v>
      </c>
      <c r="E4302" t="s">
        <v>188</v>
      </c>
      <c r="F4302">
        <v>1.4649000000000001E-2</v>
      </c>
      <c r="G4302">
        <v>117.639</v>
      </c>
      <c r="H4302">
        <v>377.90899999999999</v>
      </c>
      <c r="I4302">
        <v>1.3604419999999999</v>
      </c>
      <c r="J4302">
        <v>0</v>
      </c>
      <c r="K4302">
        <v>6.7944529999999999</v>
      </c>
      <c r="L4302">
        <v>-5.6926999999999998E-2</v>
      </c>
      <c r="M4302">
        <v>-7.4890590000000001</v>
      </c>
      <c r="N4302">
        <v>-172.15085300000001</v>
      </c>
      <c r="O4302">
        <v>-1.5607340000000001</v>
      </c>
      <c r="P4302">
        <v>-7.4571160000000001</v>
      </c>
      <c r="Q4302">
        <v>-172.13681</v>
      </c>
      <c r="R4302">
        <v>-1.571007</v>
      </c>
      <c r="S4302">
        <v>3.4893269999999998</v>
      </c>
      <c r="T4302">
        <v>1.0274E-2</v>
      </c>
    </row>
    <row r="4303" spans="1:20" x14ac:dyDescent="0.25">
      <c r="A4303">
        <v>4301</v>
      </c>
      <c r="B4303">
        <v>2</v>
      </c>
      <c r="C4303" t="s">
        <v>214</v>
      </c>
      <c r="D4303" t="s">
        <v>214</v>
      </c>
      <c r="E4303" t="s">
        <v>188</v>
      </c>
      <c r="F4303">
        <v>4.6690000000000004E-3</v>
      </c>
      <c r="G4303">
        <v>83.504000000000005</v>
      </c>
      <c r="H4303">
        <v>233.983</v>
      </c>
      <c r="I4303">
        <v>1.265191</v>
      </c>
      <c r="J4303">
        <v>0</v>
      </c>
      <c r="K4303">
        <v>6.7198070000000003</v>
      </c>
      <c r="L4303">
        <v>5.772E-2</v>
      </c>
      <c r="M4303">
        <v>-7.4292980000000002</v>
      </c>
      <c r="N4303">
        <v>-172.75907699999999</v>
      </c>
      <c r="O4303">
        <v>-1.5645849999999999</v>
      </c>
      <c r="P4303">
        <v>-7.4572209999999997</v>
      </c>
      <c r="Q4303">
        <v>-172.74458300000001</v>
      </c>
      <c r="R4303">
        <v>-1.5704020000000001</v>
      </c>
      <c r="S4303">
        <v>3.1460409999999999</v>
      </c>
      <c r="T4303">
        <v>5.8170000000000001E-3</v>
      </c>
    </row>
    <row r="4304" spans="1:20" x14ac:dyDescent="0.25">
      <c r="A4304">
        <v>4302</v>
      </c>
      <c r="B4304">
        <v>2</v>
      </c>
      <c r="C4304" t="s">
        <v>214</v>
      </c>
      <c r="D4304" t="s">
        <v>214</v>
      </c>
      <c r="E4304" t="s">
        <v>188</v>
      </c>
      <c r="F4304">
        <v>8.8109999999999994E-3</v>
      </c>
      <c r="G4304">
        <v>111.97</v>
      </c>
      <c r="H4304">
        <v>307.935</v>
      </c>
      <c r="I4304">
        <v>1.7588649999999999</v>
      </c>
      <c r="J4304">
        <v>0</v>
      </c>
      <c r="K4304">
        <v>6.6186990000000003</v>
      </c>
      <c r="L4304">
        <v>5.756E-2</v>
      </c>
      <c r="M4304">
        <v>-7.3816610000000003</v>
      </c>
      <c r="N4304">
        <v>-173.61686499999999</v>
      </c>
      <c r="O4304">
        <v>-1.5719019999999999</v>
      </c>
      <c r="P4304">
        <v>-7.4571069999999997</v>
      </c>
      <c r="Q4304">
        <v>-173.54444899999999</v>
      </c>
      <c r="R4304">
        <v>-1.5703769999999999</v>
      </c>
      <c r="S4304">
        <v>10.457603000000001</v>
      </c>
      <c r="T4304">
        <v>1.5250000000000001E-3</v>
      </c>
    </row>
    <row r="4305" spans="1:20" x14ac:dyDescent="0.25">
      <c r="A4305">
        <v>4303</v>
      </c>
      <c r="B4305">
        <v>2</v>
      </c>
      <c r="C4305" t="s">
        <v>214</v>
      </c>
      <c r="D4305" t="s">
        <v>214</v>
      </c>
      <c r="E4305" t="s">
        <v>188</v>
      </c>
      <c r="F4305">
        <v>2.4101999999999998E-2</v>
      </c>
      <c r="G4305">
        <v>73.616</v>
      </c>
      <c r="H4305">
        <v>244.029</v>
      </c>
      <c r="I4305">
        <v>1.134671</v>
      </c>
      <c r="J4305">
        <v>0</v>
      </c>
      <c r="K4305">
        <v>6.5409290000000002</v>
      </c>
      <c r="L4305">
        <v>-5.8520999999999997E-2</v>
      </c>
      <c r="M4305">
        <v>-7.4451809999999998</v>
      </c>
      <c r="N4305">
        <v>-174.11720500000001</v>
      </c>
      <c r="O4305">
        <v>-1.5841000000000001</v>
      </c>
      <c r="P4305">
        <v>-7.4568479999999999</v>
      </c>
      <c r="Q4305">
        <v>-174.136246</v>
      </c>
      <c r="R4305">
        <v>-1.5709649999999999</v>
      </c>
      <c r="S4305">
        <v>2.2331159999999999</v>
      </c>
      <c r="T4305">
        <v>1.3135000000000001E-2</v>
      </c>
    </row>
    <row r="4306" spans="1:20" x14ac:dyDescent="0.25">
      <c r="A4306">
        <v>4304</v>
      </c>
      <c r="B4306">
        <v>2</v>
      </c>
      <c r="C4306" t="s">
        <v>214</v>
      </c>
      <c r="D4306" t="s">
        <v>214</v>
      </c>
      <c r="E4306" t="s">
        <v>188</v>
      </c>
      <c r="F4306">
        <v>6.4619999999999999E-3</v>
      </c>
      <c r="G4306">
        <v>95.686999999999998</v>
      </c>
      <c r="H4306">
        <v>275.11799999999999</v>
      </c>
      <c r="I4306">
        <v>1.110007</v>
      </c>
      <c r="J4306">
        <v>0</v>
      </c>
      <c r="K4306">
        <v>6.462758</v>
      </c>
      <c r="L4306">
        <v>5.8868999999999998E-2</v>
      </c>
      <c r="M4306">
        <v>-7.5253079999999999</v>
      </c>
      <c r="N4306">
        <v>-174.692294</v>
      </c>
      <c r="O4306">
        <v>-1.5761130000000001</v>
      </c>
      <c r="P4306">
        <v>-7.4569749999999999</v>
      </c>
      <c r="Q4306">
        <v>-174.72100800000001</v>
      </c>
      <c r="R4306">
        <v>-1.5703849999999999</v>
      </c>
      <c r="S4306">
        <v>7.4120660000000003</v>
      </c>
      <c r="T4306">
        <v>5.7289999999999997E-3</v>
      </c>
    </row>
    <row r="4307" spans="1:20" x14ac:dyDescent="0.25">
      <c r="A4307">
        <v>4305</v>
      </c>
      <c r="B4307">
        <v>3</v>
      </c>
      <c r="C4307" t="s">
        <v>229</v>
      </c>
      <c r="D4307" t="s">
        <v>229</v>
      </c>
      <c r="E4307" t="s">
        <v>188</v>
      </c>
      <c r="F4307">
        <v>2.8511999999999999E-2</v>
      </c>
      <c r="G4307">
        <v>88.600999999999999</v>
      </c>
      <c r="H4307">
        <v>228.67099999999999</v>
      </c>
      <c r="I4307">
        <v>2.7461030000000002</v>
      </c>
      <c r="J4307">
        <v>0</v>
      </c>
      <c r="K4307">
        <v>6.3606780000000001</v>
      </c>
      <c r="L4307">
        <v>5.9437999999999998E-2</v>
      </c>
      <c r="M4307">
        <v>-7.4299730000000004</v>
      </c>
      <c r="N4307">
        <v>-175.503017</v>
      </c>
      <c r="O4307">
        <v>-1.5708800000000001</v>
      </c>
      <c r="P4307">
        <v>-7.4568510000000003</v>
      </c>
      <c r="Q4307">
        <v>-175.48989900000001</v>
      </c>
      <c r="R4307">
        <v>-1.570354</v>
      </c>
      <c r="S4307">
        <v>2.9908839999999999</v>
      </c>
      <c r="T4307">
        <v>5.2499999999999997E-4</v>
      </c>
    </row>
    <row r="4308" spans="1:20" x14ac:dyDescent="0.25">
      <c r="A4308">
        <v>4306</v>
      </c>
      <c r="B4308">
        <v>4</v>
      </c>
      <c r="C4308" t="s">
        <v>116</v>
      </c>
      <c r="D4308" t="s">
        <v>116</v>
      </c>
      <c r="E4308" t="s">
        <v>188</v>
      </c>
      <c r="F4308">
        <v>0.28370299999999998</v>
      </c>
      <c r="G4308">
        <v>113.17</v>
      </c>
      <c r="H4308">
        <v>282.48599999999999</v>
      </c>
      <c r="I4308">
        <v>3.290883</v>
      </c>
      <c r="J4308">
        <v>0</v>
      </c>
      <c r="K4308">
        <v>6.2867259999999998</v>
      </c>
      <c r="L4308">
        <v>-5.9672999999999997E-2</v>
      </c>
      <c r="M4308">
        <v>-7.4912939999999999</v>
      </c>
      <c r="N4308">
        <v>-176.02619100000001</v>
      </c>
      <c r="O4308">
        <v>-1.5707979999999999</v>
      </c>
      <c r="P4308">
        <v>-7.4565650000000003</v>
      </c>
      <c r="Q4308">
        <v>-176.05862400000001</v>
      </c>
      <c r="R4308">
        <v>-1.57094</v>
      </c>
      <c r="S4308">
        <v>4.7518900000000004</v>
      </c>
      <c r="T4308">
        <v>1.4200000000000001E-4</v>
      </c>
    </row>
    <row r="4309" spans="1:20" x14ac:dyDescent="0.25">
      <c r="A4309">
        <v>4307</v>
      </c>
      <c r="B4309">
        <v>4</v>
      </c>
      <c r="C4309" t="s">
        <v>116</v>
      </c>
      <c r="D4309" t="s">
        <v>116</v>
      </c>
      <c r="E4309" t="s">
        <v>188</v>
      </c>
      <c r="F4309">
        <v>0.110633</v>
      </c>
      <c r="G4309">
        <v>170.25299999999999</v>
      </c>
      <c r="H4309">
        <v>296.279</v>
      </c>
      <c r="I4309">
        <v>2.6238060000000001</v>
      </c>
      <c r="J4309">
        <v>0</v>
      </c>
      <c r="K4309">
        <v>6.2099900000000003</v>
      </c>
      <c r="L4309">
        <v>0.13245000000000001</v>
      </c>
      <c r="M4309">
        <v>-7.4189730000000003</v>
      </c>
      <c r="N4309">
        <v>-176.64539199999999</v>
      </c>
      <c r="O4309">
        <v>-1.5707329999999999</v>
      </c>
      <c r="P4309">
        <v>-7.4534260000000003</v>
      </c>
      <c r="Q4309">
        <v>-176.62063599999999</v>
      </c>
      <c r="R4309">
        <v>-1.5674399999999999</v>
      </c>
      <c r="S4309">
        <v>4.2424600000000003</v>
      </c>
      <c r="T4309">
        <v>3.2929999999999999E-3</v>
      </c>
    </row>
    <row r="4310" spans="1:20" x14ac:dyDescent="0.25">
      <c r="A4310">
        <v>4308</v>
      </c>
      <c r="B4310">
        <v>4</v>
      </c>
      <c r="C4310" t="s">
        <v>116</v>
      </c>
      <c r="D4310" t="s">
        <v>116</v>
      </c>
      <c r="E4310" t="s">
        <v>188</v>
      </c>
      <c r="F4310">
        <v>6.3778000000000001E-2</v>
      </c>
      <c r="G4310">
        <v>161.959</v>
      </c>
      <c r="H4310">
        <v>344.19</v>
      </c>
      <c r="I4310">
        <v>1.946834</v>
      </c>
      <c r="J4310">
        <v>0</v>
      </c>
      <c r="K4310">
        <v>6.1403470000000002</v>
      </c>
      <c r="L4310">
        <v>2.4684999999999999E-2</v>
      </c>
      <c r="M4310">
        <v>-7.5019299999999998</v>
      </c>
      <c r="N4310">
        <v>-177.128851</v>
      </c>
      <c r="O4310">
        <v>-1.556408</v>
      </c>
      <c r="P4310">
        <v>-7.4425489999999996</v>
      </c>
      <c r="Q4310">
        <v>-177.17593400000001</v>
      </c>
      <c r="R4310">
        <v>-1.5605340000000001</v>
      </c>
      <c r="S4310">
        <v>7.5782259999999999</v>
      </c>
      <c r="T4310">
        <v>4.1260000000000003E-3</v>
      </c>
    </row>
    <row r="4311" spans="1:20" x14ac:dyDescent="0.25">
      <c r="A4311">
        <v>4309</v>
      </c>
      <c r="B4311">
        <v>4</v>
      </c>
      <c r="C4311" t="s">
        <v>116</v>
      </c>
      <c r="D4311" t="s">
        <v>116</v>
      </c>
      <c r="E4311" t="s">
        <v>188</v>
      </c>
      <c r="F4311">
        <v>4.2299000000000003E-2</v>
      </c>
      <c r="G4311">
        <v>97.738</v>
      </c>
      <c r="H4311">
        <v>253.20699999999999</v>
      </c>
      <c r="I4311">
        <v>3.2284099999999998</v>
      </c>
      <c r="J4311">
        <v>0</v>
      </c>
      <c r="K4311">
        <v>6.0502909999999996</v>
      </c>
      <c r="L4311">
        <v>5.2509999999999996E-3</v>
      </c>
      <c r="M4311">
        <v>-7.5197580000000004</v>
      </c>
      <c r="N4311">
        <v>-177.92652899999999</v>
      </c>
      <c r="O4311">
        <v>-1.5445759999999999</v>
      </c>
      <c r="P4311">
        <v>-7.42326</v>
      </c>
      <c r="Q4311">
        <v>-177.906631</v>
      </c>
      <c r="R4311">
        <v>-1.5515190000000001</v>
      </c>
      <c r="S4311">
        <v>9.8527900000000006</v>
      </c>
      <c r="T4311">
        <v>6.9420000000000003E-3</v>
      </c>
    </row>
    <row r="4312" spans="1:20" x14ac:dyDescent="0.25">
      <c r="A4312">
        <v>4310</v>
      </c>
      <c r="B4312">
        <v>4</v>
      </c>
      <c r="C4312" t="s">
        <v>116</v>
      </c>
      <c r="D4312" t="s">
        <v>116</v>
      </c>
      <c r="E4312" t="s">
        <v>188</v>
      </c>
      <c r="F4312">
        <v>0.103853</v>
      </c>
      <c r="G4312">
        <v>145.08500000000001</v>
      </c>
      <c r="H4312">
        <v>256.37200000000001</v>
      </c>
      <c r="I4312">
        <v>2.2538290000000001</v>
      </c>
      <c r="J4312">
        <v>0</v>
      </c>
      <c r="K4312">
        <v>5.9806150000000002</v>
      </c>
      <c r="L4312">
        <v>0.111773</v>
      </c>
      <c r="M4312">
        <v>-7.445697</v>
      </c>
      <c r="N4312">
        <v>-178.413602</v>
      </c>
      <c r="O4312">
        <v>-1.5416510000000001</v>
      </c>
      <c r="P4312">
        <v>-7.4067959999999999</v>
      </c>
      <c r="Q4312">
        <v>-178.447464</v>
      </c>
      <c r="R4312">
        <v>-1.5457700000000001</v>
      </c>
      <c r="S4312">
        <v>5.1574799999999996</v>
      </c>
      <c r="T4312">
        <v>4.1190000000000003E-3</v>
      </c>
    </row>
    <row r="4313" spans="1:20" x14ac:dyDescent="0.25">
      <c r="A4313">
        <v>4311</v>
      </c>
      <c r="B4313">
        <v>4</v>
      </c>
      <c r="C4313" t="s">
        <v>116</v>
      </c>
      <c r="D4313" t="s">
        <v>116</v>
      </c>
      <c r="E4313" t="s">
        <v>188</v>
      </c>
      <c r="F4313">
        <v>9.9989999999999992E-3</v>
      </c>
      <c r="G4313">
        <v>110.265</v>
      </c>
      <c r="H4313">
        <v>253.221</v>
      </c>
      <c r="I4313">
        <v>2.1476630000000001</v>
      </c>
      <c r="J4313">
        <v>0</v>
      </c>
      <c r="K4313">
        <v>5.9109939999999996</v>
      </c>
      <c r="L4313">
        <v>-2.2589999999999999E-2</v>
      </c>
      <c r="M4313">
        <v>-7.3792780000000002</v>
      </c>
      <c r="N4313">
        <v>-178.98784000000001</v>
      </c>
      <c r="O4313">
        <v>-1.5428310000000001</v>
      </c>
      <c r="P4313">
        <v>-7.3887309999999999</v>
      </c>
      <c r="Q4313">
        <v>-178.981964</v>
      </c>
      <c r="R4313">
        <v>-1.542449</v>
      </c>
      <c r="S4313">
        <v>1.113032</v>
      </c>
      <c r="T4313">
        <v>3.8200000000000002E-4</v>
      </c>
    </row>
    <row r="4314" spans="1:20" x14ac:dyDescent="0.25">
      <c r="A4314">
        <v>4312</v>
      </c>
      <c r="B4314">
        <v>4</v>
      </c>
      <c r="C4314" t="s">
        <v>116</v>
      </c>
      <c r="D4314" t="s">
        <v>116</v>
      </c>
      <c r="E4314" t="s">
        <v>188</v>
      </c>
      <c r="F4314">
        <v>5.9764999999999999E-2</v>
      </c>
      <c r="G4314">
        <v>105.527</v>
      </c>
      <c r="H4314">
        <v>217.51400000000001</v>
      </c>
      <c r="I4314">
        <v>2.4053170000000001</v>
      </c>
      <c r="J4314">
        <v>0</v>
      </c>
      <c r="K4314">
        <v>5.839836</v>
      </c>
      <c r="L4314">
        <v>9.1153999999999999E-2</v>
      </c>
      <c r="M4314">
        <v>-7.4343500000000002</v>
      </c>
      <c r="N4314">
        <v>-179.53854899999999</v>
      </c>
      <c r="O4314">
        <v>-1.536232</v>
      </c>
      <c r="P4314">
        <v>-7.3702379999999996</v>
      </c>
      <c r="Q4314">
        <v>-179.51005599999999</v>
      </c>
      <c r="R4314">
        <v>-1.538837</v>
      </c>
      <c r="S4314">
        <v>7.0158339999999999</v>
      </c>
      <c r="T4314">
        <v>2.6050000000000001E-3</v>
      </c>
    </row>
    <row r="4315" spans="1:20" x14ac:dyDescent="0.25">
      <c r="A4315">
        <v>4313</v>
      </c>
      <c r="B4315">
        <v>4</v>
      </c>
      <c r="C4315" t="s">
        <v>116</v>
      </c>
      <c r="D4315" t="s">
        <v>116</v>
      </c>
      <c r="E4315" t="s">
        <v>188</v>
      </c>
      <c r="F4315">
        <v>0.15797</v>
      </c>
      <c r="G4315">
        <v>137.63300000000001</v>
      </c>
      <c r="H4315">
        <v>255.376</v>
      </c>
      <c r="I4315">
        <v>3.1989450000000001</v>
      </c>
      <c r="J4315">
        <v>0</v>
      </c>
      <c r="K4315">
        <v>5.7709679999999999</v>
      </c>
      <c r="L4315">
        <v>-3.9399000000000003E-2</v>
      </c>
      <c r="M4315">
        <v>-7.3661640000000004</v>
      </c>
      <c r="N4315">
        <v>-180.03445400000001</v>
      </c>
      <c r="O4315">
        <v>-1.5413509999999999</v>
      </c>
      <c r="P4315">
        <v>-7.350797</v>
      </c>
      <c r="Q4315">
        <v>-180.03181499999999</v>
      </c>
      <c r="R4315">
        <v>-1.537169</v>
      </c>
      <c r="S4315">
        <v>1.559186</v>
      </c>
      <c r="T4315">
        <v>4.182E-3</v>
      </c>
    </row>
    <row r="4316" spans="1:20" x14ac:dyDescent="0.25">
      <c r="A4316">
        <v>4314</v>
      </c>
      <c r="B4316">
        <v>4</v>
      </c>
      <c r="C4316" t="s">
        <v>116</v>
      </c>
      <c r="D4316" t="s">
        <v>116</v>
      </c>
      <c r="E4316" t="s">
        <v>188</v>
      </c>
      <c r="F4316">
        <v>0.20393700000000001</v>
      </c>
      <c r="G4316">
        <v>109.44</v>
      </c>
      <c r="H4316">
        <v>279.21699999999998</v>
      </c>
      <c r="I4316">
        <v>3.0844299999999998</v>
      </c>
      <c r="J4316">
        <v>0</v>
      </c>
      <c r="K4316">
        <v>5.6819990000000002</v>
      </c>
      <c r="L4316">
        <v>-4.6371999999999997E-2</v>
      </c>
      <c r="M4316">
        <v>-7.2534450000000001</v>
      </c>
      <c r="N4316">
        <v>-180.78101899999999</v>
      </c>
      <c r="O4316">
        <v>-1.536114</v>
      </c>
      <c r="P4316">
        <v>-7.3246000000000002</v>
      </c>
      <c r="Q4316">
        <v>-180.717972</v>
      </c>
      <c r="R4316">
        <v>-1.5349250000000001</v>
      </c>
      <c r="S4316">
        <v>9.5068479999999997</v>
      </c>
      <c r="T4316">
        <v>1.189E-3</v>
      </c>
    </row>
    <row r="4317" spans="1:20" x14ac:dyDescent="0.25">
      <c r="A4317">
        <v>4315</v>
      </c>
      <c r="B4317">
        <v>4</v>
      </c>
      <c r="C4317" t="s">
        <v>116</v>
      </c>
      <c r="D4317" t="s">
        <v>116</v>
      </c>
      <c r="E4317" t="s">
        <v>188</v>
      </c>
      <c r="F4317">
        <v>8.7083999999999995E-2</v>
      </c>
      <c r="G4317">
        <v>178.69800000000001</v>
      </c>
      <c r="H4317">
        <v>367.03800000000001</v>
      </c>
      <c r="I4317">
        <v>1.6278189999999999</v>
      </c>
      <c r="J4317">
        <v>0</v>
      </c>
      <c r="K4317">
        <v>5.617375</v>
      </c>
      <c r="L4317">
        <v>7.4942999999999996E-2</v>
      </c>
      <c r="M4317">
        <v>-7.2852449999999997</v>
      </c>
      <c r="N4317">
        <v>-181.223266</v>
      </c>
      <c r="O4317">
        <v>-1.530783</v>
      </c>
      <c r="P4317">
        <v>-7.3049210000000002</v>
      </c>
      <c r="Q4317">
        <v>-181.225739</v>
      </c>
      <c r="R4317">
        <v>-1.5330539999999999</v>
      </c>
      <c r="S4317">
        <v>1.982999</v>
      </c>
      <c r="T4317">
        <v>2.2699999999999999E-3</v>
      </c>
    </row>
    <row r="4318" spans="1:20" x14ac:dyDescent="0.25">
      <c r="A4318">
        <v>4316</v>
      </c>
      <c r="B4318">
        <v>4</v>
      </c>
      <c r="C4318" t="s">
        <v>116</v>
      </c>
      <c r="D4318" t="s">
        <v>116</v>
      </c>
      <c r="E4318" t="s">
        <v>188</v>
      </c>
      <c r="F4318">
        <v>0.11536399999999999</v>
      </c>
      <c r="G4318">
        <v>160.29900000000001</v>
      </c>
      <c r="H4318">
        <v>334.52499999999998</v>
      </c>
      <c r="I4318">
        <v>1.8731230000000001</v>
      </c>
      <c r="J4318">
        <v>0</v>
      </c>
      <c r="K4318">
        <v>5.5430710000000003</v>
      </c>
      <c r="L4318">
        <v>9.3701000000000007E-2</v>
      </c>
      <c r="M4318">
        <v>-7.3015530000000002</v>
      </c>
      <c r="N4318">
        <v>-181.73192900000001</v>
      </c>
      <c r="O4318">
        <v>-1.5272220000000001</v>
      </c>
      <c r="P4318">
        <v>-7.2801289999999996</v>
      </c>
      <c r="Q4318">
        <v>-181.72726399999999</v>
      </c>
      <c r="R4318">
        <v>-1.528492</v>
      </c>
      <c r="S4318">
        <v>2.192545</v>
      </c>
      <c r="T4318">
        <v>1.2700000000000001E-3</v>
      </c>
    </row>
    <row r="4319" spans="1:20" x14ac:dyDescent="0.25">
      <c r="A4319">
        <v>4317</v>
      </c>
      <c r="B4319">
        <v>4</v>
      </c>
      <c r="C4319" t="s">
        <v>116</v>
      </c>
      <c r="D4319" t="s">
        <v>116</v>
      </c>
      <c r="E4319" t="s">
        <v>188</v>
      </c>
      <c r="F4319">
        <v>0.177258</v>
      </c>
      <c r="G4319">
        <v>112.41500000000001</v>
      </c>
      <c r="H4319">
        <v>299.06700000000001</v>
      </c>
      <c r="I4319">
        <v>2.8698229999999998</v>
      </c>
      <c r="J4319">
        <v>0</v>
      </c>
      <c r="K4319">
        <v>5.5190710000000003</v>
      </c>
      <c r="L4319">
        <v>0.488093</v>
      </c>
      <c r="M4319">
        <v>-7.2224729999999999</v>
      </c>
      <c r="N4319">
        <v>-182.21775099999999</v>
      </c>
      <c r="O4319">
        <v>-1.4970270000000001</v>
      </c>
      <c r="P4319">
        <v>-7.224075</v>
      </c>
      <c r="Q4319">
        <v>-182.22073399999999</v>
      </c>
      <c r="R4319">
        <v>-1.4983919999999999</v>
      </c>
      <c r="S4319">
        <v>0.338528</v>
      </c>
      <c r="T4319">
        <v>1.3649999999999999E-3</v>
      </c>
    </row>
    <row r="4320" spans="1:20" x14ac:dyDescent="0.25">
      <c r="A4320">
        <v>4318</v>
      </c>
      <c r="B4320">
        <v>4</v>
      </c>
      <c r="C4320" t="s">
        <v>116</v>
      </c>
      <c r="D4320" t="s">
        <v>116</v>
      </c>
      <c r="E4320" t="s">
        <v>188</v>
      </c>
      <c r="F4320">
        <v>8.0819000000000002E-2</v>
      </c>
      <c r="G4320">
        <v>175.733</v>
      </c>
      <c r="H4320">
        <v>344.74599999999998</v>
      </c>
      <c r="I4320">
        <v>4.9822240000000004</v>
      </c>
      <c r="J4320">
        <v>0</v>
      </c>
      <c r="K4320">
        <v>5.8809639999999996</v>
      </c>
      <c r="L4320">
        <v>0.48651100000000003</v>
      </c>
      <c r="M4320">
        <v>-7.1045910000000001</v>
      </c>
      <c r="N4320">
        <v>-182.89960099999999</v>
      </c>
      <c r="O4320">
        <v>-1.446348</v>
      </c>
      <c r="P4320">
        <v>-7.1022059999999998</v>
      </c>
      <c r="Q4320">
        <v>-182.89445499999999</v>
      </c>
      <c r="R4320">
        <v>-1.444515</v>
      </c>
      <c r="S4320">
        <v>0.56716800000000001</v>
      </c>
      <c r="T4320">
        <v>1.833E-3</v>
      </c>
    </row>
    <row r="4321" spans="1:20" x14ac:dyDescent="0.25">
      <c r="A4321">
        <v>4319</v>
      </c>
      <c r="B4321">
        <v>4</v>
      </c>
      <c r="C4321" t="s">
        <v>116</v>
      </c>
      <c r="D4321" t="s">
        <v>116</v>
      </c>
      <c r="E4321" t="s">
        <v>188</v>
      </c>
      <c r="F4321">
        <v>2.0729000000000001E-2</v>
      </c>
      <c r="G4321">
        <v>101.628</v>
      </c>
      <c r="H4321">
        <v>257.74799999999999</v>
      </c>
      <c r="I4321">
        <v>3.6785480000000002</v>
      </c>
      <c r="J4321">
        <v>0</v>
      </c>
      <c r="K4321">
        <v>6.31494</v>
      </c>
      <c r="L4321">
        <v>0.34038000000000002</v>
      </c>
      <c r="M4321">
        <v>-6.9956269999999998</v>
      </c>
      <c r="N4321">
        <v>-183.42705699999999</v>
      </c>
      <c r="O4321">
        <v>-1.4075800000000001</v>
      </c>
      <c r="P4321">
        <v>-6.9854849999999997</v>
      </c>
      <c r="Q4321">
        <v>-183.43334999999999</v>
      </c>
      <c r="R4321">
        <v>-1.4084760000000001</v>
      </c>
      <c r="S4321">
        <v>1.193565</v>
      </c>
      <c r="T4321">
        <v>8.9599999999999999E-4</v>
      </c>
    </row>
    <row r="4322" spans="1:20" x14ac:dyDescent="0.25">
      <c r="A4322">
        <v>4320</v>
      </c>
      <c r="B4322">
        <v>4</v>
      </c>
      <c r="C4322" t="s">
        <v>116</v>
      </c>
      <c r="D4322" t="s">
        <v>116</v>
      </c>
      <c r="E4322" t="s">
        <v>188</v>
      </c>
      <c r="F4322">
        <v>2.2277000000000002E-2</v>
      </c>
      <c r="G4322">
        <v>126.71</v>
      </c>
      <c r="H4322">
        <v>274.59199999999998</v>
      </c>
      <c r="I4322">
        <v>3.7630499999999998</v>
      </c>
      <c r="J4322">
        <v>0</v>
      </c>
      <c r="K4322">
        <v>6.8562149999999997</v>
      </c>
      <c r="L4322">
        <v>0.35295199999999999</v>
      </c>
      <c r="M4322">
        <v>-6.8477750000000004</v>
      </c>
      <c r="N4322">
        <v>-184.022291</v>
      </c>
      <c r="O4322">
        <v>-1.3785750000000001</v>
      </c>
      <c r="P4322">
        <v>-6.8483890000000001</v>
      </c>
      <c r="Q4322">
        <v>-184.01153600000001</v>
      </c>
      <c r="R4322">
        <v>-1.376439</v>
      </c>
      <c r="S4322">
        <v>1.0773010000000001</v>
      </c>
      <c r="T4322">
        <v>2.137E-3</v>
      </c>
    </row>
    <row r="4323" spans="1:20" x14ac:dyDescent="0.25">
      <c r="A4323">
        <v>4321</v>
      </c>
      <c r="B4323">
        <v>4</v>
      </c>
      <c r="C4323" t="s">
        <v>116</v>
      </c>
      <c r="D4323" t="s">
        <v>116</v>
      </c>
      <c r="E4323" t="s">
        <v>188</v>
      </c>
      <c r="F4323">
        <v>0.295792</v>
      </c>
      <c r="G4323">
        <v>162.458</v>
      </c>
      <c r="H4323">
        <v>298.18900000000002</v>
      </c>
      <c r="I4323">
        <v>2.823979</v>
      </c>
      <c r="J4323">
        <v>0</v>
      </c>
      <c r="K4323">
        <v>7.3091480000000004</v>
      </c>
      <c r="L4323">
        <v>0.23202200000000001</v>
      </c>
      <c r="M4323">
        <v>-6.7748379999999999</v>
      </c>
      <c r="N4323">
        <v>-184.64106699999999</v>
      </c>
      <c r="O4323">
        <v>-1.364808</v>
      </c>
      <c r="P4323">
        <v>-6.6903480000000002</v>
      </c>
      <c r="Q4323">
        <v>-184.631439</v>
      </c>
      <c r="R4323">
        <v>-1.3503339999999999</v>
      </c>
      <c r="S4323">
        <v>8.503698</v>
      </c>
      <c r="T4323">
        <v>1.4474000000000001E-2</v>
      </c>
    </row>
    <row r="4324" spans="1:20" x14ac:dyDescent="0.25">
      <c r="A4324">
        <v>4322</v>
      </c>
      <c r="B4324">
        <v>4</v>
      </c>
      <c r="C4324" t="s">
        <v>116</v>
      </c>
      <c r="D4324" t="s">
        <v>116</v>
      </c>
      <c r="E4324" t="s">
        <v>188</v>
      </c>
      <c r="F4324">
        <v>1.899E-2</v>
      </c>
      <c r="G4324">
        <v>129.87200000000001</v>
      </c>
      <c r="H4324">
        <v>329.89800000000002</v>
      </c>
      <c r="I4324">
        <v>4.533334</v>
      </c>
      <c r="J4324">
        <v>0</v>
      </c>
      <c r="K4324">
        <v>7.7900270000000003</v>
      </c>
      <c r="L4324">
        <v>0.268513</v>
      </c>
      <c r="M4324">
        <v>-6.5966089999999999</v>
      </c>
      <c r="N4324">
        <v>-185.322273</v>
      </c>
      <c r="O4324">
        <v>-1.3237509999999999</v>
      </c>
      <c r="P4324">
        <v>-6.513242</v>
      </c>
      <c r="Q4324">
        <v>-185.29020700000001</v>
      </c>
      <c r="R4324">
        <v>-1.3277000000000001</v>
      </c>
      <c r="S4324">
        <v>8.9321179999999991</v>
      </c>
      <c r="T4324">
        <v>3.9490000000000003E-3</v>
      </c>
    </row>
    <row r="4325" spans="1:20" x14ac:dyDescent="0.25">
      <c r="A4325">
        <v>4323</v>
      </c>
      <c r="B4325">
        <v>4</v>
      </c>
      <c r="C4325" t="s">
        <v>116</v>
      </c>
      <c r="D4325" t="s">
        <v>116</v>
      </c>
      <c r="E4325" t="s">
        <v>188</v>
      </c>
      <c r="F4325">
        <v>3.3668999999999998E-2</v>
      </c>
      <c r="G4325">
        <v>935.95299999999997</v>
      </c>
      <c r="H4325">
        <v>1249.8530000000001</v>
      </c>
      <c r="I4325">
        <v>4.4352159999999996</v>
      </c>
      <c r="J4325">
        <v>0</v>
      </c>
      <c r="K4325">
        <v>8.3040140000000005</v>
      </c>
      <c r="L4325">
        <v>0.216445</v>
      </c>
      <c r="M4325">
        <v>-6.3281689999999999</v>
      </c>
      <c r="N4325">
        <v>-186.21947499999999</v>
      </c>
      <c r="O4325">
        <v>-1.2959849999999999</v>
      </c>
      <c r="P4325">
        <v>-6.2480779999999996</v>
      </c>
      <c r="Q4325">
        <v>-186.22554</v>
      </c>
      <c r="R4325">
        <v>-1.304154</v>
      </c>
      <c r="S4325">
        <v>8.0320389999999993</v>
      </c>
      <c r="T4325">
        <v>8.1689999999999992E-3</v>
      </c>
    </row>
    <row r="4326" spans="1:20" x14ac:dyDescent="0.25">
      <c r="A4326">
        <v>4324</v>
      </c>
      <c r="B4326">
        <v>4</v>
      </c>
      <c r="C4326" t="s">
        <v>116</v>
      </c>
      <c r="D4326" t="s">
        <v>116</v>
      </c>
      <c r="E4326" t="s">
        <v>188</v>
      </c>
      <c r="F4326">
        <v>0.36086600000000002</v>
      </c>
      <c r="G4326">
        <v>114.13</v>
      </c>
      <c r="H4326">
        <v>235.04499999999999</v>
      </c>
      <c r="I4326">
        <v>4.3131209999999998</v>
      </c>
      <c r="J4326">
        <v>0</v>
      </c>
      <c r="K4326">
        <v>8.3366919999999993</v>
      </c>
      <c r="L4326">
        <v>0.27736899999999998</v>
      </c>
      <c r="M4326">
        <v>-6.0727469999999997</v>
      </c>
      <c r="N4326">
        <v>-186.917663</v>
      </c>
      <c r="O4326">
        <v>-1.28382</v>
      </c>
      <c r="P4326">
        <v>-6.0289960000000002</v>
      </c>
      <c r="Q4326">
        <v>-186.944626</v>
      </c>
      <c r="R4326">
        <v>-1.285315</v>
      </c>
      <c r="S4326">
        <v>5.1391710000000002</v>
      </c>
      <c r="T4326">
        <v>1.495E-3</v>
      </c>
    </row>
    <row r="4327" spans="1:20" x14ac:dyDescent="0.25">
      <c r="A4327">
        <v>4325</v>
      </c>
      <c r="B4327">
        <v>4</v>
      </c>
      <c r="C4327" t="s">
        <v>116</v>
      </c>
      <c r="D4327" t="s">
        <v>116</v>
      </c>
      <c r="E4327" t="s">
        <v>188</v>
      </c>
      <c r="F4327">
        <v>6.0176E-2</v>
      </c>
      <c r="G4327">
        <v>161.44999999999999</v>
      </c>
      <c r="H4327">
        <v>272.95299999999997</v>
      </c>
      <c r="I4327">
        <v>4.9690760000000003</v>
      </c>
      <c r="J4327">
        <v>0</v>
      </c>
      <c r="K4327">
        <v>8.1252420000000001</v>
      </c>
      <c r="L4327">
        <v>0.64688900000000005</v>
      </c>
      <c r="M4327">
        <v>-5.8030049999999997</v>
      </c>
      <c r="N4327">
        <v>-187.64250899999999</v>
      </c>
      <c r="O4327">
        <v>-1.2451129999999999</v>
      </c>
      <c r="P4327">
        <v>-5.7749709999999999</v>
      </c>
      <c r="Q4327">
        <v>-187.64134200000001</v>
      </c>
      <c r="R4327">
        <v>-1.2428570000000001</v>
      </c>
      <c r="S4327">
        <v>2.8058130000000001</v>
      </c>
      <c r="T4327">
        <v>2.2560000000000002E-3</v>
      </c>
    </row>
    <row r="4328" spans="1:20" x14ac:dyDescent="0.25">
      <c r="A4328">
        <v>4326</v>
      </c>
      <c r="B4328">
        <v>4</v>
      </c>
      <c r="C4328" t="s">
        <v>116</v>
      </c>
      <c r="D4328" t="s">
        <v>116</v>
      </c>
      <c r="E4328" t="s">
        <v>188</v>
      </c>
      <c r="F4328">
        <v>0.119474</v>
      </c>
      <c r="G4328">
        <v>102.43899999999999</v>
      </c>
      <c r="H4328">
        <v>293.06799999999998</v>
      </c>
      <c r="I4328">
        <v>6.5865220000000004</v>
      </c>
      <c r="J4328">
        <v>0</v>
      </c>
      <c r="K4328">
        <v>7.839423</v>
      </c>
      <c r="L4328">
        <v>0.84284099999999995</v>
      </c>
      <c r="M4328">
        <v>-5.5329100000000002</v>
      </c>
      <c r="N4328">
        <v>-188.32436100000001</v>
      </c>
      <c r="O4328">
        <v>-1.1805840000000001</v>
      </c>
      <c r="P4328">
        <v>-5.4716360000000002</v>
      </c>
      <c r="Q4328">
        <v>-188.29115300000001</v>
      </c>
      <c r="R4328">
        <v>-1.172901</v>
      </c>
      <c r="S4328">
        <v>6.9693719999999999</v>
      </c>
      <c r="T4328">
        <v>7.6829999999999997E-3</v>
      </c>
    </row>
    <row r="4329" spans="1:20" x14ac:dyDescent="0.25">
      <c r="A4329">
        <v>4327</v>
      </c>
      <c r="B4329">
        <v>4</v>
      </c>
      <c r="C4329" t="s">
        <v>116</v>
      </c>
      <c r="D4329" t="s">
        <v>116</v>
      </c>
      <c r="E4329" t="s">
        <v>188</v>
      </c>
      <c r="F4329">
        <v>8.5453000000000001E-2</v>
      </c>
      <c r="G4329">
        <v>107.777</v>
      </c>
      <c r="H4329">
        <v>201.011</v>
      </c>
      <c r="I4329">
        <v>9.656981</v>
      </c>
      <c r="J4329">
        <v>0</v>
      </c>
      <c r="K4329">
        <v>7.6469050000000003</v>
      </c>
      <c r="L4329">
        <v>1.142245</v>
      </c>
      <c r="M4329">
        <v>-5.0648819999999999</v>
      </c>
      <c r="N4329">
        <v>-188.89978500000001</v>
      </c>
      <c r="O4329">
        <v>-1.0805880000000001</v>
      </c>
      <c r="P4329">
        <v>-5.1129660000000001</v>
      </c>
      <c r="Q4329">
        <v>-188.889084</v>
      </c>
      <c r="R4329">
        <v>-1.0818920000000001</v>
      </c>
      <c r="S4329">
        <v>4.9260950000000001</v>
      </c>
      <c r="T4329">
        <v>1.304E-3</v>
      </c>
    </row>
    <row r="4330" spans="1:20" x14ac:dyDescent="0.25">
      <c r="A4330">
        <v>4328</v>
      </c>
      <c r="B4330">
        <v>4</v>
      </c>
      <c r="C4330" t="s">
        <v>116</v>
      </c>
      <c r="D4330" t="s">
        <v>116</v>
      </c>
      <c r="E4330" t="s">
        <v>188</v>
      </c>
      <c r="F4330">
        <v>0.14552399999999999</v>
      </c>
      <c r="G4330">
        <v>128.66300000000001</v>
      </c>
      <c r="H4330">
        <v>347.23099999999999</v>
      </c>
      <c r="I4330">
        <v>10.071332999999999</v>
      </c>
      <c r="J4330">
        <v>0</v>
      </c>
      <c r="K4330">
        <v>7.5989449999999996</v>
      </c>
      <c r="L4330">
        <v>1.2959940000000001</v>
      </c>
      <c r="M4330">
        <v>-4.669645</v>
      </c>
      <c r="N4330">
        <v>-189.42137500000001</v>
      </c>
      <c r="O4330">
        <v>-0.96972400000000003</v>
      </c>
      <c r="P4330">
        <v>-4.6858430000000002</v>
      </c>
      <c r="Q4330">
        <v>-189.428955</v>
      </c>
      <c r="R4330">
        <v>-0.97115499999999999</v>
      </c>
      <c r="S4330">
        <v>1.78843</v>
      </c>
      <c r="T4330">
        <v>1.431E-3</v>
      </c>
    </row>
    <row r="4331" spans="1:20" x14ac:dyDescent="0.25">
      <c r="A4331">
        <v>4329</v>
      </c>
      <c r="B4331">
        <v>4</v>
      </c>
      <c r="C4331" t="s">
        <v>116</v>
      </c>
      <c r="D4331" t="s">
        <v>116</v>
      </c>
      <c r="E4331" t="s">
        <v>188</v>
      </c>
      <c r="F4331">
        <v>6.8296999999999997E-2</v>
      </c>
      <c r="G4331">
        <v>108.432</v>
      </c>
      <c r="H4331">
        <v>229.947</v>
      </c>
      <c r="I4331">
        <v>11.233034999999999</v>
      </c>
      <c r="J4331">
        <v>0</v>
      </c>
      <c r="K4331">
        <v>7.7412710000000002</v>
      </c>
      <c r="L4331">
        <v>1.477816</v>
      </c>
      <c r="M4331">
        <v>-4.1454599999999999</v>
      </c>
      <c r="N4331">
        <v>-189.88657900000001</v>
      </c>
      <c r="O4331">
        <v>-0.83863399999999999</v>
      </c>
      <c r="P4331">
        <v>-4.1821820000000001</v>
      </c>
      <c r="Q4331">
        <v>-189.90695199999999</v>
      </c>
      <c r="R4331">
        <v>-0.84312600000000004</v>
      </c>
      <c r="S4331">
        <v>4.1995370000000003</v>
      </c>
      <c r="T4331">
        <v>4.4920000000000003E-3</v>
      </c>
    </row>
    <row r="4332" spans="1:20" x14ac:dyDescent="0.25">
      <c r="A4332">
        <v>4330</v>
      </c>
      <c r="B4332">
        <v>4</v>
      </c>
      <c r="C4332" t="s">
        <v>116</v>
      </c>
      <c r="D4332" t="s">
        <v>116</v>
      </c>
      <c r="E4332" t="s">
        <v>188</v>
      </c>
      <c r="F4332">
        <v>3.9681000000000001E-2</v>
      </c>
      <c r="G4332">
        <v>106.291</v>
      </c>
      <c r="H4332">
        <v>340.02</v>
      </c>
      <c r="I4332">
        <v>11.153536000000001</v>
      </c>
      <c r="J4332">
        <v>0</v>
      </c>
      <c r="K4332">
        <v>8.041639</v>
      </c>
      <c r="L4332">
        <v>1.3100430000000001</v>
      </c>
      <c r="M4332">
        <v>-3.7225280000000001</v>
      </c>
      <c r="N4332">
        <v>-190.350697</v>
      </c>
      <c r="O4332">
        <v>-0.71371200000000001</v>
      </c>
      <c r="P4332">
        <v>-3.6059049999999999</v>
      </c>
      <c r="Q4332">
        <v>-190.334686</v>
      </c>
      <c r="R4332">
        <v>-0.717611</v>
      </c>
      <c r="S4332">
        <v>11.771646</v>
      </c>
      <c r="T4332">
        <v>3.8990000000000001E-3</v>
      </c>
    </row>
    <row r="4333" spans="1:20" x14ac:dyDescent="0.25">
      <c r="A4333">
        <v>4331</v>
      </c>
      <c r="B4333">
        <v>4</v>
      </c>
      <c r="C4333" t="s">
        <v>116</v>
      </c>
      <c r="D4333" t="s">
        <v>116</v>
      </c>
      <c r="E4333" t="s">
        <v>188</v>
      </c>
      <c r="F4333">
        <v>0.11398800000000001</v>
      </c>
      <c r="G4333">
        <v>181.08199999999999</v>
      </c>
      <c r="H4333">
        <v>251.83799999999999</v>
      </c>
      <c r="I4333">
        <v>13.354028</v>
      </c>
      <c r="J4333">
        <v>0</v>
      </c>
      <c r="K4333">
        <v>8.0790330000000008</v>
      </c>
      <c r="L4333">
        <v>1.2814380000000001</v>
      </c>
      <c r="M4333">
        <v>-2.70953</v>
      </c>
      <c r="N4333">
        <v>-190.83219399999999</v>
      </c>
      <c r="O4333">
        <v>-0.56063799999999997</v>
      </c>
      <c r="P4333">
        <v>-2.756475</v>
      </c>
      <c r="Q4333">
        <v>-190.80924999999999</v>
      </c>
      <c r="R4333">
        <v>-0.55493800000000004</v>
      </c>
      <c r="S4333">
        <v>5.2252390000000002</v>
      </c>
      <c r="T4333">
        <v>5.7000000000000002E-3</v>
      </c>
    </row>
    <row r="4334" spans="1:20" x14ac:dyDescent="0.25">
      <c r="A4334">
        <v>4332</v>
      </c>
      <c r="B4334">
        <v>4</v>
      </c>
      <c r="C4334" t="s">
        <v>116</v>
      </c>
      <c r="D4334" t="s">
        <v>116</v>
      </c>
      <c r="E4334" t="s">
        <v>188</v>
      </c>
      <c r="F4334">
        <v>3.4043999999999998E-2</v>
      </c>
      <c r="G4334">
        <v>128.62100000000001</v>
      </c>
      <c r="H4334">
        <v>279.69299999999998</v>
      </c>
      <c r="I4334">
        <v>10.068910000000001</v>
      </c>
      <c r="J4334">
        <v>0</v>
      </c>
      <c r="K4334">
        <v>8.0570389999999996</v>
      </c>
      <c r="L4334">
        <v>1.1810099999999999</v>
      </c>
      <c r="M4334">
        <v>-1.93659</v>
      </c>
      <c r="N4334">
        <v>-191.05730299999999</v>
      </c>
      <c r="O4334">
        <v>-0.449096</v>
      </c>
      <c r="P4334">
        <v>-2.0828679999999999</v>
      </c>
      <c r="Q4334">
        <v>-191.08873</v>
      </c>
      <c r="R4334">
        <v>-0.44466899999999998</v>
      </c>
      <c r="S4334">
        <v>14.961587</v>
      </c>
      <c r="T4334">
        <v>4.4270000000000004E-3</v>
      </c>
    </row>
    <row r="4335" spans="1:20" x14ac:dyDescent="0.25">
      <c r="A4335">
        <v>4333</v>
      </c>
      <c r="B4335">
        <v>4</v>
      </c>
      <c r="C4335" t="s">
        <v>116</v>
      </c>
      <c r="D4335" t="s">
        <v>116</v>
      </c>
      <c r="E4335" t="s">
        <v>188</v>
      </c>
      <c r="F4335">
        <v>2.4558E-2</v>
      </c>
      <c r="G4335">
        <v>162.99100000000001</v>
      </c>
      <c r="H4335">
        <v>293.38499999999999</v>
      </c>
      <c r="I4335">
        <v>9.7770580000000002</v>
      </c>
      <c r="J4335">
        <v>0</v>
      </c>
      <c r="K4335">
        <v>7.9574720000000001</v>
      </c>
      <c r="L4335">
        <v>1.052046</v>
      </c>
      <c r="M4335">
        <v>-1.391311</v>
      </c>
      <c r="N4335">
        <v>-191.30033</v>
      </c>
      <c r="O4335">
        <v>-0.34345300000000001</v>
      </c>
      <c r="P4335">
        <v>-1.392917</v>
      </c>
      <c r="Q4335">
        <v>-191.29994199999999</v>
      </c>
      <c r="R4335">
        <v>-0.343559</v>
      </c>
      <c r="S4335">
        <v>0.16514499999999999</v>
      </c>
      <c r="T4335">
        <v>1.06E-4</v>
      </c>
    </row>
    <row r="4336" spans="1:20" x14ac:dyDescent="0.25">
      <c r="A4336">
        <v>4334</v>
      </c>
      <c r="B4336">
        <v>4</v>
      </c>
      <c r="C4336" t="s">
        <v>116</v>
      </c>
      <c r="D4336" t="s">
        <v>116</v>
      </c>
      <c r="E4336" t="s">
        <v>188</v>
      </c>
      <c r="F4336">
        <v>3.0130000000000001E-3</v>
      </c>
      <c r="G4336">
        <v>128.90600000000001</v>
      </c>
      <c r="H4336">
        <v>279.392</v>
      </c>
      <c r="I4336">
        <v>8.1151049999999998</v>
      </c>
      <c r="J4336">
        <v>0</v>
      </c>
      <c r="K4336">
        <v>7.9459660000000003</v>
      </c>
      <c r="L4336">
        <v>0.96436200000000005</v>
      </c>
      <c r="M4336">
        <v>-0.68864000000000003</v>
      </c>
      <c r="N4336">
        <v>-191.44467399999999</v>
      </c>
      <c r="O4336">
        <v>-0.25248599999999999</v>
      </c>
      <c r="P4336">
        <v>-0.69211400000000001</v>
      </c>
      <c r="Q4336">
        <v>-191.45091199999999</v>
      </c>
      <c r="R4336">
        <v>-0.25326500000000002</v>
      </c>
      <c r="S4336">
        <v>0.71410399999999996</v>
      </c>
      <c r="T4336">
        <v>7.7999999999999999E-4</v>
      </c>
    </row>
    <row r="4337" spans="1:20" x14ac:dyDescent="0.25">
      <c r="A4337">
        <v>4335</v>
      </c>
      <c r="B4337">
        <v>4</v>
      </c>
      <c r="C4337" t="s">
        <v>116</v>
      </c>
      <c r="D4337" t="s">
        <v>116</v>
      </c>
      <c r="E4337" t="s">
        <v>188</v>
      </c>
      <c r="F4337">
        <v>7.4939999999999998E-3</v>
      </c>
      <c r="G4337">
        <v>170.041</v>
      </c>
      <c r="H4337">
        <v>288.375</v>
      </c>
      <c r="I4337">
        <v>6.9336029999999997</v>
      </c>
      <c r="J4337">
        <v>0</v>
      </c>
      <c r="K4337">
        <v>7.9979250000000004</v>
      </c>
      <c r="L4337">
        <v>0.70994900000000005</v>
      </c>
      <c r="M4337">
        <v>-1.5471E-2</v>
      </c>
      <c r="N4337">
        <v>-191.57916700000001</v>
      </c>
      <c r="O4337">
        <v>-0.17926700000000001</v>
      </c>
      <c r="P4337">
        <v>1.9241999999999999E-2</v>
      </c>
      <c r="Q4337">
        <v>-191.55458100000001</v>
      </c>
      <c r="R4337">
        <v>-0.17938299999999999</v>
      </c>
      <c r="S4337">
        <v>4.2538159999999996</v>
      </c>
      <c r="T4337">
        <v>1.16E-4</v>
      </c>
    </row>
    <row r="4338" spans="1:20" x14ac:dyDescent="0.25">
      <c r="A4338">
        <v>4336</v>
      </c>
      <c r="B4338">
        <v>4</v>
      </c>
      <c r="C4338" t="s">
        <v>116</v>
      </c>
      <c r="D4338" t="s">
        <v>116</v>
      </c>
      <c r="E4338" t="s">
        <v>188</v>
      </c>
      <c r="F4338">
        <v>0.18010200000000001</v>
      </c>
      <c r="G4338">
        <v>188.899</v>
      </c>
      <c r="H4338">
        <v>319.072</v>
      </c>
      <c r="I4338">
        <v>8.2214659999999995</v>
      </c>
      <c r="J4338">
        <v>0</v>
      </c>
      <c r="K4338">
        <v>8.0734250000000003</v>
      </c>
      <c r="L4338">
        <v>0.475632</v>
      </c>
      <c r="M4338">
        <v>0.94969700000000001</v>
      </c>
      <c r="N4338">
        <v>-191.63598300000001</v>
      </c>
      <c r="O4338">
        <v>-0.10061100000000001</v>
      </c>
      <c r="P4338">
        <v>0.98103799999999997</v>
      </c>
      <c r="Q4338">
        <v>-191.638687</v>
      </c>
      <c r="R4338">
        <v>-0.104434</v>
      </c>
      <c r="S4338">
        <v>3.1457130000000002</v>
      </c>
      <c r="T4338">
        <v>3.823E-3</v>
      </c>
    </row>
    <row r="4339" spans="1:20" x14ac:dyDescent="0.25">
      <c r="A4339">
        <v>4337</v>
      </c>
      <c r="B4339">
        <v>4</v>
      </c>
      <c r="C4339" t="s">
        <v>116</v>
      </c>
      <c r="D4339" t="s">
        <v>116</v>
      </c>
      <c r="E4339" t="s">
        <v>188</v>
      </c>
      <c r="F4339">
        <v>6.2222E-2</v>
      </c>
      <c r="G4339">
        <v>117.375</v>
      </c>
      <c r="H4339">
        <v>285.92599999999999</v>
      </c>
      <c r="I4339">
        <v>3.9848119999999998</v>
      </c>
      <c r="J4339">
        <v>0</v>
      </c>
      <c r="K4339">
        <v>8.0908110000000004</v>
      </c>
      <c r="L4339">
        <v>0.43158200000000002</v>
      </c>
      <c r="M4339">
        <v>1.7082569999999999</v>
      </c>
      <c r="N4339">
        <v>-191.71057999999999</v>
      </c>
      <c r="O4339">
        <v>-6.5912999999999999E-2</v>
      </c>
      <c r="P4339">
        <v>1.7082569999999999</v>
      </c>
      <c r="Q4339">
        <v>-191.67358400000001</v>
      </c>
      <c r="R4339">
        <v>-6.4257999999999996E-2</v>
      </c>
      <c r="S4339">
        <v>3.6995840000000002</v>
      </c>
      <c r="T4339">
        <v>1.655E-3</v>
      </c>
    </row>
    <row r="4340" spans="1:20" x14ac:dyDescent="0.25">
      <c r="A4340">
        <v>4338</v>
      </c>
      <c r="B4340">
        <v>4</v>
      </c>
      <c r="C4340" t="s">
        <v>116</v>
      </c>
      <c r="D4340" t="s">
        <v>116</v>
      </c>
      <c r="E4340" t="s">
        <v>188</v>
      </c>
      <c r="F4340">
        <v>9.4995999999999997E-2</v>
      </c>
      <c r="G4340">
        <v>149.56399999999999</v>
      </c>
      <c r="H4340">
        <v>294.06299999999999</v>
      </c>
      <c r="I4340">
        <v>3.4741900000000001</v>
      </c>
      <c r="J4340">
        <v>0</v>
      </c>
      <c r="K4340">
        <v>8.0881679999999996</v>
      </c>
      <c r="L4340">
        <v>0.22762099999999999</v>
      </c>
      <c r="M4340">
        <v>2.4631560000000001</v>
      </c>
      <c r="N4340">
        <v>-191.70320000000001</v>
      </c>
      <c r="O4340">
        <v>-3.8599000000000001E-2</v>
      </c>
      <c r="P4340">
        <v>2.436461</v>
      </c>
      <c r="Q4340">
        <v>-191.691025</v>
      </c>
      <c r="R4340">
        <v>-3.5915000000000002E-2</v>
      </c>
      <c r="S4340">
        <v>2.9340220000000001</v>
      </c>
      <c r="T4340">
        <v>2.6840000000000002E-3</v>
      </c>
    </row>
    <row r="4341" spans="1:20" x14ac:dyDescent="0.25">
      <c r="A4341">
        <v>4339</v>
      </c>
      <c r="B4341">
        <v>5</v>
      </c>
      <c r="C4341" t="s">
        <v>152</v>
      </c>
      <c r="D4341" t="s">
        <v>152</v>
      </c>
      <c r="E4341" t="s">
        <v>188</v>
      </c>
      <c r="F4341">
        <v>5.5218999999999997E-2</v>
      </c>
      <c r="G4341">
        <v>129.44200000000001</v>
      </c>
      <c r="H4341">
        <v>261.83</v>
      </c>
      <c r="I4341">
        <v>3.803407</v>
      </c>
      <c r="J4341">
        <v>0</v>
      </c>
      <c r="K4341">
        <v>8.0645930000000003</v>
      </c>
      <c r="L4341">
        <v>0.24793200000000001</v>
      </c>
      <c r="M4341">
        <v>3.1779389999999998</v>
      </c>
      <c r="N4341">
        <v>-191.722565</v>
      </c>
      <c r="O4341">
        <v>-1.3174E-2</v>
      </c>
      <c r="P4341">
        <v>3.1632739999999999</v>
      </c>
      <c r="Q4341">
        <v>-191.69622799999999</v>
      </c>
      <c r="R4341">
        <v>-1.4685E-2</v>
      </c>
      <c r="S4341">
        <v>3.0144419999999998</v>
      </c>
      <c r="T4341">
        <v>1.511E-3</v>
      </c>
    </row>
    <row r="4342" spans="1:20" x14ac:dyDescent="0.25">
      <c r="A4342">
        <v>4340</v>
      </c>
      <c r="B4342">
        <v>5</v>
      </c>
      <c r="C4342" t="s">
        <v>152</v>
      </c>
      <c r="D4342" t="s">
        <v>152</v>
      </c>
      <c r="E4342" t="s">
        <v>188</v>
      </c>
      <c r="F4342">
        <v>8.7568000000000007E-2</v>
      </c>
      <c r="G4342">
        <v>215.52799999999999</v>
      </c>
      <c r="H4342">
        <v>248.364</v>
      </c>
      <c r="I4342">
        <v>3.9593159999999998</v>
      </c>
      <c r="J4342">
        <v>0</v>
      </c>
      <c r="K4342">
        <v>8.0520809999999994</v>
      </c>
      <c r="L4342">
        <v>5.4847E-2</v>
      </c>
      <c r="M4342">
        <v>3.8802240000000001</v>
      </c>
      <c r="N4342">
        <v>-191.733182</v>
      </c>
      <c r="O4342">
        <v>-7.5269999999999998E-3</v>
      </c>
      <c r="P4342">
        <v>3.888436</v>
      </c>
      <c r="Q4342">
        <v>-191.693848</v>
      </c>
      <c r="R4342">
        <v>-1.967E-3</v>
      </c>
      <c r="S4342">
        <v>4.0182010000000004</v>
      </c>
      <c r="T4342">
        <v>5.561E-3</v>
      </c>
    </row>
    <row r="4343" spans="1:20" x14ac:dyDescent="0.25">
      <c r="A4343">
        <v>4341</v>
      </c>
      <c r="B4343">
        <v>5</v>
      </c>
      <c r="C4343" t="s">
        <v>152</v>
      </c>
      <c r="D4343" t="s">
        <v>152</v>
      </c>
      <c r="E4343" t="s">
        <v>188</v>
      </c>
      <c r="F4343">
        <v>8.2872000000000001E-2</v>
      </c>
      <c r="G4343">
        <v>211.50899999999999</v>
      </c>
      <c r="H4343">
        <v>312.73399999999998</v>
      </c>
      <c r="I4343">
        <v>3.782321</v>
      </c>
      <c r="J4343">
        <v>0</v>
      </c>
      <c r="K4343">
        <v>8.0471450000000004</v>
      </c>
      <c r="L4343">
        <v>0.10710500000000001</v>
      </c>
      <c r="M4343">
        <v>4.5514210000000004</v>
      </c>
      <c r="N4343">
        <v>-191.75312700000001</v>
      </c>
      <c r="O4343">
        <v>2.1289999999999998E-3</v>
      </c>
      <c r="P4343">
        <v>4.6127560000000001</v>
      </c>
      <c r="Q4343">
        <v>-191.68916300000001</v>
      </c>
      <c r="R4343">
        <v>5.2979999999999998E-3</v>
      </c>
      <c r="S4343">
        <v>8.8619559999999993</v>
      </c>
      <c r="T4343">
        <v>3.1679999999999998E-3</v>
      </c>
    </row>
    <row r="4344" spans="1:20" x14ac:dyDescent="0.25">
      <c r="A4344">
        <v>4342</v>
      </c>
      <c r="B4344">
        <v>5</v>
      </c>
      <c r="C4344" t="s">
        <v>152</v>
      </c>
      <c r="D4344" t="s">
        <v>152</v>
      </c>
      <c r="E4344" t="s">
        <v>188</v>
      </c>
      <c r="F4344">
        <v>9.7233E-2</v>
      </c>
      <c r="G4344">
        <v>209.69</v>
      </c>
      <c r="H4344">
        <v>238.68700000000001</v>
      </c>
      <c r="I4344">
        <v>4.1782649999999997</v>
      </c>
      <c r="J4344">
        <v>0</v>
      </c>
      <c r="K4344">
        <v>8.0549140000000001</v>
      </c>
      <c r="L4344">
        <v>-1.4628E-2</v>
      </c>
      <c r="M4344">
        <v>5.3695729999999999</v>
      </c>
      <c r="N4344">
        <v>-191.63148100000001</v>
      </c>
      <c r="O4344">
        <v>1.051E-2</v>
      </c>
      <c r="P4344">
        <v>5.3373119999999998</v>
      </c>
      <c r="Q4344">
        <v>-191.68177800000001</v>
      </c>
      <c r="R4344">
        <v>8.7200000000000003E-3</v>
      </c>
      <c r="S4344">
        <v>5.9754160000000001</v>
      </c>
      <c r="T4344">
        <v>1.7910000000000001E-3</v>
      </c>
    </row>
    <row r="4345" spans="1:20" x14ac:dyDescent="0.25">
      <c r="A4345">
        <v>4343</v>
      </c>
      <c r="B4345">
        <v>5</v>
      </c>
      <c r="C4345" t="s">
        <v>152</v>
      </c>
      <c r="D4345" t="s">
        <v>152</v>
      </c>
      <c r="E4345" t="s">
        <v>188</v>
      </c>
      <c r="F4345">
        <v>0.17316300000000001</v>
      </c>
      <c r="G4345">
        <v>211.56899999999999</v>
      </c>
      <c r="H4345">
        <v>331.66899999999998</v>
      </c>
      <c r="I4345">
        <v>2.9729719999999999</v>
      </c>
      <c r="J4345">
        <v>0</v>
      </c>
      <c r="K4345">
        <v>8.0649049999999995</v>
      </c>
      <c r="L4345">
        <v>7.1508000000000002E-2</v>
      </c>
      <c r="M4345">
        <v>5.961608</v>
      </c>
      <c r="N4345">
        <v>-191.62504799999999</v>
      </c>
      <c r="O4345">
        <v>1.8686999999999999E-2</v>
      </c>
      <c r="P4345">
        <v>6.0627129999999996</v>
      </c>
      <c r="Q4345">
        <v>-191.67317199999999</v>
      </c>
      <c r="R4345">
        <v>1.1653E-2</v>
      </c>
      <c r="S4345">
        <v>11.197372</v>
      </c>
      <c r="T4345">
        <v>7.0340000000000003E-3</v>
      </c>
    </row>
    <row r="4346" spans="1:20" x14ac:dyDescent="0.25">
      <c r="A4346">
        <v>4344</v>
      </c>
      <c r="B4346">
        <v>5</v>
      </c>
      <c r="C4346" t="s">
        <v>152</v>
      </c>
      <c r="D4346" t="s">
        <v>152</v>
      </c>
      <c r="E4346" t="s">
        <v>188</v>
      </c>
      <c r="F4346">
        <v>0.26074900000000001</v>
      </c>
      <c r="G4346">
        <v>176.68799999999999</v>
      </c>
      <c r="H4346">
        <v>224.39599999999999</v>
      </c>
      <c r="I4346">
        <v>4.7935670000000004</v>
      </c>
      <c r="J4346">
        <v>0</v>
      </c>
      <c r="K4346">
        <v>8.0718429999999994</v>
      </c>
      <c r="L4346">
        <v>-3.4589000000000002E-2</v>
      </c>
      <c r="M4346">
        <v>6.8875279999999997</v>
      </c>
      <c r="N4346">
        <v>-191.56225000000001</v>
      </c>
      <c r="O4346">
        <v>1.2737E-2</v>
      </c>
      <c r="P4346">
        <v>6.7888840000000004</v>
      </c>
      <c r="Q4346">
        <v>-191.66319300000001</v>
      </c>
      <c r="R4346">
        <v>1.2751999999999999E-2</v>
      </c>
      <c r="S4346">
        <v>14.113842</v>
      </c>
      <c r="T4346">
        <v>1.5E-5</v>
      </c>
    </row>
    <row r="4347" spans="1:20" x14ac:dyDescent="0.25">
      <c r="A4347">
        <v>4345</v>
      </c>
      <c r="B4347">
        <v>6</v>
      </c>
      <c r="C4347" t="s">
        <v>151</v>
      </c>
      <c r="D4347" t="s">
        <v>151</v>
      </c>
      <c r="E4347" t="s">
        <v>188</v>
      </c>
      <c r="F4347">
        <v>3.44E-2</v>
      </c>
      <c r="G4347">
        <v>246.19300000000001</v>
      </c>
      <c r="H4347">
        <v>334.51400000000001</v>
      </c>
      <c r="I4347">
        <v>4.0609060000000001</v>
      </c>
      <c r="J4347">
        <v>0</v>
      </c>
      <c r="K4347">
        <v>8.0720360000000007</v>
      </c>
      <c r="L4347">
        <v>5.9343E-2</v>
      </c>
      <c r="M4347">
        <v>7.5191429999999997</v>
      </c>
      <c r="N4347">
        <v>-191.64546999999999</v>
      </c>
      <c r="O4347">
        <v>1.3913E-2</v>
      </c>
      <c r="P4347">
        <v>7.5153290000000004</v>
      </c>
      <c r="Q4347">
        <v>-191.65284700000001</v>
      </c>
      <c r="R4347">
        <v>1.4309000000000001E-2</v>
      </c>
      <c r="S4347">
        <v>0.83048100000000002</v>
      </c>
      <c r="T4347">
        <v>3.9599999999999998E-4</v>
      </c>
    </row>
    <row r="4348" spans="1:20" x14ac:dyDescent="0.25">
      <c r="A4348">
        <v>4346</v>
      </c>
      <c r="B4348">
        <v>6</v>
      </c>
      <c r="C4348" t="s">
        <v>151</v>
      </c>
      <c r="D4348" t="s">
        <v>151</v>
      </c>
      <c r="E4348" t="s">
        <v>188</v>
      </c>
      <c r="F4348">
        <v>4.1917000000000003E-2</v>
      </c>
      <c r="G4348">
        <v>137.18799999999999</v>
      </c>
      <c r="H4348">
        <v>273.04700000000003</v>
      </c>
      <c r="I4348">
        <v>6.3513669999999998</v>
      </c>
      <c r="J4348">
        <v>0</v>
      </c>
      <c r="K4348">
        <v>8.0664709999999999</v>
      </c>
      <c r="L4348">
        <v>5.5538999999999998E-2</v>
      </c>
      <c r="M4348">
        <v>8.4862369999999991</v>
      </c>
      <c r="N4348">
        <v>-191.63732099999999</v>
      </c>
      <c r="O4348">
        <v>1.5032999999999999E-2</v>
      </c>
      <c r="P4348">
        <v>8.4835399999999996</v>
      </c>
      <c r="Q4348">
        <v>-191.638214</v>
      </c>
      <c r="R4348">
        <v>1.5224E-2</v>
      </c>
      <c r="S4348">
        <v>0.28415099999999999</v>
      </c>
      <c r="T4348">
        <v>1.9100000000000001E-4</v>
      </c>
    </row>
    <row r="4349" spans="1:20" x14ac:dyDescent="0.25">
      <c r="A4349">
        <v>4347</v>
      </c>
      <c r="B4349">
        <v>6</v>
      </c>
      <c r="C4349" t="s">
        <v>151</v>
      </c>
      <c r="D4349" t="s">
        <v>151</v>
      </c>
      <c r="E4349" t="s">
        <v>188</v>
      </c>
      <c r="F4349">
        <v>0.14383399999999999</v>
      </c>
      <c r="G4349">
        <v>131.86600000000001</v>
      </c>
      <c r="H4349">
        <v>240.75299999999999</v>
      </c>
      <c r="I4349">
        <v>4.5017079999999998</v>
      </c>
      <c r="J4349">
        <v>0</v>
      </c>
      <c r="K4349">
        <v>8.0620250000000002</v>
      </c>
      <c r="L4349">
        <v>-6.9842000000000001E-2</v>
      </c>
      <c r="M4349">
        <v>9.2066210000000002</v>
      </c>
      <c r="N4349">
        <v>-191.62426199999999</v>
      </c>
      <c r="O4349">
        <v>1.2898E-2</v>
      </c>
      <c r="P4349">
        <v>9.2092189999999992</v>
      </c>
      <c r="Q4349">
        <v>-191.62882999999999</v>
      </c>
      <c r="R4349">
        <v>1.346E-2</v>
      </c>
      <c r="S4349">
        <v>0.525501</v>
      </c>
      <c r="T4349">
        <v>5.62E-4</v>
      </c>
    </row>
    <row r="4350" spans="1:20" x14ac:dyDescent="0.25">
      <c r="A4350">
        <v>4348</v>
      </c>
      <c r="B4350">
        <v>6</v>
      </c>
      <c r="C4350" t="s">
        <v>151</v>
      </c>
      <c r="D4350" t="s">
        <v>151</v>
      </c>
      <c r="E4350" t="s">
        <v>188</v>
      </c>
      <c r="F4350">
        <v>0.26308500000000001</v>
      </c>
      <c r="G4350">
        <v>230.15</v>
      </c>
      <c r="H4350">
        <v>305.07499999999999</v>
      </c>
      <c r="I4350">
        <v>6.6041270000000001</v>
      </c>
      <c r="J4350">
        <v>0</v>
      </c>
      <c r="K4350">
        <v>8.0610560000000007</v>
      </c>
      <c r="L4350">
        <v>2.9409000000000001E-2</v>
      </c>
      <c r="M4350">
        <v>10.019401999999999</v>
      </c>
      <c r="N4350">
        <v>-191.51453799999999</v>
      </c>
      <c r="O4350">
        <v>1.3096E-2</v>
      </c>
      <c r="P4350">
        <v>9.9346899999999998</v>
      </c>
      <c r="Q4350">
        <v>-191.62124600000001</v>
      </c>
      <c r="R4350">
        <v>1.2083999999999999E-2</v>
      </c>
      <c r="S4350">
        <v>13.624560000000001</v>
      </c>
      <c r="T4350">
        <v>1.0120000000000001E-3</v>
      </c>
    </row>
    <row r="4351" spans="1:20" x14ac:dyDescent="0.25">
      <c r="A4351">
        <v>4349</v>
      </c>
      <c r="B4351">
        <v>6</v>
      </c>
      <c r="C4351" t="s">
        <v>151</v>
      </c>
      <c r="D4351" t="s">
        <v>151</v>
      </c>
      <c r="E4351" t="s">
        <v>188</v>
      </c>
      <c r="F4351">
        <v>0.16977500000000001</v>
      </c>
      <c r="G4351">
        <v>164.07499999999999</v>
      </c>
      <c r="H4351">
        <v>345.43</v>
      </c>
      <c r="I4351">
        <v>4.3893250000000004</v>
      </c>
      <c r="J4351">
        <v>0</v>
      </c>
      <c r="K4351">
        <v>8.0622600000000002</v>
      </c>
      <c r="L4351">
        <v>-6.4926999999999999E-2</v>
      </c>
      <c r="M4351">
        <v>10.645853000000001</v>
      </c>
      <c r="N4351">
        <v>-191.63146900000001</v>
      </c>
      <c r="O4351">
        <v>1.4134000000000001E-2</v>
      </c>
      <c r="P4351">
        <v>10.6602</v>
      </c>
      <c r="Q4351">
        <v>-191.614227</v>
      </c>
      <c r="R4351">
        <v>1.0005999999999999E-2</v>
      </c>
      <c r="S4351">
        <v>2.242998</v>
      </c>
      <c r="T4351">
        <v>4.1279999999999997E-3</v>
      </c>
    </row>
    <row r="4352" spans="1:20" x14ac:dyDescent="0.25">
      <c r="A4352">
        <v>4350</v>
      </c>
      <c r="B4352">
        <v>6</v>
      </c>
      <c r="C4352" t="s">
        <v>151</v>
      </c>
      <c r="D4352" t="s">
        <v>151</v>
      </c>
      <c r="E4352" t="s">
        <v>188</v>
      </c>
      <c r="F4352">
        <v>8.6620000000000003E-2</v>
      </c>
      <c r="G4352">
        <v>151.77099999999999</v>
      </c>
      <c r="H4352">
        <v>293.30500000000001</v>
      </c>
      <c r="I4352">
        <v>4.5031499999999998</v>
      </c>
      <c r="J4352">
        <v>0</v>
      </c>
      <c r="K4352">
        <v>8.0647549999999999</v>
      </c>
      <c r="L4352">
        <v>3.8123999999999998E-2</v>
      </c>
      <c r="M4352">
        <v>11.374879</v>
      </c>
      <c r="N4352">
        <v>-191.608014</v>
      </c>
      <c r="O4352">
        <v>1.0161999999999999E-2</v>
      </c>
      <c r="P4352">
        <v>11.385907</v>
      </c>
      <c r="Q4352">
        <v>-191.608215</v>
      </c>
      <c r="R4352">
        <v>9.3240000000000007E-3</v>
      </c>
      <c r="S4352">
        <v>1.102959</v>
      </c>
      <c r="T4352">
        <v>8.3799999999999999E-4</v>
      </c>
    </row>
    <row r="4353" spans="1:20" x14ac:dyDescent="0.25">
      <c r="A4353">
        <v>4351</v>
      </c>
      <c r="B4353">
        <v>6</v>
      </c>
      <c r="C4353" t="s">
        <v>151</v>
      </c>
      <c r="D4353" t="s">
        <v>151</v>
      </c>
      <c r="E4353" t="s">
        <v>188</v>
      </c>
      <c r="F4353">
        <v>0.15209700000000001</v>
      </c>
      <c r="G4353">
        <v>132.25399999999999</v>
      </c>
      <c r="H4353">
        <v>255.87</v>
      </c>
      <c r="I4353">
        <v>5.5855940000000004</v>
      </c>
      <c r="J4353">
        <v>0</v>
      </c>
      <c r="K4353">
        <v>8.0665139999999997</v>
      </c>
      <c r="L4353">
        <v>4.2458999999999997E-2</v>
      </c>
      <c r="M4353">
        <v>12.378726</v>
      </c>
      <c r="N4353">
        <v>-191.622454</v>
      </c>
      <c r="O4353">
        <v>6.6990000000000001E-3</v>
      </c>
      <c r="P4353">
        <v>12.35378</v>
      </c>
      <c r="Q4353">
        <v>-191.60067699999999</v>
      </c>
      <c r="R4353">
        <v>8.2730000000000008E-3</v>
      </c>
      <c r="S4353">
        <v>3.3113980000000001</v>
      </c>
      <c r="T4353">
        <v>1.5740000000000001E-3</v>
      </c>
    </row>
    <row r="4354" spans="1:20" x14ac:dyDescent="0.25">
      <c r="A4354">
        <v>4352</v>
      </c>
      <c r="B4354">
        <v>6</v>
      </c>
      <c r="C4354" t="s">
        <v>151</v>
      </c>
      <c r="D4354" t="s">
        <v>151</v>
      </c>
      <c r="E4354" t="s">
        <v>188</v>
      </c>
      <c r="F4354">
        <v>8.3452999999999999E-2</v>
      </c>
      <c r="G4354">
        <v>145.614</v>
      </c>
      <c r="H4354">
        <v>310.077</v>
      </c>
      <c r="I4354">
        <v>5.4272140000000002</v>
      </c>
      <c r="J4354">
        <v>0</v>
      </c>
      <c r="K4354">
        <v>8.0662009999999995</v>
      </c>
      <c r="L4354">
        <v>-5.4246999999999997E-2</v>
      </c>
      <c r="M4354">
        <v>13.145489</v>
      </c>
      <c r="N4354">
        <v>-191.56044299999999</v>
      </c>
      <c r="O4354">
        <v>6.2729999999999999E-3</v>
      </c>
      <c r="P4354">
        <v>13.079739</v>
      </c>
      <c r="Q4354">
        <v>-191.59522999999999</v>
      </c>
      <c r="R4354">
        <v>7.2659999999999999E-3</v>
      </c>
      <c r="S4354">
        <v>7.4386349999999997</v>
      </c>
      <c r="T4354">
        <v>9.9200000000000004E-4</v>
      </c>
    </row>
    <row r="4355" spans="1:20" x14ac:dyDescent="0.25">
      <c r="A4355">
        <v>4353</v>
      </c>
      <c r="B4355">
        <v>6</v>
      </c>
      <c r="C4355" t="s">
        <v>151</v>
      </c>
      <c r="D4355" t="s">
        <v>151</v>
      </c>
      <c r="E4355" t="s">
        <v>188</v>
      </c>
      <c r="F4355">
        <v>0.110384</v>
      </c>
      <c r="G4355">
        <v>240.15100000000001</v>
      </c>
      <c r="H4355">
        <v>458.85</v>
      </c>
      <c r="I4355">
        <v>4.5768599999999999</v>
      </c>
      <c r="J4355">
        <v>0</v>
      </c>
      <c r="K4355">
        <v>8.0652179999999998</v>
      </c>
      <c r="L4355">
        <v>3.8591E-2</v>
      </c>
      <c r="M4355">
        <v>13.794441000000001</v>
      </c>
      <c r="N4355">
        <v>-191.61416800000001</v>
      </c>
      <c r="O4355">
        <v>6.8370000000000002E-3</v>
      </c>
      <c r="P4355">
        <v>13.805634</v>
      </c>
      <c r="Q4355">
        <v>-191.590439</v>
      </c>
      <c r="R4355">
        <v>7.2509999999999996E-3</v>
      </c>
      <c r="S4355">
        <v>2.6236540000000002</v>
      </c>
      <c r="T4355">
        <v>4.1399999999999998E-4</v>
      </c>
    </row>
    <row r="4356" spans="1:20" x14ac:dyDescent="0.25">
      <c r="A4356">
        <v>4354</v>
      </c>
      <c r="B4356">
        <v>6</v>
      </c>
      <c r="C4356" t="s">
        <v>151</v>
      </c>
      <c r="D4356" t="s">
        <v>151</v>
      </c>
      <c r="E4356" t="s">
        <v>188</v>
      </c>
      <c r="F4356">
        <v>9.6990999999999994E-2</v>
      </c>
      <c r="G4356">
        <v>245.005</v>
      </c>
      <c r="H4356">
        <v>322.62900000000002</v>
      </c>
      <c r="I4356">
        <v>4.5087570000000001</v>
      </c>
      <c r="J4356">
        <v>0</v>
      </c>
      <c r="K4356">
        <v>8.0641870000000004</v>
      </c>
      <c r="L4356">
        <v>-6.2287000000000002E-2</v>
      </c>
      <c r="M4356">
        <v>14.529458</v>
      </c>
      <c r="N4356">
        <v>-191.59021999999999</v>
      </c>
      <c r="O4356">
        <v>6.8240000000000002E-3</v>
      </c>
      <c r="P4356">
        <v>14.531439000000001</v>
      </c>
      <c r="Q4356">
        <v>-191.586502</v>
      </c>
      <c r="R4356">
        <v>5.6189999999999999E-3</v>
      </c>
      <c r="S4356">
        <v>0.42124699999999998</v>
      </c>
      <c r="T4356">
        <v>1.2049999999999999E-3</v>
      </c>
    </row>
    <row r="4357" spans="1:20" x14ac:dyDescent="0.25">
      <c r="A4357">
        <v>4355</v>
      </c>
      <c r="B4357">
        <v>5</v>
      </c>
      <c r="C4357" t="s">
        <v>266</v>
      </c>
      <c r="D4357" t="s">
        <v>266</v>
      </c>
      <c r="E4357" t="s">
        <v>188</v>
      </c>
      <c r="F4357">
        <v>4.7612000000000002E-2</v>
      </c>
      <c r="G4357">
        <v>164.29900000000001</v>
      </c>
      <c r="H4357">
        <v>299.36700000000002</v>
      </c>
      <c r="I4357">
        <v>4.1662780000000001</v>
      </c>
      <c r="J4357">
        <v>0</v>
      </c>
      <c r="K4357">
        <v>8.0640079999999994</v>
      </c>
      <c r="L4357">
        <v>3.9052999999999997E-2</v>
      </c>
      <c r="M4357">
        <v>15.240273999999999</v>
      </c>
      <c r="N4357">
        <v>-191.60068899999999</v>
      </c>
      <c r="O4357">
        <v>4.6470000000000001E-3</v>
      </c>
      <c r="P4357">
        <v>15.257197</v>
      </c>
      <c r="Q4357">
        <v>-191.583572</v>
      </c>
      <c r="R4357">
        <v>5.0650000000000001E-3</v>
      </c>
      <c r="S4357">
        <v>2.4070109999999998</v>
      </c>
      <c r="T4357">
        <v>4.1800000000000002E-4</v>
      </c>
    </row>
    <row r="4358" spans="1:20" x14ac:dyDescent="0.25">
      <c r="A4358">
        <v>4356</v>
      </c>
      <c r="B4358">
        <v>5</v>
      </c>
      <c r="C4358" t="s">
        <v>266</v>
      </c>
      <c r="D4358" t="s">
        <v>266</v>
      </c>
      <c r="E4358" t="s">
        <v>188</v>
      </c>
      <c r="F4358">
        <v>0.14835699999999999</v>
      </c>
      <c r="G4358">
        <v>164.50800000000001</v>
      </c>
      <c r="H4358">
        <v>296.24900000000002</v>
      </c>
      <c r="I4358">
        <v>3.7865570000000002</v>
      </c>
      <c r="J4358">
        <v>0</v>
      </c>
      <c r="K4358">
        <v>8.0629989999999996</v>
      </c>
      <c r="L4358">
        <v>-5.7165000000000001E-2</v>
      </c>
      <c r="M4358">
        <v>15.907323999999999</v>
      </c>
      <c r="N4358">
        <v>-191.656216</v>
      </c>
      <c r="O4358">
        <v>3.728E-3</v>
      </c>
      <c r="P4358">
        <v>15.982937</v>
      </c>
      <c r="Q4358">
        <v>-191.58073400000001</v>
      </c>
      <c r="R4358">
        <v>3.7669999999999999E-3</v>
      </c>
      <c r="S4358">
        <v>10.684027</v>
      </c>
      <c r="T4358">
        <v>3.8999999999999999E-5</v>
      </c>
    </row>
    <row r="4359" spans="1:20" x14ac:dyDescent="0.25">
      <c r="A4359">
        <v>4357</v>
      </c>
      <c r="B4359">
        <v>5</v>
      </c>
      <c r="C4359" t="s">
        <v>266</v>
      </c>
      <c r="D4359" t="s">
        <v>266</v>
      </c>
      <c r="E4359" t="s">
        <v>188</v>
      </c>
      <c r="F4359">
        <v>0.25575500000000001</v>
      </c>
      <c r="G4359">
        <v>162.386</v>
      </c>
      <c r="H4359">
        <v>319.71899999999999</v>
      </c>
      <c r="I4359">
        <v>4.3363269999999998</v>
      </c>
      <c r="J4359">
        <v>0</v>
      </c>
      <c r="K4359">
        <v>8.0353309999999993</v>
      </c>
      <c r="L4359">
        <v>4.4436000000000003E-2</v>
      </c>
      <c r="M4359">
        <v>16.608391000000001</v>
      </c>
      <c r="N4359">
        <v>-191.59358599999999</v>
      </c>
      <c r="O4359">
        <v>8.6140000000000001E-3</v>
      </c>
      <c r="P4359">
        <v>16.707564999999999</v>
      </c>
      <c r="Q4359">
        <v>-191.578552</v>
      </c>
      <c r="R4359">
        <v>3.6809999999999998E-3</v>
      </c>
      <c r="S4359">
        <v>10.03074</v>
      </c>
      <c r="T4359">
        <v>4.9329999999999999E-3</v>
      </c>
    </row>
    <row r="4360" spans="1:20" x14ac:dyDescent="0.25">
      <c r="A4360">
        <v>4358</v>
      </c>
      <c r="B4360">
        <v>5</v>
      </c>
      <c r="C4360" t="s">
        <v>266</v>
      </c>
      <c r="D4360" t="s">
        <v>266</v>
      </c>
      <c r="E4360" t="s">
        <v>188</v>
      </c>
      <c r="F4360">
        <v>5.5799000000000001E-2</v>
      </c>
      <c r="G4360">
        <v>113.10299999999999</v>
      </c>
      <c r="H4360">
        <v>733.41399999999999</v>
      </c>
      <c r="I4360">
        <v>5.3479669999999997</v>
      </c>
      <c r="J4360">
        <v>0</v>
      </c>
      <c r="K4360">
        <v>7.9185020000000002</v>
      </c>
      <c r="L4360">
        <v>4.7634000000000003E-2</v>
      </c>
      <c r="M4360">
        <v>17.689851999999998</v>
      </c>
      <c r="N4360">
        <v>-191.60011900000001</v>
      </c>
      <c r="O4360">
        <v>4.8799999999999999E-4</v>
      </c>
      <c r="P4360">
        <v>17.665019999999998</v>
      </c>
      <c r="Q4360">
        <v>-191.57588200000001</v>
      </c>
      <c r="R4360">
        <v>3.1770000000000001E-3</v>
      </c>
      <c r="S4360">
        <v>3.4699589999999998</v>
      </c>
      <c r="T4360">
        <v>2.689E-3</v>
      </c>
    </row>
    <row r="4361" spans="1:20" x14ac:dyDescent="0.25">
      <c r="A4361">
        <v>4359</v>
      </c>
      <c r="B4361">
        <v>5</v>
      </c>
      <c r="C4361" t="s">
        <v>266</v>
      </c>
      <c r="D4361" t="s">
        <v>266</v>
      </c>
      <c r="E4361" t="s">
        <v>188</v>
      </c>
      <c r="F4361">
        <v>0.17725099999999999</v>
      </c>
      <c r="G4361">
        <v>206.14099999999999</v>
      </c>
      <c r="H4361">
        <v>349.95299999999997</v>
      </c>
      <c r="I4361">
        <v>4.9352809999999998</v>
      </c>
      <c r="J4361">
        <v>0</v>
      </c>
      <c r="K4361">
        <v>7.7918219999999998</v>
      </c>
      <c r="L4361">
        <v>-5.3608000000000003E-2</v>
      </c>
      <c r="M4361">
        <v>18.453171999999999</v>
      </c>
      <c r="N4361">
        <v>-191.492367</v>
      </c>
      <c r="O4361">
        <v>2.5760000000000002E-3</v>
      </c>
      <c r="P4361">
        <v>18.371428000000002</v>
      </c>
      <c r="Q4361">
        <v>-191.573868</v>
      </c>
      <c r="R4361">
        <v>2.4489999999999998E-3</v>
      </c>
      <c r="S4361">
        <v>11.543208</v>
      </c>
      <c r="T4361">
        <v>1.27E-4</v>
      </c>
    </row>
    <row r="4362" spans="1:20" x14ac:dyDescent="0.25">
      <c r="A4362">
        <v>4360</v>
      </c>
      <c r="B4362">
        <v>4</v>
      </c>
      <c r="C4362" t="s">
        <v>149</v>
      </c>
      <c r="D4362" t="s">
        <v>149</v>
      </c>
      <c r="E4362" t="s">
        <v>188</v>
      </c>
      <c r="F4362">
        <v>0.12282800000000001</v>
      </c>
      <c r="G4362">
        <v>99.543999999999997</v>
      </c>
      <c r="H4362">
        <v>300.72399999999999</v>
      </c>
      <c r="I4362">
        <v>2.5275120000000002</v>
      </c>
      <c r="J4362">
        <v>0</v>
      </c>
      <c r="K4362">
        <v>7.6642469999999996</v>
      </c>
      <c r="L4362">
        <v>4.7432000000000002E-2</v>
      </c>
      <c r="M4362">
        <v>19.083541</v>
      </c>
      <c r="N4362">
        <v>-191.54277400000001</v>
      </c>
      <c r="O4362">
        <v>3.2569999999999999E-3</v>
      </c>
      <c r="P4362">
        <v>19.066198</v>
      </c>
      <c r="Q4362">
        <v>-191.57247899999999</v>
      </c>
      <c r="R4362">
        <v>2.6779999999999998E-3</v>
      </c>
      <c r="S4362">
        <v>3.4396629999999999</v>
      </c>
      <c r="T4362">
        <v>5.7899999999999998E-4</v>
      </c>
    </row>
    <row r="4363" spans="1:20" x14ac:dyDescent="0.25">
      <c r="A4363">
        <v>4361</v>
      </c>
      <c r="B4363">
        <v>4</v>
      </c>
      <c r="C4363" t="s">
        <v>149</v>
      </c>
      <c r="D4363" t="s">
        <v>149</v>
      </c>
      <c r="E4363" t="s">
        <v>188</v>
      </c>
      <c r="F4363">
        <v>2.9484E-2</v>
      </c>
      <c r="G4363">
        <v>140.964</v>
      </c>
      <c r="H4363">
        <v>245.16300000000001</v>
      </c>
      <c r="I4363">
        <v>2.7127289999999999</v>
      </c>
      <c r="J4363">
        <v>0</v>
      </c>
      <c r="K4363">
        <v>7.5560219999999996</v>
      </c>
      <c r="L4363">
        <v>-5.7931999999999997E-2</v>
      </c>
      <c r="M4363">
        <v>19.706804999999999</v>
      </c>
      <c r="N4363">
        <v>-191.61477600000001</v>
      </c>
      <c r="O4363">
        <v>1.954E-3</v>
      </c>
      <c r="P4363">
        <v>19.750378000000001</v>
      </c>
      <c r="Q4363">
        <v>-191.57115200000001</v>
      </c>
      <c r="R4363">
        <v>1.684E-3</v>
      </c>
      <c r="S4363">
        <v>6.1657409999999997</v>
      </c>
      <c r="T4363">
        <v>2.7E-4</v>
      </c>
    </row>
    <row r="4364" spans="1:20" x14ac:dyDescent="0.25">
      <c r="A4364">
        <v>4362</v>
      </c>
      <c r="B4364">
        <v>5</v>
      </c>
      <c r="C4364" t="s">
        <v>157</v>
      </c>
      <c r="D4364" t="s">
        <v>157</v>
      </c>
      <c r="E4364" t="s">
        <v>188</v>
      </c>
      <c r="F4364">
        <v>0.199183</v>
      </c>
      <c r="G4364">
        <v>357.01</v>
      </c>
      <c r="H4364">
        <v>249.75200000000001</v>
      </c>
      <c r="I4364">
        <v>4.4319139999999999</v>
      </c>
      <c r="J4364">
        <v>0</v>
      </c>
      <c r="K4364">
        <v>7.4715220000000002</v>
      </c>
      <c r="L4364">
        <v>4.9369000000000003E-2</v>
      </c>
      <c r="M4364">
        <v>20.577643999999999</v>
      </c>
      <c r="N4364">
        <v>-191.537779</v>
      </c>
      <c r="O4364">
        <v>-5.9309999999999996E-3</v>
      </c>
      <c r="P4364">
        <v>20.426044000000001</v>
      </c>
      <c r="Q4364">
        <v>-191.570404</v>
      </c>
      <c r="R4364">
        <v>1.8320000000000001E-3</v>
      </c>
      <c r="S4364">
        <v>15.506997</v>
      </c>
      <c r="T4364">
        <v>4.0990000000000002E-3</v>
      </c>
    </row>
    <row r="4365" spans="1:20" x14ac:dyDescent="0.25">
      <c r="A4365">
        <v>4363</v>
      </c>
      <c r="B4365">
        <v>5</v>
      </c>
      <c r="C4365" t="s">
        <v>157</v>
      </c>
      <c r="D4365" t="s">
        <v>157</v>
      </c>
      <c r="E4365" t="s">
        <v>188</v>
      </c>
      <c r="F4365">
        <v>3.8130999999999998E-2</v>
      </c>
      <c r="G4365">
        <v>132.80699999999999</v>
      </c>
      <c r="H4365">
        <v>219.30600000000001</v>
      </c>
      <c r="I4365">
        <v>4.105569</v>
      </c>
      <c r="J4365">
        <v>0</v>
      </c>
      <c r="K4365">
        <v>7.3790979999999999</v>
      </c>
      <c r="L4365">
        <v>5.0994999999999999E-2</v>
      </c>
      <c r="M4365">
        <v>21.347248</v>
      </c>
      <c r="N4365">
        <v>-191.541055</v>
      </c>
      <c r="O4365">
        <v>6.5399999999999996E-4</v>
      </c>
      <c r="P4365">
        <v>21.316531999999999</v>
      </c>
      <c r="Q4365">
        <v>-191.56947299999999</v>
      </c>
      <c r="R4365">
        <v>1.439E-3</v>
      </c>
      <c r="S4365">
        <v>4.1846160000000001</v>
      </c>
      <c r="T4365">
        <v>7.8399999999999997E-4</v>
      </c>
    </row>
    <row r="4366" spans="1:20" x14ac:dyDescent="0.25">
      <c r="A4366">
        <v>4364</v>
      </c>
      <c r="B4366">
        <v>5</v>
      </c>
      <c r="C4366" t="s">
        <v>157</v>
      </c>
      <c r="D4366" t="s">
        <v>157</v>
      </c>
      <c r="E4366" t="s">
        <v>188</v>
      </c>
      <c r="F4366">
        <v>0.14860300000000001</v>
      </c>
      <c r="G4366">
        <v>180.67500000000001</v>
      </c>
      <c r="H4366">
        <v>284.44900000000001</v>
      </c>
      <c r="I4366">
        <v>2.926749</v>
      </c>
      <c r="J4366">
        <v>0</v>
      </c>
      <c r="K4366">
        <v>7.307931</v>
      </c>
      <c r="L4366">
        <v>-5.5913999999999998E-2</v>
      </c>
      <c r="M4366">
        <v>21.943961999999999</v>
      </c>
      <c r="N4366">
        <v>-191.64191600000001</v>
      </c>
      <c r="O4366">
        <v>-2.6150000000000001E-3</v>
      </c>
      <c r="P4366">
        <v>21.977160000000001</v>
      </c>
      <c r="Q4366">
        <v>-191.56871000000001</v>
      </c>
      <c r="R4366">
        <v>7.1599999999999995E-4</v>
      </c>
      <c r="S4366">
        <v>8.0381219999999995</v>
      </c>
      <c r="T4366">
        <v>1.8979999999999999E-3</v>
      </c>
    </row>
    <row r="4367" spans="1:20" x14ac:dyDescent="0.25">
      <c r="A4367">
        <v>4365</v>
      </c>
      <c r="B4367">
        <v>5</v>
      </c>
      <c r="C4367" t="s">
        <v>157</v>
      </c>
      <c r="D4367" t="s">
        <v>157</v>
      </c>
      <c r="E4367" t="s">
        <v>188</v>
      </c>
      <c r="F4367">
        <v>0.34964699999999999</v>
      </c>
      <c r="G4367">
        <v>200.91399999999999</v>
      </c>
      <c r="H4367">
        <v>689.65800000000002</v>
      </c>
      <c r="I4367">
        <v>5.0831739999999996</v>
      </c>
      <c r="J4367">
        <v>0</v>
      </c>
      <c r="K4367">
        <v>7.2271070000000002</v>
      </c>
      <c r="L4367">
        <v>5.3537000000000001E-2</v>
      </c>
      <c r="M4367">
        <v>22.588944999999999</v>
      </c>
      <c r="N4367">
        <v>-191.56850399999999</v>
      </c>
      <c r="O4367">
        <v>3.5049999999999999E-3</v>
      </c>
      <c r="P4367">
        <v>22.630907000000001</v>
      </c>
      <c r="Q4367">
        <v>-191.56838999999999</v>
      </c>
      <c r="R4367">
        <v>1.116E-3</v>
      </c>
      <c r="S4367">
        <v>4.1962349999999997</v>
      </c>
      <c r="T4367">
        <v>2.3890000000000001E-3</v>
      </c>
    </row>
    <row r="4368" spans="1:20" x14ac:dyDescent="0.25">
      <c r="A4368">
        <v>4366</v>
      </c>
      <c r="B4368">
        <v>4</v>
      </c>
      <c r="C4368" t="s">
        <v>148</v>
      </c>
      <c r="D4368" t="s">
        <v>148</v>
      </c>
      <c r="E4368" t="s">
        <v>188</v>
      </c>
      <c r="F4368">
        <v>7.2790999999999995E-2</v>
      </c>
      <c r="G4368">
        <v>111.172</v>
      </c>
      <c r="H4368">
        <v>225.68299999999999</v>
      </c>
      <c r="I4368">
        <v>2.1720009999999998</v>
      </c>
      <c r="J4368">
        <v>0</v>
      </c>
      <c r="K4368">
        <v>7.1378950000000003</v>
      </c>
      <c r="L4368">
        <v>-5.6189000000000003E-2</v>
      </c>
      <c r="M4368">
        <v>23.225846000000001</v>
      </c>
      <c r="N4368">
        <v>-191.669522</v>
      </c>
      <c r="O4368">
        <v>-1.206E-3</v>
      </c>
      <c r="P4368">
        <v>23.276926</v>
      </c>
      <c r="Q4368">
        <v>-191.56779499999999</v>
      </c>
      <c r="R4368">
        <v>4.66E-4</v>
      </c>
      <c r="S4368">
        <v>11.383112000000001</v>
      </c>
      <c r="T4368">
        <v>7.3999999999999999E-4</v>
      </c>
    </row>
    <row r="4369" spans="1:20" x14ac:dyDescent="0.25">
      <c r="A4369">
        <v>4367</v>
      </c>
      <c r="B4369">
        <v>4</v>
      </c>
      <c r="C4369" t="s">
        <v>148</v>
      </c>
      <c r="D4369" t="s">
        <v>148</v>
      </c>
      <c r="E4369" t="s">
        <v>188</v>
      </c>
      <c r="F4369">
        <v>0.251083</v>
      </c>
      <c r="G4369">
        <v>152.19499999999999</v>
      </c>
      <c r="H4369">
        <v>345.26900000000001</v>
      </c>
      <c r="I4369">
        <v>2.9624540000000001</v>
      </c>
      <c r="J4369">
        <v>0</v>
      </c>
      <c r="K4369">
        <v>7.0463319999999996</v>
      </c>
      <c r="L4369">
        <v>5.4017000000000003E-2</v>
      </c>
      <c r="M4369">
        <v>23.781179999999999</v>
      </c>
      <c r="N4369">
        <v>-191.724626</v>
      </c>
      <c r="O4369">
        <v>2.5669999999999998E-3</v>
      </c>
      <c r="P4369">
        <v>23.914746999999998</v>
      </c>
      <c r="Q4369">
        <v>-191.567657</v>
      </c>
      <c r="R4369">
        <v>9.01E-4</v>
      </c>
      <c r="S4369">
        <v>20.610465000000001</v>
      </c>
      <c r="T4369">
        <v>1.665E-3</v>
      </c>
    </row>
    <row r="4370" spans="1:20" x14ac:dyDescent="0.25">
      <c r="A4370">
        <v>4368</v>
      </c>
      <c r="B4370">
        <v>4</v>
      </c>
      <c r="C4370" t="s">
        <v>148</v>
      </c>
      <c r="D4370" t="s">
        <v>148</v>
      </c>
      <c r="E4370" t="s">
        <v>188</v>
      </c>
      <c r="F4370">
        <v>5.7956000000000001E-2</v>
      </c>
      <c r="G4370">
        <v>130.084</v>
      </c>
      <c r="H4370">
        <v>305.42200000000003</v>
      </c>
      <c r="I4370">
        <v>3.314381</v>
      </c>
      <c r="J4370">
        <v>0</v>
      </c>
      <c r="K4370">
        <v>6.9582810000000004</v>
      </c>
      <c r="L4370">
        <v>-5.7779999999999998E-2</v>
      </c>
      <c r="M4370">
        <v>24.585750999999998</v>
      </c>
      <c r="N4370">
        <v>-191.52472299999999</v>
      </c>
      <c r="O4370">
        <v>2.32E-4</v>
      </c>
      <c r="P4370">
        <v>24.544474000000001</v>
      </c>
      <c r="Q4370">
        <v>-191.567261</v>
      </c>
      <c r="R4370">
        <v>1.94E-4</v>
      </c>
      <c r="S4370">
        <v>5.9273220000000002</v>
      </c>
      <c r="T4370">
        <v>3.6999999999999998E-5</v>
      </c>
    </row>
    <row r="4371" spans="1:20" x14ac:dyDescent="0.25">
      <c r="A4371">
        <v>4369</v>
      </c>
      <c r="B4371">
        <v>4</v>
      </c>
      <c r="C4371" t="s">
        <v>148</v>
      </c>
      <c r="D4371" t="s">
        <v>148</v>
      </c>
      <c r="E4371" t="s">
        <v>188</v>
      </c>
      <c r="F4371">
        <v>6.6669999999999993E-2</v>
      </c>
      <c r="G4371">
        <v>115.232</v>
      </c>
      <c r="H4371">
        <v>224.43100000000001</v>
      </c>
      <c r="I4371">
        <v>2.297148</v>
      </c>
      <c r="J4371">
        <v>0</v>
      </c>
      <c r="K4371">
        <v>6.8764529999999997</v>
      </c>
      <c r="L4371">
        <v>5.5557000000000002E-2</v>
      </c>
      <c r="M4371">
        <v>25.079121000000001</v>
      </c>
      <c r="N4371">
        <v>-191.654158</v>
      </c>
      <c r="O4371">
        <v>1.5120000000000001E-3</v>
      </c>
      <c r="P4371">
        <v>25.166585999999999</v>
      </c>
      <c r="Q4371">
        <v>-191.567261</v>
      </c>
      <c r="R4371">
        <v>6.4999999999999997E-4</v>
      </c>
      <c r="S4371">
        <v>12.329331</v>
      </c>
      <c r="T4371">
        <v>8.6200000000000003E-4</v>
      </c>
    </row>
    <row r="4372" spans="1:20" x14ac:dyDescent="0.25">
      <c r="A4372">
        <v>4370</v>
      </c>
      <c r="B4372">
        <v>4</v>
      </c>
      <c r="C4372" t="s">
        <v>148</v>
      </c>
      <c r="D4372" t="s">
        <v>148</v>
      </c>
      <c r="E4372" t="s">
        <v>188</v>
      </c>
      <c r="F4372">
        <v>7.7243000000000006E-2</v>
      </c>
      <c r="G4372">
        <v>181.71</v>
      </c>
      <c r="H4372">
        <v>303.43900000000002</v>
      </c>
      <c r="I4372">
        <v>3.2484540000000002</v>
      </c>
      <c r="J4372">
        <v>0</v>
      </c>
      <c r="K4372">
        <v>6.7997769999999997</v>
      </c>
      <c r="L4372">
        <v>-5.8132999999999997E-2</v>
      </c>
      <c r="M4372">
        <v>25.901944</v>
      </c>
      <c r="N4372">
        <v>-191.49240900000001</v>
      </c>
      <c r="O4372">
        <v>-2.2569999999999999E-3</v>
      </c>
      <c r="P4372">
        <v>25.781607000000001</v>
      </c>
      <c r="Q4372">
        <v>-191.566925</v>
      </c>
      <c r="R4372">
        <v>-6.0000000000000002E-6</v>
      </c>
      <c r="S4372">
        <v>14.153991</v>
      </c>
      <c r="T4372">
        <v>2.251E-3</v>
      </c>
    </row>
    <row r="4373" spans="1:20" x14ac:dyDescent="0.25">
      <c r="A4373">
        <v>4371</v>
      </c>
      <c r="B4373">
        <v>4</v>
      </c>
      <c r="C4373" t="s">
        <v>148</v>
      </c>
      <c r="D4373" t="s">
        <v>148</v>
      </c>
      <c r="E4373" t="s">
        <v>188</v>
      </c>
      <c r="F4373">
        <v>0.16111600000000001</v>
      </c>
      <c r="G4373">
        <v>100.593</v>
      </c>
      <c r="H4373">
        <v>323.23399999999998</v>
      </c>
      <c r="I4373">
        <v>3.4550879999999999</v>
      </c>
      <c r="J4373">
        <v>0</v>
      </c>
      <c r="K4373">
        <v>6.700215</v>
      </c>
      <c r="L4373">
        <v>-5.8859000000000002E-2</v>
      </c>
      <c r="M4373">
        <v>26.539583</v>
      </c>
      <c r="N4373">
        <v>-191.62060600000001</v>
      </c>
      <c r="O4373">
        <v>-1.5020000000000001E-3</v>
      </c>
      <c r="P4373">
        <v>26.591111999999999</v>
      </c>
      <c r="Q4373">
        <v>-191.56689499999999</v>
      </c>
      <c r="R4373">
        <v>-1.6100000000000001E-4</v>
      </c>
      <c r="S4373">
        <v>7.4432</v>
      </c>
      <c r="T4373">
        <v>1.341E-3</v>
      </c>
    </row>
    <row r="4374" spans="1:20" x14ac:dyDescent="0.25">
      <c r="A4374">
        <v>4372</v>
      </c>
      <c r="B4374">
        <v>4</v>
      </c>
      <c r="C4374" t="s">
        <v>148</v>
      </c>
      <c r="D4374" t="s">
        <v>148</v>
      </c>
      <c r="E4374" t="s">
        <v>188</v>
      </c>
      <c r="F4374">
        <v>6.0586000000000001E-2</v>
      </c>
      <c r="G4374">
        <v>176.411</v>
      </c>
      <c r="H4374">
        <v>251.62</v>
      </c>
      <c r="I4374">
        <v>3.05227</v>
      </c>
      <c r="J4374">
        <v>0</v>
      </c>
      <c r="K4374">
        <v>6.6242419999999997</v>
      </c>
      <c r="L4374">
        <v>5.7700000000000001E-2</v>
      </c>
      <c r="M4374">
        <v>27.186738999999999</v>
      </c>
      <c r="N4374">
        <v>-191.58608799999999</v>
      </c>
      <c r="O4374">
        <v>1.232E-3</v>
      </c>
      <c r="P4374">
        <v>27.190351</v>
      </c>
      <c r="Q4374">
        <v>-191.567047</v>
      </c>
      <c r="R4374">
        <v>3.5100000000000002E-4</v>
      </c>
      <c r="S4374">
        <v>1.9380710000000001</v>
      </c>
      <c r="T4374">
        <v>8.8099999999999995E-4</v>
      </c>
    </row>
    <row r="4375" spans="1:20" x14ac:dyDescent="0.25">
      <c r="A4375">
        <v>4373</v>
      </c>
      <c r="B4375">
        <v>4</v>
      </c>
      <c r="C4375" t="s">
        <v>148</v>
      </c>
      <c r="D4375" t="s">
        <v>148</v>
      </c>
      <c r="E4375" t="s">
        <v>188</v>
      </c>
      <c r="F4375">
        <v>0.33984999999999999</v>
      </c>
      <c r="G4375">
        <v>110.646</v>
      </c>
      <c r="H4375">
        <v>276.23200000000003</v>
      </c>
      <c r="I4375">
        <v>3.0529389999999998</v>
      </c>
      <c r="J4375">
        <v>0</v>
      </c>
      <c r="K4375">
        <v>6.5465439999999999</v>
      </c>
      <c r="L4375">
        <v>-5.8630000000000002E-2</v>
      </c>
      <c r="M4375">
        <v>27.816253</v>
      </c>
      <c r="N4375">
        <v>-191.551256</v>
      </c>
      <c r="O4375">
        <v>8.5899999999999995E-4</v>
      </c>
      <c r="P4375">
        <v>27.782658000000001</v>
      </c>
      <c r="Q4375">
        <v>-191.56684899999999</v>
      </c>
      <c r="R4375">
        <v>-2.6699999999999998E-4</v>
      </c>
      <c r="S4375">
        <v>3.703751</v>
      </c>
      <c r="T4375">
        <v>5.9199999999999997E-4</v>
      </c>
    </row>
    <row r="4376" spans="1:20" x14ac:dyDescent="0.25">
      <c r="A4376">
        <v>4374</v>
      </c>
      <c r="B4376">
        <v>4</v>
      </c>
      <c r="C4376" t="s">
        <v>148</v>
      </c>
      <c r="D4376" t="s">
        <v>148</v>
      </c>
      <c r="E4376" t="s">
        <v>188</v>
      </c>
      <c r="F4376">
        <v>0.11348800000000001</v>
      </c>
      <c r="G4376">
        <v>177.858</v>
      </c>
      <c r="H4376">
        <v>303.84100000000001</v>
      </c>
      <c r="I4376">
        <v>2.2971919999999999</v>
      </c>
      <c r="J4376">
        <v>0</v>
      </c>
      <c r="K4376">
        <v>6.4683419999999998</v>
      </c>
      <c r="L4376">
        <v>5.8012000000000001E-2</v>
      </c>
      <c r="M4376">
        <v>28.230024</v>
      </c>
      <c r="N4376">
        <v>-191.623603</v>
      </c>
      <c r="O4376">
        <v>1.1103E-2</v>
      </c>
      <c r="P4376">
        <v>28.367930999999999</v>
      </c>
      <c r="Q4376">
        <v>-191.567047</v>
      </c>
      <c r="R4376">
        <v>2.7099999999999997E-4</v>
      </c>
      <c r="S4376">
        <v>14.905378000000001</v>
      </c>
      <c r="T4376">
        <v>1.0832E-2</v>
      </c>
    </row>
    <row r="4377" spans="1:20" x14ac:dyDescent="0.25">
      <c r="A4377">
        <v>4375</v>
      </c>
      <c r="B4377">
        <v>4</v>
      </c>
      <c r="C4377" t="s">
        <v>148</v>
      </c>
      <c r="D4377" t="s">
        <v>148</v>
      </c>
      <c r="E4377" t="s">
        <v>188</v>
      </c>
      <c r="F4377">
        <v>0.35120099999999999</v>
      </c>
      <c r="G4377">
        <v>98.912999999999997</v>
      </c>
      <c r="H4377">
        <v>352.50799999999998</v>
      </c>
      <c r="I4377">
        <v>4.3494419999999998</v>
      </c>
      <c r="J4377">
        <v>0</v>
      </c>
      <c r="K4377">
        <v>6.3660649999999999</v>
      </c>
      <c r="L4377">
        <v>5.8488999999999999E-2</v>
      </c>
      <c r="M4377">
        <v>29.070461000000002</v>
      </c>
      <c r="N4377">
        <v>-191.62431599999999</v>
      </c>
      <c r="O4377">
        <v>-1.8630000000000001E-3</v>
      </c>
      <c r="P4377">
        <v>29.137447000000002</v>
      </c>
      <c r="Q4377">
        <v>-191.567093</v>
      </c>
      <c r="R4377">
        <v>2.31E-4</v>
      </c>
      <c r="S4377">
        <v>8.8100349999999992</v>
      </c>
      <c r="T4377">
        <v>1.632E-3</v>
      </c>
    </row>
    <row r="4378" spans="1:20" x14ac:dyDescent="0.25">
      <c r="A4378">
        <v>4376</v>
      </c>
      <c r="B4378">
        <v>4</v>
      </c>
      <c r="C4378" t="s">
        <v>148</v>
      </c>
      <c r="D4378" t="s">
        <v>148</v>
      </c>
      <c r="E4378" t="s">
        <v>188</v>
      </c>
      <c r="F4378">
        <v>1.4055E-2</v>
      </c>
      <c r="G4378">
        <v>100.738</v>
      </c>
      <c r="H4378">
        <v>252.15</v>
      </c>
      <c r="I4378">
        <v>2.9032330000000002</v>
      </c>
      <c r="J4378">
        <v>0</v>
      </c>
      <c r="K4378">
        <v>6.291938</v>
      </c>
      <c r="L4378">
        <v>-5.9910999999999999E-2</v>
      </c>
      <c r="M4378">
        <v>29.729120999999999</v>
      </c>
      <c r="N4378">
        <v>-191.565619</v>
      </c>
      <c r="O4378">
        <v>-1.297E-3</v>
      </c>
      <c r="P4378">
        <v>29.706671</v>
      </c>
      <c r="Q4378">
        <v>-191.56703200000001</v>
      </c>
      <c r="R4378">
        <v>-4.1899999999999999E-4</v>
      </c>
      <c r="S4378">
        <v>2.2494290000000001</v>
      </c>
      <c r="T4378">
        <v>8.7900000000000001E-4</v>
      </c>
    </row>
    <row r="4379" spans="1:20" x14ac:dyDescent="0.25">
      <c r="A4379">
        <v>4377</v>
      </c>
      <c r="B4379">
        <v>3</v>
      </c>
      <c r="C4379" t="s">
        <v>74</v>
      </c>
      <c r="D4379" t="s">
        <v>74</v>
      </c>
      <c r="E4379" t="s">
        <v>188</v>
      </c>
      <c r="F4379">
        <v>4.0640999999999997E-2</v>
      </c>
      <c r="G4379">
        <v>116.929</v>
      </c>
      <c r="H4379">
        <v>230.76300000000001</v>
      </c>
      <c r="I4379">
        <v>1.985876</v>
      </c>
      <c r="J4379">
        <v>0</v>
      </c>
      <c r="K4379">
        <v>6.2197459999999998</v>
      </c>
      <c r="L4379">
        <v>5.9213000000000002E-2</v>
      </c>
      <c r="M4379">
        <v>30.351448000000001</v>
      </c>
      <c r="N4379">
        <v>-191.52591100000001</v>
      </c>
      <c r="O4379">
        <v>-3.9100000000000003E-3</v>
      </c>
      <c r="P4379">
        <v>30.269324999999998</v>
      </c>
      <c r="Q4379">
        <v>-191.567352</v>
      </c>
      <c r="R4379">
        <v>1.46E-4</v>
      </c>
      <c r="S4379">
        <v>9.1986270000000001</v>
      </c>
      <c r="T4379">
        <v>3.7629999999999999E-3</v>
      </c>
    </row>
    <row r="4380" spans="1:20" x14ac:dyDescent="0.25">
      <c r="A4380">
        <v>4378</v>
      </c>
      <c r="B4380">
        <v>3</v>
      </c>
      <c r="C4380" t="s">
        <v>74</v>
      </c>
      <c r="D4380" t="s">
        <v>74</v>
      </c>
      <c r="E4380" t="s">
        <v>188</v>
      </c>
      <c r="F4380">
        <v>8.2248000000000002E-2</v>
      </c>
      <c r="G4380">
        <v>87.134</v>
      </c>
      <c r="H4380">
        <v>257.048</v>
      </c>
      <c r="I4380">
        <v>2.1427480000000001</v>
      </c>
      <c r="J4380">
        <v>0</v>
      </c>
      <c r="K4380">
        <v>6.1486590000000003</v>
      </c>
      <c r="L4380">
        <v>-6.0775999999999997E-2</v>
      </c>
      <c r="M4380">
        <v>30.875809</v>
      </c>
      <c r="N4380">
        <v>-191.675622</v>
      </c>
      <c r="O4380">
        <v>1.1764999999999999E-2</v>
      </c>
      <c r="P4380">
        <v>30.825545999999999</v>
      </c>
      <c r="Q4380">
        <v>-191.56732199999999</v>
      </c>
      <c r="R4380">
        <v>-5.0199999999999995E-4</v>
      </c>
      <c r="S4380">
        <v>11.939553</v>
      </c>
      <c r="T4380">
        <v>1.1263E-2</v>
      </c>
    </row>
    <row r="4381" spans="1:20" x14ac:dyDescent="0.25">
      <c r="A4381">
        <v>4379</v>
      </c>
      <c r="B4381">
        <v>3</v>
      </c>
      <c r="C4381" t="s">
        <v>74</v>
      </c>
      <c r="D4381" t="s">
        <v>74</v>
      </c>
      <c r="E4381" t="s">
        <v>188</v>
      </c>
      <c r="F4381">
        <v>0.137188</v>
      </c>
      <c r="G4381">
        <v>86.483999999999995</v>
      </c>
      <c r="H4381">
        <v>256.06400000000002</v>
      </c>
      <c r="I4381">
        <v>1.5176829999999999</v>
      </c>
      <c r="J4381">
        <v>0</v>
      </c>
      <c r="K4381">
        <v>6.0778629999999998</v>
      </c>
      <c r="L4381">
        <v>5.9992999999999998E-2</v>
      </c>
      <c r="M4381">
        <v>31.345516</v>
      </c>
      <c r="N4381">
        <v>-191.71677700000001</v>
      </c>
      <c r="O4381">
        <v>1.0697E-2</v>
      </c>
      <c r="P4381">
        <v>31.375385000000001</v>
      </c>
      <c r="Q4381">
        <v>-191.56767300000001</v>
      </c>
      <c r="R4381">
        <v>8.6000000000000003E-5</v>
      </c>
      <c r="S4381">
        <v>15.206643</v>
      </c>
      <c r="T4381">
        <v>1.0611000000000001E-2</v>
      </c>
    </row>
    <row r="4382" spans="1:20" x14ac:dyDescent="0.25">
      <c r="A4382">
        <v>4380</v>
      </c>
      <c r="B4382">
        <v>3</v>
      </c>
      <c r="C4382" t="s">
        <v>74</v>
      </c>
      <c r="D4382" t="s">
        <v>74</v>
      </c>
      <c r="E4382" t="s">
        <v>188</v>
      </c>
      <c r="F4382">
        <v>0.105931</v>
      </c>
      <c r="G4382">
        <v>151.43799999999999</v>
      </c>
      <c r="H4382">
        <v>268.71100000000001</v>
      </c>
      <c r="I4382">
        <v>2.583996</v>
      </c>
      <c r="J4382">
        <v>0</v>
      </c>
      <c r="K4382">
        <v>5.9836349999999996</v>
      </c>
      <c r="L4382">
        <v>6.0655000000000001E-2</v>
      </c>
      <c r="M4382">
        <v>32.089289000000001</v>
      </c>
      <c r="N4382">
        <v>-191.59428600000001</v>
      </c>
      <c r="O4382">
        <v>2.5209999999999998E-3</v>
      </c>
      <c r="P4382">
        <v>32.098602</v>
      </c>
      <c r="Q4382">
        <v>-191.56776400000001</v>
      </c>
      <c r="R4382">
        <v>1.08E-4</v>
      </c>
      <c r="S4382">
        <v>2.810972</v>
      </c>
      <c r="T4382">
        <v>2.4130000000000002E-3</v>
      </c>
    </row>
    <row r="4383" spans="1:20" x14ac:dyDescent="0.25">
      <c r="A4383">
        <v>4381</v>
      </c>
      <c r="B4383">
        <v>3</v>
      </c>
      <c r="C4383" t="s">
        <v>74</v>
      </c>
      <c r="D4383" t="s">
        <v>74</v>
      </c>
      <c r="E4383" t="s">
        <v>188</v>
      </c>
      <c r="F4383">
        <v>0.14279900000000001</v>
      </c>
      <c r="G4383">
        <v>139.435</v>
      </c>
      <c r="H4383">
        <v>353.45699999999999</v>
      </c>
      <c r="I4383">
        <v>1.943111</v>
      </c>
      <c r="J4383">
        <v>0</v>
      </c>
      <c r="K4383">
        <v>5.9134840000000004</v>
      </c>
      <c r="L4383">
        <v>-6.096E-2</v>
      </c>
      <c r="M4383">
        <v>32.651834999999998</v>
      </c>
      <c r="N4383">
        <v>-191.56288799999999</v>
      </c>
      <c r="O4383">
        <v>5.1699999999999999E-4</v>
      </c>
      <c r="P4383">
        <v>32.633617000000001</v>
      </c>
      <c r="Q4383">
        <v>-191.567734</v>
      </c>
      <c r="R4383">
        <v>-5.1999999999999995E-4</v>
      </c>
      <c r="S4383">
        <v>1.8850629999999999</v>
      </c>
      <c r="T4383">
        <v>3.0000000000000001E-6</v>
      </c>
    </row>
    <row r="4384" spans="1:20" x14ac:dyDescent="0.25">
      <c r="A4384">
        <v>4382</v>
      </c>
      <c r="B4384">
        <v>3</v>
      </c>
      <c r="C4384" t="s">
        <v>74</v>
      </c>
      <c r="D4384" t="s">
        <v>74</v>
      </c>
      <c r="E4384" t="s">
        <v>188</v>
      </c>
      <c r="F4384">
        <v>2.4056000000000001E-2</v>
      </c>
      <c r="G4384">
        <v>89.870999999999995</v>
      </c>
      <c r="H4384">
        <v>198.33799999999999</v>
      </c>
      <c r="I4384">
        <v>1.248159</v>
      </c>
      <c r="J4384">
        <v>0</v>
      </c>
      <c r="K4384">
        <v>5.8442689999999997</v>
      </c>
      <c r="L4384">
        <v>6.1289000000000003E-2</v>
      </c>
      <c r="M4384">
        <v>33.081232</v>
      </c>
      <c r="N4384">
        <v>-191.65053599999999</v>
      </c>
      <c r="O4384">
        <v>-2.1699999999999999E-4</v>
      </c>
      <c r="P4384">
        <v>33.162360999999997</v>
      </c>
      <c r="Q4384">
        <v>-191.56797800000001</v>
      </c>
      <c r="R4384">
        <v>1.13E-4</v>
      </c>
      <c r="S4384">
        <v>11.574828999999999</v>
      </c>
      <c r="T4384">
        <v>1.0399999999999999E-4</v>
      </c>
    </row>
    <row r="4385" spans="1:20" x14ac:dyDescent="0.25">
      <c r="A4385">
        <v>4383</v>
      </c>
      <c r="B4385">
        <v>3</v>
      </c>
      <c r="C4385" t="s">
        <v>74</v>
      </c>
      <c r="D4385" t="s">
        <v>74</v>
      </c>
      <c r="E4385" t="s">
        <v>188</v>
      </c>
      <c r="F4385">
        <v>5.6723000000000003E-2</v>
      </c>
      <c r="G4385">
        <v>79.421999999999997</v>
      </c>
      <c r="H4385">
        <v>229.6</v>
      </c>
      <c r="I4385">
        <v>2.0796790000000001</v>
      </c>
      <c r="J4385">
        <v>0</v>
      </c>
      <c r="K4385">
        <v>5.7714720000000002</v>
      </c>
      <c r="L4385">
        <v>-0.124393</v>
      </c>
      <c r="M4385">
        <v>33.66375</v>
      </c>
      <c r="N4385">
        <v>-191.57195400000001</v>
      </c>
      <c r="O4385">
        <v>-3.385E-3</v>
      </c>
      <c r="P4385">
        <v>33.684840999999999</v>
      </c>
      <c r="Q4385">
        <v>-191.56930500000001</v>
      </c>
      <c r="R4385">
        <v>-1.815E-3</v>
      </c>
      <c r="S4385">
        <v>2.1257160000000002</v>
      </c>
      <c r="T4385">
        <v>1.57E-3</v>
      </c>
    </row>
    <row r="4386" spans="1:20" x14ac:dyDescent="0.25">
      <c r="A4386">
        <v>4384</v>
      </c>
      <c r="B4386">
        <v>3</v>
      </c>
      <c r="C4386" t="s">
        <v>74</v>
      </c>
      <c r="D4386" t="s">
        <v>74</v>
      </c>
      <c r="E4386" t="s">
        <v>188</v>
      </c>
      <c r="F4386">
        <v>7.5659999999999998E-3</v>
      </c>
      <c r="G4386">
        <v>110.652</v>
      </c>
      <c r="H4386">
        <v>219.37299999999999</v>
      </c>
      <c r="I4386">
        <v>1.564203</v>
      </c>
      <c r="J4386">
        <v>0</v>
      </c>
      <c r="K4386">
        <v>5.7036049999999996</v>
      </c>
      <c r="L4386">
        <v>-3.3117000000000001E-2</v>
      </c>
      <c r="M4386">
        <v>34.281678999999997</v>
      </c>
      <c r="N4386">
        <v>-191.52447100000001</v>
      </c>
      <c r="O4386">
        <v>-1.3613E-2</v>
      </c>
      <c r="P4386">
        <v>34.200705999999997</v>
      </c>
      <c r="Q4386">
        <v>-191.57974200000001</v>
      </c>
      <c r="R4386">
        <v>-9.0320000000000001E-3</v>
      </c>
      <c r="S4386">
        <v>9.803877</v>
      </c>
      <c r="T4386">
        <v>4.581E-3</v>
      </c>
    </row>
    <row r="4387" spans="1:20" x14ac:dyDescent="0.25">
      <c r="A4387">
        <v>4385</v>
      </c>
      <c r="B4387">
        <v>3</v>
      </c>
      <c r="C4387" t="s">
        <v>74</v>
      </c>
      <c r="D4387" t="s">
        <v>74</v>
      </c>
      <c r="E4387" t="s">
        <v>188</v>
      </c>
      <c r="F4387">
        <v>0.155893</v>
      </c>
      <c r="G4387">
        <v>81.347999999999999</v>
      </c>
      <c r="H4387">
        <v>303.58800000000002</v>
      </c>
      <c r="I4387">
        <v>1.842903</v>
      </c>
      <c r="J4387">
        <v>0</v>
      </c>
      <c r="K4387">
        <v>5.6156439999999996</v>
      </c>
      <c r="L4387">
        <v>-7.5201000000000004E-2</v>
      </c>
      <c r="M4387">
        <v>34.819459999999999</v>
      </c>
      <c r="N4387">
        <v>-191.50154499999999</v>
      </c>
      <c r="O4387">
        <v>-4.1549000000000003E-2</v>
      </c>
      <c r="P4387">
        <v>34.879371999999996</v>
      </c>
      <c r="Q4387">
        <v>-191.60107400000001</v>
      </c>
      <c r="R4387">
        <v>-2.078E-2</v>
      </c>
      <c r="S4387">
        <v>11.617043000000001</v>
      </c>
      <c r="T4387">
        <v>2.0768999999999999E-2</v>
      </c>
    </row>
    <row r="4388" spans="1:20" x14ac:dyDescent="0.25">
      <c r="A4388">
        <v>4386</v>
      </c>
      <c r="B4388">
        <v>3</v>
      </c>
      <c r="C4388" t="s">
        <v>74</v>
      </c>
      <c r="D4388" t="s">
        <v>74</v>
      </c>
      <c r="E4388" t="s">
        <v>188</v>
      </c>
      <c r="F4388">
        <v>4.8994999999999997E-2</v>
      </c>
      <c r="G4388">
        <v>105.316</v>
      </c>
      <c r="H4388">
        <v>294.822</v>
      </c>
      <c r="I4388">
        <v>1.957905</v>
      </c>
      <c r="J4388">
        <v>0</v>
      </c>
      <c r="K4388">
        <v>5.5461280000000004</v>
      </c>
      <c r="L4388">
        <v>-0.24811900000000001</v>
      </c>
      <c r="M4388">
        <v>35.438074</v>
      </c>
      <c r="N4388">
        <v>-191.55215200000001</v>
      </c>
      <c r="O4388">
        <v>-4.1819000000000002E-2</v>
      </c>
      <c r="P4388">
        <v>35.380507999999999</v>
      </c>
      <c r="Q4388">
        <v>-191.63031000000001</v>
      </c>
      <c r="R4388">
        <v>-3.7059000000000002E-2</v>
      </c>
      <c r="S4388">
        <v>9.7068949999999994</v>
      </c>
      <c r="T4388">
        <v>4.7590000000000002E-3</v>
      </c>
    </row>
    <row r="4389" spans="1:20" x14ac:dyDescent="0.25">
      <c r="A4389">
        <v>4387</v>
      </c>
      <c r="B4389">
        <v>3</v>
      </c>
      <c r="C4389" t="s">
        <v>74</v>
      </c>
      <c r="D4389" t="s">
        <v>74</v>
      </c>
      <c r="E4389" t="s">
        <v>188</v>
      </c>
      <c r="F4389">
        <v>4.1593999999999999E-2</v>
      </c>
      <c r="G4389">
        <v>92.006</v>
      </c>
      <c r="H4389">
        <v>293.673</v>
      </c>
      <c r="I4389">
        <v>1.5182249999999999</v>
      </c>
      <c r="J4389">
        <v>0</v>
      </c>
      <c r="K4389">
        <v>5.4830819999999996</v>
      </c>
      <c r="L4389">
        <v>-0.16309599999999999</v>
      </c>
      <c r="M4389">
        <v>35.926549000000001</v>
      </c>
      <c r="N4389">
        <v>-191.629085</v>
      </c>
      <c r="O4389">
        <v>-5.7426999999999999E-2</v>
      </c>
      <c r="P4389">
        <v>35.875487999999997</v>
      </c>
      <c r="Q4389">
        <v>-191.66925000000001</v>
      </c>
      <c r="R4389">
        <v>-5.3497999999999997E-2</v>
      </c>
      <c r="S4389">
        <v>6.4965419999999998</v>
      </c>
      <c r="T4389">
        <v>3.9300000000000003E-3</v>
      </c>
    </row>
    <row r="4390" spans="1:20" x14ac:dyDescent="0.25">
      <c r="A4390">
        <v>4388</v>
      </c>
      <c r="B4390">
        <v>3</v>
      </c>
      <c r="C4390" t="s">
        <v>74</v>
      </c>
      <c r="D4390" t="s">
        <v>74</v>
      </c>
      <c r="E4390" t="s">
        <v>188</v>
      </c>
      <c r="F4390">
        <v>2.7116999999999999E-2</v>
      </c>
      <c r="G4390">
        <v>124.038</v>
      </c>
      <c r="H4390">
        <v>178.74</v>
      </c>
      <c r="I4390">
        <v>1.3122910000000001</v>
      </c>
      <c r="J4390">
        <v>0</v>
      </c>
      <c r="K4390">
        <v>5.4298799999999998</v>
      </c>
      <c r="L4390">
        <v>-0.47695900000000002</v>
      </c>
      <c r="M4390">
        <v>36.400750000000002</v>
      </c>
      <c r="N4390">
        <v>-191.73719399999999</v>
      </c>
      <c r="O4390">
        <v>-8.9478000000000002E-2</v>
      </c>
      <c r="P4390">
        <v>36.361449999999998</v>
      </c>
      <c r="Q4390">
        <v>-191.73298600000001</v>
      </c>
      <c r="R4390">
        <v>-8.5563E-2</v>
      </c>
      <c r="S4390">
        <v>3.9524089999999998</v>
      </c>
      <c r="T4390">
        <v>3.9150000000000001E-3</v>
      </c>
    </row>
    <row r="4391" spans="1:20" x14ac:dyDescent="0.25">
      <c r="A4391">
        <v>4389</v>
      </c>
      <c r="B4391">
        <v>3</v>
      </c>
      <c r="C4391" t="s">
        <v>74</v>
      </c>
      <c r="D4391" t="s">
        <v>74</v>
      </c>
      <c r="E4391" t="s">
        <v>188</v>
      </c>
      <c r="F4391">
        <v>7.6400000000000001E-3</v>
      </c>
      <c r="G4391">
        <v>107.28700000000001</v>
      </c>
      <c r="H4391">
        <v>294.983</v>
      </c>
      <c r="I4391">
        <v>1.4673119999999999</v>
      </c>
      <c r="J4391">
        <v>0</v>
      </c>
      <c r="K4391">
        <v>5.6068530000000001</v>
      </c>
      <c r="L4391">
        <v>-0.434917</v>
      </c>
      <c r="M4391">
        <v>36.799218000000003</v>
      </c>
      <c r="N4391">
        <v>-191.856528</v>
      </c>
      <c r="O4391">
        <v>-0.12286900000000001</v>
      </c>
      <c r="P4391">
        <v>36.851063000000003</v>
      </c>
      <c r="Q4391">
        <v>-191.824738</v>
      </c>
      <c r="R4391">
        <v>-0.124748</v>
      </c>
      <c r="S4391">
        <v>6.0815279999999996</v>
      </c>
      <c r="T4391">
        <v>1.879E-3</v>
      </c>
    </row>
    <row r="4392" spans="1:20" x14ac:dyDescent="0.25">
      <c r="A4392">
        <v>4390</v>
      </c>
      <c r="B4392">
        <v>3</v>
      </c>
      <c r="C4392" t="s">
        <v>74</v>
      </c>
      <c r="D4392" t="s">
        <v>74</v>
      </c>
      <c r="E4392" t="s">
        <v>188</v>
      </c>
      <c r="F4392">
        <v>3.663E-3</v>
      </c>
      <c r="G4392">
        <v>146.88300000000001</v>
      </c>
      <c r="H4392">
        <v>201.80600000000001</v>
      </c>
      <c r="I4392">
        <v>2.881065</v>
      </c>
      <c r="J4392">
        <v>0</v>
      </c>
      <c r="K4392">
        <v>6.0881629999999998</v>
      </c>
      <c r="L4392">
        <v>-0.45872800000000002</v>
      </c>
      <c r="M4392">
        <v>37.554983999999997</v>
      </c>
      <c r="N4392">
        <v>-191.980717</v>
      </c>
      <c r="O4392">
        <v>-0.18640699999999999</v>
      </c>
      <c r="P4392">
        <v>37.534129999999998</v>
      </c>
      <c r="Q4392">
        <v>-191.99539200000001</v>
      </c>
      <c r="R4392">
        <v>-0.18575900000000001</v>
      </c>
      <c r="S4392">
        <v>2.549982</v>
      </c>
      <c r="T4392">
        <v>6.4800000000000003E-4</v>
      </c>
    </row>
    <row r="4393" spans="1:20" x14ac:dyDescent="0.25">
      <c r="A4393">
        <v>4391</v>
      </c>
      <c r="B4393">
        <v>3</v>
      </c>
      <c r="C4393" t="s">
        <v>74</v>
      </c>
      <c r="D4393" t="s">
        <v>74</v>
      </c>
      <c r="E4393" t="s">
        <v>188</v>
      </c>
      <c r="F4393">
        <v>2.1405E-2</v>
      </c>
      <c r="G4393">
        <v>124.803</v>
      </c>
      <c r="H4393">
        <v>363.72899999999998</v>
      </c>
      <c r="I4393">
        <v>2.3085529999999999</v>
      </c>
      <c r="J4393">
        <v>0</v>
      </c>
      <c r="K4393">
        <v>6.4946380000000001</v>
      </c>
      <c r="L4393">
        <v>-0.75569399999999998</v>
      </c>
      <c r="M4393">
        <v>38.125878</v>
      </c>
      <c r="N4393">
        <v>-192.13673299999999</v>
      </c>
      <c r="O4393">
        <v>-0.24457300000000001</v>
      </c>
      <c r="P4393">
        <v>38.076225000000001</v>
      </c>
      <c r="Q4393">
        <v>-192.16975400000001</v>
      </c>
      <c r="R4393">
        <v>-0.241866</v>
      </c>
      <c r="S4393">
        <v>5.9630380000000001</v>
      </c>
      <c r="T4393">
        <v>2.7070000000000002E-3</v>
      </c>
    </row>
    <row r="4394" spans="1:20" x14ac:dyDescent="0.25">
      <c r="A4394">
        <v>4392</v>
      </c>
      <c r="B4394">
        <v>3</v>
      </c>
      <c r="C4394" t="s">
        <v>74</v>
      </c>
      <c r="D4394" t="s">
        <v>74</v>
      </c>
      <c r="E4394" t="s">
        <v>188</v>
      </c>
      <c r="F4394">
        <v>4.4524000000000001E-2</v>
      </c>
      <c r="G4394">
        <v>97.756</v>
      </c>
      <c r="H4394">
        <v>360.45400000000001</v>
      </c>
      <c r="I4394">
        <v>2.9052229999999999</v>
      </c>
      <c r="J4394">
        <v>0</v>
      </c>
      <c r="K4394">
        <v>6.8909250000000002</v>
      </c>
      <c r="L4394">
        <v>-0.850383</v>
      </c>
      <c r="M4394">
        <v>38.493544</v>
      </c>
      <c r="N4394">
        <v>-192.48398299999999</v>
      </c>
      <c r="O4394">
        <v>-0.31197799999999998</v>
      </c>
      <c r="P4394">
        <v>38.634537000000002</v>
      </c>
      <c r="Q4394">
        <v>-192.40669299999999</v>
      </c>
      <c r="R4394">
        <v>-0.31612400000000002</v>
      </c>
      <c r="S4394">
        <v>16.078807000000001</v>
      </c>
      <c r="T4394">
        <v>4.1460000000000004E-3</v>
      </c>
    </row>
    <row r="4395" spans="1:20" x14ac:dyDescent="0.25">
      <c r="A4395">
        <v>4393</v>
      </c>
      <c r="B4395">
        <v>3</v>
      </c>
      <c r="C4395" t="s">
        <v>74</v>
      </c>
      <c r="D4395" t="s">
        <v>74</v>
      </c>
      <c r="E4395" t="s">
        <v>188</v>
      </c>
      <c r="F4395">
        <v>3.4389999999999997E-2</v>
      </c>
      <c r="G4395">
        <v>119.206</v>
      </c>
      <c r="H4395">
        <v>293.42099999999999</v>
      </c>
      <c r="I4395">
        <v>4.2713520000000003</v>
      </c>
      <c r="J4395">
        <v>0</v>
      </c>
      <c r="K4395">
        <v>7.3013870000000001</v>
      </c>
      <c r="L4395">
        <v>-1.0200610000000001</v>
      </c>
      <c r="M4395">
        <v>39.097858000000002</v>
      </c>
      <c r="N4395">
        <v>-192.73734200000001</v>
      </c>
      <c r="O4395">
        <v>-0.40732600000000002</v>
      </c>
      <c r="P4395">
        <v>39.206874999999997</v>
      </c>
      <c r="Q4395">
        <v>-192.70536799999999</v>
      </c>
      <c r="R4395">
        <v>-0.39963900000000002</v>
      </c>
      <c r="S4395">
        <v>11.360866</v>
      </c>
      <c r="T4395">
        <v>7.6880000000000004E-3</v>
      </c>
    </row>
    <row r="4396" spans="1:20" x14ac:dyDescent="0.25">
      <c r="A4396">
        <v>4394</v>
      </c>
      <c r="B4396">
        <v>3</v>
      </c>
      <c r="C4396" t="s">
        <v>74</v>
      </c>
      <c r="D4396" t="s">
        <v>74</v>
      </c>
      <c r="E4396" t="s">
        <v>188</v>
      </c>
      <c r="F4396">
        <v>0.19706599999999999</v>
      </c>
      <c r="G4396">
        <v>80.072000000000003</v>
      </c>
      <c r="H4396">
        <v>250.43100000000001</v>
      </c>
      <c r="I4396">
        <v>4.2123119999999998</v>
      </c>
      <c r="J4396">
        <v>0</v>
      </c>
      <c r="K4396">
        <v>7.5868710000000004</v>
      </c>
      <c r="L4396">
        <v>-1.233115</v>
      </c>
      <c r="M4396">
        <v>39.888128000000002</v>
      </c>
      <c r="N4396">
        <v>-193.094401</v>
      </c>
      <c r="O4396">
        <v>-0.51613100000000001</v>
      </c>
      <c r="P4396">
        <v>39.770992</v>
      </c>
      <c r="Q4396">
        <v>-193.07974200000001</v>
      </c>
      <c r="R4396">
        <v>-0.50111600000000001</v>
      </c>
      <c r="S4396">
        <v>11.804970000000001</v>
      </c>
      <c r="T4396">
        <v>1.5015000000000001E-2</v>
      </c>
    </row>
    <row r="4397" spans="1:20" x14ac:dyDescent="0.25">
      <c r="A4397">
        <v>4395</v>
      </c>
      <c r="B4397">
        <v>3</v>
      </c>
      <c r="C4397" t="s">
        <v>74</v>
      </c>
      <c r="D4397" t="s">
        <v>74</v>
      </c>
      <c r="E4397" t="s">
        <v>188</v>
      </c>
      <c r="F4397">
        <v>4.1811000000000001E-2</v>
      </c>
      <c r="G4397">
        <v>144.69300000000001</v>
      </c>
      <c r="H4397">
        <v>293.149</v>
      </c>
      <c r="I4397">
        <v>5.3073689999999996</v>
      </c>
      <c r="J4397">
        <v>0</v>
      </c>
      <c r="K4397">
        <v>7.9251649999999998</v>
      </c>
      <c r="L4397">
        <v>-1.4077999999999999</v>
      </c>
      <c r="M4397">
        <v>40.334327999999999</v>
      </c>
      <c r="N4397">
        <v>-193.552404</v>
      </c>
      <c r="O4397">
        <v>-0.62422999999999995</v>
      </c>
      <c r="P4397">
        <v>40.308433999999998</v>
      </c>
      <c r="Q4397">
        <v>-193.539276</v>
      </c>
      <c r="R4397">
        <v>-0.62039299999999997</v>
      </c>
      <c r="S4397">
        <v>2.9032290000000001</v>
      </c>
      <c r="T4397">
        <v>3.836E-3</v>
      </c>
    </row>
    <row r="4398" spans="1:20" x14ac:dyDescent="0.25">
      <c r="A4398">
        <v>4396</v>
      </c>
      <c r="B4398">
        <v>3</v>
      </c>
      <c r="C4398" t="s">
        <v>74</v>
      </c>
      <c r="D4398" t="s">
        <v>74</v>
      </c>
      <c r="E4398" t="s">
        <v>188</v>
      </c>
      <c r="F4398">
        <v>2.887E-2</v>
      </c>
      <c r="G4398">
        <v>85.162999999999997</v>
      </c>
      <c r="H4398">
        <v>240.072</v>
      </c>
      <c r="I4398">
        <v>7.728218</v>
      </c>
      <c r="J4398">
        <v>0</v>
      </c>
      <c r="K4398">
        <v>7.9559129999999998</v>
      </c>
      <c r="L4398">
        <v>-1.593018</v>
      </c>
      <c r="M4398">
        <v>40.870285000000003</v>
      </c>
      <c r="N4398">
        <v>-194.26603800000001</v>
      </c>
      <c r="O4398">
        <v>-0.79725299999999999</v>
      </c>
      <c r="P4398">
        <v>40.942019999999999</v>
      </c>
      <c r="Q4398">
        <v>-194.268585</v>
      </c>
      <c r="R4398">
        <v>-0.79775499999999999</v>
      </c>
      <c r="S4398">
        <v>7.1780160000000004</v>
      </c>
      <c r="T4398">
        <v>5.0100000000000003E-4</v>
      </c>
    </row>
    <row r="4399" spans="1:20" x14ac:dyDescent="0.25">
      <c r="A4399">
        <v>4397</v>
      </c>
      <c r="B4399">
        <v>3</v>
      </c>
      <c r="C4399" t="s">
        <v>74</v>
      </c>
      <c r="D4399" t="s">
        <v>74</v>
      </c>
      <c r="E4399" t="s">
        <v>188</v>
      </c>
      <c r="F4399">
        <v>3.0049999999999999E-3</v>
      </c>
      <c r="G4399">
        <v>90.402000000000001</v>
      </c>
      <c r="H4399">
        <v>271.238</v>
      </c>
      <c r="I4399">
        <v>6.3283149999999999</v>
      </c>
      <c r="J4399">
        <v>0</v>
      </c>
      <c r="K4399">
        <v>7.8440159999999999</v>
      </c>
      <c r="L4399">
        <v>-1.5770459999999999</v>
      </c>
      <c r="M4399">
        <v>41.302362000000002</v>
      </c>
      <c r="N4399">
        <v>-194.87992399999999</v>
      </c>
      <c r="O4399">
        <v>-0.93944399999999995</v>
      </c>
      <c r="P4399">
        <v>41.318306</v>
      </c>
      <c r="Q4399">
        <v>-194.87837200000001</v>
      </c>
      <c r="R4399">
        <v>-0.94047499999999995</v>
      </c>
      <c r="S4399">
        <v>1.6019669999999999</v>
      </c>
      <c r="T4399">
        <v>1.031E-3</v>
      </c>
    </row>
    <row r="4400" spans="1:20" x14ac:dyDescent="0.25">
      <c r="A4400">
        <v>4398</v>
      </c>
      <c r="B4400">
        <v>3</v>
      </c>
      <c r="C4400" t="s">
        <v>74</v>
      </c>
      <c r="D4400" t="s">
        <v>74</v>
      </c>
      <c r="E4400" t="s">
        <v>188</v>
      </c>
      <c r="F4400">
        <v>2.7342999999999999E-2</v>
      </c>
      <c r="G4400">
        <v>92.674999999999997</v>
      </c>
      <c r="H4400">
        <v>290.995</v>
      </c>
      <c r="I4400">
        <v>6.0414950000000003</v>
      </c>
      <c r="J4400">
        <v>0</v>
      </c>
      <c r="K4400">
        <v>7.7867709999999999</v>
      </c>
      <c r="L4400">
        <v>-1.5797620000000001</v>
      </c>
      <c r="M4400">
        <v>41.539707</v>
      </c>
      <c r="N4400">
        <v>-195.515424</v>
      </c>
      <c r="O4400">
        <v>-1.080082</v>
      </c>
      <c r="P4400">
        <v>41.605103</v>
      </c>
      <c r="Q4400">
        <v>-195.52658099999999</v>
      </c>
      <c r="R4400">
        <v>-1.081388</v>
      </c>
      <c r="S4400">
        <v>6.6339980000000001</v>
      </c>
      <c r="T4400">
        <v>1.3060000000000001E-3</v>
      </c>
    </row>
    <row r="4401" spans="1:20" x14ac:dyDescent="0.25">
      <c r="A4401">
        <v>4399</v>
      </c>
      <c r="B4401">
        <v>3</v>
      </c>
      <c r="C4401" t="s">
        <v>74</v>
      </c>
      <c r="D4401" t="s">
        <v>74</v>
      </c>
      <c r="E4401" t="s">
        <v>188</v>
      </c>
      <c r="F4401">
        <v>4.58E-2</v>
      </c>
      <c r="G4401">
        <v>98.724999999999994</v>
      </c>
      <c r="H4401">
        <v>250.48</v>
      </c>
      <c r="I4401">
        <v>6.1843969999999997</v>
      </c>
      <c r="J4401">
        <v>0</v>
      </c>
      <c r="K4401">
        <v>7.8900160000000001</v>
      </c>
      <c r="L4401">
        <v>-1.3282020000000001</v>
      </c>
      <c r="M4401">
        <v>41.694533999999997</v>
      </c>
      <c r="N4401">
        <v>-196.16370599999999</v>
      </c>
      <c r="O4401">
        <v>-1.214075</v>
      </c>
      <c r="P4401">
        <v>41.807288999999997</v>
      </c>
      <c r="Q4401">
        <v>-196.20632900000001</v>
      </c>
      <c r="R4401">
        <v>-1.212504</v>
      </c>
      <c r="S4401">
        <v>12.054264</v>
      </c>
      <c r="T4401">
        <v>1.5709999999999999E-3</v>
      </c>
    </row>
    <row r="4402" spans="1:20" x14ac:dyDescent="0.25">
      <c r="A4402">
        <v>4400</v>
      </c>
      <c r="B4402">
        <v>3</v>
      </c>
      <c r="C4402" t="s">
        <v>74</v>
      </c>
      <c r="D4402" t="s">
        <v>74</v>
      </c>
      <c r="E4402" t="s">
        <v>188</v>
      </c>
      <c r="F4402">
        <v>3.2530999999999997E-2</v>
      </c>
      <c r="G4402">
        <v>518.79399999999998</v>
      </c>
      <c r="H4402">
        <v>1254.2349999999999</v>
      </c>
      <c r="I4402">
        <v>4.9145089999999998</v>
      </c>
      <c r="J4402">
        <v>0</v>
      </c>
      <c r="K4402">
        <v>8.032095</v>
      </c>
      <c r="L4402">
        <v>-1.1437900000000001</v>
      </c>
      <c r="M4402">
        <v>41.861369000000003</v>
      </c>
      <c r="N4402">
        <v>-196.878162</v>
      </c>
      <c r="O4402">
        <v>-1.316897</v>
      </c>
      <c r="P4402">
        <v>41.946486999999998</v>
      </c>
      <c r="Q4402">
        <v>-196.91339099999999</v>
      </c>
      <c r="R4402">
        <v>-1.322381</v>
      </c>
      <c r="S4402">
        <v>9.2120320000000007</v>
      </c>
      <c r="T4402">
        <v>5.483E-3</v>
      </c>
    </row>
    <row r="4403" spans="1:20" x14ac:dyDescent="0.25">
      <c r="A4403">
        <v>4401</v>
      </c>
      <c r="B4403">
        <v>3</v>
      </c>
      <c r="C4403" t="s">
        <v>74</v>
      </c>
      <c r="D4403" t="s">
        <v>74</v>
      </c>
      <c r="E4403" t="s">
        <v>188</v>
      </c>
      <c r="F4403">
        <v>5.5135000000000003E-2</v>
      </c>
      <c r="G4403">
        <v>119.696</v>
      </c>
      <c r="H4403">
        <v>254.68</v>
      </c>
      <c r="I4403">
        <v>3.9388480000000001</v>
      </c>
      <c r="J4403">
        <v>0</v>
      </c>
      <c r="K4403">
        <v>8.1220719999999993</v>
      </c>
      <c r="L4403">
        <v>-0.81599200000000005</v>
      </c>
      <c r="M4403">
        <v>41.915714999999999</v>
      </c>
      <c r="N4403">
        <v>-197.59701899999999</v>
      </c>
      <c r="O4403">
        <v>-1.3971469999999999</v>
      </c>
      <c r="P4403">
        <v>42.035544999999999</v>
      </c>
      <c r="Q4403">
        <v>-197.63784799999999</v>
      </c>
      <c r="R4403">
        <v>-1.4085460000000001</v>
      </c>
      <c r="S4403">
        <v>12.659518</v>
      </c>
      <c r="T4403">
        <v>1.1398999999999999E-2</v>
      </c>
    </row>
    <row r="4404" spans="1:20" x14ac:dyDescent="0.25">
      <c r="A4404">
        <v>4402</v>
      </c>
      <c r="B4404">
        <v>3</v>
      </c>
      <c r="C4404" t="s">
        <v>74</v>
      </c>
      <c r="D4404" t="s">
        <v>74</v>
      </c>
      <c r="E4404" t="s">
        <v>188</v>
      </c>
      <c r="F4404">
        <v>1.702E-2</v>
      </c>
      <c r="G4404">
        <v>100.982</v>
      </c>
      <c r="H4404">
        <v>256.14699999999999</v>
      </c>
      <c r="I4404">
        <v>4.0178739999999999</v>
      </c>
      <c r="J4404">
        <v>0</v>
      </c>
      <c r="K4404">
        <v>8.1079159999999995</v>
      </c>
      <c r="L4404">
        <v>-0.70812399999999998</v>
      </c>
      <c r="M4404">
        <v>42.083207999999999</v>
      </c>
      <c r="N4404">
        <v>-198.39366799999999</v>
      </c>
      <c r="O4404">
        <v>-1.479428</v>
      </c>
      <c r="P4404">
        <v>42.084774000000003</v>
      </c>
      <c r="Q4404">
        <v>-198.367874</v>
      </c>
      <c r="R4404">
        <v>-1.4759789999999999</v>
      </c>
      <c r="S4404">
        <v>2.5841270000000001</v>
      </c>
      <c r="T4404">
        <v>3.4489999999999998E-3</v>
      </c>
    </row>
    <row r="4405" spans="1:20" x14ac:dyDescent="0.25">
      <c r="A4405">
        <v>4403</v>
      </c>
      <c r="B4405">
        <v>3</v>
      </c>
      <c r="C4405" t="s">
        <v>74</v>
      </c>
      <c r="D4405" t="s">
        <v>74</v>
      </c>
      <c r="E4405" t="s">
        <v>188</v>
      </c>
      <c r="F4405">
        <v>2.4856E-2</v>
      </c>
      <c r="G4405">
        <v>105.486</v>
      </c>
      <c r="H4405">
        <v>396.28</v>
      </c>
      <c r="I4405">
        <v>2.5333060000000001</v>
      </c>
      <c r="J4405">
        <v>0</v>
      </c>
      <c r="K4405">
        <v>8.0827449999999992</v>
      </c>
      <c r="L4405">
        <v>-0.37010999999999999</v>
      </c>
      <c r="M4405">
        <v>42.078588000000003</v>
      </c>
      <c r="N4405">
        <v>-199.08691999999999</v>
      </c>
      <c r="O4405">
        <v>-1.520159</v>
      </c>
      <c r="P4405">
        <v>42.105640000000001</v>
      </c>
      <c r="Q4405">
        <v>-199.096542</v>
      </c>
      <c r="R4405">
        <v>-1.5232760000000001</v>
      </c>
      <c r="S4405">
        <v>2.8712559999999998</v>
      </c>
      <c r="T4405">
        <v>3.117E-3</v>
      </c>
    </row>
    <row r="4406" spans="1:20" x14ac:dyDescent="0.25">
      <c r="A4406">
        <v>4404</v>
      </c>
      <c r="B4406">
        <v>3</v>
      </c>
      <c r="C4406" t="s">
        <v>74</v>
      </c>
      <c r="D4406" t="s">
        <v>74</v>
      </c>
      <c r="E4406" t="s">
        <v>188</v>
      </c>
      <c r="F4406">
        <v>3.9020000000000001E-3</v>
      </c>
      <c r="G4406">
        <v>107.602</v>
      </c>
      <c r="H4406">
        <v>660.48</v>
      </c>
      <c r="I4406">
        <v>3.3238910000000002</v>
      </c>
      <c r="J4406">
        <v>0</v>
      </c>
      <c r="K4406">
        <v>8.0289359999999999</v>
      </c>
      <c r="L4406">
        <v>-0.18163699999999999</v>
      </c>
      <c r="M4406">
        <v>42.104920999999997</v>
      </c>
      <c r="N4406">
        <v>-200.03430299999999</v>
      </c>
      <c r="O4406">
        <v>-1.561734</v>
      </c>
      <c r="P4406">
        <v>42.111159999999998</v>
      </c>
      <c r="Q4406">
        <v>-200.06251499999999</v>
      </c>
      <c r="R4406">
        <v>-1.559857</v>
      </c>
      <c r="S4406">
        <v>2.889408</v>
      </c>
      <c r="T4406">
        <v>1.877E-3</v>
      </c>
    </row>
    <row r="4407" spans="1:20" x14ac:dyDescent="0.25">
      <c r="A4407">
        <v>4405</v>
      </c>
      <c r="B4407">
        <v>3</v>
      </c>
      <c r="C4407" t="s">
        <v>74</v>
      </c>
      <c r="D4407" t="s">
        <v>74</v>
      </c>
      <c r="E4407" t="s">
        <v>188</v>
      </c>
      <c r="F4407">
        <v>2.496E-2</v>
      </c>
      <c r="G4407">
        <v>92.253</v>
      </c>
      <c r="H4407">
        <v>293.62</v>
      </c>
      <c r="I4407">
        <v>2.329647</v>
      </c>
      <c r="J4407">
        <v>0</v>
      </c>
      <c r="K4407">
        <v>8.019107</v>
      </c>
      <c r="L4407">
        <v>-0.204099</v>
      </c>
      <c r="M4407">
        <v>42.094363000000001</v>
      </c>
      <c r="N4407">
        <v>-200.748277</v>
      </c>
      <c r="O4407">
        <v>-1.5756760000000001</v>
      </c>
      <c r="P4407">
        <v>42.103081000000003</v>
      </c>
      <c r="Q4407">
        <v>-200.78433200000001</v>
      </c>
      <c r="R4407">
        <v>-1.577007</v>
      </c>
      <c r="S4407">
        <v>3.7093940000000001</v>
      </c>
      <c r="T4407">
        <v>1.3320000000000001E-3</v>
      </c>
    </row>
    <row r="4408" spans="1:20" x14ac:dyDescent="0.25">
      <c r="A4408">
        <v>4406</v>
      </c>
      <c r="B4408">
        <v>3</v>
      </c>
      <c r="C4408" t="s">
        <v>74</v>
      </c>
      <c r="D4408" t="s">
        <v>74</v>
      </c>
      <c r="E4408" t="s">
        <v>188</v>
      </c>
      <c r="F4408">
        <v>1.8450999999999999E-2</v>
      </c>
      <c r="G4408">
        <v>90.751000000000005</v>
      </c>
      <c r="H4408">
        <v>228.70099999999999</v>
      </c>
      <c r="I4408">
        <v>2.324757</v>
      </c>
      <c r="J4408">
        <v>0</v>
      </c>
      <c r="K4408">
        <v>8.040483</v>
      </c>
      <c r="L4408">
        <v>-5.6806000000000002E-2</v>
      </c>
      <c r="M4408">
        <v>42.036185000000003</v>
      </c>
      <c r="N4408">
        <v>-201.45704499999999</v>
      </c>
      <c r="O4408">
        <v>-1.588087</v>
      </c>
      <c r="P4408">
        <v>42.087573999999996</v>
      </c>
      <c r="Q4408">
        <v>-201.50685100000001</v>
      </c>
      <c r="R4408">
        <v>-1.5878030000000001</v>
      </c>
      <c r="S4408">
        <v>7.1564259999999997</v>
      </c>
      <c r="T4408">
        <v>2.8400000000000002E-4</v>
      </c>
    </row>
    <row r="4409" spans="1:20" x14ac:dyDescent="0.25">
      <c r="A4409">
        <v>4407</v>
      </c>
      <c r="B4409">
        <v>3</v>
      </c>
      <c r="C4409" t="s">
        <v>74</v>
      </c>
      <c r="D4409" t="s">
        <v>74</v>
      </c>
      <c r="E4409" t="s">
        <v>188</v>
      </c>
      <c r="F4409">
        <v>2.0739E-2</v>
      </c>
      <c r="G4409">
        <v>80.527000000000001</v>
      </c>
      <c r="H4409">
        <v>223.67500000000001</v>
      </c>
      <c r="I4409">
        <v>2.543466</v>
      </c>
      <c r="J4409">
        <v>0</v>
      </c>
      <c r="K4409">
        <v>8.0662000000000003</v>
      </c>
      <c r="L4409">
        <v>-0.12310699999999999</v>
      </c>
      <c r="M4409">
        <v>42.048758999999997</v>
      </c>
      <c r="N4409">
        <v>-202.21495899999999</v>
      </c>
      <c r="O4409">
        <v>-1.5953580000000001</v>
      </c>
      <c r="P4409">
        <v>42.067444000000002</v>
      </c>
      <c r="Q4409">
        <v>-202.231537</v>
      </c>
      <c r="R4409">
        <v>-1.596114</v>
      </c>
      <c r="S4409">
        <v>2.497903</v>
      </c>
      <c r="T4409">
        <v>7.5500000000000003E-4</v>
      </c>
    </row>
    <row r="4410" spans="1:20" x14ac:dyDescent="0.25">
      <c r="A4410">
        <v>4408</v>
      </c>
      <c r="B4410">
        <v>3</v>
      </c>
      <c r="C4410" t="s">
        <v>74</v>
      </c>
      <c r="D4410" t="s">
        <v>74</v>
      </c>
      <c r="E4410" t="s">
        <v>188</v>
      </c>
      <c r="F4410">
        <v>5.6258000000000002E-2</v>
      </c>
      <c r="G4410">
        <v>88.956999999999994</v>
      </c>
      <c r="H4410">
        <v>255.494</v>
      </c>
      <c r="I4410">
        <v>2.6852520000000002</v>
      </c>
      <c r="J4410">
        <v>0</v>
      </c>
      <c r="K4410">
        <v>8.0824280000000002</v>
      </c>
      <c r="L4410">
        <v>3.977E-2</v>
      </c>
      <c r="M4410">
        <v>42.019989000000002</v>
      </c>
      <c r="N4410">
        <v>-202.95734300000001</v>
      </c>
      <c r="O4410">
        <v>-1.5976999999999999</v>
      </c>
      <c r="P4410">
        <v>42.044517999999997</v>
      </c>
      <c r="Q4410">
        <v>-202.958099</v>
      </c>
      <c r="R4410">
        <v>-1.6002149999999999</v>
      </c>
      <c r="S4410">
        <v>2.4539930000000001</v>
      </c>
      <c r="T4410">
        <v>2.5149999999999999E-3</v>
      </c>
    </row>
    <row r="4411" spans="1:20" x14ac:dyDescent="0.25">
      <c r="A4411">
        <v>4409</v>
      </c>
      <c r="B4411">
        <v>3</v>
      </c>
      <c r="C4411" t="s">
        <v>74</v>
      </c>
      <c r="D4411" t="s">
        <v>74</v>
      </c>
      <c r="E4411" t="s">
        <v>188</v>
      </c>
      <c r="F4411">
        <v>2.3262999999999999E-2</v>
      </c>
      <c r="G4411">
        <v>101.42100000000001</v>
      </c>
      <c r="H4411">
        <v>225.94800000000001</v>
      </c>
      <c r="I4411">
        <v>2.7329439999999998</v>
      </c>
      <c r="J4411">
        <v>0</v>
      </c>
      <c r="K4411">
        <v>8.0790170000000003</v>
      </c>
      <c r="L4411">
        <v>7.7656000000000003E-2</v>
      </c>
      <c r="M4411">
        <v>41.985064000000001</v>
      </c>
      <c r="N4411">
        <v>-203.93518800000001</v>
      </c>
      <c r="O4411">
        <v>-1.6020160000000001</v>
      </c>
      <c r="P4411">
        <v>42.019314000000001</v>
      </c>
      <c r="Q4411">
        <v>-203.92759699999999</v>
      </c>
      <c r="R4411">
        <v>-1.5980529999999999</v>
      </c>
      <c r="S4411">
        <v>3.508111</v>
      </c>
      <c r="T4411">
        <v>3.9639999999999996E-3</v>
      </c>
    </row>
    <row r="4412" spans="1:20" x14ac:dyDescent="0.25">
      <c r="A4412">
        <v>4410</v>
      </c>
      <c r="B4412">
        <v>3</v>
      </c>
      <c r="C4412" t="s">
        <v>74</v>
      </c>
      <c r="D4412" t="s">
        <v>74</v>
      </c>
      <c r="E4412" t="s">
        <v>188</v>
      </c>
      <c r="F4412">
        <v>4.3115000000000001E-2</v>
      </c>
      <c r="G4412">
        <v>136.501</v>
      </c>
      <c r="H4412">
        <v>292.75200000000001</v>
      </c>
      <c r="I4412">
        <v>2.6389140000000002</v>
      </c>
      <c r="J4412">
        <v>0</v>
      </c>
      <c r="K4412">
        <v>8.0684520000000006</v>
      </c>
      <c r="L4412">
        <v>-2.3178000000000001E-2</v>
      </c>
      <c r="M4412">
        <v>42.034430999999998</v>
      </c>
      <c r="N4412">
        <v>-204.68358699999999</v>
      </c>
      <c r="O4412">
        <v>-1.603356</v>
      </c>
      <c r="P4412">
        <v>42.002502</v>
      </c>
      <c r="Q4412">
        <v>-204.65400700000001</v>
      </c>
      <c r="R4412">
        <v>-1.5960449999999999</v>
      </c>
      <c r="S4412">
        <v>4.3525489999999998</v>
      </c>
      <c r="T4412">
        <v>7.3109999999999998E-3</v>
      </c>
    </row>
    <row r="4413" spans="1:20" x14ac:dyDescent="0.25">
      <c r="A4413">
        <v>4411</v>
      </c>
      <c r="B4413">
        <v>3</v>
      </c>
      <c r="C4413" t="s">
        <v>74</v>
      </c>
      <c r="D4413" t="s">
        <v>74</v>
      </c>
      <c r="E4413" t="s">
        <v>188</v>
      </c>
      <c r="F4413">
        <v>1.0005E-2</v>
      </c>
      <c r="G4413">
        <v>138.82</v>
      </c>
      <c r="H4413">
        <v>327.26</v>
      </c>
      <c r="I4413">
        <v>2.0148549999999998</v>
      </c>
      <c r="J4413">
        <v>0</v>
      </c>
      <c r="K4413">
        <v>8.0589449999999996</v>
      </c>
      <c r="L4413">
        <v>6.9693000000000005E-2</v>
      </c>
      <c r="M4413">
        <v>41.971583000000003</v>
      </c>
      <c r="N4413">
        <v>-205.38748000000001</v>
      </c>
      <c r="O4413">
        <v>-1.5947499999999999</v>
      </c>
      <c r="P4413">
        <v>41.986477000000001</v>
      </c>
      <c r="Q4413">
        <v>-205.379471</v>
      </c>
      <c r="R4413">
        <v>-1.593488</v>
      </c>
      <c r="S4413">
        <v>1.6910719999999999</v>
      </c>
      <c r="T4413">
        <v>1.2620000000000001E-3</v>
      </c>
    </row>
    <row r="4414" spans="1:20" x14ac:dyDescent="0.25">
      <c r="A4414">
        <v>4412</v>
      </c>
      <c r="B4414">
        <v>3</v>
      </c>
      <c r="C4414" t="s">
        <v>74</v>
      </c>
      <c r="D4414" t="s">
        <v>74</v>
      </c>
      <c r="E4414" t="s">
        <v>188</v>
      </c>
      <c r="F4414">
        <v>8.1010000000000006E-3</v>
      </c>
      <c r="G4414">
        <v>128.67500000000001</v>
      </c>
      <c r="H4414">
        <v>377.209</v>
      </c>
      <c r="I4414">
        <v>1.9984170000000001</v>
      </c>
      <c r="J4414">
        <v>0</v>
      </c>
      <c r="K4414">
        <v>8.0563289999999999</v>
      </c>
      <c r="L4414">
        <v>-3.5007000000000003E-2</v>
      </c>
      <c r="M4414">
        <v>41.957262</v>
      </c>
      <c r="N4414">
        <v>-206.08521200000001</v>
      </c>
      <c r="O4414">
        <v>-1.5876749999999999</v>
      </c>
      <c r="P4414">
        <v>41.971611000000003</v>
      </c>
      <c r="Q4414">
        <v>-206.10443100000001</v>
      </c>
      <c r="R4414">
        <v>-1.5924670000000001</v>
      </c>
      <c r="S4414">
        <v>2.3985059999999998</v>
      </c>
      <c r="T4414">
        <v>4.7920000000000003E-3</v>
      </c>
    </row>
    <row r="4415" spans="1:20" x14ac:dyDescent="0.25">
      <c r="A4415">
        <v>4413</v>
      </c>
      <c r="B4415">
        <v>3</v>
      </c>
      <c r="C4415" t="s">
        <v>74</v>
      </c>
      <c r="D4415" t="s">
        <v>74</v>
      </c>
      <c r="E4415" t="s">
        <v>188</v>
      </c>
      <c r="F4415">
        <v>2.3675999999999999E-2</v>
      </c>
      <c r="G4415">
        <v>81.373000000000005</v>
      </c>
      <c r="H4415">
        <v>266.101</v>
      </c>
      <c r="I4415">
        <v>2.8767040000000001</v>
      </c>
      <c r="J4415">
        <v>0</v>
      </c>
      <c r="K4415">
        <v>8.060746</v>
      </c>
      <c r="L4415">
        <v>-4.0356999999999997E-2</v>
      </c>
      <c r="M4415">
        <v>41.922668999999999</v>
      </c>
      <c r="N4415">
        <v>-207.04044099999999</v>
      </c>
      <c r="O4415">
        <v>-1.591232</v>
      </c>
      <c r="P4415">
        <v>41.952454000000003</v>
      </c>
      <c r="Q4415">
        <v>-207.07122799999999</v>
      </c>
      <c r="R4415">
        <v>-1.5911139999999999</v>
      </c>
      <c r="S4415">
        <v>4.2836049999999997</v>
      </c>
      <c r="T4415">
        <v>1.18E-4</v>
      </c>
    </row>
    <row r="4416" spans="1:20" x14ac:dyDescent="0.25">
      <c r="A4416">
        <v>4414</v>
      </c>
      <c r="B4416">
        <v>3</v>
      </c>
      <c r="C4416" t="s">
        <v>74</v>
      </c>
      <c r="D4416" t="s">
        <v>74</v>
      </c>
      <c r="E4416" t="s">
        <v>188</v>
      </c>
      <c r="F4416">
        <v>2.9840000000000001E-3</v>
      </c>
      <c r="G4416">
        <v>144.4</v>
      </c>
      <c r="H4416">
        <v>310.79899999999998</v>
      </c>
      <c r="I4416">
        <v>2.159986</v>
      </c>
      <c r="J4416">
        <v>0</v>
      </c>
      <c r="K4416">
        <v>8.0483480000000007</v>
      </c>
      <c r="L4416">
        <v>5.6274999999999999E-2</v>
      </c>
      <c r="M4416">
        <v>41.909388999999997</v>
      </c>
      <c r="N4416">
        <v>-207.793791</v>
      </c>
      <c r="O4416">
        <v>-1.5908739999999999</v>
      </c>
      <c r="P4416">
        <v>41.938426999999997</v>
      </c>
      <c r="Q4416">
        <v>-207.79620399999999</v>
      </c>
      <c r="R4416">
        <v>-1.5899350000000001</v>
      </c>
      <c r="S4416">
        <v>2.9138009999999999</v>
      </c>
      <c r="T4416">
        <v>9.3899999999999995E-4</v>
      </c>
    </row>
    <row r="4417" spans="1:20" x14ac:dyDescent="0.25">
      <c r="A4417">
        <v>4415</v>
      </c>
      <c r="B4417">
        <v>3</v>
      </c>
      <c r="C4417" t="s">
        <v>74</v>
      </c>
      <c r="D4417" t="s">
        <v>74</v>
      </c>
      <c r="E4417" t="s">
        <v>188</v>
      </c>
      <c r="F4417">
        <v>4.3084999999999998E-2</v>
      </c>
      <c r="G4417">
        <v>140.38399999999999</v>
      </c>
      <c r="H4417">
        <v>261.00599999999997</v>
      </c>
      <c r="I4417">
        <v>2.0219119999999999</v>
      </c>
      <c r="J4417">
        <v>0</v>
      </c>
      <c r="K4417">
        <v>7.9843140000000004</v>
      </c>
      <c r="L4417">
        <v>-1.9007E-2</v>
      </c>
      <c r="M4417">
        <v>41.939931000000001</v>
      </c>
      <c r="N4417">
        <v>-208.53146699999999</v>
      </c>
      <c r="O4417">
        <v>-1.5878639999999999</v>
      </c>
      <c r="P4417">
        <v>41.927334000000002</v>
      </c>
      <c r="Q4417">
        <v>-208.517685</v>
      </c>
      <c r="R4417">
        <v>-1.588077</v>
      </c>
      <c r="S4417">
        <v>1.867151</v>
      </c>
      <c r="T4417">
        <v>2.13E-4</v>
      </c>
    </row>
    <row r="4418" spans="1:20" x14ac:dyDescent="0.25">
      <c r="A4418">
        <v>4416</v>
      </c>
      <c r="B4418">
        <v>3</v>
      </c>
      <c r="C4418" t="s">
        <v>74</v>
      </c>
      <c r="D4418" t="s">
        <v>74</v>
      </c>
      <c r="E4418" t="s">
        <v>188</v>
      </c>
      <c r="F4418">
        <v>3.4637000000000001E-2</v>
      </c>
      <c r="G4418">
        <v>135.84</v>
      </c>
      <c r="H4418">
        <v>297.94200000000001</v>
      </c>
      <c r="I4418">
        <v>1.9645570000000001</v>
      </c>
      <c r="J4418">
        <v>0</v>
      </c>
      <c r="K4418">
        <v>7.8720540000000003</v>
      </c>
      <c r="L4418">
        <v>7.9228000000000007E-2</v>
      </c>
      <c r="M4418">
        <v>41.914982999999999</v>
      </c>
      <c r="N4418">
        <v>-209.23528999999999</v>
      </c>
      <c r="O4418">
        <v>-1.5827370000000001</v>
      </c>
      <c r="P4418">
        <v>41.918053</v>
      </c>
      <c r="Q4418">
        <v>-209.23088100000001</v>
      </c>
      <c r="R4418">
        <v>-1.5848580000000001</v>
      </c>
      <c r="S4418">
        <v>0.53723500000000002</v>
      </c>
      <c r="T4418">
        <v>2.1220000000000002E-3</v>
      </c>
    </row>
    <row r="4419" spans="1:20" x14ac:dyDescent="0.25">
      <c r="A4419">
        <v>4417</v>
      </c>
      <c r="B4419">
        <v>3</v>
      </c>
      <c r="C4419" t="s">
        <v>74</v>
      </c>
      <c r="D4419" t="s">
        <v>74</v>
      </c>
      <c r="E4419" t="s">
        <v>188</v>
      </c>
      <c r="F4419">
        <v>0.17127300000000001</v>
      </c>
      <c r="G4419">
        <v>149.774</v>
      </c>
      <c r="H4419">
        <v>238.87299999999999</v>
      </c>
      <c r="I4419">
        <v>3.533976</v>
      </c>
      <c r="J4419">
        <v>0</v>
      </c>
      <c r="K4419">
        <v>7.697317</v>
      </c>
      <c r="L4419">
        <v>7.1179000000000006E-2</v>
      </c>
      <c r="M4419">
        <v>41.925134</v>
      </c>
      <c r="N4419">
        <v>-210.18142</v>
      </c>
      <c r="O4419">
        <v>-1.5823179999999999</v>
      </c>
      <c r="P4419">
        <v>41.907947999999998</v>
      </c>
      <c r="Q4419">
        <v>-210.16403199999999</v>
      </c>
      <c r="R4419">
        <v>-1.5820970000000001</v>
      </c>
      <c r="S4419">
        <v>2.4448300000000001</v>
      </c>
      <c r="T4419">
        <v>2.2000000000000001E-4</v>
      </c>
    </row>
    <row r="4420" spans="1:20" x14ac:dyDescent="0.25">
      <c r="A4420">
        <v>4418</v>
      </c>
      <c r="B4420">
        <v>4</v>
      </c>
      <c r="C4420" t="s">
        <v>73</v>
      </c>
      <c r="D4420" t="s">
        <v>73</v>
      </c>
      <c r="E4420" t="s">
        <v>188</v>
      </c>
      <c r="F4420">
        <v>0.22368299999999999</v>
      </c>
      <c r="G4420">
        <v>185.95599999999999</v>
      </c>
      <c r="H4420">
        <v>281.63600000000002</v>
      </c>
      <c r="I4420">
        <v>3.3656229999999998</v>
      </c>
      <c r="J4420">
        <v>0</v>
      </c>
      <c r="K4420">
        <v>7.5817540000000001</v>
      </c>
      <c r="L4420">
        <v>-3.9567999999999999E-2</v>
      </c>
      <c r="M4420">
        <v>41.901580000000003</v>
      </c>
      <c r="N4420">
        <v>-210.803641</v>
      </c>
      <c r="O4420">
        <v>-1.5729150000000001</v>
      </c>
      <c r="P4420">
        <v>41.901611000000003</v>
      </c>
      <c r="Q4420">
        <v>-210.85083</v>
      </c>
      <c r="R4420">
        <v>-1.5812200000000001</v>
      </c>
      <c r="S4420">
        <v>4.7188590000000001</v>
      </c>
      <c r="T4420">
        <v>8.3049999999999999E-3</v>
      </c>
    </row>
    <row r="4421" spans="1:20" x14ac:dyDescent="0.25">
      <c r="A4421">
        <v>4419</v>
      </c>
      <c r="B4421">
        <v>4</v>
      </c>
      <c r="C4421" t="s">
        <v>73</v>
      </c>
      <c r="D4421" t="s">
        <v>73</v>
      </c>
      <c r="E4421" t="s">
        <v>188</v>
      </c>
      <c r="F4421">
        <v>8.9968999999999993E-2</v>
      </c>
      <c r="G4421">
        <v>181.994</v>
      </c>
      <c r="H4421">
        <v>275.55900000000003</v>
      </c>
      <c r="I4421">
        <v>3.2733889999999999</v>
      </c>
      <c r="J4421">
        <v>0</v>
      </c>
      <c r="K4421">
        <v>7.4906269999999999</v>
      </c>
      <c r="L4421">
        <v>6.2576999999999994E-2</v>
      </c>
      <c r="M4421">
        <v>41.856318000000002</v>
      </c>
      <c r="N4421">
        <v>-211.498321</v>
      </c>
      <c r="O4421">
        <v>-1.581842</v>
      </c>
      <c r="P4421">
        <v>41.89555</v>
      </c>
      <c r="Q4421">
        <v>-211.528412</v>
      </c>
      <c r="R4421">
        <v>-1.5797060000000001</v>
      </c>
      <c r="S4421">
        <v>4.9442880000000002</v>
      </c>
      <c r="T4421">
        <v>2.1359999999999999E-3</v>
      </c>
    </row>
    <row r="4422" spans="1:20" x14ac:dyDescent="0.25">
      <c r="A4422">
        <v>4420</v>
      </c>
      <c r="B4422">
        <v>4</v>
      </c>
      <c r="C4422" t="s">
        <v>73</v>
      </c>
      <c r="D4422" t="s">
        <v>73</v>
      </c>
      <c r="E4422" t="s">
        <v>188</v>
      </c>
      <c r="F4422">
        <v>0.11103499999999999</v>
      </c>
      <c r="G4422">
        <v>133.45500000000001</v>
      </c>
      <c r="H4422">
        <v>224.59200000000001</v>
      </c>
      <c r="I4422">
        <v>3.9236680000000002</v>
      </c>
      <c r="J4422">
        <v>0</v>
      </c>
      <c r="K4422">
        <v>7.4185780000000001</v>
      </c>
      <c r="L4422">
        <v>-4.7126000000000001E-2</v>
      </c>
      <c r="M4422">
        <v>41.974787999999997</v>
      </c>
      <c r="N4422">
        <v>-212.29830100000001</v>
      </c>
      <c r="O4422">
        <v>-1.5811850000000001</v>
      </c>
      <c r="P4422">
        <v>41.890273999999998</v>
      </c>
      <c r="Q4422">
        <v>-212.198868</v>
      </c>
      <c r="R4422">
        <v>-1.579555</v>
      </c>
      <c r="S4422">
        <v>13.049785999999999</v>
      </c>
      <c r="T4422">
        <v>1.6299999999999999E-3</v>
      </c>
    </row>
    <row r="4423" spans="1:20" x14ac:dyDescent="0.25">
      <c r="A4423">
        <v>4421</v>
      </c>
      <c r="B4423">
        <v>4</v>
      </c>
      <c r="C4423" t="s">
        <v>73</v>
      </c>
      <c r="D4423" t="s">
        <v>73</v>
      </c>
      <c r="E4423" t="s">
        <v>188</v>
      </c>
      <c r="F4423">
        <v>0.368587</v>
      </c>
      <c r="G4423">
        <v>191.059</v>
      </c>
      <c r="H4423">
        <v>310.05399999999997</v>
      </c>
      <c r="I4423">
        <v>3.628511</v>
      </c>
      <c r="J4423">
        <v>0</v>
      </c>
      <c r="K4423">
        <v>7.3511379999999997</v>
      </c>
      <c r="L4423">
        <v>6.5608E-2</v>
      </c>
      <c r="M4423">
        <v>41.905358</v>
      </c>
      <c r="N4423">
        <v>-212.88561799999999</v>
      </c>
      <c r="O4423">
        <v>-1.577901</v>
      </c>
      <c r="P4423">
        <v>41.885105000000003</v>
      </c>
      <c r="Q4423">
        <v>-212.86320499999999</v>
      </c>
      <c r="R4423">
        <v>-1.578387</v>
      </c>
      <c r="S4423">
        <v>3.0207630000000001</v>
      </c>
      <c r="T4423">
        <v>4.8500000000000003E-4</v>
      </c>
    </row>
    <row r="4424" spans="1:20" x14ac:dyDescent="0.25">
      <c r="A4424">
        <v>4422</v>
      </c>
      <c r="B4424">
        <v>4</v>
      </c>
      <c r="C4424" t="s">
        <v>73</v>
      </c>
      <c r="D4424" t="s">
        <v>73</v>
      </c>
      <c r="E4424" t="s">
        <v>188</v>
      </c>
      <c r="F4424">
        <v>0.23413100000000001</v>
      </c>
      <c r="G4424">
        <v>183.553</v>
      </c>
      <c r="H4424">
        <v>271.93</v>
      </c>
      <c r="I4424">
        <v>3.128336</v>
      </c>
      <c r="J4424">
        <v>0</v>
      </c>
      <c r="K4424">
        <v>7.2499560000000001</v>
      </c>
      <c r="L4424">
        <v>6.7066000000000001E-2</v>
      </c>
      <c r="M4424">
        <v>41.88982</v>
      </c>
      <c r="N4424">
        <v>-213.767402</v>
      </c>
      <c r="O4424">
        <v>-1.5794950000000001</v>
      </c>
      <c r="P4424">
        <v>41.880177000000003</v>
      </c>
      <c r="Q4424">
        <v>-213.73895300000001</v>
      </c>
      <c r="R4424">
        <v>-1.576827</v>
      </c>
      <c r="S4424">
        <v>3.003962</v>
      </c>
      <c r="T4424">
        <v>2.6679999999999998E-3</v>
      </c>
    </row>
    <row r="4425" spans="1:20" x14ac:dyDescent="0.25">
      <c r="A4425">
        <v>4423</v>
      </c>
      <c r="B4425">
        <v>4</v>
      </c>
      <c r="C4425" t="s">
        <v>73</v>
      </c>
      <c r="D4425" t="s">
        <v>73</v>
      </c>
      <c r="E4425" t="s">
        <v>188</v>
      </c>
      <c r="F4425">
        <v>5.8906E-2</v>
      </c>
      <c r="G4425">
        <v>146.703</v>
      </c>
      <c r="H4425">
        <v>260.60899999999998</v>
      </c>
      <c r="I4425">
        <v>2.2448630000000001</v>
      </c>
      <c r="J4425">
        <v>0</v>
      </c>
      <c r="K4425">
        <v>7.1627809999999998</v>
      </c>
      <c r="L4425">
        <v>-4.5476000000000003E-2</v>
      </c>
      <c r="M4425">
        <v>41.865124000000002</v>
      </c>
      <c r="N4425">
        <v>-214.361391</v>
      </c>
      <c r="O4425">
        <v>-1.574873</v>
      </c>
      <c r="P4425">
        <v>41.877357000000003</v>
      </c>
      <c r="Q4425">
        <v>-214.38716099999999</v>
      </c>
      <c r="R4425">
        <v>-1.576395</v>
      </c>
      <c r="S4425">
        <v>2.852614</v>
      </c>
      <c r="T4425">
        <v>1.521E-3</v>
      </c>
    </row>
    <row r="4426" spans="1:20" x14ac:dyDescent="0.25">
      <c r="A4426">
        <v>4424</v>
      </c>
      <c r="B4426">
        <v>4</v>
      </c>
      <c r="C4426" t="s">
        <v>73</v>
      </c>
      <c r="D4426" t="s">
        <v>73</v>
      </c>
      <c r="E4426" t="s">
        <v>188</v>
      </c>
      <c r="F4426">
        <v>8.6370000000000006E-3</v>
      </c>
      <c r="G4426">
        <v>126.869</v>
      </c>
      <c r="H4426">
        <v>231.29400000000001</v>
      </c>
      <c r="I4426">
        <v>2.4496929999999999</v>
      </c>
      <c r="J4426">
        <v>0</v>
      </c>
      <c r="K4426">
        <v>7.0707990000000001</v>
      </c>
      <c r="L4426">
        <v>6.2690999999999997E-2</v>
      </c>
      <c r="M4426">
        <v>41.879781000000001</v>
      </c>
      <c r="N4426">
        <v>-215.02326099999999</v>
      </c>
      <c r="O4426">
        <v>-1.5763039999999999</v>
      </c>
      <c r="P4426">
        <v>41.874580000000002</v>
      </c>
      <c r="Q4426">
        <v>-215.02720600000001</v>
      </c>
      <c r="R4426">
        <v>-1.575102</v>
      </c>
      <c r="S4426">
        <v>0.65277499999999999</v>
      </c>
      <c r="T4426">
        <v>1.2019999999999999E-3</v>
      </c>
    </row>
    <row r="4427" spans="1:20" x14ac:dyDescent="0.25">
      <c r="A4427">
        <v>4425</v>
      </c>
      <c r="B4427">
        <v>4</v>
      </c>
      <c r="C4427" t="s">
        <v>73</v>
      </c>
      <c r="D4427" t="s">
        <v>73</v>
      </c>
      <c r="E4427" t="s">
        <v>188</v>
      </c>
      <c r="F4427">
        <v>7.7793000000000001E-2</v>
      </c>
      <c r="G4427">
        <v>178.54400000000001</v>
      </c>
      <c r="H4427">
        <v>304.06700000000001</v>
      </c>
      <c r="I4427">
        <v>2.1006309999999999</v>
      </c>
      <c r="J4427">
        <v>0</v>
      </c>
      <c r="K4427">
        <v>6.9811449999999997</v>
      </c>
      <c r="L4427">
        <v>-5.1110999999999997E-2</v>
      </c>
      <c r="M4427">
        <v>41.837972000000001</v>
      </c>
      <c r="N4427">
        <v>-215.61148499999999</v>
      </c>
      <c r="O4427">
        <v>-1.5804100000000001</v>
      </c>
      <c r="P4427">
        <v>41.872428999999997</v>
      </c>
      <c r="Q4427">
        <v>-215.659042</v>
      </c>
      <c r="R4427">
        <v>-1.575135</v>
      </c>
      <c r="S4427">
        <v>5.8728059999999997</v>
      </c>
      <c r="T4427">
        <v>5.2750000000000002E-3</v>
      </c>
    </row>
    <row r="4428" spans="1:20" x14ac:dyDescent="0.25">
      <c r="A4428">
        <v>4426</v>
      </c>
      <c r="B4428">
        <v>5</v>
      </c>
      <c r="C4428" t="s">
        <v>72</v>
      </c>
      <c r="D4428" t="s">
        <v>72</v>
      </c>
      <c r="E4428" t="s">
        <v>188</v>
      </c>
      <c r="F4428">
        <v>0.329648</v>
      </c>
      <c r="G4428">
        <v>213.90899999999999</v>
      </c>
      <c r="H4428">
        <v>316.11099999999999</v>
      </c>
      <c r="I4428">
        <v>6.3540760000000001</v>
      </c>
      <c r="J4428">
        <v>0</v>
      </c>
      <c r="K4428">
        <v>6.8708689999999999</v>
      </c>
      <c r="L4428">
        <v>-5.3253000000000002E-2</v>
      </c>
      <c r="M4428">
        <v>41.897123999999998</v>
      </c>
      <c r="N4428">
        <v>-216.522671</v>
      </c>
      <c r="O4428">
        <v>-1.5710660000000001</v>
      </c>
      <c r="P4428">
        <v>41.869633</v>
      </c>
      <c r="Q4428">
        <v>-216.489487</v>
      </c>
      <c r="R4428">
        <v>-1.5746599999999999</v>
      </c>
      <c r="S4428">
        <v>4.3092870000000003</v>
      </c>
      <c r="T4428">
        <v>3.5950000000000001E-3</v>
      </c>
    </row>
    <row r="4429" spans="1:20" x14ac:dyDescent="0.25">
      <c r="A4429">
        <v>4427</v>
      </c>
      <c r="B4429">
        <v>5</v>
      </c>
      <c r="C4429" t="s">
        <v>72</v>
      </c>
      <c r="D4429" t="s">
        <v>72</v>
      </c>
      <c r="E4429" t="s">
        <v>188</v>
      </c>
      <c r="F4429">
        <v>8.4875000000000006E-2</v>
      </c>
      <c r="G4429">
        <v>176.541</v>
      </c>
      <c r="H4429">
        <v>255.709</v>
      </c>
      <c r="I4429">
        <v>3.629515</v>
      </c>
      <c r="J4429">
        <v>0</v>
      </c>
      <c r="K4429">
        <v>6.7944360000000001</v>
      </c>
      <c r="L4429">
        <v>5.9526000000000003E-2</v>
      </c>
      <c r="M4429">
        <v>41.872844000000001</v>
      </c>
      <c r="N4429">
        <v>-217.096541</v>
      </c>
      <c r="O4429">
        <v>-1.573224</v>
      </c>
      <c r="P4429">
        <v>41.867522999999998</v>
      </c>
      <c r="Q4429">
        <v>-217.10401899999999</v>
      </c>
      <c r="R4429">
        <v>-1.5738319999999999</v>
      </c>
      <c r="S4429">
        <v>0.91780899999999999</v>
      </c>
      <c r="T4429">
        <v>6.0800000000000003E-4</v>
      </c>
    </row>
    <row r="4430" spans="1:20" x14ac:dyDescent="0.25">
      <c r="A4430">
        <v>4428</v>
      </c>
      <c r="B4430">
        <v>4</v>
      </c>
      <c r="C4430" t="s">
        <v>71</v>
      </c>
      <c r="D4430" t="s">
        <v>71</v>
      </c>
      <c r="E4430" t="s">
        <v>188</v>
      </c>
      <c r="F4430">
        <v>4.8363999999999997E-2</v>
      </c>
      <c r="G4430">
        <v>116.855</v>
      </c>
      <c r="H4430">
        <v>308.13099999999997</v>
      </c>
      <c r="I4430">
        <v>2.7714310000000002</v>
      </c>
      <c r="J4430">
        <v>0</v>
      </c>
      <c r="K4430">
        <v>6.7200540000000002</v>
      </c>
      <c r="L4430">
        <v>-5.6092000000000003E-2</v>
      </c>
      <c r="M4430">
        <v>41.901688</v>
      </c>
      <c r="N4430">
        <v>-217.74937499999999</v>
      </c>
      <c r="O4430">
        <v>-1.569912</v>
      </c>
      <c r="P4430">
        <v>41.865864000000002</v>
      </c>
      <c r="Q4430">
        <v>-217.711838</v>
      </c>
      <c r="R4430">
        <v>-1.574252</v>
      </c>
      <c r="S4430">
        <v>5.1888399999999999</v>
      </c>
      <c r="T4430">
        <v>4.339E-3</v>
      </c>
    </row>
    <row r="4431" spans="1:20" x14ac:dyDescent="0.25">
      <c r="A4431">
        <v>4429</v>
      </c>
      <c r="B4431">
        <v>4</v>
      </c>
      <c r="C4431" t="s">
        <v>71</v>
      </c>
      <c r="D4431" t="s">
        <v>71</v>
      </c>
      <c r="E4431" t="s">
        <v>188</v>
      </c>
      <c r="F4431">
        <v>3.2800000000000003E-2</v>
      </c>
      <c r="G4431">
        <v>96.980999999999995</v>
      </c>
      <c r="H4431">
        <v>230.09800000000001</v>
      </c>
      <c r="I4431">
        <v>2.9156650000000002</v>
      </c>
      <c r="J4431">
        <v>0</v>
      </c>
      <c r="K4431">
        <v>6.6191690000000003</v>
      </c>
      <c r="L4431">
        <v>-5.2913000000000002E-2</v>
      </c>
      <c r="M4431">
        <v>41.892975999999997</v>
      </c>
      <c r="N4431">
        <v>-218.54117199999999</v>
      </c>
      <c r="O4431">
        <v>-1.5736669999999999</v>
      </c>
      <c r="P4431">
        <v>41.863987000000002</v>
      </c>
      <c r="Q4431">
        <v>-218.51168799999999</v>
      </c>
      <c r="R4431">
        <v>-1.57372</v>
      </c>
      <c r="S4431">
        <v>4.1347829999999997</v>
      </c>
      <c r="T4431">
        <v>5.3000000000000001E-5</v>
      </c>
    </row>
    <row r="4432" spans="1:20" x14ac:dyDescent="0.25">
      <c r="A4432">
        <v>4430</v>
      </c>
      <c r="B4432">
        <v>4</v>
      </c>
      <c r="C4432" t="s">
        <v>71</v>
      </c>
      <c r="D4432" t="s">
        <v>71</v>
      </c>
      <c r="E4432" t="s">
        <v>188</v>
      </c>
      <c r="F4432">
        <v>8.6019999999999999E-2</v>
      </c>
      <c r="G4432">
        <v>98.113</v>
      </c>
      <c r="H4432">
        <v>363.90199999999999</v>
      </c>
      <c r="I4432">
        <v>2.3763800000000002</v>
      </c>
      <c r="J4432">
        <v>0</v>
      </c>
      <c r="K4432">
        <v>6.5413589999999999</v>
      </c>
      <c r="L4432">
        <v>6.2347E-2</v>
      </c>
      <c r="M4432">
        <v>41.793134999999999</v>
      </c>
      <c r="N4432">
        <v>-219.03275600000001</v>
      </c>
      <c r="O4432">
        <v>-1.5733710000000001</v>
      </c>
      <c r="P4432">
        <v>41.862709000000002</v>
      </c>
      <c r="Q4432">
        <v>-219.10354599999999</v>
      </c>
      <c r="R4432">
        <v>-1.572743</v>
      </c>
      <c r="S4432">
        <v>9.9255800000000001</v>
      </c>
      <c r="T4432">
        <v>6.2799999999999998E-4</v>
      </c>
    </row>
    <row r="4433" spans="1:20" x14ac:dyDescent="0.25">
      <c r="A4433">
        <v>4431</v>
      </c>
      <c r="B4433">
        <v>4</v>
      </c>
      <c r="C4433" t="s">
        <v>71</v>
      </c>
      <c r="D4433" t="s">
        <v>71</v>
      </c>
      <c r="E4433" t="s">
        <v>188</v>
      </c>
      <c r="F4433">
        <v>1.4009000000000001E-2</v>
      </c>
      <c r="G4433">
        <v>181.41399999999999</v>
      </c>
      <c r="H4433">
        <v>331.01499999999999</v>
      </c>
      <c r="I4433">
        <v>2.9137710000000001</v>
      </c>
      <c r="J4433">
        <v>0</v>
      </c>
      <c r="K4433">
        <v>6.4631990000000004</v>
      </c>
      <c r="L4433">
        <v>-5.5510999999999998E-2</v>
      </c>
      <c r="M4433">
        <v>41.884362000000003</v>
      </c>
      <c r="N4433">
        <v>-219.712693</v>
      </c>
      <c r="O4433">
        <v>-1.5745579999999999</v>
      </c>
      <c r="P4433">
        <v>41.861958000000001</v>
      </c>
      <c r="Q4433">
        <v>-219.688354</v>
      </c>
      <c r="R4433">
        <v>-1.5730120000000001</v>
      </c>
      <c r="S4433">
        <v>3.3080940000000001</v>
      </c>
      <c r="T4433">
        <v>1.5460000000000001E-3</v>
      </c>
    </row>
    <row r="4434" spans="1:20" x14ac:dyDescent="0.25">
      <c r="A4434">
        <v>4432</v>
      </c>
      <c r="B4434">
        <v>4</v>
      </c>
      <c r="C4434" t="s">
        <v>71</v>
      </c>
      <c r="D4434" t="s">
        <v>71</v>
      </c>
      <c r="E4434" t="s">
        <v>188</v>
      </c>
      <c r="F4434">
        <v>0.107292</v>
      </c>
      <c r="G4434">
        <v>170.50800000000001</v>
      </c>
      <c r="H4434">
        <v>332.173</v>
      </c>
      <c r="I4434">
        <v>2.9398879999999998</v>
      </c>
      <c r="J4434">
        <v>0</v>
      </c>
      <c r="K4434">
        <v>6.386126</v>
      </c>
      <c r="L4434">
        <v>6.1425E-2</v>
      </c>
      <c r="M4434">
        <v>41.878082999999997</v>
      </c>
      <c r="N4434">
        <v>-220.27381800000001</v>
      </c>
      <c r="O4434">
        <v>-1.566954</v>
      </c>
      <c r="P4434">
        <v>41.860931000000001</v>
      </c>
      <c r="Q4434">
        <v>-220.26618999999999</v>
      </c>
      <c r="R4434">
        <v>-1.572182</v>
      </c>
      <c r="S4434">
        <v>1.877165</v>
      </c>
      <c r="T4434">
        <v>5.2269999999999999E-3</v>
      </c>
    </row>
    <row r="4435" spans="1:20" x14ac:dyDescent="0.25">
      <c r="A4435">
        <v>4433</v>
      </c>
      <c r="B4435">
        <v>4</v>
      </c>
      <c r="C4435" t="s">
        <v>71</v>
      </c>
      <c r="D4435" t="s">
        <v>71</v>
      </c>
      <c r="E4435" t="s">
        <v>188</v>
      </c>
      <c r="F4435">
        <v>4.6369E-2</v>
      </c>
      <c r="G4435">
        <v>178.029</v>
      </c>
      <c r="H4435">
        <v>304.92399999999998</v>
      </c>
      <c r="I4435">
        <v>2.646487</v>
      </c>
      <c r="J4435">
        <v>0</v>
      </c>
      <c r="K4435">
        <v>6.311369</v>
      </c>
      <c r="L4435">
        <v>-5.8200000000000002E-2</v>
      </c>
      <c r="M4435">
        <v>41.955666000000001</v>
      </c>
      <c r="N4435">
        <v>-220.85567800000001</v>
      </c>
      <c r="O4435">
        <v>-1.574937</v>
      </c>
      <c r="P4435">
        <v>41.860351999999999</v>
      </c>
      <c r="Q4435">
        <v>-220.837189</v>
      </c>
      <c r="R4435">
        <v>-1.5726119999999999</v>
      </c>
      <c r="S4435">
        <v>9.7090840000000007</v>
      </c>
      <c r="T4435">
        <v>2.3249999999999998E-3</v>
      </c>
    </row>
    <row r="4436" spans="1:20" x14ac:dyDescent="0.25">
      <c r="A4436">
        <v>4434</v>
      </c>
      <c r="B4436">
        <v>4</v>
      </c>
      <c r="C4436" t="s">
        <v>71</v>
      </c>
      <c r="D4436" t="s">
        <v>71</v>
      </c>
      <c r="E4436" t="s">
        <v>188</v>
      </c>
      <c r="F4436">
        <v>0.160136</v>
      </c>
      <c r="G4436">
        <v>154.91300000000001</v>
      </c>
      <c r="H4436">
        <v>266.70699999999999</v>
      </c>
      <c r="I4436">
        <v>2.522046</v>
      </c>
      <c r="J4436">
        <v>0</v>
      </c>
      <c r="K4436">
        <v>6.2387100000000002</v>
      </c>
      <c r="L4436">
        <v>6.0888999999999999E-2</v>
      </c>
      <c r="M4436">
        <v>41.922671999999999</v>
      </c>
      <c r="N4436">
        <v>-221.423732</v>
      </c>
      <c r="O4436">
        <v>-1.566303</v>
      </c>
      <c r="P4436">
        <v>41.859425000000002</v>
      </c>
      <c r="Q4436">
        <v>-221.40154999999999</v>
      </c>
      <c r="R4436">
        <v>-1.571906</v>
      </c>
      <c r="S4436">
        <v>6.7024900000000001</v>
      </c>
      <c r="T4436">
        <v>5.6030000000000003E-3</v>
      </c>
    </row>
    <row r="4437" spans="1:20" x14ac:dyDescent="0.25">
      <c r="A4437">
        <v>4435</v>
      </c>
      <c r="B4437">
        <v>4</v>
      </c>
      <c r="C4437" t="s">
        <v>71</v>
      </c>
      <c r="D4437" t="s">
        <v>71</v>
      </c>
      <c r="E4437" t="s">
        <v>188</v>
      </c>
      <c r="F4437">
        <v>5.8019000000000001E-2</v>
      </c>
      <c r="G4437">
        <v>108.92400000000001</v>
      </c>
      <c r="H4437">
        <v>287.04399999999998</v>
      </c>
      <c r="I4437">
        <v>2.6690269999999998</v>
      </c>
      <c r="J4437">
        <v>0</v>
      </c>
      <c r="K4437">
        <v>6.1674740000000003</v>
      </c>
      <c r="L4437">
        <v>-5.8548000000000003E-2</v>
      </c>
      <c r="M4437">
        <v>41.882055999999999</v>
      </c>
      <c r="N4437">
        <v>-222.029909</v>
      </c>
      <c r="O4437">
        <v>-1.5673809999999999</v>
      </c>
      <c r="P4437">
        <v>41.858955000000002</v>
      </c>
      <c r="Q4437">
        <v>-221.95948799999999</v>
      </c>
      <c r="R4437">
        <v>-1.5723990000000001</v>
      </c>
      <c r="S4437">
        <v>7.4112869999999997</v>
      </c>
      <c r="T4437">
        <v>5.0179999999999999E-3</v>
      </c>
    </row>
    <row r="4438" spans="1:20" x14ac:dyDescent="0.25">
      <c r="A4438">
        <v>4436</v>
      </c>
      <c r="B4438">
        <v>4</v>
      </c>
      <c r="C4438" t="s">
        <v>71</v>
      </c>
      <c r="D4438" t="s">
        <v>71</v>
      </c>
      <c r="E4438" t="s">
        <v>188</v>
      </c>
      <c r="F4438">
        <v>9.3965999999999994E-2</v>
      </c>
      <c r="G4438">
        <v>181.41</v>
      </c>
      <c r="H4438">
        <v>366.78199999999998</v>
      </c>
      <c r="I4438">
        <v>2.685581</v>
      </c>
      <c r="J4438">
        <v>0</v>
      </c>
      <c r="K4438">
        <v>6.0731270000000004</v>
      </c>
      <c r="L4438">
        <v>-5.9732E-2</v>
      </c>
      <c r="M4438">
        <v>41.777206</v>
      </c>
      <c r="N4438">
        <v>-222.629752</v>
      </c>
      <c r="O4438">
        <v>-1.5763119999999999</v>
      </c>
      <c r="P4438">
        <v>41.858139000000001</v>
      </c>
      <c r="Q4438">
        <v>-222.693466</v>
      </c>
      <c r="R4438">
        <v>-1.572292</v>
      </c>
      <c r="S4438">
        <v>10.300298</v>
      </c>
      <c r="T4438">
        <v>4.0200000000000001E-3</v>
      </c>
    </row>
    <row r="4439" spans="1:20" x14ac:dyDescent="0.25">
      <c r="A4439">
        <v>4437</v>
      </c>
      <c r="B4439">
        <v>4</v>
      </c>
      <c r="C4439" t="s">
        <v>71</v>
      </c>
      <c r="D4439" t="s">
        <v>71</v>
      </c>
      <c r="E4439" t="s">
        <v>188</v>
      </c>
      <c r="F4439">
        <v>0.111637</v>
      </c>
      <c r="G4439">
        <v>106.477</v>
      </c>
      <c r="H4439">
        <v>272.84800000000001</v>
      </c>
      <c r="I4439">
        <v>1.8553770000000001</v>
      </c>
      <c r="J4439">
        <v>0</v>
      </c>
      <c r="K4439">
        <v>5.9894109999999996</v>
      </c>
      <c r="L4439">
        <v>0.19022900000000001</v>
      </c>
      <c r="M4439">
        <v>41.839044000000001</v>
      </c>
      <c r="N4439">
        <v>-223.277805</v>
      </c>
      <c r="O4439">
        <v>-1.5682020000000001</v>
      </c>
      <c r="P4439">
        <v>41.867134</v>
      </c>
      <c r="Q4439">
        <v>-223.235657</v>
      </c>
      <c r="R4439">
        <v>-1.563348</v>
      </c>
      <c r="S4439">
        <v>5.0650969999999997</v>
      </c>
      <c r="T4439">
        <v>4.8539999999999998E-3</v>
      </c>
    </row>
    <row r="4440" spans="1:20" x14ac:dyDescent="0.25">
      <c r="A4440">
        <v>4438</v>
      </c>
      <c r="B4440">
        <v>4</v>
      </c>
      <c r="C4440" t="s">
        <v>71</v>
      </c>
      <c r="D4440" t="s">
        <v>71</v>
      </c>
      <c r="E4440" t="s">
        <v>188</v>
      </c>
      <c r="F4440">
        <v>0.17679800000000001</v>
      </c>
      <c r="G4440">
        <v>107.236</v>
      </c>
      <c r="H4440">
        <v>270.82499999999999</v>
      </c>
      <c r="I4440">
        <v>3.5827719999999998</v>
      </c>
      <c r="J4440">
        <v>0</v>
      </c>
      <c r="K4440">
        <v>5.9258990000000002</v>
      </c>
      <c r="L4440">
        <v>6.7391000000000006E-2</v>
      </c>
      <c r="M4440">
        <v>41.950555999999999</v>
      </c>
      <c r="N4440">
        <v>-223.796223</v>
      </c>
      <c r="O4440">
        <v>-1.549798</v>
      </c>
      <c r="P4440">
        <v>41.885413999999997</v>
      </c>
      <c r="Q4440">
        <v>-223.77127100000001</v>
      </c>
      <c r="R4440">
        <v>-1.5520510000000001</v>
      </c>
      <c r="S4440">
        <v>6.9757449999999999</v>
      </c>
      <c r="T4440">
        <v>2.2529999999999998E-3</v>
      </c>
    </row>
    <row r="4441" spans="1:20" x14ac:dyDescent="0.25">
      <c r="A4441">
        <v>4439</v>
      </c>
      <c r="B4441">
        <v>4</v>
      </c>
      <c r="C4441" t="s">
        <v>71</v>
      </c>
      <c r="D4441" t="s">
        <v>71</v>
      </c>
      <c r="E4441" t="s">
        <v>188</v>
      </c>
      <c r="F4441">
        <v>5.0363999999999999E-2</v>
      </c>
      <c r="G4441">
        <v>189.49700000000001</v>
      </c>
      <c r="H4441">
        <v>256.66699999999997</v>
      </c>
      <c r="I4441">
        <v>2.2813180000000002</v>
      </c>
      <c r="J4441">
        <v>0</v>
      </c>
      <c r="K4441">
        <v>5.8632549999999997</v>
      </c>
      <c r="L4441">
        <v>0.16703200000000001</v>
      </c>
      <c r="M4441">
        <v>41.812964000000001</v>
      </c>
      <c r="N4441">
        <v>-224.207224</v>
      </c>
      <c r="O4441">
        <v>-1.5398989999999999</v>
      </c>
      <c r="P4441">
        <v>41.907772000000001</v>
      </c>
      <c r="Q4441">
        <v>-224.30105599999999</v>
      </c>
      <c r="R4441">
        <v>-1.541013</v>
      </c>
      <c r="S4441">
        <v>13.339073000000001</v>
      </c>
      <c r="T4441">
        <v>1.114E-3</v>
      </c>
    </row>
    <row r="4442" spans="1:20" x14ac:dyDescent="0.25">
      <c r="A4442">
        <v>4440</v>
      </c>
      <c r="B4442">
        <v>4</v>
      </c>
      <c r="C4442" t="s">
        <v>71</v>
      </c>
      <c r="D4442" t="s">
        <v>71</v>
      </c>
      <c r="E4442" t="s">
        <v>188</v>
      </c>
      <c r="F4442">
        <v>6.5132999999999996E-2</v>
      </c>
      <c r="G4442">
        <v>184.66200000000001</v>
      </c>
      <c r="H4442">
        <v>254.65199999999999</v>
      </c>
      <c r="I4442">
        <v>3.0588549999999999</v>
      </c>
      <c r="J4442">
        <v>0</v>
      </c>
      <c r="K4442">
        <v>5.7778070000000001</v>
      </c>
      <c r="L4442">
        <v>0.13836899999999999</v>
      </c>
      <c r="M4442">
        <v>41.836678999999997</v>
      </c>
      <c r="N4442">
        <v>-224.95915099999999</v>
      </c>
      <c r="O4442">
        <v>-1.5344580000000001</v>
      </c>
      <c r="P4442">
        <v>41.942131000000003</v>
      </c>
      <c r="Q4442">
        <v>-224.99847399999999</v>
      </c>
      <c r="R4442">
        <v>-1.5303230000000001</v>
      </c>
      <c r="S4442">
        <v>11.254528000000001</v>
      </c>
      <c r="T4442">
        <v>4.1349999999999998E-3</v>
      </c>
    </row>
    <row r="4443" spans="1:20" x14ac:dyDescent="0.25">
      <c r="A4443">
        <v>4441</v>
      </c>
      <c r="B4443">
        <v>4</v>
      </c>
      <c r="C4443" t="s">
        <v>71</v>
      </c>
      <c r="D4443" t="s">
        <v>71</v>
      </c>
      <c r="E4443" t="s">
        <v>188</v>
      </c>
      <c r="F4443">
        <v>0.139323</v>
      </c>
      <c r="G4443">
        <v>137.70500000000001</v>
      </c>
      <c r="H4443">
        <v>230.64500000000001</v>
      </c>
      <c r="I4443">
        <v>1.458197</v>
      </c>
      <c r="J4443">
        <v>0</v>
      </c>
      <c r="K4443">
        <v>5.7100840000000002</v>
      </c>
      <c r="L4443">
        <v>-2.673E-3</v>
      </c>
      <c r="M4443">
        <v>41.812866999999997</v>
      </c>
      <c r="N4443">
        <v>-225.44088099999999</v>
      </c>
      <c r="O4443">
        <v>-1.536087</v>
      </c>
      <c r="P4443">
        <v>41.970241999999999</v>
      </c>
      <c r="Q4443">
        <v>-225.51438899999999</v>
      </c>
      <c r="R4443">
        <v>-1.524956</v>
      </c>
      <c r="S4443">
        <v>17.369568000000001</v>
      </c>
      <c r="T4443">
        <v>1.1131E-2</v>
      </c>
    </row>
    <row r="4444" spans="1:20" x14ac:dyDescent="0.25">
      <c r="A4444">
        <v>4442</v>
      </c>
      <c r="B4444">
        <v>4</v>
      </c>
      <c r="C4444" t="s">
        <v>71</v>
      </c>
      <c r="D4444" t="s">
        <v>71</v>
      </c>
      <c r="E4444" t="s">
        <v>188</v>
      </c>
      <c r="F4444">
        <v>9.0484999999999996E-2</v>
      </c>
      <c r="G4444">
        <v>141.083</v>
      </c>
      <c r="H4444">
        <v>212.98500000000001</v>
      </c>
      <c r="I4444">
        <v>3.223935</v>
      </c>
      <c r="J4444">
        <v>0</v>
      </c>
      <c r="K4444">
        <v>5.6393230000000001</v>
      </c>
      <c r="L4444">
        <v>0.10896599999999999</v>
      </c>
      <c r="M4444">
        <v>41.992834000000002</v>
      </c>
      <c r="N4444">
        <v>-225.97672299999999</v>
      </c>
      <c r="O4444">
        <v>-1.521218</v>
      </c>
      <c r="P4444">
        <v>41.999184</v>
      </c>
      <c r="Q4444">
        <v>-226.02394100000001</v>
      </c>
      <c r="R4444">
        <v>-1.5196670000000001</v>
      </c>
      <c r="S4444">
        <v>4.7642540000000002</v>
      </c>
      <c r="T4444">
        <v>1.5499999999999999E-3</v>
      </c>
    </row>
    <row r="4445" spans="1:20" x14ac:dyDescent="0.25">
      <c r="A4445">
        <v>4443</v>
      </c>
      <c r="B4445">
        <v>4</v>
      </c>
      <c r="C4445" t="s">
        <v>71</v>
      </c>
      <c r="D4445" t="s">
        <v>71</v>
      </c>
      <c r="E4445" t="s">
        <v>188</v>
      </c>
      <c r="F4445">
        <v>0.11519699999999999</v>
      </c>
      <c r="G4445">
        <v>135.678</v>
      </c>
      <c r="H4445">
        <v>209.37899999999999</v>
      </c>
      <c r="I4445">
        <v>2.5880320000000001</v>
      </c>
      <c r="J4445">
        <v>0</v>
      </c>
      <c r="K4445">
        <v>5.5722490000000002</v>
      </c>
      <c r="L4445">
        <v>-2.6391999999999999E-2</v>
      </c>
      <c r="M4445">
        <v>42.049874000000003</v>
      </c>
      <c r="N4445">
        <v>-226.532962</v>
      </c>
      <c r="O4445">
        <v>-1.5160039999999999</v>
      </c>
      <c r="P4445">
        <v>42.029392000000001</v>
      </c>
      <c r="Q4445">
        <v>-226.52723700000001</v>
      </c>
      <c r="R4445">
        <v>-1.5166470000000001</v>
      </c>
      <c r="S4445">
        <v>2.1266280000000002</v>
      </c>
      <c r="T4445">
        <v>6.4300000000000002E-4</v>
      </c>
    </row>
    <row r="4446" spans="1:20" x14ac:dyDescent="0.25">
      <c r="A4446">
        <v>4444</v>
      </c>
      <c r="B4446">
        <v>4</v>
      </c>
      <c r="C4446" t="s">
        <v>71</v>
      </c>
      <c r="D4446" t="s">
        <v>71</v>
      </c>
      <c r="E4446" t="s">
        <v>188</v>
      </c>
      <c r="F4446">
        <v>3.6794E-2</v>
      </c>
      <c r="G4446">
        <v>121.35899999999999</v>
      </c>
      <c r="H4446">
        <v>286.815</v>
      </c>
      <c r="I4446">
        <v>1.635281</v>
      </c>
      <c r="J4446">
        <v>0</v>
      </c>
      <c r="K4446">
        <v>5.5083089999999997</v>
      </c>
      <c r="L4446">
        <v>9.1851000000000002E-2</v>
      </c>
      <c r="M4446">
        <v>42.010655999999997</v>
      </c>
      <c r="N4446">
        <v>-226.992334</v>
      </c>
      <c r="O4446">
        <v>-1.5125189999999999</v>
      </c>
      <c r="P4446">
        <v>42.059787999999998</v>
      </c>
      <c r="Q4446">
        <v>-227.024597</v>
      </c>
      <c r="R4446">
        <v>-1.513144</v>
      </c>
      <c r="S4446">
        <v>5.877821</v>
      </c>
      <c r="T4446">
        <v>6.2500000000000001E-4</v>
      </c>
    </row>
    <row r="4447" spans="1:20" x14ac:dyDescent="0.25">
      <c r="A4447">
        <v>4445</v>
      </c>
      <c r="B4447">
        <v>4</v>
      </c>
      <c r="C4447" t="s">
        <v>71</v>
      </c>
      <c r="D4447" t="s">
        <v>71</v>
      </c>
      <c r="E4447" t="s">
        <v>188</v>
      </c>
      <c r="F4447">
        <v>8.4884000000000001E-2</v>
      </c>
      <c r="G4447">
        <v>134.38900000000001</v>
      </c>
      <c r="H4447">
        <v>205.24100000000001</v>
      </c>
      <c r="I4447">
        <v>2.0576880000000002</v>
      </c>
      <c r="J4447">
        <v>0</v>
      </c>
      <c r="K4447">
        <v>5.4332320000000003</v>
      </c>
      <c r="L4447">
        <v>8.4607000000000002E-2</v>
      </c>
      <c r="M4447">
        <v>41.941830000000003</v>
      </c>
      <c r="N4447">
        <v>-227.53590500000001</v>
      </c>
      <c r="O4447">
        <v>-1.510507</v>
      </c>
      <c r="P4447">
        <v>42.101215000000003</v>
      </c>
      <c r="Q4447">
        <v>-227.679306</v>
      </c>
      <c r="R4447">
        <v>-1.5102040000000001</v>
      </c>
      <c r="S4447">
        <v>21.439995</v>
      </c>
      <c r="T4447">
        <v>3.0299999999999999E-4</v>
      </c>
    </row>
    <row r="4448" spans="1:20" x14ac:dyDescent="0.25">
      <c r="A4448">
        <v>4446</v>
      </c>
      <c r="B4448">
        <v>4</v>
      </c>
      <c r="C4448" t="s">
        <v>71</v>
      </c>
      <c r="D4448" t="s">
        <v>71</v>
      </c>
      <c r="E4448" t="s">
        <v>188</v>
      </c>
      <c r="F4448">
        <v>0.14526800000000001</v>
      </c>
      <c r="G4448">
        <v>108.854</v>
      </c>
      <c r="H4448">
        <v>324.18200000000002</v>
      </c>
      <c r="I4448">
        <v>3.3726479999999999</v>
      </c>
      <c r="J4448">
        <v>0</v>
      </c>
      <c r="K4448">
        <v>5.379162</v>
      </c>
      <c r="L4448">
        <v>0.19137399999999999</v>
      </c>
      <c r="M4448">
        <v>42.200049999999997</v>
      </c>
      <c r="N4448">
        <v>-228.193648</v>
      </c>
      <c r="O4448">
        <v>-1.500653</v>
      </c>
      <c r="P4448">
        <v>42.144767999999999</v>
      </c>
      <c r="Q4448">
        <v>-228.16352800000001</v>
      </c>
      <c r="R4448">
        <v>-1.498618</v>
      </c>
      <c r="S4448">
        <v>6.2955030000000001</v>
      </c>
      <c r="T4448">
        <v>2.0349999999999999E-3</v>
      </c>
    </row>
    <row r="4449" spans="1:20" x14ac:dyDescent="0.25">
      <c r="A4449">
        <v>4447</v>
      </c>
      <c r="B4449">
        <v>4</v>
      </c>
      <c r="C4449" t="s">
        <v>71</v>
      </c>
      <c r="D4449" t="s">
        <v>71</v>
      </c>
      <c r="E4449" t="s">
        <v>188</v>
      </c>
      <c r="F4449">
        <v>4.2365E-2</v>
      </c>
      <c r="G4449">
        <v>120.477</v>
      </c>
      <c r="H4449">
        <v>256.14999999999998</v>
      </c>
      <c r="I4449">
        <v>3.5229949999999999</v>
      </c>
      <c r="J4449">
        <v>0</v>
      </c>
      <c r="K4449">
        <v>5.5214129999999999</v>
      </c>
      <c r="L4449">
        <v>0.37248700000000001</v>
      </c>
      <c r="M4449">
        <v>42.188989999999997</v>
      </c>
      <c r="N4449">
        <v>-228.68113700000001</v>
      </c>
      <c r="O4449">
        <v>-1.464861</v>
      </c>
      <c r="P4449">
        <v>42.213551000000002</v>
      </c>
      <c r="Q4449">
        <v>-228.648865</v>
      </c>
      <c r="R4449">
        <v>-1.4708289999999999</v>
      </c>
      <c r="S4449">
        <v>4.0555009999999996</v>
      </c>
      <c r="T4449">
        <v>5.9680000000000002E-3</v>
      </c>
    </row>
    <row r="4450" spans="1:20" x14ac:dyDescent="0.25">
      <c r="A4450">
        <v>4448</v>
      </c>
      <c r="B4450">
        <v>4</v>
      </c>
      <c r="C4450" t="s">
        <v>71</v>
      </c>
      <c r="D4450" t="s">
        <v>71</v>
      </c>
      <c r="E4450" t="s">
        <v>188</v>
      </c>
      <c r="F4450">
        <v>7.9252000000000003E-2</v>
      </c>
      <c r="G4450">
        <v>186.09</v>
      </c>
      <c r="H4450">
        <v>480.70299999999997</v>
      </c>
      <c r="I4450">
        <v>2.2981340000000001</v>
      </c>
      <c r="J4450">
        <v>0</v>
      </c>
      <c r="K4450">
        <v>5.8515259999999998</v>
      </c>
      <c r="L4450">
        <v>0.24012</v>
      </c>
      <c r="M4450">
        <v>42.219503000000003</v>
      </c>
      <c r="N4450">
        <v>-229.126026</v>
      </c>
      <c r="O4450">
        <v>-1.448815</v>
      </c>
      <c r="P4450">
        <v>42.299914999999999</v>
      </c>
      <c r="Q4450">
        <v>-229.15486100000001</v>
      </c>
      <c r="R4450">
        <v>-1.443973</v>
      </c>
      <c r="S4450">
        <v>8.5425959999999996</v>
      </c>
      <c r="T4450">
        <v>4.8419999999999999E-3</v>
      </c>
    </row>
    <row r="4451" spans="1:20" x14ac:dyDescent="0.25">
      <c r="A4451">
        <v>4449</v>
      </c>
      <c r="B4451">
        <v>4</v>
      </c>
      <c r="C4451" t="s">
        <v>71</v>
      </c>
      <c r="D4451" t="s">
        <v>71</v>
      </c>
      <c r="E4451" t="s">
        <v>188</v>
      </c>
      <c r="F4451">
        <v>4.0809999999999999E-2</v>
      </c>
      <c r="G4451">
        <v>130.964</v>
      </c>
      <c r="H4451">
        <v>225.98699999999999</v>
      </c>
      <c r="I4451">
        <v>3.2945600000000002</v>
      </c>
      <c r="J4451">
        <v>0</v>
      </c>
      <c r="K4451">
        <v>6.2840189999999998</v>
      </c>
      <c r="L4451">
        <v>0.30117699999999997</v>
      </c>
      <c r="M4451">
        <v>42.403011999999997</v>
      </c>
      <c r="N4451">
        <v>-229.67991699999999</v>
      </c>
      <c r="O4451">
        <v>-1.4206270000000001</v>
      </c>
      <c r="P4451">
        <v>42.401122999999998</v>
      </c>
      <c r="Q4451">
        <v>-229.69364899999999</v>
      </c>
      <c r="R4451">
        <v>-1.4190430000000001</v>
      </c>
      <c r="S4451">
        <v>1.3861870000000001</v>
      </c>
      <c r="T4451">
        <v>1.5839999999999999E-3</v>
      </c>
    </row>
    <row r="4452" spans="1:20" x14ac:dyDescent="0.25">
      <c r="A4452">
        <v>4450</v>
      </c>
      <c r="B4452">
        <v>4</v>
      </c>
      <c r="C4452" t="s">
        <v>71</v>
      </c>
      <c r="D4452" t="s">
        <v>71</v>
      </c>
      <c r="E4452" t="s">
        <v>188</v>
      </c>
      <c r="F4452">
        <v>5.1888999999999998E-2</v>
      </c>
      <c r="G4452">
        <v>169.983</v>
      </c>
      <c r="H4452">
        <v>232.64400000000001</v>
      </c>
      <c r="I4452">
        <v>3.8114789999999998</v>
      </c>
      <c r="J4452">
        <v>0</v>
      </c>
      <c r="K4452">
        <v>6.9687409999999996</v>
      </c>
      <c r="L4452">
        <v>0.24926699999999999</v>
      </c>
      <c r="M4452">
        <v>42.464689</v>
      </c>
      <c r="N4452">
        <v>-230.41110900000001</v>
      </c>
      <c r="O4452">
        <v>-1.3912150000000001</v>
      </c>
      <c r="P4452">
        <v>42.56118</v>
      </c>
      <c r="Q4452">
        <v>-230.47747799999999</v>
      </c>
      <c r="R4452">
        <v>-1.3912819999999999</v>
      </c>
      <c r="S4452">
        <v>11.711259</v>
      </c>
      <c r="T4452">
        <v>6.7999999999999999E-5</v>
      </c>
    </row>
    <row r="4453" spans="1:20" x14ac:dyDescent="0.25">
      <c r="A4453">
        <v>4451</v>
      </c>
      <c r="B4453">
        <v>4</v>
      </c>
      <c r="C4453" t="s">
        <v>71</v>
      </c>
      <c r="D4453" t="s">
        <v>71</v>
      </c>
      <c r="E4453" t="s">
        <v>188</v>
      </c>
      <c r="F4453">
        <v>3.6516E-2</v>
      </c>
      <c r="G4453">
        <v>188.482</v>
      </c>
      <c r="H4453">
        <v>257.33499999999998</v>
      </c>
      <c r="I4453">
        <v>3.6437879999999998</v>
      </c>
      <c r="J4453">
        <v>0</v>
      </c>
      <c r="K4453">
        <v>7.4308050000000003</v>
      </c>
      <c r="L4453">
        <v>0.292383</v>
      </c>
      <c r="M4453">
        <v>42.750480000000003</v>
      </c>
      <c r="N4453">
        <v>-231.134074</v>
      </c>
      <c r="O4453">
        <v>-1.3682609999999999</v>
      </c>
      <c r="P4453">
        <v>42.710506000000002</v>
      </c>
      <c r="Q4453">
        <v>-231.11099200000001</v>
      </c>
      <c r="R4453">
        <v>-1.365558</v>
      </c>
      <c r="S4453">
        <v>4.6158789999999996</v>
      </c>
      <c r="T4453">
        <v>2.7030000000000001E-3</v>
      </c>
    </row>
    <row r="4454" spans="1:20" x14ac:dyDescent="0.25">
      <c r="A4454">
        <v>4452</v>
      </c>
      <c r="B4454">
        <v>4</v>
      </c>
      <c r="C4454" t="s">
        <v>71</v>
      </c>
      <c r="D4454" t="s">
        <v>71</v>
      </c>
      <c r="E4454" t="s">
        <v>188</v>
      </c>
      <c r="F4454">
        <v>0.105461</v>
      </c>
      <c r="G4454">
        <v>172.30099999999999</v>
      </c>
      <c r="H4454">
        <v>352.02300000000002</v>
      </c>
      <c r="I4454">
        <v>3.5334729999999999</v>
      </c>
      <c r="J4454">
        <v>0</v>
      </c>
      <c r="K4454">
        <v>7.8767250000000004</v>
      </c>
      <c r="L4454">
        <v>0.48811500000000002</v>
      </c>
      <c r="M4454">
        <v>42.829751000000002</v>
      </c>
      <c r="N4454">
        <v>-231.74964900000001</v>
      </c>
      <c r="O4454">
        <v>-1.3355250000000001</v>
      </c>
      <c r="P4454">
        <v>42.893718999999997</v>
      </c>
      <c r="Q4454">
        <v>-231.77827500000001</v>
      </c>
      <c r="R4454">
        <v>-1.330465</v>
      </c>
      <c r="S4454">
        <v>7.0080660000000004</v>
      </c>
      <c r="T4454">
        <v>5.0600000000000003E-3</v>
      </c>
    </row>
    <row r="4455" spans="1:20" x14ac:dyDescent="0.25">
      <c r="A4455">
        <v>4453</v>
      </c>
      <c r="B4455">
        <v>4</v>
      </c>
      <c r="C4455" t="s">
        <v>71</v>
      </c>
      <c r="D4455" t="s">
        <v>71</v>
      </c>
      <c r="E4455" t="s">
        <v>188</v>
      </c>
      <c r="F4455">
        <v>6.3640000000000002E-2</v>
      </c>
      <c r="G4455">
        <v>184.90700000000001</v>
      </c>
      <c r="H4455">
        <v>322.065</v>
      </c>
      <c r="I4455">
        <v>4.9841550000000003</v>
      </c>
      <c r="J4455">
        <v>0</v>
      </c>
      <c r="K4455">
        <v>8.2413720000000001</v>
      </c>
      <c r="L4455">
        <v>0.48876599999999998</v>
      </c>
      <c r="M4455">
        <v>43.165129</v>
      </c>
      <c r="N4455">
        <v>-232.49821499999999</v>
      </c>
      <c r="O4455">
        <v>-1.289714</v>
      </c>
      <c r="P4455">
        <v>43.118343000000003</v>
      </c>
      <c r="Q4455">
        <v>-232.47297699999999</v>
      </c>
      <c r="R4455">
        <v>-1.287938</v>
      </c>
      <c r="S4455">
        <v>5.3158859999999999</v>
      </c>
      <c r="T4455">
        <v>1.776E-3</v>
      </c>
    </row>
    <row r="4456" spans="1:20" x14ac:dyDescent="0.25">
      <c r="A4456">
        <v>4454</v>
      </c>
      <c r="B4456">
        <v>4</v>
      </c>
      <c r="C4456" t="s">
        <v>71</v>
      </c>
      <c r="D4456" t="s">
        <v>71</v>
      </c>
      <c r="E4456" t="s">
        <v>188</v>
      </c>
      <c r="F4456">
        <v>4.3278999999999998E-2</v>
      </c>
      <c r="G4456">
        <v>188.167</v>
      </c>
      <c r="H4456">
        <v>295.14299999999997</v>
      </c>
      <c r="I4456">
        <v>7.244103</v>
      </c>
      <c r="J4456">
        <v>0</v>
      </c>
      <c r="K4456">
        <v>8.2917480000000001</v>
      </c>
      <c r="L4456">
        <v>0.56170799999999999</v>
      </c>
      <c r="M4456">
        <v>43.551738999999998</v>
      </c>
      <c r="N4456">
        <v>-233.37236899999999</v>
      </c>
      <c r="O4456">
        <v>-1.2151209999999999</v>
      </c>
      <c r="P4456">
        <v>43.47916</v>
      </c>
      <c r="Q4456">
        <v>-233.40315200000001</v>
      </c>
      <c r="R4456">
        <v>-1.2202200000000001</v>
      </c>
      <c r="S4456">
        <v>7.8837320000000002</v>
      </c>
      <c r="T4456">
        <v>5.1000000000000004E-3</v>
      </c>
    </row>
    <row r="4457" spans="1:20" x14ac:dyDescent="0.25">
      <c r="A4457">
        <v>4455</v>
      </c>
      <c r="B4457">
        <v>4</v>
      </c>
      <c r="C4457" t="s">
        <v>71</v>
      </c>
      <c r="D4457" t="s">
        <v>71</v>
      </c>
      <c r="E4457" t="s">
        <v>188</v>
      </c>
      <c r="F4457">
        <v>2.3515000000000001E-2</v>
      </c>
      <c r="G4457">
        <v>186.321</v>
      </c>
      <c r="H4457">
        <v>309.30500000000001</v>
      </c>
      <c r="I4457">
        <v>5.1108849999999997</v>
      </c>
      <c r="J4457">
        <v>0</v>
      </c>
      <c r="K4457">
        <v>8.1430260000000008</v>
      </c>
      <c r="L4457">
        <v>0.64705299999999999</v>
      </c>
      <c r="M4457">
        <v>43.776217000000003</v>
      </c>
      <c r="N4457">
        <v>-234.07850300000001</v>
      </c>
      <c r="O4457">
        <v>-1.1653340000000001</v>
      </c>
      <c r="P4457">
        <v>43.789104000000002</v>
      </c>
      <c r="Q4457">
        <v>-234.07475299999999</v>
      </c>
      <c r="R4457">
        <v>-1.164369</v>
      </c>
      <c r="S4457">
        <v>1.342201</v>
      </c>
      <c r="T4457">
        <v>9.6500000000000004E-4</v>
      </c>
    </row>
    <row r="4458" spans="1:20" x14ac:dyDescent="0.25">
      <c r="A4458">
        <v>4456</v>
      </c>
      <c r="B4458">
        <v>4</v>
      </c>
      <c r="C4458" t="s">
        <v>71</v>
      </c>
      <c r="D4458" t="s">
        <v>71</v>
      </c>
      <c r="E4458" t="s">
        <v>188</v>
      </c>
      <c r="F4458">
        <v>9.1472999999999999E-2</v>
      </c>
      <c r="G4458">
        <v>145.18799999999999</v>
      </c>
      <c r="H4458">
        <v>327.202</v>
      </c>
      <c r="I4458">
        <v>5.5221359999999997</v>
      </c>
      <c r="J4458">
        <v>0</v>
      </c>
      <c r="K4458">
        <v>7.9753040000000004</v>
      </c>
      <c r="L4458">
        <v>0.59763200000000005</v>
      </c>
      <c r="M4458">
        <v>44.163024</v>
      </c>
      <c r="N4458">
        <v>-234.70715899999999</v>
      </c>
      <c r="O4458">
        <v>-1.1086940000000001</v>
      </c>
      <c r="P4458">
        <v>44.13073</v>
      </c>
      <c r="Q4458">
        <v>-234.71345500000001</v>
      </c>
      <c r="R4458">
        <v>-1.107129</v>
      </c>
      <c r="S4458">
        <v>3.2902770000000001</v>
      </c>
      <c r="T4458">
        <v>1.565E-3</v>
      </c>
    </row>
    <row r="4459" spans="1:20" x14ac:dyDescent="0.25">
      <c r="A4459">
        <v>4457</v>
      </c>
      <c r="B4459">
        <v>4</v>
      </c>
      <c r="C4459" t="s">
        <v>71</v>
      </c>
      <c r="D4459" t="s">
        <v>71</v>
      </c>
      <c r="E4459" t="s">
        <v>188</v>
      </c>
      <c r="F4459">
        <v>0.108099</v>
      </c>
      <c r="G4459">
        <v>121.134</v>
      </c>
      <c r="H4459">
        <v>323.96899999999999</v>
      </c>
      <c r="I4459">
        <v>5.0592230000000002</v>
      </c>
      <c r="J4459">
        <v>0</v>
      </c>
      <c r="K4459">
        <v>7.8757089999999996</v>
      </c>
      <c r="L4459">
        <v>0.718163</v>
      </c>
      <c r="M4459">
        <v>44.553443000000001</v>
      </c>
      <c r="N4459">
        <v>-235.33178599999999</v>
      </c>
      <c r="O4459">
        <v>-1.046136</v>
      </c>
      <c r="P4459">
        <v>44.50367</v>
      </c>
      <c r="Q4459">
        <v>-235.321304</v>
      </c>
      <c r="R4459">
        <v>-1.0483469999999999</v>
      </c>
      <c r="S4459">
        <v>5.0864929999999999</v>
      </c>
      <c r="T4459">
        <v>2.2109999999999999E-3</v>
      </c>
    </row>
    <row r="4460" spans="1:20" x14ac:dyDescent="0.25">
      <c r="A4460">
        <v>4458</v>
      </c>
      <c r="B4460">
        <v>4</v>
      </c>
      <c r="C4460" t="s">
        <v>71</v>
      </c>
      <c r="D4460" t="s">
        <v>71</v>
      </c>
      <c r="E4460" t="s">
        <v>188</v>
      </c>
      <c r="F4460">
        <v>0.10401199999999999</v>
      </c>
      <c r="G4460">
        <v>107.846</v>
      </c>
      <c r="H4460">
        <v>312.90199999999999</v>
      </c>
      <c r="I4460">
        <v>4.6318130000000002</v>
      </c>
      <c r="J4460">
        <v>0</v>
      </c>
      <c r="K4460">
        <v>7.9019760000000003</v>
      </c>
      <c r="L4460">
        <v>0.63636800000000004</v>
      </c>
      <c r="M4460">
        <v>44.929558999999998</v>
      </c>
      <c r="N4460">
        <v>-235.94494700000001</v>
      </c>
      <c r="O4460">
        <v>-0.99319500000000005</v>
      </c>
      <c r="P4460">
        <v>44.912388</v>
      </c>
      <c r="Q4460">
        <v>-235.90315200000001</v>
      </c>
      <c r="R4460">
        <v>-0.98975299999999999</v>
      </c>
      <c r="S4460">
        <v>4.5184579999999999</v>
      </c>
      <c r="T4460">
        <v>3.4420000000000002E-3</v>
      </c>
    </row>
    <row r="4461" spans="1:20" x14ac:dyDescent="0.25">
      <c r="A4461">
        <v>4459</v>
      </c>
      <c r="B4461">
        <v>5</v>
      </c>
      <c r="C4461" t="s">
        <v>70</v>
      </c>
      <c r="D4461" t="s">
        <v>70</v>
      </c>
      <c r="E4461" t="s">
        <v>188</v>
      </c>
      <c r="F4461">
        <v>4.1125000000000002E-2</v>
      </c>
      <c r="G4461">
        <v>211.643</v>
      </c>
      <c r="H4461">
        <v>308.93700000000001</v>
      </c>
      <c r="I4461">
        <v>6.9919320000000003</v>
      </c>
      <c r="J4461">
        <v>0</v>
      </c>
      <c r="K4461">
        <v>7.9929129999999997</v>
      </c>
      <c r="L4461">
        <v>0.696492</v>
      </c>
      <c r="M4461">
        <v>45.279392999999999</v>
      </c>
      <c r="N4461">
        <v>-236.46827099999999</v>
      </c>
      <c r="O4461">
        <v>-0.93523599999999996</v>
      </c>
      <c r="P4461">
        <v>45.359977999999998</v>
      </c>
      <c r="Q4461">
        <v>-236.46241800000001</v>
      </c>
      <c r="R4461">
        <v>-0.92865299999999995</v>
      </c>
      <c r="S4461">
        <v>8.0796620000000008</v>
      </c>
      <c r="T4461">
        <v>6.5830000000000003E-3</v>
      </c>
    </row>
    <row r="4462" spans="1:20" x14ac:dyDescent="0.25">
      <c r="A4462">
        <v>4460</v>
      </c>
      <c r="B4462">
        <v>6</v>
      </c>
      <c r="C4462" t="s">
        <v>69</v>
      </c>
      <c r="D4462" t="s">
        <v>69</v>
      </c>
      <c r="E4462" t="s">
        <v>188</v>
      </c>
      <c r="F4462">
        <v>0.10672</v>
      </c>
      <c r="G4462">
        <v>153.25700000000001</v>
      </c>
      <c r="H4462">
        <v>238.62100000000001</v>
      </c>
      <c r="I4462">
        <v>12.963088000000001</v>
      </c>
      <c r="J4462">
        <v>0</v>
      </c>
      <c r="K4462">
        <v>8.0787469999999999</v>
      </c>
      <c r="L4462">
        <v>0.70735599999999998</v>
      </c>
      <c r="M4462">
        <v>45.962484000000003</v>
      </c>
      <c r="N4462">
        <v>-237.16596799999999</v>
      </c>
      <c r="O4462">
        <v>-0.84740199999999999</v>
      </c>
      <c r="P4462">
        <v>46.016209000000003</v>
      </c>
      <c r="Q4462">
        <v>-237.17146299999999</v>
      </c>
      <c r="R4462">
        <v>-0.84656500000000001</v>
      </c>
      <c r="S4462">
        <v>5.4004450000000004</v>
      </c>
      <c r="T4462">
        <v>8.3600000000000005E-4</v>
      </c>
    </row>
    <row r="4463" spans="1:20" x14ac:dyDescent="0.25">
      <c r="A4463">
        <v>4461</v>
      </c>
      <c r="B4463">
        <v>6</v>
      </c>
      <c r="C4463" t="s">
        <v>69</v>
      </c>
      <c r="D4463" t="s">
        <v>69</v>
      </c>
      <c r="E4463" t="s">
        <v>188</v>
      </c>
      <c r="F4463">
        <v>0.42481600000000003</v>
      </c>
      <c r="G4463">
        <v>159.232</v>
      </c>
      <c r="H4463">
        <v>425.25599999999997</v>
      </c>
      <c r="I4463">
        <v>9.5154460000000007</v>
      </c>
      <c r="J4463">
        <v>0</v>
      </c>
      <c r="K4463">
        <v>8.0803940000000001</v>
      </c>
      <c r="L4463">
        <v>0.64505100000000004</v>
      </c>
      <c r="M4463">
        <v>46.557882999999997</v>
      </c>
      <c r="N4463">
        <v>-237.681569</v>
      </c>
      <c r="O4463">
        <v>-0.78576500000000005</v>
      </c>
      <c r="P4463">
        <v>46.547843999999998</v>
      </c>
      <c r="Q4463">
        <v>-237.66877700000001</v>
      </c>
      <c r="R4463">
        <v>-0.78442599999999996</v>
      </c>
      <c r="S4463">
        <v>1.6260349999999999</v>
      </c>
      <c r="T4463">
        <v>1.3389999999999999E-3</v>
      </c>
    </row>
    <row r="4464" spans="1:20" x14ac:dyDescent="0.25">
      <c r="A4464">
        <v>4462</v>
      </c>
      <c r="B4464">
        <v>6</v>
      </c>
      <c r="C4464" t="s">
        <v>69</v>
      </c>
      <c r="D4464" t="s">
        <v>69</v>
      </c>
      <c r="E4464" t="s">
        <v>188</v>
      </c>
      <c r="F4464">
        <v>0.15337799999999999</v>
      </c>
      <c r="G4464">
        <v>250.113</v>
      </c>
      <c r="H4464">
        <v>353.524</v>
      </c>
      <c r="I4464">
        <v>8.8212320000000002</v>
      </c>
      <c r="J4464">
        <v>0</v>
      </c>
      <c r="K4464">
        <v>8.0348889999999997</v>
      </c>
      <c r="L4464">
        <v>0.74909599999999998</v>
      </c>
      <c r="M4464">
        <v>47.077606000000003</v>
      </c>
      <c r="N4464">
        <v>-238.137021</v>
      </c>
      <c r="O4464">
        <v>-0.72132499999999999</v>
      </c>
      <c r="P4464">
        <v>47.106918</v>
      </c>
      <c r="Q4464">
        <v>-238.132507</v>
      </c>
      <c r="R4464">
        <v>-0.72216899999999995</v>
      </c>
      <c r="S4464">
        <v>2.9658190000000002</v>
      </c>
      <c r="T4464">
        <v>8.4400000000000002E-4</v>
      </c>
    </row>
    <row r="4465" spans="1:20" x14ac:dyDescent="0.25">
      <c r="A4465">
        <v>4463</v>
      </c>
      <c r="B4465">
        <v>6</v>
      </c>
      <c r="C4465" t="s">
        <v>69</v>
      </c>
      <c r="D4465" t="s">
        <v>69</v>
      </c>
      <c r="E4465" t="s">
        <v>188</v>
      </c>
      <c r="F4465">
        <v>7.8104999999999994E-2</v>
      </c>
      <c r="G4465">
        <v>179.911</v>
      </c>
      <c r="H4465">
        <v>411.78800000000001</v>
      </c>
      <c r="I4465">
        <v>9.0425920000000009</v>
      </c>
      <c r="J4465">
        <v>0</v>
      </c>
      <c r="K4465">
        <v>8.0063899999999997</v>
      </c>
      <c r="L4465">
        <v>0.65251199999999998</v>
      </c>
      <c r="M4465">
        <v>47.740310999999998</v>
      </c>
      <c r="N4465">
        <v>-238.53739300000001</v>
      </c>
      <c r="O4465">
        <v>-0.65859500000000004</v>
      </c>
      <c r="P4465">
        <v>47.690857000000001</v>
      </c>
      <c r="Q4465">
        <v>-238.55929599999999</v>
      </c>
      <c r="R4465">
        <v>-0.661528</v>
      </c>
      <c r="S4465">
        <v>5.4087269999999998</v>
      </c>
      <c r="T4465">
        <v>2.9329999999999998E-3</v>
      </c>
    </row>
    <row r="4466" spans="1:20" x14ac:dyDescent="0.25">
      <c r="A4466">
        <v>4464</v>
      </c>
      <c r="B4466">
        <v>6</v>
      </c>
      <c r="C4466" t="s">
        <v>69</v>
      </c>
      <c r="D4466" t="s">
        <v>69</v>
      </c>
      <c r="E4466" t="s">
        <v>188</v>
      </c>
      <c r="F4466">
        <v>3.1168999999999999E-2</v>
      </c>
      <c r="G4466">
        <v>144.297</v>
      </c>
      <c r="H4466">
        <v>235.24199999999999</v>
      </c>
      <c r="I4466">
        <v>8.5611010000000007</v>
      </c>
      <c r="J4466">
        <v>0</v>
      </c>
      <c r="K4466">
        <v>7.9959629999999997</v>
      </c>
      <c r="L4466">
        <v>0.69763500000000001</v>
      </c>
      <c r="M4466">
        <v>48.267073000000003</v>
      </c>
      <c r="N4466">
        <v>-238.95294899999999</v>
      </c>
      <c r="O4466">
        <v>-0.59931500000000004</v>
      </c>
      <c r="P4466">
        <v>48.297694999999997</v>
      </c>
      <c r="Q4466">
        <v>-238.94778400000001</v>
      </c>
      <c r="R4466">
        <v>-0.59985100000000002</v>
      </c>
      <c r="S4466">
        <v>3.1054179999999998</v>
      </c>
      <c r="T4466">
        <v>5.3600000000000002E-4</v>
      </c>
    </row>
    <row r="4467" spans="1:20" x14ac:dyDescent="0.25">
      <c r="A4467">
        <v>4465</v>
      </c>
      <c r="B4467">
        <v>6</v>
      </c>
      <c r="C4467" t="s">
        <v>69</v>
      </c>
      <c r="D4467" t="s">
        <v>69</v>
      </c>
      <c r="E4467" t="s">
        <v>188</v>
      </c>
      <c r="F4467">
        <v>3.0280999999999999E-2</v>
      </c>
      <c r="G4467">
        <v>183.85900000000001</v>
      </c>
      <c r="H4467">
        <v>309.12</v>
      </c>
      <c r="I4467">
        <v>8.7417459999999991</v>
      </c>
      <c r="J4467">
        <v>0</v>
      </c>
      <c r="K4467">
        <v>7.9985629999999999</v>
      </c>
      <c r="L4467">
        <v>0.62820900000000002</v>
      </c>
      <c r="M4467">
        <v>48.889068000000002</v>
      </c>
      <c r="N4467">
        <v>-239.314246</v>
      </c>
      <c r="O4467">
        <v>-0.54103599999999996</v>
      </c>
      <c r="P4467">
        <v>48.926994000000001</v>
      </c>
      <c r="Q4467">
        <v>-239.29771400000001</v>
      </c>
      <c r="R4467">
        <v>-0.53902700000000003</v>
      </c>
      <c r="S4467">
        <v>4.1372730000000004</v>
      </c>
      <c r="T4467">
        <v>2.0089999999999999E-3</v>
      </c>
    </row>
    <row r="4468" spans="1:20" x14ac:dyDescent="0.25">
      <c r="A4468">
        <v>4466</v>
      </c>
      <c r="B4468">
        <v>6</v>
      </c>
      <c r="C4468" t="s">
        <v>69</v>
      </c>
      <c r="D4468" t="s">
        <v>69</v>
      </c>
      <c r="E4468" t="s">
        <v>188</v>
      </c>
      <c r="F4468">
        <v>7.1497000000000005E-2</v>
      </c>
      <c r="G4468">
        <v>194.55</v>
      </c>
      <c r="H4468">
        <v>311.83699999999999</v>
      </c>
      <c r="I4468">
        <v>9.6093150000000005</v>
      </c>
      <c r="J4468">
        <v>0</v>
      </c>
      <c r="K4468">
        <v>8.003266</v>
      </c>
      <c r="L4468">
        <v>0.73323300000000002</v>
      </c>
      <c r="M4468">
        <v>49.70194</v>
      </c>
      <c r="N4468">
        <v>-239.58343300000001</v>
      </c>
      <c r="O4468">
        <v>-0.47583700000000001</v>
      </c>
      <c r="P4468">
        <v>49.577075999999998</v>
      </c>
      <c r="Q4468">
        <v>-239.61035200000001</v>
      </c>
      <c r="R4468">
        <v>-0.47822599999999998</v>
      </c>
      <c r="S4468">
        <v>12.773306</v>
      </c>
      <c r="T4468">
        <v>2.3890000000000001E-3</v>
      </c>
    </row>
    <row r="4469" spans="1:20" x14ac:dyDescent="0.25">
      <c r="A4469">
        <v>4467</v>
      </c>
      <c r="B4469">
        <v>6</v>
      </c>
      <c r="C4469" t="s">
        <v>69</v>
      </c>
      <c r="D4469" t="s">
        <v>69</v>
      </c>
      <c r="E4469" t="s">
        <v>188</v>
      </c>
      <c r="F4469">
        <v>0.151808</v>
      </c>
      <c r="G4469">
        <v>250.00299999999999</v>
      </c>
      <c r="H4469">
        <v>305.44099999999997</v>
      </c>
      <c r="I4469">
        <v>11.120665000000001</v>
      </c>
      <c r="J4469">
        <v>0</v>
      </c>
      <c r="K4469">
        <v>8.0232410000000005</v>
      </c>
      <c r="L4469">
        <v>0.72751900000000003</v>
      </c>
      <c r="M4469">
        <v>50.527141999999998</v>
      </c>
      <c r="N4469">
        <v>-239.92671799999999</v>
      </c>
      <c r="O4469">
        <v>-0.39596700000000001</v>
      </c>
      <c r="P4469">
        <v>50.473213000000001</v>
      </c>
      <c r="Q4469">
        <v>-239.965836</v>
      </c>
      <c r="R4469">
        <v>-0.39792499999999997</v>
      </c>
      <c r="S4469">
        <v>6.6621750000000004</v>
      </c>
      <c r="T4469">
        <v>1.9580000000000001E-3</v>
      </c>
    </row>
    <row r="4470" spans="1:20" x14ac:dyDescent="0.25">
      <c r="A4470">
        <v>4468</v>
      </c>
      <c r="B4470">
        <v>6</v>
      </c>
      <c r="C4470" t="s">
        <v>69</v>
      </c>
      <c r="D4470" t="s">
        <v>69</v>
      </c>
      <c r="E4470" t="s">
        <v>188</v>
      </c>
      <c r="F4470">
        <v>0.19736899999999999</v>
      </c>
      <c r="G4470">
        <v>147.001</v>
      </c>
      <c r="H4470">
        <v>222.06700000000001</v>
      </c>
      <c r="I4470">
        <v>7.4332130000000003</v>
      </c>
      <c r="J4470">
        <v>0</v>
      </c>
      <c r="K4470">
        <v>8.0510699999999993</v>
      </c>
      <c r="L4470">
        <v>0.57976700000000003</v>
      </c>
      <c r="M4470">
        <v>51.215378999999999</v>
      </c>
      <c r="N4470">
        <v>-240.23804699999999</v>
      </c>
      <c r="O4470">
        <v>-0.34481699999999998</v>
      </c>
      <c r="P4470">
        <v>51.163139000000001</v>
      </c>
      <c r="Q4470">
        <v>-240.187119</v>
      </c>
      <c r="R4470">
        <v>-0.34009499999999998</v>
      </c>
      <c r="S4470">
        <v>7.2956960000000004</v>
      </c>
      <c r="T4470">
        <v>4.7219999999999996E-3</v>
      </c>
    </row>
    <row r="4471" spans="1:20" x14ac:dyDescent="0.25">
      <c r="A4471">
        <v>4469</v>
      </c>
      <c r="B4471">
        <v>6</v>
      </c>
      <c r="C4471" t="s">
        <v>69</v>
      </c>
      <c r="D4471" t="s">
        <v>69</v>
      </c>
      <c r="E4471" t="s">
        <v>188</v>
      </c>
      <c r="F4471">
        <v>0.141986</v>
      </c>
      <c r="G4471">
        <v>140.73400000000001</v>
      </c>
      <c r="H4471">
        <v>362.45100000000002</v>
      </c>
      <c r="I4471">
        <v>8.3368870000000008</v>
      </c>
      <c r="J4471">
        <v>0</v>
      </c>
      <c r="K4471">
        <v>8.0620550000000009</v>
      </c>
      <c r="L4471">
        <v>0.57845599999999997</v>
      </c>
      <c r="M4471">
        <v>51.857675999999998</v>
      </c>
      <c r="N4471">
        <v>-240.34099900000001</v>
      </c>
      <c r="O4471">
        <v>-0.282472</v>
      </c>
      <c r="P4471">
        <v>51.863953000000002</v>
      </c>
      <c r="Q4471">
        <v>-240.376205</v>
      </c>
      <c r="R4471">
        <v>-0.28799000000000002</v>
      </c>
      <c r="S4471">
        <v>3.5761720000000001</v>
      </c>
      <c r="T4471">
        <v>5.5180000000000003E-3</v>
      </c>
    </row>
    <row r="4472" spans="1:20" x14ac:dyDescent="0.25">
      <c r="A4472">
        <v>4470</v>
      </c>
      <c r="B4472">
        <v>6</v>
      </c>
      <c r="C4472" t="s">
        <v>69</v>
      </c>
      <c r="D4472" t="s">
        <v>69</v>
      </c>
      <c r="E4472" t="s">
        <v>188</v>
      </c>
      <c r="F4472">
        <v>3.431E-2</v>
      </c>
      <c r="G4472">
        <v>149.31800000000001</v>
      </c>
      <c r="H4472">
        <v>242.21</v>
      </c>
      <c r="I4472">
        <v>7.5566509999999996</v>
      </c>
      <c r="J4472">
        <v>0</v>
      </c>
      <c r="K4472">
        <v>8.0094930000000009</v>
      </c>
      <c r="L4472">
        <v>0.60389000000000004</v>
      </c>
      <c r="M4472">
        <v>52.538981999999997</v>
      </c>
      <c r="N4472">
        <v>-240.545974</v>
      </c>
      <c r="O4472">
        <v>-0.23418700000000001</v>
      </c>
      <c r="P4472">
        <v>52.572037000000002</v>
      </c>
      <c r="Q4472">
        <v>-240.525116</v>
      </c>
      <c r="R4472">
        <v>-0.234263</v>
      </c>
      <c r="S4472">
        <v>3.9085030000000001</v>
      </c>
      <c r="T4472">
        <v>7.6000000000000004E-5</v>
      </c>
    </row>
    <row r="4473" spans="1:20" x14ac:dyDescent="0.25">
      <c r="A4473">
        <v>4471</v>
      </c>
      <c r="B4473">
        <v>6</v>
      </c>
      <c r="C4473" t="s">
        <v>69</v>
      </c>
      <c r="D4473" t="s">
        <v>69</v>
      </c>
      <c r="E4473" t="s">
        <v>188</v>
      </c>
      <c r="F4473">
        <v>0.38409599999999999</v>
      </c>
      <c r="G4473">
        <v>134.316</v>
      </c>
      <c r="H4473">
        <v>233.71899999999999</v>
      </c>
      <c r="I4473">
        <v>12.250705</v>
      </c>
      <c r="J4473">
        <v>0</v>
      </c>
      <c r="K4473">
        <v>8.0336990000000004</v>
      </c>
      <c r="L4473">
        <v>0.494925</v>
      </c>
      <c r="M4473">
        <v>53.346401999999998</v>
      </c>
      <c r="N4473">
        <v>-240.80518799999999</v>
      </c>
      <c r="O4473">
        <v>-0.16015699999999999</v>
      </c>
      <c r="P4473">
        <v>53.524867999999998</v>
      </c>
      <c r="Q4473">
        <v>-240.661835</v>
      </c>
      <c r="R4473">
        <v>-0.16180800000000001</v>
      </c>
      <c r="S4473">
        <v>22.891100000000002</v>
      </c>
      <c r="T4473">
        <v>1.6509999999999999E-3</v>
      </c>
    </row>
    <row r="4474" spans="1:20" x14ac:dyDescent="0.25">
      <c r="A4474">
        <v>4472</v>
      </c>
      <c r="B4474">
        <v>5</v>
      </c>
      <c r="C4474" t="s">
        <v>68</v>
      </c>
      <c r="D4474" t="s">
        <v>68</v>
      </c>
      <c r="E4474" t="s">
        <v>188</v>
      </c>
      <c r="F4474">
        <v>1.3226E-2</v>
      </c>
      <c r="G4474">
        <v>225.01599999999999</v>
      </c>
      <c r="H4474">
        <v>651.78</v>
      </c>
      <c r="I4474">
        <v>5.8168439999999997</v>
      </c>
      <c r="J4474">
        <v>0</v>
      </c>
      <c r="K4474">
        <v>8.0614109999999997</v>
      </c>
      <c r="L4474">
        <v>0.46729100000000001</v>
      </c>
      <c r="M4474">
        <v>54.241512999999998</v>
      </c>
      <c r="N4474">
        <v>-240.73326700000001</v>
      </c>
      <c r="O4474">
        <v>-0.119217</v>
      </c>
      <c r="P4474">
        <v>54.246197000000002</v>
      </c>
      <c r="Q4474">
        <v>-240.73376500000001</v>
      </c>
      <c r="R4474">
        <v>-0.118864</v>
      </c>
      <c r="S4474">
        <v>0.470999</v>
      </c>
      <c r="T4474">
        <v>3.5300000000000002E-4</v>
      </c>
    </row>
    <row r="4475" spans="1:20" x14ac:dyDescent="0.25">
      <c r="A4475">
        <v>4473</v>
      </c>
      <c r="B4475">
        <v>5</v>
      </c>
      <c r="C4475" t="s">
        <v>68</v>
      </c>
      <c r="D4475" t="s">
        <v>68</v>
      </c>
      <c r="E4475" t="s">
        <v>188</v>
      </c>
      <c r="F4475">
        <v>9.9774000000000002E-2</v>
      </c>
      <c r="G4475">
        <v>204.452</v>
      </c>
      <c r="H4475">
        <v>325.18200000000002</v>
      </c>
      <c r="I4475">
        <v>4.422396</v>
      </c>
      <c r="J4475">
        <v>0</v>
      </c>
      <c r="K4475">
        <v>8.0828559999999996</v>
      </c>
      <c r="L4475">
        <v>0.26488499999999998</v>
      </c>
      <c r="M4475">
        <v>55.016213999999998</v>
      </c>
      <c r="N4475">
        <v>-240.76399799999999</v>
      </c>
      <c r="O4475">
        <v>-8.8775999999999994E-2</v>
      </c>
      <c r="P4475">
        <v>54.971305999999998</v>
      </c>
      <c r="Q4475">
        <v>-240.78656000000001</v>
      </c>
      <c r="R4475">
        <v>-8.7184999999999999E-2</v>
      </c>
      <c r="S4475">
        <v>5.0257529999999999</v>
      </c>
      <c r="T4475">
        <v>1.5900000000000001E-3</v>
      </c>
    </row>
    <row r="4476" spans="1:20" x14ac:dyDescent="0.25">
      <c r="A4476">
        <v>4474</v>
      </c>
      <c r="B4476">
        <v>5</v>
      </c>
      <c r="C4476" t="s">
        <v>68</v>
      </c>
      <c r="D4476" t="s">
        <v>68</v>
      </c>
      <c r="E4476" t="s">
        <v>188</v>
      </c>
      <c r="F4476">
        <v>0.15251700000000001</v>
      </c>
      <c r="G4476">
        <v>140.59399999999999</v>
      </c>
      <c r="H4476">
        <v>206.80099999999999</v>
      </c>
      <c r="I4476">
        <v>2.5306790000000001</v>
      </c>
      <c r="J4476">
        <v>0</v>
      </c>
      <c r="K4476">
        <v>8.0750200000000003</v>
      </c>
      <c r="L4476">
        <v>0.30046299999999998</v>
      </c>
      <c r="M4476">
        <v>55.654983000000001</v>
      </c>
      <c r="N4476">
        <v>-240.89793700000001</v>
      </c>
      <c r="O4476">
        <v>-6.4557000000000003E-2</v>
      </c>
      <c r="P4476">
        <v>55.697605000000003</v>
      </c>
      <c r="Q4476">
        <v>-240.82432600000001</v>
      </c>
      <c r="R4476">
        <v>-6.1889E-2</v>
      </c>
      <c r="S4476">
        <v>8.5060149999999997</v>
      </c>
      <c r="T4476">
        <v>2.6679999999999998E-3</v>
      </c>
    </row>
    <row r="4477" spans="1:20" x14ac:dyDescent="0.25">
      <c r="A4477">
        <v>4475</v>
      </c>
      <c r="B4477">
        <v>5</v>
      </c>
      <c r="C4477" t="s">
        <v>68</v>
      </c>
      <c r="D4477" t="s">
        <v>68</v>
      </c>
      <c r="E4477" t="s">
        <v>188</v>
      </c>
      <c r="F4477">
        <v>0.19600300000000001</v>
      </c>
      <c r="G4477">
        <v>167.24600000000001</v>
      </c>
      <c r="H4477">
        <v>525.17399999999998</v>
      </c>
      <c r="I4477">
        <v>3.0753409999999999</v>
      </c>
      <c r="J4477">
        <v>0</v>
      </c>
      <c r="K4477">
        <v>8.0675889999999999</v>
      </c>
      <c r="L4477">
        <v>0.13644100000000001</v>
      </c>
      <c r="M4477">
        <v>56.452584999999999</v>
      </c>
      <c r="N4477">
        <v>-240.869585</v>
      </c>
      <c r="O4477">
        <v>-4.6300000000000001E-2</v>
      </c>
      <c r="P4477">
        <v>56.423664000000002</v>
      </c>
      <c r="Q4477">
        <v>-240.84948700000001</v>
      </c>
      <c r="R4477">
        <v>-4.3153999999999998E-2</v>
      </c>
      <c r="S4477">
        <v>3.5218500000000001</v>
      </c>
      <c r="T4477">
        <v>3.1459999999999999E-3</v>
      </c>
    </row>
    <row r="4478" spans="1:20" x14ac:dyDescent="0.25">
      <c r="A4478">
        <v>4476</v>
      </c>
      <c r="B4478">
        <v>5</v>
      </c>
      <c r="C4478" t="s">
        <v>68</v>
      </c>
      <c r="D4478" t="s">
        <v>68</v>
      </c>
      <c r="E4478" t="s">
        <v>188</v>
      </c>
      <c r="F4478">
        <v>0.103214</v>
      </c>
      <c r="G4478">
        <v>114.48399999999999</v>
      </c>
      <c r="H4478">
        <v>230.077</v>
      </c>
      <c r="I4478">
        <v>4.1768729999999996</v>
      </c>
      <c r="J4478">
        <v>0</v>
      </c>
      <c r="K4478">
        <v>8.0565569999999997</v>
      </c>
      <c r="L4478">
        <v>6.7424999999999999E-2</v>
      </c>
      <c r="M4478">
        <v>57.395944999999998</v>
      </c>
      <c r="N4478">
        <v>-240.894338</v>
      </c>
      <c r="O4478">
        <v>-2.3786000000000002E-2</v>
      </c>
      <c r="P4478">
        <v>57.390639999999998</v>
      </c>
      <c r="Q4478">
        <v>-240.87084999999999</v>
      </c>
      <c r="R4478">
        <v>-2.5662999999999998E-2</v>
      </c>
      <c r="S4478">
        <v>2.4079640000000002</v>
      </c>
      <c r="T4478">
        <v>1.877E-3</v>
      </c>
    </row>
    <row r="4479" spans="1:20" x14ac:dyDescent="0.25">
      <c r="A4479">
        <v>4477</v>
      </c>
      <c r="B4479">
        <v>5</v>
      </c>
      <c r="C4479" t="s">
        <v>68</v>
      </c>
      <c r="D4479" t="s">
        <v>68</v>
      </c>
      <c r="E4479" t="s">
        <v>188</v>
      </c>
      <c r="F4479">
        <v>0.114472</v>
      </c>
      <c r="G4479">
        <v>163.45500000000001</v>
      </c>
      <c r="H4479">
        <v>269.84399999999999</v>
      </c>
      <c r="I4479">
        <v>4.4674610000000001</v>
      </c>
      <c r="J4479">
        <v>0</v>
      </c>
      <c r="K4479">
        <v>8.0549929999999996</v>
      </c>
      <c r="L4479">
        <v>0.130661</v>
      </c>
      <c r="M4479">
        <v>58.132053999999997</v>
      </c>
      <c r="N4479">
        <v>-240.91233199999999</v>
      </c>
      <c r="O4479">
        <v>-1.9400000000000001E-2</v>
      </c>
      <c r="P4479">
        <v>58.115535999999999</v>
      </c>
      <c r="Q4479">
        <v>-240.88078300000001</v>
      </c>
      <c r="R4479">
        <v>-1.6552999999999998E-2</v>
      </c>
      <c r="S4479">
        <v>3.5611510000000002</v>
      </c>
      <c r="T4479">
        <v>2.846E-3</v>
      </c>
    </row>
    <row r="4480" spans="1:20" x14ac:dyDescent="0.25">
      <c r="A4480">
        <v>4478</v>
      </c>
      <c r="B4480">
        <v>5</v>
      </c>
      <c r="C4480" t="s">
        <v>68</v>
      </c>
      <c r="D4480" t="s">
        <v>68</v>
      </c>
      <c r="E4480" t="s">
        <v>188</v>
      </c>
      <c r="F4480">
        <v>0.27422400000000002</v>
      </c>
      <c r="G4480">
        <v>208.286</v>
      </c>
      <c r="H4480">
        <v>295.87900000000002</v>
      </c>
      <c r="I4480">
        <v>3.3300640000000001</v>
      </c>
      <c r="J4480">
        <v>0</v>
      </c>
      <c r="K4480">
        <v>8.0607880000000005</v>
      </c>
      <c r="L4480">
        <v>7.0990000000000003E-3</v>
      </c>
      <c r="M4480">
        <v>58.844321000000001</v>
      </c>
      <c r="N4480">
        <v>-240.885165</v>
      </c>
      <c r="O4480">
        <v>-1.1207E-2</v>
      </c>
      <c r="P4480">
        <v>58.840758999999998</v>
      </c>
      <c r="Q4480">
        <v>-240.886765</v>
      </c>
      <c r="R4480">
        <v>-1.1063999999999999E-2</v>
      </c>
      <c r="S4480">
        <v>0.39041100000000001</v>
      </c>
      <c r="T4480">
        <v>1.4300000000000001E-4</v>
      </c>
    </row>
    <row r="4481" spans="1:20" x14ac:dyDescent="0.25">
      <c r="A4481">
        <v>4479</v>
      </c>
      <c r="B4481">
        <v>5</v>
      </c>
      <c r="C4481" t="s">
        <v>68</v>
      </c>
      <c r="D4481" t="s">
        <v>68</v>
      </c>
      <c r="E4481" t="s">
        <v>188</v>
      </c>
      <c r="F4481">
        <v>0.34343800000000002</v>
      </c>
      <c r="G4481">
        <v>188.804</v>
      </c>
      <c r="H4481">
        <v>308.024</v>
      </c>
      <c r="I4481">
        <v>4.6199630000000003</v>
      </c>
      <c r="J4481">
        <v>0</v>
      </c>
      <c r="K4481">
        <v>8.0656639999999999</v>
      </c>
      <c r="L4481">
        <v>8.8796E-2</v>
      </c>
      <c r="M4481">
        <v>59.569353</v>
      </c>
      <c r="N4481">
        <v>-240.89283699999999</v>
      </c>
      <c r="O4481">
        <v>-7.4250000000000002E-3</v>
      </c>
      <c r="P4481">
        <v>59.566474999999997</v>
      </c>
      <c r="Q4481">
        <v>-240.890625</v>
      </c>
      <c r="R4481">
        <v>-6.4000000000000003E-3</v>
      </c>
      <c r="S4481">
        <v>0.36297299999999999</v>
      </c>
      <c r="T4481">
        <v>1.0250000000000001E-3</v>
      </c>
    </row>
    <row r="4482" spans="1:20" x14ac:dyDescent="0.25">
      <c r="A4482">
        <v>4480</v>
      </c>
      <c r="B4482">
        <v>5</v>
      </c>
      <c r="C4482" t="s">
        <v>68</v>
      </c>
      <c r="D4482" t="s">
        <v>68</v>
      </c>
      <c r="E4482" t="s">
        <v>188</v>
      </c>
      <c r="F4482">
        <v>0.120813</v>
      </c>
      <c r="G4482">
        <v>208.309</v>
      </c>
      <c r="H4482">
        <v>312.93</v>
      </c>
      <c r="I4482">
        <v>5.383464</v>
      </c>
      <c r="J4482">
        <v>0</v>
      </c>
      <c r="K4482">
        <v>8.0688779999999998</v>
      </c>
      <c r="L4482">
        <v>7.0704000000000003E-2</v>
      </c>
      <c r="M4482">
        <v>60.540359000000002</v>
      </c>
      <c r="N4482">
        <v>-240.91985099999999</v>
      </c>
      <c r="O4482">
        <v>-4.0309999999999999E-3</v>
      </c>
      <c r="P4482">
        <v>60.534649000000002</v>
      </c>
      <c r="Q4482">
        <v>-240.893021</v>
      </c>
      <c r="R4482">
        <v>-2.8519999999999999E-3</v>
      </c>
      <c r="S4482">
        <v>2.743147</v>
      </c>
      <c r="T4482">
        <v>1.178E-3</v>
      </c>
    </row>
    <row r="4483" spans="1:20" x14ac:dyDescent="0.25">
      <c r="A4483">
        <v>4481</v>
      </c>
      <c r="B4483">
        <v>5</v>
      </c>
      <c r="C4483" t="s">
        <v>68</v>
      </c>
      <c r="D4483" t="s">
        <v>68</v>
      </c>
      <c r="E4483" t="s">
        <v>188</v>
      </c>
      <c r="F4483">
        <v>0.29788199999999998</v>
      </c>
      <c r="G4483">
        <v>206.244</v>
      </c>
      <c r="H4483">
        <v>297.31599999999997</v>
      </c>
      <c r="I4483">
        <v>4.2753819999999996</v>
      </c>
      <c r="J4483">
        <v>0</v>
      </c>
      <c r="K4483">
        <v>8.0678070000000002</v>
      </c>
      <c r="L4483">
        <v>-3.6063999999999999E-2</v>
      </c>
      <c r="M4483">
        <v>61.254164000000003</v>
      </c>
      <c r="N4483">
        <v>-240.898167</v>
      </c>
      <c r="O4483">
        <v>-1.562E-3</v>
      </c>
      <c r="P4483">
        <v>61.260815000000001</v>
      </c>
      <c r="Q4483">
        <v>-240.89370700000001</v>
      </c>
      <c r="R4483">
        <v>-1.8680000000000001E-3</v>
      </c>
      <c r="S4483">
        <v>0.80078800000000006</v>
      </c>
      <c r="T4483">
        <v>3.0600000000000001E-4</v>
      </c>
    </row>
    <row r="4484" spans="1:20" x14ac:dyDescent="0.25">
      <c r="A4484">
        <v>4482</v>
      </c>
      <c r="B4484">
        <v>5</v>
      </c>
      <c r="C4484" t="s">
        <v>68</v>
      </c>
      <c r="D4484" t="s">
        <v>68</v>
      </c>
      <c r="E4484" t="s">
        <v>188</v>
      </c>
      <c r="F4484">
        <v>0.111585</v>
      </c>
      <c r="G4484">
        <v>134.62100000000001</v>
      </c>
      <c r="H4484">
        <v>337.86599999999999</v>
      </c>
      <c r="I4484">
        <v>4.450958</v>
      </c>
      <c r="J4484">
        <v>0</v>
      </c>
      <c r="K4484">
        <v>8.0650589999999998</v>
      </c>
      <c r="L4484">
        <v>5.8111000000000003E-2</v>
      </c>
      <c r="M4484">
        <v>61.983941999999999</v>
      </c>
      <c r="N4484">
        <v>-240.892391</v>
      </c>
      <c r="O4484">
        <v>2.5969999999999999E-3</v>
      </c>
      <c r="P4484">
        <v>61.986781999999998</v>
      </c>
      <c r="Q4484">
        <v>-240.89418000000001</v>
      </c>
      <c r="R4484">
        <v>-4.2999999999999999E-4</v>
      </c>
      <c r="S4484">
        <v>0.33573199999999997</v>
      </c>
      <c r="T4484">
        <v>2.1670000000000001E-3</v>
      </c>
    </row>
    <row r="4485" spans="1:20" x14ac:dyDescent="0.25">
      <c r="A4485">
        <v>4483</v>
      </c>
      <c r="B4485">
        <v>5</v>
      </c>
      <c r="C4485" t="s">
        <v>68</v>
      </c>
      <c r="D4485" t="s">
        <v>68</v>
      </c>
      <c r="E4485" t="s">
        <v>188</v>
      </c>
      <c r="F4485">
        <v>5.8672000000000002E-2</v>
      </c>
      <c r="G4485">
        <v>144.721</v>
      </c>
      <c r="H4485">
        <v>295.75299999999999</v>
      </c>
      <c r="I4485">
        <v>3.600698</v>
      </c>
      <c r="J4485">
        <v>0</v>
      </c>
      <c r="K4485">
        <v>8.0632549999999998</v>
      </c>
      <c r="L4485">
        <v>-4.3553000000000001E-2</v>
      </c>
      <c r="M4485">
        <v>62.706685999999998</v>
      </c>
      <c r="N4485">
        <v>-240.92697699999999</v>
      </c>
      <c r="O4485">
        <v>8.2299999999999995E-4</v>
      </c>
      <c r="P4485">
        <v>62.712536</v>
      </c>
      <c r="Q4485">
        <v>-240.89392100000001</v>
      </c>
      <c r="R4485">
        <v>-3.01E-4</v>
      </c>
      <c r="S4485">
        <v>3.356954</v>
      </c>
      <c r="T4485">
        <v>5.2099999999999998E-4</v>
      </c>
    </row>
    <row r="4486" spans="1:20" x14ac:dyDescent="0.25">
      <c r="A4486">
        <v>4484</v>
      </c>
      <c r="B4486">
        <v>5</v>
      </c>
      <c r="C4486" t="s">
        <v>68</v>
      </c>
      <c r="D4486" t="s">
        <v>68</v>
      </c>
      <c r="E4486" t="s">
        <v>188</v>
      </c>
      <c r="F4486">
        <v>0.14979100000000001</v>
      </c>
      <c r="G4486">
        <v>192.59700000000001</v>
      </c>
      <c r="H4486">
        <v>392.34699999999998</v>
      </c>
      <c r="I4486">
        <v>4.6706799999999999</v>
      </c>
      <c r="J4486">
        <v>0</v>
      </c>
      <c r="K4486">
        <v>8.0628010000000003</v>
      </c>
      <c r="L4486">
        <v>5.3310000000000003E-2</v>
      </c>
      <c r="M4486">
        <v>63.450563000000002</v>
      </c>
      <c r="N4486">
        <v>-240.905922</v>
      </c>
      <c r="O4486">
        <v>-4.7399999999999997E-4</v>
      </c>
      <c r="P4486">
        <v>63.438201999999997</v>
      </c>
      <c r="Q4486">
        <v>-240.89370700000001</v>
      </c>
      <c r="R4486">
        <v>6.1799999999999995E-4</v>
      </c>
      <c r="S4486">
        <v>1.737811</v>
      </c>
      <c r="T4486">
        <v>1.44E-4</v>
      </c>
    </row>
    <row r="4487" spans="1:20" x14ac:dyDescent="0.25">
      <c r="A4487">
        <v>4485</v>
      </c>
      <c r="B4487">
        <v>5</v>
      </c>
      <c r="C4487" t="s">
        <v>68</v>
      </c>
      <c r="D4487" t="s">
        <v>68</v>
      </c>
      <c r="E4487" t="s">
        <v>188</v>
      </c>
      <c r="F4487">
        <v>9.6143000000000006E-2</v>
      </c>
      <c r="G4487">
        <v>111.657</v>
      </c>
      <c r="H4487">
        <v>257.58800000000002</v>
      </c>
      <c r="I4487">
        <v>4.0306410000000001</v>
      </c>
      <c r="J4487">
        <v>0</v>
      </c>
      <c r="K4487">
        <v>8.0640780000000003</v>
      </c>
      <c r="L4487">
        <v>5.1669E-2</v>
      </c>
      <c r="M4487">
        <v>64.396552</v>
      </c>
      <c r="N4487">
        <v>-240.89256900000001</v>
      </c>
      <c r="O4487">
        <v>5.4699999999999996E-4</v>
      </c>
      <c r="P4487">
        <v>64.405815000000004</v>
      </c>
      <c r="Q4487">
        <v>-240.89295999999999</v>
      </c>
      <c r="R4487">
        <v>9.5200000000000005E-4</v>
      </c>
      <c r="S4487">
        <v>0.927172</v>
      </c>
      <c r="T4487">
        <v>4.0499999999999998E-4</v>
      </c>
    </row>
    <row r="4488" spans="1:20" x14ac:dyDescent="0.25">
      <c r="A4488">
        <v>4486</v>
      </c>
      <c r="B4488">
        <v>5</v>
      </c>
      <c r="C4488" t="s">
        <v>68</v>
      </c>
      <c r="D4488" t="s">
        <v>68</v>
      </c>
      <c r="E4488" t="s">
        <v>188</v>
      </c>
      <c r="F4488">
        <v>6.2976000000000004E-2</v>
      </c>
      <c r="G4488">
        <v>154.898</v>
      </c>
      <c r="H4488">
        <v>354.05500000000001</v>
      </c>
      <c r="I4488">
        <v>3.920874</v>
      </c>
      <c r="J4488">
        <v>0</v>
      </c>
      <c r="K4488">
        <v>8.0651969999999995</v>
      </c>
      <c r="L4488">
        <v>-4.8141000000000003E-2</v>
      </c>
      <c r="M4488">
        <v>65.122482000000005</v>
      </c>
      <c r="N4488">
        <v>-240.87031500000001</v>
      </c>
      <c r="O4488">
        <v>1.879E-3</v>
      </c>
      <c r="P4488">
        <v>65.131645000000006</v>
      </c>
      <c r="Q4488">
        <v>-240.89213599999999</v>
      </c>
      <c r="R4488">
        <v>5.9999999999999995E-4</v>
      </c>
      <c r="S4488">
        <v>2.3666610000000001</v>
      </c>
      <c r="T4488">
        <v>1.279E-3</v>
      </c>
    </row>
    <row r="4489" spans="1:20" x14ac:dyDescent="0.25">
      <c r="A4489">
        <v>4487</v>
      </c>
      <c r="B4489">
        <v>6</v>
      </c>
      <c r="C4489" t="s">
        <v>213</v>
      </c>
      <c r="D4489" t="s">
        <v>213</v>
      </c>
      <c r="E4489" t="s">
        <v>188</v>
      </c>
      <c r="F4489">
        <v>0.12234200000000001</v>
      </c>
      <c r="G4489">
        <v>238.35900000000001</v>
      </c>
      <c r="H4489">
        <v>391.84100000000001</v>
      </c>
      <c r="I4489">
        <v>4.6517499999999998</v>
      </c>
      <c r="J4489">
        <v>0</v>
      </c>
      <c r="K4489">
        <v>8.0656649999999992</v>
      </c>
      <c r="L4489">
        <v>4.7622999999999999E-2</v>
      </c>
      <c r="M4489">
        <v>65.806614999999994</v>
      </c>
      <c r="N4489">
        <v>-240.82060799999999</v>
      </c>
      <c r="O4489">
        <v>-4.2690000000000002E-3</v>
      </c>
      <c r="P4489">
        <v>65.857535999999996</v>
      </c>
      <c r="Q4489">
        <v>-240.891785</v>
      </c>
      <c r="R4489">
        <v>1.0399999999999999E-3</v>
      </c>
      <c r="S4489">
        <v>8.7515669999999997</v>
      </c>
      <c r="T4489">
        <v>3.2290000000000001E-3</v>
      </c>
    </row>
    <row r="4490" spans="1:20" x14ac:dyDescent="0.25">
      <c r="A4490">
        <v>4488</v>
      </c>
      <c r="B4490">
        <v>6</v>
      </c>
      <c r="C4490" t="s">
        <v>166</v>
      </c>
      <c r="D4490" t="s">
        <v>166</v>
      </c>
      <c r="E4490" t="s">
        <v>188</v>
      </c>
      <c r="F4490">
        <v>0.103759</v>
      </c>
      <c r="G4490">
        <v>146.40700000000001</v>
      </c>
      <c r="H4490">
        <v>323.16399999999999</v>
      </c>
      <c r="I4490">
        <v>4.477087</v>
      </c>
      <c r="J4490">
        <v>0</v>
      </c>
      <c r="K4490">
        <v>8.0654640000000004</v>
      </c>
      <c r="L4490">
        <v>-5.1165000000000002E-2</v>
      </c>
      <c r="M4490">
        <v>66.544257999999999</v>
      </c>
      <c r="N4490">
        <v>-240.92110600000001</v>
      </c>
      <c r="O4490">
        <v>-8.1999999999999998E-4</v>
      </c>
      <c r="P4490">
        <v>66.583427</v>
      </c>
      <c r="Q4490">
        <v>-240.89125100000001</v>
      </c>
      <c r="R4490">
        <v>3.8200000000000002E-4</v>
      </c>
      <c r="S4490">
        <v>4.9250290000000003</v>
      </c>
      <c r="T4490">
        <v>4.3800000000000002E-4</v>
      </c>
    </row>
    <row r="4491" spans="1:20" x14ac:dyDescent="0.25">
      <c r="A4491">
        <v>4489</v>
      </c>
      <c r="B4491">
        <v>6</v>
      </c>
      <c r="C4491" t="s">
        <v>166</v>
      </c>
      <c r="D4491" t="s">
        <v>166</v>
      </c>
      <c r="E4491" t="s">
        <v>188</v>
      </c>
      <c r="F4491">
        <v>0.13153599999999999</v>
      </c>
      <c r="G4491">
        <v>180.715</v>
      </c>
      <c r="H4491">
        <v>336.76299999999998</v>
      </c>
      <c r="I4491">
        <v>6.2319230000000001</v>
      </c>
      <c r="J4491">
        <v>0</v>
      </c>
      <c r="K4491">
        <v>8.0649479999999993</v>
      </c>
      <c r="L4491">
        <v>4.7835999999999997E-2</v>
      </c>
      <c r="M4491">
        <v>67.439419000000001</v>
      </c>
      <c r="N4491">
        <v>-240.764062</v>
      </c>
      <c r="O4491">
        <v>1.4009999999999999E-3</v>
      </c>
      <c r="P4491">
        <v>67.309296000000003</v>
      </c>
      <c r="Q4491">
        <v>-240.891052</v>
      </c>
      <c r="R4491">
        <v>7.5699999999999997E-4</v>
      </c>
      <c r="S4491">
        <v>18.181998</v>
      </c>
      <c r="T4491">
        <v>6.4300000000000002E-4</v>
      </c>
    </row>
    <row r="4492" spans="1:20" x14ac:dyDescent="0.25">
      <c r="A4492">
        <v>4490</v>
      </c>
      <c r="B4492">
        <v>6</v>
      </c>
      <c r="C4492" t="s">
        <v>166</v>
      </c>
      <c r="D4492" t="s">
        <v>166</v>
      </c>
      <c r="E4492" t="s">
        <v>188</v>
      </c>
      <c r="F4492">
        <v>3.7032000000000002E-2</v>
      </c>
      <c r="G4492">
        <v>177.572</v>
      </c>
      <c r="H4492">
        <v>202.988</v>
      </c>
      <c r="I4492">
        <v>4.7383689999999996</v>
      </c>
      <c r="J4492">
        <v>0</v>
      </c>
      <c r="K4492">
        <v>8.0644039999999997</v>
      </c>
      <c r="L4492">
        <v>4.87E-2</v>
      </c>
      <c r="M4492">
        <v>68.263893999999993</v>
      </c>
      <c r="N4492">
        <v>-240.91122999999999</v>
      </c>
      <c r="O4492">
        <v>1.6440000000000001E-3</v>
      </c>
      <c r="P4492">
        <v>68.277045999999999</v>
      </c>
      <c r="Q4492">
        <v>-240.890671</v>
      </c>
      <c r="R4492">
        <v>6.7199999999999996E-4</v>
      </c>
      <c r="S4492">
        <v>2.4406690000000002</v>
      </c>
      <c r="T4492">
        <v>9.7199999999999999E-4</v>
      </c>
    </row>
    <row r="4493" spans="1:20" x14ac:dyDescent="0.25">
      <c r="A4493">
        <v>4491</v>
      </c>
      <c r="B4493">
        <v>6</v>
      </c>
      <c r="C4493" t="s">
        <v>166</v>
      </c>
      <c r="D4493" t="s">
        <v>166</v>
      </c>
      <c r="E4493" t="s">
        <v>188</v>
      </c>
      <c r="F4493">
        <v>0.12742400000000001</v>
      </c>
      <c r="G4493">
        <v>173.577</v>
      </c>
      <c r="H4493">
        <v>271.72699999999998</v>
      </c>
      <c r="I4493">
        <v>5.6629480000000001</v>
      </c>
      <c r="J4493">
        <v>0</v>
      </c>
      <c r="K4493">
        <v>8.0643670000000007</v>
      </c>
      <c r="L4493">
        <v>-5.0327999999999998E-2</v>
      </c>
      <c r="M4493">
        <v>69.015251000000006</v>
      </c>
      <c r="N4493">
        <v>-240.85386</v>
      </c>
      <c r="O4493">
        <v>-3.408E-3</v>
      </c>
      <c r="P4493">
        <v>69.002853000000002</v>
      </c>
      <c r="Q4493">
        <v>-240.89030500000001</v>
      </c>
      <c r="R4493">
        <v>9.3999999999999994E-5</v>
      </c>
      <c r="S4493">
        <v>3.8494999999999999</v>
      </c>
      <c r="T4493">
        <v>3.3140000000000001E-3</v>
      </c>
    </row>
    <row r="4494" spans="1:20" x14ac:dyDescent="0.25">
      <c r="A4494">
        <v>4492</v>
      </c>
      <c r="B4494">
        <v>6</v>
      </c>
      <c r="C4494" t="s">
        <v>166</v>
      </c>
      <c r="D4494" t="s">
        <v>166</v>
      </c>
      <c r="E4494" t="s">
        <v>188</v>
      </c>
      <c r="F4494">
        <v>1.4050999999999999E-2</v>
      </c>
      <c r="G4494">
        <v>138.23400000000001</v>
      </c>
      <c r="H4494">
        <v>254.58199999999999</v>
      </c>
      <c r="I4494">
        <v>4.4662449999999998</v>
      </c>
      <c r="J4494">
        <v>0</v>
      </c>
      <c r="K4494">
        <v>8.0645769999999999</v>
      </c>
      <c r="L4494">
        <v>4.8826000000000001E-2</v>
      </c>
      <c r="M4494">
        <v>69.740471999999997</v>
      </c>
      <c r="N4494">
        <v>-240.87830600000001</v>
      </c>
      <c r="O4494">
        <v>5.3899999999999998E-4</v>
      </c>
      <c r="P4494">
        <v>69.728652999999994</v>
      </c>
      <c r="Q4494">
        <v>-240.890289</v>
      </c>
      <c r="R4494">
        <v>5.44E-4</v>
      </c>
      <c r="S4494">
        <v>1.6831389999999999</v>
      </c>
      <c r="T4494">
        <v>6.0000000000000002E-6</v>
      </c>
    </row>
    <row r="4495" spans="1:20" x14ac:dyDescent="0.25">
      <c r="A4495">
        <v>4493</v>
      </c>
      <c r="B4495">
        <v>6</v>
      </c>
      <c r="C4495" t="s">
        <v>166</v>
      </c>
      <c r="D4495" t="s">
        <v>166</v>
      </c>
      <c r="E4495" t="s">
        <v>188</v>
      </c>
      <c r="F4495">
        <v>0.106818</v>
      </c>
      <c r="G4495">
        <v>141.39500000000001</v>
      </c>
      <c r="H4495">
        <v>251.76300000000001</v>
      </c>
      <c r="I4495">
        <v>5.0800850000000004</v>
      </c>
      <c r="J4495">
        <v>0</v>
      </c>
      <c r="K4495">
        <v>8.0648300000000006</v>
      </c>
      <c r="L4495">
        <v>-5.0481999999999999E-2</v>
      </c>
      <c r="M4495">
        <v>70.415190999999993</v>
      </c>
      <c r="N4495">
        <v>-240.93003100000001</v>
      </c>
      <c r="O4495">
        <v>6.7500000000000004E-4</v>
      </c>
      <c r="P4495">
        <v>70.454475000000002</v>
      </c>
      <c r="Q4495">
        <v>-240.88996900000001</v>
      </c>
      <c r="R4495">
        <v>1.7E-5</v>
      </c>
      <c r="S4495">
        <v>5.6108650000000004</v>
      </c>
      <c r="T4495">
        <v>6.5899999999999997E-4</v>
      </c>
    </row>
    <row r="4496" spans="1:20" x14ac:dyDescent="0.25">
      <c r="A4496">
        <v>4494</v>
      </c>
      <c r="B4496">
        <v>6</v>
      </c>
      <c r="C4496" t="s">
        <v>166</v>
      </c>
      <c r="D4496" t="s">
        <v>166</v>
      </c>
      <c r="E4496" t="s">
        <v>188</v>
      </c>
      <c r="F4496">
        <v>6.7542000000000005E-2</v>
      </c>
      <c r="G4496">
        <v>141.14699999999999</v>
      </c>
      <c r="H4496">
        <v>271.29199999999997</v>
      </c>
      <c r="I4496">
        <v>4.8811039999999997</v>
      </c>
      <c r="J4496">
        <v>0</v>
      </c>
      <c r="K4496">
        <v>8.0649580000000007</v>
      </c>
      <c r="L4496">
        <v>4.8252999999999997E-2</v>
      </c>
      <c r="M4496">
        <v>71.182542999999995</v>
      </c>
      <c r="N4496">
        <v>-240.89284499999999</v>
      </c>
      <c r="O4496">
        <v>2.0900000000000001E-4</v>
      </c>
      <c r="P4496">
        <v>71.180321000000006</v>
      </c>
      <c r="Q4496">
        <v>-240.89009100000001</v>
      </c>
      <c r="R4496">
        <v>3.8299999999999999E-4</v>
      </c>
      <c r="S4496">
        <v>0.35386000000000001</v>
      </c>
      <c r="T4496">
        <v>1.74E-4</v>
      </c>
    </row>
    <row r="4497" spans="1:20" x14ac:dyDescent="0.25">
      <c r="A4497">
        <v>4495</v>
      </c>
      <c r="B4497">
        <v>5</v>
      </c>
      <c r="C4497" t="s">
        <v>64</v>
      </c>
      <c r="D4497" t="s">
        <v>64</v>
      </c>
      <c r="E4497" t="s">
        <v>188</v>
      </c>
      <c r="F4497">
        <v>7.0196999999999996E-2</v>
      </c>
      <c r="G4497">
        <v>177.48699999999999</v>
      </c>
      <c r="H4497">
        <v>252.39400000000001</v>
      </c>
      <c r="I4497">
        <v>5.2932819999999996</v>
      </c>
      <c r="J4497">
        <v>0</v>
      </c>
      <c r="K4497">
        <v>8.0649049999999995</v>
      </c>
      <c r="L4497">
        <v>4.7502000000000003E-2</v>
      </c>
      <c r="M4497">
        <v>72.144848999999994</v>
      </c>
      <c r="N4497">
        <v>-240.91611499999999</v>
      </c>
      <c r="O4497">
        <v>6.5799999999999999E-3</v>
      </c>
      <c r="P4497">
        <v>72.148116999999999</v>
      </c>
      <c r="Q4497">
        <v>-240.89022800000001</v>
      </c>
      <c r="R4497">
        <v>1.8699999999999999E-4</v>
      </c>
      <c r="S4497">
        <v>2.6092529999999998</v>
      </c>
      <c r="T4497">
        <v>6.3930000000000002E-3</v>
      </c>
    </row>
    <row r="4498" spans="1:20" x14ac:dyDescent="0.25">
      <c r="A4498">
        <v>4496</v>
      </c>
      <c r="B4498">
        <v>5</v>
      </c>
      <c r="C4498" t="s">
        <v>64</v>
      </c>
      <c r="D4498" t="s">
        <v>64</v>
      </c>
      <c r="E4498" t="s">
        <v>188</v>
      </c>
      <c r="F4498">
        <v>9.8719000000000001E-2</v>
      </c>
      <c r="G4498">
        <v>169.72499999999999</v>
      </c>
      <c r="H4498">
        <v>211.58199999999999</v>
      </c>
      <c r="I4498">
        <v>4.6567119999999997</v>
      </c>
      <c r="J4498">
        <v>0</v>
      </c>
      <c r="K4498">
        <v>8.064781</v>
      </c>
      <c r="L4498">
        <v>-5.0470000000000001E-2</v>
      </c>
      <c r="M4498">
        <v>72.876434000000003</v>
      </c>
      <c r="N4498">
        <v>-240.875844</v>
      </c>
      <c r="O4498">
        <v>-3.3340000000000002E-3</v>
      </c>
      <c r="P4498">
        <v>72.873954999999995</v>
      </c>
      <c r="Q4498">
        <v>-240.89021299999999</v>
      </c>
      <c r="R4498">
        <v>-4.2000000000000002E-4</v>
      </c>
      <c r="S4498">
        <v>1.458162</v>
      </c>
      <c r="T4498">
        <v>2.9139999999999999E-3</v>
      </c>
    </row>
    <row r="4499" spans="1:20" x14ac:dyDescent="0.25">
      <c r="A4499">
        <v>4497</v>
      </c>
      <c r="B4499">
        <v>5</v>
      </c>
      <c r="C4499" t="s">
        <v>64</v>
      </c>
      <c r="D4499" t="s">
        <v>64</v>
      </c>
      <c r="E4499" t="s">
        <v>188</v>
      </c>
      <c r="F4499">
        <v>7.3353000000000002E-2</v>
      </c>
      <c r="G4499">
        <v>124.57599999999999</v>
      </c>
      <c r="H4499">
        <v>249.48599999999999</v>
      </c>
      <c r="I4499">
        <v>4.3609150000000003</v>
      </c>
      <c r="J4499">
        <v>0</v>
      </c>
      <c r="K4499">
        <v>8.0646989999999992</v>
      </c>
      <c r="L4499">
        <v>4.9817E-2</v>
      </c>
      <c r="M4499">
        <v>73.580353000000002</v>
      </c>
      <c r="N4499">
        <v>-240.95253500000001</v>
      </c>
      <c r="O4499">
        <v>3.7559999999999998E-3</v>
      </c>
      <c r="P4499">
        <v>73.599800000000002</v>
      </c>
      <c r="Q4499">
        <v>-240.890503</v>
      </c>
      <c r="R4499">
        <v>4.6E-5</v>
      </c>
      <c r="S4499">
        <v>6.5008610000000004</v>
      </c>
      <c r="T4499">
        <v>3.7100000000000002E-3</v>
      </c>
    </row>
    <row r="4500" spans="1:20" x14ac:dyDescent="0.25">
      <c r="A4500">
        <v>4498</v>
      </c>
      <c r="B4500">
        <v>5</v>
      </c>
      <c r="C4500" t="s">
        <v>64</v>
      </c>
      <c r="D4500" t="s">
        <v>64</v>
      </c>
      <c r="E4500" t="s">
        <v>188</v>
      </c>
      <c r="F4500">
        <v>2.5398E-2</v>
      </c>
      <c r="G4500">
        <v>116.414</v>
      </c>
      <c r="H4500">
        <v>233.74</v>
      </c>
      <c r="I4500">
        <v>3.3247049999999998</v>
      </c>
      <c r="J4500">
        <v>0</v>
      </c>
      <c r="K4500">
        <v>8.0646799999999992</v>
      </c>
      <c r="L4500">
        <v>-4.9791000000000002E-2</v>
      </c>
      <c r="M4500">
        <v>74.302396000000002</v>
      </c>
      <c r="N4500">
        <v>-240.91672399999999</v>
      </c>
      <c r="O4500">
        <v>-7.94E-4</v>
      </c>
      <c r="P4500">
        <v>74.325607000000005</v>
      </c>
      <c r="Q4500">
        <v>-240.890503</v>
      </c>
      <c r="R4500">
        <v>-4.73E-4</v>
      </c>
      <c r="S4500">
        <v>3.5018099999999999</v>
      </c>
      <c r="T4500">
        <v>3.21E-4</v>
      </c>
    </row>
    <row r="4501" spans="1:20" x14ac:dyDescent="0.25">
      <c r="A4501">
        <v>4499</v>
      </c>
      <c r="B4501">
        <v>5</v>
      </c>
      <c r="C4501" t="s">
        <v>64</v>
      </c>
      <c r="D4501" t="s">
        <v>64</v>
      </c>
      <c r="E4501" t="s">
        <v>188</v>
      </c>
      <c r="F4501">
        <v>0.16057099999999999</v>
      </c>
      <c r="G4501">
        <v>159.15899999999999</v>
      </c>
      <c r="H4501">
        <v>248.40799999999999</v>
      </c>
      <c r="I4501">
        <v>4.6232610000000003</v>
      </c>
      <c r="J4501">
        <v>0</v>
      </c>
      <c r="K4501">
        <v>8.0647120000000001</v>
      </c>
      <c r="L4501">
        <v>4.9771000000000003E-2</v>
      </c>
      <c r="M4501">
        <v>75.062460999999999</v>
      </c>
      <c r="N4501">
        <v>-240.87409099999999</v>
      </c>
      <c r="O4501">
        <v>-1.011E-3</v>
      </c>
      <c r="P4501">
        <v>75.051422000000002</v>
      </c>
      <c r="Q4501">
        <v>-240.89080799999999</v>
      </c>
      <c r="R4501">
        <v>4.3000000000000002E-5</v>
      </c>
      <c r="S4501">
        <v>2.003279</v>
      </c>
      <c r="T4501">
        <v>9.6900000000000003E-4</v>
      </c>
    </row>
    <row r="4502" spans="1:20" x14ac:dyDescent="0.25">
      <c r="A4502">
        <v>4500</v>
      </c>
      <c r="B4502">
        <v>5</v>
      </c>
      <c r="C4502" t="s">
        <v>64</v>
      </c>
      <c r="D4502" t="s">
        <v>64</v>
      </c>
      <c r="E4502" t="s">
        <v>188</v>
      </c>
      <c r="F4502">
        <v>6.8557999999999994E-2</v>
      </c>
      <c r="G4502">
        <v>129.226</v>
      </c>
      <c r="H4502">
        <v>343.077</v>
      </c>
      <c r="I4502">
        <v>3.797228</v>
      </c>
      <c r="J4502">
        <v>0</v>
      </c>
      <c r="K4502">
        <v>8.0647730000000006</v>
      </c>
      <c r="L4502">
        <v>-4.9768E-2</v>
      </c>
      <c r="M4502">
        <v>75.772964999999999</v>
      </c>
      <c r="N4502">
        <v>-240.88759400000001</v>
      </c>
      <c r="O4502">
        <v>-1.049E-3</v>
      </c>
      <c r="P4502">
        <v>75.777266999999995</v>
      </c>
      <c r="Q4502">
        <v>-240.89080799999999</v>
      </c>
      <c r="R4502">
        <v>-4.73E-4</v>
      </c>
      <c r="S4502">
        <v>0.53707800000000006</v>
      </c>
      <c r="T4502">
        <v>5.7600000000000001E-4</v>
      </c>
    </row>
    <row r="4503" spans="1:20" x14ac:dyDescent="0.25">
      <c r="A4503">
        <v>4501</v>
      </c>
      <c r="B4503">
        <v>5</v>
      </c>
      <c r="C4503" t="s">
        <v>64</v>
      </c>
      <c r="D4503" t="s">
        <v>64</v>
      </c>
      <c r="E4503" t="s">
        <v>188</v>
      </c>
      <c r="F4503">
        <v>0.111091</v>
      </c>
      <c r="G4503">
        <v>112.833</v>
      </c>
      <c r="H4503">
        <v>216.988</v>
      </c>
      <c r="I4503">
        <v>5.2815659999999998</v>
      </c>
      <c r="J4503">
        <v>0</v>
      </c>
      <c r="K4503">
        <v>8.0648070000000001</v>
      </c>
      <c r="L4503">
        <v>-5.0268E-2</v>
      </c>
      <c r="M4503">
        <v>76.762435999999994</v>
      </c>
      <c r="N4503">
        <v>-240.87076300000001</v>
      </c>
      <c r="O4503">
        <v>1.441E-3</v>
      </c>
      <c r="P4503">
        <v>76.745063999999999</v>
      </c>
      <c r="Q4503">
        <v>-240.891144</v>
      </c>
      <c r="R4503">
        <v>-5.6099999999999998E-4</v>
      </c>
      <c r="S4503">
        <v>2.6780339999999998</v>
      </c>
      <c r="T4503">
        <v>8.8000000000000003E-4</v>
      </c>
    </row>
    <row r="4504" spans="1:20" x14ac:dyDescent="0.25">
      <c r="A4504">
        <v>4502</v>
      </c>
      <c r="B4504">
        <v>5</v>
      </c>
      <c r="C4504" t="s">
        <v>64</v>
      </c>
      <c r="D4504" t="s">
        <v>64</v>
      </c>
      <c r="E4504" t="s">
        <v>188</v>
      </c>
      <c r="F4504">
        <v>0.123102</v>
      </c>
      <c r="G4504">
        <v>195.53399999999999</v>
      </c>
      <c r="H4504">
        <v>285.774</v>
      </c>
      <c r="I4504">
        <v>3.9886110000000001</v>
      </c>
      <c r="J4504">
        <v>0</v>
      </c>
      <c r="K4504">
        <v>8.0648</v>
      </c>
      <c r="L4504">
        <v>4.8617E-2</v>
      </c>
      <c r="M4504">
        <v>77.456592999999998</v>
      </c>
      <c r="N4504">
        <v>-240.892109</v>
      </c>
      <c r="O4504">
        <v>-1.34E-3</v>
      </c>
      <c r="P4504">
        <v>77.470909000000006</v>
      </c>
      <c r="Q4504">
        <v>-240.89163199999999</v>
      </c>
      <c r="R4504">
        <v>-1.34E-4</v>
      </c>
      <c r="S4504">
        <v>1.4324220000000001</v>
      </c>
      <c r="T4504">
        <v>1.206E-3</v>
      </c>
    </row>
    <row r="4505" spans="1:20" x14ac:dyDescent="0.25">
      <c r="A4505">
        <v>4503</v>
      </c>
      <c r="B4505">
        <v>5</v>
      </c>
      <c r="C4505" t="s">
        <v>64</v>
      </c>
      <c r="D4505" t="s">
        <v>64</v>
      </c>
      <c r="E4505" t="s">
        <v>188</v>
      </c>
      <c r="F4505">
        <v>1.9056E-2</v>
      </c>
      <c r="G4505">
        <v>139.726</v>
      </c>
      <c r="H4505">
        <v>226.47499999999999</v>
      </c>
      <c r="I4505">
        <v>3.8989859999999998</v>
      </c>
      <c r="J4505">
        <v>0</v>
      </c>
      <c r="K4505">
        <v>8.064781</v>
      </c>
      <c r="L4505">
        <v>-4.981E-2</v>
      </c>
      <c r="M4505">
        <v>78.191021000000006</v>
      </c>
      <c r="N4505">
        <v>-240.899798</v>
      </c>
      <c r="O4505">
        <v>1.6799999999999999E-4</v>
      </c>
      <c r="P4505">
        <v>78.196753999999999</v>
      </c>
      <c r="Q4505">
        <v>-240.89181500000001</v>
      </c>
      <c r="R4505">
        <v>-6.5600000000000001E-4</v>
      </c>
      <c r="S4505">
        <v>0.98283900000000002</v>
      </c>
      <c r="T4505">
        <v>4.8799999999999999E-4</v>
      </c>
    </row>
    <row r="4506" spans="1:20" x14ac:dyDescent="0.25">
      <c r="A4506">
        <v>4504</v>
      </c>
      <c r="B4506">
        <v>5</v>
      </c>
      <c r="C4506" t="s">
        <v>64</v>
      </c>
      <c r="D4506" t="s">
        <v>64</v>
      </c>
      <c r="E4506" t="s">
        <v>188</v>
      </c>
      <c r="F4506">
        <v>1.7628999999999999E-2</v>
      </c>
      <c r="G4506">
        <v>159.15799999999999</v>
      </c>
      <c r="H4506">
        <v>372.81</v>
      </c>
      <c r="I4506">
        <v>3.771236</v>
      </c>
      <c r="J4506">
        <v>0</v>
      </c>
      <c r="K4506">
        <v>8.0647579999999994</v>
      </c>
      <c r="L4506">
        <v>4.8686E-2</v>
      </c>
      <c r="M4506">
        <v>78.922021000000001</v>
      </c>
      <c r="N4506">
        <v>-240.89360199999999</v>
      </c>
      <c r="O4506">
        <v>-4.5300000000000001E-4</v>
      </c>
      <c r="P4506">
        <v>78.922591999999995</v>
      </c>
      <c r="Q4506">
        <v>-240.89231899999999</v>
      </c>
      <c r="R4506">
        <v>-2.14E-4</v>
      </c>
      <c r="S4506">
        <v>0.14046900000000001</v>
      </c>
      <c r="T4506">
        <v>2.3900000000000001E-4</v>
      </c>
    </row>
    <row r="4507" spans="1:20" x14ac:dyDescent="0.25">
      <c r="A4507">
        <v>4505</v>
      </c>
      <c r="B4507">
        <v>5</v>
      </c>
      <c r="C4507" t="s">
        <v>64</v>
      </c>
      <c r="D4507" t="s">
        <v>64</v>
      </c>
      <c r="E4507" t="s">
        <v>188</v>
      </c>
      <c r="F4507">
        <v>0.110384</v>
      </c>
      <c r="G4507">
        <v>204.58099999999999</v>
      </c>
      <c r="H4507">
        <v>283.64400000000001</v>
      </c>
      <c r="I4507">
        <v>4.123094</v>
      </c>
      <c r="J4507">
        <v>0</v>
      </c>
      <c r="K4507">
        <v>8.0647559999999991</v>
      </c>
      <c r="L4507">
        <v>-4.8848999999999997E-2</v>
      </c>
      <c r="M4507">
        <v>79.630702999999997</v>
      </c>
      <c r="N4507">
        <v>-240.90638799999999</v>
      </c>
      <c r="O4507">
        <v>7.9600000000000005E-4</v>
      </c>
      <c r="P4507">
        <v>79.648437999999999</v>
      </c>
      <c r="Q4507">
        <v>-240.892471</v>
      </c>
      <c r="R4507">
        <v>-6.9099999999999999E-4</v>
      </c>
      <c r="S4507">
        <v>2.2543069999999998</v>
      </c>
      <c r="T4507">
        <v>1.05E-4</v>
      </c>
    </row>
    <row r="4508" spans="1:20" x14ac:dyDescent="0.25">
      <c r="A4508">
        <v>4506</v>
      </c>
      <c r="B4508">
        <v>5</v>
      </c>
      <c r="C4508" t="s">
        <v>64</v>
      </c>
      <c r="D4508" t="s">
        <v>64</v>
      </c>
      <c r="E4508" t="s">
        <v>188</v>
      </c>
      <c r="F4508">
        <v>4.1091000000000003E-2</v>
      </c>
      <c r="G4508">
        <v>114.30200000000001</v>
      </c>
      <c r="H4508">
        <v>230.946</v>
      </c>
      <c r="I4508">
        <v>4.950977</v>
      </c>
      <c r="J4508">
        <v>0</v>
      </c>
      <c r="K4508">
        <v>8.0647660000000005</v>
      </c>
      <c r="L4508">
        <v>-4.9478000000000001E-2</v>
      </c>
      <c r="M4508">
        <v>80.626444000000006</v>
      </c>
      <c r="N4508">
        <v>-240.885481</v>
      </c>
      <c r="O4508">
        <v>-1.0660000000000001E-3</v>
      </c>
      <c r="P4508">
        <v>80.616234000000006</v>
      </c>
      <c r="Q4508">
        <v>-240.89292900000001</v>
      </c>
      <c r="R4508">
        <v>-6.7299999999999999E-4</v>
      </c>
      <c r="S4508">
        <v>1.2638229999999999</v>
      </c>
      <c r="T4508">
        <v>3.9399999999999998E-4</v>
      </c>
    </row>
    <row r="4509" spans="1:20" x14ac:dyDescent="0.25">
      <c r="A4509">
        <v>4507</v>
      </c>
      <c r="B4509">
        <v>5</v>
      </c>
      <c r="C4509" t="s">
        <v>64</v>
      </c>
      <c r="D4509" t="s">
        <v>64</v>
      </c>
      <c r="E4509" t="s">
        <v>188</v>
      </c>
      <c r="F4509">
        <v>2.1266E-2</v>
      </c>
      <c r="G4509">
        <v>152.18199999999999</v>
      </c>
      <c r="H4509">
        <v>300.28199999999998</v>
      </c>
      <c r="I4509">
        <v>3.7340680000000002</v>
      </c>
      <c r="J4509">
        <v>0</v>
      </c>
      <c r="K4509">
        <v>8.0647690000000001</v>
      </c>
      <c r="L4509">
        <v>4.8982999999999999E-2</v>
      </c>
      <c r="M4509">
        <v>81.359438999999995</v>
      </c>
      <c r="N4509">
        <v>-240.87136899999999</v>
      </c>
      <c r="O4509">
        <v>-1.7880000000000001E-3</v>
      </c>
      <c r="P4509">
        <v>81.342078999999998</v>
      </c>
      <c r="Q4509">
        <v>-240.89343299999999</v>
      </c>
      <c r="R4509">
        <v>-1.9100000000000001E-4</v>
      </c>
      <c r="S4509">
        <v>2.8074789999999998</v>
      </c>
      <c r="T4509">
        <v>1.5969999999999999E-3</v>
      </c>
    </row>
    <row r="4510" spans="1:20" x14ac:dyDescent="0.25">
      <c r="A4510">
        <v>4508</v>
      </c>
      <c r="B4510">
        <v>5</v>
      </c>
      <c r="C4510" t="s">
        <v>64</v>
      </c>
      <c r="D4510" t="s">
        <v>64</v>
      </c>
      <c r="E4510" t="s">
        <v>188</v>
      </c>
      <c r="F4510">
        <v>0.219336</v>
      </c>
      <c r="G4510">
        <v>185.273</v>
      </c>
      <c r="H4510">
        <v>272.08499999999998</v>
      </c>
      <c r="I4510">
        <v>4.396992</v>
      </c>
      <c r="J4510">
        <v>0</v>
      </c>
      <c r="K4510">
        <v>8.0647850000000005</v>
      </c>
      <c r="L4510">
        <v>-4.9008000000000003E-2</v>
      </c>
      <c r="M4510">
        <v>82.073035000000004</v>
      </c>
      <c r="N4510">
        <v>-240.89336700000001</v>
      </c>
      <c r="O4510">
        <v>-1.5269999999999999E-3</v>
      </c>
      <c r="P4510">
        <v>82.067886000000001</v>
      </c>
      <c r="Q4510">
        <v>-240.893631</v>
      </c>
      <c r="R4510">
        <v>-6.8099999999999996E-4</v>
      </c>
      <c r="S4510">
        <v>0.51553599999999999</v>
      </c>
      <c r="T4510">
        <v>8.4599999999999996E-4</v>
      </c>
    </row>
    <row r="4511" spans="1:20" x14ac:dyDescent="0.25">
      <c r="A4511">
        <v>4509</v>
      </c>
      <c r="B4511">
        <v>5</v>
      </c>
      <c r="C4511" t="s">
        <v>64</v>
      </c>
      <c r="D4511" t="s">
        <v>64</v>
      </c>
      <c r="E4511" t="s">
        <v>188</v>
      </c>
      <c r="F4511">
        <v>2.3882E-2</v>
      </c>
      <c r="G4511">
        <v>207.58699999999999</v>
      </c>
      <c r="H4511">
        <v>302.02499999999998</v>
      </c>
      <c r="I4511">
        <v>3.7694930000000002</v>
      </c>
      <c r="J4511">
        <v>0</v>
      </c>
      <c r="K4511">
        <v>8.0647739999999999</v>
      </c>
      <c r="L4511">
        <v>4.9507000000000002E-2</v>
      </c>
      <c r="M4511">
        <v>82.783344</v>
      </c>
      <c r="N4511">
        <v>-240.91889399999999</v>
      </c>
      <c r="O4511">
        <v>4.86E-4</v>
      </c>
      <c r="P4511">
        <v>82.793685999999994</v>
      </c>
      <c r="Q4511">
        <v>-240.89413500000001</v>
      </c>
      <c r="R4511">
        <v>-2.02E-4</v>
      </c>
      <c r="S4511">
        <v>2.6832389999999999</v>
      </c>
      <c r="T4511">
        <v>2.8400000000000002E-4</v>
      </c>
    </row>
    <row r="4512" spans="1:20" x14ac:dyDescent="0.25">
      <c r="A4512">
        <v>4510</v>
      </c>
      <c r="B4512">
        <v>5</v>
      </c>
      <c r="C4512" t="s">
        <v>64</v>
      </c>
      <c r="D4512" t="s">
        <v>64</v>
      </c>
      <c r="E4512" t="s">
        <v>188</v>
      </c>
      <c r="F4512">
        <v>4.7398000000000003E-2</v>
      </c>
      <c r="G4512">
        <v>112.35899999999999</v>
      </c>
      <c r="H4512">
        <v>257.13</v>
      </c>
      <c r="I4512">
        <v>3.4445130000000002</v>
      </c>
      <c r="J4512">
        <v>0</v>
      </c>
      <c r="K4512">
        <v>8.0647640000000003</v>
      </c>
      <c r="L4512">
        <v>-4.9826000000000002E-2</v>
      </c>
      <c r="M4512">
        <v>83.475436999999999</v>
      </c>
      <c r="N4512">
        <v>-240.91104799999999</v>
      </c>
      <c r="O4512">
        <v>3.3279999999999998E-3</v>
      </c>
      <c r="P4512">
        <v>83.519492999999997</v>
      </c>
      <c r="Q4512">
        <v>-240.894318</v>
      </c>
      <c r="R4512">
        <v>-7.2900000000000005E-4</v>
      </c>
      <c r="S4512">
        <v>4.7126089999999996</v>
      </c>
      <c r="T4512">
        <v>2.5990000000000002E-3</v>
      </c>
    </row>
    <row r="4513" spans="1:20" x14ac:dyDescent="0.25">
      <c r="A4513">
        <v>4511</v>
      </c>
      <c r="B4513">
        <v>4</v>
      </c>
      <c r="C4513" t="s">
        <v>63</v>
      </c>
      <c r="D4513" t="s">
        <v>63</v>
      </c>
      <c r="E4513" t="s">
        <v>188</v>
      </c>
      <c r="F4513">
        <v>3.4619999999999998E-2</v>
      </c>
      <c r="G4513">
        <v>104.90600000000001</v>
      </c>
      <c r="H4513">
        <v>324.76799999999997</v>
      </c>
      <c r="I4513">
        <v>4.294441</v>
      </c>
      <c r="J4513">
        <v>0</v>
      </c>
      <c r="K4513">
        <v>8.0647680000000008</v>
      </c>
      <c r="L4513">
        <v>-4.9064000000000003E-2</v>
      </c>
      <c r="M4513">
        <v>84.451115000000001</v>
      </c>
      <c r="N4513">
        <v>-240.926905</v>
      </c>
      <c r="O4513">
        <v>8.1840000000000003E-3</v>
      </c>
      <c r="P4513">
        <v>84.487228000000002</v>
      </c>
      <c r="Q4513">
        <v>-240.89475999999999</v>
      </c>
      <c r="R4513">
        <v>-7.54E-4</v>
      </c>
      <c r="S4513">
        <v>4.834784</v>
      </c>
      <c r="T4513">
        <v>7.43E-3</v>
      </c>
    </row>
    <row r="4514" spans="1:20" x14ac:dyDescent="0.25">
      <c r="A4514">
        <v>4512</v>
      </c>
      <c r="B4514">
        <v>4</v>
      </c>
      <c r="C4514" t="s">
        <v>63</v>
      </c>
      <c r="D4514" t="s">
        <v>63</v>
      </c>
      <c r="E4514" t="s">
        <v>188</v>
      </c>
      <c r="F4514">
        <v>4.2886000000000001E-2</v>
      </c>
      <c r="G4514">
        <v>101.435</v>
      </c>
      <c r="H4514">
        <v>226.178</v>
      </c>
      <c r="I4514">
        <v>3.3605290000000001</v>
      </c>
      <c r="J4514">
        <v>0</v>
      </c>
      <c r="K4514">
        <v>8.0647710000000004</v>
      </c>
      <c r="L4514">
        <v>4.8998E-2</v>
      </c>
      <c r="M4514">
        <v>85.282994000000002</v>
      </c>
      <c r="N4514">
        <v>-240.82484299999999</v>
      </c>
      <c r="O4514">
        <v>6.3100000000000005E-4</v>
      </c>
      <c r="P4514">
        <v>85.213027999999994</v>
      </c>
      <c r="Q4514">
        <v>-240.89529400000001</v>
      </c>
      <c r="R4514">
        <v>-2.6600000000000001E-4</v>
      </c>
      <c r="S4514">
        <v>9.9291</v>
      </c>
      <c r="T4514">
        <v>3.6499999999999998E-4</v>
      </c>
    </row>
    <row r="4515" spans="1:20" x14ac:dyDescent="0.25">
      <c r="A4515">
        <v>4513</v>
      </c>
      <c r="B4515">
        <v>4</v>
      </c>
      <c r="C4515" t="s">
        <v>63</v>
      </c>
      <c r="D4515" t="s">
        <v>63</v>
      </c>
      <c r="E4515" t="s">
        <v>188</v>
      </c>
      <c r="F4515">
        <v>3.7516000000000001E-2</v>
      </c>
      <c r="G4515">
        <v>169.97499999999999</v>
      </c>
      <c r="H4515">
        <v>211.68299999999999</v>
      </c>
      <c r="I4515">
        <v>2.5088650000000001</v>
      </c>
      <c r="J4515">
        <v>0</v>
      </c>
      <c r="K4515">
        <v>8.0647789999999997</v>
      </c>
      <c r="L4515">
        <v>-4.9501999999999997E-2</v>
      </c>
      <c r="M4515">
        <v>85.889125000000007</v>
      </c>
      <c r="N4515">
        <v>-240.93905699999999</v>
      </c>
      <c r="O4515">
        <v>1.176E-3</v>
      </c>
      <c r="P4515">
        <v>85.938828000000001</v>
      </c>
      <c r="Q4515">
        <v>-240.89546200000001</v>
      </c>
      <c r="R4515">
        <v>-7.45E-4</v>
      </c>
      <c r="S4515">
        <v>6.6113090000000003</v>
      </c>
      <c r="T4515">
        <v>4.3100000000000001E-4</v>
      </c>
    </row>
    <row r="4516" spans="1:20" x14ac:dyDescent="0.25">
      <c r="A4516">
        <v>4514</v>
      </c>
      <c r="B4516">
        <v>4</v>
      </c>
      <c r="C4516" t="s">
        <v>63</v>
      </c>
      <c r="D4516" t="s">
        <v>63</v>
      </c>
      <c r="E4516" t="s">
        <v>188</v>
      </c>
      <c r="F4516">
        <v>3.5057999999999999E-2</v>
      </c>
      <c r="G4516">
        <v>177.51599999999999</v>
      </c>
      <c r="H4516">
        <v>591.16300000000001</v>
      </c>
      <c r="I4516">
        <v>3.3217840000000001</v>
      </c>
      <c r="J4516">
        <v>0</v>
      </c>
      <c r="K4516">
        <v>8.0647669999999998</v>
      </c>
      <c r="L4516">
        <v>4.8755E-2</v>
      </c>
      <c r="M4516">
        <v>86.673109999999994</v>
      </c>
      <c r="N4516">
        <v>-240.90157300000001</v>
      </c>
      <c r="O4516">
        <v>-1.606E-3</v>
      </c>
      <c r="P4516">
        <v>86.664626999999996</v>
      </c>
      <c r="Q4516">
        <v>-240.89601099999999</v>
      </c>
      <c r="R4516">
        <v>-2.9100000000000003E-4</v>
      </c>
      <c r="S4516">
        <v>1.014332</v>
      </c>
      <c r="T4516">
        <v>1.3159999999999999E-3</v>
      </c>
    </row>
    <row r="4517" spans="1:20" x14ac:dyDescent="0.25">
      <c r="A4517">
        <v>4515</v>
      </c>
      <c r="B4517">
        <v>4</v>
      </c>
      <c r="C4517" t="s">
        <v>63</v>
      </c>
      <c r="D4517" t="s">
        <v>63</v>
      </c>
      <c r="E4517" t="s">
        <v>188</v>
      </c>
      <c r="F4517">
        <v>1.9095000000000001E-2</v>
      </c>
      <c r="G4517">
        <v>556.17499999999995</v>
      </c>
      <c r="H4517">
        <v>420.82100000000003</v>
      </c>
      <c r="I4517">
        <v>3.0078420000000001</v>
      </c>
      <c r="J4517">
        <v>0</v>
      </c>
      <c r="K4517">
        <v>8.0647640000000003</v>
      </c>
      <c r="L4517">
        <v>-4.9914E-2</v>
      </c>
      <c r="M4517">
        <v>87.404712000000004</v>
      </c>
      <c r="N4517">
        <v>-240.90583599999999</v>
      </c>
      <c r="O4517">
        <v>-2.928E-3</v>
      </c>
      <c r="P4517">
        <v>87.390427000000003</v>
      </c>
      <c r="Q4517">
        <v>-240.89636200000001</v>
      </c>
      <c r="R4517">
        <v>-8.3799999999999999E-4</v>
      </c>
      <c r="S4517">
        <v>1.7140899999999999</v>
      </c>
      <c r="T4517">
        <v>2.0899999999999998E-3</v>
      </c>
    </row>
    <row r="4518" spans="1:20" x14ac:dyDescent="0.25">
      <c r="A4518">
        <v>4516</v>
      </c>
      <c r="B4518">
        <v>4</v>
      </c>
      <c r="C4518" t="s">
        <v>63</v>
      </c>
      <c r="D4518" t="s">
        <v>63</v>
      </c>
      <c r="E4518" t="s">
        <v>188</v>
      </c>
      <c r="F4518">
        <v>3.6688999999999999E-2</v>
      </c>
      <c r="G4518">
        <v>97.831999999999994</v>
      </c>
      <c r="H4518">
        <v>603.51800000000003</v>
      </c>
      <c r="I4518">
        <v>3.7960509999999998</v>
      </c>
      <c r="J4518">
        <v>0</v>
      </c>
      <c r="K4518">
        <v>8.0647649999999995</v>
      </c>
      <c r="L4518">
        <v>-4.9932999999999998E-2</v>
      </c>
      <c r="M4518">
        <v>88.390393000000003</v>
      </c>
      <c r="N4518">
        <v>-240.90465900000001</v>
      </c>
      <c r="O4518">
        <v>-6.3550000000000004E-3</v>
      </c>
      <c r="P4518">
        <v>88.358161999999993</v>
      </c>
      <c r="Q4518">
        <v>-240.89704900000001</v>
      </c>
      <c r="R4518">
        <v>-9.1299999999999997E-4</v>
      </c>
      <c r="S4518">
        <v>3.311709</v>
      </c>
      <c r="T4518">
        <v>5.4419999999999998E-3</v>
      </c>
    </row>
    <row r="4519" spans="1:20" x14ac:dyDescent="0.25">
      <c r="A4519">
        <v>4517</v>
      </c>
      <c r="B4519">
        <v>4</v>
      </c>
      <c r="C4519" t="s">
        <v>63</v>
      </c>
      <c r="D4519" t="s">
        <v>63</v>
      </c>
      <c r="E4519" t="s">
        <v>188</v>
      </c>
      <c r="F4519">
        <v>1.0949E-2</v>
      </c>
      <c r="G4519">
        <v>137.934</v>
      </c>
      <c r="H4519">
        <v>228.46199999999999</v>
      </c>
      <c r="I4519">
        <v>2.5046140000000001</v>
      </c>
      <c r="J4519">
        <v>0</v>
      </c>
      <c r="K4519">
        <v>8.0647610000000007</v>
      </c>
      <c r="L4519">
        <v>4.9019E-2</v>
      </c>
      <c r="M4519">
        <v>89.087125</v>
      </c>
      <c r="N4519">
        <v>-240.90915899999999</v>
      </c>
      <c r="O4519">
        <v>1.07E-3</v>
      </c>
      <c r="P4519">
        <v>89.083961000000002</v>
      </c>
      <c r="Q4519">
        <v>-240.897705</v>
      </c>
      <c r="R4519">
        <v>-4.1899999999999999E-4</v>
      </c>
      <c r="S4519">
        <v>1.188334</v>
      </c>
      <c r="T4519">
        <v>6.5099999999999999E-4</v>
      </c>
    </row>
    <row r="4520" spans="1:20" x14ac:dyDescent="0.25">
      <c r="A4520">
        <v>4518</v>
      </c>
      <c r="B4520">
        <v>4</v>
      </c>
      <c r="C4520" t="s">
        <v>63</v>
      </c>
      <c r="D4520" t="s">
        <v>63</v>
      </c>
      <c r="E4520" t="s">
        <v>188</v>
      </c>
      <c r="F4520">
        <v>1.3809999999999999E-2</v>
      </c>
      <c r="G4520">
        <v>107.74</v>
      </c>
      <c r="H4520">
        <v>314.85000000000002</v>
      </c>
      <c r="I4520">
        <v>2.6501800000000002</v>
      </c>
      <c r="J4520">
        <v>0</v>
      </c>
      <c r="K4520">
        <v>8.0647780000000004</v>
      </c>
      <c r="L4520">
        <v>-4.8776E-2</v>
      </c>
      <c r="M4520">
        <v>89.810759000000004</v>
      </c>
      <c r="N4520">
        <v>-240.905069</v>
      </c>
      <c r="O4520">
        <v>-1.7830000000000001E-3</v>
      </c>
      <c r="P4520">
        <v>89.809760999999995</v>
      </c>
      <c r="Q4520">
        <v>-240.89799500000001</v>
      </c>
      <c r="R4520">
        <v>-8.8199999999999997E-4</v>
      </c>
      <c r="S4520">
        <v>0.71438999999999997</v>
      </c>
      <c r="T4520">
        <v>8.9999999999999998E-4</v>
      </c>
    </row>
    <row r="4521" spans="1:20" x14ac:dyDescent="0.25">
      <c r="A4521">
        <v>4519</v>
      </c>
      <c r="B4521">
        <v>4</v>
      </c>
      <c r="C4521" t="s">
        <v>63</v>
      </c>
      <c r="D4521" t="s">
        <v>63</v>
      </c>
      <c r="E4521" t="s">
        <v>188</v>
      </c>
      <c r="F4521">
        <v>2.9745000000000001E-2</v>
      </c>
      <c r="G4521">
        <v>161.32599999999999</v>
      </c>
      <c r="H4521">
        <v>220.691</v>
      </c>
      <c r="I4521">
        <v>3.237555</v>
      </c>
      <c r="J4521">
        <v>0</v>
      </c>
      <c r="K4521">
        <v>8.0647730000000006</v>
      </c>
      <c r="L4521">
        <v>4.9061E-2</v>
      </c>
      <c r="M4521">
        <v>90.585983999999996</v>
      </c>
      <c r="N4521">
        <v>-240.89138500000001</v>
      </c>
      <c r="O4521">
        <v>2.7260000000000001E-3</v>
      </c>
      <c r="P4521">
        <v>90.535561000000001</v>
      </c>
      <c r="Q4521">
        <v>-240.89871199999999</v>
      </c>
      <c r="R4521">
        <v>-3.8200000000000002E-4</v>
      </c>
      <c r="S4521">
        <v>5.0953480000000004</v>
      </c>
      <c r="T4521">
        <v>2.3440000000000002E-3</v>
      </c>
    </row>
    <row r="4522" spans="1:20" x14ac:dyDescent="0.25">
      <c r="A4522">
        <v>4520</v>
      </c>
      <c r="B4522">
        <v>4</v>
      </c>
      <c r="C4522" t="s">
        <v>63</v>
      </c>
      <c r="D4522" t="s">
        <v>63</v>
      </c>
      <c r="E4522" t="s">
        <v>188</v>
      </c>
      <c r="F4522">
        <v>8.4740000000000006E-3</v>
      </c>
      <c r="G4522">
        <v>112.28</v>
      </c>
      <c r="H4522">
        <v>215.565</v>
      </c>
      <c r="I4522">
        <v>3.6636549999999999</v>
      </c>
      <c r="J4522">
        <v>0</v>
      </c>
      <c r="K4522">
        <v>8.0647749999999991</v>
      </c>
      <c r="L4522">
        <v>4.8794999999999998E-2</v>
      </c>
      <c r="M4522">
        <v>91.518859000000006</v>
      </c>
      <c r="N4522">
        <v>-240.88983500000001</v>
      </c>
      <c r="O4522">
        <v>1.5250000000000001E-3</v>
      </c>
      <c r="P4522">
        <v>91.503296000000006</v>
      </c>
      <c r="Q4522">
        <v>-240.899384</v>
      </c>
      <c r="R4522">
        <v>-4.0499999999999998E-4</v>
      </c>
      <c r="S4522">
        <v>1.825877</v>
      </c>
      <c r="T4522">
        <v>1.119E-3</v>
      </c>
    </row>
    <row r="4523" spans="1:20" x14ac:dyDescent="0.25">
      <c r="A4523">
        <v>4521</v>
      </c>
      <c r="B4523">
        <v>4</v>
      </c>
      <c r="C4523" t="s">
        <v>63</v>
      </c>
      <c r="D4523" t="s">
        <v>63</v>
      </c>
      <c r="E4523" t="s">
        <v>188</v>
      </c>
      <c r="F4523">
        <v>7.4564000000000005E-2</v>
      </c>
      <c r="G4523">
        <v>127.321</v>
      </c>
      <c r="H4523">
        <v>345.01299999999998</v>
      </c>
      <c r="I4523">
        <v>3.193845</v>
      </c>
      <c r="J4523">
        <v>0</v>
      </c>
      <c r="K4523">
        <v>8.0647690000000001</v>
      </c>
      <c r="L4523">
        <v>-4.9186000000000001E-2</v>
      </c>
      <c r="M4523">
        <v>92.228470000000002</v>
      </c>
      <c r="N4523">
        <v>-240.91755499999999</v>
      </c>
      <c r="O4523">
        <v>-4.326E-3</v>
      </c>
      <c r="P4523">
        <v>92.229102999999995</v>
      </c>
      <c r="Q4523">
        <v>-240.899734</v>
      </c>
      <c r="R4523">
        <v>-9.3599999999999998E-4</v>
      </c>
      <c r="S4523">
        <v>1.783161</v>
      </c>
      <c r="T4523">
        <v>3.3899999999999998E-3</v>
      </c>
    </row>
    <row r="4524" spans="1:20" x14ac:dyDescent="0.25">
      <c r="A4524">
        <v>4522</v>
      </c>
      <c r="B4524">
        <v>4</v>
      </c>
      <c r="C4524" t="s">
        <v>63</v>
      </c>
      <c r="D4524" t="s">
        <v>63</v>
      </c>
      <c r="E4524" t="s">
        <v>188</v>
      </c>
      <c r="F4524">
        <v>1.0192E-2</v>
      </c>
      <c r="G4524">
        <v>125.086</v>
      </c>
      <c r="H4524">
        <v>260.435</v>
      </c>
      <c r="I4524">
        <v>3.2002259999999998</v>
      </c>
      <c r="J4524">
        <v>0</v>
      </c>
      <c r="K4524">
        <v>8.0647629999999992</v>
      </c>
      <c r="L4524">
        <v>4.9991000000000001E-2</v>
      </c>
      <c r="M4524">
        <v>92.977134000000007</v>
      </c>
      <c r="N4524">
        <v>-240.86271099999999</v>
      </c>
      <c r="O4524">
        <v>6.2399999999999999E-4</v>
      </c>
      <c r="P4524">
        <v>92.954903000000002</v>
      </c>
      <c r="Q4524">
        <v>-240.900406</v>
      </c>
      <c r="R4524">
        <v>-4.3100000000000001E-4</v>
      </c>
      <c r="S4524">
        <v>4.376214</v>
      </c>
      <c r="T4524">
        <v>1.93E-4</v>
      </c>
    </row>
    <row r="4525" spans="1:20" x14ac:dyDescent="0.25">
      <c r="A4525">
        <v>4523</v>
      </c>
      <c r="B4525">
        <v>5</v>
      </c>
      <c r="C4525" t="s">
        <v>62</v>
      </c>
      <c r="D4525" t="s">
        <v>62</v>
      </c>
      <c r="E4525" t="s">
        <v>188</v>
      </c>
      <c r="F4525">
        <v>4.9567E-2</v>
      </c>
      <c r="G4525">
        <v>195.41300000000001</v>
      </c>
      <c r="H4525">
        <v>295.58300000000003</v>
      </c>
      <c r="I4525">
        <v>3.5827939999999998</v>
      </c>
      <c r="J4525">
        <v>0</v>
      </c>
      <c r="K4525">
        <v>8.0647690000000001</v>
      </c>
      <c r="L4525">
        <v>-4.8670999999999999E-2</v>
      </c>
      <c r="M4525">
        <v>93.650225000000006</v>
      </c>
      <c r="N4525">
        <v>-240.937254</v>
      </c>
      <c r="O4525">
        <v>-1.7179999999999999E-3</v>
      </c>
      <c r="P4525">
        <v>93.680701999999997</v>
      </c>
      <c r="Q4525">
        <v>-240.90062</v>
      </c>
      <c r="R4525">
        <v>-8.7000000000000001E-4</v>
      </c>
      <c r="S4525">
        <v>4.7654509999999997</v>
      </c>
      <c r="T4525">
        <v>8.4900000000000004E-4</v>
      </c>
    </row>
    <row r="4526" spans="1:20" x14ac:dyDescent="0.25">
      <c r="A4526">
        <v>4524</v>
      </c>
      <c r="B4526">
        <v>5</v>
      </c>
      <c r="C4526" t="s">
        <v>62</v>
      </c>
      <c r="D4526" t="s">
        <v>62</v>
      </c>
      <c r="E4526" t="s">
        <v>188</v>
      </c>
      <c r="F4526">
        <v>7.7639E-2</v>
      </c>
      <c r="G4526">
        <v>170.334</v>
      </c>
      <c r="H4526">
        <v>248.07400000000001</v>
      </c>
      <c r="I4526">
        <v>4.7022069999999996</v>
      </c>
      <c r="J4526">
        <v>0</v>
      </c>
      <c r="K4526">
        <v>8.0647649999999995</v>
      </c>
      <c r="L4526">
        <v>-4.9589000000000001E-2</v>
      </c>
      <c r="M4526">
        <v>94.641506000000007</v>
      </c>
      <c r="N4526">
        <v>-240.91204099999999</v>
      </c>
      <c r="O4526">
        <v>-2.4600000000000002E-4</v>
      </c>
      <c r="P4526">
        <v>94.648437999999999</v>
      </c>
      <c r="Q4526">
        <v>-240.90123</v>
      </c>
      <c r="R4526">
        <v>-8.7299999999999997E-4</v>
      </c>
      <c r="S4526">
        <v>1.2842499999999999</v>
      </c>
      <c r="T4526">
        <v>6.2699999999999995E-4</v>
      </c>
    </row>
    <row r="4527" spans="1:20" x14ac:dyDescent="0.25">
      <c r="A4527">
        <v>4525</v>
      </c>
      <c r="B4527">
        <v>5</v>
      </c>
      <c r="C4527" t="s">
        <v>62</v>
      </c>
      <c r="D4527" t="s">
        <v>62</v>
      </c>
      <c r="E4527" t="s">
        <v>188</v>
      </c>
      <c r="F4527">
        <v>0.11865199999999999</v>
      </c>
      <c r="G4527">
        <v>128.875</v>
      </c>
      <c r="H4527">
        <v>305.23700000000002</v>
      </c>
      <c r="I4527">
        <v>3.5062389999999999</v>
      </c>
      <c r="J4527">
        <v>0</v>
      </c>
      <c r="K4527">
        <v>8.0647579999999994</v>
      </c>
      <c r="L4527">
        <v>4.8870999999999998E-2</v>
      </c>
      <c r="M4527">
        <v>95.349791999999994</v>
      </c>
      <c r="N4527">
        <v>-240.896188</v>
      </c>
      <c r="O4527">
        <v>-2.6510000000000001E-3</v>
      </c>
      <c r="P4527">
        <v>95.374236999999994</v>
      </c>
      <c r="Q4527">
        <v>-240.901871</v>
      </c>
      <c r="R4527">
        <v>-3.9100000000000002E-4</v>
      </c>
      <c r="S4527">
        <v>2.509674</v>
      </c>
      <c r="T4527">
        <v>2.2590000000000002E-3</v>
      </c>
    </row>
    <row r="4528" spans="1:20" x14ac:dyDescent="0.25">
      <c r="A4528">
        <v>4526</v>
      </c>
      <c r="B4528">
        <v>5</v>
      </c>
      <c r="C4528" t="s">
        <v>62</v>
      </c>
      <c r="D4528" t="s">
        <v>62</v>
      </c>
      <c r="E4528" t="s">
        <v>188</v>
      </c>
      <c r="F4528">
        <v>0.120241</v>
      </c>
      <c r="G4528">
        <v>209.70099999999999</v>
      </c>
      <c r="H4528">
        <v>336.58600000000001</v>
      </c>
      <c r="I4528">
        <v>4.8101779999999996</v>
      </c>
      <c r="J4528">
        <v>0</v>
      </c>
      <c r="K4528">
        <v>8.0647660000000005</v>
      </c>
      <c r="L4528">
        <v>-4.8850999999999999E-2</v>
      </c>
      <c r="M4528">
        <v>96.094183999999998</v>
      </c>
      <c r="N4528">
        <v>-240.90738300000001</v>
      </c>
      <c r="O4528">
        <v>2.2420000000000001E-3</v>
      </c>
      <c r="P4528">
        <v>96.100037</v>
      </c>
      <c r="Q4528">
        <v>-240.90214499999999</v>
      </c>
      <c r="R4528">
        <v>-8.8099999999999995E-4</v>
      </c>
      <c r="S4528">
        <v>0.78546800000000006</v>
      </c>
      <c r="T4528">
        <v>1.361E-3</v>
      </c>
    </row>
    <row r="4529" spans="1:20" x14ac:dyDescent="0.25">
      <c r="A4529">
        <v>4527</v>
      </c>
      <c r="B4529">
        <v>5</v>
      </c>
      <c r="C4529" t="s">
        <v>62</v>
      </c>
      <c r="D4529" t="s">
        <v>62</v>
      </c>
      <c r="E4529" t="s">
        <v>188</v>
      </c>
      <c r="F4529">
        <v>5.9986999999999999E-2</v>
      </c>
      <c r="G4529">
        <v>156.887</v>
      </c>
      <c r="H4529">
        <v>237.137</v>
      </c>
      <c r="I4529">
        <v>5.2099060000000001</v>
      </c>
      <c r="J4529">
        <v>0</v>
      </c>
      <c r="K4529">
        <v>8.064781</v>
      </c>
      <c r="L4529">
        <v>-4.8980999999999997E-2</v>
      </c>
      <c r="M4529">
        <v>97.072417000000002</v>
      </c>
      <c r="N4529">
        <v>-240.89792399999999</v>
      </c>
      <c r="O4529">
        <v>-6.3299999999999999E-4</v>
      </c>
      <c r="P4529">
        <v>97.067772000000005</v>
      </c>
      <c r="Q4529">
        <v>-240.90284700000001</v>
      </c>
      <c r="R4529">
        <v>-8.7299999999999997E-4</v>
      </c>
      <c r="S4529">
        <v>0.676898</v>
      </c>
      <c r="T4529">
        <v>2.4000000000000001E-4</v>
      </c>
    </row>
    <row r="4530" spans="1:20" x14ac:dyDescent="0.25">
      <c r="A4530">
        <v>4528</v>
      </c>
      <c r="B4530">
        <v>5</v>
      </c>
      <c r="C4530" t="s">
        <v>62</v>
      </c>
      <c r="D4530" t="s">
        <v>62</v>
      </c>
      <c r="E4530" t="s">
        <v>188</v>
      </c>
      <c r="F4530">
        <v>1.1272000000000001E-2</v>
      </c>
      <c r="G4530">
        <v>154.94999999999999</v>
      </c>
      <c r="H4530">
        <v>238.51</v>
      </c>
      <c r="I4530">
        <v>3.3275779999999999</v>
      </c>
      <c r="J4530">
        <v>0</v>
      </c>
      <c r="K4530">
        <v>8.0647680000000008</v>
      </c>
      <c r="L4530">
        <v>4.9555000000000002E-2</v>
      </c>
      <c r="M4530">
        <v>97.781621000000001</v>
      </c>
      <c r="N4530">
        <v>-240.90553700000001</v>
      </c>
      <c r="O4530">
        <v>1.0970000000000001E-3</v>
      </c>
      <c r="P4530">
        <v>97.793571</v>
      </c>
      <c r="Q4530">
        <v>-240.90342699999999</v>
      </c>
      <c r="R4530">
        <v>-3.7199999999999999E-4</v>
      </c>
      <c r="S4530">
        <v>1.2135640000000001</v>
      </c>
      <c r="T4530">
        <v>7.2499999999999995E-4</v>
      </c>
    </row>
    <row r="4531" spans="1:20" x14ac:dyDescent="0.25">
      <c r="A4531">
        <v>4529</v>
      </c>
      <c r="B4531">
        <v>5</v>
      </c>
      <c r="C4531" t="s">
        <v>62</v>
      </c>
      <c r="D4531" t="s">
        <v>62</v>
      </c>
      <c r="E4531" t="s">
        <v>188</v>
      </c>
      <c r="F4531">
        <v>3.6129000000000001E-2</v>
      </c>
      <c r="G4531">
        <v>186.99600000000001</v>
      </c>
      <c r="H4531">
        <v>323.74200000000002</v>
      </c>
      <c r="I4531">
        <v>3.4928119999999998</v>
      </c>
      <c r="J4531">
        <v>0</v>
      </c>
      <c r="K4531">
        <v>8.0647730000000006</v>
      </c>
      <c r="L4531">
        <v>-4.8959000000000003E-2</v>
      </c>
      <c r="M4531">
        <v>98.439306999999999</v>
      </c>
      <c r="N4531">
        <v>-240.95377400000001</v>
      </c>
      <c r="O4531">
        <v>3.7039999999999998E-3</v>
      </c>
      <c r="P4531">
        <v>98.519371000000007</v>
      </c>
      <c r="Q4531">
        <v>-240.90362500000001</v>
      </c>
      <c r="R4531">
        <v>-8.5099999999999998E-4</v>
      </c>
      <c r="S4531">
        <v>9.4473070000000003</v>
      </c>
      <c r="T4531">
        <v>2.8540000000000002E-3</v>
      </c>
    </row>
    <row r="4532" spans="1:20" x14ac:dyDescent="0.25">
      <c r="A4532">
        <v>4530</v>
      </c>
      <c r="B4532">
        <v>5</v>
      </c>
      <c r="C4532" t="s">
        <v>62</v>
      </c>
      <c r="D4532" t="s">
        <v>62</v>
      </c>
      <c r="E4532" t="s">
        <v>188</v>
      </c>
      <c r="F4532">
        <v>3.8898000000000002E-2</v>
      </c>
      <c r="G4532">
        <v>121.19499999999999</v>
      </c>
      <c r="H4532">
        <v>224.14400000000001</v>
      </c>
      <c r="I4532">
        <v>4.1417979999999996</v>
      </c>
      <c r="J4532">
        <v>0</v>
      </c>
      <c r="K4532">
        <v>8.0647590000000005</v>
      </c>
      <c r="L4532">
        <v>4.8988999999999998E-2</v>
      </c>
      <c r="M4532">
        <v>99.251704000000004</v>
      </c>
      <c r="N4532">
        <v>-240.901735</v>
      </c>
      <c r="O4532">
        <v>3.4600000000000001E-4</v>
      </c>
      <c r="P4532">
        <v>99.245170999999999</v>
      </c>
      <c r="Q4532">
        <v>-240.90419</v>
      </c>
      <c r="R4532">
        <v>-3.4099999999999999E-4</v>
      </c>
      <c r="S4532">
        <v>0.69794699999999998</v>
      </c>
      <c r="T4532">
        <v>5.0000000000000004E-6</v>
      </c>
    </row>
    <row r="4533" spans="1:20" x14ac:dyDescent="0.25">
      <c r="A4533">
        <v>4531</v>
      </c>
      <c r="B4533">
        <v>5</v>
      </c>
      <c r="C4533" t="s">
        <v>62</v>
      </c>
      <c r="D4533" t="s">
        <v>62</v>
      </c>
      <c r="E4533" t="s">
        <v>188</v>
      </c>
      <c r="F4533">
        <v>0.325021</v>
      </c>
      <c r="G4533">
        <v>217.58799999999999</v>
      </c>
      <c r="H4533">
        <v>299.73200000000003</v>
      </c>
      <c r="I4533">
        <v>5.711201</v>
      </c>
      <c r="J4533">
        <v>0</v>
      </c>
      <c r="K4533">
        <v>8.0647549999999999</v>
      </c>
      <c r="L4533">
        <v>4.9558999999999999E-2</v>
      </c>
      <c r="M4533">
        <v>100.20178799999999</v>
      </c>
      <c r="N4533">
        <v>-240.92434600000001</v>
      </c>
      <c r="O4533">
        <v>-1.604E-3</v>
      </c>
      <c r="P4533">
        <v>100.212906</v>
      </c>
      <c r="Q4533">
        <v>-240.90479999999999</v>
      </c>
      <c r="R4533">
        <v>-3.5500000000000001E-4</v>
      </c>
      <c r="S4533">
        <v>2.2485919999999999</v>
      </c>
      <c r="T4533">
        <v>1.2489999999999999E-3</v>
      </c>
    </row>
    <row r="4534" spans="1:20" x14ac:dyDescent="0.25">
      <c r="A4534">
        <v>4532</v>
      </c>
      <c r="B4534">
        <v>5</v>
      </c>
      <c r="C4534" t="s">
        <v>62</v>
      </c>
      <c r="D4534" t="s">
        <v>62</v>
      </c>
      <c r="E4534" t="s">
        <v>188</v>
      </c>
      <c r="F4534">
        <v>7.5935000000000002E-2</v>
      </c>
      <c r="G4534">
        <v>157.08000000000001</v>
      </c>
      <c r="H4534">
        <v>269.55200000000002</v>
      </c>
      <c r="I4534">
        <v>3.969284</v>
      </c>
      <c r="J4534">
        <v>0</v>
      </c>
      <c r="K4534">
        <v>8.0647590000000005</v>
      </c>
      <c r="L4534">
        <v>-4.9498E-2</v>
      </c>
      <c r="M4534">
        <v>100.94215800000001</v>
      </c>
      <c r="N4534">
        <v>-240.908255</v>
      </c>
      <c r="O4534">
        <v>5.6300000000000002E-4</v>
      </c>
      <c r="P4534">
        <v>100.938705</v>
      </c>
      <c r="Q4534">
        <v>-240.90509</v>
      </c>
      <c r="R4534">
        <v>-8.4199999999999998E-4</v>
      </c>
      <c r="S4534">
        <v>0.468393</v>
      </c>
      <c r="T4534">
        <v>2.7999999999999998E-4</v>
      </c>
    </row>
    <row r="4535" spans="1:20" x14ac:dyDescent="0.25">
      <c r="A4535">
        <v>4533</v>
      </c>
      <c r="B4535">
        <v>5</v>
      </c>
      <c r="C4535" t="s">
        <v>62</v>
      </c>
      <c r="D4535" t="s">
        <v>62</v>
      </c>
      <c r="E4535" t="s">
        <v>188</v>
      </c>
      <c r="F4535">
        <v>6.1996000000000002E-2</v>
      </c>
      <c r="G4535">
        <v>204.52699999999999</v>
      </c>
      <c r="H4535">
        <v>190.20599999999999</v>
      </c>
      <c r="I4535">
        <v>3.6477520000000001</v>
      </c>
      <c r="J4535">
        <v>0</v>
      </c>
      <c r="K4535">
        <v>8.0647579999999994</v>
      </c>
      <c r="L4535">
        <v>4.9114999999999999E-2</v>
      </c>
      <c r="M4535">
        <v>101.65804</v>
      </c>
      <c r="N4535">
        <v>-240.91672800000001</v>
      </c>
      <c r="O4535">
        <v>-1.07E-3</v>
      </c>
      <c r="P4535">
        <v>101.664513</v>
      </c>
      <c r="Q4535">
        <v>-240.90564000000001</v>
      </c>
      <c r="R4535">
        <v>-3.3E-4</v>
      </c>
      <c r="S4535">
        <v>1.283927</v>
      </c>
      <c r="T4535">
        <v>7.3999999999999999E-4</v>
      </c>
    </row>
    <row r="4536" spans="1:20" x14ac:dyDescent="0.25">
      <c r="A4536">
        <v>4534</v>
      </c>
      <c r="B4536">
        <v>5</v>
      </c>
      <c r="C4536" t="s">
        <v>62</v>
      </c>
      <c r="D4536" t="s">
        <v>62</v>
      </c>
      <c r="E4536" t="s">
        <v>188</v>
      </c>
      <c r="F4536">
        <v>9.7303000000000001E-2</v>
      </c>
      <c r="G4536">
        <v>204.315</v>
      </c>
      <c r="H4536">
        <v>186.55799999999999</v>
      </c>
      <c r="I4536">
        <v>3.2453129999999999</v>
      </c>
      <c r="J4536">
        <v>0</v>
      </c>
      <c r="K4536">
        <v>8.0647749999999991</v>
      </c>
      <c r="L4536">
        <v>-4.9169999999999998E-2</v>
      </c>
      <c r="M4536">
        <v>102.328917</v>
      </c>
      <c r="N4536">
        <v>-240.98128800000001</v>
      </c>
      <c r="O4536">
        <v>-7.0340000000000003E-3</v>
      </c>
      <c r="P4536">
        <v>102.39031199999999</v>
      </c>
      <c r="Q4536">
        <v>-240.905991</v>
      </c>
      <c r="R4536">
        <v>-8.5899999999999995E-4</v>
      </c>
      <c r="S4536">
        <v>9.7154450000000008</v>
      </c>
      <c r="T4536">
        <v>6.1749999999999999E-3</v>
      </c>
    </row>
    <row r="4537" spans="1:20" x14ac:dyDescent="0.25">
      <c r="A4537">
        <v>4535</v>
      </c>
      <c r="B4537">
        <v>5</v>
      </c>
      <c r="C4537" t="s">
        <v>62</v>
      </c>
      <c r="D4537" t="s">
        <v>62</v>
      </c>
      <c r="E4537" t="s">
        <v>188</v>
      </c>
      <c r="F4537">
        <v>5.8354999999999997E-2</v>
      </c>
      <c r="G4537">
        <v>215.446</v>
      </c>
      <c r="H4537">
        <v>293.35000000000002</v>
      </c>
      <c r="I4537">
        <v>4.6181910000000004</v>
      </c>
      <c r="J4537">
        <v>0</v>
      </c>
      <c r="K4537">
        <v>8.0647830000000003</v>
      </c>
      <c r="L4537">
        <v>-4.8908E-2</v>
      </c>
      <c r="M4537">
        <v>103.350469</v>
      </c>
      <c r="N4537">
        <v>-240.91232600000001</v>
      </c>
      <c r="O4537">
        <v>-1.286E-3</v>
      </c>
      <c r="P4537">
        <v>103.358047</v>
      </c>
      <c r="Q4537">
        <v>-240.906464</v>
      </c>
      <c r="R4537">
        <v>-8.1800000000000004E-4</v>
      </c>
      <c r="S4537">
        <v>0.95809699999999998</v>
      </c>
      <c r="T4537">
        <v>4.6799999999999999E-4</v>
      </c>
    </row>
    <row r="4538" spans="1:20" x14ac:dyDescent="0.25">
      <c r="A4538">
        <v>4536</v>
      </c>
      <c r="B4538">
        <v>5</v>
      </c>
      <c r="C4538" t="s">
        <v>62</v>
      </c>
      <c r="D4538" t="s">
        <v>62</v>
      </c>
      <c r="E4538" t="s">
        <v>188</v>
      </c>
      <c r="F4538">
        <v>2.9592E-2</v>
      </c>
      <c r="G4538">
        <v>127.152</v>
      </c>
      <c r="H4538">
        <v>313.48700000000002</v>
      </c>
      <c r="I4538">
        <v>3.7819060000000002</v>
      </c>
      <c r="J4538">
        <v>0</v>
      </c>
      <c r="K4538">
        <v>8.0647749999999991</v>
      </c>
      <c r="L4538">
        <v>4.8807999999999997E-2</v>
      </c>
      <c r="M4538">
        <v>104.11083000000001</v>
      </c>
      <c r="N4538">
        <v>-240.88487599999999</v>
      </c>
      <c r="O4538">
        <v>-7.4200000000000004E-4</v>
      </c>
      <c r="P4538">
        <v>104.08384700000001</v>
      </c>
      <c r="Q4538">
        <v>-240.90708900000001</v>
      </c>
      <c r="R4538">
        <v>-3.5E-4</v>
      </c>
      <c r="S4538">
        <v>3.4949650000000001</v>
      </c>
      <c r="T4538">
        <v>3.9199999999999999E-4</v>
      </c>
    </row>
    <row r="4539" spans="1:20" x14ac:dyDescent="0.25">
      <c r="A4539">
        <v>4537</v>
      </c>
      <c r="B4539">
        <v>5</v>
      </c>
      <c r="C4539" t="s">
        <v>62</v>
      </c>
      <c r="D4539" t="s">
        <v>62</v>
      </c>
      <c r="E4539" t="s">
        <v>188</v>
      </c>
      <c r="F4539">
        <v>3.1852999999999999E-2</v>
      </c>
      <c r="G4539">
        <v>192.542</v>
      </c>
      <c r="H4539">
        <v>359.48099999999999</v>
      </c>
      <c r="I4539">
        <v>3.5387710000000001</v>
      </c>
      <c r="J4539">
        <v>0</v>
      </c>
      <c r="K4539">
        <v>8.0647660000000005</v>
      </c>
      <c r="L4539">
        <v>-4.9679000000000001E-2</v>
      </c>
      <c r="M4539">
        <v>104.80308599999999</v>
      </c>
      <c r="N4539">
        <v>-240.91402299999999</v>
      </c>
      <c r="O4539">
        <v>-8.9400000000000005E-4</v>
      </c>
      <c r="P4539">
        <v>104.809647</v>
      </c>
      <c r="Q4539">
        <v>-240.90739400000001</v>
      </c>
      <c r="R4539">
        <v>-8.6799999999999996E-4</v>
      </c>
      <c r="S4539">
        <v>0.93264100000000005</v>
      </c>
      <c r="T4539">
        <v>2.5999999999999998E-5</v>
      </c>
    </row>
    <row r="4540" spans="1:20" x14ac:dyDescent="0.25">
      <c r="A4540">
        <v>4538</v>
      </c>
      <c r="B4540">
        <v>5</v>
      </c>
      <c r="C4540" t="s">
        <v>62</v>
      </c>
      <c r="D4540" t="s">
        <v>62</v>
      </c>
      <c r="E4540" t="s">
        <v>188</v>
      </c>
      <c r="F4540">
        <v>0.12457799999999999</v>
      </c>
      <c r="G4540">
        <v>217.70599999999999</v>
      </c>
      <c r="H4540">
        <v>340.52699999999999</v>
      </c>
      <c r="I4540">
        <v>3.3698709999999998</v>
      </c>
      <c r="J4540">
        <v>0</v>
      </c>
      <c r="K4540">
        <v>8.0646950000000004</v>
      </c>
      <c r="L4540">
        <v>5.0098999999999998E-2</v>
      </c>
      <c r="M4540">
        <v>105.527385</v>
      </c>
      <c r="N4540">
        <v>-240.91095899999999</v>
      </c>
      <c r="O4540">
        <v>1.83E-4</v>
      </c>
      <c r="P4540">
        <v>105.53544599999999</v>
      </c>
      <c r="Q4540">
        <v>-240.90794399999999</v>
      </c>
      <c r="R4540">
        <v>-3.4200000000000002E-4</v>
      </c>
      <c r="S4540">
        <v>0.86062899999999998</v>
      </c>
      <c r="T4540">
        <v>1.5899999999999999E-4</v>
      </c>
    </row>
    <row r="4541" spans="1:20" x14ac:dyDescent="0.25">
      <c r="A4541">
        <v>4539</v>
      </c>
      <c r="B4541">
        <v>5</v>
      </c>
      <c r="C4541" t="s">
        <v>62</v>
      </c>
      <c r="D4541" t="s">
        <v>62</v>
      </c>
      <c r="E4541" t="s">
        <v>188</v>
      </c>
      <c r="F4541">
        <v>5.9110999999999997E-2</v>
      </c>
      <c r="G4541">
        <v>113.81699999999999</v>
      </c>
      <c r="H4541">
        <v>216.649</v>
      </c>
      <c r="I4541">
        <v>4.6607960000000004</v>
      </c>
      <c r="J4541">
        <v>0</v>
      </c>
      <c r="K4541">
        <v>8.0358040000000006</v>
      </c>
      <c r="L4541">
        <v>4.9747E-2</v>
      </c>
      <c r="M4541">
        <v>106.48129900000001</v>
      </c>
      <c r="N4541">
        <v>-240.90599800000001</v>
      </c>
      <c r="O4541">
        <v>3.9439999999999996E-3</v>
      </c>
      <c r="P4541">
        <v>106.502037</v>
      </c>
      <c r="Q4541">
        <v>-240.908478</v>
      </c>
      <c r="R4541">
        <v>-3.1100000000000002E-4</v>
      </c>
      <c r="S4541">
        <v>2.0885410000000002</v>
      </c>
      <c r="T4541">
        <v>3.6329999999999999E-3</v>
      </c>
    </row>
    <row r="4542" spans="1:20" x14ac:dyDescent="0.25">
      <c r="A4542">
        <v>4540</v>
      </c>
      <c r="B4542">
        <v>5</v>
      </c>
      <c r="C4542" t="s">
        <v>62</v>
      </c>
      <c r="D4542" t="s">
        <v>62</v>
      </c>
      <c r="E4542" t="s">
        <v>188</v>
      </c>
      <c r="F4542">
        <v>3.9951E-2</v>
      </c>
      <c r="G4542">
        <v>182.90100000000001</v>
      </c>
      <c r="H4542">
        <v>334.06400000000002</v>
      </c>
      <c r="I4542">
        <v>3.7662849999999999</v>
      </c>
      <c r="J4542">
        <v>0</v>
      </c>
      <c r="K4542">
        <v>7.9558540000000004</v>
      </c>
      <c r="L4542">
        <v>-5.1389999999999998E-2</v>
      </c>
      <c r="M4542">
        <v>107.198814</v>
      </c>
      <c r="N4542">
        <v>-240.99147600000001</v>
      </c>
      <c r="O4542">
        <v>-4.8349999999999999E-3</v>
      </c>
      <c r="P4542">
        <v>107.221619</v>
      </c>
      <c r="Q4542">
        <v>-240.908783</v>
      </c>
      <c r="R4542">
        <v>-8.5599999999999999E-4</v>
      </c>
      <c r="S4542">
        <v>8.5779449999999997</v>
      </c>
      <c r="T4542">
        <v>3.98E-3</v>
      </c>
    </row>
    <row r="4543" spans="1:20" x14ac:dyDescent="0.25">
      <c r="A4543">
        <v>4541</v>
      </c>
      <c r="B4543">
        <v>5</v>
      </c>
      <c r="C4543" t="s">
        <v>62</v>
      </c>
      <c r="D4543" t="s">
        <v>62</v>
      </c>
      <c r="E4543" t="s">
        <v>188</v>
      </c>
      <c r="F4543">
        <v>8.5120000000000005E-3</v>
      </c>
      <c r="G4543">
        <v>132.64500000000001</v>
      </c>
      <c r="H4543">
        <v>227.22200000000001</v>
      </c>
      <c r="I4543">
        <v>4.0316929999999997</v>
      </c>
      <c r="J4543">
        <v>0</v>
      </c>
      <c r="K4543">
        <v>7.8361799999999997</v>
      </c>
      <c r="L4543">
        <v>5.0914000000000001E-2</v>
      </c>
      <c r="M4543">
        <v>107.953532</v>
      </c>
      <c r="N4543">
        <v>-240.88815500000001</v>
      </c>
      <c r="O4543">
        <v>3.6299999999999999E-4</v>
      </c>
      <c r="P4543">
        <v>107.93182400000001</v>
      </c>
      <c r="Q4543">
        <v>-240.90947</v>
      </c>
      <c r="R4543">
        <v>-3.79E-4</v>
      </c>
      <c r="S4543">
        <v>3.0423330000000002</v>
      </c>
      <c r="T4543">
        <v>1.5999999999999999E-5</v>
      </c>
    </row>
    <row r="4544" spans="1:20" x14ac:dyDescent="0.25">
      <c r="A4544">
        <v>4542</v>
      </c>
      <c r="B4544">
        <v>5</v>
      </c>
      <c r="C4544" t="s">
        <v>62</v>
      </c>
      <c r="D4544" t="s">
        <v>62</v>
      </c>
      <c r="E4544" t="s">
        <v>188</v>
      </c>
      <c r="F4544">
        <v>4.9683999999999999E-2</v>
      </c>
      <c r="G4544">
        <v>122.041</v>
      </c>
      <c r="H4544">
        <v>221.86699999999999</v>
      </c>
      <c r="I4544">
        <v>4.1263290000000001</v>
      </c>
      <c r="J4544">
        <v>0</v>
      </c>
      <c r="K4544">
        <v>7.7060259999999996</v>
      </c>
      <c r="L4544">
        <v>-5.2540999999999997E-2</v>
      </c>
      <c r="M4544">
        <v>108.696274</v>
      </c>
      <c r="N4544">
        <v>-240.870779</v>
      </c>
      <c r="O4544">
        <v>-2.2560000000000002E-3</v>
      </c>
      <c r="P4544">
        <v>108.630516</v>
      </c>
      <c r="Q4544">
        <v>-240.90982099999999</v>
      </c>
      <c r="R4544">
        <v>-9.1399999999999999E-4</v>
      </c>
      <c r="S4544">
        <v>7.6474310000000001</v>
      </c>
      <c r="T4544">
        <v>1.341E-3</v>
      </c>
    </row>
    <row r="4545" spans="1:20" x14ac:dyDescent="0.25">
      <c r="A4545">
        <v>4543</v>
      </c>
      <c r="B4545">
        <v>5</v>
      </c>
      <c r="C4545" t="s">
        <v>62</v>
      </c>
      <c r="D4545" t="s">
        <v>62</v>
      </c>
      <c r="E4545" t="s">
        <v>188</v>
      </c>
      <c r="F4545">
        <v>3.4882999999999997E-2</v>
      </c>
      <c r="G4545">
        <v>175.97499999999999</v>
      </c>
      <c r="H4545">
        <v>317.68400000000003</v>
      </c>
      <c r="I4545">
        <v>4.7198209999999996</v>
      </c>
      <c r="J4545">
        <v>0</v>
      </c>
      <c r="K4545">
        <v>7.5568030000000004</v>
      </c>
      <c r="L4545">
        <v>-5.2444999999999999E-2</v>
      </c>
      <c r="M4545">
        <v>109.543139</v>
      </c>
      <c r="N4545">
        <v>-240.873019</v>
      </c>
      <c r="O4545">
        <v>-3.9069999999999999E-3</v>
      </c>
      <c r="P4545">
        <v>109.545113</v>
      </c>
      <c r="Q4545">
        <v>-240.91040000000001</v>
      </c>
      <c r="R4545">
        <v>-9.1399999999999999E-4</v>
      </c>
      <c r="S4545">
        <v>3.743312</v>
      </c>
      <c r="T4545">
        <v>2.993E-3</v>
      </c>
    </row>
    <row r="4546" spans="1:20" x14ac:dyDescent="0.25">
      <c r="A4546">
        <v>4544</v>
      </c>
      <c r="B4546">
        <v>5</v>
      </c>
      <c r="C4546" t="s">
        <v>62</v>
      </c>
      <c r="D4546" t="s">
        <v>62</v>
      </c>
      <c r="E4546" t="s">
        <v>188</v>
      </c>
      <c r="F4546">
        <v>0.11802</v>
      </c>
      <c r="G4546">
        <v>162.21899999999999</v>
      </c>
      <c r="H4546">
        <v>240.374</v>
      </c>
      <c r="I4546">
        <v>4.0862759999999998</v>
      </c>
      <c r="J4546">
        <v>0</v>
      </c>
      <c r="K4546">
        <v>7.4721710000000003</v>
      </c>
      <c r="L4546">
        <v>5.3866999999999998E-2</v>
      </c>
      <c r="M4546">
        <v>110.229238</v>
      </c>
      <c r="N4546">
        <v>-240.88310300000001</v>
      </c>
      <c r="O4546">
        <v>-7.8650000000000005E-3</v>
      </c>
      <c r="P4546">
        <v>110.22084</v>
      </c>
      <c r="Q4546">
        <v>-240.91095000000001</v>
      </c>
      <c r="R4546">
        <v>-3.2299999999999999E-4</v>
      </c>
      <c r="S4546">
        <v>2.9085640000000001</v>
      </c>
      <c r="T4546">
        <v>7.5420000000000001E-3</v>
      </c>
    </row>
    <row r="4547" spans="1:20" x14ac:dyDescent="0.25">
      <c r="A4547">
        <v>4545</v>
      </c>
      <c r="B4547">
        <v>5</v>
      </c>
      <c r="C4547" t="s">
        <v>62</v>
      </c>
      <c r="D4547" t="s">
        <v>62</v>
      </c>
      <c r="E4547" t="s">
        <v>188</v>
      </c>
      <c r="F4547">
        <v>0.296821</v>
      </c>
      <c r="G4547">
        <v>162.80600000000001</v>
      </c>
      <c r="H4547">
        <v>349.86500000000001</v>
      </c>
      <c r="I4547">
        <v>3.9941</v>
      </c>
      <c r="J4547">
        <v>0</v>
      </c>
      <c r="K4547">
        <v>7.4021710000000001</v>
      </c>
      <c r="L4547">
        <v>-5.3814000000000001E-2</v>
      </c>
      <c r="M4547">
        <v>110.895025</v>
      </c>
      <c r="N4547">
        <v>-240.84020699999999</v>
      </c>
      <c r="O4547">
        <v>3.7659999999999998E-3</v>
      </c>
      <c r="P4547">
        <v>110.889793</v>
      </c>
      <c r="Q4547">
        <v>-240.91116299999999</v>
      </c>
      <c r="R4547">
        <v>-8.5800000000000004E-4</v>
      </c>
      <c r="S4547">
        <v>7.1148480000000003</v>
      </c>
      <c r="T4547">
        <v>2.908E-3</v>
      </c>
    </row>
    <row r="4548" spans="1:20" x14ac:dyDescent="0.25">
      <c r="A4548">
        <v>4546</v>
      </c>
      <c r="B4548">
        <v>5</v>
      </c>
      <c r="C4548" t="s">
        <v>62</v>
      </c>
      <c r="D4548" t="s">
        <v>62</v>
      </c>
      <c r="E4548" t="s">
        <v>188</v>
      </c>
      <c r="F4548">
        <v>0.13758799999999999</v>
      </c>
      <c r="G4548">
        <v>156.34800000000001</v>
      </c>
      <c r="H4548">
        <v>406.39699999999999</v>
      </c>
      <c r="I4548">
        <v>3.7207620000000001</v>
      </c>
      <c r="J4548">
        <v>0</v>
      </c>
      <c r="K4548">
        <v>7.3331439999999999</v>
      </c>
      <c r="L4548">
        <v>5.3782000000000003E-2</v>
      </c>
      <c r="M4548">
        <v>111.54450799999999</v>
      </c>
      <c r="N4548">
        <v>-240.698339</v>
      </c>
      <c r="O4548">
        <v>1.3752E-2</v>
      </c>
      <c r="P4548">
        <v>111.552567</v>
      </c>
      <c r="Q4548">
        <v>-240.911697</v>
      </c>
      <c r="R4548">
        <v>-3.0499999999999999E-4</v>
      </c>
      <c r="S4548">
        <v>21.351050999999998</v>
      </c>
      <c r="T4548">
        <v>1.3448E-2</v>
      </c>
    </row>
    <row r="4549" spans="1:20" x14ac:dyDescent="0.25">
      <c r="A4549">
        <v>4547</v>
      </c>
      <c r="B4549">
        <v>6</v>
      </c>
      <c r="C4549" t="s">
        <v>61</v>
      </c>
      <c r="D4549" t="s">
        <v>61</v>
      </c>
      <c r="E4549" t="s">
        <v>188</v>
      </c>
      <c r="F4549">
        <v>8.7843000000000004E-2</v>
      </c>
      <c r="G4549">
        <v>196.13300000000001</v>
      </c>
      <c r="H4549">
        <v>225.238</v>
      </c>
      <c r="I4549">
        <v>6.0341430000000003</v>
      </c>
      <c r="J4549">
        <v>0</v>
      </c>
      <c r="K4549">
        <v>7.227684</v>
      </c>
      <c r="L4549">
        <v>5.4337999999999997E-2</v>
      </c>
      <c r="M4549">
        <v>112.431785</v>
      </c>
      <c r="N4549">
        <v>-240.91143099999999</v>
      </c>
      <c r="O4549">
        <v>-1.4450000000000001E-3</v>
      </c>
      <c r="P4549">
        <v>112.42585800000001</v>
      </c>
      <c r="Q4549">
        <v>-240.91213999999999</v>
      </c>
      <c r="R4549">
        <v>-2.7999999999999998E-4</v>
      </c>
      <c r="S4549">
        <v>0.59701300000000002</v>
      </c>
      <c r="T4549">
        <v>1.165E-3</v>
      </c>
    </row>
    <row r="4550" spans="1:20" x14ac:dyDescent="0.25">
      <c r="A4550">
        <v>4548</v>
      </c>
      <c r="B4550">
        <v>6</v>
      </c>
      <c r="C4550" t="s">
        <v>61</v>
      </c>
      <c r="D4550" t="s">
        <v>61</v>
      </c>
      <c r="E4550" t="s">
        <v>188</v>
      </c>
      <c r="F4550">
        <v>0.28499999999999998</v>
      </c>
      <c r="G4550">
        <v>140.898</v>
      </c>
      <c r="H4550">
        <v>341.63900000000001</v>
      </c>
      <c r="I4550">
        <v>5.4633039999999999</v>
      </c>
      <c r="J4550">
        <v>0</v>
      </c>
      <c r="K4550">
        <v>7.1385149999999999</v>
      </c>
      <c r="L4550">
        <v>-5.4790999999999999E-2</v>
      </c>
      <c r="M4550">
        <v>113.10731800000001</v>
      </c>
      <c r="N4550">
        <v>-240.89776800000001</v>
      </c>
      <c r="O4550">
        <v>-8.4899999999999993E-3</v>
      </c>
      <c r="P4550">
        <v>113.071922</v>
      </c>
      <c r="Q4550">
        <v>-240.91233800000001</v>
      </c>
      <c r="R4550">
        <v>-8.3199999999999995E-4</v>
      </c>
      <c r="S4550">
        <v>3.827715</v>
      </c>
      <c r="T4550">
        <v>7.659E-3</v>
      </c>
    </row>
    <row r="4551" spans="1:20" x14ac:dyDescent="0.25">
      <c r="A4551">
        <v>4549</v>
      </c>
      <c r="B4551">
        <v>6</v>
      </c>
      <c r="C4551" t="s">
        <v>61</v>
      </c>
      <c r="D4551" t="s">
        <v>61</v>
      </c>
      <c r="E4551" t="s">
        <v>188</v>
      </c>
      <c r="F4551">
        <v>2.7042E-2</v>
      </c>
      <c r="G4551">
        <v>132.30099999999999</v>
      </c>
      <c r="H4551">
        <v>217.04</v>
      </c>
      <c r="I4551">
        <v>3.5153789999999998</v>
      </c>
      <c r="J4551">
        <v>0</v>
      </c>
      <c r="K4551">
        <v>7.0469619999999997</v>
      </c>
      <c r="L4551">
        <v>5.6043000000000003E-2</v>
      </c>
      <c r="M4551">
        <v>113.72802</v>
      </c>
      <c r="N4551">
        <v>-240.90947600000001</v>
      </c>
      <c r="O4551">
        <v>1.46E-4</v>
      </c>
      <c r="P4551">
        <v>113.709793</v>
      </c>
      <c r="Q4551">
        <v>-240.91287199999999</v>
      </c>
      <c r="R4551">
        <v>-2.6200000000000003E-4</v>
      </c>
      <c r="S4551">
        <v>1.854015</v>
      </c>
      <c r="T4551">
        <v>1.17E-4</v>
      </c>
    </row>
    <row r="4552" spans="1:20" x14ac:dyDescent="0.25">
      <c r="A4552">
        <v>4550</v>
      </c>
      <c r="B4552">
        <v>5</v>
      </c>
      <c r="C4552" t="s">
        <v>167</v>
      </c>
      <c r="D4552" t="s">
        <v>167</v>
      </c>
      <c r="E4552" t="s">
        <v>188</v>
      </c>
      <c r="F4552">
        <v>4.6655000000000002E-2</v>
      </c>
      <c r="G4552">
        <v>200.03899999999999</v>
      </c>
      <c r="H4552">
        <v>307.98</v>
      </c>
      <c r="I4552">
        <v>3.3678680000000001</v>
      </c>
      <c r="J4552">
        <v>0</v>
      </c>
      <c r="K4552">
        <v>6.9589340000000002</v>
      </c>
      <c r="L4552">
        <v>-5.6375000000000001E-2</v>
      </c>
      <c r="M4552">
        <v>114.35185</v>
      </c>
      <c r="N4552">
        <v>-240.90468899999999</v>
      </c>
      <c r="O4552">
        <v>-3.5720000000000001E-3</v>
      </c>
      <c r="P4552">
        <v>114.339569</v>
      </c>
      <c r="Q4552">
        <v>-240.913025</v>
      </c>
      <c r="R4552">
        <v>-8.1499999999999997E-4</v>
      </c>
      <c r="S4552">
        <v>1.484286</v>
      </c>
      <c r="T4552">
        <v>2.7569999999999999E-3</v>
      </c>
    </row>
    <row r="4553" spans="1:20" x14ac:dyDescent="0.25">
      <c r="A4553">
        <v>4551</v>
      </c>
      <c r="B4553">
        <v>4</v>
      </c>
      <c r="C4553" t="s">
        <v>60</v>
      </c>
      <c r="D4553" t="s">
        <v>60</v>
      </c>
      <c r="E4553" t="s">
        <v>188</v>
      </c>
      <c r="F4553">
        <v>7.8521999999999995E-2</v>
      </c>
      <c r="G4553">
        <v>102.86499999999999</v>
      </c>
      <c r="H4553">
        <v>305.67500000000001</v>
      </c>
      <c r="I4553">
        <v>2.5173960000000002</v>
      </c>
      <c r="J4553">
        <v>0</v>
      </c>
      <c r="K4553">
        <v>6.8770680000000004</v>
      </c>
      <c r="L4553">
        <v>5.6142999999999998E-2</v>
      </c>
      <c r="M4553">
        <v>114.930009</v>
      </c>
      <c r="N4553">
        <v>-240.92043200000001</v>
      </c>
      <c r="O4553">
        <v>-7.358E-3</v>
      </c>
      <c r="P4553">
        <v>114.96172300000001</v>
      </c>
      <c r="Q4553">
        <v>-240.91357400000001</v>
      </c>
      <c r="R4553">
        <v>-2.6699999999999998E-4</v>
      </c>
      <c r="S4553">
        <v>3.2447180000000002</v>
      </c>
      <c r="T4553">
        <v>7.0899999999999999E-3</v>
      </c>
    </row>
    <row r="4554" spans="1:20" x14ac:dyDescent="0.25">
      <c r="A4554">
        <v>4552</v>
      </c>
      <c r="B4554">
        <v>4</v>
      </c>
      <c r="C4554" t="s">
        <v>60</v>
      </c>
      <c r="D4554" t="s">
        <v>60</v>
      </c>
      <c r="E4554" t="s">
        <v>188</v>
      </c>
      <c r="F4554">
        <v>5.4859999999999999E-2</v>
      </c>
      <c r="G4554">
        <v>104.76300000000001</v>
      </c>
      <c r="H4554">
        <v>293.13200000000001</v>
      </c>
      <c r="I4554">
        <v>2.9612210000000001</v>
      </c>
      <c r="J4554">
        <v>0</v>
      </c>
      <c r="K4554">
        <v>6.7754120000000002</v>
      </c>
      <c r="L4554">
        <v>5.6575E-2</v>
      </c>
      <c r="M4554">
        <v>115.814481</v>
      </c>
      <c r="N4554">
        <v>-240.88284300000001</v>
      </c>
      <c r="O4554">
        <v>1.6000000000000001E-4</v>
      </c>
      <c r="P4554">
        <v>115.78031900000001</v>
      </c>
      <c r="Q4554">
        <v>-240.914017</v>
      </c>
      <c r="R4554">
        <v>-2.5999999999999998E-4</v>
      </c>
      <c r="S4554">
        <v>4.6247210000000001</v>
      </c>
      <c r="T4554">
        <v>1.01E-4</v>
      </c>
    </row>
    <row r="4555" spans="1:20" x14ac:dyDescent="0.25">
      <c r="A4555">
        <v>4553</v>
      </c>
      <c r="B4555">
        <v>4</v>
      </c>
      <c r="C4555" t="s">
        <v>60</v>
      </c>
      <c r="D4555" t="s">
        <v>60</v>
      </c>
      <c r="E4555" t="s">
        <v>188</v>
      </c>
      <c r="F4555">
        <v>0.232598</v>
      </c>
      <c r="G4555">
        <v>103.845</v>
      </c>
      <c r="H4555">
        <v>227.57300000000001</v>
      </c>
      <c r="I4555">
        <v>3.051091</v>
      </c>
      <c r="J4555">
        <v>0</v>
      </c>
      <c r="K4555">
        <v>6.7007779999999997</v>
      </c>
      <c r="L4555">
        <v>-5.7194000000000002E-2</v>
      </c>
      <c r="M4555">
        <v>116.524018</v>
      </c>
      <c r="N4555">
        <v>-240.758679</v>
      </c>
      <c r="O4555">
        <v>2.0500000000000002E-3</v>
      </c>
      <c r="P4555">
        <v>116.386391</v>
      </c>
      <c r="Q4555">
        <v>-240.914154</v>
      </c>
      <c r="R4555">
        <v>-8.61E-4</v>
      </c>
      <c r="S4555">
        <v>20.763898000000001</v>
      </c>
      <c r="T4555">
        <v>1.189E-3</v>
      </c>
    </row>
    <row r="4556" spans="1:20" x14ac:dyDescent="0.25">
      <c r="A4556">
        <v>4554</v>
      </c>
      <c r="B4556">
        <v>4</v>
      </c>
      <c r="C4556" t="s">
        <v>60</v>
      </c>
      <c r="D4556" t="s">
        <v>60</v>
      </c>
      <c r="E4556" t="s">
        <v>188</v>
      </c>
      <c r="F4556">
        <v>8.0431000000000002E-2</v>
      </c>
      <c r="G4556">
        <v>104.5</v>
      </c>
      <c r="H4556">
        <v>288.18799999999999</v>
      </c>
      <c r="I4556">
        <v>2.6568849999999999</v>
      </c>
      <c r="J4556">
        <v>0</v>
      </c>
      <c r="K4556">
        <v>6.6247939999999996</v>
      </c>
      <c r="L4556">
        <v>5.756E-2</v>
      </c>
      <c r="M4556">
        <v>117.03513700000001</v>
      </c>
      <c r="N4556">
        <v>-240.86835400000001</v>
      </c>
      <c r="O4556">
        <v>9.8999999999999994E-5</v>
      </c>
      <c r="P4556">
        <v>116.98568</v>
      </c>
      <c r="Q4556">
        <v>-240.91471899999999</v>
      </c>
      <c r="R4556">
        <v>-2.6600000000000001E-4</v>
      </c>
      <c r="S4556">
        <v>6.7791540000000001</v>
      </c>
      <c r="T4556">
        <v>1.66E-4</v>
      </c>
    </row>
    <row r="4557" spans="1:20" x14ac:dyDescent="0.25">
      <c r="A4557">
        <v>4555</v>
      </c>
      <c r="B4557">
        <v>4</v>
      </c>
      <c r="C4557" t="s">
        <v>60</v>
      </c>
      <c r="D4557" t="s">
        <v>60</v>
      </c>
      <c r="E4557" t="s">
        <v>188</v>
      </c>
      <c r="F4557">
        <v>3.5216999999999998E-2</v>
      </c>
      <c r="G4557">
        <v>157.69399999999999</v>
      </c>
      <c r="H4557">
        <v>319.80500000000001</v>
      </c>
      <c r="I4557">
        <v>2.2235279999999999</v>
      </c>
      <c r="J4557">
        <v>0</v>
      </c>
      <c r="K4557">
        <v>6.5471159999999999</v>
      </c>
      <c r="L4557">
        <v>-5.8481999999999999E-2</v>
      </c>
      <c r="M4557">
        <v>117.555215</v>
      </c>
      <c r="N4557">
        <v>-240.897245</v>
      </c>
      <c r="O4557">
        <v>-1.9819999999999998E-3</v>
      </c>
      <c r="P4557">
        <v>117.578033</v>
      </c>
      <c r="Q4557">
        <v>-240.91487100000001</v>
      </c>
      <c r="R4557">
        <v>-8.52E-4</v>
      </c>
      <c r="S4557">
        <v>2.8833250000000001</v>
      </c>
      <c r="T4557">
        <v>1.1299999999999999E-3</v>
      </c>
    </row>
    <row r="4558" spans="1:20" x14ac:dyDescent="0.25">
      <c r="A4558">
        <v>4556</v>
      </c>
      <c r="B4558">
        <v>4</v>
      </c>
      <c r="C4558" t="s">
        <v>60</v>
      </c>
      <c r="D4558" t="s">
        <v>60</v>
      </c>
      <c r="E4558" t="s">
        <v>188</v>
      </c>
      <c r="F4558">
        <v>5.3886999999999997E-2</v>
      </c>
      <c r="G4558">
        <v>160.61500000000001</v>
      </c>
      <c r="H4558">
        <v>377.72800000000001</v>
      </c>
      <c r="I4558">
        <v>3.9470420000000002</v>
      </c>
      <c r="J4558">
        <v>0</v>
      </c>
      <c r="K4558">
        <v>6.4430329999999998</v>
      </c>
      <c r="L4558">
        <v>-5.842E-2</v>
      </c>
      <c r="M4558">
        <v>118.47087000000001</v>
      </c>
      <c r="N4558">
        <v>-240.766121</v>
      </c>
      <c r="O4558">
        <v>3.3240000000000001E-3</v>
      </c>
      <c r="P4558">
        <v>118.356911</v>
      </c>
      <c r="Q4558">
        <v>-240.91532900000001</v>
      </c>
      <c r="R4558">
        <v>-8.7000000000000001E-4</v>
      </c>
      <c r="S4558">
        <v>18.774889000000002</v>
      </c>
      <c r="T4558">
        <v>2.454E-3</v>
      </c>
    </row>
    <row r="4559" spans="1:20" x14ac:dyDescent="0.25">
      <c r="A4559">
        <v>4557</v>
      </c>
      <c r="B4559">
        <v>4</v>
      </c>
      <c r="C4559" t="s">
        <v>60</v>
      </c>
      <c r="D4559" t="s">
        <v>60</v>
      </c>
      <c r="E4559" t="s">
        <v>188</v>
      </c>
      <c r="F4559">
        <v>1.9851000000000001E-2</v>
      </c>
      <c r="G4559">
        <v>133.012</v>
      </c>
      <c r="H4559">
        <v>420.68400000000003</v>
      </c>
      <c r="I4559">
        <v>2.1142210000000001</v>
      </c>
      <c r="J4559">
        <v>0</v>
      </c>
      <c r="K4559">
        <v>6.3666109999999998</v>
      </c>
      <c r="L4559">
        <v>5.9480999999999999E-2</v>
      </c>
      <c r="M4559">
        <v>118.904495</v>
      </c>
      <c r="N4559">
        <v>-240.965812</v>
      </c>
      <c r="O4559">
        <v>-2.1770000000000001E-3</v>
      </c>
      <c r="P4559">
        <v>118.932945</v>
      </c>
      <c r="Q4559">
        <v>-240.91583299999999</v>
      </c>
      <c r="R4559">
        <v>-2.4499999999999999E-4</v>
      </c>
      <c r="S4559">
        <v>5.7509699999999997</v>
      </c>
      <c r="T4559">
        <v>1.9319999999999999E-3</v>
      </c>
    </row>
    <row r="4560" spans="1:20" x14ac:dyDescent="0.25">
      <c r="A4560">
        <v>4558</v>
      </c>
      <c r="B4560">
        <v>4</v>
      </c>
      <c r="C4560" t="s">
        <v>60</v>
      </c>
      <c r="D4560" t="s">
        <v>60</v>
      </c>
      <c r="E4560" t="s">
        <v>188</v>
      </c>
      <c r="F4560">
        <v>2.7255000000000001E-2</v>
      </c>
      <c r="G4560">
        <v>162.809</v>
      </c>
      <c r="H4560">
        <v>329.61200000000002</v>
      </c>
      <c r="I4560">
        <v>1.9628680000000001</v>
      </c>
      <c r="J4560">
        <v>0</v>
      </c>
      <c r="K4560">
        <v>6.2924899999999999</v>
      </c>
      <c r="L4560">
        <v>-5.9017E-2</v>
      </c>
      <c r="M4560">
        <v>119.458067</v>
      </c>
      <c r="N4560">
        <v>-240.92022</v>
      </c>
      <c r="O4560">
        <v>-1.851E-3</v>
      </c>
      <c r="P4560">
        <v>119.50221999999999</v>
      </c>
      <c r="Q4560">
        <v>-240.915955</v>
      </c>
      <c r="R4560">
        <v>-8.1499999999999997E-4</v>
      </c>
      <c r="S4560">
        <v>4.4358389999999996</v>
      </c>
      <c r="T4560">
        <v>1.036E-3</v>
      </c>
    </row>
    <row r="4561" spans="1:20" x14ac:dyDescent="0.25">
      <c r="A4561">
        <v>4559</v>
      </c>
      <c r="B4561">
        <v>4</v>
      </c>
      <c r="C4561" t="s">
        <v>60</v>
      </c>
      <c r="D4561" t="s">
        <v>60</v>
      </c>
      <c r="E4561" t="s">
        <v>188</v>
      </c>
      <c r="F4561">
        <v>0.14313500000000001</v>
      </c>
      <c r="G4561">
        <v>204.82599999999999</v>
      </c>
      <c r="H4561">
        <v>620.76099999999997</v>
      </c>
      <c r="I4561">
        <v>3.2594639999999999</v>
      </c>
      <c r="J4561">
        <v>0</v>
      </c>
      <c r="K4561">
        <v>6.220294</v>
      </c>
      <c r="L4561">
        <v>5.9292999999999998E-2</v>
      </c>
      <c r="M4561">
        <v>120.084962</v>
      </c>
      <c r="N4561">
        <v>-240.891865</v>
      </c>
      <c r="O4561">
        <v>-1.488E-3</v>
      </c>
      <c r="P4561">
        <v>120.064926</v>
      </c>
      <c r="Q4561">
        <v>-240.916504</v>
      </c>
      <c r="R4561">
        <v>-2.4000000000000001E-4</v>
      </c>
      <c r="S4561">
        <v>3.1757379999999999</v>
      </c>
      <c r="T4561">
        <v>1.248E-3</v>
      </c>
    </row>
    <row r="4562" spans="1:20" x14ac:dyDescent="0.25">
      <c r="A4562">
        <v>4560</v>
      </c>
      <c r="B4562">
        <v>4</v>
      </c>
      <c r="C4562" t="s">
        <v>60</v>
      </c>
      <c r="D4562" t="s">
        <v>60</v>
      </c>
      <c r="E4562" t="s">
        <v>188</v>
      </c>
      <c r="F4562">
        <v>5.6096E-2</v>
      </c>
      <c r="G4562">
        <v>154.517</v>
      </c>
      <c r="H4562">
        <v>223.99700000000001</v>
      </c>
      <c r="I4562">
        <v>2.9368259999999999</v>
      </c>
      <c r="J4562">
        <v>0</v>
      </c>
      <c r="K4562">
        <v>6.125572</v>
      </c>
      <c r="L4562">
        <v>6.0420000000000001E-2</v>
      </c>
      <c r="M4562">
        <v>120.824697</v>
      </c>
      <c r="N4562">
        <v>-240.948824</v>
      </c>
      <c r="O4562">
        <v>-2.5479999999999999E-3</v>
      </c>
      <c r="P4562">
        <v>120.80521400000001</v>
      </c>
      <c r="Q4562">
        <v>-240.91693100000001</v>
      </c>
      <c r="R4562">
        <v>-2.2699999999999999E-4</v>
      </c>
      <c r="S4562">
        <v>3.7373099999999999</v>
      </c>
      <c r="T4562">
        <v>2.3210000000000001E-3</v>
      </c>
    </row>
    <row r="4563" spans="1:20" x14ac:dyDescent="0.25">
      <c r="A4563">
        <v>4561</v>
      </c>
      <c r="B4563">
        <v>4</v>
      </c>
      <c r="C4563" t="s">
        <v>60</v>
      </c>
      <c r="D4563" t="s">
        <v>60</v>
      </c>
      <c r="E4563" t="s">
        <v>188</v>
      </c>
      <c r="F4563">
        <v>0.20416100000000001</v>
      </c>
      <c r="G4563">
        <v>112.97</v>
      </c>
      <c r="H4563">
        <v>318.67899999999997</v>
      </c>
      <c r="I4563">
        <v>3.1662720000000002</v>
      </c>
      <c r="J4563">
        <v>0</v>
      </c>
      <c r="K4563">
        <v>6.0548000000000002</v>
      </c>
      <c r="L4563">
        <v>-6.0151999999999997E-2</v>
      </c>
      <c r="M4563">
        <v>121.347204</v>
      </c>
      <c r="N4563">
        <v>-240.928639</v>
      </c>
      <c r="O4563">
        <v>1.4530000000000001E-3</v>
      </c>
      <c r="P4563">
        <v>121.352959</v>
      </c>
      <c r="Q4563">
        <v>-240.91703799999999</v>
      </c>
      <c r="R4563">
        <v>-8.3000000000000001E-4</v>
      </c>
      <c r="S4563">
        <v>1.2950410000000001</v>
      </c>
      <c r="T4563">
        <v>6.2299999999999996E-4</v>
      </c>
    </row>
    <row r="4564" spans="1:20" x14ac:dyDescent="0.25">
      <c r="A4564">
        <v>4562</v>
      </c>
      <c r="B4564">
        <v>4</v>
      </c>
      <c r="C4564" t="s">
        <v>60</v>
      </c>
      <c r="D4564" t="s">
        <v>60</v>
      </c>
      <c r="E4564" t="s">
        <v>188</v>
      </c>
      <c r="F4564">
        <v>8.8770000000000002E-2</v>
      </c>
      <c r="G4564">
        <v>126.339</v>
      </c>
      <c r="H4564">
        <v>301.786</v>
      </c>
      <c r="I4564">
        <v>1.889453</v>
      </c>
      <c r="J4564">
        <v>0</v>
      </c>
      <c r="K4564">
        <v>5.98414</v>
      </c>
      <c r="L4564">
        <v>6.0423999999999999E-2</v>
      </c>
      <c r="M4564">
        <v>121.879578</v>
      </c>
      <c r="N4564">
        <v>-240.942589</v>
      </c>
      <c r="O4564">
        <v>5.1640000000000002E-3</v>
      </c>
      <c r="P4564">
        <v>121.894363</v>
      </c>
      <c r="Q4564">
        <v>-240.917587</v>
      </c>
      <c r="R4564">
        <v>-2.4399999999999999E-4</v>
      </c>
      <c r="S4564">
        <v>2.9046449999999999</v>
      </c>
      <c r="T4564">
        <v>4.921E-3</v>
      </c>
    </row>
    <row r="4565" spans="1:20" x14ac:dyDescent="0.25">
      <c r="A4565">
        <v>4563</v>
      </c>
      <c r="B4565">
        <v>4</v>
      </c>
      <c r="C4565" t="s">
        <v>60</v>
      </c>
      <c r="D4565" t="s">
        <v>60</v>
      </c>
      <c r="E4565" t="s">
        <v>188</v>
      </c>
      <c r="F4565">
        <v>1.9070000000000001E-3</v>
      </c>
      <c r="G4565">
        <v>167.84399999999999</v>
      </c>
      <c r="H4565">
        <v>220.464</v>
      </c>
      <c r="I4565">
        <v>3.01478</v>
      </c>
      <c r="J4565">
        <v>0</v>
      </c>
      <c r="K4565">
        <v>5.8907870000000004</v>
      </c>
      <c r="L4565">
        <v>6.0935000000000003E-2</v>
      </c>
      <c r="M4565">
        <v>122.60871899999999</v>
      </c>
      <c r="N4565">
        <v>-240.926086</v>
      </c>
      <c r="O4565">
        <v>1.9000000000000001E-4</v>
      </c>
      <c r="P4565">
        <v>122.606392</v>
      </c>
      <c r="Q4565">
        <v>-240.91806</v>
      </c>
      <c r="R4565">
        <v>-2.7399999999999999E-4</v>
      </c>
      <c r="S4565">
        <v>0.83559600000000001</v>
      </c>
      <c r="T4565">
        <v>8.3999999999999995E-5</v>
      </c>
    </row>
    <row r="4566" spans="1:20" x14ac:dyDescent="0.25">
      <c r="A4566">
        <v>4564</v>
      </c>
      <c r="B4566">
        <v>4</v>
      </c>
      <c r="C4566" t="s">
        <v>60</v>
      </c>
      <c r="D4566" t="s">
        <v>60</v>
      </c>
      <c r="E4566" t="s">
        <v>188</v>
      </c>
      <c r="F4566">
        <v>0.23674899999999999</v>
      </c>
      <c r="G4566">
        <v>138.98599999999999</v>
      </c>
      <c r="H4566">
        <v>234.363</v>
      </c>
      <c r="I4566">
        <v>2.995072</v>
      </c>
      <c r="J4566">
        <v>0</v>
      </c>
      <c r="K4566">
        <v>5.8219950000000003</v>
      </c>
      <c r="L4566">
        <v>-6.1894999999999999E-2</v>
      </c>
      <c r="M4566">
        <v>123.167298</v>
      </c>
      <c r="N4566">
        <v>-240.88069899999999</v>
      </c>
      <c r="O4566">
        <v>-6.1749999999999999E-3</v>
      </c>
      <c r="P4566">
        <v>123.13311</v>
      </c>
      <c r="Q4566">
        <v>-240.91819799999999</v>
      </c>
      <c r="R4566">
        <v>-8.9999999999999998E-4</v>
      </c>
      <c r="S4566">
        <v>5.0744420000000003</v>
      </c>
      <c r="T4566">
        <v>5.2750000000000002E-3</v>
      </c>
    </row>
    <row r="4567" spans="1:20" x14ac:dyDescent="0.25">
      <c r="A4567">
        <v>4565</v>
      </c>
      <c r="B4567">
        <v>5</v>
      </c>
      <c r="C4567" t="s">
        <v>59</v>
      </c>
      <c r="D4567" t="s">
        <v>59</v>
      </c>
      <c r="E4567" t="s">
        <v>188</v>
      </c>
      <c r="F4567">
        <v>5.1568999999999997E-2</v>
      </c>
      <c r="G4567">
        <v>173.595</v>
      </c>
      <c r="H4567">
        <v>300.09399999999999</v>
      </c>
      <c r="I4567">
        <v>2.3349839999999999</v>
      </c>
      <c r="J4567">
        <v>0</v>
      </c>
      <c r="K4567">
        <v>5.7544180000000003</v>
      </c>
      <c r="L4567">
        <v>6.1686999999999999E-2</v>
      </c>
      <c r="M4567">
        <v>123.643732</v>
      </c>
      <c r="N4567">
        <v>-240.92559700000001</v>
      </c>
      <c r="O4567">
        <v>-1.3010000000000001E-3</v>
      </c>
      <c r="P4567">
        <v>123.65370900000001</v>
      </c>
      <c r="Q4567">
        <v>-240.91873200000001</v>
      </c>
      <c r="R4567">
        <v>-2.6400000000000002E-4</v>
      </c>
      <c r="S4567">
        <v>1.2111620000000001</v>
      </c>
      <c r="T4567">
        <v>1.0369999999999999E-3</v>
      </c>
    </row>
    <row r="4568" spans="1:20" x14ac:dyDescent="0.25">
      <c r="A4568">
        <v>4566</v>
      </c>
      <c r="B4568">
        <v>5</v>
      </c>
      <c r="C4568" t="s">
        <v>59</v>
      </c>
      <c r="D4568" t="s">
        <v>59</v>
      </c>
      <c r="E4568" t="s">
        <v>188</v>
      </c>
      <c r="F4568">
        <v>3.0995000000000002E-2</v>
      </c>
      <c r="G4568">
        <v>180.626</v>
      </c>
      <c r="H4568">
        <v>279.51499999999999</v>
      </c>
      <c r="I4568">
        <v>3.380385</v>
      </c>
      <c r="J4568">
        <v>0</v>
      </c>
      <c r="K4568">
        <v>5.666061</v>
      </c>
      <c r="L4568">
        <v>6.2525999999999998E-2</v>
      </c>
      <c r="M4568">
        <v>124.37085500000001</v>
      </c>
      <c r="N4568">
        <v>-240.88400100000001</v>
      </c>
      <c r="O4568">
        <v>-7.1199999999999996E-4</v>
      </c>
      <c r="P4568">
        <v>124.338493</v>
      </c>
      <c r="Q4568">
        <v>-240.91911300000001</v>
      </c>
      <c r="R4568">
        <v>-2.42E-4</v>
      </c>
      <c r="S4568">
        <v>4.775093</v>
      </c>
      <c r="T4568">
        <v>4.6999999999999999E-4</v>
      </c>
    </row>
    <row r="4569" spans="1:20" x14ac:dyDescent="0.25">
      <c r="A4569">
        <v>4567</v>
      </c>
      <c r="B4569">
        <v>5</v>
      </c>
      <c r="C4569" t="s">
        <v>59</v>
      </c>
      <c r="D4569" t="s">
        <v>59</v>
      </c>
      <c r="E4569" t="s">
        <v>188</v>
      </c>
      <c r="F4569">
        <v>3.2164999999999999E-2</v>
      </c>
      <c r="G4569">
        <v>137.65299999999999</v>
      </c>
      <c r="H4569">
        <v>325.45100000000002</v>
      </c>
      <c r="I4569">
        <v>2.3780709999999998</v>
      </c>
      <c r="J4569">
        <v>0</v>
      </c>
      <c r="K4569">
        <v>5.6007879999999997</v>
      </c>
      <c r="L4569">
        <v>-6.3019000000000006E-2</v>
      </c>
      <c r="M4569">
        <v>124.80926700000001</v>
      </c>
      <c r="N4569">
        <v>-240.926626</v>
      </c>
      <c r="O4569">
        <v>-2.4290000000000002E-3</v>
      </c>
      <c r="P4569">
        <v>124.84517700000001</v>
      </c>
      <c r="Q4569">
        <v>-240.91923499999999</v>
      </c>
      <c r="R4569">
        <v>-8.8199999999999997E-4</v>
      </c>
      <c r="S4569">
        <v>3.6662840000000001</v>
      </c>
      <c r="T4569">
        <v>1.547E-3</v>
      </c>
    </row>
    <row r="4570" spans="1:20" x14ac:dyDescent="0.25">
      <c r="A4570">
        <v>4568</v>
      </c>
      <c r="B4570">
        <v>5</v>
      </c>
      <c r="C4570" t="s">
        <v>59</v>
      </c>
      <c r="D4570" t="s">
        <v>59</v>
      </c>
      <c r="E4570" t="s">
        <v>188</v>
      </c>
      <c r="F4570">
        <v>2.8112999999999999E-2</v>
      </c>
      <c r="G4570">
        <v>164.53100000000001</v>
      </c>
      <c r="H4570">
        <v>252.19200000000001</v>
      </c>
      <c r="I4570">
        <v>2.6438739999999998</v>
      </c>
      <c r="J4570">
        <v>0</v>
      </c>
      <c r="K4570">
        <v>5.5442530000000003</v>
      </c>
      <c r="L4570">
        <v>6.2101999999999997E-2</v>
      </c>
      <c r="M4570">
        <v>125.34998899999999</v>
      </c>
      <c r="N4570">
        <v>-240.917058</v>
      </c>
      <c r="O4570">
        <v>-1.013E-3</v>
      </c>
      <c r="P4570">
        <v>125.346169</v>
      </c>
      <c r="Q4570">
        <v>-240.91980000000001</v>
      </c>
      <c r="R4570">
        <v>-2.7500000000000002E-4</v>
      </c>
      <c r="S4570">
        <v>0.47023300000000001</v>
      </c>
      <c r="T4570">
        <v>7.3800000000000005E-4</v>
      </c>
    </row>
    <row r="4571" spans="1:20" x14ac:dyDescent="0.25">
      <c r="A4571">
        <v>4569</v>
      </c>
      <c r="B4571">
        <v>5</v>
      </c>
      <c r="C4571" t="s">
        <v>59</v>
      </c>
      <c r="D4571" t="s">
        <v>59</v>
      </c>
      <c r="E4571" t="s">
        <v>188</v>
      </c>
      <c r="F4571">
        <v>0.14924200000000001</v>
      </c>
      <c r="G4571">
        <v>118.52800000000001</v>
      </c>
      <c r="H4571">
        <v>250.999</v>
      </c>
      <c r="I4571">
        <v>3.2063869999999999</v>
      </c>
      <c r="J4571">
        <v>0</v>
      </c>
      <c r="K4571">
        <v>5.6739439999999997</v>
      </c>
      <c r="L4571">
        <v>5.6383999999999997E-2</v>
      </c>
      <c r="M4571">
        <v>126.023629</v>
      </c>
      <c r="N4571">
        <v>-240.90685999999999</v>
      </c>
      <c r="O4571">
        <v>3.8140000000000001E-3</v>
      </c>
      <c r="P4571">
        <v>126.016441</v>
      </c>
      <c r="Q4571">
        <v>-240.920242</v>
      </c>
      <c r="R4571">
        <v>-3.0499999999999999E-4</v>
      </c>
      <c r="S4571">
        <v>1.5190220000000001</v>
      </c>
      <c r="T4571">
        <v>3.509E-3</v>
      </c>
    </row>
    <row r="4572" spans="1:20" x14ac:dyDescent="0.25">
      <c r="A4572">
        <v>4570</v>
      </c>
      <c r="B4572">
        <v>5</v>
      </c>
      <c r="C4572" t="s">
        <v>59</v>
      </c>
      <c r="D4572" t="s">
        <v>59</v>
      </c>
      <c r="E4572" t="s">
        <v>188</v>
      </c>
      <c r="F4572">
        <v>2.2520999999999999E-2</v>
      </c>
      <c r="G4572">
        <v>158.95099999999999</v>
      </c>
      <c r="H4572">
        <v>308.11900000000003</v>
      </c>
      <c r="I4572">
        <v>2.9070589999999998</v>
      </c>
      <c r="J4572">
        <v>0</v>
      </c>
      <c r="K4572">
        <v>5.9762110000000002</v>
      </c>
      <c r="L4572">
        <v>-5.1624000000000003E-2</v>
      </c>
      <c r="M4572">
        <v>126.60001200000001</v>
      </c>
      <c r="N4572">
        <v>-240.88430299999999</v>
      </c>
      <c r="O4572">
        <v>2.9399999999999999E-4</v>
      </c>
      <c r="P4572">
        <v>126.54128300000001</v>
      </c>
      <c r="Q4572">
        <v>-240.92042499999999</v>
      </c>
      <c r="R4572">
        <v>-8.4199999999999998E-4</v>
      </c>
      <c r="S4572">
        <v>6.8948650000000002</v>
      </c>
      <c r="T4572">
        <v>5.4799999999999998E-4</v>
      </c>
    </row>
    <row r="4573" spans="1:20" x14ac:dyDescent="0.25">
      <c r="A4573">
        <v>4571</v>
      </c>
      <c r="B4573">
        <v>5</v>
      </c>
      <c r="C4573" t="s">
        <v>59</v>
      </c>
      <c r="D4573" t="s">
        <v>59</v>
      </c>
      <c r="E4573" t="s">
        <v>188</v>
      </c>
      <c r="F4573">
        <v>0.14572499999999999</v>
      </c>
      <c r="G4573">
        <v>123.723</v>
      </c>
      <c r="H4573">
        <v>333.70100000000002</v>
      </c>
      <c r="I4573">
        <v>3.8097750000000001</v>
      </c>
      <c r="J4573">
        <v>0</v>
      </c>
      <c r="K4573">
        <v>6.3813230000000001</v>
      </c>
      <c r="L4573">
        <v>4.7919000000000003E-2</v>
      </c>
      <c r="M4573">
        <v>127.117334</v>
      </c>
      <c r="N4573">
        <v>-240.87100599999999</v>
      </c>
      <c r="O4573">
        <v>1.395E-3</v>
      </c>
      <c r="P4573">
        <v>127.098969</v>
      </c>
      <c r="Q4573">
        <v>-240.920929</v>
      </c>
      <c r="R4573">
        <v>-3.4499999999999998E-4</v>
      </c>
      <c r="S4573">
        <v>5.3194280000000003</v>
      </c>
      <c r="T4573">
        <v>1.0499999999999999E-3</v>
      </c>
    </row>
    <row r="4574" spans="1:20" x14ac:dyDescent="0.25">
      <c r="A4574">
        <v>4572</v>
      </c>
      <c r="B4574">
        <v>6</v>
      </c>
      <c r="C4574" t="s">
        <v>168</v>
      </c>
      <c r="D4574" t="s">
        <v>168</v>
      </c>
      <c r="E4574" t="s">
        <v>188</v>
      </c>
      <c r="F4574">
        <v>0.19023000000000001</v>
      </c>
      <c r="G4574">
        <v>237.84399999999999</v>
      </c>
      <c r="H4574">
        <v>287.85599999999999</v>
      </c>
      <c r="I4574">
        <v>4.135224</v>
      </c>
      <c r="J4574">
        <v>0</v>
      </c>
      <c r="K4574">
        <v>6.8390610000000001</v>
      </c>
      <c r="L4574">
        <v>-4.5537000000000001E-2</v>
      </c>
      <c r="M4574">
        <v>127.68375</v>
      </c>
      <c r="N4574">
        <v>-240.95454699999999</v>
      </c>
      <c r="O4574">
        <v>-6.3010000000000002E-3</v>
      </c>
      <c r="P4574">
        <v>127.69600699999999</v>
      </c>
      <c r="Q4574">
        <v>-240.92112700000001</v>
      </c>
      <c r="R4574">
        <v>-8.2100000000000001E-4</v>
      </c>
      <c r="S4574">
        <v>3.559685</v>
      </c>
      <c r="T4574">
        <v>5.4790000000000004E-3</v>
      </c>
    </row>
    <row r="4575" spans="1:20" x14ac:dyDescent="0.25">
      <c r="A4575">
        <v>4573</v>
      </c>
      <c r="B4575">
        <v>7</v>
      </c>
      <c r="C4575" t="s">
        <v>58</v>
      </c>
      <c r="D4575" t="s">
        <v>58</v>
      </c>
      <c r="E4575" t="s">
        <v>188</v>
      </c>
      <c r="F4575">
        <v>5.6085999999999997E-2</v>
      </c>
      <c r="G4575">
        <v>182.99</v>
      </c>
      <c r="H4575">
        <v>223.666</v>
      </c>
      <c r="I4575">
        <v>6.1194059999999997</v>
      </c>
      <c r="J4575">
        <v>0</v>
      </c>
      <c r="K4575">
        <v>7.483676</v>
      </c>
      <c r="L4575">
        <v>-4.1326000000000002E-2</v>
      </c>
      <c r="M4575">
        <v>128.54045300000001</v>
      </c>
      <c r="N4575">
        <v>-240.94441800000001</v>
      </c>
      <c r="O4575">
        <v>1.2300000000000001E-4</v>
      </c>
      <c r="P4575">
        <v>128.55845600000001</v>
      </c>
      <c r="Q4575">
        <v>-240.921616</v>
      </c>
      <c r="R4575">
        <v>-8.1899999999999996E-4</v>
      </c>
      <c r="S4575">
        <v>2.905338</v>
      </c>
      <c r="T4575">
        <v>6.9499999999999998E-4</v>
      </c>
    </row>
    <row r="4576" spans="1:20" x14ac:dyDescent="0.25">
      <c r="A4576">
        <v>4574</v>
      </c>
      <c r="B4576">
        <v>7</v>
      </c>
      <c r="C4576" t="s">
        <v>58</v>
      </c>
      <c r="D4576" t="s">
        <v>58</v>
      </c>
      <c r="E4576" t="s">
        <v>188</v>
      </c>
      <c r="F4576">
        <v>0.21727399999999999</v>
      </c>
      <c r="G4576">
        <v>258.358</v>
      </c>
      <c r="H4576">
        <v>264.33100000000002</v>
      </c>
      <c r="I4576">
        <v>7.4490769999999999</v>
      </c>
      <c r="J4576">
        <v>0</v>
      </c>
      <c r="K4576">
        <v>7.9736479999999998</v>
      </c>
      <c r="L4576">
        <v>3.9054999999999999E-2</v>
      </c>
      <c r="M4576">
        <v>129.312555</v>
      </c>
      <c r="N4576">
        <v>-240.874866</v>
      </c>
      <c r="O4576">
        <v>2.03E-4</v>
      </c>
      <c r="P4576">
        <v>129.25662199999999</v>
      </c>
      <c r="Q4576">
        <v>-240.92222599999999</v>
      </c>
      <c r="R4576">
        <v>-4.4299999999999998E-4</v>
      </c>
      <c r="S4576">
        <v>7.328938</v>
      </c>
      <c r="T4576">
        <v>2.4000000000000001E-4</v>
      </c>
    </row>
    <row r="4577" spans="1:20" x14ac:dyDescent="0.25">
      <c r="A4577">
        <v>4575</v>
      </c>
      <c r="B4577">
        <v>7</v>
      </c>
      <c r="C4577" t="s">
        <v>58</v>
      </c>
      <c r="D4577" t="s">
        <v>58</v>
      </c>
      <c r="E4577" t="s">
        <v>188</v>
      </c>
      <c r="F4577">
        <v>0.11869200000000001</v>
      </c>
      <c r="G4577">
        <v>181.76</v>
      </c>
      <c r="H4577">
        <v>331.25599999999997</v>
      </c>
      <c r="I4577">
        <v>5.399851</v>
      </c>
      <c r="J4577">
        <v>0</v>
      </c>
      <c r="K4577">
        <v>8.3263999999999996</v>
      </c>
      <c r="L4577">
        <v>-4.4012000000000003E-2</v>
      </c>
      <c r="M4577">
        <v>129.98109600000001</v>
      </c>
      <c r="N4577">
        <v>-240.91655499999999</v>
      </c>
      <c r="O4577">
        <v>-1.7669999999999999E-3</v>
      </c>
      <c r="P4577">
        <v>129.99401900000001</v>
      </c>
      <c r="Q4577">
        <v>-240.92259200000001</v>
      </c>
      <c r="R4577">
        <v>-8.6899999999999998E-4</v>
      </c>
      <c r="S4577">
        <v>1.426275</v>
      </c>
      <c r="T4577">
        <v>8.9800000000000004E-4</v>
      </c>
    </row>
    <row r="4578" spans="1:20" x14ac:dyDescent="0.25">
      <c r="A4578">
        <v>4576</v>
      </c>
      <c r="B4578">
        <v>7</v>
      </c>
      <c r="C4578" t="s">
        <v>58</v>
      </c>
      <c r="D4578" t="s">
        <v>58</v>
      </c>
      <c r="E4578" t="s">
        <v>188</v>
      </c>
      <c r="F4578">
        <v>0.13463900000000001</v>
      </c>
      <c r="G4578">
        <v>269.13600000000002</v>
      </c>
      <c r="H4578">
        <v>370.38400000000001</v>
      </c>
      <c r="I4578">
        <v>7.1099629999999996</v>
      </c>
      <c r="J4578">
        <v>0</v>
      </c>
      <c r="K4578">
        <v>8.3420620000000003</v>
      </c>
      <c r="L4578">
        <v>-4.8309999999999999E-2</v>
      </c>
      <c r="M4578">
        <v>130.987875</v>
      </c>
      <c r="N4578">
        <v>-240.946898</v>
      </c>
      <c r="O4578">
        <v>-5.4299999999999997E-4</v>
      </c>
      <c r="P4578">
        <v>130.998245</v>
      </c>
      <c r="Q4578">
        <v>-240.923294</v>
      </c>
      <c r="R4578">
        <v>-8.8400000000000002E-4</v>
      </c>
      <c r="S4578">
        <v>2.5781480000000001</v>
      </c>
      <c r="T4578">
        <v>3.4099999999999999E-4</v>
      </c>
    </row>
    <row r="4579" spans="1:20" x14ac:dyDescent="0.25">
      <c r="A4579">
        <v>4577</v>
      </c>
      <c r="B4579">
        <v>7</v>
      </c>
      <c r="C4579" t="s">
        <v>58</v>
      </c>
      <c r="D4579" t="s">
        <v>58</v>
      </c>
      <c r="E4579" t="s">
        <v>188</v>
      </c>
      <c r="F4579">
        <v>9.6814999999999998E-2</v>
      </c>
      <c r="G4579">
        <v>278.27600000000001</v>
      </c>
      <c r="H4579">
        <v>372.75299999999999</v>
      </c>
      <c r="I4579">
        <v>4.2312820000000002</v>
      </c>
      <c r="J4579">
        <v>0</v>
      </c>
      <c r="K4579">
        <v>8.1862929999999992</v>
      </c>
      <c r="L4579">
        <v>4.8848000000000003E-2</v>
      </c>
      <c r="M4579">
        <v>131.672742</v>
      </c>
      <c r="N4579">
        <v>-240.985805</v>
      </c>
      <c r="O4579">
        <v>-1.137E-3</v>
      </c>
      <c r="P4579">
        <v>131.74157700000001</v>
      </c>
      <c r="Q4579">
        <v>-240.92399599999999</v>
      </c>
      <c r="R4579">
        <v>-3.9199999999999999E-4</v>
      </c>
      <c r="S4579">
        <v>9.2512329999999992</v>
      </c>
      <c r="T4579">
        <v>7.45E-4</v>
      </c>
    </row>
    <row r="4580" spans="1:20" x14ac:dyDescent="0.25">
      <c r="A4580">
        <v>4578</v>
      </c>
      <c r="B4580">
        <v>7</v>
      </c>
      <c r="C4580" t="s">
        <v>58</v>
      </c>
      <c r="D4580" t="s">
        <v>58</v>
      </c>
      <c r="E4580" t="s">
        <v>188</v>
      </c>
      <c r="F4580">
        <v>0.13147400000000001</v>
      </c>
      <c r="G4580">
        <v>187.47300000000001</v>
      </c>
      <c r="H4580">
        <v>210.554</v>
      </c>
      <c r="I4580">
        <v>6.8743150000000002</v>
      </c>
      <c r="J4580">
        <v>0</v>
      </c>
      <c r="K4580">
        <v>8.0198129999999992</v>
      </c>
      <c r="L4580">
        <v>-5.0007999999999997E-2</v>
      </c>
      <c r="M4580">
        <v>132.494462</v>
      </c>
      <c r="N4580">
        <v>-240.907172</v>
      </c>
      <c r="O4580">
        <v>-2.029E-3</v>
      </c>
      <c r="P4580">
        <v>132.46957399999999</v>
      </c>
      <c r="Q4580">
        <v>-240.92434700000001</v>
      </c>
      <c r="R4580">
        <v>-8.8500000000000004E-4</v>
      </c>
      <c r="S4580">
        <v>3.0239259999999999</v>
      </c>
      <c r="T4580">
        <v>1.1440000000000001E-3</v>
      </c>
    </row>
    <row r="4581" spans="1:20" x14ac:dyDescent="0.25">
      <c r="A4581">
        <v>4579</v>
      </c>
      <c r="B4581">
        <v>7</v>
      </c>
      <c r="C4581" t="s">
        <v>58</v>
      </c>
      <c r="D4581" t="s">
        <v>58</v>
      </c>
      <c r="E4581" t="s">
        <v>188</v>
      </c>
      <c r="F4581">
        <v>0.15213399999999999</v>
      </c>
      <c r="G4581">
        <v>258.93</v>
      </c>
      <c r="H4581">
        <v>314.06099999999998</v>
      </c>
      <c r="I4581">
        <v>7.1159439999999998</v>
      </c>
      <c r="J4581">
        <v>0</v>
      </c>
      <c r="K4581">
        <v>7.9260999999999999</v>
      </c>
      <c r="L4581">
        <v>-5.0881000000000003E-2</v>
      </c>
      <c r="M4581">
        <v>133.41168999999999</v>
      </c>
      <c r="N4581">
        <v>-240.912826</v>
      </c>
      <c r="O4581">
        <v>-1.916E-3</v>
      </c>
      <c r="P4581">
        <v>133.423935</v>
      </c>
      <c r="Q4581">
        <v>-240.925049</v>
      </c>
      <c r="R4581">
        <v>-9.0399999999999996E-4</v>
      </c>
      <c r="S4581">
        <v>1.7301800000000001</v>
      </c>
      <c r="T4581">
        <v>1.011E-3</v>
      </c>
    </row>
    <row r="4582" spans="1:20" x14ac:dyDescent="0.25">
      <c r="A4582">
        <v>4580</v>
      </c>
      <c r="B4582">
        <v>6</v>
      </c>
      <c r="C4582" t="s">
        <v>224</v>
      </c>
      <c r="D4582" t="s">
        <v>224</v>
      </c>
      <c r="E4582" t="s">
        <v>188</v>
      </c>
      <c r="F4582">
        <v>0.117578</v>
      </c>
      <c r="G4582">
        <v>184.64400000000001</v>
      </c>
      <c r="H4582">
        <v>272.56599999999997</v>
      </c>
      <c r="I4582">
        <v>4.6278879999999996</v>
      </c>
      <c r="J4582">
        <v>0</v>
      </c>
      <c r="K4582">
        <v>7.9700309999999996</v>
      </c>
      <c r="L4582">
        <v>4.8665E-2</v>
      </c>
      <c r="M4582">
        <v>134.159325</v>
      </c>
      <c r="N4582">
        <v>-240.89279400000001</v>
      </c>
      <c r="O4582">
        <v>1.6379999999999999E-3</v>
      </c>
      <c r="P4582">
        <v>134.138947</v>
      </c>
      <c r="Q4582">
        <v>-240.925659</v>
      </c>
      <c r="R4582">
        <v>-3.9500000000000001E-4</v>
      </c>
      <c r="S4582">
        <v>3.8669790000000002</v>
      </c>
      <c r="T4582">
        <v>1.243E-3</v>
      </c>
    </row>
    <row r="4583" spans="1:20" x14ac:dyDescent="0.25">
      <c r="A4583">
        <v>4581</v>
      </c>
      <c r="B4583">
        <v>5</v>
      </c>
      <c r="C4583" t="s">
        <v>57</v>
      </c>
      <c r="D4583" t="s">
        <v>57</v>
      </c>
      <c r="E4583" t="s">
        <v>188</v>
      </c>
      <c r="F4583">
        <v>6.7016999999999993E-2</v>
      </c>
      <c r="G4583">
        <v>172.13900000000001</v>
      </c>
      <c r="H4583">
        <v>311.33100000000002</v>
      </c>
      <c r="I4583">
        <v>3.7664170000000001</v>
      </c>
      <c r="J4583">
        <v>0</v>
      </c>
      <c r="K4583">
        <v>8.0562450000000005</v>
      </c>
      <c r="L4583">
        <v>-4.7711999999999997E-2</v>
      </c>
      <c r="M4583">
        <v>134.91406799999999</v>
      </c>
      <c r="N4583">
        <v>-240.963976</v>
      </c>
      <c r="O4583">
        <v>3.0109999999999998E-3</v>
      </c>
      <c r="P4583">
        <v>134.86056500000001</v>
      </c>
      <c r="Q4583">
        <v>-240.92593400000001</v>
      </c>
      <c r="R4583">
        <v>-8.4699999999999999E-4</v>
      </c>
      <c r="S4583">
        <v>6.5648869999999997</v>
      </c>
      <c r="T4583">
        <v>2.1640000000000001E-3</v>
      </c>
    </row>
    <row r="4584" spans="1:20" x14ac:dyDescent="0.25">
      <c r="A4584">
        <v>4582</v>
      </c>
      <c r="B4584">
        <v>5</v>
      </c>
      <c r="C4584" t="s">
        <v>57</v>
      </c>
      <c r="D4584" t="s">
        <v>57</v>
      </c>
      <c r="E4584" t="s">
        <v>188</v>
      </c>
      <c r="F4584">
        <v>9.3920000000000003E-2</v>
      </c>
      <c r="G4584">
        <v>164.636</v>
      </c>
      <c r="H4584">
        <v>213.434</v>
      </c>
      <c r="I4584">
        <v>5.5128539999999999</v>
      </c>
      <c r="J4584">
        <v>0</v>
      </c>
      <c r="K4584">
        <v>8.1265970000000003</v>
      </c>
      <c r="L4584">
        <v>-4.8379999999999999E-2</v>
      </c>
      <c r="M4584">
        <v>135.902871</v>
      </c>
      <c r="N4584">
        <v>-240.84009</v>
      </c>
      <c r="O4584">
        <v>-2.0460000000000001E-3</v>
      </c>
      <c r="P4584">
        <v>135.832809</v>
      </c>
      <c r="Q4584">
        <v>-240.92640700000001</v>
      </c>
      <c r="R4584">
        <v>-8.3699999999999996E-4</v>
      </c>
      <c r="S4584">
        <v>11.117196</v>
      </c>
      <c r="T4584">
        <v>1.2080000000000001E-3</v>
      </c>
    </row>
    <row r="4585" spans="1:20" x14ac:dyDescent="0.25">
      <c r="A4585">
        <v>4583</v>
      </c>
      <c r="B4585">
        <v>5</v>
      </c>
      <c r="C4585" t="s">
        <v>57</v>
      </c>
      <c r="D4585" t="s">
        <v>57</v>
      </c>
      <c r="E4585" t="s">
        <v>188</v>
      </c>
      <c r="F4585">
        <v>0.14685599999999999</v>
      </c>
      <c r="G4585">
        <v>134.51900000000001</v>
      </c>
      <c r="H4585">
        <v>203.673</v>
      </c>
      <c r="I4585">
        <v>4.6331740000000003</v>
      </c>
      <c r="J4585">
        <v>0</v>
      </c>
      <c r="K4585">
        <v>8.1199279999999998</v>
      </c>
      <c r="L4585">
        <v>4.9643E-2</v>
      </c>
      <c r="M4585">
        <v>136.60266799999999</v>
      </c>
      <c r="N4585">
        <v>-240.88780499999999</v>
      </c>
      <c r="O4585">
        <v>-4.8299999999999998E-4</v>
      </c>
      <c r="P4585">
        <v>136.56419399999999</v>
      </c>
      <c r="Q4585">
        <v>-240.92690999999999</v>
      </c>
      <c r="R4585">
        <v>-3.3300000000000002E-4</v>
      </c>
      <c r="S4585">
        <v>5.485894</v>
      </c>
      <c r="T4585">
        <v>1.4899999999999999E-4</v>
      </c>
    </row>
    <row r="4586" spans="1:20" x14ac:dyDescent="0.25">
      <c r="A4586">
        <v>4584</v>
      </c>
      <c r="B4586">
        <v>5</v>
      </c>
      <c r="C4586" t="s">
        <v>57</v>
      </c>
      <c r="D4586" t="s">
        <v>57</v>
      </c>
      <c r="E4586" t="s">
        <v>188</v>
      </c>
      <c r="F4586">
        <v>0.196911</v>
      </c>
      <c r="G4586">
        <v>168.20699999999999</v>
      </c>
      <c r="H4586">
        <v>232.75700000000001</v>
      </c>
      <c r="I4586">
        <v>5.2358130000000003</v>
      </c>
      <c r="J4586">
        <v>0</v>
      </c>
      <c r="K4586">
        <v>8.0843779999999992</v>
      </c>
      <c r="L4586">
        <v>-4.9875000000000003E-2</v>
      </c>
      <c r="M4586">
        <v>137.269316</v>
      </c>
      <c r="N4586">
        <v>-240.92813599999999</v>
      </c>
      <c r="O4586">
        <v>1.753E-3</v>
      </c>
      <c r="P4586">
        <v>137.293274</v>
      </c>
      <c r="Q4586">
        <v>-240.92713900000001</v>
      </c>
      <c r="R4586">
        <v>-8.1999999999999998E-4</v>
      </c>
      <c r="S4586">
        <v>2.39784</v>
      </c>
      <c r="T4586">
        <v>9.3300000000000002E-4</v>
      </c>
    </row>
    <row r="4587" spans="1:20" x14ac:dyDescent="0.25">
      <c r="A4587">
        <v>4585</v>
      </c>
      <c r="B4587">
        <v>5</v>
      </c>
      <c r="C4587" t="s">
        <v>57</v>
      </c>
      <c r="D4587" t="s">
        <v>57</v>
      </c>
      <c r="E4587" t="s">
        <v>188</v>
      </c>
      <c r="F4587">
        <v>4.1704999999999999E-2</v>
      </c>
      <c r="G4587">
        <v>202.791</v>
      </c>
      <c r="H4587">
        <v>329.18700000000001</v>
      </c>
      <c r="I4587">
        <v>5.1839269999999997</v>
      </c>
      <c r="J4587">
        <v>0</v>
      </c>
      <c r="K4587">
        <v>8.0423869999999997</v>
      </c>
      <c r="L4587">
        <v>-4.9862999999999998E-2</v>
      </c>
      <c r="M4587">
        <v>138.275813</v>
      </c>
      <c r="N4587">
        <v>-240.88122899999999</v>
      </c>
      <c r="O4587">
        <v>-2.957E-3</v>
      </c>
      <c r="P4587">
        <v>138.260345</v>
      </c>
      <c r="Q4587">
        <v>-240.92770400000001</v>
      </c>
      <c r="R4587">
        <v>-8.25E-4</v>
      </c>
      <c r="S4587">
        <v>4.8981500000000002</v>
      </c>
      <c r="T4587">
        <v>2.1320000000000002E-3</v>
      </c>
    </row>
    <row r="4588" spans="1:20" x14ac:dyDescent="0.25">
      <c r="A4588">
        <v>4586</v>
      </c>
      <c r="B4588">
        <v>5</v>
      </c>
      <c r="C4588" t="s">
        <v>57</v>
      </c>
      <c r="D4588" t="s">
        <v>57</v>
      </c>
      <c r="E4588" t="s">
        <v>188</v>
      </c>
      <c r="F4588">
        <v>0.232261</v>
      </c>
      <c r="G4588">
        <v>213.32900000000001</v>
      </c>
      <c r="H4588">
        <v>317.27800000000002</v>
      </c>
      <c r="I4588">
        <v>3.3381090000000002</v>
      </c>
      <c r="J4588">
        <v>0</v>
      </c>
      <c r="K4588">
        <v>8.0357479999999999</v>
      </c>
      <c r="L4588">
        <v>4.9106999999999998E-2</v>
      </c>
      <c r="M4588">
        <v>138.95027300000001</v>
      </c>
      <c r="N4588">
        <v>-240.973015</v>
      </c>
      <c r="O4588">
        <v>2.3930000000000002E-3</v>
      </c>
      <c r="P4588">
        <v>138.983643</v>
      </c>
      <c r="Q4588">
        <v>-240.92825300000001</v>
      </c>
      <c r="R4588">
        <v>-3.4299999999999999E-4</v>
      </c>
      <c r="S4588">
        <v>5.5831670000000004</v>
      </c>
      <c r="T4588">
        <v>2.049E-3</v>
      </c>
    </row>
    <row r="4589" spans="1:20" x14ac:dyDescent="0.25">
      <c r="A4589">
        <v>4587</v>
      </c>
      <c r="B4589">
        <v>5</v>
      </c>
      <c r="C4589" t="s">
        <v>57</v>
      </c>
      <c r="D4589" t="s">
        <v>57</v>
      </c>
      <c r="E4589" t="s">
        <v>188</v>
      </c>
      <c r="F4589">
        <v>0.120994</v>
      </c>
      <c r="G4589">
        <v>114.413</v>
      </c>
      <c r="H4589">
        <v>239.58799999999999</v>
      </c>
      <c r="I4589">
        <v>3.6671749999999999</v>
      </c>
      <c r="J4589">
        <v>0</v>
      </c>
      <c r="K4589">
        <v>8.048038</v>
      </c>
      <c r="L4589">
        <v>-4.8918999999999997E-2</v>
      </c>
      <c r="M4589">
        <v>139.61588</v>
      </c>
      <c r="N4589">
        <v>-240.99815899999999</v>
      </c>
      <c r="O4589">
        <v>-1.6949999999999999E-3</v>
      </c>
      <c r="P4589">
        <v>139.707382</v>
      </c>
      <c r="Q4589">
        <v>-240.92845199999999</v>
      </c>
      <c r="R4589">
        <v>-8.3500000000000002E-4</v>
      </c>
      <c r="S4589">
        <v>11.502962999999999</v>
      </c>
      <c r="T4589">
        <v>8.5999999999999998E-4</v>
      </c>
    </row>
    <row r="4590" spans="1:20" x14ac:dyDescent="0.25">
      <c r="A4590">
        <v>4588</v>
      </c>
      <c r="B4590">
        <v>5</v>
      </c>
      <c r="C4590" t="s">
        <v>57</v>
      </c>
      <c r="D4590" t="s">
        <v>57</v>
      </c>
      <c r="E4590" t="s">
        <v>188</v>
      </c>
      <c r="F4590">
        <v>5.8331000000000001E-2</v>
      </c>
      <c r="G4590">
        <v>114.681</v>
      </c>
      <c r="H4590">
        <v>263.666</v>
      </c>
      <c r="I4590">
        <v>4.8882089999999998</v>
      </c>
      <c r="J4590">
        <v>0</v>
      </c>
      <c r="K4590">
        <v>8.0706989999999994</v>
      </c>
      <c r="L4590">
        <v>-4.8839E-2</v>
      </c>
      <c r="M4590">
        <v>140.586252</v>
      </c>
      <c r="N4590">
        <v>-240.97333</v>
      </c>
      <c r="O4590">
        <v>-3.2039999999999998E-3</v>
      </c>
      <c r="P4590">
        <v>140.67469800000001</v>
      </c>
      <c r="Q4590">
        <v>-240.928955</v>
      </c>
      <c r="R4590">
        <v>-8.1700000000000002E-4</v>
      </c>
      <c r="S4590">
        <v>9.8953150000000001</v>
      </c>
      <c r="T4590">
        <v>2.3869999999999998E-3</v>
      </c>
    </row>
    <row r="4591" spans="1:20" x14ac:dyDescent="0.25">
      <c r="A4591">
        <v>4589</v>
      </c>
      <c r="B4591">
        <v>5</v>
      </c>
      <c r="C4591" t="s">
        <v>57</v>
      </c>
      <c r="D4591" t="s">
        <v>57</v>
      </c>
      <c r="E4591" t="s">
        <v>188</v>
      </c>
      <c r="F4591">
        <v>1.099E-2</v>
      </c>
      <c r="G4591">
        <v>190.00299999999999</v>
      </c>
      <c r="H4591">
        <v>319.47000000000003</v>
      </c>
      <c r="I4591">
        <v>3.6497769999999998</v>
      </c>
      <c r="J4591">
        <v>0</v>
      </c>
      <c r="K4591">
        <v>8.078227</v>
      </c>
      <c r="L4591">
        <v>4.8583000000000001E-2</v>
      </c>
      <c r="M4591">
        <v>141.37897100000001</v>
      </c>
      <c r="N4591">
        <v>-240.94823</v>
      </c>
      <c r="O4591">
        <v>-6.3599999999999996E-4</v>
      </c>
      <c r="P4591">
        <v>141.40150499999999</v>
      </c>
      <c r="Q4591">
        <v>-240.92958100000001</v>
      </c>
      <c r="R4591">
        <v>-3.6600000000000001E-4</v>
      </c>
      <c r="S4591">
        <v>2.924957</v>
      </c>
      <c r="T4591">
        <v>2.7E-4</v>
      </c>
    </row>
    <row r="4592" spans="1:20" x14ac:dyDescent="0.25">
      <c r="A4592">
        <v>4590</v>
      </c>
      <c r="B4592">
        <v>5</v>
      </c>
      <c r="C4592" t="s">
        <v>57</v>
      </c>
      <c r="D4592" t="s">
        <v>57</v>
      </c>
      <c r="E4592" t="s">
        <v>188</v>
      </c>
      <c r="F4592">
        <v>0.152391</v>
      </c>
      <c r="G4592">
        <v>208.17400000000001</v>
      </c>
      <c r="H4592">
        <v>335.52499999999998</v>
      </c>
      <c r="I4592">
        <v>4.3024399999999998</v>
      </c>
      <c r="J4592">
        <v>0</v>
      </c>
      <c r="K4592">
        <v>8.0754699999999993</v>
      </c>
      <c r="L4592">
        <v>-4.9071999999999998E-2</v>
      </c>
      <c r="M4592">
        <v>142.204285</v>
      </c>
      <c r="N4592">
        <v>-240.85295099999999</v>
      </c>
      <c r="O4592">
        <v>-9.5500000000000001E-4</v>
      </c>
      <c r="P4592">
        <v>142.128479</v>
      </c>
      <c r="Q4592">
        <v>-240.92993200000001</v>
      </c>
      <c r="R4592">
        <v>-8.6899999999999998E-4</v>
      </c>
      <c r="S4592">
        <v>10.804009000000001</v>
      </c>
      <c r="T4592">
        <v>8.6000000000000003E-5</v>
      </c>
    </row>
    <row r="4593" spans="1:20" x14ac:dyDescent="0.25">
      <c r="A4593">
        <v>4591</v>
      </c>
      <c r="B4593">
        <v>5</v>
      </c>
      <c r="C4593" t="s">
        <v>57</v>
      </c>
      <c r="D4593" t="s">
        <v>57</v>
      </c>
      <c r="E4593" t="s">
        <v>188</v>
      </c>
      <c r="F4593">
        <v>0.110474</v>
      </c>
      <c r="G4593">
        <v>170.43600000000001</v>
      </c>
      <c r="H4593">
        <v>349.63499999999999</v>
      </c>
      <c r="I4593">
        <v>3.6285409999999998</v>
      </c>
      <c r="J4593">
        <v>0</v>
      </c>
      <c r="K4593">
        <v>8.0675319999999999</v>
      </c>
      <c r="L4593">
        <v>4.9064000000000003E-2</v>
      </c>
      <c r="M4593">
        <v>142.796356</v>
      </c>
      <c r="N4593">
        <v>-240.99847199999999</v>
      </c>
      <c r="O4593">
        <v>-1.5579999999999999E-3</v>
      </c>
      <c r="P4593">
        <v>142.854874</v>
      </c>
      <c r="Q4593">
        <v>-240.930634</v>
      </c>
      <c r="R4593">
        <v>-3.8099999999999999E-4</v>
      </c>
      <c r="S4593">
        <v>8.9590160000000001</v>
      </c>
      <c r="T4593">
        <v>1.1770000000000001E-3</v>
      </c>
    </row>
    <row r="4594" spans="1:20" x14ac:dyDescent="0.25">
      <c r="A4594">
        <v>4592</v>
      </c>
      <c r="B4594">
        <v>5</v>
      </c>
      <c r="C4594" t="s">
        <v>57</v>
      </c>
      <c r="D4594" t="s">
        <v>57</v>
      </c>
      <c r="E4594" t="s">
        <v>188</v>
      </c>
      <c r="F4594">
        <v>3.0084E-2</v>
      </c>
      <c r="G4594">
        <v>120.282</v>
      </c>
      <c r="H4594">
        <v>208.96899999999999</v>
      </c>
      <c r="I4594">
        <v>4.9573179999999999</v>
      </c>
      <c r="J4594">
        <v>0</v>
      </c>
      <c r="K4594">
        <v>8.0594079999999995</v>
      </c>
      <c r="L4594">
        <v>4.8852E-2</v>
      </c>
      <c r="M4594">
        <v>143.76915299999999</v>
      </c>
      <c r="N4594">
        <v>-240.990928</v>
      </c>
      <c r="O4594">
        <v>-1.1310000000000001E-3</v>
      </c>
      <c r="P4594">
        <v>143.822372</v>
      </c>
      <c r="Q4594">
        <v>-240.93132</v>
      </c>
      <c r="R4594">
        <v>-4.0700000000000003E-4</v>
      </c>
      <c r="S4594">
        <v>7.9908320000000002</v>
      </c>
      <c r="T4594">
        <v>7.2400000000000003E-4</v>
      </c>
    </row>
    <row r="4595" spans="1:20" x14ac:dyDescent="0.25">
      <c r="A4595">
        <v>4593</v>
      </c>
      <c r="B4595">
        <v>4</v>
      </c>
      <c r="C4595" t="s">
        <v>56</v>
      </c>
      <c r="D4595" t="s">
        <v>56</v>
      </c>
      <c r="E4595" t="s">
        <v>188</v>
      </c>
      <c r="F4595">
        <v>5.2350000000000001E-2</v>
      </c>
      <c r="G4595">
        <v>115.068</v>
      </c>
      <c r="H4595">
        <v>227.43299999999999</v>
      </c>
      <c r="I4595">
        <v>3.947092</v>
      </c>
      <c r="J4595">
        <v>0</v>
      </c>
      <c r="K4595">
        <v>8.0588560000000005</v>
      </c>
      <c r="L4595">
        <v>-4.8755E-2</v>
      </c>
      <c r="M4595">
        <v>144.675566</v>
      </c>
      <c r="N4595">
        <v>-240.75621699999999</v>
      </c>
      <c r="O4595">
        <v>-4.202E-3</v>
      </c>
      <c r="P4595">
        <v>144.54766799999999</v>
      </c>
      <c r="Q4595">
        <v>-240.93159499999999</v>
      </c>
      <c r="R4595">
        <v>-8.7000000000000001E-4</v>
      </c>
      <c r="S4595">
        <v>21.706046000000001</v>
      </c>
      <c r="T4595">
        <v>3.3319999999999999E-3</v>
      </c>
    </row>
    <row r="4596" spans="1:20" x14ac:dyDescent="0.25">
      <c r="A4596">
        <v>4594</v>
      </c>
      <c r="B4596">
        <v>4</v>
      </c>
      <c r="C4596" t="s">
        <v>56</v>
      </c>
      <c r="D4596" t="s">
        <v>56</v>
      </c>
      <c r="E4596" t="s">
        <v>188</v>
      </c>
      <c r="F4596">
        <v>2.7002000000000002E-2</v>
      </c>
      <c r="G4596">
        <v>156.86199999999999</v>
      </c>
      <c r="H4596">
        <v>391.79399999999998</v>
      </c>
      <c r="I4596">
        <v>2.6690179999999999</v>
      </c>
      <c r="J4596">
        <v>0</v>
      </c>
      <c r="K4596">
        <v>8.0618730000000003</v>
      </c>
      <c r="L4596">
        <v>4.9181999999999997E-2</v>
      </c>
      <c r="M4596">
        <v>145.28837200000001</v>
      </c>
      <c r="N4596">
        <v>-240.93692100000001</v>
      </c>
      <c r="O4596">
        <v>4.8200000000000001E-4</v>
      </c>
      <c r="P4596">
        <v>145.273087</v>
      </c>
      <c r="Q4596">
        <v>-240.932129</v>
      </c>
      <c r="R4596">
        <v>-3.3700000000000001E-4</v>
      </c>
      <c r="S4596">
        <v>1.601918</v>
      </c>
      <c r="T4596">
        <v>1.45E-4</v>
      </c>
    </row>
    <row r="4597" spans="1:20" x14ac:dyDescent="0.25">
      <c r="A4597">
        <v>4595</v>
      </c>
      <c r="B4597">
        <v>4</v>
      </c>
      <c r="C4597" t="s">
        <v>56</v>
      </c>
      <c r="D4597" t="s">
        <v>56</v>
      </c>
      <c r="E4597" t="s">
        <v>188</v>
      </c>
      <c r="F4597">
        <v>0.12134300000000001</v>
      </c>
      <c r="G4597">
        <v>103.178</v>
      </c>
      <c r="H4597">
        <v>247.41900000000001</v>
      </c>
      <c r="I4597">
        <v>3.216872</v>
      </c>
      <c r="J4597">
        <v>0</v>
      </c>
      <c r="K4597">
        <v>8.0664569999999998</v>
      </c>
      <c r="L4597">
        <v>4.9001000000000003E-2</v>
      </c>
      <c r="M4597">
        <v>146.21859599999999</v>
      </c>
      <c r="N4597">
        <v>-240.97015200000001</v>
      </c>
      <c r="O4597">
        <v>4.4900000000000002E-4</v>
      </c>
      <c r="P4597">
        <v>146.24082899999999</v>
      </c>
      <c r="Q4597">
        <v>-240.93261699999999</v>
      </c>
      <c r="R4597">
        <v>-3.2699999999999998E-4</v>
      </c>
      <c r="S4597">
        <v>4.3625670000000003</v>
      </c>
      <c r="T4597">
        <v>1.22E-4</v>
      </c>
    </row>
    <row r="4598" spans="1:20" x14ac:dyDescent="0.25">
      <c r="A4598">
        <v>4596</v>
      </c>
      <c r="B4598">
        <v>4</v>
      </c>
      <c r="C4598" t="s">
        <v>56</v>
      </c>
      <c r="D4598" t="s">
        <v>56</v>
      </c>
      <c r="E4598" t="s">
        <v>188</v>
      </c>
      <c r="F4598">
        <v>0.15207000000000001</v>
      </c>
      <c r="G4598">
        <v>99.600999999999999</v>
      </c>
      <c r="H4598">
        <v>214.86</v>
      </c>
      <c r="I4598">
        <v>3.4533990000000001</v>
      </c>
      <c r="J4598">
        <v>0</v>
      </c>
      <c r="K4598">
        <v>8.0676579999999998</v>
      </c>
      <c r="L4598">
        <v>-4.9697999999999999E-2</v>
      </c>
      <c r="M4598">
        <v>146.919107</v>
      </c>
      <c r="N4598">
        <v>-241.004119</v>
      </c>
      <c r="O4598">
        <v>-2.48E-3</v>
      </c>
      <c r="P4598">
        <v>146.96688800000001</v>
      </c>
      <c r="Q4598">
        <v>-240.93284600000001</v>
      </c>
      <c r="R4598">
        <v>-8.3000000000000001E-4</v>
      </c>
      <c r="S4598">
        <v>8.5807549999999999</v>
      </c>
      <c r="T4598">
        <v>1.65E-3</v>
      </c>
    </row>
    <row r="4599" spans="1:20" x14ac:dyDescent="0.25">
      <c r="A4599">
        <v>4597</v>
      </c>
      <c r="B4599">
        <v>4</v>
      </c>
      <c r="C4599" t="s">
        <v>56</v>
      </c>
      <c r="D4599" t="s">
        <v>56</v>
      </c>
      <c r="E4599" t="s">
        <v>188</v>
      </c>
      <c r="F4599">
        <v>1.2886E-2</v>
      </c>
      <c r="G4599">
        <v>181.803</v>
      </c>
      <c r="H4599">
        <v>360.666</v>
      </c>
      <c r="I4599">
        <v>3.1970529999999999</v>
      </c>
      <c r="J4599">
        <v>0</v>
      </c>
      <c r="K4599">
        <v>8.0667819999999999</v>
      </c>
      <c r="L4599">
        <v>4.9431999999999997E-2</v>
      </c>
      <c r="M4599">
        <v>147.70898299999999</v>
      </c>
      <c r="N4599">
        <v>-240.93186600000001</v>
      </c>
      <c r="O4599">
        <v>2.72E-4</v>
      </c>
      <c r="P4599">
        <v>147.692947</v>
      </c>
      <c r="Q4599">
        <v>-240.93348700000001</v>
      </c>
      <c r="R4599">
        <v>-3.6999999999999999E-4</v>
      </c>
      <c r="S4599">
        <v>1.6117760000000001</v>
      </c>
      <c r="T4599">
        <v>9.7999999999999997E-5</v>
      </c>
    </row>
    <row r="4600" spans="1:20" x14ac:dyDescent="0.25">
      <c r="A4600">
        <v>4598</v>
      </c>
      <c r="B4600">
        <v>4</v>
      </c>
      <c r="C4600" t="s">
        <v>56</v>
      </c>
      <c r="D4600" t="s">
        <v>56</v>
      </c>
      <c r="E4600" t="s">
        <v>188</v>
      </c>
      <c r="F4600">
        <v>1.2574E-2</v>
      </c>
      <c r="G4600">
        <v>117.277</v>
      </c>
      <c r="H4600">
        <v>279.11</v>
      </c>
      <c r="I4600">
        <v>2.838956</v>
      </c>
      <c r="J4600">
        <v>0</v>
      </c>
      <c r="K4600">
        <v>8.0650499999999994</v>
      </c>
      <c r="L4600">
        <v>-4.9859000000000001E-2</v>
      </c>
      <c r="M4600">
        <v>148.42012800000001</v>
      </c>
      <c r="N4600">
        <v>-240.932241</v>
      </c>
      <c r="O4600">
        <v>-1.274E-3</v>
      </c>
      <c r="P4600">
        <v>148.418869</v>
      </c>
      <c r="Q4600">
        <v>-240.93383800000001</v>
      </c>
      <c r="R4600">
        <v>-8.9999999999999998E-4</v>
      </c>
      <c r="S4600">
        <v>0.20339099999999999</v>
      </c>
      <c r="T4600">
        <v>3.7399999999999998E-4</v>
      </c>
    </row>
    <row r="4601" spans="1:20" x14ac:dyDescent="0.25">
      <c r="A4601">
        <v>4599</v>
      </c>
      <c r="B4601">
        <v>4</v>
      </c>
      <c r="C4601" t="s">
        <v>56</v>
      </c>
      <c r="D4601" t="s">
        <v>56</v>
      </c>
      <c r="E4601" t="s">
        <v>188</v>
      </c>
      <c r="F4601">
        <v>0.13585900000000001</v>
      </c>
      <c r="G4601">
        <v>98.62</v>
      </c>
      <c r="H4601">
        <v>200.136</v>
      </c>
      <c r="I4601">
        <v>3.9133969999999998</v>
      </c>
      <c r="J4601">
        <v>0</v>
      </c>
      <c r="K4601">
        <v>8.0635390000000005</v>
      </c>
      <c r="L4601">
        <v>-4.8964000000000001E-2</v>
      </c>
      <c r="M4601">
        <v>149.37696800000001</v>
      </c>
      <c r="N4601">
        <v>-240.89959300000001</v>
      </c>
      <c r="O4601">
        <v>-5.8979999999999996E-3</v>
      </c>
      <c r="P4601">
        <v>149.386551</v>
      </c>
      <c r="Q4601">
        <v>-240.93446399999999</v>
      </c>
      <c r="R4601">
        <v>-8.7699999999999996E-4</v>
      </c>
      <c r="S4601">
        <v>3.6163699999999999</v>
      </c>
      <c r="T4601">
        <v>5.0210000000000003E-3</v>
      </c>
    </row>
    <row r="4602" spans="1:20" x14ac:dyDescent="0.25">
      <c r="A4602">
        <v>4600</v>
      </c>
      <c r="B4602">
        <v>4</v>
      </c>
      <c r="C4602" t="s">
        <v>56</v>
      </c>
      <c r="D4602" t="s">
        <v>56</v>
      </c>
      <c r="E4602" t="s">
        <v>188</v>
      </c>
      <c r="F4602">
        <v>3.4050999999999998E-2</v>
      </c>
      <c r="G4602">
        <v>108.471</v>
      </c>
      <c r="H4602">
        <v>316.41699999999997</v>
      </c>
      <c r="I4602">
        <v>2.4438740000000001</v>
      </c>
      <c r="J4602">
        <v>0</v>
      </c>
      <c r="K4602">
        <v>8.0635879999999993</v>
      </c>
      <c r="L4602">
        <v>4.9161000000000003E-2</v>
      </c>
      <c r="M4602">
        <v>150.096373</v>
      </c>
      <c r="N4602">
        <v>-240.987255</v>
      </c>
      <c r="O4602">
        <v>4.2729999999999999E-3</v>
      </c>
      <c r="P4602">
        <v>150.11225899999999</v>
      </c>
      <c r="Q4602">
        <v>-240.93499800000001</v>
      </c>
      <c r="R4602">
        <v>-3.5300000000000002E-4</v>
      </c>
      <c r="S4602">
        <v>5.4619059999999999</v>
      </c>
      <c r="T4602">
        <v>3.9189999999999997E-3</v>
      </c>
    </row>
    <row r="4603" spans="1:20" x14ac:dyDescent="0.25">
      <c r="A4603">
        <v>4601</v>
      </c>
      <c r="B4603">
        <v>4</v>
      </c>
      <c r="C4603" t="s">
        <v>56</v>
      </c>
      <c r="D4603" t="s">
        <v>56</v>
      </c>
      <c r="E4603" t="s">
        <v>188</v>
      </c>
      <c r="F4603">
        <v>1.0532E-2</v>
      </c>
      <c r="G4603">
        <v>178.62100000000001</v>
      </c>
      <c r="H4603">
        <v>250.9</v>
      </c>
      <c r="I4603">
        <v>3.2436560000000001</v>
      </c>
      <c r="J4603">
        <v>0</v>
      </c>
      <c r="K4603">
        <v>8.0643049999999992</v>
      </c>
      <c r="L4603">
        <v>-4.9503999999999999E-2</v>
      </c>
      <c r="M4603">
        <v>150.79459900000001</v>
      </c>
      <c r="N4603">
        <v>-240.94092800000001</v>
      </c>
      <c r="O4603">
        <v>-5.1219999999999998E-3</v>
      </c>
      <c r="P4603">
        <v>150.83801299999999</v>
      </c>
      <c r="Q4603">
        <v>-240.935303</v>
      </c>
      <c r="R4603">
        <v>-8.4599999999999996E-4</v>
      </c>
      <c r="S4603">
        <v>4.3776830000000002</v>
      </c>
      <c r="T4603">
        <v>4.2760000000000003E-3</v>
      </c>
    </row>
    <row r="4604" spans="1:20" x14ac:dyDescent="0.25">
      <c r="A4604">
        <v>4602</v>
      </c>
      <c r="B4604">
        <v>5</v>
      </c>
      <c r="C4604" t="s">
        <v>55</v>
      </c>
      <c r="D4604" t="s">
        <v>55</v>
      </c>
      <c r="E4604" t="s">
        <v>188</v>
      </c>
      <c r="F4604">
        <v>3.9071000000000002E-2</v>
      </c>
      <c r="G4604">
        <v>218.107</v>
      </c>
      <c r="H4604">
        <v>353.94600000000003</v>
      </c>
      <c r="I4604">
        <v>4.6129499999999997</v>
      </c>
      <c r="J4604">
        <v>0</v>
      </c>
      <c r="K4604">
        <v>8.0650250000000003</v>
      </c>
      <c r="L4604">
        <v>4.9602E-2</v>
      </c>
      <c r="M4604">
        <v>151.64925700000001</v>
      </c>
      <c r="N4604">
        <v>-240.837098</v>
      </c>
      <c r="O4604">
        <v>9.4499999999999998E-4</v>
      </c>
      <c r="P4604">
        <v>151.563828</v>
      </c>
      <c r="Q4604">
        <v>-240.93589800000001</v>
      </c>
      <c r="R4604">
        <v>-3.4499999999999998E-4</v>
      </c>
      <c r="S4604">
        <v>13.061277</v>
      </c>
      <c r="T4604">
        <v>5.9999999999999995E-4</v>
      </c>
    </row>
    <row r="4605" spans="1:20" x14ac:dyDescent="0.25">
      <c r="A4605">
        <v>4603</v>
      </c>
      <c r="B4605">
        <v>5</v>
      </c>
      <c r="C4605" t="s">
        <v>55</v>
      </c>
      <c r="D4605" t="s">
        <v>55</v>
      </c>
      <c r="E4605" t="s">
        <v>188</v>
      </c>
      <c r="F4605">
        <v>0.12775300000000001</v>
      </c>
      <c r="G4605">
        <v>599.86900000000003</v>
      </c>
      <c r="H4605">
        <v>286.28199999999998</v>
      </c>
      <c r="I4605">
        <v>3.9432299999999998</v>
      </c>
      <c r="J4605">
        <v>0</v>
      </c>
      <c r="K4605">
        <v>8.0653550000000003</v>
      </c>
      <c r="L4605">
        <v>4.9500000000000002E-2</v>
      </c>
      <c r="M4605">
        <v>152.47182100000001</v>
      </c>
      <c r="N4605">
        <v>-241.00962699999999</v>
      </c>
      <c r="O4605">
        <v>-1.2949999999999999E-3</v>
      </c>
      <c r="P4605">
        <v>152.53169299999999</v>
      </c>
      <c r="Q4605">
        <v>-240.93647799999999</v>
      </c>
      <c r="R4605">
        <v>-3.5500000000000001E-4</v>
      </c>
      <c r="S4605">
        <v>9.4526699999999995</v>
      </c>
      <c r="T4605">
        <v>9.41E-4</v>
      </c>
    </row>
    <row r="4606" spans="1:20" x14ac:dyDescent="0.25">
      <c r="A4606">
        <v>4604</v>
      </c>
      <c r="B4606">
        <v>5</v>
      </c>
      <c r="C4606" t="s">
        <v>55</v>
      </c>
      <c r="D4606" t="s">
        <v>55</v>
      </c>
      <c r="E4606" t="s">
        <v>188</v>
      </c>
      <c r="F4606">
        <v>0.25140400000000002</v>
      </c>
      <c r="G4606">
        <v>200.93700000000001</v>
      </c>
      <c r="H4606">
        <v>520.42399999999998</v>
      </c>
      <c r="I4606">
        <v>3.9119449999999998</v>
      </c>
      <c r="J4606">
        <v>0</v>
      </c>
      <c r="K4606">
        <v>8.0651290000000007</v>
      </c>
      <c r="L4606">
        <v>-4.9604000000000002E-2</v>
      </c>
      <c r="M4606">
        <v>153.215169</v>
      </c>
      <c r="N4606">
        <v>-240.89556300000001</v>
      </c>
      <c r="O4606">
        <v>-5.5840000000000004E-3</v>
      </c>
      <c r="P4606">
        <v>153.25756799999999</v>
      </c>
      <c r="Q4606">
        <v>-240.936768</v>
      </c>
      <c r="R4606">
        <v>-8.5499999999999997E-4</v>
      </c>
      <c r="S4606">
        <v>5.9122440000000003</v>
      </c>
      <c r="T4606">
        <v>4.7289999999999997E-3</v>
      </c>
    </row>
    <row r="4607" spans="1:20" x14ac:dyDescent="0.25">
      <c r="A4607">
        <v>4605</v>
      </c>
      <c r="B4607">
        <v>5</v>
      </c>
      <c r="C4607" t="s">
        <v>55</v>
      </c>
      <c r="D4607" t="s">
        <v>55</v>
      </c>
      <c r="E4607" t="s">
        <v>188</v>
      </c>
      <c r="F4607">
        <v>0.115938</v>
      </c>
      <c r="G4607">
        <v>228.62299999999999</v>
      </c>
      <c r="H4607">
        <v>235.67599999999999</v>
      </c>
      <c r="I4607">
        <v>3.7555100000000001</v>
      </c>
      <c r="J4607">
        <v>0</v>
      </c>
      <c r="K4607">
        <v>8.0647590000000005</v>
      </c>
      <c r="L4607">
        <v>4.9647999999999998E-2</v>
      </c>
      <c r="M4607">
        <v>153.98670100000001</v>
      </c>
      <c r="N4607">
        <v>-240.932953</v>
      </c>
      <c r="O4607">
        <v>-4.254E-3</v>
      </c>
      <c r="P4607">
        <v>153.98341400000001</v>
      </c>
      <c r="Q4607">
        <v>-240.937363</v>
      </c>
      <c r="R4607">
        <v>-3.4600000000000001E-4</v>
      </c>
      <c r="S4607">
        <v>0.55002899999999999</v>
      </c>
      <c r="T4607">
        <v>3.908E-3</v>
      </c>
    </row>
    <row r="4608" spans="1:20" x14ac:dyDescent="0.25">
      <c r="A4608">
        <v>4606</v>
      </c>
      <c r="B4608">
        <v>5</v>
      </c>
      <c r="C4608" t="s">
        <v>55</v>
      </c>
      <c r="D4608" t="s">
        <v>55</v>
      </c>
      <c r="E4608" t="s">
        <v>188</v>
      </c>
      <c r="F4608">
        <v>0.14007900000000001</v>
      </c>
      <c r="G4608">
        <v>199.08699999999999</v>
      </c>
      <c r="H4608">
        <v>297.26400000000001</v>
      </c>
      <c r="I4608">
        <v>4.8293999999999997</v>
      </c>
      <c r="J4608">
        <v>0</v>
      </c>
      <c r="K4608">
        <v>8.0644989999999996</v>
      </c>
      <c r="L4608">
        <v>4.9754E-2</v>
      </c>
      <c r="M4608">
        <v>154.93901700000001</v>
      </c>
      <c r="N4608">
        <v>-240.886967</v>
      </c>
      <c r="O4608">
        <v>-8.8850000000000005E-3</v>
      </c>
      <c r="P4608">
        <v>154.95114100000001</v>
      </c>
      <c r="Q4608">
        <v>-240.93791200000001</v>
      </c>
      <c r="R4608">
        <v>-3.4400000000000001E-4</v>
      </c>
      <c r="S4608">
        <v>5.2367850000000002</v>
      </c>
      <c r="T4608">
        <v>8.541E-3</v>
      </c>
    </row>
    <row r="4609" spans="1:20" x14ac:dyDescent="0.25">
      <c r="A4609">
        <v>4607</v>
      </c>
      <c r="B4609">
        <v>5</v>
      </c>
      <c r="C4609" t="s">
        <v>55</v>
      </c>
      <c r="D4609" t="s">
        <v>55</v>
      </c>
      <c r="E4609" t="s">
        <v>188</v>
      </c>
      <c r="F4609">
        <v>3.3494000000000003E-2</v>
      </c>
      <c r="G4609">
        <v>141.96899999999999</v>
      </c>
      <c r="H4609">
        <v>249.952</v>
      </c>
      <c r="I4609">
        <v>3.707954</v>
      </c>
      <c r="J4609">
        <v>0</v>
      </c>
      <c r="K4609">
        <v>8.0645389999999999</v>
      </c>
      <c r="L4609">
        <v>-4.9578999999999998E-2</v>
      </c>
      <c r="M4609">
        <v>155.72479899999999</v>
      </c>
      <c r="N4609">
        <v>-240.89067399999999</v>
      </c>
      <c r="O4609">
        <v>-2.5460000000000001E-3</v>
      </c>
      <c r="P4609">
        <v>155.67695599999999</v>
      </c>
      <c r="Q4609">
        <v>-240.93820199999999</v>
      </c>
      <c r="R4609">
        <v>-8.3900000000000001E-4</v>
      </c>
      <c r="S4609">
        <v>6.7437810000000002</v>
      </c>
      <c r="T4609">
        <v>1.707E-3</v>
      </c>
    </row>
    <row r="4610" spans="1:20" x14ac:dyDescent="0.25">
      <c r="A4610">
        <v>4608</v>
      </c>
      <c r="B4610">
        <v>4</v>
      </c>
      <c r="C4610" t="s">
        <v>225</v>
      </c>
      <c r="D4610" t="s">
        <v>225</v>
      </c>
      <c r="E4610" t="s">
        <v>188</v>
      </c>
      <c r="F4610">
        <v>4.1986999999999997E-2</v>
      </c>
      <c r="G4610">
        <v>180.114</v>
      </c>
      <c r="H4610">
        <v>305.13099999999997</v>
      </c>
      <c r="I4610">
        <v>3.0565509999999998</v>
      </c>
      <c r="J4610">
        <v>0</v>
      </c>
      <c r="K4610">
        <v>8.0646950000000004</v>
      </c>
      <c r="L4610">
        <v>4.9457000000000001E-2</v>
      </c>
      <c r="M4610">
        <v>156.393361</v>
      </c>
      <c r="N4610">
        <v>-240.97447199999999</v>
      </c>
      <c r="O4610">
        <v>4.4999999999999997E-3</v>
      </c>
      <c r="P4610">
        <v>156.40275600000001</v>
      </c>
      <c r="Q4610">
        <v>-240.93884299999999</v>
      </c>
      <c r="R4610">
        <v>-3.7199999999999999E-4</v>
      </c>
      <c r="S4610">
        <v>3.684739</v>
      </c>
      <c r="T4610">
        <v>4.1279999999999997E-3</v>
      </c>
    </row>
    <row r="4611" spans="1:20" x14ac:dyDescent="0.25">
      <c r="A4611">
        <v>4609</v>
      </c>
      <c r="B4611">
        <v>5</v>
      </c>
      <c r="C4611" t="s">
        <v>226</v>
      </c>
      <c r="D4611" t="s">
        <v>226</v>
      </c>
      <c r="E4611" t="s">
        <v>188</v>
      </c>
      <c r="F4611">
        <v>8.3567000000000002E-2</v>
      </c>
      <c r="G4611">
        <v>176.70500000000001</v>
      </c>
      <c r="H4611">
        <v>362.399</v>
      </c>
      <c r="I4611">
        <v>4.6876810000000004</v>
      </c>
      <c r="J4611">
        <v>0</v>
      </c>
      <c r="K4611">
        <v>8.0648680000000006</v>
      </c>
      <c r="L4611">
        <v>4.8934999999999999E-2</v>
      </c>
      <c r="M4611">
        <v>157.38120900000001</v>
      </c>
      <c r="N4611">
        <v>-240.987877</v>
      </c>
      <c r="O4611">
        <v>5.8580000000000004E-3</v>
      </c>
      <c r="P4611">
        <v>157.37048300000001</v>
      </c>
      <c r="Q4611">
        <v>-240.93940699999999</v>
      </c>
      <c r="R4611">
        <v>-3.59E-4</v>
      </c>
      <c r="S4611">
        <v>4.9642020000000002</v>
      </c>
      <c r="T4611">
        <v>5.4990000000000004E-3</v>
      </c>
    </row>
    <row r="4612" spans="1:20" x14ac:dyDescent="0.25">
      <c r="A4612">
        <v>4610</v>
      </c>
      <c r="B4612">
        <v>5</v>
      </c>
      <c r="C4612" t="s">
        <v>226</v>
      </c>
      <c r="D4612" t="s">
        <v>226</v>
      </c>
      <c r="E4612" t="s">
        <v>188</v>
      </c>
      <c r="F4612">
        <v>0.145623</v>
      </c>
      <c r="G4612">
        <v>114.762</v>
      </c>
      <c r="H4612">
        <v>252.47300000000001</v>
      </c>
      <c r="I4612">
        <v>4.6910340000000001</v>
      </c>
      <c r="J4612">
        <v>0</v>
      </c>
      <c r="K4612">
        <v>8.0648920000000004</v>
      </c>
      <c r="L4612">
        <v>-4.9209000000000003E-2</v>
      </c>
      <c r="M4612">
        <v>158.10815199999999</v>
      </c>
      <c r="N4612">
        <v>-240.91285199999999</v>
      </c>
      <c r="O4612">
        <v>-1.3079999999999999E-3</v>
      </c>
      <c r="P4612">
        <v>158.096283</v>
      </c>
      <c r="Q4612">
        <v>-240.93975800000001</v>
      </c>
      <c r="R4612">
        <v>-8.9599999999999999E-4</v>
      </c>
      <c r="S4612">
        <v>2.940836</v>
      </c>
      <c r="T4612">
        <v>4.1199999999999999E-4</v>
      </c>
    </row>
    <row r="4613" spans="1:20" x14ac:dyDescent="0.25">
      <c r="A4613">
        <v>4611</v>
      </c>
      <c r="B4613">
        <v>5</v>
      </c>
      <c r="C4613" t="s">
        <v>226</v>
      </c>
      <c r="D4613" t="s">
        <v>226</v>
      </c>
      <c r="E4613" t="s">
        <v>188</v>
      </c>
      <c r="F4613">
        <v>7.8092999999999996E-2</v>
      </c>
      <c r="G4613">
        <v>206.01499999999999</v>
      </c>
      <c r="H4613">
        <v>236.58600000000001</v>
      </c>
      <c r="I4613">
        <v>3.8544749999999999</v>
      </c>
      <c r="J4613">
        <v>0</v>
      </c>
      <c r="K4613">
        <v>8.0648309999999999</v>
      </c>
      <c r="L4613">
        <v>4.9762000000000001E-2</v>
      </c>
      <c r="M4613">
        <v>158.78087099999999</v>
      </c>
      <c r="N4613">
        <v>-240.98550700000001</v>
      </c>
      <c r="O4613">
        <v>-1.12E-4</v>
      </c>
      <c r="P4613">
        <v>158.82208299999999</v>
      </c>
      <c r="Q4613">
        <v>-240.94042999999999</v>
      </c>
      <c r="R4613">
        <v>-4.1899999999999999E-4</v>
      </c>
      <c r="S4613">
        <v>6.1076670000000002</v>
      </c>
      <c r="T4613">
        <v>3.0699999999999998E-4</v>
      </c>
    </row>
    <row r="4614" spans="1:20" x14ac:dyDescent="0.25">
      <c r="A4614">
        <v>4612</v>
      </c>
      <c r="B4614">
        <v>5</v>
      </c>
      <c r="C4614" t="s">
        <v>226</v>
      </c>
      <c r="D4614" t="s">
        <v>226</v>
      </c>
      <c r="E4614" t="s">
        <v>188</v>
      </c>
      <c r="F4614">
        <v>0.103426</v>
      </c>
      <c r="G4614">
        <v>164.767</v>
      </c>
      <c r="H4614">
        <v>221.64599999999999</v>
      </c>
      <c r="I4614">
        <v>4.168882</v>
      </c>
      <c r="J4614">
        <v>0</v>
      </c>
      <c r="K4614">
        <v>8.064762</v>
      </c>
      <c r="L4614">
        <v>-4.8946000000000003E-2</v>
      </c>
      <c r="M4614">
        <v>159.50161</v>
      </c>
      <c r="N4614">
        <v>-240.97598600000001</v>
      </c>
      <c r="O4614">
        <v>-2.238E-3</v>
      </c>
      <c r="P4614">
        <v>159.54788199999999</v>
      </c>
      <c r="Q4614">
        <v>-240.94078099999999</v>
      </c>
      <c r="R4614">
        <v>-8.9400000000000005E-4</v>
      </c>
      <c r="S4614">
        <v>5.8141879999999997</v>
      </c>
      <c r="T4614">
        <v>1.3439999999999999E-3</v>
      </c>
    </row>
    <row r="4615" spans="1:20" x14ac:dyDescent="0.25">
      <c r="A4615">
        <v>4613</v>
      </c>
      <c r="B4615">
        <v>5</v>
      </c>
      <c r="C4615" t="s">
        <v>226</v>
      </c>
      <c r="D4615" t="s">
        <v>226</v>
      </c>
      <c r="E4615" t="s">
        <v>188</v>
      </c>
      <c r="F4615">
        <v>0.28474699999999997</v>
      </c>
      <c r="G4615">
        <v>115.092</v>
      </c>
      <c r="H4615">
        <v>257.80500000000001</v>
      </c>
      <c r="I4615">
        <v>5.0280009999999997</v>
      </c>
      <c r="J4615">
        <v>0</v>
      </c>
      <c r="K4615">
        <v>8.0647190000000002</v>
      </c>
      <c r="L4615">
        <v>-4.8770000000000001E-2</v>
      </c>
      <c r="M4615">
        <v>160.521739</v>
      </c>
      <c r="N4615">
        <v>-240.91587999999999</v>
      </c>
      <c r="O4615">
        <v>-2.16E-3</v>
      </c>
      <c r="P4615">
        <v>160.515625</v>
      </c>
      <c r="Q4615">
        <v>-240.94136</v>
      </c>
      <c r="R4615">
        <v>-8.6399999999999997E-4</v>
      </c>
      <c r="S4615">
        <v>2.6203479999999999</v>
      </c>
      <c r="T4615">
        <v>1.2960000000000001E-3</v>
      </c>
    </row>
    <row r="4616" spans="1:20" x14ac:dyDescent="0.25">
      <c r="A4616">
        <v>4614</v>
      </c>
      <c r="B4616">
        <v>5</v>
      </c>
      <c r="C4616" t="s">
        <v>226</v>
      </c>
      <c r="D4616" t="s">
        <v>226</v>
      </c>
      <c r="E4616" t="s">
        <v>188</v>
      </c>
      <c r="F4616">
        <v>0.196635</v>
      </c>
      <c r="G4616">
        <v>126.291</v>
      </c>
      <c r="H4616">
        <v>241.536</v>
      </c>
      <c r="I4616">
        <v>3.6463670000000001</v>
      </c>
      <c r="J4616">
        <v>0</v>
      </c>
      <c r="K4616">
        <v>8.0647179999999992</v>
      </c>
      <c r="L4616">
        <v>4.9918999999999998E-2</v>
      </c>
      <c r="M4616">
        <v>161.23920100000001</v>
      </c>
      <c r="N4616">
        <v>-240.94753299999999</v>
      </c>
      <c r="O4616">
        <v>-1.758E-3</v>
      </c>
      <c r="P4616">
        <v>161.24142499999999</v>
      </c>
      <c r="Q4616">
        <v>-240.94191000000001</v>
      </c>
      <c r="R4616">
        <v>-3.1700000000000001E-4</v>
      </c>
      <c r="S4616">
        <v>0.60465000000000002</v>
      </c>
      <c r="T4616">
        <v>1.4400000000000001E-3</v>
      </c>
    </row>
    <row r="4617" spans="1:20" x14ac:dyDescent="0.25">
      <c r="A4617">
        <v>4615</v>
      </c>
      <c r="B4617">
        <v>5</v>
      </c>
      <c r="C4617" t="s">
        <v>226</v>
      </c>
      <c r="D4617" t="s">
        <v>226</v>
      </c>
      <c r="E4617" t="s">
        <v>188</v>
      </c>
      <c r="F4617">
        <v>0.21426000000000001</v>
      </c>
      <c r="G4617">
        <v>204.44</v>
      </c>
      <c r="H4617">
        <v>295.80099999999999</v>
      </c>
      <c r="I4617">
        <v>4.1982999999999997</v>
      </c>
      <c r="J4617">
        <v>0</v>
      </c>
      <c r="K4617">
        <v>8.0647559999999991</v>
      </c>
      <c r="L4617">
        <v>-4.9734E-2</v>
      </c>
      <c r="M4617">
        <v>161.97049999999999</v>
      </c>
      <c r="N4617">
        <v>-240.93896899999999</v>
      </c>
      <c r="O4617">
        <v>-8.0800000000000002E-4</v>
      </c>
      <c r="P4617">
        <v>161.96722399999999</v>
      </c>
      <c r="Q4617">
        <v>-240.942184</v>
      </c>
      <c r="R4617">
        <v>-8.2600000000000002E-4</v>
      </c>
      <c r="S4617">
        <v>0.45908599999999999</v>
      </c>
      <c r="T4617">
        <v>1.8E-5</v>
      </c>
    </row>
    <row r="4618" spans="1:20" x14ac:dyDescent="0.25">
      <c r="A4618">
        <v>4616</v>
      </c>
      <c r="B4618">
        <v>6</v>
      </c>
      <c r="C4618" t="s">
        <v>227</v>
      </c>
      <c r="D4618" t="s">
        <v>227</v>
      </c>
      <c r="E4618" t="s">
        <v>188</v>
      </c>
      <c r="F4618">
        <v>3.8719000000000003E-2</v>
      </c>
      <c r="G4618">
        <v>234.11</v>
      </c>
      <c r="H4618">
        <v>388.87900000000002</v>
      </c>
      <c r="I4618">
        <v>4.066033</v>
      </c>
      <c r="J4618">
        <v>0</v>
      </c>
      <c r="K4618">
        <v>8.0647839999999995</v>
      </c>
      <c r="L4618">
        <v>4.9647999999999998E-2</v>
      </c>
      <c r="M4618">
        <v>162.67721299999999</v>
      </c>
      <c r="N4618">
        <v>-240.94582199999999</v>
      </c>
      <c r="O4618">
        <v>-1.274E-3</v>
      </c>
      <c r="P4618">
        <v>162.69302400000001</v>
      </c>
      <c r="Q4618">
        <v>-240.94281000000001</v>
      </c>
      <c r="R4618">
        <v>-3.4000000000000002E-4</v>
      </c>
      <c r="S4618">
        <v>1.609486</v>
      </c>
      <c r="T4618">
        <v>9.3400000000000004E-4</v>
      </c>
    </row>
    <row r="4619" spans="1:20" x14ac:dyDescent="0.25">
      <c r="A4619">
        <v>4617</v>
      </c>
      <c r="B4619">
        <v>5</v>
      </c>
      <c r="C4619" t="s">
        <v>52</v>
      </c>
      <c r="D4619" t="s">
        <v>52</v>
      </c>
      <c r="E4619" t="s">
        <v>188</v>
      </c>
      <c r="F4619">
        <v>0.17899300000000001</v>
      </c>
      <c r="G4619">
        <v>206.602</v>
      </c>
      <c r="H4619">
        <v>241.51900000000001</v>
      </c>
      <c r="I4619">
        <v>4.6582350000000003</v>
      </c>
      <c r="J4619">
        <v>0</v>
      </c>
      <c r="K4619">
        <v>8.0458510000000008</v>
      </c>
      <c r="L4619">
        <v>5.0299999999999997E-2</v>
      </c>
      <c r="M4619">
        <v>163.65016600000001</v>
      </c>
      <c r="N4619">
        <v>-240.94957099999999</v>
      </c>
      <c r="O4619">
        <v>-4.6119999999999998E-3</v>
      </c>
      <c r="P4619">
        <v>163.66012599999999</v>
      </c>
      <c r="Q4619">
        <v>-240.94338999999999</v>
      </c>
      <c r="R4619">
        <v>-3.4200000000000002E-4</v>
      </c>
      <c r="S4619">
        <v>1.172164</v>
      </c>
      <c r="T4619">
        <v>4.2700000000000004E-3</v>
      </c>
    </row>
    <row r="4620" spans="1:20" x14ac:dyDescent="0.25">
      <c r="A4620">
        <v>4618</v>
      </c>
      <c r="B4620">
        <v>5</v>
      </c>
      <c r="C4620" t="s">
        <v>52</v>
      </c>
      <c r="D4620" t="s">
        <v>52</v>
      </c>
      <c r="E4620" t="s">
        <v>188</v>
      </c>
      <c r="F4620">
        <v>3.6900000000000001E-3</v>
      </c>
      <c r="G4620">
        <v>173.095</v>
      </c>
      <c r="H4620">
        <v>277.25299999999999</v>
      </c>
      <c r="I4620">
        <v>3.489004</v>
      </c>
      <c r="J4620">
        <v>0</v>
      </c>
      <c r="K4620">
        <v>7.9776119999999997</v>
      </c>
      <c r="L4620">
        <v>-5.0187000000000002E-2</v>
      </c>
      <c r="M4620">
        <v>164.36012700000001</v>
      </c>
      <c r="N4620">
        <v>-240.96166099999999</v>
      </c>
      <c r="O4620">
        <v>-1.534E-3</v>
      </c>
      <c r="P4620">
        <v>164.38121000000001</v>
      </c>
      <c r="Q4620">
        <v>-240.94371000000001</v>
      </c>
      <c r="R4620">
        <v>-8.5099999999999998E-4</v>
      </c>
      <c r="S4620">
        <v>2.7689780000000002</v>
      </c>
      <c r="T4620">
        <v>6.8300000000000001E-4</v>
      </c>
    </row>
    <row r="4621" spans="1:20" x14ac:dyDescent="0.25">
      <c r="A4621">
        <v>4619</v>
      </c>
      <c r="B4621">
        <v>5</v>
      </c>
      <c r="C4621" t="s">
        <v>52</v>
      </c>
      <c r="D4621" t="s">
        <v>52</v>
      </c>
      <c r="E4621" t="s">
        <v>188</v>
      </c>
      <c r="F4621">
        <v>5.9930999999999998E-2</v>
      </c>
      <c r="G4621">
        <v>115.283</v>
      </c>
      <c r="H4621">
        <v>208.982</v>
      </c>
      <c r="I4621">
        <v>4.2738110000000002</v>
      </c>
      <c r="J4621">
        <v>0</v>
      </c>
      <c r="K4621">
        <v>7.8647600000000004</v>
      </c>
      <c r="L4621">
        <v>5.1060000000000001E-2</v>
      </c>
      <c r="M4621">
        <v>165.08634000000001</v>
      </c>
      <c r="N4621">
        <v>-240.97986599999999</v>
      </c>
      <c r="O4621">
        <v>1.9810000000000001E-3</v>
      </c>
      <c r="P4621">
        <v>165.09376499999999</v>
      </c>
      <c r="Q4621">
        <v>-240.94422900000001</v>
      </c>
      <c r="R4621">
        <v>-3.0499999999999999E-4</v>
      </c>
      <c r="S4621">
        <v>3.6402269999999999</v>
      </c>
      <c r="T4621">
        <v>1.676E-3</v>
      </c>
    </row>
    <row r="4622" spans="1:20" x14ac:dyDescent="0.25">
      <c r="A4622">
        <v>4620</v>
      </c>
      <c r="B4622">
        <v>5</v>
      </c>
      <c r="C4622" t="s">
        <v>52</v>
      </c>
      <c r="D4622" t="s">
        <v>52</v>
      </c>
      <c r="E4622" t="s">
        <v>188</v>
      </c>
      <c r="F4622">
        <v>6.5182000000000004E-2</v>
      </c>
      <c r="G4622">
        <v>202.14400000000001</v>
      </c>
      <c r="H4622">
        <v>397.27800000000002</v>
      </c>
      <c r="I4622">
        <v>4.9851010000000002</v>
      </c>
      <c r="J4622">
        <v>0</v>
      </c>
      <c r="K4622">
        <v>7.6924669999999997</v>
      </c>
      <c r="L4622">
        <v>5.1631000000000003E-2</v>
      </c>
      <c r="M4622">
        <v>166.059211</v>
      </c>
      <c r="N4622">
        <v>-240.935351</v>
      </c>
      <c r="O4622">
        <v>6.4330000000000003E-3</v>
      </c>
      <c r="P4622">
        <v>166.02626000000001</v>
      </c>
      <c r="Q4622">
        <v>-240.94485499999999</v>
      </c>
      <c r="R4622">
        <v>-3.4900000000000003E-4</v>
      </c>
      <c r="S4622">
        <v>3.4293309999999999</v>
      </c>
      <c r="T4622">
        <v>6.084E-3</v>
      </c>
    </row>
    <row r="4623" spans="1:20" x14ac:dyDescent="0.25">
      <c r="A4623">
        <v>4621</v>
      </c>
      <c r="B4623">
        <v>5</v>
      </c>
      <c r="C4623" t="s">
        <v>52</v>
      </c>
      <c r="D4623" t="s">
        <v>52</v>
      </c>
      <c r="E4623" t="s">
        <v>188</v>
      </c>
      <c r="F4623">
        <v>2.0736000000000001E-2</v>
      </c>
      <c r="G4623">
        <v>162.381</v>
      </c>
      <c r="H4623">
        <v>288.16399999999999</v>
      </c>
      <c r="I4623">
        <v>3.346543</v>
      </c>
      <c r="J4623">
        <v>0</v>
      </c>
      <c r="K4623">
        <v>7.5791079999999997</v>
      </c>
      <c r="L4623">
        <v>-5.2560000000000003E-2</v>
      </c>
      <c r="M4623">
        <v>166.700862</v>
      </c>
      <c r="N4623">
        <v>-240.95377199999999</v>
      </c>
      <c r="O4623">
        <v>-1.763E-3</v>
      </c>
      <c r="P4623">
        <v>166.71275299999999</v>
      </c>
      <c r="Q4623">
        <v>-240.94506799999999</v>
      </c>
      <c r="R4623">
        <v>-8.83E-4</v>
      </c>
      <c r="S4623">
        <v>1.4736389999999999</v>
      </c>
      <c r="T4623">
        <v>8.8000000000000003E-4</v>
      </c>
    </row>
    <row r="4624" spans="1:20" x14ac:dyDescent="0.25">
      <c r="A4624">
        <v>4622</v>
      </c>
      <c r="B4624">
        <v>5</v>
      </c>
      <c r="C4624" t="s">
        <v>52</v>
      </c>
      <c r="D4624" t="s">
        <v>52</v>
      </c>
      <c r="E4624" t="s">
        <v>188</v>
      </c>
      <c r="F4624">
        <v>0.103981</v>
      </c>
      <c r="G4624">
        <v>142.91200000000001</v>
      </c>
      <c r="H4624">
        <v>314.90499999999997</v>
      </c>
      <c r="I4624">
        <v>4.3468840000000002</v>
      </c>
      <c r="J4624">
        <v>0</v>
      </c>
      <c r="K4624">
        <v>7.4895610000000001</v>
      </c>
      <c r="L4624">
        <v>5.357E-2</v>
      </c>
      <c r="M4624">
        <v>167.44268500000001</v>
      </c>
      <c r="N4624">
        <v>-240.90430799999999</v>
      </c>
      <c r="O4624">
        <v>7.6400000000000003E-4</v>
      </c>
      <c r="P4624">
        <v>167.390244</v>
      </c>
      <c r="Q4624">
        <v>-240.94560200000001</v>
      </c>
      <c r="R4624">
        <v>-3.4299999999999999E-4</v>
      </c>
      <c r="S4624">
        <v>6.6748669999999999</v>
      </c>
      <c r="T4624">
        <v>4.2099999999999999E-4</v>
      </c>
    </row>
    <row r="4625" spans="1:20" x14ac:dyDescent="0.25">
      <c r="A4625">
        <v>4623</v>
      </c>
      <c r="B4625">
        <v>5</v>
      </c>
      <c r="C4625" t="s">
        <v>52</v>
      </c>
      <c r="D4625" t="s">
        <v>52</v>
      </c>
      <c r="E4625" t="s">
        <v>188</v>
      </c>
      <c r="F4625">
        <v>9.5630000000000003E-3</v>
      </c>
      <c r="G4625">
        <v>151.07499999999999</v>
      </c>
      <c r="H4625">
        <v>208.113</v>
      </c>
      <c r="I4625">
        <v>4.3781720000000002</v>
      </c>
      <c r="J4625">
        <v>0</v>
      </c>
      <c r="K4625">
        <v>7.3947760000000002</v>
      </c>
      <c r="L4625">
        <v>5.3746000000000002E-2</v>
      </c>
      <c r="M4625">
        <v>168.31569999999999</v>
      </c>
      <c r="N4625">
        <v>-240.91258500000001</v>
      </c>
      <c r="O4625">
        <v>-1.168E-3</v>
      </c>
      <c r="P4625">
        <v>168.282715</v>
      </c>
      <c r="Q4625">
        <v>-240.94622799999999</v>
      </c>
      <c r="R4625">
        <v>-3.7800000000000003E-4</v>
      </c>
      <c r="S4625">
        <v>4.7115400000000003</v>
      </c>
      <c r="T4625">
        <v>7.9100000000000004E-4</v>
      </c>
    </row>
    <row r="4626" spans="1:20" x14ac:dyDescent="0.25">
      <c r="A4626">
        <v>4624</v>
      </c>
      <c r="B4626">
        <v>5</v>
      </c>
      <c r="C4626" t="s">
        <v>52</v>
      </c>
      <c r="D4626" t="s">
        <v>52</v>
      </c>
      <c r="E4626" t="s">
        <v>188</v>
      </c>
      <c r="F4626">
        <v>5.1262000000000002E-2</v>
      </c>
      <c r="G4626">
        <v>126.801</v>
      </c>
      <c r="H4626">
        <v>283.55900000000003</v>
      </c>
      <c r="I4626">
        <v>3.492985</v>
      </c>
      <c r="J4626">
        <v>0</v>
      </c>
      <c r="K4626">
        <v>7.3250729999999997</v>
      </c>
      <c r="L4626">
        <v>-5.3434000000000002E-2</v>
      </c>
      <c r="M4626">
        <v>168.94628700000001</v>
      </c>
      <c r="N4626">
        <v>-240.94409300000001</v>
      </c>
      <c r="O4626">
        <v>-7.9500000000000003E-4</v>
      </c>
      <c r="P4626">
        <v>168.94482400000001</v>
      </c>
      <c r="Q4626">
        <v>-240.94639599999999</v>
      </c>
      <c r="R4626">
        <v>-8.7200000000000005E-4</v>
      </c>
      <c r="S4626">
        <v>0.272816</v>
      </c>
      <c r="T4626">
        <v>7.7000000000000001E-5</v>
      </c>
    </row>
    <row r="4627" spans="1:20" x14ac:dyDescent="0.25">
      <c r="A4627">
        <v>4625</v>
      </c>
      <c r="B4627">
        <v>5</v>
      </c>
      <c r="C4627" t="s">
        <v>52</v>
      </c>
      <c r="D4627" t="s">
        <v>52</v>
      </c>
      <c r="E4627" t="s">
        <v>188</v>
      </c>
      <c r="F4627">
        <v>0.136325</v>
      </c>
      <c r="G4627">
        <v>147.572</v>
      </c>
      <c r="H4627">
        <v>392.51400000000001</v>
      </c>
      <c r="I4627">
        <v>5.717517</v>
      </c>
      <c r="J4627">
        <v>0</v>
      </c>
      <c r="K4627">
        <v>7.218153</v>
      </c>
      <c r="L4627">
        <v>-5.4080000000000003E-2</v>
      </c>
      <c r="M4627">
        <v>169.82168300000001</v>
      </c>
      <c r="N4627">
        <v>-240.94238000000001</v>
      </c>
      <c r="O4627">
        <v>-4.6099999999999998E-4</v>
      </c>
      <c r="P4627">
        <v>169.81706199999999</v>
      </c>
      <c r="Q4627">
        <v>-240.94686899999999</v>
      </c>
      <c r="R4627">
        <v>-8.2600000000000002E-4</v>
      </c>
      <c r="S4627">
        <v>0.64420699999999997</v>
      </c>
      <c r="T4627">
        <v>3.6499999999999998E-4</v>
      </c>
    </row>
    <row r="4628" spans="1:20" x14ac:dyDescent="0.25">
      <c r="A4628">
        <v>4626</v>
      </c>
      <c r="B4628">
        <v>5</v>
      </c>
      <c r="C4628" t="s">
        <v>52</v>
      </c>
      <c r="D4628" t="s">
        <v>52</v>
      </c>
      <c r="E4628" t="s">
        <v>188</v>
      </c>
      <c r="F4628">
        <v>3.7761000000000003E-2</v>
      </c>
      <c r="G4628">
        <v>120.53100000000001</v>
      </c>
      <c r="H4628">
        <v>229.65100000000001</v>
      </c>
      <c r="I4628">
        <v>3.2061510000000002</v>
      </c>
      <c r="J4628">
        <v>0</v>
      </c>
      <c r="K4628">
        <v>7.1284470000000004</v>
      </c>
      <c r="L4628">
        <v>5.5003000000000003E-2</v>
      </c>
      <c r="M4628">
        <v>170.493303</v>
      </c>
      <c r="N4628">
        <v>-240.92131599999999</v>
      </c>
      <c r="O4628">
        <v>-2.794E-3</v>
      </c>
      <c r="P4628">
        <v>170.462265</v>
      </c>
      <c r="Q4628">
        <v>-240.947418</v>
      </c>
      <c r="R4628">
        <v>-2.6499999999999999E-4</v>
      </c>
      <c r="S4628">
        <v>4.0554550000000003</v>
      </c>
      <c r="T4628">
        <v>2.529E-3</v>
      </c>
    </row>
    <row r="4629" spans="1:20" x14ac:dyDescent="0.25">
      <c r="A4629">
        <v>4627</v>
      </c>
      <c r="B4629">
        <v>5</v>
      </c>
      <c r="C4629" t="s">
        <v>52</v>
      </c>
      <c r="D4629" t="s">
        <v>52</v>
      </c>
      <c r="E4629" t="s">
        <v>188</v>
      </c>
      <c r="F4629">
        <v>9.5969999999999996E-3</v>
      </c>
      <c r="G4629">
        <v>119.319</v>
      </c>
      <c r="H4629">
        <v>216.80600000000001</v>
      </c>
      <c r="I4629">
        <v>3.0345800000000001</v>
      </c>
      <c r="J4629">
        <v>0</v>
      </c>
      <c r="K4629">
        <v>7.0370949999999999</v>
      </c>
      <c r="L4629">
        <v>-5.5509999999999997E-2</v>
      </c>
      <c r="M4629">
        <v>171.123122</v>
      </c>
      <c r="N4629">
        <v>-240.91792000000001</v>
      </c>
      <c r="O4629">
        <v>-1.1360000000000001E-3</v>
      </c>
      <c r="P4629">
        <v>171.09922800000001</v>
      </c>
      <c r="Q4629">
        <v>-240.94757100000001</v>
      </c>
      <c r="R4629">
        <v>-8.4099999999999995E-4</v>
      </c>
      <c r="S4629">
        <v>3.8079740000000002</v>
      </c>
      <c r="T4629">
        <v>2.9500000000000001E-4</v>
      </c>
    </row>
    <row r="4630" spans="1:20" x14ac:dyDescent="0.25">
      <c r="A4630">
        <v>4628</v>
      </c>
      <c r="B4630">
        <v>5</v>
      </c>
      <c r="C4630" t="s">
        <v>52</v>
      </c>
      <c r="D4630" t="s">
        <v>52</v>
      </c>
      <c r="E4630" t="s">
        <v>188</v>
      </c>
      <c r="F4630">
        <v>0.19903499999999999</v>
      </c>
      <c r="G4630">
        <v>116.831</v>
      </c>
      <c r="H4630">
        <v>236.74700000000001</v>
      </c>
      <c r="I4630">
        <v>3.8506260000000001</v>
      </c>
      <c r="J4630">
        <v>0</v>
      </c>
      <c r="K4630">
        <v>6.9219419999999996</v>
      </c>
      <c r="L4630">
        <v>-5.6564999999999997E-2</v>
      </c>
      <c r="M4630">
        <v>171.92359300000001</v>
      </c>
      <c r="N4630">
        <v>-240.96687499999999</v>
      </c>
      <c r="O4630">
        <v>-1.539E-3</v>
      </c>
      <c r="P4630">
        <v>171.93611100000001</v>
      </c>
      <c r="Q4630">
        <v>-240.94804400000001</v>
      </c>
      <c r="R4630">
        <v>-8.3199999999999995E-4</v>
      </c>
      <c r="S4630">
        <v>2.2612070000000002</v>
      </c>
      <c r="T4630">
        <v>7.0699999999999995E-4</v>
      </c>
    </row>
    <row r="4631" spans="1:20" x14ac:dyDescent="0.25">
      <c r="A4631">
        <v>4629</v>
      </c>
      <c r="B4631">
        <v>5</v>
      </c>
      <c r="C4631" t="s">
        <v>52</v>
      </c>
      <c r="D4631" t="s">
        <v>52</v>
      </c>
      <c r="E4631" t="s">
        <v>188</v>
      </c>
      <c r="F4631">
        <v>6.1298999999999999E-2</v>
      </c>
      <c r="G4631">
        <v>121.55200000000001</v>
      </c>
      <c r="H4631">
        <v>230.73699999999999</v>
      </c>
      <c r="I4631">
        <v>2.8266629999999999</v>
      </c>
      <c r="J4631">
        <v>0</v>
      </c>
      <c r="K4631">
        <v>6.8426330000000002</v>
      </c>
      <c r="L4631">
        <v>5.6951000000000002E-2</v>
      </c>
      <c r="M4631">
        <v>172.47248400000001</v>
      </c>
      <c r="N4631">
        <v>-241.03327400000001</v>
      </c>
      <c r="O4631">
        <v>-5.4400000000000004E-3</v>
      </c>
      <c r="P4631">
        <v>172.555069</v>
      </c>
      <c r="Q4631">
        <v>-240.94859299999999</v>
      </c>
      <c r="R4631">
        <v>-2.6899999999999998E-4</v>
      </c>
      <c r="S4631">
        <v>11.828416000000001</v>
      </c>
      <c r="T4631">
        <v>5.1710000000000002E-3</v>
      </c>
    </row>
    <row r="4632" spans="1:20" x14ac:dyDescent="0.25">
      <c r="A4632">
        <v>4630</v>
      </c>
      <c r="B4632">
        <v>5</v>
      </c>
      <c r="C4632" t="s">
        <v>52</v>
      </c>
      <c r="D4632" t="s">
        <v>52</v>
      </c>
      <c r="E4632" t="s">
        <v>188</v>
      </c>
      <c r="F4632">
        <v>0.13188900000000001</v>
      </c>
      <c r="G4632">
        <v>155.59100000000001</v>
      </c>
      <c r="H4632">
        <v>320.029</v>
      </c>
      <c r="I4632">
        <v>4.0256189999999998</v>
      </c>
      <c r="J4632">
        <v>0</v>
      </c>
      <c r="K4632">
        <v>6.7672420000000004</v>
      </c>
      <c r="L4632">
        <v>-5.6661999999999997E-2</v>
      </c>
      <c r="M4632">
        <v>173.15871100000001</v>
      </c>
      <c r="N4632">
        <v>-240.960004</v>
      </c>
      <c r="O4632">
        <v>1.789E-3</v>
      </c>
      <c r="P4632">
        <v>173.16712999999999</v>
      </c>
      <c r="Q4632">
        <v>-240.948746</v>
      </c>
      <c r="R4632">
        <v>-8.2100000000000001E-4</v>
      </c>
      <c r="S4632">
        <v>1.405761</v>
      </c>
      <c r="T4632">
        <v>9.68E-4</v>
      </c>
    </row>
    <row r="4633" spans="1:20" x14ac:dyDescent="0.25">
      <c r="A4633">
        <v>4631</v>
      </c>
      <c r="B4633">
        <v>5</v>
      </c>
      <c r="C4633" t="s">
        <v>52</v>
      </c>
      <c r="D4633" t="s">
        <v>52</v>
      </c>
      <c r="E4633" t="s">
        <v>188</v>
      </c>
      <c r="F4633">
        <v>0.117233</v>
      </c>
      <c r="G4633">
        <v>223.029</v>
      </c>
      <c r="H4633">
        <v>292.99400000000003</v>
      </c>
      <c r="I4633">
        <v>3.4902959999999998</v>
      </c>
      <c r="J4633">
        <v>0</v>
      </c>
      <c r="K4633">
        <v>6.6925090000000003</v>
      </c>
      <c r="L4633">
        <v>5.7583000000000002E-2</v>
      </c>
      <c r="M4633">
        <v>173.75213199999999</v>
      </c>
      <c r="N4633">
        <v>-240.97011900000001</v>
      </c>
      <c r="O4633">
        <v>3.4099999999999999E-4</v>
      </c>
      <c r="P4633">
        <v>173.77246099999999</v>
      </c>
      <c r="Q4633">
        <v>-240.94929500000001</v>
      </c>
      <c r="R4633">
        <v>-2.5799999999999998E-4</v>
      </c>
      <c r="S4633">
        <v>2.9101110000000001</v>
      </c>
      <c r="T4633">
        <v>8.2999999999999998E-5</v>
      </c>
    </row>
    <row r="4634" spans="1:20" x14ac:dyDescent="0.25">
      <c r="A4634">
        <v>4632</v>
      </c>
      <c r="B4634">
        <v>5</v>
      </c>
      <c r="C4634" t="s">
        <v>52</v>
      </c>
      <c r="D4634" t="s">
        <v>52</v>
      </c>
      <c r="E4634" t="s">
        <v>188</v>
      </c>
      <c r="F4634">
        <v>0.112704</v>
      </c>
      <c r="G4634">
        <v>160.042</v>
      </c>
      <c r="H4634">
        <v>303.54300000000001</v>
      </c>
      <c r="I4634">
        <v>4.3624790000000004</v>
      </c>
      <c r="J4634">
        <v>0</v>
      </c>
      <c r="K4634">
        <v>6.6163319999999999</v>
      </c>
      <c r="L4634">
        <v>-5.7479000000000002E-2</v>
      </c>
      <c r="M4634">
        <v>174.43853899999999</v>
      </c>
      <c r="N4634">
        <v>-240.855208</v>
      </c>
      <c r="O4634">
        <v>9.2960000000000004E-3</v>
      </c>
      <c r="P4634">
        <v>174.37101699999999</v>
      </c>
      <c r="Q4634">
        <v>-240.94944799999999</v>
      </c>
      <c r="R4634">
        <v>-8.2200000000000003E-4</v>
      </c>
      <c r="S4634">
        <v>11.593194</v>
      </c>
      <c r="T4634">
        <v>8.4740000000000006E-3</v>
      </c>
    </row>
    <row r="4635" spans="1:20" x14ac:dyDescent="0.25">
      <c r="A4635">
        <v>4633</v>
      </c>
      <c r="B4635">
        <v>5</v>
      </c>
      <c r="C4635" t="s">
        <v>52</v>
      </c>
      <c r="D4635" t="s">
        <v>52</v>
      </c>
      <c r="E4635" t="s">
        <v>188</v>
      </c>
      <c r="F4635">
        <v>9.4272999999999996E-2</v>
      </c>
      <c r="G4635">
        <v>113.239</v>
      </c>
      <c r="H4635">
        <v>643.92399999999998</v>
      </c>
      <c r="I4635">
        <v>3.654728</v>
      </c>
      <c r="J4635">
        <v>0</v>
      </c>
      <c r="K4635">
        <v>6.5124170000000001</v>
      </c>
      <c r="L4635">
        <v>-5.7966999999999998E-2</v>
      </c>
      <c r="M4635">
        <v>175.18939</v>
      </c>
      <c r="N4635">
        <v>-240.94816399999999</v>
      </c>
      <c r="O4635">
        <v>1.3899999999999999E-4</v>
      </c>
      <c r="P4635">
        <v>175.15821800000001</v>
      </c>
      <c r="Q4635">
        <v>-240.94989000000001</v>
      </c>
      <c r="R4635">
        <v>-8.2600000000000002E-4</v>
      </c>
      <c r="S4635">
        <v>3.121928</v>
      </c>
      <c r="T4635">
        <v>6.87E-4</v>
      </c>
    </row>
    <row r="4636" spans="1:20" x14ac:dyDescent="0.25">
      <c r="A4636">
        <v>4634</v>
      </c>
      <c r="B4636">
        <v>5</v>
      </c>
      <c r="C4636" t="s">
        <v>52</v>
      </c>
      <c r="D4636" t="s">
        <v>52</v>
      </c>
      <c r="E4636" t="s">
        <v>188</v>
      </c>
      <c r="F4636">
        <v>2.5562999999999999E-2</v>
      </c>
      <c r="G4636">
        <v>184.83799999999999</v>
      </c>
      <c r="H4636">
        <v>311.26400000000001</v>
      </c>
      <c r="I4636">
        <v>3.1911839999999998</v>
      </c>
      <c r="J4636">
        <v>0</v>
      </c>
      <c r="K4636">
        <v>6.4345429999999997</v>
      </c>
      <c r="L4636">
        <v>5.8208000000000003E-2</v>
      </c>
      <c r="M4636">
        <v>175.74253300000001</v>
      </c>
      <c r="N4636">
        <v>-240.955142</v>
      </c>
      <c r="O4636">
        <v>7.5299999999999998E-4</v>
      </c>
      <c r="P4636">
        <v>175.740433</v>
      </c>
      <c r="Q4636">
        <v>-240.95043899999999</v>
      </c>
      <c r="R4636">
        <v>-2.72E-4</v>
      </c>
      <c r="S4636">
        <v>0.51505299999999998</v>
      </c>
      <c r="T4636">
        <v>4.8200000000000001E-4</v>
      </c>
    </row>
    <row r="4637" spans="1:20" x14ac:dyDescent="0.25">
      <c r="A4637">
        <v>4635</v>
      </c>
      <c r="B4637">
        <v>5</v>
      </c>
      <c r="C4637" t="s">
        <v>52</v>
      </c>
      <c r="D4637" t="s">
        <v>52</v>
      </c>
      <c r="E4637" t="s">
        <v>188</v>
      </c>
      <c r="F4637">
        <v>2.6155999999999999E-2</v>
      </c>
      <c r="G4637">
        <v>187.809</v>
      </c>
      <c r="H4637">
        <v>277.23399999999998</v>
      </c>
      <c r="I4637">
        <v>2.8356439999999998</v>
      </c>
      <c r="J4637">
        <v>0</v>
      </c>
      <c r="K4637">
        <v>6.3583910000000001</v>
      </c>
      <c r="L4637">
        <v>-5.8833999999999997E-2</v>
      </c>
      <c r="M4637">
        <v>176.29400999999999</v>
      </c>
      <c r="N4637">
        <v>-240.97129200000001</v>
      </c>
      <c r="O4637">
        <v>-9.0499999999999999E-4</v>
      </c>
      <c r="P4637">
        <v>176.31570400000001</v>
      </c>
      <c r="Q4637">
        <v>-240.95057700000001</v>
      </c>
      <c r="R4637">
        <v>-8.6700000000000004E-4</v>
      </c>
      <c r="S4637">
        <v>2.9995820000000002</v>
      </c>
      <c r="T4637">
        <v>3.8999999999999999E-5</v>
      </c>
    </row>
    <row r="4638" spans="1:20" x14ac:dyDescent="0.25">
      <c r="A4638">
        <v>4636</v>
      </c>
      <c r="B4638">
        <v>5</v>
      </c>
      <c r="C4638" t="s">
        <v>52</v>
      </c>
      <c r="D4638" t="s">
        <v>52</v>
      </c>
      <c r="E4638" t="s">
        <v>188</v>
      </c>
      <c r="F4638">
        <v>3.2009999999999999E-3</v>
      </c>
      <c r="G4638">
        <v>145.14699999999999</v>
      </c>
      <c r="H4638">
        <v>282.8</v>
      </c>
      <c r="I4638">
        <v>2.913904</v>
      </c>
      <c r="J4638">
        <v>0</v>
      </c>
      <c r="K4638">
        <v>6.2844949999999997</v>
      </c>
      <c r="L4638">
        <v>5.9139999999999998E-2</v>
      </c>
      <c r="M4638">
        <v>176.89940100000001</v>
      </c>
      <c r="N4638">
        <v>-240.93561399999999</v>
      </c>
      <c r="O4638">
        <v>-1.1400000000000001E-4</v>
      </c>
      <c r="P4638">
        <v>176.88424699999999</v>
      </c>
      <c r="Q4638">
        <v>-240.95112599999999</v>
      </c>
      <c r="R4638">
        <v>-2.7799999999999998E-4</v>
      </c>
      <c r="S4638">
        <v>2.168609</v>
      </c>
      <c r="T4638">
        <v>1.64E-4</v>
      </c>
    </row>
    <row r="4639" spans="1:20" x14ac:dyDescent="0.25">
      <c r="A4639">
        <v>4637</v>
      </c>
      <c r="B4639">
        <v>5</v>
      </c>
      <c r="C4639" t="s">
        <v>52</v>
      </c>
      <c r="D4639" t="s">
        <v>52</v>
      </c>
      <c r="E4639" t="s">
        <v>188</v>
      </c>
      <c r="F4639">
        <v>0.116089</v>
      </c>
      <c r="G4639">
        <v>139.87299999999999</v>
      </c>
      <c r="H4639">
        <v>254.322</v>
      </c>
      <c r="I4639">
        <v>4.6579050000000004</v>
      </c>
      <c r="J4639">
        <v>0</v>
      </c>
      <c r="K4639">
        <v>6.1887230000000004</v>
      </c>
      <c r="L4639">
        <v>5.9596999999999997E-2</v>
      </c>
      <c r="M4639">
        <v>177.63018700000001</v>
      </c>
      <c r="N4639">
        <v>-240.949782</v>
      </c>
      <c r="O4639">
        <v>1.524E-3</v>
      </c>
      <c r="P4639">
        <v>177.63215600000001</v>
      </c>
      <c r="Q4639">
        <v>-240.95161400000001</v>
      </c>
      <c r="R4639">
        <v>-2.7500000000000002E-4</v>
      </c>
      <c r="S4639">
        <v>0.26901000000000003</v>
      </c>
      <c r="T4639">
        <v>1.248E-3</v>
      </c>
    </row>
    <row r="4640" spans="1:20" x14ac:dyDescent="0.25">
      <c r="A4640">
        <v>4638</v>
      </c>
      <c r="B4640">
        <v>5</v>
      </c>
      <c r="C4640" t="s">
        <v>52</v>
      </c>
      <c r="D4640" t="s">
        <v>52</v>
      </c>
      <c r="E4640" t="s">
        <v>188</v>
      </c>
      <c r="F4640">
        <v>4.0372999999999999E-2</v>
      </c>
      <c r="G4640">
        <v>169.17599999999999</v>
      </c>
      <c r="H4640">
        <v>282.58499999999998</v>
      </c>
      <c r="I4640">
        <v>3.3443580000000002</v>
      </c>
      <c r="J4640">
        <v>0</v>
      </c>
      <c r="K4640">
        <v>6.1083999999999996</v>
      </c>
      <c r="L4640">
        <v>6.2102999999999998E-2</v>
      </c>
      <c r="M4640">
        <v>178.17047299999999</v>
      </c>
      <c r="N4640">
        <v>-240.95919699999999</v>
      </c>
      <c r="O4640">
        <v>5.8669999999999998E-3</v>
      </c>
      <c r="P4640">
        <v>178.185059</v>
      </c>
      <c r="Q4640">
        <v>-240.943512</v>
      </c>
      <c r="R4640">
        <v>6.1460000000000004E-3</v>
      </c>
      <c r="S4640">
        <v>2.141861</v>
      </c>
      <c r="T4640">
        <v>2.7799999999999998E-4</v>
      </c>
    </row>
    <row r="4641" spans="1:20" x14ac:dyDescent="0.25">
      <c r="A4641">
        <v>4639</v>
      </c>
      <c r="B4641">
        <v>5</v>
      </c>
      <c r="C4641" t="s">
        <v>52</v>
      </c>
      <c r="D4641" t="s">
        <v>52</v>
      </c>
      <c r="E4641" t="s">
        <v>188</v>
      </c>
      <c r="F4641">
        <v>7.1197999999999997E-2</v>
      </c>
      <c r="G4641">
        <v>159.91</v>
      </c>
      <c r="H4641">
        <v>236.51400000000001</v>
      </c>
      <c r="I4641">
        <v>2.9338989999999998</v>
      </c>
      <c r="J4641">
        <v>0</v>
      </c>
      <c r="K4641">
        <v>6.0393410000000003</v>
      </c>
      <c r="L4641">
        <v>0.188309</v>
      </c>
      <c r="M4641">
        <v>178.694166</v>
      </c>
      <c r="N4641">
        <v>-240.965971</v>
      </c>
      <c r="O4641">
        <v>2.0989000000000001E-2</v>
      </c>
      <c r="P4641">
        <v>178.731155</v>
      </c>
      <c r="Q4641">
        <v>-240.926208</v>
      </c>
      <c r="R4641">
        <v>1.8418E-2</v>
      </c>
      <c r="S4641">
        <v>5.4306979999999996</v>
      </c>
      <c r="T4641">
        <v>2.5709999999999999E-3</v>
      </c>
    </row>
    <row r="4642" spans="1:20" x14ac:dyDescent="0.25">
      <c r="A4642">
        <v>4640</v>
      </c>
      <c r="B4642">
        <v>5</v>
      </c>
      <c r="C4642" t="s">
        <v>52</v>
      </c>
      <c r="D4642" t="s">
        <v>52</v>
      </c>
      <c r="E4642" t="s">
        <v>188</v>
      </c>
      <c r="F4642">
        <v>7.9614000000000004E-2</v>
      </c>
      <c r="G4642">
        <v>197.47</v>
      </c>
      <c r="H4642">
        <v>368.077</v>
      </c>
      <c r="I4642">
        <v>4.7375579999999999</v>
      </c>
      <c r="J4642">
        <v>0</v>
      </c>
      <c r="K4642">
        <v>5.9543369999999998</v>
      </c>
      <c r="L4642">
        <v>0.15845400000000001</v>
      </c>
      <c r="M4642">
        <v>179.55856399999999</v>
      </c>
      <c r="N4642">
        <v>-240.768733</v>
      </c>
      <c r="O4642">
        <v>3.5091999999999998E-2</v>
      </c>
      <c r="P4642">
        <v>179.44992099999999</v>
      </c>
      <c r="Q4642">
        <v>-240.89595</v>
      </c>
      <c r="R4642">
        <v>3.1829999999999997E-2</v>
      </c>
      <c r="S4642">
        <v>16.729493000000002</v>
      </c>
      <c r="T4642">
        <v>3.2620000000000001E-3</v>
      </c>
    </row>
    <row r="4643" spans="1:20" x14ac:dyDescent="0.25">
      <c r="A4643">
        <v>4641</v>
      </c>
      <c r="B4643">
        <v>5</v>
      </c>
      <c r="C4643" t="s">
        <v>52</v>
      </c>
      <c r="D4643" t="s">
        <v>52</v>
      </c>
      <c r="E4643" t="s">
        <v>188</v>
      </c>
      <c r="F4643">
        <v>3.4188000000000003E-2</v>
      </c>
      <c r="G4643">
        <v>156.54499999999999</v>
      </c>
      <c r="H4643">
        <v>228.92099999999999</v>
      </c>
      <c r="I4643">
        <v>2.2532999999999999</v>
      </c>
      <c r="J4643">
        <v>0</v>
      </c>
      <c r="K4643">
        <v>5.8889579999999997</v>
      </c>
      <c r="L4643">
        <v>1.4034E-2</v>
      </c>
      <c r="M4643">
        <v>179.970485</v>
      </c>
      <c r="N4643">
        <v>-240.857112</v>
      </c>
      <c r="O4643">
        <v>4.0679E-2</v>
      </c>
      <c r="P4643">
        <v>179.98199500000001</v>
      </c>
      <c r="Q4643">
        <v>-240.86991900000001</v>
      </c>
      <c r="R4643">
        <v>3.8830999999999997E-2</v>
      </c>
      <c r="S4643">
        <v>1.721894</v>
      </c>
      <c r="T4643">
        <v>1.848E-3</v>
      </c>
    </row>
    <row r="4644" spans="1:20" x14ac:dyDescent="0.25">
      <c r="A4644">
        <v>4642</v>
      </c>
      <c r="B4644">
        <v>6</v>
      </c>
      <c r="C4644" t="s">
        <v>49</v>
      </c>
      <c r="D4644" t="s">
        <v>49</v>
      </c>
      <c r="E4644" t="s">
        <v>188</v>
      </c>
      <c r="F4644">
        <v>5.6139000000000001E-2</v>
      </c>
      <c r="G4644">
        <v>148.541</v>
      </c>
      <c r="H4644">
        <v>310.83800000000002</v>
      </c>
      <c r="I4644">
        <v>4.3555109999999999</v>
      </c>
      <c r="J4644">
        <v>0</v>
      </c>
      <c r="K4644">
        <v>5.8181050000000001</v>
      </c>
      <c r="L4644">
        <v>0.119533</v>
      </c>
      <c r="M4644">
        <v>180.65575799999999</v>
      </c>
      <c r="N4644">
        <v>-240.681194</v>
      </c>
      <c r="O4644">
        <v>4.6087999999999997E-2</v>
      </c>
      <c r="P4644">
        <v>180.50775100000001</v>
      </c>
      <c r="Q4644">
        <v>-240.84255999999999</v>
      </c>
      <c r="R4644">
        <v>4.5302000000000002E-2</v>
      </c>
      <c r="S4644">
        <v>21.896304000000001</v>
      </c>
      <c r="T4644">
        <v>7.8600000000000002E-4</v>
      </c>
    </row>
    <row r="4645" spans="1:20" x14ac:dyDescent="0.25">
      <c r="A4645">
        <v>4643</v>
      </c>
      <c r="B4645">
        <v>6</v>
      </c>
      <c r="C4645" t="s">
        <v>49</v>
      </c>
      <c r="D4645" t="s">
        <v>49</v>
      </c>
      <c r="E4645" t="s">
        <v>188</v>
      </c>
      <c r="F4645">
        <v>0.15387600000000001</v>
      </c>
      <c r="G4645">
        <v>143.98599999999999</v>
      </c>
      <c r="H4645">
        <v>266.08</v>
      </c>
      <c r="I4645">
        <v>4.0199639999999999</v>
      </c>
      <c r="J4645">
        <v>0</v>
      </c>
      <c r="K4645">
        <v>5.7243459999999997</v>
      </c>
      <c r="L4645">
        <v>0.102745</v>
      </c>
      <c r="M4645">
        <v>181.11882199999999</v>
      </c>
      <c r="N4645">
        <v>-240.89270400000001</v>
      </c>
      <c r="O4645">
        <v>5.1048000000000003E-2</v>
      </c>
      <c r="P4645">
        <v>181.198792</v>
      </c>
      <c r="Q4645">
        <v>-240.80403100000001</v>
      </c>
      <c r="R4645">
        <v>5.1040000000000002E-2</v>
      </c>
      <c r="S4645">
        <v>11.940712</v>
      </c>
      <c r="T4645">
        <v>7.9999999999999996E-6</v>
      </c>
    </row>
    <row r="4646" spans="1:20" x14ac:dyDescent="0.25">
      <c r="A4646">
        <v>4644</v>
      </c>
      <c r="B4646">
        <v>6</v>
      </c>
      <c r="C4646" t="s">
        <v>49</v>
      </c>
      <c r="D4646" t="s">
        <v>49</v>
      </c>
      <c r="E4646" t="s">
        <v>188</v>
      </c>
      <c r="F4646">
        <v>9.1142000000000001E-2</v>
      </c>
      <c r="G4646">
        <v>179.50700000000001</v>
      </c>
      <c r="H4646">
        <v>284.18</v>
      </c>
      <c r="I4646">
        <v>2.5997180000000002</v>
      </c>
      <c r="J4646">
        <v>0</v>
      </c>
      <c r="K4646">
        <v>5.6571239999999996</v>
      </c>
      <c r="L4646">
        <v>-3.1168000000000001E-2</v>
      </c>
      <c r="M4646">
        <v>181.670196</v>
      </c>
      <c r="N4646">
        <v>-240.784323</v>
      </c>
      <c r="O4646">
        <v>5.9546000000000002E-2</v>
      </c>
      <c r="P4646">
        <v>181.70971700000001</v>
      </c>
      <c r="Q4646">
        <v>-240.774078</v>
      </c>
      <c r="R4646">
        <v>5.3573999999999997E-2</v>
      </c>
      <c r="S4646">
        <v>4.0827210000000003</v>
      </c>
      <c r="T4646">
        <v>5.9719999999999999E-3</v>
      </c>
    </row>
    <row r="4647" spans="1:20" x14ac:dyDescent="0.25">
      <c r="A4647">
        <v>4645</v>
      </c>
      <c r="B4647">
        <v>6</v>
      </c>
      <c r="C4647" t="s">
        <v>49</v>
      </c>
      <c r="D4647" t="s">
        <v>49</v>
      </c>
      <c r="E4647" t="s">
        <v>188</v>
      </c>
      <c r="F4647">
        <v>9.6081E-2</v>
      </c>
      <c r="G4647">
        <v>162.07499999999999</v>
      </c>
      <c r="H4647">
        <v>246.351</v>
      </c>
      <c r="I4647">
        <v>4.2708110000000001</v>
      </c>
      <c r="J4647">
        <v>0</v>
      </c>
      <c r="K4647">
        <v>5.5923170000000004</v>
      </c>
      <c r="L4647">
        <v>8.6993000000000001E-2</v>
      </c>
      <c r="M4647">
        <v>182.17169999999999</v>
      </c>
      <c r="N4647">
        <v>-240.76580300000001</v>
      </c>
      <c r="O4647">
        <v>5.3673999999999999E-2</v>
      </c>
      <c r="P4647">
        <v>182.21472199999999</v>
      </c>
      <c r="Q4647">
        <v>-240.74411000000001</v>
      </c>
      <c r="R4647">
        <v>5.6644E-2</v>
      </c>
      <c r="S4647">
        <v>4.818155</v>
      </c>
      <c r="T4647">
        <v>2.9710000000000001E-3</v>
      </c>
    </row>
    <row r="4648" spans="1:20" x14ac:dyDescent="0.25">
      <c r="A4648">
        <v>4646</v>
      </c>
      <c r="B4648">
        <v>6</v>
      </c>
      <c r="C4648" t="s">
        <v>49</v>
      </c>
      <c r="D4648" t="s">
        <v>49</v>
      </c>
      <c r="E4648" t="s">
        <v>188</v>
      </c>
      <c r="F4648">
        <v>0.22575300000000001</v>
      </c>
      <c r="G4648">
        <v>130.04400000000001</v>
      </c>
      <c r="H4648">
        <v>321.97699999999998</v>
      </c>
      <c r="I4648">
        <v>4.4256130000000002</v>
      </c>
      <c r="J4648">
        <v>0</v>
      </c>
      <c r="K4648">
        <v>5.4996210000000003</v>
      </c>
      <c r="L4648">
        <v>0.22211400000000001</v>
      </c>
      <c r="M4648">
        <v>182.86689699999999</v>
      </c>
      <c r="N4648">
        <v>-240.72677200000001</v>
      </c>
      <c r="O4648">
        <v>6.5000000000000002E-2</v>
      </c>
      <c r="P4648">
        <v>182.87866199999999</v>
      </c>
      <c r="Q4648">
        <v>-240.69876099999999</v>
      </c>
      <c r="R4648">
        <v>6.3365000000000005E-2</v>
      </c>
      <c r="S4648">
        <v>3.0381990000000001</v>
      </c>
      <c r="T4648">
        <v>1.635E-3</v>
      </c>
    </row>
    <row r="4649" spans="1:20" x14ac:dyDescent="0.25">
      <c r="A4649">
        <v>4647</v>
      </c>
      <c r="B4649">
        <v>6</v>
      </c>
      <c r="C4649" t="s">
        <v>49</v>
      </c>
      <c r="D4649" t="s">
        <v>49</v>
      </c>
      <c r="E4649" t="s">
        <v>188</v>
      </c>
      <c r="F4649">
        <v>7.2281999999999999E-2</v>
      </c>
      <c r="G4649">
        <v>169.072</v>
      </c>
      <c r="H4649">
        <v>268.42899999999997</v>
      </c>
      <c r="I4649">
        <v>3.2617419999999999</v>
      </c>
      <c r="J4649">
        <v>0</v>
      </c>
      <c r="K4649">
        <v>5.494256</v>
      </c>
      <c r="L4649">
        <v>0.34766799999999998</v>
      </c>
      <c r="M4649">
        <v>183.31179599999999</v>
      </c>
      <c r="N4649">
        <v>-240.721631</v>
      </c>
      <c r="O4649">
        <v>8.6685999999999999E-2</v>
      </c>
      <c r="P4649">
        <v>183.36767599999999</v>
      </c>
      <c r="Q4649">
        <v>-240.63296500000001</v>
      </c>
      <c r="R4649">
        <v>9.1728000000000004E-2</v>
      </c>
      <c r="S4649">
        <v>10.480518</v>
      </c>
      <c r="T4649">
        <v>5.0419999999999996E-3</v>
      </c>
    </row>
    <row r="4650" spans="1:20" x14ac:dyDescent="0.25">
      <c r="A4650">
        <v>4648</v>
      </c>
      <c r="B4650">
        <v>6</v>
      </c>
      <c r="C4650" t="s">
        <v>49</v>
      </c>
      <c r="D4650" t="s">
        <v>49</v>
      </c>
      <c r="E4650" t="s">
        <v>188</v>
      </c>
      <c r="F4650">
        <v>7.1914000000000006E-2</v>
      </c>
      <c r="G4650">
        <v>245.905</v>
      </c>
      <c r="H4650">
        <v>277.37799999999999</v>
      </c>
      <c r="I4650">
        <v>7.0741079999999998</v>
      </c>
      <c r="J4650">
        <v>0</v>
      </c>
      <c r="K4650">
        <v>5.8668630000000004</v>
      </c>
      <c r="L4650">
        <v>0.34013700000000002</v>
      </c>
      <c r="M4650">
        <v>184.03396499999999</v>
      </c>
      <c r="N4650">
        <v>-240.52625699999999</v>
      </c>
      <c r="O4650">
        <v>0.13875599999999999</v>
      </c>
      <c r="P4650">
        <v>184.037521</v>
      </c>
      <c r="Q4650">
        <v>-240.504288</v>
      </c>
      <c r="R4650">
        <v>0.14072899999999999</v>
      </c>
      <c r="S4650">
        <v>2.225546</v>
      </c>
      <c r="T4650">
        <v>1.9719999999999998E-3</v>
      </c>
    </row>
    <row r="4651" spans="1:20" x14ac:dyDescent="0.25">
      <c r="A4651">
        <v>4649</v>
      </c>
      <c r="B4651">
        <v>6</v>
      </c>
      <c r="C4651" t="s">
        <v>49</v>
      </c>
      <c r="D4651" t="s">
        <v>49</v>
      </c>
      <c r="E4651" t="s">
        <v>188</v>
      </c>
      <c r="F4651">
        <v>8.4426000000000001E-2</v>
      </c>
      <c r="G4651">
        <v>132.90199999999999</v>
      </c>
      <c r="H4651">
        <v>248.661</v>
      </c>
      <c r="I4651">
        <v>4.7934760000000001</v>
      </c>
      <c r="J4651">
        <v>0</v>
      </c>
      <c r="K4651">
        <v>6.2831219999999997</v>
      </c>
      <c r="L4651">
        <v>0.388156</v>
      </c>
      <c r="M4651">
        <v>184.54496599999999</v>
      </c>
      <c r="N4651">
        <v>-240.426312</v>
      </c>
      <c r="O4651">
        <v>0.17388799999999999</v>
      </c>
      <c r="P4651">
        <v>184.57376099999999</v>
      </c>
      <c r="Q4651">
        <v>-240.38505599999999</v>
      </c>
      <c r="R4651">
        <v>0.17379</v>
      </c>
      <c r="S4651">
        <v>5.0311320000000004</v>
      </c>
      <c r="T4651">
        <v>9.7999999999999997E-5</v>
      </c>
    </row>
    <row r="4652" spans="1:20" x14ac:dyDescent="0.25">
      <c r="A4652">
        <v>4650</v>
      </c>
      <c r="B4652">
        <v>6</v>
      </c>
      <c r="C4652" t="s">
        <v>49</v>
      </c>
      <c r="D4652" t="s">
        <v>49</v>
      </c>
      <c r="E4652" t="s">
        <v>188</v>
      </c>
      <c r="F4652">
        <v>3.3071000000000003E-2</v>
      </c>
      <c r="G4652">
        <v>152.53</v>
      </c>
      <c r="H4652">
        <v>262.05700000000002</v>
      </c>
      <c r="I4652">
        <v>4.54162</v>
      </c>
      <c r="J4652">
        <v>0</v>
      </c>
      <c r="K4652">
        <v>6.7542660000000003</v>
      </c>
      <c r="L4652">
        <v>0.243562</v>
      </c>
      <c r="M4652">
        <v>185.147774</v>
      </c>
      <c r="N4652">
        <v>-240.245026</v>
      </c>
      <c r="O4652">
        <v>0.201296</v>
      </c>
      <c r="P4652">
        <v>185.146942</v>
      </c>
      <c r="Q4652">
        <v>-240.24690200000001</v>
      </c>
      <c r="R4652">
        <v>0.201236</v>
      </c>
      <c r="S4652">
        <v>0.20527200000000001</v>
      </c>
      <c r="T4652">
        <v>6.0000000000000002E-5</v>
      </c>
    </row>
    <row r="4653" spans="1:20" x14ac:dyDescent="0.25">
      <c r="A4653">
        <v>4651</v>
      </c>
      <c r="B4653">
        <v>6</v>
      </c>
      <c r="C4653" t="s">
        <v>49</v>
      </c>
      <c r="D4653" t="s">
        <v>49</v>
      </c>
      <c r="E4653" t="s">
        <v>188</v>
      </c>
      <c r="F4653">
        <v>0.227654</v>
      </c>
      <c r="G4653">
        <v>239.97300000000001</v>
      </c>
      <c r="H4653">
        <v>331.96</v>
      </c>
      <c r="I4653">
        <v>5.9643889999999997</v>
      </c>
      <c r="J4653">
        <v>0</v>
      </c>
      <c r="K4653">
        <v>7.4400890000000004</v>
      </c>
      <c r="L4653">
        <v>0.189028</v>
      </c>
      <c r="M4653">
        <v>185.98760899999999</v>
      </c>
      <c r="N4653">
        <v>-240.010986</v>
      </c>
      <c r="O4653">
        <v>0.23138300000000001</v>
      </c>
      <c r="P4653">
        <v>185.97517400000001</v>
      </c>
      <c r="Q4653">
        <v>-240.033432</v>
      </c>
      <c r="R4653">
        <v>0.23152700000000001</v>
      </c>
      <c r="S4653">
        <v>2.5660129999999999</v>
      </c>
      <c r="T4653">
        <v>1.4300000000000001E-4</v>
      </c>
    </row>
    <row r="4654" spans="1:20" x14ac:dyDescent="0.25">
      <c r="A4654">
        <v>4652</v>
      </c>
      <c r="B4654">
        <v>7</v>
      </c>
      <c r="C4654" t="s">
        <v>50</v>
      </c>
      <c r="D4654" t="s">
        <v>50</v>
      </c>
      <c r="E4654" t="s">
        <v>188</v>
      </c>
      <c r="F4654">
        <v>0.20170199999999999</v>
      </c>
      <c r="G4654">
        <v>196.042</v>
      </c>
      <c r="H4654">
        <v>371.47899999999998</v>
      </c>
      <c r="I4654">
        <v>6.1391109999999998</v>
      </c>
      <c r="J4654">
        <v>0</v>
      </c>
      <c r="K4654">
        <v>7.9238759999999999</v>
      </c>
      <c r="L4654">
        <v>0.221661</v>
      </c>
      <c r="M4654">
        <v>186.710071</v>
      </c>
      <c r="N4654">
        <v>-239.71230700000001</v>
      </c>
      <c r="O4654">
        <v>0.25345299999999998</v>
      </c>
      <c r="P4654">
        <v>186.64477500000001</v>
      </c>
      <c r="Q4654">
        <v>-239.85169999999999</v>
      </c>
      <c r="R4654">
        <v>0.25006099999999998</v>
      </c>
      <c r="S4654">
        <v>15.392818999999999</v>
      </c>
      <c r="T4654">
        <v>3.392E-3</v>
      </c>
    </row>
    <row r="4655" spans="1:20" x14ac:dyDescent="0.25">
      <c r="A4655">
        <v>4653</v>
      </c>
      <c r="B4655">
        <v>7</v>
      </c>
      <c r="C4655" t="s">
        <v>50</v>
      </c>
      <c r="D4655" t="s">
        <v>50</v>
      </c>
      <c r="E4655" t="s">
        <v>188</v>
      </c>
      <c r="F4655">
        <v>0.12635299999999999</v>
      </c>
      <c r="G4655">
        <v>270.10500000000002</v>
      </c>
      <c r="H4655">
        <v>286.55900000000003</v>
      </c>
      <c r="I4655">
        <v>5.089607</v>
      </c>
      <c r="J4655">
        <v>0</v>
      </c>
      <c r="K4655">
        <v>8.2581380000000006</v>
      </c>
      <c r="L4655">
        <v>0.101809</v>
      </c>
      <c r="M4655">
        <v>187.38799</v>
      </c>
      <c r="N4655">
        <v>-239.564063</v>
      </c>
      <c r="O4655">
        <v>0.26222499999999999</v>
      </c>
      <c r="P4655">
        <v>187.34909099999999</v>
      </c>
      <c r="Q4655">
        <v>-239.653244</v>
      </c>
      <c r="R4655">
        <v>0.26418000000000003</v>
      </c>
      <c r="S4655">
        <v>9.7295350000000003</v>
      </c>
      <c r="T4655">
        <v>1.9550000000000001E-3</v>
      </c>
    </row>
    <row r="4656" spans="1:20" x14ac:dyDescent="0.25">
      <c r="A4656">
        <v>4654</v>
      </c>
      <c r="B4656">
        <v>7</v>
      </c>
      <c r="C4656" t="s">
        <v>50</v>
      </c>
      <c r="D4656" t="s">
        <v>50</v>
      </c>
      <c r="E4656" t="s">
        <v>188</v>
      </c>
      <c r="F4656">
        <v>5.5265000000000002E-2</v>
      </c>
      <c r="G4656">
        <v>168.27500000000001</v>
      </c>
      <c r="H4656">
        <v>229.92599999999999</v>
      </c>
      <c r="I4656">
        <v>5.1499319999999997</v>
      </c>
      <c r="J4656">
        <v>0</v>
      </c>
      <c r="K4656">
        <v>8.3070009999999996</v>
      </c>
      <c r="L4656">
        <v>0.12587699999999999</v>
      </c>
      <c r="M4656">
        <v>188.29664199999999</v>
      </c>
      <c r="N4656">
        <v>-239.37799999999999</v>
      </c>
      <c r="O4656">
        <v>0.27901300000000001</v>
      </c>
      <c r="P4656">
        <v>188.30722</v>
      </c>
      <c r="Q4656">
        <v>-239.373062</v>
      </c>
      <c r="R4656">
        <v>0.28011200000000003</v>
      </c>
      <c r="S4656">
        <v>1.1674290000000001</v>
      </c>
      <c r="T4656">
        <v>1.0989999999999999E-3</v>
      </c>
    </row>
    <row r="4657" spans="1:20" x14ac:dyDescent="0.25">
      <c r="A4657">
        <v>4655</v>
      </c>
      <c r="B4657">
        <v>7</v>
      </c>
      <c r="C4657" t="s">
        <v>50</v>
      </c>
      <c r="D4657" t="s">
        <v>50</v>
      </c>
      <c r="E4657" t="s">
        <v>188</v>
      </c>
      <c r="F4657">
        <v>0.12220300000000001</v>
      </c>
      <c r="G4657">
        <v>244.536</v>
      </c>
      <c r="H4657">
        <v>274.94299999999998</v>
      </c>
      <c r="I4657">
        <v>6.1972940000000003</v>
      </c>
      <c r="J4657">
        <v>0</v>
      </c>
      <c r="K4657">
        <v>8.1158429999999999</v>
      </c>
      <c r="L4657">
        <v>0.46329700000000001</v>
      </c>
      <c r="M4657">
        <v>189.00240400000001</v>
      </c>
      <c r="N4657">
        <v>-239.149764</v>
      </c>
      <c r="O4657">
        <v>0.30851699999999999</v>
      </c>
      <c r="P4657">
        <v>189.00787399999999</v>
      </c>
      <c r="Q4657">
        <v>-239.13845800000001</v>
      </c>
      <c r="R4657">
        <v>0.30854999999999999</v>
      </c>
      <c r="S4657">
        <v>1.255924</v>
      </c>
      <c r="T4657">
        <v>3.4E-5</v>
      </c>
    </row>
    <row r="4658" spans="1:20" x14ac:dyDescent="0.25">
      <c r="A4658">
        <v>4656</v>
      </c>
      <c r="B4658">
        <v>7</v>
      </c>
      <c r="C4658" t="s">
        <v>50</v>
      </c>
      <c r="D4658" t="s">
        <v>50</v>
      </c>
      <c r="E4658" t="s">
        <v>188</v>
      </c>
      <c r="F4658">
        <v>0.20496500000000001</v>
      </c>
      <c r="G4658">
        <v>188.58199999999999</v>
      </c>
      <c r="H4658">
        <v>360.26900000000001</v>
      </c>
      <c r="I4658">
        <v>11.806037</v>
      </c>
      <c r="J4658">
        <v>0</v>
      </c>
      <c r="K4658">
        <v>7.7943160000000002</v>
      </c>
      <c r="L4658">
        <v>0.83813499999999996</v>
      </c>
      <c r="M4658">
        <v>189.848095</v>
      </c>
      <c r="N4658">
        <v>-238.906226</v>
      </c>
      <c r="O4658">
        <v>0.38044499999999998</v>
      </c>
      <c r="P4658">
        <v>189.88256799999999</v>
      </c>
      <c r="Q4658">
        <v>-238.76158100000001</v>
      </c>
      <c r="R4658">
        <v>0.38581300000000002</v>
      </c>
      <c r="S4658">
        <v>14.869624999999999</v>
      </c>
      <c r="T4658">
        <v>5.3680000000000004E-3</v>
      </c>
    </row>
    <row r="4659" spans="1:20" x14ac:dyDescent="0.25">
      <c r="A4659">
        <v>4657</v>
      </c>
      <c r="B4659">
        <v>7</v>
      </c>
      <c r="C4659" t="s">
        <v>50</v>
      </c>
      <c r="D4659" t="s">
        <v>50</v>
      </c>
      <c r="E4659" t="s">
        <v>188</v>
      </c>
      <c r="F4659">
        <v>0.215618</v>
      </c>
      <c r="G4659">
        <v>216.36199999999999</v>
      </c>
      <c r="H4659">
        <v>280.61799999999999</v>
      </c>
      <c r="I4659">
        <v>13.910378</v>
      </c>
      <c r="J4659">
        <v>0</v>
      </c>
      <c r="K4659">
        <v>7.729749</v>
      </c>
      <c r="L4659">
        <v>0.92114300000000005</v>
      </c>
      <c r="M4659">
        <v>190.51589999999999</v>
      </c>
      <c r="N4659">
        <v>-238.38781800000001</v>
      </c>
      <c r="O4659">
        <v>0.465698</v>
      </c>
      <c r="P4659">
        <v>190.48996</v>
      </c>
      <c r="Q4659">
        <v>-238.41712999999999</v>
      </c>
      <c r="R4659">
        <v>0.466972</v>
      </c>
      <c r="S4659">
        <v>3.9141339999999998</v>
      </c>
      <c r="T4659">
        <v>1.274E-3</v>
      </c>
    </row>
    <row r="4660" spans="1:20" x14ac:dyDescent="0.25">
      <c r="A4660">
        <v>4658</v>
      </c>
      <c r="B4660">
        <v>7</v>
      </c>
      <c r="C4660" t="s">
        <v>50</v>
      </c>
      <c r="D4660" t="s">
        <v>50</v>
      </c>
      <c r="E4660" t="s">
        <v>188</v>
      </c>
      <c r="F4660">
        <v>0.116246</v>
      </c>
      <c r="G4660">
        <v>151.43899999999999</v>
      </c>
      <c r="H4660">
        <v>741.98699999999997</v>
      </c>
      <c r="I4660">
        <v>19.669224</v>
      </c>
      <c r="J4660">
        <v>0</v>
      </c>
      <c r="K4660">
        <v>7.8512420000000001</v>
      </c>
      <c r="L4660">
        <v>1.0977680000000001</v>
      </c>
      <c r="M4660">
        <v>191.220854</v>
      </c>
      <c r="N4660">
        <v>-237.86164299999999</v>
      </c>
      <c r="O4660">
        <v>0.59645800000000004</v>
      </c>
      <c r="P4660">
        <v>191.24009699999999</v>
      </c>
      <c r="Q4660">
        <v>-237.858002</v>
      </c>
      <c r="R4660">
        <v>0.59704400000000002</v>
      </c>
      <c r="S4660">
        <v>1.9584619999999999</v>
      </c>
      <c r="T4660">
        <v>5.8600000000000004E-4</v>
      </c>
    </row>
    <row r="4661" spans="1:20" x14ac:dyDescent="0.25">
      <c r="A4661">
        <v>4659</v>
      </c>
      <c r="B4661">
        <v>7</v>
      </c>
      <c r="C4661" t="s">
        <v>50</v>
      </c>
      <c r="D4661" t="s">
        <v>50</v>
      </c>
      <c r="E4661" t="s">
        <v>188</v>
      </c>
      <c r="F4661">
        <v>8.0086000000000004E-2</v>
      </c>
      <c r="G4661">
        <v>176.005</v>
      </c>
      <c r="H4661">
        <v>297.47800000000001</v>
      </c>
      <c r="I4661">
        <v>15.135052999999999</v>
      </c>
      <c r="J4661">
        <v>0</v>
      </c>
      <c r="K4661">
        <v>8.0238580000000006</v>
      </c>
      <c r="L4661">
        <v>1.1545639999999999</v>
      </c>
      <c r="M4661">
        <v>191.756698</v>
      </c>
      <c r="N4661">
        <v>-237.34862100000001</v>
      </c>
      <c r="O4661">
        <v>0.69672400000000001</v>
      </c>
      <c r="P4661">
        <v>191.764297</v>
      </c>
      <c r="Q4661">
        <v>-237.36421200000001</v>
      </c>
      <c r="R4661">
        <v>0.69701400000000002</v>
      </c>
      <c r="S4661">
        <v>1.7344710000000001</v>
      </c>
      <c r="T4661">
        <v>2.9E-4</v>
      </c>
    </row>
    <row r="4662" spans="1:20" x14ac:dyDescent="0.25">
      <c r="A4662">
        <v>4660</v>
      </c>
      <c r="B4662">
        <v>7</v>
      </c>
      <c r="C4662" t="s">
        <v>50</v>
      </c>
      <c r="D4662" t="s">
        <v>50</v>
      </c>
      <c r="E4662" t="s">
        <v>188</v>
      </c>
      <c r="F4662">
        <v>3.9032999999999998E-2</v>
      </c>
      <c r="G4662">
        <v>204.43100000000001</v>
      </c>
      <c r="H4662">
        <v>322.92</v>
      </c>
      <c r="I4662">
        <v>16.952677000000001</v>
      </c>
      <c r="J4662">
        <v>0</v>
      </c>
      <c r="K4662">
        <v>7.9566970000000001</v>
      </c>
      <c r="L4662">
        <v>1.251118</v>
      </c>
      <c r="M4662">
        <v>192.23518000000001</v>
      </c>
      <c r="N4662">
        <v>-236.82592500000001</v>
      </c>
      <c r="O4662">
        <v>0.80530000000000002</v>
      </c>
      <c r="P4662">
        <v>192.23333700000001</v>
      </c>
      <c r="Q4662">
        <v>-236.813492</v>
      </c>
      <c r="R4662">
        <v>0.805535</v>
      </c>
      <c r="S4662">
        <v>1.256861</v>
      </c>
      <c r="T4662">
        <v>2.3499999999999999E-4</v>
      </c>
    </row>
    <row r="4663" spans="1:20" x14ac:dyDescent="0.25">
      <c r="A4663">
        <v>4661</v>
      </c>
      <c r="B4663">
        <v>7</v>
      </c>
      <c r="C4663" t="s">
        <v>50</v>
      </c>
      <c r="D4663" t="s">
        <v>50</v>
      </c>
      <c r="E4663" t="s">
        <v>188</v>
      </c>
      <c r="F4663">
        <v>0.20446500000000001</v>
      </c>
      <c r="G4663">
        <v>183.46600000000001</v>
      </c>
      <c r="H4663">
        <v>305.43200000000002</v>
      </c>
      <c r="I4663">
        <v>23.426120000000001</v>
      </c>
      <c r="J4663">
        <v>0</v>
      </c>
      <c r="K4663">
        <v>7.9693820000000004</v>
      </c>
      <c r="L4663">
        <v>1.1536960000000001</v>
      </c>
      <c r="M4663">
        <v>192.772231</v>
      </c>
      <c r="N4663">
        <v>-236.00433200000001</v>
      </c>
      <c r="O4663">
        <v>0.95785600000000004</v>
      </c>
      <c r="P4663">
        <v>192.752228</v>
      </c>
      <c r="Q4663">
        <v>-236.00846899999999</v>
      </c>
      <c r="R4663">
        <v>0.95664300000000002</v>
      </c>
      <c r="S4663">
        <v>2.0426090000000001</v>
      </c>
      <c r="T4663">
        <v>1.2130000000000001E-3</v>
      </c>
    </row>
    <row r="4664" spans="1:20" x14ac:dyDescent="0.25">
      <c r="A4664">
        <v>4662</v>
      </c>
      <c r="B4664">
        <v>7</v>
      </c>
      <c r="C4664" t="s">
        <v>50</v>
      </c>
      <c r="D4664" t="s">
        <v>50</v>
      </c>
      <c r="E4664" t="s">
        <v>188</v>
      </c>
      <c r="F4664">
        <v>3.0469E-2</v>
      </c>
      <c r="G4664">
        <v>189.41</v>
      </c>
      <c r="H4664">
        <v>378.68700000000001</v>
      </c>
      <c r="I4664">
        <v>15.674735999999999</v>
      </c>
      <c r="J4664">
        <v>0</v>
      </c>
      <c r="K4664">
        <v>7.9316750000000003</v>
      </c>
      <c r="L4664">
        <v>1.2074670000000001</v>
      </c>
      <c r="M4664">
        <v>193.056648</v>
      </c>
      <c r="N4664">
        <v>-235.35587799999999</v>
      </c>
      <c r="O4664">
        <v>1.0651379999999999</v>
      </c>
      <c r="P4664">
        <v>193.06608600000001</v>
      </c>
      <c r="Q4664">
        <v>-235.36335800000001</v>
      </c>
      <c r="R4664">
        <v>1.064384</v>
      </c>
      <c r="S4664">
        <v>1.2042269999999999</v>
      </c>
      <c r="T4664">
        <v>7.54E-4</v>
      </c>
    </row>
    <row r="4665" spans="1:20" x14ac:dyDescent="0.25">
      <c r="A4665">
        <v>4663</v>
      </c>
      <c r="B4665">
        <v>7</v>
      </c>
      <c r="C4665" t="s">
        <v>50</v>
      </c>
      <c r="D4665" t="s">
        <v>50</v>
      </c>
      <c r="E4665" t="s">
        <v>188</v>
      </c>
      <c r="F4665">
        <v>4.879E-2</v>
      </c>
      <c r="G4665">
        <v>206.72900000000001</v>
      </c>
      <c r="H4665">
        <v>280.17500000000001</v>
      </c>
      <c r="I4665">
        <v>14.784363000000001</v>
      </c>
      <c r="J4665">
        <v>0</v>
      </c>
      <c r="K4665">
        <v>7.9519590000000004</v>
      </c>
      <c r="L4665">
        <v>1.0600050000000001</v>
      </c>
      <c r="M4665">
        <v>193.302063</v>
      </c>
      <c r="N4665">
        <v>-234.671312</v>
      </c>
      <c r="O4665">
        <v>1.165343</v>
      </c>
      <c r="P4665">
        <v>193.31755100000001</v>
      </c>
      <c r="Q4665">
        <v>-234.69026199999999</v>
      </c>
      <c r="R4665">
        <v>1.163476</v>
      </c>
      <c r="S4665">
        <v>2.4473590000000001</v>
      </c>
      <c r="T4665">
        <v>1.867E-3</v>
      </c>
    </row>
    <row r="4666" spans="1:20" x14ac:dyDescent="0.25">
      <c r="A4666">
        <v>4664</v>
      </c>
      <c r="B4666">
        <v>7</v>
      </c>
      <c r="C4666" t="s">
        <v>50</v>
      </c>
      <c r="D4666" t="s">
        <v>50</v>
      </c>
      <c r="E4666" t="s">
        <v>188</v>
      </c>
      <c r="F4666">
        <v>6.8053000000000002E-2</v>
      </c>
      <c r="G4666">
        <v>244.065</v>
      </c>
      <c r="H4666">
        <v>356.07</v>
      </c>
      <c r="I4666">
        <v>18.002329</v>
      </c>
      <c r="J4666">
        <v>0</v>
      </c>
      <c r="K4666">
        <v>7.9824890000000002</v>
      </c>
      <c r="L4666">
        <v>0.96025300000000002</v>
      </c>
      <c r="M4666">
        <v>193.56314499999999</v>
      </c>
      <c r="N4666">
        <v>-233.74614800000001</v>
      </c>
      <c r="O4666">
        <v>1.2868740000000001</v>
      </c>
      <c r="P4666">
        <v>193.55534399999999</v>
      </c>
      <c r="Q4666">
        <v>-233.76161200000001</v>
      </c>
      <c r="R4666">
        <v>1.2882150000000001</v>
      </c>
      <c r="S4666">
        <v>1.7320340000000001</v>
      </c>
      <c r="T4666">
        <v>1.3420000000000001E-3</v>
      </c>
    </row>
    <row r="4667" spans="1:20" x14ac:dyDescent="0.25">
      <c r="A4667">
        <v>4665</v>
      </c>
      <c r="B4667">
        <v>7</v>
      </c>
      <c r="C4667" t="s">
        <v>50</v>
      </c>
      <c r="D4667" t="s">
        <v>50</v>
      </c>
      <c r="E4667" t="s">
        <v>188</v>
      </c>
      <c r="F4667">
        <v>0.20608899999999999</v>
      </c>
      <c r="G4667">
        <v>155.19900000000001</v>
      </c>
      <c r="H4667">
        <v>262.78800000000001</v>
      </c>
      <c r="I4667">
        <v>12.290792</v>
      </c>
      <c r="J4667">
        <v>0</v>
      </c>
      <c r="K4667">
        <v>8.0363240000000005</v>
      </c>
      <c r="L4667">
        <v>0.87615399999999999</v>
      </c>
      <c r="M4667">
        <v>193.71962300000001</v>
      </c>
      <c r="N4667">
        <v>-233.07702800000001</v>
      </c>
      <c r="O4667">
        <v>1.372074</v>
      </c>
      <c r="P4667">
        <v>193.67089799999999</v>
      </c>
      <c r="Q4667">
        <v>-233.048157</v>
      </c>
      <c r="R4667">
        <v>1.3705909999999999</v>
      </c>
      <c r="S4667">
        <v>5.6636129999999998</v>
      </c>
      <c r="T4667">
        <v>1.482E-3</v>
      </c>
    </row>
    <row r="4668" spans="1:20" x14ac:dyDescent="0.25">
      <c r="A4668">
        <v>4666</v>
      </c>
      <c r="B4668">
        <v>7</v>
      </c>
      <c r="C4668" t="s">
        <v>50</v>
      </c>
      <c r="D4668" t="s">
        <v>50</v>
      </c>
      <c r="E4668" t="s">
        <v>188</v>
      </c>
      <c r="F4668">
        <v>0.24704100000000001</v>
      </c>
      <c r="G4668">
        <v>205.54499999999999</v>
      </c>
      <c r="H4668">
        <v>327.60399999999998</v>
      </c>
      <c r="I4668">
        <v>10.944584000000001</v>
      </c>
      <c r="J4668">
        <v>0</v>
      </c>
      <c r="K4668">
        <v>8.0896460000000001</v>
      </c>
      <c r="L4668">
        <v>0.59185600000000005</v>
      </c>
      <c r="M4668">
        <v>193.75475700000001</v>
      </c>
      <c r="N4668">
        <v>-232.326831</v>
      </c>
      <c r="O4668">
        <v>1.43445</v>
      </c>
      <c r="P4668">
        <v>193.74775700000001</v>
      </c>
      <c r="Q4668">
        <v>-232.32493600000001</v>
      </c>
      <c r="R4668">
        <v>1.434992</v>
      </c>
      <c r="S4668">
        <v>0.72519999999999996</v>
      </c>
      <c r="T4668">
        <v>5.4299999999999997E-4</v>
      </c>
    </row>
    <row r="4669" spans="1:20" x14ac:dyDescent="0.25">
      <c r="A4669">
        <v>4667</v>
      </c>
      <c r="B4669">
        <v>7</v>
      </c>
      <c r="C4669" t="s">
        <v>50</v>
      </c>
      <c r="D4669" t="s">
        <v>50</v>
      </c>
      <c r="E4669" t="s">
        <v>188</v>
      </c>
      <c r="F4669">
        <v>2.9287000000000001E-2</v>
      </c>
      <c r="G4669">
        <v>263.59800000000001</v>
      </c>
      <c r="H4669">
        <v>308.77800000000002</v>
      </c>
      <c r="I4669">
        <v>9.0657949999999996</v>
      </c>
      <c r="J4669">
        <v>0</v>
      </c>
      <c r="K4669">
        <v>8.0870610000000003</v>
      </c>
      <c r="L4669">
        <v>0.37881399999999998</v>
      </c>
      <c r="M4669">
        <v>193.783772</v>
      </c>
      <c r="N4669">
        <v>-231.33669399999999</v>
      </c>
      <c r="O4669">
        <v>1.496578</v>
      </c>
      <c r="P4669">
        <v>193.80688499999999</v>
      </c>
      <c r="Q4669">
        <v>-231.35540800000001</v>
      </c>
      <c r="R4669">
        <v>1.4970429999999999</v>
      </c>
      <c r="S4669">
        <v>2.973919</v>
      </c>
      <c r="T4669">
        <v>4.6500000000000003E-4</v>
      </c>
    </row>
    <row r="4670" spans="1:20" x14ac:dyDescent="0.25">
      <c r="A4670">
        <v>4668</v>
      </c>
      <c r="B4670">
        <v>7</v>
      </c>
      <c r="C4670" t="s">
        <v>50</v>
      </c>
      <c r="D4670" t="s">
        <v>50</v>
      </c>
      <c r="E4670" t="s">
        <v>188</v>
      </c>
      <c r="F4670">
        <v>2.4079E-2</v>
      </c>
      <c r="G4670">
        <v>204.21</v>
      </c>
      <c r="H4670">
        <v>370.39499999999998</v>
      </c>
      <c r="I4670">
        <v>5.4303749999999997</v>
      </c>
      <c r="J4670">
        <v>0</v>
      </c>
      <c r="K4670">
        <v>8.0591570000000008</v>
      </c>
      <c r="L4670">
        <v>0.36011599999999999</v>
      </c>
      <c r="M4670">
        <v>193.837874</v>
      </c>
      <c r="N4670">
        <v>-230.63873899999999</v>
      </c>
      <c r="O4670">
        <v>1.529622</v>
      </c>
      <c r="P4670">
        <v>193.827744</v>
      </c>
      <c r="Q4670">
        <v>-230.62904399999999</v>
      </c>
      <c r="R4670">
        <v>1.5298149999999999</v>
      </c>
      <c r="S4670">
        <v>1.4022250000000001</v>
      </c>
      <c r="T4670">
        <v>1.93E-4</v>
      </c>
    </row>
    <row r="4671" spans="1:20" x14ac:dyDescent="0.25">
      <c r="A4671">
        <v>4669</v>
      </c>
      <c r="B4671">
        <v>6</v>
      </c>
      <c r="C4671" t="s">
        <v>140</v>
      </c>
      <c r="D4671" t="s">
        <v>140</v>
      </c>
      <c r="E4671" t="s">
        <v>188</v>
      </c>
      <c r="F4671">
        <v>3.3568000000000001E-2</v>
      </c>
      <c r="G4671">
        <v>152.4</v>
      </c>
      <c r="H4671">
        <v>335.97500000000002</v>
      </c>
      <c r="I4671">
        <v>4.6733640000000003</v>
      </c>
      <c r="J4671">
        <v>0</v>
      </c>
      <c r="K4671">
        <v>8.0472040000000007</v>
      </c>
      <c r="L4671">
        <v>0.147064</v>
      </c>
      <c r="M4671">
        <v>193.77346800000001</v>
      </c>
      <c r="N4671">
        <v>-229.863516</v>
      </c>
      <c r="O4671">
        <v>1.551383</v>
      </c>
      <c r="P4671">
        <v>193.83450300000001</v>
      </c>
      <c r="Q4671">
        <v>-229.904358</v>
      </c>
      <c r="R4671">
        <v>1.55216</v>
      </c>
      <c r="S4671">
        <v>7.3439310000000004</v>
      </c>
      <c r="T4671">
        <v>7.7700000000000002E-4</v>
      </c>
    </row>
    <row r="4672" spans="1:20" x14ac:dyDescent="0.25">
      <c r="A4672">
        <v>4670</v>
      </c>
      <c r="B4672">
        <v>6</v>
      </c>
      <c r="C4672" t="s">
        <v>140</v>
      </c>
      <c r="D4672" t="s">
        <v>140</v>
      </c>
      <c r="E4672" t="s">
        <v>188</v>
      </c>
      <c r="F4672">
        <v>2.5708999999999999E-2</v>
      </c>
      <c r="G4672">
        <v>160.15100000000001</v>
      </c>
      <c r="H4672">
        <v>257.20699999999999</v>
      </c>
      <c r="I4672">
        <v>5.4437119999999997</v>
      </c>
      <c r="J4672">
        <v>0</v>
      </c>
      <c r="K4672">
        <v>8.0466090000000001</v>
      </c>
      <c r="L4672">
        <v>5.0200000000000002E-2</v>
      </c>
      <c r="M4672">
        <v>193.79845800000001</v>
      </c>
      <c r="N4672">
        <v>-228.9358</v>
      </c>
      <c r="O4672">
        <v>1.5670809999999999</v>
      </c>
      <c r="P4672">
        <v>193.834259</v>
      </c>
      <c r="Q4672">
        <v>-228.93905599999999</v>
      </c>
      <c r="R4672">
        <v>1.5685469999999999</v>
      </c>
      <c r="S4672">
        <v>3.594884</v>
      </c>
      <c r="T4672">
        <v>1.4649999999999999E-3</v>
      </c>
    </row>
    <row r="4673" spans="1:20" x14ac:dyDescent="0.25">
      <c r="A4673">
        <v>4671</v>
      </c>
      <c r="B4673">
        <v>6</v>
      </c>
      <c r="C4673" t="s">
        <v>140</v>
      </c>
      <c r="D4673" t="s">
        <v>140</v>
      </c>
      <c r="E4673" t="s">
        <v>188</v>
      </c>
      <c r="F4673">
        <v>5.7072999999999999E-2</v>
      </c>
      <c r="G4673">
        <v>174.274</v>
      </c>
      <c r="H4673">
        <v>264.27</v>
      </c>
      <c r="I4673">
        <v>4.9441100000000002</v>
      </c>
      <c r="J4673">
        <v>0</v>
      </c>
      <c r="K4673">
        <v>8.0570509999999995</v>
      </c>
      <c r="L4673">
        <v>0.113246</v>
      </c>
      <c r="M4673">
        <v>193.83417800000001</v>
      </c>
      <c r="N4673">
        <v>-228.17913899999999</v>
      </c>
      <c r="O4673">
        <v>1.577569</v>
      </c>
      <c r="P4673">
        <v>193.829193</v>
      </c>
      <c r="Q4673">
        <v>-228.214371</v>
      </c>
      <c r="R4673">
        <v>1.576055</v>
      </c>
      <c r="S4673">
        <v>3.5582250000000002</v>
      </c>
      <c r="T4673">
        <v>1.5139999999999999E-3</v>
      </c>
    </row>
    <row r="4674" spans="1:20" x14ac:dyDescent="0.25">
      <c r="A4674">
        <v>4672</v>
      </c>
      <c r="B4674">
        <v>6</v>
      </c>
      <c r="C4674" t="s">
        <v>140</v>
      </c>
      <c r="D4674" t="s">
        <v>140</v>
      </c>
      <c r="E4674" t="s">
        <v>188</v>
      </c>
      <c r="F4674">
        <v>5.5814000000000002E-2</v>
      </c>
      <c r="G4674">
        <v>256.13099999999997</v>
      </c>
      <c r="H4674">
        <v>230.958</v>
      </c>
      <c r="I4674">
        <v>4.9498899999999999</v>
      </c>
      <c r="J4674">
        <v>0</v>
      </c>
      <c r="K4674">
        <v>8.0694040000000005</v>
      </c>
      <c r="L4674">
        <v>-6.7889999999999999E-3</v>
      </c>
      <c r="M4674">
        <v>193.82306299999999</v>
      </c>
      <c r="N4674">
        <v>-227.44499200000001</v>
      </c>
      <c r="O4674">
        <v>1.5829059999999999</v>
      </c>
      <c r="P4674">
        <v>193.82096899999999</v>
      </c>
      <c r="Q4674">
        <v>-227.488632</v>
      </c>
      <c r="R4674">
        <v>1.580152</v>
      </c>
      <c r="S4674">
        <v>4.3690579999999999</v>
      </c>
      <c r="T4674">
        <v>2.7539999999999999E-3</v>
      </c>
    </row>
    <row r="4675" spans="1:20" x14ac:dyDescent="0.25">
      <c r="A4675">
        <v>4673</v>
      </c>
      <c r="B4675">
        <v>6</v>
      </c>
      <c r="C4675" t="s">
        <v>140</v>
      </c>
      <c r="D4675" t="s">
        <v>140</v>
      </c>
      <c r="E4675" t="s">
        <v>188</v>
      </c>
      <c r="F4675">
        <v>0.12856500000000001</v>
      </c>
      <c r="G4675">
        <v>164.46700000000001</v>
      </c>
      <c r="H4675">
        <v>234.87799999999999</v>
      </c>
      <c r="I4675">
        <v>3.982523</v>
      </c>
      <c r="J4675">
        <v>0</v>
      </c>
      <c r="K4675">
        <v>8.0739389999999993</v>
      </c>
      <c r="L4675">
        <v>7.8095999999999999E-2</v>
      </c>
      <c r="M4675">
        <v>193.81462099999999</v>
      </c>
      <c r="N4675">
        <v>-226.76896300000001</v>
      </c>
      <c r="O4675">
        <v>1.584014</v>
      </c>
      <c r="P4675">
        <v>193.81114199999999</v>
      </c>
      <c r="Q4675">
        <v>-226.76216099999999</v>
      </c>
      <c r="R4675">
        <v>1.583728</v>
      </c>
      <c r="S4675">
        <v>0.76401699999999995</v>
      </c>
      <c r="T4675">
        <v>2.8600000000000001E-4</v>
      </c>
    </row>
    <row r="4676" spans="1:20" x14ac:dyDescent="0.25">
      <c r="A4676">
        <v>4674</v>
      </c>
      <c r="B4676">
        <v>6</v>
      </c>
      <c r="C4676" t="s">
        <v>140</v>
      </c>
      <c r="D4676" t="s">
        <v>140</v>
      </c>
      <c r="E4676" t="s">
        <v>188</v>
      </c>
      <c r="F4676">
        <v>6.5484000000000001E-2</v>
      </c>
      <c r="G4676">
        <v>147.56100000000001</v>
      </c>
      <c r="H4676">
        <v>309.262</v>
      </c>
      <c r="I4676">
        <v>4.1982039999999996</v>
      </c>
      <c r="J4676">
        <v>0</v>
      </c>
      <c r="K4676">
        <v>8.0721930000000004</v>
      </c>
      <c r="L4676">
        <v>-2.9711999999999999E-2</v>
      </c>
      <c r="M4676">
        <v>193.81494000000001</v>
      </c>
      <c r="N4676">
        <v>-226.000811</v>
      </c>
      <c r="O4676">
        <v>1.5873790000000001</v>
      </c>
      <c r="P4676">
        <v>193.79969800000001</v>
      </c>
      <c r="Q4676">
        <v>-226.03566000000001</v>
      </c>
      <c r="R4676">
        <v>1.585334</v>
      </c>
      <c r="S4676">
        <v>3.8036599999999998</v>
      </c>
      <c r="T4676">
        <v>2.0449999999999999E-3</v>
      </c>
    </row>
    <row r="4677" spans="1:20" x14ac:dyDescent="0.25">
      <c r="A4677">
        <v>4675</v>
      </c>
      <c r="B4677">
        <v>6</v>
      </c>
      <c r="C4677" t="s">
        <v>140</v>
      </c>
      <c r="D4677" t="s">
        <v>140</v>
      </c>
      <c r="E4677" t="s">
        <v>188</v>
      </c>
      <c r="F4677">
        <v>0.10040300000000001</v>
      </c>
      <c r="G4677">
        <v>133.625</v>
      </c>
      <c r="H4677">
        <v>197.01300000000001</v>
      </c>
      <c r="I4677">
        <v>6.025074</v>
      </c>
      <c r="J4677">
        <v>0</v>
      </c>
      <c r="K4677">
        <v>8.0644100000000005</v>
      </c>
      <c r="L4677">
        <v>-5.6792000000000002E-2</v>
      </c>
      <c r="M4677">
        <v>193.83748</v>
      </c>
      <c r="N4677">
        <v>-225.108802</v>
      </c>
      <c r="O4677">
        <v>1.5877570000000001</v>
      </c>
      <c r="P4677">
        <v>193.783783</v>
      </c>
      <c r="Q4677">
        <v>-225.067612</v>
      </c>
      <c r="R4677">
        <v>1.5867549999999999</v>
      </c>
      <c r="S4677">
        <v>6.7676270000000001</v>
      </c>
      <c r="T4677">
        <v>1.0020000000000001E-3</v>
      </c>
    </row>
    <row r="4678" spans="1:20" x14ac:dyDescent="0.25">
      <c r="A4678">
        <v>4676</v>
      </c>
      <c r="B4678">
        <v>6</v>
      </c>
      <c r="C4678" t="s">
        <v>140</v>
      </c>
      <c r="D4678" t="s">
        <v>140</v>
      </c>
      <c r="E4678" t="s">
        <v>188</v>
      </c>
      <c r="F4678">
        <v>0.123308</v>
      </c>
      <c r="G4678">
        <v>217.143</v>
      </c>
      <c r="H4678">
        <v>211.50399999999999</v>
      </c>
      <c r="I4678">
        <v>5.4781089999999999</v>
      </c>
      <c r="J4678">
        <v>0</v>
      </c>
      <c r="K4678">
        <v>8.0606460000000002</v>
      </c>
      <c r="L4678">
        <v>2.9732999999999999E-2</v>
      </c>
      <c r="M4678">
        <v>193.80552800000001</v>
      </c>
      <c r="N4678">
        <v>-224.39818299999999</v>
      </c>
      <c r="O4678">
        <v>1.5822350000000001</v>
      </c>
      <c r="P4678">
        <v>193.774124</v>
      </c>
      <c r="Q4678">
        <v>-224.342117</v>
      </c>
      <c r="R4678">
        <v>1.58579</v>
      </c>
      <c r="S4678">
        <v>6.4261749999999997</v>
      </c>
      <c r="T4678">
        <v>3.555E-3</v>
      </c>
    </row>
    <row r="4679" spans="1:20" x14ac:dyDescent="0.25">
      <c r="A4679">
        <v>4677</v>
      </c>
      <c r="B4679">
        <v>6</v>
      </c>
      <c r="C4679" t="s">
        <v>140</v>
      </c>
      <c r="D4679" t="s">
        <v>140</v>
      </c>
      <c r="E4679" t="s">
        <v>188</v>
      </c>
      <c r="F4679">
        <v>7.7731999999999996E-2</v>
      </c>
      <c r="G4679">
        <v>251.42400000000001</v>
      </c>
      <c r="H4679">
        <v>198.971</v>
      </c>
      <c r="I4679">
        <v>3.6852749999999999</v>
      </c>
      <c r="J4679">
        <v>0</v>
      </c>
      <c r="K4679">
        <v>8.0604359999999993</v>
      </c>
      <c r="L4679">
        <v>-6.7489999999999994E-2</v>
      </c>
      <c r="M4679">
        <v>193.85510600000001</v>
      </c>
      <c r="N4679">
        <v>-223.62303800000001</v>
      </c>
      <c r="O4679">
        <v>1.592373</v>
      </c>
      <c r="P4679">
        <v>193.76527400000001</v>
      </c>
      <c r="Q4679">
        <v>-223.616714</v>
      </c>
      <c r="R4679">
        <v>1.5835669999999999</v>
      </c>
      <c r="S4679">
        <v>9.0054610000000004</v>
      </c>
      <c r="T4679">
        <v>8.8050000000000003E-3</v>
      </c>
    </row>
    <row r="4680" spans="1:20" x14ac:dyDescent="0.25">
      <c r="A4680">
        <v>4678</v>
      </c>
      <c r="B4680">
        <v>6</v>
      </c>
      <c r="C4680" t="s">
        <v>140</v>
      </c>
      <c r="D4680" t="s">
        <v>140</v>
      </c>
      <c r="E4680" t="s">
        <v>188</v>
      </c>
      <c r="F4680">
        <v>0.14382300000000001</v>
      </c>
      <c r="G4680">
        <v>133.58000000000001</v>
      </c>
      <c r="H4680">
        <v>322.63200000000001</v>
      </c>
      <c r="I4680">
        <v>6.1277489999999997</v>
      </c>
      <c r="J4680">
        <v>0</v>
      </c>
      <c r="K4680">
        <v>8.0638439999999996</v>
      </c>
      <c r="L4680">
        <v>-6.1788999999999997E-2</v>
      </c>
      <c r="M4680">
        <v>193.72574599999999</v>
      </c>
      <c r="N4680">
        <v>-222.64055500000001</v>
      </c>
      <c r="O4680">
        <v>1.582867</v>
      </c>
      <c r="P4680">
        <v>193.754898</v>
      </c>
      <c r="Q4680">
        <v>-222.64930699999999</v>
      </c>
      <c r="R4680">
        <v>1.5817669999999999</v>
      </c>
      <c r="S4680">
        <v>3.0437799999999999</v>
      </c>
      <c r="T4680">
        <v>1.1000000000000001E-3</v>
      </c>
    </row>
    <row r="4681" spans="1:20" x14ac:dyDescent="0.25">
      <c r="A4681">
        <v>4679</v>
      </c>
      <c r="B4681">
        <v>6</v>
      </c>
      <c r="C4681" t="s">
        <v>140</v>
      </c>
      <c r="D4681" t="s">
        <v>140</v>
      </c>
      <c r="E4681" t="s">
        <v>188</v>
      </c>
      <c r="F4681">
        <v>0.143988</v>
      </c>
      <c r="G4681">
        <v>184.666</v>
      </c>
      <c r="H4681">
        <v>286.70400000000001</v>
      </c>
      <c r="I4681">
        <v>4.6517489999999997</v>
      </c>
      <c r="J4681">
        <v>0</v>
      </c>
      <c r="K4681">
        <v>8.0662610000000008</v>
      </c>
      <c r="L4681">
        <v>4.0543000000000003E-2</v>
      </c>
      <c r="M4681">
        <v>193.759467</v>
      </c>
      <c r="N4681">
        <v>-221.910021</v>
      </c>
      <c r="O4681">
        <v>1.5802970000000001</v>
      </c>
      <c r="P4681">
        <v>193.747849</v>
      </c>
      <c r="Q4681">
        <v>-221.92344700000001</v>
      </c>
      <c r="R4681">
        <v>1.5813360000000001</v>
      </c>
      <c r="S4681">
        <v>1.7755099999999999</v>
      </c>
      <c r="T4681">
        <v>1.0380000000000001E-3</v>
      </c>
    </row>
    <row r="4682" spans="1:20" x14ac:dyDescent="0.25">
      <c r="A4682">
        <v>4680</v>
      </c>
      <c r="B4682">
        <v>6</v>
      </c>
      <c r="C4682" t="s">
        <v>140</v>
      </c>
      <c r="D4682" t="s">
        <v>140</v>
      </c>
      <c r="E4682" t="s">
        <v>188</v>
      </c>
      <c r="F4682">
        <v>6.4713000000000007E-2</v>
      </c>
      <c r="G4682">
        <v>152.559</v>
      </c>
      <c r="H4682">
        <v>246.95400000000001</v>
      </c>
      <c r="I4682">
        <v>4.4970840000000001</v>
      </c>
      <c r="J4682">
        <v>0</v>
      </c>
      <c r="K4682">
        <v>8.0668410000000002</v>
      </c>
      <c r="L4682">
        <v>-5.5522000000000002E-2</v>
      </c>
      <c r="M4682">
        <v>193.76802000000001</v>
      </c>
      <c r="N4682">
        <v>-221.21103600000001</v>
      </c>
      <c r="O4682">
        <v>1.5811249999999999</v>
      </c>
      <c r="P4682">
        <v>193.74087499999999</v>
      </c>
      <c r="Q4682">
        <v>-221.197495</v>
      </c>
      <c r="R4682">
        <v>1.580195</v>
      </c>
      <c r="S4682">
        <v>3.0334789999999998</v>
      </c>
      <c r="T4682">
        <v>9.3000000000000005E-4</v>
      </c>
    </row>
    <row r="4683" spans="1:20" x14ac:dyDescent="0.25">
      <c r="A4683">
        <v>4681</v>
      </c>
      <c r="B4683">
        <v>6</v>
      </c>
      <c r="C4683" t="s">
        <v>140</v>
      </c>
      <c r="D4683" t="s">
        <v>140</v>
      </c>
      <c r="E4683" t="s">
        <v>188</v>
      </c>
      <c r="F4683">
        <v>4.3711E-2</v>
      </c>
      <c r="G4683">
        <v>199.26400000000001</v>
      </c>
      <c r="H4683">
        <v>285.06700000000001</v>
      </c>
      <c r="I4683">
        <v>4.4870890000000001</v>
      </c>
      <c r="J4683">
        <v>0</v>
      </c>
      <c r="K4683">
        <v>8.0661319999999996</v>
      </c>
      <c r="L4683">
        <v>4.5166999999999999E-2</v>
      </c>
      <c r="M4683">
        <v>193.747615</v>
      </c>
      <c r="N4683">
        <v>-220.47786199999999</v>
      </c>
      <c r="O4683">
        <v>1.5809</v>
      </c>
      <c r="P4683">
        <v>193.73448200000001</v>
      </c>
      <c r="Q4683">
        <v>-220.47151199999999</v>
      </c>
      <c r="R4683">
        <v>1.58023</v>
      </c>
      <c r="S4683">
        <v>1.4587920000000001</v>
      </c>
      <c r="T4683">
        <v>6.69E-4</v>
      </c>
    </row>
    <row r="4684" spans="1:20" x14ac:dyDescent="0.25">
      <c r="A4684">
        <v>4682</v>
      </c>
      <c r="B4684">
        <v>6</v>
      </c>
      <c r="C4684" t="s">
        <v>140</v>
      </c>
      <c r="D4684" t="s">
        <v>140</v>
      </c>
      <c r="E4684" t="s">
        <v>188</v>
      </c>
      <c r="F4684">
        <v>7.7082999999999999E-2</v>
      </c>
      <c r="G4684">
        <v>195.88499999999999</v>
      </c>
      <c r="H4684">
        <v>198.85400000000001</v>
      </c>
      <c r="I4684">
        <v>5.8252119999999996</v>
      </c>
      <c r="J4684">
        <v>0</v>
      </c>
      <c r="K4684">
        <v>8.0644650000000002</v>
      </c>
      <c r="L4684">
        <v>3.4798000000000003E-2</v>
      </c>
      <c r="M4684">
        <v>193.768788</v>
      </c>
      <c r="N4684">
        <v>-219.507442</v>
      </c>
      <c r="O4684">
        <v>1.5841019999999999</v>
      </c>
      <c r="P4684">
        <v>193.727081</v>
      </c>
      <c r="Q4684">
        <v>-219.503738</v>
      </c>
      <c r="R4684">
        <v>1.5789979999999999</v>
      </c>
      <c r="S4684">
        <v>4.1870979999999998</v>
      </c>
      <c r="T4684">
        <v>5.104E-3</v>
      </c>
    </row>
    <row r="4685" spans="1:20" x14ac:dyDescent="0.25">
      <c r="A4685">
        <v>4683</v>
      </c>
      <c r="B4685">
        <v>6</v>
      </c>
      <c r="C4685" t="s">
        <v>140</v>
      </c>
      <c r="D4685" t="s">
        <v>140</v>
      </c>
      <c r="E4685" t="s">
        <v>188</v>
      </c>
      <c r="F4685">
        <v>0.112446</v>
      </c>
      <c r="G4685">
        <v>146.28899999999999</v>
      </c>
      <c r="H4685">
        <v>290.26600000000002</v>
      </c>
      <c r="I4685">
        <v>5.0843220000000002</v>
      </c>
      <c r="J4685">
        <v>0</v>
      </c>
      <c r="K4685">
        <v>8.0637080000000001</v>
      </c>
      <c r="L4685">
        <v>-6.2446000000000002E-2</v>
      </c>
      <c r="M4685">
        <v>193.709565</v>
      </c>
      <c r="N4685">
        <v>-218.77257499999999</v>
      </c>
      <c r="O4685">
        <v>1.575858</v>
      </c>
      <c r="P4685">
        <v>193.72254899999999</v>
      </c>
      <c r="Q4685">
        <v>-218.777939</v>
      </c>
      <c r="R4685">
        <v>1.5772440000000001</v>
      </c>
      <c r="S4685">
        <v>1.4048480000000001</v>
      </c>
      <c r="T4685">
        <v>1.3860000000000001E-3</v>
      </c>
    </row>
    <row r="4686" spans="1:20" x14ac:dyDescent="0.25">
      <c r="A4686">
        <v>4684</v>
      </c>
      <c r="B4686">
        <v>6</v>
      </c>
      <c r="C4686" t="s">
        <v>140</v>
      </c>
      <c r="D4686" t="s">
        <v>140</v>
      </c>
      <c r="E4686" t="s">
        <v>188</v>
      </c>
      <c r="F4686">
        <v>0.16547999999999999</v>
      </c>
      <c r="G4686">
        <v>167.16</v>
      </c>
      <c r="H4686">
        <v>270.43700000000001</v>
      </c>
      <c r="I4686">
        <v>4.999206</v>
      </c>
      <c r="J4686">
        <v>0</v>
      </c>
      <c r="K4686">
        <v>8.0640149999999995</v>
      </c>
      <c r="L4686">
        <v>3.9573999999999998E-2</v>
      </c>
      <c r="M4686">
        <v>193.70508799999999</v>
      </c>
      <c r="N4686">
        <v>-218.005807</v>
      </c>
      <c r="O4686">
        <v>1.5815459999999999</v>
      </c>
      <c r="P4686">
        <v>193.71894800000001</v>
      </c>
      <c r="Q4686">
        <v>-218.05213900000001</v>
      </c>
      <c r="R4686">
        <v>1.576735</v>
      </c>
      <c r="S4686">
        <v>4.8361229999999997</v>
      </c>
      <c r="T4686">
        <v>4.8110000000000002E-3</v>
      </c>
    </row>
    <row r="4687" spans="1:20" x14ac:dyDescent="0.25">
      <c r="A4687">
        <v>4685</v>
      </c>
      <c r="B4687">
        <v>7</v>
      </c>
      <c r="C4687" t="s">
        <v>228</v>
      </c>
      <c r="D4687" t="s">
        <v>228</v>
      </c>
      <c r="E4687" t="s">
        <v>188</v>
      </c>
      <c r="F4687">
        <v>2.4263E-2</v>
      </c>
      <c r="G4687">
        <v>160.435</v>
      </c>
      <c r="H4687">
        <v>336.11799999999999</v>
      </c>
      <c r="I4687">
        <v>5.3298449999999997</v>
      </c>
      <c r="J4687">
        <v>0</v>
      </c>
      <c r="K4687">
        <v>8.0628609999999998</v>
      </c>
      <c r="L4687">
        <v>-5.6378999999999999E-2</v>
      </c>
      <c r="M4687">
        <v>193.68877000000001</v>
      </c>
      <c r="N4687">
        <v>-217.28181499999999</v>
      </c>
      <c r="O4687">
        <v>1.5774049999999999</v>
      </c>
      <c r="P4687">
        <v>193.715408</v>
      </c>
      <c r="Q4687">
        <v>-217.32635500000001</v>
      </c>
      <c r="R4687">
        <v>1.575504</v>
      </c>
      <c r="S4687">
        <v>5.1898039999999996</v>
      </c>
      <c r="T4687">
        <v>1.9E-3</v>
      </c>
    </row>
    <row r="4688" spans="1:20" x14ac:dyDescent="0.25">
      <c r="A4688">
        <v>4686</v>
      </c>
      <c r="B4688">
        <v>6</v>
      </c>
      <c r="C4688" t="s">
        <v>141</v>
      </c>
      <c r="D4688" t="s">
        <v>141</v>
      </c>
      <c r="E4688" t="s">
        <v>188</v>
      </c>
      <c r="F4688">
        <v>0.188142</v>
      </c>
      <c r="G4688">
        <v>135.04400000000001</v>
      </c>
      <c r="H4688">
        <v>250.75899999999999</v>
      </c>
      <c r="I4688">
        <v>7.1487109999999996</v>
      </c>
      <c r="J4688">
        <v>0</v>
      </c>
      <c r="K4688">
        <v>8.0115060000000007</v>
      </c>
      <c r="L4688">
        <v>-5.4567999999999998E-2</v>
      </c>
      <c r="M4688">
        <v>193.62312600000001</v>
      </c>
      <c r="N4688">
        <v>-216.27529100000001</v>
      </c>
      <c r="O4688">
        <v>1.5735710000000001</v>
      </c>
      <c r="P4688">
        <v>193.71137999999999</v>
      </c>
      <c r="Q4688">
        <v>-216.36125200000001</v>
      </c>
      <c r="R4688">
        <v>1.5748530000000001</v>
      </c>
      <c r="S4688">
        <v>12.319862000000001</v>
      </c>
      <c r="T4688">
        <v>1.2819999999999999E-3</v>
      </c>
    </row>
    <row r="4689" spans="1:20" x14ac:dyDescent="0.25">
      <c r="A4689">
        <v>4687</v>
      </c>
      <c r="B4689">
        <v>5</v>
      </c>
      <c r="C4689" t="s">
        <v>142</v>
      </c>
      <c r="D4689" t="s">
        <v>142</v>
      </c>
      <c r="E4689" t="s">
        <v>188</v>
      </c>
      <c r="F4689">
        <v>0.111249</v>
      </c>
      <c r="G4689">
        <v>212.803</v>
      </c>
      <c r="H4689">
        <v>251.977</v>
      </c>
      <c r="I4689">
        <v>3.166102</v>
      </c>
      <c r="J4689">
        <v>0</v>
      </c>
      <c r="K4689">
        <v>7.9137209999999998</v>
      </c>
      <c r="L4689">
        <v>4.7895E-2</v>
      </c>
      <c r="M4689">
        <v>193.74104700000001</v>
      </c>
      <c r="N4689">
        <v>-215.67183800000001</v>
      </c>
      <c r="O4689">
        <v>1.5767850000000001</v>
      </c>
      <c r="P4689">
        <v>193.708786</v>
      </c>
      <c r="Q4689">
        <v>-215.64477500000001</v>
      </c>
      <c r="R4689">
        <v>1.5750390000000001</v>
      </c>
      <c r="S4689">
        <v>4.2108800000000004</v>
      </c>
      <c r="T4689">
        <v>1.7459999999999999E-3</v>
      </c>
    </row>
    <row r="4690" spans="1:20" x14ac:dyDescent="0.25">
      <c r="A4690">
        <v>4688</v>
      </c>
      <c r="B4690">
        <v>5</v>
      </c>
      <c r="C4690" t="s">
        <v>142</v>
      </c>
      <c r="D4690" t="s">
        <v>142</v>
      </c>
      <c r="E4690" t="s">
        <v>188</v>
      </c>
      <c r="F4690">
        <v>2.8738E-2</v>
      </c>
      <c r="G4690">
        <v>154.34800000000001</v>
      </c>
      <c r="H4690">
        <v>251.08099999999999</v>
      </c>
      <c r="I4690">
        <v>3.6112959999999998</v>
      </c>
      <c r="J4690">
        <v>0</v>
      </c>
      <c r="K4690">
        <v>7.7864060000000004</v>
      </c>
      <c r="L4690">
        <v>-5.7102E-2</v>
      </c>
      <c r="M4690">
        <v>193.714134</v>
      </c>
      <c r="N4690">
        <v>-214.962153</v>
      </c>
      <c r="O4690">
        <v>1.573237</v>
      </c>
      <c r="P4690">
        <v>193.706131</v>
      </c>
      <c r="Q4690">
        <v>-214.93884299999999</v>
      </c>
      <c r="R4690">
        <v>1.574228</v>
      </c>
      <c r="S4690">
        <v>2.46454</v>
      </c>
      <c r="T4690">
        <v>9.9200000000000004E-4</v>
      </c>
    </row>
    <row r="4691" spans="1:20" x14ac:dyDescent="0.25">
      <c r="A4691">
        <v>4689</v>
      </c>
      <c r="B4691">
        <v>5</v>
      </c>
      <c r="C4691" t="s">
        <v>142</v>
      </c>
      <c r="D4691" t="s">
        <v>142</v>
      </c>
      <c r="E4691" t="s">
        <v>188</v>
      </c>
      <c r="F4691">
        <v>3.9211000000000003E-2</v>
      </c>
      <c r="G4691">
        <v>118.072</v>
      </c>
      <c r="H4691">
        <v>219.77500000000001</v>
      </c>
      <c r="I4691">
        <v>4.4257900000000001</v>
      </c>
      <c r="J4691">
        <v>0</v>
      </c>
      <c r="K4691">
        <v>7.6208739999999997</v>
      </c>
      <c r="L4691">
        <v>-5.8450000000000002E-2</v>
      </c>
      <c r="M4691">
        <v>193.76242500000001</v>
      </c>
      <c r="N4691">
        <v>-214.061688</v>
      </c>
      <c r="O4691">
        <v>1.5727120000000001</v>
      </c>
      <c r="P4691">
        <v>193.70362900000001</v>
      </c>
      <c r="Q4691">
        <v>-214.01556400000001</v>
      </c>
      <c r="R4691">
        <v>1.5735140000000001</v>
      </c>
      <c r="S4691">
        <v>7.472982</v>
      </c>
      <c r="T4691">
        <v>8.0099999999999995E-4</v>
      </c>
    </row>
    <row r="4692" spans="1:20" x14ac:dyDescent="0.25">
      <c r="A4692">
        <v>4690</v>
      </c>
      <c r="B4692">
        <v>5</v>
      </c>
      <c r="C4692" t="s">
        <v>142</v>
      </c>
      <c r="D4692" t="s">
        <v>142</v>
      </c>
      <c r="E4692" t="s">
        <v>188</v>
      </c>
      <c r="F4692">
        <v>0.17166100000000001</v>
      </c>
      <c r="G4692">
        <v>157.38</v>
      </c>
      <c r="H4692">
        <v>273.00299999999999</v>
      </c>
      <c r="I4692">
        <v>3.6386989999999999</v>
      </c>
      <c r="J4692">
        <v>0</v>
      </c>
      <c r="K4692">
        <v>7.5219880000000003</v>
      </c>
      <c r="L4692">
        <v>4.8751000000000003E-2</v>
      </c>
      <c r="M4692">
        <v>193.68705399999999</v>
      </c>
      <c r="N4692">
        <v>-213.33976100000001</v>
      </c>
      <c r="O4692">
        <v>1.575313</v>
      </c>
      <c r="P4692">
        <v>193.70223999999999</v>
      </c>
      <c r="Q4692">
        <v>-213.33479299999999</v>
      </c>
      <c r="R4692">
        <v>1.5736060000000001</v>
      </c>
      <c r="S4692">
        <v>1.59782</v>
      </c>
      <c r="T4692">
        <v>1.707E-3</v>
      </c>
    </row>
    <row r="4693" spans="1:20" x14ac:dyDescent="0.25">
      <c r="A4693">
        <v>4691</v>
      </c>
      <c r="B4693">
        <v>5</v>
      </c>
      <c r="C4693" t="s">
        <v>142</v>
      </c>
      <c r="D4693" t="s">
        <v>142</v>
      </c>
      <c r="E4693" t="s">
        <v>188</v>
      </c>
      <c r="F4693">
        <v>8.5111999999999993E-2</v>
      </c>
      <c r="G4693">
        <v>147.33199999999999</v>
      </c>
      <c r="H4693">
        <v>225.149</v>
      </c>
      <c r="I4693">
        <v>3.6906639999999999</v>
      </c>
      <c r="J4693">
        <v>0</v>
      </c>
      <c r="K4693">
        <v>7.444394</v>
      </c>
      <c r="L4693">
        <v>-5.6411999999999997E-2</v>
      </c>
      <c r="M4693">
        <v>193.69286199999999</v>
      </c>
      <c r="N4693">
        <v>-212.65206499999999</v>
      </c>
      <c r="O4693">
        <v>1.5740799999999999</v>
      </c>
      <c r="P4693">
        <v>193.700714</v>
      </c>
      <c r="Q4693">
        <v>-212.66177400000001</v>
      </c>
      <c r="R4693">
        <v>1.5727469999999999</v>
      </c>
      <c r="S4693">
        <v>1.248686</v>
      </c>
      <c r="T4693">
        <v>1.333E-3</v>
      </c>
    </row>
    <row r="4694" spans="1:20" x14ac:dyDescent="0.25">
      <c r="A4694">
        <v>4692</v>
      </c>
      <c r="B4694">
        <v>5</v>
      </c>
      <c r="C4694" t="s">
        <v>142</v>
      </c>
      <c r="D4694" t="s">
        <v>142</v>
      </c>
      <c r="E4694" t="s">
        <v>188</v>
      </c>
      <c r="F4694">
        <v>4.7725999999999998E-2</v>
      </c>
      <c r="G4694">
        <v>186.11</v>
      </c>
      <c r="H4694">
        <v>457.80799999999999</v>
      </c>
      <c r="I4694">
        <v>4.0136219999999998</v>
      </c>
      <c r="J4694">
        <v>0</v>
      </c>
      <c r="K4694">
        <v>7.3763690000000004</v>
      </c>
      <c r="L4694">
        <v>5.2194999999999998E-2</v>
      </c>
      <c r="M4694">
        <v>193.703013</v>
      </c>
      <c r="N4694">
        <v>-211.99897000000001</v>
      </c>
      <c r="O4694">
        <v>1.572481</v>
      </c>
      <c r="P4694">
        <v>193.69963100000001</v>
      </c>
      <c r="Q4694">
        <v>-211.99517800000001</v>
      </c>
      <c r="R4694">
        <v>1.573059</v>
      </c>
      <c r="S4694">
        <v>0.508108</v>
      </c>
      <c r="T4694">
        <v>5.7799999999999995E-4</v>
      </c>
    </row>
    <row r="4695" spans="1:20" x14ac:dyDescent="0.25">
      <c r="A4695">
        <v>4693</v>
      </c>
      <c r="B4695">
        <v>5</v>
      </c>
      <c r="C4695" t="s">
        <v>142</v>
      </c>
      <c r="D4695" t="s">
        <v>142</v>
      </c>
      <c r="E4695" t="s">
        <v>188</v>
      </c>
      <c r="F4695">
        <v>0.17901400000000001</v>
      </c>
      <c r="G4695">
        <v>116.48399999999999</v>
      </c>
      <c r="H4695">
        <v>228.00299999999999</v>
      </c>
      <c r="I4695">
        <v>5.3413690000000003</v>
      </c>
      <c r="J4695">
        <v>0</v>
      </c>
      <c r="K4695">
        <v>7.2789479999999998</v>
      </c>
      <c r="L4695">
        <v>5.3377000000000001E-2</v>
      </c>
      <c r="M4695">
        <v>193.74569399999999</v>
      </c>
      <c r="N4695">
        <v>-211.17066199999999</v>
      </c>
      <c r="O4695">
        <v>1.571326</v>
      </c>
      <c r="P4695">
        <v>193.69813500000001</v>
      </c>
      <c r="Q4695">
        <v>-211.11615</v>
      </c>
      <c r="R4695">
        <v>1.572873</v>
      </c>
      <c r="S4695">
        <v>7.2342000000000004</v>
      </c>
      <c r="T4695">
        <v>1.5479999999999999E-3</v>
      </c>
    </row>
    <row r="4696" spans="1:20" x14ac:dyDescent="0.25">
      <c r="A4696">
        <v>4694</v>
      </c>
      <c r="B4696">
        <v>6</v>
      </c>
      <c r="C4696" t="s">
        <v>143</v>
      </c>
      <c r="D4696" t="s">
        <v>143</v>
      </c>
      <c r="E4696" t="s">
        <v>188</v>
      </c>
      <c r="F4696">
        <v>1.3932E-2</v>
      </c>
      <c r="G4696">
        <v>151.43199999999999</v>
      </c>
      <c r="H4696">
        <v>263.77100000000002</v>
      </c>
      <c r="I4696">
        <v>4.073213</v>
      </c>
      <c r="J4696">
        <v>0</v>
      </c>
      <c r="K4696">
        <v>7.1944470000000003</v>
      </c>
      <c r="L4696">
        <v>-5.6212999999999999E-2</v>
      </c>
      <c r="M4696">
        <v>193.68066200000001</v>
      </c>
      <c r="N4696">
        <v>-210.45038600000001</v>
      </c>
      <c r="O4696">
        <v>1.572117</v>
      </c>
      <c r="P4696">
        <v>193.69691499999999</v>
      </c>
      <c r="Q4696">
        <v>-210.46521000000001</v>
      </c>
      <c r="R4696">
        <v>1.5722130000000001</v>
      </c>
      <c r="S4696">
        <v>2.199735</v>
      </c>
      <c r="T4696">
        <v>9.6000000000000002E-5</v>
      </c>
    </row>
    <row r="4697" spans="1:20" x14ac:dyDescent="0.25">
      <c r="A4697">
        <v>4695</v>
      </c>
      <c r="B4697">
        <v>5</v>
      </c>
      <c r="C4697" t="s">
        <v>144</v>
      </c>
      <c r="D4697" t="s">
        <v>144</v>
      </c>
      <c r="E4697" t="s">
        <v>188</v>
      </c>
      <c r="F4697">
        <v>0.1198</v>
      </c>
      <c r="G4697">
        <v>177.62100000000001</v>
      </c>
      <c r="H4697">
        <v>317.18700000000001</v>
      </c>
      <c r="I4697">
        <v>3.6500189999999999</v>
      </c>
      <c r="J4697">
        <v>0</v>
      </c>
      <c r="K4697">
        <v>7.1035700000000004</v>
      </c>
      <c r="L4697">
        <v>5.3161E-2</v>
      </c>
      <c r="M4697">
        <v>193.741671</v>
      </c>
      <c r="N4697">
        <v>-209.866536</v>
      </c>
      <c r="O4697">
        <v>1.5714680000000001</v>
      </c>
      <c r="P4697">
        <v>193.69622799999999</v>
      </c>
      <c r="Q4697">
        <v>-209.82226600000001</v>
      </c>
      <c r="R4697">
        <v>1.572587</v>
      </c>
      <c r="S4697">
        <v>6.344265</v>
      </c>
      <c r="T4697">
        <v>1.119E-3</v>
      </c>
    </row>
    <row r="4698" spans="1:20" x14ac:dyDescent="0.25">
      <c r="A4698">
        <v>4696</v>
      </c>
      <c r="B4698">
        <v>5</v>
      </c>
      <c r="C4698" t="s">
        <v>144</v>
      </c>
      <c r="D4698" t="s">
        <v>144</v>
      </c>
      <c r="E4698" t="s">
        <v>188</v>
      </c>
      <c r="F4698">
        <v>0.1114</v>
      </c>
      <c r="G4698">
        <v>140.48699999999999</v>
      </c>
      <c r="H4698">
        <v>335.87400000000002</v>
      </c>
      <c r="I4698">
        <v>3.2443330000000001</v>
      </c>
      <c r="J4698">
        <v>0</v>
      </c>
      <c r="K4698">
        <v>7.0127470000000001</v>
      </c>
      <c r="L4698">
        <v>-5.8097000000000003E-2</v>
      </c>
      <c r="M4698">
        <v>193.70245499999999</v>
      </c>
      <c r="N4698">
        <v>-209.18381600000001</v>
      </c>
      <c r="O4698">
        <v>1.5691250000000001</v>
      </c>
      <c r="P4698">
        <v>193.695312</v>
      </c>
      <c r="Q4698">
        <v>-209.18746899999999</v>
      </c>
      <c r="R4698">
        <v>1.5718300000000001</v>
      </c>
      <c r="S4698">
        <v>0.80226900000000001</v>
      </c>
      <c r="T4698">
        <v>2.7049999999999999E-3</v>
      </c>
    </row>
    <row r="4699" spans="1:20" x14ac:dyDescent="0.25">
      <c r="A4699">
        <v>4697</v>
      </c>
      <c r="B4699">
        <v>5</v>
      </c>
      <c r="C4699" t="s">
        <v>144</v>
      </c>
      <c r="D4699" t="s">
        <v>144</v>
      </c>
      <c r="E4699" t="s">
        <v>188</v>
      </c>
      <c r="F4699">
        <v>3.1544999999999997E-2</v>
      </c>
      <c r="G4699">
        <v>152.62700000000001</v>
      </c>
      <c r="H4699">
        <v>207.66200000000001</v>
      </c>
      <c r="I4699">
        <v>4.1850019999999999</v>
      </c>
      <c r="J4699">
        <v>0</v>
      </c>
      <c r="K4699">
        <v>6.8997780000000004</v>
      </c>
      <c r="L4699">
        <v>-5.7499000000000001E-2</v>
      </c>
      <c r="M4699">
        <v>193.71923799999999</v>
      </c>
      <c r="N4699">
        <v>-208.37804800000001</v>
      </c>
      <c r="O4699">
        <v>1.57161</v>
      </c>
      <c r="P4699">
        <v>193.694534</v>
      </c>
      <c r="Q4699">
        <v>-208.35339400000001</v>
      </c>
      <c r="R4699">
        <v>1.571604</v>
      </c>
      <c r="S4699">
        <v>3.490148</v>
      </c>
      <c r="T4699">
        <v>6.0000000000000002E-6</v>
      </c>
    </row>
    <row r="4700" spans="1:20" x14ac:dyDescent="0.25">
      <c r="A4700">
        <v>4698</v>
      </c>
      <c r="B4700">
        <v>5</v>
      </c>
      <c r="C4700" t="s">
        <v>144</v>
      </c>
      <c r="D4700" t="s">
        <v>144</v>
      </c>
      <c r="E4700" t="s">
        <v>188</v>
      </c>
      <c r="F4700">
        <v>2.3018E-2</v>
      </c>
      <c r="G4700">
        <v>136.97200000000001</v>
      </c>
      <c r="H4700">
        <v>264.22899999999998</v>
      </c>
      <c r="I4700">
        <v>2.9870670000000001</v>
      </c>
      <c r="J4700">
        <v>0</v>
      </c>
      <c r="K4700">
        <v>6.8218819999999996</v>
      </c>
      <c r="L4700">
        <v>5.5851999999999999E-2</v>
      </c>
      <c r="M4700">
        <v>193.693411</v>
      </c>
      <c r="N4700">
        <v>-207.740174</v>
      </c>
      <c r="O4700">
        <v>1.5728839999999999</v>
      </c>
      <c r="P4700">
        <v>193.694153</v>
      </c>
      <c r="Q4700">
        <v>-207.73634300000001</v>
      </c>
      <c r="R4700">
        <v>1.5720590000000001</v>
      </c>
      <c r="S4700">
        <v>0.39017099999999999</v>
      </c>
      <c r="T4700">
        <v>8.2600000000000002E-4</v>
      </c>
    </row>
    <row r="4701" spans="1:20" x14ac:dyDescent="0.25">
      <c r="A4701">
        <v>4699</v>
      </c>
      <c r="B4701">
        <v>5</v>
      </c>
      <c r="C4701" t="s">
        <v>144</v>
      </c>
      <c r="D4701" t="s">
        <v>144</v>
      </c>
      <c r="E4701" t="s">
        <v>188</v>
      </c>
      <c r="F4701">
        <v>4.9443000000000001E-2</v>
      </c>
      <c r="G4701">
        <v>176.97800000000001</v>
      </c>
      <c r="H4701">
        <v>259.52699999999999</v>
      </c>
      <c r="I4701">
        <v>3.2078410000000002</v>
      </c>
      <c r="J4701">
        <v>0</v>
      </c>
      <c r="K4701">
        <v>6.7469919999999997</v>
      </c>
      <c r="L4701">
        <v>-5.7778000000000003E-2</v>
      </c>
      <c r="M4701">
        <v>193.67428899999999</v>
      </c>
      <c r="N4701">
        <v>-207.12318500000001</v>
      </c>
      <c r="O4701">
        <v>1.574487</v>
      </c>
      <c r="P4701">
        <v>193.69345100000001</v>
      </c>
      <c r="Q4701">
        <v>-207.12614400000001</v>
      </c>
      <c r="R4701">
        <v>1.5714060000000001</v>
      </c>
      <c r="S4701">
        <v>1.938887</v>
      </c>
      <c r="T4701">
        <v>3.081E-3</v>
      </c>
    </row>
    <row r="4702" spans="1:20" x14ac:dyDescent="0.25">
      <c r="A4702">
        <v>4700</v>
      </c>
      <c r="B4702">
        <v>5</v>
      </c>
      <c r="C4702" t="s">
        <v>144</v>
      </c>
      <c r="D4702" t="s">
        <v>144</v>
      </c>
      <c r="E4702" t="s">
        <v>188</v>
      </c>
      <c r="F4702">
        <v>0.13059100000000001</v>
      </c>
      <c r="G4702">
        <v>206.084</v>
      </c>
      <c r="H4702">
        <v>325.137</v>
      </c>
      <c r="I4702">
        <v>3.4933510000000001</v>
      </c>
      <c r="J4702">
        <v>0</v>
      </c>
      <c r="K4702">
        <v>6.672021</v>
      </c>
      <c r="L4702">
        <v>5.7846000000000002E-2</v>
      </c>
      <c r="M4702">
        <v>193.679045</v>
      </c>
      <c r="N4702">
        <v>-206.50774699999999</v>
      </c>
      <c r="O4702">
        <v>1.571021</v>
      </c>
      <c r="P4702">
        <v>193.69309999999999</v>
      </c>
      <c r="Q4702">
        <v>-206.52264400000001</v>
      </c>
      <c r="R4702">
        <v>1.5719890000000001</v>
      </c>
      <c r="S4702">
        <v>2.0480619999999998</v>
      </c>
      <c r="T4702">
        <v>9.68E-4</v>
      </c>
    </row>
    <row r="4703" spans="1:20" x14ac:dyDescent="0.25">
      <c r="A4703">
        <v>4701</v>
      </c>
      <c r="B4703">
        <v>5</v>
      </c>
      <c r="C4703" t="s">
        <v>144</v>
      </c>
      <c r="D4703" t="s">
        <v>144</v>
      </c>
      <c r="E4703" t="s">
        <v>188</v>
      </c>
      <c r="F4703">
        <v>0.117825</v>
      </c>
      <c r="G4703">
        <v>115.816</v>
      </c>
      <c r="H4703">
        <v>216.76900000000001</v>
      </c>
      <c r="I4703">
        <v>3.928204</v>
      </c>
      <c r="J4703">
        <v>0</v>
      </c>
      <c r="K4703">
        <v>6.5953410000000003</v>
      </c>
      <c r="L4703">
        <v>-5.8562999999999997E-2</v>
      </c>
      <c r="M4703">
        <v>193.69677899999999</v>
      </c>
      <c r="N4703">
        <v>-205.96325200000001</v>
      </c>
      <c r="O4703">
        <v>1.5765709999999999</v>
      </c>
      <c r="P4703">
        <v>193.69238300000001</v>
      </c>
      <c r="Q4703">
        <v>-205.925995</v>
      </c>
      <c r="R4703">
        <v>1.5713839999999999</v>
      </c>
      <c r="S4703">
        <v>3.7515529999999999</v>
      </c>
      <c r="T4703">
        <v>5.1859999999999996E-3</v>
      </c>
    </row>
    <row r="4704" spans="1:20" x14ac:dyDescent="0.25">
      <c r="A4704">
        <v>4702</v>
      </c>
      <c r="B4704">
        <v>5</v>
      </c>
      <c r="C4704" t="s">
        <v>144</v>
      </c>
      <c r="D4704" t="s">
        <v>144</v>
      </c>
      <c r="E4704" t="s">
        <v>188</v>
      </c>
      <c r="F4704">
        <v>3.7067999999999997E-2</v>
      </c>
      <c r="G4704">
        <v>192.38900000000001</v>
      </c>
      <c r="H4704">
        <v>294.82</v>
      </c>
      <c r="I4704">
        <v>4.0443720000000001</v>
      </c>
      <c r="J4704">
        <v>0</v>
      </c>
      <c r="K4704">
        <v>6.4911789999999998</v>
      </c>
      <c r="L4704">
        <v>-5.9611999999999998E-2</v>
      </c>
      <c r="M4704">
        <v>193.682613</v>
      </c>
      <c r="N4704">
        <v>-205.125167</v>
      </c>
      <c r="O4704">
        <v>1.572233</v>
      </c>
      <c r="P4704">
        <v>193.69181800000001</v>
      </c>
      <c r="Q4704">
        <v>-205.14132699999999</v>
      </c>
      <c r="R4704">
        <v>1.5712919999999999</v>
      </c>
      <c r="S4704">
        <v>1.8597840000000001</v>
      </c>
      <c r="T4704">
        <v>9.41E-4</v>
      </c>
    </row>
    <row r="4705" spans="1:20" x14ac:dyDescent="0.25">
      <c r="A4705">
        <v>4703</v>
      </c>
      <c r="B4705">
        <v>5</v>
      </c>
      <c r="C4705" t="s">
        <v>144</v>
      </c>
      <c r="D4705" t="s">
        <v>144</v>
      </c>
      <c r="E4705" t="s">
        <v>188</v>
      </c>
      <c r="F4705">
        <v>0.10065499999999999</v>
      </c>
      <c r="G4705">
        <v>211.102</v>
      </c>
      <c r="H4705">
        <v>256.91000000000003</v>
      </c>
      <c r="I4705">
        <v>3.058408</v>
      </c>
      <c r="J4705">
        <v>0</v>
      </c>
      <c r="K4705">
        <v>6.4136519999999999</v>
      </c>
      <c r="L4705">
        <v>5.7970000000000001E-2</v>
      </c>
      <c r="M4705">
        <v>193.661406</v>
      </c>
      <c r="N4705">
        <v>-204.535766</v>
      </c>
      <c r="O4705">
        <v>1.572446</v>
      </c>
      <c r="P4705">
        <v>193.69163499999999</v>
      </c>
      <c r="Q4705">
        <v>-204.56098900000001</v>
      </c>
      <c r="R4705">
        <v>1.5717730000000001</v>
      </c>
      <c r="S4705">
        <v>3.936992</v>
      </c>
      <c r="T4705">
        <v>6.7400000000000001E-4</v>
      </c>
    </row>
    <row r="4706" spans="1:20" x14ac:dyDescent="0.25">
      <c r="A4706">
        <v>4704</v>
      </c>
      <c r="B4706">
        <v>5</v>
      </c>
      <c r="C4706" t="s">
        <v>144</v>
      </c>
      <c r="D4706" t="s">
        <v>144</v>
      </c>
      <c r="E4706" t="s">
        <v>188</v>
      </c>
      <c r="F4706">
        <v>2.5666999999999999E-2</v>
      </c>
      <c r="G4706">
        <v>205.02799999999999</v>
      </c>
      <c r="H4706">
        <v>265.334</v>
      </c>
      <c r="I4706">
        <v>3.1229360000000002</v>
      </c>
      <c r="J4706">
        <v>0</v>
      </c>
      <c r="K4706">
        <v>6.338076</v>
      </c>
      <c r="L4706">
        <v>-6.0241000000000003E-2</v>
      </c>
      <c r="M4706">
        <v>193.70316199999999</v>
      </c>
      <c r="N4706">
        <v>-203.973636</v>
      </c>
      <c r="O4706">
        <v>1.574166</v>
      </c>
      <c r="P4706">
        <v>193.691147</v>
      </c>
      <c r="Q4706">
        <v>-203.98757900000001</v>
      </c>
      <c r="R4706">
        <v>1.5710949999999999</v>
      </c>
      <c r="S4706">
        <v>1.8405830000000001</v>
      </c>
      <c r="T4706">
        <v>3.0709999999999999E-3</v>
      </c>
    </row>
    <row r="4707" spans="1:20" x14ac:dyDescent="0.25">
      <c r="A4707">
        <v>4705</v>
      </c>
      <c r="B4707">
        <v>5</v>
      </c>
      <c r="C4707" t="s">
        <v>144</v>
      </c>
      <c r="D4707" t="s">
        <v>144</v>
      </c>
      <c r="E4707" t="s">
        <v>188</v>
      </c>
      <c r="F4707">
        <v>0.10555200000000001</v>
      </c>
      <c r="G4707">
        <v>210.071</v>
      </c>
      <c r="H4707">
        <v>329.839</v>
      </c>
      <c r="I4707">
        <v>2.9800810000000002</v>
      </c>
      <c r="J4707">
        <v>0</v>
      </c>
      <c r="K4707">
        <v>6.2647640000000004</v>
      </c>
      <c r="L4707">
        <v>5.8838000000000001E-2</v>
      </c>
      <c r="M4707">
        <v>193.62051</v>
      </c>
      <c r="N4707">
        <v>-203.325513</v>
      </c>
      <c r="O4707">
        <v>1.5767880000000001</v>
      </c>
      <c r="P4707">
        <v>193.69108600000001</v>
      </c>
      <c r="Q4707">
        <v>-203.42082199999999</v>
      </c>
      <c r="R4707">
        <v>1.571618</v>
      </c>
      <c r="S4707">
        <v>11.859539</v>
      </c>
      <c r="T4707">
        <v>5.1700000000000001E-3</v>
      </c>
    </row>
    <row r="4708" spans="1:20" x14ac:dyDescent="0.25">
      <c r="A4708">
        <v>4706</v>
      </c>
      <c r="B4708">
        <v>5</v>
      </c>
      <c r="C4708" t="s">
        <v>144</v>
      </c>
      <c r="D4708" t="s">
        <v>144</v>
      </c>
      <c r="E4708" t="s">
        <v>188</v>
      </c>
      <c r="F4708">
        <v>7.0998000000000006E-2</v>
      </c>
      <c r="G4708">
        <v>120.101</v>
      </c>
      <c r="H4708">
        <v>228.947</v>
      </c>
      <c r="I4708">
        <v>3.4044319999999999</v>
      </c>
      <c r="J4708">
        <v>0</v>
      </c>
      <c r="K4708">
        <v>6.1694310000000003</v>
      </c>
      <c r="L4708">
        <v>6.0083999999999999E-2</v>
      </c>
      <c r="M4708">
        <v>193.696541</v>
      </c>
      <c r="N4708">
        <v>-202.68144799999999</v>
      </c>
      <c r="O4708">
        <v>1.5708880000000001</v>
      </c>
      <c r="P4708">
        <v>193.69073499999999</v>
      </c>
      <c r="Q4708">
        <v>-202.675262</v>
      </c>
      <c r="R4708">
        <v>1.5715939999999999</v>
      </c>
      <c r="S4708">
        <v>0.84840800000000005</v>
      </c>
      <c r="T4708">
        <v>7.0600000000000003E-4</v>
      </c>
    </row>
    <row r="4709" spans="1:20" x14ac:dyDescent="0.25">
      <c r="A4709">
        <v>4707</v>
      </c>
      <c r="B4709">
        <v>5</v>
      </c>
      <c r="C4709" t="s">
        <v>144</v>
      </c>
      <c r="D4709" t="s">
        <v>144</v>
      </c>
      <c r="E4709" t="s">
        <v>188</v>
      </c>
      <c r="F4709">
        <v>2.7890999999999999E-2</v>
      </c>
      <c r="G4709">
        <v>185.953</v>
      </c>
      <c r="H4709">
        <v>299.68099999999998</v>
      </c>
      <c r="I4709">
        <v>3.1891430000000001</v>
      </c>
      <c r="J4709">
        <v>0</v>
      </c>
      <c r="K4709">
        <v>6.0986050000000001</v>
      </c>
      <c r="L4709">
        <v>-5.9928000000000002E-2</v>
      </c>
      <c r="M4709">
        <v>193.71087499999999</v>
      </c>
      <c r="N4709">
        <v>-202.150183</v>
      </c>
      <c r="O4709">
        <v>1.5688550000000001</v>
      </c>
      <c r="P4709">
        <v>193.690247</v>
      </c>
      <c r="Q4709">
        <v>-202.12350499999999</v>
      </c>
      <c r="R4709">
        <v>1.5709979999999999</v>
      </c>
      <c r="S4709">
        <v>3.3723610000000002</v>
      </c>
      <c r="T4709">
        <v>2.1429999999999999E-3</v>
      </c>
    </row>
    <row r="4710" spans="1:20" x14ac:dyDescent="0.25">
      <c r="A4710">
        <v>4708</v>
      </c>
      <c r="B4710">
        <v>5</v>
      </c>
      <c r="C4710" t="s">
        <v>144</v>
      </c>
      <c r="D4710" t="s">
        <v>144</v>
      </c>
      <c r="E4710" t="s">
        <v>188</v>
      </c>
      <c r="F4710">
        <v>1.5580999999999999E-2</v>
      </c>
      <c r="G4710">
        <v>195.09200000000001</v>
      </c>
      <c r="H4710">
        <v>301.697</v>
      </c>
      <c r="I4710">
        <v>3.0801340000000001</v>
      </c>
      <c r="J4710">
        <v>0</v>
      </c>
      <c r="K4710">
        <v>6.0278390000000002</v>
      </c>
      <c r="L4710">
        <v>6.0096999999999998E-2</v>
      </c>
      <c r="M4710">
        <v>193.70956899999999</v>
      </c>
      <c r="N4710">
        <v>-201.59211099999999</v>
      </c>
      <c r="O4710">
        <v>1.570756</v>
      </c>
      <c r="P4710">
        <v>193.69021599999999</v>
      </c>
      <c r="Q4710">
        <v>-201.57823200000001</v>
      </c>
      <c r="R4710">
        <v>1.5715669999999999</v>
      </c>
      <c r="S4710">
        <v>2.3815270000000002</v>
      </c>
      <c r="T4710">
        <v>8.1099999999999998E-4</v>
      </c>
    </row>
    <row r="4711" spans="1:20" x14ac:dyDescent="0.25">
      <c r="A4711">
        <v>4709</v>
      </c>
      <c r="B4711">
        <v>5</v>
      </c>
      <c r="C4711" t="s">
        <v>144</v>
      </c>
      <c r="D4711" t="s">
        <v>144</v>
      </c>
      <c r="E4711" t="s">
        <v>188</v>
      </c>
      <c r="F4711">
        <v>1.7129999999999999E-2</v>
      </c>
      <c r="G4711">
        <v>212.18299999999999</v>
      </c>
      <c r="H4711">
        <v>264.38200000000001</v>
      </c>
      <c r="I4711">
        <v>2.972429</v>
      </c>
      <c r="J4711">
        <v>0</v>
      </c>
      <c r="K4711">
        <v>5.9573119999999999</v>
      </c>
      <c r="L4711">
        <v>-6.0824999999999997E-2</v>
      </c>
      <c r="M4711">
        <v>193.70484099999999</v>
      </c>
      <c r="N4711">
        <v>-201.05591699999999</v>
      </c>
      <c r="O4711">
        <v>1.5708439999999999</v>
      </c>
      <c r="P4711">
        <v>193.689819</v>
      </c>
      <c r="Q4711">
        <v>-201.03929099999999</v>
      </c>
      <c r="R4711">
        <v>1.570927</v>
      </c>
      <c r="S4711">
        <v>2.2406619999999999</v>
      </c>
      <c r="T4711">
        <v>8.2000000000000001E-5</v>
      </c>
    </row>
    <row r="4712" spans="1:20" x14ac:dyDescent="0.25">
      <c r="A4712">
        <v>4710</v>
      </c>
      <c r="B4712">
        <v>5</v>
      </c>
      <c r="C4712" t="s">
        <v>144</v>
      </c>
      <c r="D4712" t="s">
        <v>144</v>
      </c>
      <c r="E4712" t="s">
        <v>188</v>
      </c>
      <c r="F4712">
        <v>9.2800999999999995E-2</v>
      </c>
      <c r="G4712">
        <v>215.67099999999999</v>
      </c>
      <c r="H4712">
        <v>260.541</v>
      </c>
      <c r="I4712">
        <v>3.6611120000000001</v>
      </c>
      <c r="J4712">
        <v>0</v>
      </c>
      <c r="K4712">
        <v>5.8644160000000003</v>
      </c>
      <c r="L4712">
        <v>-6.1658999999999999E-2</v>
      </c>
      <c r="M4712">
        <v>193.67809700000001</v>
      </c>
      <c r="N4712">
        <v>-200.316484</v>
      </c>
      <c r="O4712">
        <v>1.5714079999999999</v>
      </c>
      <c r="P4712">
        <v>193.68948399999999</v>
      </c>
      <c r="Q4712">
        <v>-200.33050499999999</v>
      </c>
      <c r="R4712">
        <v>1.5709340000000001</v>
      </c>
      <c r="S4712">
        <v>1.8062549999999999</v>
      </c>
      <c r="T4712">
        <v>4.7399999999999997E-4</v>
      </c>
    </row>
    <row r="4713" spans="1:20" x14ac:dyDescent="0.25">
      <c r="A4713">
        <v>4711</v>
      </c>
      <c r="B4713">
        <v>5</v>
      </c>
      <c r="C4713" t="s">
        <v>144</v>
      </c>
      <c r="D4713" t="s">
        <v>144</v>
      </c>
      <c r="E4713" t="s">
        <v>188</v>
      </c>
      <c r="F4713">
        <v>5.1011000000000001E-2</v>
      </c>
      <c r="G4713">
        <v>205.148</v>
      </c>
      <c r="H4713">
        <v>317.351</v>
      </c>
      <c r="I4713">
        <v>2.3550849999999999</v>
      </c>
      <c r="J4713">
        <v>0</v>
      </c>
      <c r="K4713">
        <v>5.7960859999999998</v>
      </c>
      <c r="L4713">
        <v>6.1969999999999997E-2</v>
      </c>
      <c r="M4713">
        <v>193.75355400000001</v>
      </c>
      <c r="N4713">
        <v>-199.852135</v>
      </c>
      <c r="O4713">
        <v>1.569337</v>
      </c>
      <c r="P4713">
        <v>193.68946800000001</v>
      </c>
      <c r="Q4713">
        <v>-199.80612199999999</v>
      </c>
      <c r="R4713">
        <v>1.571547</v>
      </c>
      <c r="S4713">
        <v>7.8893760000000004</v>
      </c>
      <c r="T4713">
        <v>2.2100000000000002E-3</v>
      </c>
    </row>
    <row r="4714" spans="1:20" x14ac:dyDescent="0.25">
      <c r="A4714">
        <v>4712</v>
      </c>
      <c r="B4714">
        <v>5</v>
      </c>
      <c r="C4714" t="s">
        <v>144</v>
      </c>
      <c r="D4714" t="s">
        <v>144</v>
      </c>
      <c r="E4714" t="s">
        <v>188</v>
      </c>
      <c r="F4714">
        <v>4.4171000000000002E-2</v>
      </c>
      <c r="G4714">
        <v>200.76400000000001</v>
      </c>
      <c r="H4714">
        <v>218.29300000000001</v>
      </c>
      <c r="I4714">
        <v>3.0246339999999998</v>
      </c>
      <c r="J4714">
        <v>0</v>
      </c>
      <c r="K4714">
        <v>5.7290109999999999</v>
      </c>
      <c r="L4714">
        <v>-6.2490999999999998E-2</v>
      </c>
      <c r="M4714">
        <v>193.68187699999999</v>
      </c>
      <c r="N4714">
        <v>-199.259344</v>
      </c>
      <c r="O4714">
        <v>1.5670569999999999</v>
      </c>
      <c r="P4714">
        <v>193.689041</v>
      </c>
      <c r="Q4714">
        <v>-199.28784200000001</v>
      </c>
      <c r="R4714">
        <v>1.570926</v>
      </c>
      <c r="S4714">
        <v>2.9384410000000001</v>
      </c>
      <c r="T4714">
        <v>3.869E-3</v>
      </c>
    </row>
    <row r="4715" spans="1:20" x14ac:dyDescent="0.25">
      <c r="A4715">
        <v>4713</v>
      </c>
      <c r="B4715">
        <v>5</v>
      </c>
      <c r="C4715" t="s">
        <v>144</v>
      </c>
      <c r="D4715" t="s">
        <v>144</v>
      </c>
      <c r="E4715" t="s">
        <v>188</v>
      </c>
      <c r="F4715">
        <v>7.5704999999999995E-2</v>
      </c>
      <c r="G4715">
        <v>158.38200000000001</v>
      </c>
      <c r="H4715">
        <v>353.80500000000001</v>
      </c>
      <c r="I4715">
        <v>1.891359</v>
      </c>
      <c r="J4715">
        <v>0</v>
      </c>
      <c r="K4715">
        <v>5.6637339999999998</v>
      </c>
      <c r="L4715">
        <v>6.1976000000000003E-2</v>
      </c>
      <c r="M4715">
        <v>193.72164699999999</v>
      </c>
      <c r="N4715">
        <v>-198.808108</v>
      </c>
      <c r="O4715">
        <v>1.5715600000000001</v>
      </c>
      <c r="P4715">
        <v>193.68902600000001</v>
      </c>
      <c r="Q4715">
        <v>-198.775543</v>
      </c>
      <c r="R4715">
        <v>1.5715509999999999</v>
      </c>
      <c r="S4715">
        <v>4.6093849999999996</v>
      </c>
      <c r="T4715">
        <v>7.9999999999999996E-6</v>
      </c>
    </row>
    <row r="4716" spans="1:20" x14ac:dyDescent="0.25">
      <c r="A4716">
        <v>4714</v>
      </c>
      <c r="B4716">
        <v>5</v>
      </c>
      <c r="C4716" t="s">
        <v>144</v>
      </c>
      <c r="D4716" t="s">
        <v>144</v>
      </c>
      <c r="E4716" t="s">
        <v>188</v>
      </c>
      <c r="F4716">
        <v>2.3657000000000001E-2</v>
      </c>
      <c r="G4716">
        <v>164.77600000000001</v>
      </c>
      <c r="H4716">
        <v>371.67500000000001</v>
      </c>
      <c r="I4716">
        <v>3.3870619999999998</v>
      </c>
      <c r="J4716">
        <v>0</v>
      </c>
      <c r="K4716">
        <v>5.7124300000000003</v>
      </c>
      <c r="L4716">
        <v>5.7681999999999997E-2</v>
      </c>
      <c r="M4716">
        <v>193.76290800000001</v>
      </c>
      <c r="N4716">
        <v>-198.12931699999999</v>
      </c>
      <c r="O4716">
        <v>1.568373</v>
      </c>
      <c r="P4716">
        <v>193.68876599999999</v>
      </c>
      <c r="Q4716">
        <v>-198.09584000000001</v>
      </c>
      <c r="R4716">
        <v>1.5715060000000001</v>
      </c>
      <c r="S4716">
        <v>8.1348859999999998</v>
      </c>
      <c r="T4716">
        <v>3.1329999999999999E-3</v>
      </c>
    </row>
    <row r="4717" spans="1:20" x14ac:dyDescent="0.25">
      <c r="A4717">
        <v>4715</v>
      </c>
      <c r="B4717">
        <v>6</v>
      </c>
      <c r="C4717" t="s">
        <v>87</v>
      </c>
      <c r="D4717" t="s">
        <v>87</v>
      </c>
      <c r="E4717" t="s">
        <v>188</v>
      </c>
      <c r="F4717">
        <v>0.111537</v>
      </c>
      <c r="G4717">
        <v>135.107</v>
      </c>
      <c r="H4717">
        <v>230.559</v>
      </c>
      <c r="I4717">
        <v>4.4622120000000001</v>
      </c>
      <c r="J4717">
        <v>0</v>
      </c>
      <c r="K4717">
        <v>5.9643259999999998</v>
      </c>
      <c r="L4717">
        <v>-5.3355E-2</v>
      </c>
      <c r="M4717">
        <v>193.60979800000001</v>
      </c>
      <c r="N4717">
        <v>-197.49688900000001</v>
      </c>
      <c r="O4717">
        <v>1.573488</v>
      </c>
      <c r="P4717">
        <v>193.68841599999999</v>
      </c>
      <c r="Q4717">
        <v>-197.57020600000001</v>
      </c>
      <c r="R4717">
        <v>1.5709420000000001</v>
      </c>
      <c r="S4717">
        <v>10.749914</v>
      </c>
      <c r="T4717">
        <v>2.5460000000000001E-3</v>
      </c>
    </row>
    <row r="4718" spans="1:20" x14ac:dyDescent="0.25">
      <c r="A4718">
        <v>4716</v>
      </c>
      <c r="B4718">
        <v>6</v>
      </c>
      <c r="C4718" t="s">
        <v>87</v>
      </c>
      <c r="D4718" t="s">
        <v>87</v>
      </c>
      <c r="E4718" t="s">
        <v>188</v>
      </c>
      <c r="F4718">
        <v>8.1833000000000003E-2</v>
      </c>
      <c r="G4718">
        <v>251.72300000000001</v>
      </c>
      <c r="H4718">
        <v>409.81900000000002</v>
      </c>
      <c r="I4718">
        <v>3.2701600000000002</v>
      </c>
      <c r="J4718">
        <v>0</v>
      </c>
      <c r="K4718">
        <v>6.3407450000000001</v>
      </c>
      <c r="L4718">
        <v>4.8626000000000003E-2</v>
      </c>
      <c r="M4718">
        <v>193.75195299999999</v>
      </c>
      <c r="N4718">
        <v>-197.077969</v>
      </c>
      <c r="O4718">
        <v>1.5714619999999999</v>
      </c>
      <c r="P4718">
        <v>193.6884</v>
      </c>
      <c r="Q4718">
        <v>-197.01516699999999</v>
      </c>
      <c r="R4718">
        <v>1.571434</v>
      </c>
      <c r="S4718">
        <v>8.9347999999999992</v>
      </c>
      <c r="T4718">
        <v>2.9E-5</v>
      </c>
    </row>
    <row r="4719" spans="1:20" x14ac:dyDescent="0.25">
      <c r="A4719">
        <v>4717</v>
      </c>
      <c r="B4719">
        <v>6</v>
      </c>
      <c r="C4719" t="s">
        <v>87</v>
      </c>
      <c r="D4719" t="s">
        <v>87</v>
      </c>
      <c r="E4719" t="s">
        <v>188</v>
      </c>
      <c r="F4719">
        <v>0.128692</v>
      </c>
      <c r="G4719">
        <v>139.28</v>
      </c>
      <c r="H4719">
        <v>237.64599999999999</v>
      </c>
      <c r="I4719">
        <v>4.9741099999999996</v>
      </c>
      <c r="J4719">
        <v>0</v>
      </c>
      <c r="K4719">
        <v>6.7838710000000004</v>
      </c>
      <c r="L4719">
        <v>-4.5420000000000002E-2</v>
      </c>
      <c r="M4719">
        <v>193.66396900000001</v>
      </c>
      <c r="N4719">
        <v>-196.38565</v>
      </c>
      <c r="O4719">
        <v>1.5734250000000001</v>
      </c>
      <c r="P4719">
        <v>193.68806499999999</v>
      </c>
      <c r="Q4719">
        <v>-196.42259200000001</v>
      </c>
      <c r="R4719">
        <v>1.5709649999999999</v>
      </c>
      <c r="S4719">
        <v>4.4105860000000003</v>
      </c>
      <c r="T4719">
        <v>2.4610000000000001E-3</v>
      </c>
    </row>
    <row r="4720" spans="1:20" x14ac:dyDescent="0.25">
      <c r="A4720">
        <v>4718</v>
      </c>
      <c r="B4720">
        <v>6</v>
      </c>
      <c r="C4720" t="s">
        <v>87</v>
      </c>
      <c r="D4720" t="s">
        <v>87</v>
      </c>
      <c r="E4720" t="s">
        <v>188</v>
      </c>
      <c r="F4720">
        <v>5.7072999999999999E-2</v>
      </c>
      <c r="G4720">
        <v>136.47300000000001</v>
      </c>
      <c r="H4720">
        <v>279.54199999999997</v>
      </c>
      <c r="I4720">
        <v>4.9011279999999999</v>
      </c>
      <c r="J4720">
        <v>0</v>
      </c>
      <c r="K4720">
        <v>7.4206719999999997</v>
      </c>
      <c r="L4720">
        <v>-4.1349999999999998E-2</v>
      </c>
      <c r="M4720">
        <v>193.74808899999999</v>
      </c>
      <c r="N4720">
        <v>-195.62659199999999</v>
      </c>
      <c r="O4720">
        <v>1.5713159999999999</v>
      </c>
      <c r="P4720">
        <v>193.687637</v>
      </c>
      <c r="Q4720">
        <v>-195.56738300000001</v>
      </c>
      <c r="R4720">
        <v>1.571043</v>
      </c>
      <c r="S4720">
        <v>8.4617529999999999</v>
      </c>
      <c r="T4720">
        <v>2.72E-4</v>
      </c>
    </row>
    <row r="4721" spans="1:20" x14ac:dyDescent="0.25">
      <c r="A4721">
        <v>4719</v>
      </c>
      <c r="B4721">
        <v>6</v>
      </c>
      <c r="C4721" t="s">
        <v>87</v>
      </c>
      <c r="D4721" t="s">
        <v>87</v>
      </c>
      <c r="E4721" t="s">
        <v>188</v>
      </c>
      <c r="F4721">
        <v>0.225656</v>
      </c>
      <c r="G4721">
        <v>152.20500000000001</v>
      </c>
      <c r="H4721">
        <v>282.44</v>
      </c>
      <c r="I4721">
        <v>6.3744719999999999</v>
      </c>
      <c r="J4721">
        <v>0</v>
      </c>
      <c r="K4721">
        <v>7.9108130000000001</v>
      </c>
      <c r="L4721">
        <v>3.8705999999999997E-2</v>
      </c>
      <c r="M4721">
        <v>193.78142399999999</v>
      </c>
      <c r="N4721">
        <v>-194.897412</v>
      </c>
      <c r="O4721">
        <v>1.564921</v>
      </c>
      <c r="P4721">
        <v>193.68756099999999</v>
      </c>
      <c r="Q4721">
        <v>-194.875</v>
      </c>
      <c r="R4721">
        <v>1.5713969999999999</v>
      </c>
      <c r="S4721">
        <v>9.6501300000000008</v>
      </c>
      <c r="T4721">
        <v>6.4749999999999999E-3</v>
      </c>
    </row>
    <row r="4722" spans="1:20" x14ac:dyDescent="0.25">
      <c r="A4722">
        <v>4720</v>
      </c>
      <c r="B4722">
        <v>6</v>
      </c>
      <c r="C4722" t="s">
        <v>87</v>
      </c>
      <c r="D4722" t="s">
        <v>87</v>
      </c>
      <c r="E4722" t="s">
        <v>188</v>
      </c>
      <c r="F4722">
        <v>0.16672799999999999</v>
      </c>
      <c r="G4722">
        <v>144.47399999999999</v>
      </c>
      <c r="H4722">
        <v>356.62700000000001</v>
      </c>
      <c r="I4722">
        <v>4.1911209999999999</v>
      </c>
      <c r="J4722">
        <v>0</v>
      </c>
      <c r="K4722">
        <v>8.3051919999999999</v>
      </c>
      <c r="L4722">
        <v>-4.3843E-2</v>
      </c>
      <c r="M4722">
        <v>193.63359600000001</v>
      </c>
      <c r="N4722">
        <v>-194.09223800000001</v>
      </c>
      <c r="O4722">
        <v>1.5741160000000001</v>
      </c>
      <c r="P4722">
        <v>193.687119</v>
      </c>
      <c r="Q4722">
        <v>-194.14134200000001</v>
      </c>
      <c r="R4722">
        <v>1.570959</v>
      </c>
      <c r="S4722">
        <v>7.2635560000000003</v>
      </c>
      <c r="T4722">
        <v>3.1570000000000001E-3</v>
      </c>
    </row>
    <row r="4723" spans="1:20" x14ac:dyDescent="0.25">
      <c r="A4723">
        <v>4721</v>
      </c>
      <c r="B4723">
        <v>6</v>
      </c>
      <c r="C4723" t="s">
        <v>87</v>
      </c>
      <c r="D4723" t="s">
        <v>87</v>
      </c>
      <c r="E4723" t="s">
        <v>188</v>
      </c>
      <c r="F4723">
        <v>7.9205999999999999E-2</v>
      </c>
      <c r="G4723">
        <v>179.38</v>
      </c>
      <c r="H4723">
        <v>239.16</v>
      </c>
      <c r="I4723">
        <v>5.7972190000000001</v>
      </c>
      <c r="J4723">
        <v>0</v>
      </c>
      <c r="K4723">
        <v>8.3619430000000001</v>
      </c>
      <c r="L4723">
        <v>-4.8475999999999998E-2</v>
      </c>
      <c r="M4723">
        <v>193.66402600000001</v>
      </c>
      <c r="N4723">
        <v>-193.114609</v>
      </c>
      <c r="O4723">
        <v>1.5724340000000001</v>
      </c>
      <c r="P4723">
        <v>193.68687399999999</v>
      </c>
      <c r="Q4723">
        <v>-193.136505</v>
      </c>
      <c r="R4723">
        <v>1.570881</v>
      </c>
      <c r="S4723">
        <v>3.1646559999999999</v>
      </c>
      <c r="T4723">
        <v>1.554E-3</v>
      </c>
    </row>
    <row r="4724" spans="1:20" x14ac:dyDescent="0.25">
      <c r="A4724">
        <v>4722</v>
      </c>
      <c r="B4724">
        <v>6</v>
      </c>
      <c r="C4724" t="s">
        <v>87</v>
      </c>
      <c r="D4724" t="s">
        <v>87</v>
      </c>
      <c r="E4724" t="s">
        <v>188</v>
      </c>
      <c r="F4724">
        <v>0.132465</v>
      </c>
      <c r="G4724">
        <v>134.15299999999999</v>
      </c>
      <c r="H4724">
        <v>213.48400000000001</v>
      </c>
      <c r="I4724">
        <v>5.2753829999999997</v>
      </c>
      <c r="J4724">
        <v>0</v>
      </c>
      <c r="K4724">
        <v>8.214264</v>
      </c>
      <c r="L4724">
        <v>4.8328999999999997E-2</v>
      </c>
      <c r="M4724">
        <v>193.71449000000001</v>
      </c>
      <c r="N4724">
        <v>-192.41857400000001</v>
      </c>
      <c r="O4724">
        <v>1.5713630000000001</v>
      </c>
      <c r="P4724">
        <v>193.68684400000001</v>
      </c>
      <c r="Q4724">
        <v>-192.39086900000001</v>
      </c>
      <c r="R4724">
        <v>1.571331</v>
      </c>
      <c r="S4724">
        <v>3.9138609999999998</v>
      </c>
      <c r="T4724">
        <v>3.1999999999999999E-5</v>
      </c>
    </row>
    <row r="4725" spans="1:20" x14ac:dyDescent="0.25">
      <c r="A4725">
        <v>4723</v>
      </c>
      <c r="B4725">
        <v>6</v>
      </c>
      <c r="C4725" t="s">
        <v>87</v>
      </c>
      <c r="D4725" t="s">
        <v>87</v>
      </c>
      <c r="E4725" t="s">
        <v>188</v>
      </c>
      <c r="F4725">
        <v>9.9684999999999996E-2</v>
      </c>
      <c r="G4725">
        <v>174.27699999999999</v>
      </c>
      <c r="H4725">
        <v>252.511</v>
      </c>
      <c r="I4725">
        <v>3.4166780000000001</v>
      </c>
      <c r="J4725">
        <v>0</v>
      </c>
      <c r="K4725">
        <v>8.0404260000000001</v>
      </c>
      <c r="L4725">
        <v>-4.9937000000000002E-2</v>
      </c>
      <c r="M4725">
        <v>193.88662299999999</v>
      </c>
      <c r="N4725">
        <v>-191.85068899999999</v>
      </c>
      <c r="O4725">
        <v>1.5719559999999999</v>
      </c>
      <c r="P4725">
        <v>193.68649300000001</v>
      </c>
      <c r="Q4725">
        <v>-191.66064499999999</v>
      </c>
      <c r="R4725">
        <v>1.570824</v>
      </c>
      <c r="S4725">
        <v>27.598711999999999</v>
      </c>
      <c r="T4725">
        <v>1.132E-3</v>
      </c>
    </row>
    <row r="4726" spans="1:20" x14ac:dyDescent="0.25">
      <c r="A4726">
        <v>4724</v>
      </c>
      <c r="B4726">
        <v>6</v>
      </c>
      <c r="C4726" t="s">
        <v>87</v>
      </c>
      <c r="D4726" t="s">
        <v>87</v>
      </c>
      <c r="E4726" t="s">
        <v>188</v>
      </c>
      <c r="F4726">
        <v>0.100761</v>
      </c>
      <c r="G4726">
        <v>164.876</v>
      </c>
      <c r="H4726">
        <v>284.38499999999999</v>
      </c>
      <c r="I4726">
        <v>5.297517</v>
      </c>
      <c r="J4726">
        <v>0</v>
      </c>
      <c r="K4726">
        <v>7.9363799999999998</v>
      </c>
      <c r="L4726">
        <v>5.0174999999999997E-2</v>
      </c>
      <c r="M4726">
        <v>193.664411</v>
      </c>
      <c r="N4726">
        <v>-190.94553199999999</v>
      </c>
      <c r="O4726">
        <v>1.5726469999999999</v>
      </c>
      <c r="P4726">
        <v>193.68646200000001</v>
      </c>
      <c r="Q4726">
        <v>-190.94300799999999</v>
      </c>
      <c r="R4726">
        <v>1.571326</v>
      </c>
      <c r="S4726">
        <v>2.2195619999999998</v>
      </c>
      <c r="T4726">
        <v>1.32E-3</v>
      </c>
    </row>
    <row r="4727" spans="1:20" x14ac:dyDescent="0.25">
      <c r="A4727">
        <v>4725</v>
      </c>
      <c r="B4727">
        <v>6</v>
      </c>
      <c r="C4727" t="s">
        <v>87</v>
      </c>
      <c r="D4727" t="s">
        <v>87</v>
      </c>
      <c r="E4727" t="s">
        <v>188</v>
      </c>
      <c r="F4727">
        <v>1.2123E-2</v>
      </c>
      <c r="G4727">
        <v>251.863</v>
      </c>
      <c r="H4727">
        <v>369.44499999999999</v>
      </c>
      <c r="I4727">
        <v>5.4139780000000002</v>
      </c>
      <c r="J4727">
        <v>0</v>
      </c>
      <c r="K4727">
        <v>7.9578009999999999</v>
      </c>
      <c r="L4727">
        <v>4.8418999999999997E-2</v>
      </c>
      <c r="M4727">
        <v>193.68041700000001</v>
      </c>
      <c r="N4727">
        <v>-189.99533600000001</v>
      </c>
      <c r="O4727">
        <v>1.5716859999999999</v>
      </c>
      <c r="P4727">
        <v>193.68627900000001</v>
      </c>
      <c r="Q4727">
        <v>-189.99087499999999</v>
      </c>
      <c r="R4727">
        <v>1.57124</v>
      </c>
      <c r="S4727">
        <v>0.73667499999999997</v>
      </c>
      <c r="T4727">
        <v>4.46E-4</v>
      </c>
    </row>
    <row r="4728" spans="1:20" x14ac:dyDescent="0.25">
      <c r="A4728">
        <v>4726</v>
      </c>
      <c r="B4728">
        <v>6</v>
      </c>
      <c r="C4728" t="s">
        <v>87</v>
      </c>
      <c r="D4728" t="s">
        <v>87</v>
      </c>
      <c r="E4728" t="s">
        <v>188</v>
      </c>
      <c r="F4728">
        <v>0.16487599999999999</v>
      </c>
      <c r="G4728">
        <v>143.90100000000001</v>
      </c>
      <c r="H4728">
        <v>188.93799999999999</v>
      </c>
      <c r="I4728">
        <v>5.4766950000000003</v>
      </c>
      <c r="J4728">
        <v>0</v>
      </c>
      <c r="K4728">
        <v>8.0435839999999992</v>
      </c>
      <c r="L4728">
        <v>-4.7807000000000002E-2</v>
      </c>
      <c r="M4728">
        <v>193.681622</v>
      </c>
      <c r="N4728">
        <v>-189.26897</v>
      </c>
      <c r="O4728">
        <v>1.569755</v>
      </c>
      <c r="P4728">
        <v>193.685959</v>
      </c>
      <c r="Q4728">
        <v>-189.27046200000001</v>
      </c>
      <c r="R4728">
        <v>1.57077</v>
      </c>
      <c r="S4728">
        <v>0.45863799999999999</v>
      </c>
      <c r="T4728">
        <v>1.0150000000000001E-3</v>
      </c>
    </row>
    <row r="4729" spans="1:20" x14ac:dyDescent="0.25">
      <c r="A4729">
        <v>4727</v>
      </c>
      <c r="B4729">
        <v>6</v>
      </c>
      <c r="C4729" t="s">
        <v>87</v>
      </c>
      <c r="D4729" t="s">
        <v>87</v>
      </c>
      <c r="E4729" t="s">
        <v>188</v>
      </c>
      <c r="F4729">
        <v>0.14641499999999999</v>
      </c>
      <c r="G4729">
        <v>160.46199999999999</v>
      </c>
      <c r="H4729">
        <v>241.47900000000001</v>
      </c>
      <c r="I4729">
        <v>5.069839</v>
      </c>
      <c r="J4729">
        <v>0</v>
      </c>
      <c r="K4729">
        <v>8.1125869999999995</v>
      </c>
      <c r="L4729">
        <v>4.8197999999999998E-2</v>
      </c>
      <c r="M4729">
        <v>193.69963899999999</v>
      </c>
      <c r="N4729">
        <v>-188.55467999999999</v>
      </c>
      <c r="O4729">
        <v>1.571523</v>
      </c>
      <c r="P4729">
        <v>193.68592799999999</v>
      </c>
      <c r="Q4729">
        <v>-188.542755</v>
      </c>
      <c r="R4729">
        <v>1.5712569999999999</v>
      </c>
      <c r="S4729">
        <v>1.817107</v>
      </c>
      <c r="T4729">
        <v>2.6600000000000001E-4</v>
      </c>
    </row>
    <row r="4730" spans="1:20" x14ac:dyDescent="0.25">
      <c r="A4730">
        <v>4728</v>
      </c>
      <c r="B4730">
        <v>6</v>
      </c>
      <c r="C4730" t="s">
        <v>87</v>
      </c>
      <c r="D4730" t="s">
        <v>87</v>
      </c>
      <c r="E4730" t="s">
        <v>188</v>
      </c>
      <c r="F4730">
        <v>1.3979E-2</v>
      </c>
      <c r="G4730">
        <v>246.12100000000001</v>
      </c>
      <c r="H4730">
        <v>289.40499999999997</v>
      </c>
      <c r="I4730">
        <v>6.0672100000000002</v>
      </c>
      <c r="J4730">
        <v>0</v>
      </c>
      <c r="K4730">
        <v>8.1242020000000004</v>
      </c>
      <c r="L4730">
        <v>4.8905999999999998E-2</v>
      </c>
      <c r="M4730">
        <v>193.67728399999999</v>
      </c>
      <c r="N4730">
        <v>-187.559631</v>
      </c>
      <c r="O4730">
        <v>1.5708150000000001</v>
      </c>
      <c r="P4730">
        <v>193.68571499999999</v>
      </c>
      <c r="Q4730">
        <v>-187.56755100000001</v>
      </c>
      <c r="R4730">
        <v>1.571261</v>
      </c>
      <c r="S4730">
        <v>1.1567510000000001</v>
      </c>
      <c r="T4730">
        <v>4.46E-4</v>
      </c>
    </row>
    <row r="4731" spans="1:20" x14ac:dyDescent="0.25">
      <c r="A4731">
        <v>4729</v>
      </c>
      <c r="B4731">
        <v>6</v>
      </c>
      <c r="C4731" t="s">
        <v>87</v>
      </c>
      <c r="D4731" t="s">
        <v>87</v>
      </c>
      <c r="E4731" t="s">
        <v>188</v>
      </c>
      <c r="F4731">
        <v>4.2935000000000001E-2</v>
      </c>
      <c r="G4731">
        <v>130.49299999999999</v>
      </c>
      <c r="H4731">
        <v>258.09300000000002</v>
      </c>
      <c r="I4731">
        <v>5.2571659999999998</v>
      </c>
      <c r="J4731">
        <v>0</v>
      </c>
      <c r="K4731">
        <v>8.090484</v>
      </c>
      <c r="L4731">
        <v>-4.9389000000000002E-2</v>
      </c>
      <c r="M4731">
        <v>193.662724</v>
      </c>
      <c r="N4731">
        <v>-186.82087200000001</v>
      </c>
      <c r="O4731">
        <v>1.5710329999999999</v>
      </c>
      <c r="P4731">
        <v>193.68542500000001</v>
      </c>
      <c r="Q4731">
        <v>-186.837952</v>
      </c>
      <c r="R4731">
        <v>1.570729</v>
      </c>
      <c r="S4731">
        <v>2.8408350000000002</v>
      </c>
      <c r="T4731">
        <v>3.0499999999999999E-4</v>
      </c>
    </row>
    <row r="4732" spans="1:20" x14ac:dyDescent="0.25">
      <c r="A4732">
        <v>4730</v>
      </c>
      <c r="B4732">
        <v>6</v>
      </c>
      <c r="C4732" t="s">
        <v>87</v>
      </c>
      <c r="D4732" t="s">
        <v>87</v>
      </c>
      <c r="E4732" t="s">
        <v>188</v>
      </c>
      <c r="F4732">
        <v>0.140569</v>
      </c>
      <c r="G4732">
        <v>144.155</v>
      </c>
      <c r="H4732">
        <v>305.42099999999999</v>
      </c>
      <c r="I4732">
        <v>4.6346569999999998</v>
      </c>
      <c r="J4732">
        <v>0</v>
      </c>
      <c r="K4732">
        <v>8.0537899999999993</v>
      </c>
      <c r="L4732">
        <v>5.0042000000000003E-2</v>
      </c>
      <c r="M4732">
        <v>193.70397600000001</v>
      </c>
      <c r="N4732">
        <v>-186.115455</v>
      </c>
      <c r="O4732">
        <v>1.56785</v>
      </c>
      <c r="P4732">
        <v>193.68542500000001</v>
      </c>
      <c r="Q4732">
        <v>-186.11174</v>
      </c>
      <c r="R4732">
        <v>1.571229</v>
      </c>
      <c r="S4732">
        <v>1.891956</v>
      </c>
      <c r="T4732">
        <v>3.3790000000000001E-3</v>
      </c>
    </row>
    <row r="4733" spans="1:20" x14ac:dyDescent="0.25">
      <c r="A4733">
        <v>4731</v>
      </c>
      <c r="B4733">
        <v>5</v>
      </c>
      <c r="C4733" t="s">
        <v>88</v>
      </c>
      <c r="D4733" t="s">
        <v>88</v>
      </c>
      <c r="E4733" t="s">
        <v>188</v>
      </c>
      <c r="F4733">
        <v>8.1133999999999998E-2</v>
      </c>
      <c r="G4733">
        <v>214.80199999999999</v>
      </c>
      <c r="H4733">
        <v>314.68</v>
      </c>
      <c r="I4733">
        <v>4.2425110000000004</v>
      </c>
      <c r="J4733">
        <v>0</v>
      </c>
      <c r="K4733">
        <v>8.0349120000000003</v>
      </c>
      <c r="L4733">
        <v>4.9227E-2</v>
      </c>
      <c r="M4733">
        <v>193.73308299999999</v>
      </c>
      <c r="N4733">
        <v>-185.17745099999999</v>
      </c>
      <c r="O4733">
        <v>1.570457</v>
      </c>
      <c r="P4733">
        <v>193.68519599999999</v>
      </c>
      <c r="Q4733">
        <v>-185.14692700000001</v>
      </c>
      <c r="R4733">
        <v>1.5712470000000001</v>
      </c>
      <c r="S4733">
        <v>5.6787869999999998</v>
      </c>
      <c r="T4733">
        <v>7.9000000000000001E-4</v>
      </c>
    </row>
    <row r="4734" spans="1:20" x14ac:dyDescent="0.25">
      <c r="A4734">
        <v>4732</v>
      </c>
      <c r="B4734">
        <v>6</v>
      </c>
      <c r="C4734" t="s">
        <v>89</v>
      </c>
      <c r="D4734" t="s">
        <v>89</v>
      </c>
      <c r="E4734" t="s">
        <v>188</v>
      </c>
      <c r="F4734">
        <v>0.39445000000000002</v>
      </c>
      <c r="G4734">
        <v>152.10400000000001</v>
      </c>
      <c r="H4734">
        <v>282.255</v>
      </c>
      <c r="I4734">
        <v>4.6339129999999997</v>
      </c>
      <c r="J4734">
        <v>0</v>
      </c>
      <c r="K4734">
        <v>8.0452940000000002</v>
      </c>
      <c r="L4734">
        <v>-4.8926999999999998E-2</v>
      </c>
      <c r="M4734">
        <v>193.66966600000001</v>
      </c>
      <c r="N4734">
        <v>-184.414117</v>
      </c>
      <c r="O4734">
        <v>1.5730010000000001</v>
      </c>
      <c r="P4734">
        <v>193.68485999999999</v>
      </c>
      <c r="Q4734">
        <v>-184.42340100000001</v>
      </c>
      <c r="R4734">
        <v>1.570759</v>
      </c>
      <c r="S4734">
        <v>1.780626</v>
      </c>
      <c r="T4734">
        <v>2.2420000000000001E-3</v>
      </c>
    </row>
    <row r="4735" spans="1:20" x14ac:dyDescent="0.25">
      <c r="A4735">
        <v>4733</v>
      </c>
      <c r="B4735">
        <v>7</v>
      </c>
      <c r="C4735" t="s">
        <v>90</v>
      </c>
      <c r="D4735" t="s">
        <v>90</v>
      </c>
      <c r="E4735" t="s">
        <v>188</v>
      </c>
      <c r="F4735">
        <v>6.4999000000000001E-2</v>
      </c>
      <c r="G4735">
        <v>221.244</v>
      </c>
      <c r="H4735">
        <v>352.46899999999999</v>
      </c>
      <c r="I4735">
        <v>5.5430619999999999</v>
      </c>
      <c r="J4735">
        <v>0</v>
      </c>
      <c r="K4735">
        <v>8.0634209999999999</v>
      </c>
      <c r="L4735">
        <v>4.9370999999999998E-2</v>
      </c>
      <c r="M4735">
        <v>193.64484300000001</v>
      </c>
      <c r="N4735">
        <v>-183.65525099999999</v>
      </c>
      <c r="O4735">
        <v>1.571998</v>
      </c>
      <c r="P4735">
        <v>193.68485999999999</v>
      </c>
      <c r="Q4735">
        <v>-183.69845599999999</v>
      </c>
      <c r="R4735">
        <v>1.5712569999999999</v>
      </c>
      <c r="S4735">
        <v>5.8889800000000001</v>
      </c>
      <c r="T4735">
        <v>7.4100000000000001E-4</v>
      </c>
    </row>
    <row r="4736" spans="1:20" x14ac:dyDescent="0.25">
      <c r="A4736">
        <v>4734</v>
      </c>
      <c r="B4736">
        <v>7</v>
      </c>
      <c r="C4736" t="s">
        <v>90</v>
      </c>
      <c r="D4736" t="s">
        <v>90</v>
      </c>
      <c r="E4736" t="s">
        <v>188</v>
      </c>
      <c r="F4736">
        <v>0.16689499999999999</v>
      </c>
      <c r="G4736">
        <v>160.25</v>
      </c>
      <c r="H4736">
        <v>230.376</v>
      </c>
      <c r="I4736">
        <v>8.2536349999999992</v>
      </c>
      <c r="J4736">
        <v>0</v>
      </c>
      <c r="K4736">
        <v>8.0779940000000003</v>
      </c>
      <c r="L4736">
        <v>4.9555000000000002E-2</v>
      </c>
      <c r="M4736">
        <v>193.623086</v>
      </c>
      <c r="N4736">
        <v>-182.67747800000001</v>
      </c>
      <c r="O4736">
        <v>1.5719669999999999</v>
      </c>
      <c r="P4736">
        <v>193.68464700000001</v>
      </c>
      <c r="Q4736">
        <v>-182.72972100000001</v>
      </c>
      <c r="R4736">
        <v>1.5712520000000001</v>
      </c>
      <c r="S4736">
        <v>8.0740999999999996</v>
      </c>
      <c r="T4736">
        <v>7.1500000000000003E-4</v>
      </c>
    </row>
    <row r="4737" spans="1:20" x14ac:dyDescent="0.25">
      <c r="A4737">
        <v>4735</v>
      </c>
      <c r="B4737">
        <v>7</v>
      </c>
      <c r="C4737" t="s">
        <v>90</v>
      </c>
      <c r="D4737" t="s">
        <v>90</v>
      </c>
      <c r="E4737" t="s">
        <v>188</v>
      </c>
      <c r="F4737">
        <v>4.0647000000000003E-2</v>
      </c>
      <c r="G4737">
        <v>171.84100000000001</v>
      </c>
      <c r="H4737">
        <v>273.89800000000002</v>
      </c>
      <c r="I4737">
        <v>4.9343560000000002</v>
      </c>
      <c r="J4737">
        <v>0</v>
      </c>
      <c r="K4737">
        <v>8.0765069999999994</v>
      </c>
      <c r="L4737">
        <v>-4.9937000000000002E-2</v>
      </c>
      <c r="M4737">
        <v>193.67791800000001</v>
      </c>
      <c r="N4737">
        <v>-181.98941500000001</v>
      </c>
      <c r="O4737">
        <v>1.570163</v>
      </c>
      <c r="P4737">
        <v>193.68435700000001</v>
      </c>
      <c r="Q4737">
        <v>-182.00273100000001</v>
      </c>
      <c r="R4737">
        <v>1.5707580000000001</v>
      </c>
      <c r="S4737">
        <v>1.479085</v>
      </c>
      <c r="T4737">
        <v>5.9400000000000002E-4</v>
      </c>
    </row>
    <row r="4738" spans="1:20" x14ac:dyDescent="0.25">
      <c r="A4738">
        <v>4736</v>
      </c>
      <c r="B4738">
        <v>7</v>
      </c>
      <c r="C4738" t="s">
        <v>90</v>
      </c>
      <c r="D4738" t="s">
        <v>90</v>
      </c>
      <c r="E4738" t="s">
        <v>188</v>
      </c>
      <c r="F4738">
        <v>8.1293000000000004E-2</v>
      </c>
      <c r="G4738">
        <v>191.57499999999999</v>
      </c>
      <c r="H4738">
        <v>385.827</v>
      </c>
      <c r="I4738">
        <v>4.4766209999999997</v>
      </c>
      <c r="J4738">
        <v>0</v>
      </c>
      <c r="K4738">
        <v>8.0688049999999993</v>
      </c>
      <c r="L4738">
        <v>4.8972000000000002E-2</v>
      </c>
      <c r="M4738">
        <v>193.69859400000001</v>
      </c>
      <c r="N4738">
        <v>-181.28022300000001</v>
      </c>
      <c r="O4738">
        <v>1.5705370000000001</v>
      </c>
      <c r="P4738">
        <v>193.68435700000001</v>
      </c>
      <c r="Q4738">
        <v>-181.27619899999999</v>
      </c>
      <c r="R4738">
        <v>1.571224</v>
      </c>
      <c r="S4738">
        <v>1.479511</v>
      </c>
      <c r="T4738">
        <v>6.87E-4</v>
      </c>
    </row>
    <row r="4739" spans="1:20" x14ac:dyDescent="0.25">
      <c r="A4739">
        <v>4737</v>
      </c>
      <c r="B4739">
        <v>6</v>
      </c>
      <c r="C4739" t="s">
        <v>91</v>
      </c>
      <c r="D4739" t="s">
        <v>91</v>
      </c>
      <c r="E4739" t="s">
        <v>188</v>
      </c>
      <c r="F4739">
        <v>0.129834</v>
      </c>
      <c r="G4739">
        <v>158.32</v>
      </c>
      <c r="H4739">
        <v>238.18899999999999</v>
      </c>
      <c r="I4739">
        <v>5.9984580000000003</v>
      </c>
      <c r="J4739">
        <v>0</v>
      </c>
      <c r="K4739">
        <v>8.0598500000000008</v>
      </c>
      <c r="L4739">
        <v>4.9069000000000002E-2</v>
      </c>
      <c r="M4739">
        <v>193.68184500000001</v>
      </c>
      <c r="N4739">
        <v>-180.30916099999999</v>
      </c>
      <c r="O4739">
        <v>1.571412</v>
      </c>
      <c r="P4739">
        <v>193.684113</v>
      </c>
      <c r="Q4739">
        <v>-180.30860899999999</v>
      </c>
      <c r="R4739">
        <v>1.571221</v>
      </c>
      <c r="S4739">
        <v>0.23341200000000001</v>
      </c>
      <c r="T4739">
        <v>1.9100000000000001E-4</v>
      </c>
    </row>
    <row r="4740" spans="1:20" x14ac:dyDescent="0.25">
      <c r="A4740">
        <v>4738</v>
      </c>
      <c r="B4740">
        <v>6</v>
      </c>
      <c r="C4740" t="s">
        <v>91</v>
      </c>
      <c r="D4740" t="s">
        <v>91</v>
      </c>
      <c r="E4740" t="s">
        <v>188</v>
      </c>
      <c r="F4740">
        <v>9.8448999999999995E-2</v>
      </c>
      <c r="G4740">
        <v>179.077</v>
      </c>
      <c r="H4740">
        <v>244.15299999999999</v>
      </c>
      <c r="I4740">
        <v>3.7316530000000001</v>
      </c>
      <c r="J4740">
        <v>0</v>
      </c>
      <c r="K4740">
        <v>8.0585830000000005</v>
      </c>
      <c r="L4740">
        <v>-4.9031999999999999E-2</v>
      </c>
      <c r="M4740">
        <v>193.67632599999999</v>
      </c>
      <c r="N4740">
        <v>-179.57840400000001</v>
      </c>
      <c r="O4740">
        <v>1.573232</v>
      </c>
      <c r="P4740">
        <v>193.683762</v>
      </c>
      <c r="Q4740">
        <v>-179.58332799999999</v>
      </c>
      <c r="R4740">
        <v>1.57073</v>
      </c>
      <c r="S4740">
        <v>0.89177899999999999</v>
      </c>
      <c r="T4740">
        <v>2.5019999999999999E-3</v>
      </c>
    </row>
    <row r="4741" spans="1:20" x14ac:dyDescent="0.25">
      <c r="A4741">
        <v>4739</v>
      </c>
      <c r="B4741">
        <v>6</v>
      </c>
      <c r="C4741" t="s">
        <v>91</v>
      </c>
      <c r="D4741" t="s">
        <v>91</v>
      </c>
      <c r="E4741" t="s">
        <v>188</v>
      </c>
      <c r="F4741">
        <v>5.0025E-2</v>
      </c>
      <c r="G4741">
        <v>178.28800000000001</v>
      </c>
      <c r="H4741">
        <v>218.89400000000001</v>
      </c>
      <c r="I4741">
        <v>4.3998429999999997</v>
      </c>
      <c r="J4741">
        <v>0</v>
      </c>
      <c r="K4741">
        <v>8.0612860000000008</v>
      </c>
      <c r="L4741">
        <v>4.8992000000000001E-2</v>
      </c>
      <c r="M4741">
        <v>193.65597700000001</v>
      </c>
      <c r="N4741">
        <v>-178.82204400000001</v>
      </c>
      <c r="O4741">
        <v>1.5718799999999999</v>
      </c>
      <c r="P4741">
        <v>193.683762</v>
      </c>
      <c r="Q4741">
        <v>-178.85797099999999</v>
      </c>
      <c r="R4741">
        <v>1.571221</v>
      </c>
      <c r="S4741">
        <v>4.5417630000000004</v>
      </c>
      <c r="T4741">
        <v>6.6E-4</v>
      </c>
    </row>
    <row r="4742" spans="1:20" x14ac:dyDescent="0.25">
      <c r="A4742">
        <v>4740</v>
      </c>
      <c r="B4742">
        <v>6</v>
      </c>
      <c r="C4742" t="s">
        <v>91</v>
      </c>
      <c r="D4742" t="s">
        <v>91</v>
      </c>
      <c r="E4742" t="s">
        <v>188</v>
      </c>
      <c r="F4742">
        <v>0.170427</v>
      </c>
      <c r="G4742">
        <v>164.92699999999999</v>
      </c>
      <c r="H4742">
        <v>267.13799999999998</v>
      </c>
      <c r="I4742">
        <v>4.4627100000000004</v>
      </c>
      <c r="J4742">
        <v>0</v>
      </c>
      <c r="K4742">
        <v>8.0650849999999998</v>
      </c>
      <c r="L4742">
        <v>-4.8738999999999998E-2</v>
      </c>
      <c r="M4742">
        <v>193.75026199999999</v>
      </c>
      <c r="N4742">
        <v>-178.210384</v>
      </c>
      <c r="O4742">
        <v>1.5717650000000001</v>
      </c>
      <c r="P4742">
        <v>193.683426</v>
      </c>
      <c r="Q4742">
        <v>-178.132248</v>
      </c>
      <c r="R4742">
        <v>1.5707580000000001</v>
      </c>
      <c r="S4742">
        <v>10.282196000000001</v>
      </c>
      <c r="T4742">
        <v>1.008E-3</v>
      </c>
    </row>
    <row r="4743" spans="1:20" x14ac:dyDescent="0.25">
      <c r="A4743">
        <v>4741</v>
      </c>
      <c r="B4743">
        <v>6</v>
      </c>
      <c r="C4743" t="s">
        <v>91</v>
      </c>
      <c r="D4743" t="s">
        <v>91</v>
      </c>
      <c r="E4743" t="s">
        <v>188</v>
      </c>
      <c r="F4743">
        <v>4.6913999999999997E-2</v>
      </c>
      <c r="G4743">
        <v>193.67099999999999</v>
      </c>
      <c r="H4743">
        <v>255.08699999999999</v>
      </c>
      <c r="I4743">
        <v>7.0031129999999999</v>
      </c>
      <c r="J4743">
        <v>0</v>
      </c>
      <c r="K4743">
        <v>8.0676579999999998</v>
      </c>
      <c r="L4743">
        <v>-4.9970000000000001E-2</v>
      </c>
      <c r="M4743">
        <v>193.68842599999999</v>
      </c>
      <c r="N4743">
        <v>-177.16903099999999</v>
      </c>
      <c r="O4743">
        <v>1.570703</v>
      </c>
      <c r="P4743">
        <v>193.683212</v>
      </c>
      <c r="Q4743">
        <v>-177.16419999999999</v>
      </c>
      <c r="R4743">
        <v>1.5707469999999999</v>
      </c>
      <c r="S4743">
        <v>0.71080200000000004</v>
      </c>
      <c r="T4743">
        <v>4.3999999999999999E-5</v>
      </c>
    </row>
    <row r="4744" spans="1:20" x14ac:dyDescent="0.25">
      <c r="A4744">
        <v>4742</v>
      </c>
      <c r="B4744">
        <v>6</v>
      </c>
      <c r="C4744" t="s">
        <v>91</v>
      </c>
      <c r="D4744" t="s">
        <v>91</v>
      </c>
      <c r="E4744" t="s">
        <v>188</v>
      </c>
      <c r="F4744">
        <v>6.1214999999999999E-2</v>
      </c>
      <c r="G4744">
        <v>180.75200000000001</v>
      </c>
      <c r="H4744">
        <v>351.76900000000001</v>
      </c>
      <c r="I4744">
        <v>4.8767550000000002</v>
      </c>
      <c r="J4744">
        <v>0</v>
      </c>
      <c r="K4744">
        <v>8.0670219999999997</v>
      </c>
      <c r="L4744">
        <v>4.8903000000000002E-2</v>
      </c>
      <c r="M4744">
        <v>193.67361399999999</v>
      </c>
      <c r="N4744">
        <v>-176.43994599999999</v>
      </c>
      <c r="O4744">
        <v>1.5719590000000001</v>
      </c>
      <c r="P4744">
        <v>193.683243</v>
      </c>
      <c r="Q4744">
        <v>-176.438095</v>
      </c>
      <c r="R4744">
        <v>1.5712120000000001</v>
      </c>
      <c r="S4744">
        <v>0.98053000000000001</v>
      </c>
      <c r="T4744">
        <v>7.4700000000000005E-4</v>
      </c>
    </row>
    <row r="4745" spans="1:20" x14ac:dyDescent="0.25">
      <c r="A4745">
        <v>4743</v>
      </c>
      <c r="B4745">
        <v>6</v>
      </c>
      <c r="C4745" t="s">
        <v>91</v>
      </c>
      <c r="D4745" t="s">
        <v>91</v>
      </c>
      <c r="E4745" t="s">
        <v>188</v>
      </c>
      <c r="F4745">
        <v>0.115414</v>
      </c>
      <c r="G4745">
        <v>177.483</v>
      </c>
      <c r="H4745">
        <v>236.208</v>
      </c>
      <c r="I4745">
        <v>4.6630089999999997</v>
      </c>
      <c r="J4745">
        <v>0</v>
      </c>
      <c r="K4745">
        <v>8.0653170000000003</v>
      </c>
      <c r="L4745">
        <v>-4.9176999999999998E-2</v>
      </c>
      <c r="M4745">
        <v>193.655552</v>
      </c>
      <c r="N4745">
        <v>-175.69290100000001</v>
      </c>
      <c r="O4745">
        <v>1.5704089999999999</v>
      </c>
      <c r="P4745">
        <v>193.68306000000001</v>
      </c>
      <c r="Q4745">
        <v>-175.712143</v>
      </c>
      <c r="R4745">
        <v>1.570686</v>
      </c>
      <c r="S4745">
        <v>3.3569840000000002</v>
      </c>
      <c r="T4745">
        <v>2.7700000000000001E-4</v>
      </c>
    </row>
    <row r="4746" spans="1:20" x14ac:dyDescent="0.25">
      <c r="A4746">
        <v>4744</v>
      </c>
      <c r="B4746">
        <v>5</v>
      </c>
      <c r="C4746" t="s">
        <v>92</v>
      </c>
      <c r="D4746" t="s">
        <v>92</v>
      </c>
      <c r="E4746" t="s">
        <v>188</v>
      </c>
      <c r="F4746">
        <v>4.0515000000000002E-2</v>
      </c>
      <c r="G4746">
        <v>157.65</v>
      </c>
      <c r="H4746">
        <v>255.42099999999999</v>
      </c>
      <c r="I4746">
        <v>4.8937569999999999</v>
      </c>
      <c r="J4746">
        <v>0</v>
      </c>
      <c r="K4746">
        <v>8.0636100000000006</v>
      </c>
      <c r="L4746">
        <v>-4.9439999999999998E-2</v>
      </c>
      <c r="M4746">
        <v>193.67952700000001</v>
      </c>
      <c r="N4746">
        <v>-174.77587399999999</v>
      </c>
      <c r="O4746">
        <v>1.569334</v>
      </c>
      <c r="P4746">
        <v>193.68289200000001</v>
      </c>
      <c r="Q4746">
        <v>-174.744415</v>
      </c>
      <c r="R4746">
        <v>1.570702</v>
      </c>
      <c r="S4746">
        <v>3.163783</v>
      </c>
      <c r="T4746">
        <v>1.3680000000000001E-3</v>
      </c>
    </row>
    <row r="4747" spans="1:20" x14ac:dyDescent="0.25">
      <c r="A4747">
        <v>4745</v>
      </c>
      <c r="B4747">
        <v>5</v>
      </c>
      <c r="C4747" t="s">
        <v>92</v>
      </c>
      <c r="D4747" t="s">
        <v>92</v>
      </c>
      <c r="E4747" t="s">
        <v>188</v>
      </c>
      <c r="F4747">
        <v>0.110098</v>
      </c>
      <c r="G4747">
        <v>151.964</v>
      </c>
      <c r="H4747">
        <v>223.43899999999999</v>
      </c>
      <c r="I4747">
        <v>3.1339959999999998</v>
      </c>
      <c r="J4747">
        <v>0</v>
      </c>
      <c r="K4747">
        <v>8.0635089999999998</v>
      </c>
      <c r="L4747">
        <v>4.8998E-2</v>
      </c>
      <c r="M4747">
        <v>193.78786500000001</v>
      </c>
      <c r="N4747">
        <v>-174.06472500000001</v>
      </c>
      <c r="O4747">
        <v>1.5657190000000001</v>
      </c>
      <c r="P4747">
        <v>193.68289200000001</v>
      </c>
      <c r="Q4747">
        <v>-174.01870700000001</v>
      </c>
      <c r="R4747">
        <v>1.571186</v>
      </c>
      <c r="S4747">
        <v>11.461639999999999</v>
      </c>
      <c r="T4747">
        <v>5.4669999999999996E-3</v>
      </c>
    </row>
    <row r="4748" spans="1:20" x14ac:dyDescent="0.25">
      <c r="A4748">
        <v>4746</v>
      </c>
      <c r="B4748">
        <v>5</v>
      </c>
      <c r="C4748" t="s">
        <v>92</v>
      </c>
      <c r="D4748" t="s">
        <v>92</v>
      </c>
      <c r="E4748" t="s">
        <v>188</v>
      </c>
      <c r="F4748">
        <v>0.29422100000000001</v>
      </c>
      <c r="G4748">
        <v>209.92400000000001</v>
      </c>
      <c r="H4748">
        <v>213.923</v>
      </c>
      <c r="I4748">
        <v>5.0517250000000002</v>
      </c>
      <c r="J4748">
        <v>0</v>
      </c>
      <c r="K4748">
        <v>8.0641800000000003</v>
      </c>
      <c r="L4748">
        <v>-4.8682999999999997E-2</v>
      </c>
      <c r="M4748">
        <v>193.64568</v>
      </c>
      <c r="N4748">
        <v>-173.32772900000001</v>
      </c>
      <c r="O4748">
        <v>1.56799</v>
      </c>
      <c r="P4748">
        <v>193.68255600000001</v>
      </c>
      <c r="Q4748">
        <v>-173.29290800000001</v>
      </c>
      <c r="R4748">
        <v>1.570732</v>
      </c>
      <c r="S4748">
        <v>5.0718730000000001</v>
      </c>
      <c r="T4748">
        <v>2.7420000000000001E-3</v>
      </c>
    </row>
    <row r="4749" spans="1:20" x14ac:dyDescent="0.25">
      <c r="A4749">
        <v>4747</v>
      </c>
      <c r="B4749">
        <v>5</v>
      </c>
      <c r="C4749" t="s">
        <v>92</v>
      </c>
      <c r="D4749" t="s">
        <v>92</v>
      </c>
      <c r="E4749" t="s">
        <v>188</v>
      </c>
      <c r="F4749">
        <v>0.21072299999999999</v>
      </c>
      <c r="G4749">
        <v>168.899</v>
      </c>
      <c r="H4749">
        <v>281.46199999999999</v>
      </c>
      <c r="I4749">
        <v>3.8127629999999999</v>
      </c>
      <c r="J4749">
        <v>0</v>
      </c>
      <c r="K4749">
        <v>8.0649390000000007</v>
      </c>
      <c r="L4749">
        <v>4.9985000000000002E-2</v>
      </c>
      <c r="M4749">
        <v>193.79978299999999</v>
      </c>
      <c r="N4749">
        <v>-172.68432100000001</v>
      </c>
      <c r="O4749">
        <v>1.5723940000000001</v>
      </c>
      <c r="P4749">
        <v>193.68254099999999</v>
      </c>
      <c r="Q4749">
        <v>-172.56710799999999</v>
      </c>
      <c r="R4749">
        <v>1.571296</v>
      </c>
      <c r="S4749">
        <v>16.578468000000001</v>
      </c>
      <c r="T4749">
        <v>1.098E-3</v>
      </c>
    </row>
    <row r="4750" spans="1:20" x14ac:dyDescent="0.25">
      <c r="A4750">
        <v>4748</v>
      </c>
      <c r="B4750">
        <v>5</v>
      </c>
      <c r="C4750" t="s">
        <v>92</v>
      </c>
      <c r="D4750" t="s">
        <v>92</v>
      </c>
      <c r="E4750" t="s">
        <v>188</v>
      </c>
      <c r="F4750">
        <v>3.3110000000000001E-2</v>
      </c>
      <c r="G4750">
        <v>235.96700000000001</v>
      </c>
      <c r="H4750">
        <v>460.30500000000001</v>
      </c>
      <c r="I4750">
        <v>4.7068519999999996</v>
      </c>
      <c r="J4750">
        <v>0</v>
      </c>
      <c r="K4750">
        <v>8.0653570000000006</v>
      </c>
      <c r="L4750">
        <v>-4.8675000000000003E-2</v>
      </c>
      <c r="M4750">
        <v>193.66846799999999</v>
      </c>
      <c r="N4750">
        <v>-171.880696</v>
      </c>
      <c r="O4750">
        <v>1.568643</v>
      </c>
      <c r="P4750">
        <v>193.68215900000001</v>
      </c>
      <c r="Q4750">
        <v>-171.841309</v>
      </c>
      <c r="R4750">
        <v>1.5708420000000001</v>
      </c>
      <c r="S4750">
        <v>4.1699039999999998</v>
      </c>
      <c r="T4750">
        <v>2.199E-3</v>
      </c>
    </row>
    <row r="4751" spans="1:20" x14ac:dyDescent="0.25">
      <c r="A4751">
        <v>4749</v>
      </c>
      <c r="B4751">
        <v>4</v>
      </c>
      <c r="C4751" t="s">
        <v>93</v>
      </c>
      <c r="D4751" t="s">
        <v>93</v>
      </c>
      <c r="E4751" t="s">
        <v>188</v>
      </c>
      <c r="F4751">
        <v>5.4593000000000003E-2</v>
      </c>
      <c r="G4751">
        <v>99.106999999999999</v>
      </c>
      <c r="H4751">
        <v>223.761</v>
      </c>
      <c r="I4751">
        <v>3.7218179999999998</v>
      </c>
      <c r="J4751">
        <v>0</v>
      </c>
      <c r="K4751">
        <v>8.1571459999999991</v>
      </c>
      <c r="L4751">
        <v>-4.5575999999999998E-2</v>
      </c>
      <c r="M4751">
        <v>193.70104599999999</v>
      </c>
      <c r="N4751">
        <v>-170.90189599999999</v>
      </c>
      <c r="O4751">
        <v>1.5702719999999999</v>
      </c>
      <c r="P4751">
        <v>193.68185399999999</v>
      </c>
      <c r="Q4751">
        <v>-170.87013200000001</v>
      </c>
      <c r="R4751">
        <v>1.5709010000000001</v>
      </c>
      <c r="S4751">
        <v>3.7111550000000002</v>
      </c>
      <c r="T4751">
        <v>6.29E-4</v>
      </c>
    </row>
    <row r="4752" spans="1:20" x14ac:dyDescent="0.25">
      <c r="A4752">
        <v>4750</v>
      </c>
      <c r="B4752">
        <v>4</v>
      </c>
      <c r="C4752" t="s">
        <v>93</v>
      </c>
      <c r="D4752" t="s">
        <v>93</v>
      </c>
      <c r="E4752" t="s">
        <v>188</v>
      </c>
      <c r="F4752">
        <v>6.3220000000000004E-3</v>
      </c>
      <c r="G4752">
        <v>101.04</v>
      </c>
      <c r="H4752">
        <v>255.32499999999999</v>
      </c>
      <c r="I4752">
        <v>2.9910109999999999</v>
      </c>
      <c r="J4752">
        <v>0</v>
      </c>
      <c r="K4752">
        <v>8.4176210000000005</v>
      </c>
      <c r="L4752">
        <v>4.0955999999999999E-2</v>
      </c>
      <c r="M4752">
        <v>193.683716</v>
      </c>
      <c r="N4752">
        <v>-170.11331300000001</v>
      </c>
      <c r="O4752">
        <v>1.5695319999999999</v>
      </c>
      <c r="P4752">
        <v>193.681793</v>
      </c>
      <c r="Q4752">
        <v>-170.12390099999999</v>
      </c>
      <c r="R4752">
        <v>1.5713170000000001</v>
      </c>
      <c r="S4752">
        <v>1.0761559999999999</v>
      </c>
      <c r="T4752">
        <v>1.7849999999999999E-3</v>
      </c>
    </row>
    <row r="4753" spans="1:20" x14ac:dyDescent="0.25">
      <c r="A4753">
        <v>4751</v>
      </c>
      <c r="B4753">
        <v>4</v>
      </c>
      <c r="C4753" t="s">
        <v>93</v>
      </c>
      <c r="D4753" t="s">
        <v>93</v>
      </c>
      <c r="E4753" t="s">
        <v>188</v>
      </c>
      <c r="F4753">
        <v>2.8839E-2</v>
      </c>
      <c r="G4753">
        <v>131.15</v>
      </c>
      <c r="H4753">
        <v>506.05700000000002</v>
      </c>
      <c r="I4753">
        <v>2.6130740000000001</v>
      </c>
      <c r="J4753">
        <v>0</v>
      </c>
      <c r="K4753">
        <v>8.7885860000000005</v>
      </c>
      <c r="L4753">
        <v>-3.7975000000000002E-2</v>
      </c>
      <c r="M4753">
        <v>193.733341</v>
      </c>
      <c r="N4753">
        <v>-169.394329</v>
      </c>
      <c r="O4753">
        <v>1.570214</v>
      </c>
      <c r="P4753">
        <v>193.68150299999999</v>
      </c>
      <c r="Q4753">
        <v>-169.34828200000001</v>
      </c>
      <c r="R4753">
        <v>1.5708530000000001</v>
      </c>
      <c r="S4753">
        <v>6.9335560000000003</v>
      </c>
      <c r="T4753">
        <v>6.4000000000000005E-4</v>
      </c>
    </row>
    <row r="4754" spans="1:20" x14ac:dyDescent="0.25">
      <c r="A4754">
        <v>4752</v>
      </c>
      <c r="B4754">
        <v>4</v>
      </c>
      <c r="C4754" t="s">
        <v>93</v>
      </c>
      <c r="D4754" t="s">
        <v>93</v>
      </c>
      <c r="E4754" t="s">
        <v>188</v>
      </c>
      <c r="F4754">
        <v>5.7461999999999999E-2</v>
      </c>
      <c r="G4754">
        <v>122.801</v>
      </c>
      <c r="H4754">
        <v>336.33300000000003</v>
      </c>
      <c r="I4754">
        <v>3.050789</v>
      </c>
      <c r="J4754">
        <v>0</v>
      </c>
      <c r="K4754">
        <v>9.2209380000000003</v>
      </c>
      <c r="L4754">
        <v>3.1238999999999999E-2</v>
      </c>
      <c r="M4754">
        <v>193.65300500000001</v>
      </c>
      <c r="N4754">
        <v>-168.52912599999999</v>
      </c>
      <c r="O4754">
        <v>1.5697160000000001</v>
      </c>
      <c r="P4754">
        <v>193.68145799999999</v>
      </c>
      <c r="Q4754">
        <v>-168.535934</v>
      </c>
      <c r="R4754">
        <v>1.57114</v>
      </c>
      <c r="S4754">
        <v>2.925589</v>
      </c>
      <c r="T4754">
        <v>1.4239999999999999E-3</v>
      </c>
    </row>
    <row r="4755" spans="1:20" x14ac:dyDescent="0.25">
      <c r="A4755">
        <v>4753</v>
      </c>
      <c r="B4755">
        <v>3</v>
      </c>
      <c r="C4755" t="s">
        <v>94</v>
      </c>
      <c r="D4755" t="s">
        <v>94</v>
      </c>
      <c r="E4755" t="s">
        <v>188</v>
      </c>
      <c r="F4755">
        <v>1.9859999999999999E-2</v>
      </c>
      <c r="G4755">
        <v>158.511</v>
      </c>
      <c r="H4755">
        <v>286.45699999999999</v>
      </c>
      <c r="I4755">
        <v>3.632971</v>
      </c>
      <c r="J4755">
        <v>0</v>
      </c>
      <c r="K4755">
        <v>9.8500560000000004</v>
      </c>
      <c r="L4755">
        <v>2.3574000000000001E-2</v>
      </c>
      <c r="M4755">
        <v>193.67231100000001</v>
      </c>
      <c r="N4755">
        <v>-167.39173099999999</v>
      </c>
      <c r="O4755">
        <v>1.5696859999999999</v>
      </c>
      <c r="P4755">
        <v>193.681366</v>
      </c>
      <c r="Q4755">
        <v>-167.38896199999999</v>
      </c>
      <c r="R4755">
        <v>1.5710280000000001</v>
      </c>
      <c r="S4755">
        <v>0.94693499999999997</v>
      </c>
      <c r="T4755">
        <v>1.3420000000000001E-3</v>
      </c>
    </row>
    <row r="4756" spans="1:20" x14ac:dyDescent="0.25">
      <c r="A4756">
        <v>4754</v>
      </c>
      <c r="B4756">
        <v>3</v>
      </c>
      <c r="C4756" t="s">
        <v>94</v>
      </c>
      <c r="D4756" t="s">
        <v>94</v>
      </c>
      <c r="E4756" t="s">
        <v>188</v>
      </c>
      <c r="F4756">
        <v>5.1885000000000001E-2</v>
      </c>
      <c r="G4756">
        <v>304.98200000000003</v>
      </c>
      <c r="H4756">
        <v>878.68700000000001</v>
      </c>
      <c r="I4756">
        <v>2.6145700000000001</v>
      </c>
      <c r="J4756">
        <v>0</v>
      </c>
      <c r="K4756">
        <v>10.343285</v>
      </c>
      <c r="L4756">
        <v>-1.6827000000000002E-2</v>
      </c>
      <c r="M4756">
        <v>193.63579799999999</v>
      </c>
      <c r="N4756">
        <v>-166.47111899999999</v>
      </c>
      <c r="O4756">
        <v>1.5691790000000001</v>
      </c>
      <c r="P4756">
        <v>193.68116800000001</v>
      </c>
      <c r="Q4756">
        <v>-166.477676</v>
      </c>
      <c r="R4756">
        <v>1.5708299999999999</v>
      </c>
      <c r="S4756">
        <v>4.5840649999999998</v>
      </c>
      <c r="T4756">
        <v>1.6509999999999999E-3</v>
      </c>
    </row>
    <row r="4757" spans="1:20" x14ac:dyDescent="0.25">
      <c r="A4757">
        <v>4755</v>
      </c>
      <c r="B4757">
        <v>3</v>
      </c>
      <c r="C4757" t="s">
        <v>94</v>
      </c>
      <c r="D4757" t="s">
        <v>94</v>
      </c>
      <c r="E4757" t="s">
        <v>188</v>
      </c>
      <c r="F4757">
        <v>4.0003999999999998E-2</v>
      </c>
      <c r="G4757">
        <v>131.18899999999999</v>
      </c>
      <c r="H4757">
        <v>217.43799999999999</v>
      </c>
      <c r="I4757">
        <v>4.101286</v>
      </c>
      <c r="J4757">
        <v>0</v>
      </c>
      <c r="K4757">
        <v>10.975453</v>
      </c>
      <c r="L4757">
        <v>-1.3658E-2</v>
      </c>
      <c r="M4757">
        <v>193.690291</v>
      </c>
      <c r="N4757">
        <v>-165.187656</v>
      </c>
      <c r="O4757">
        <v>1.57372</v>
      </c>
      <c r="P4757">
        <v>193.68121300000001</v>
      </c>
      <c r="Q4757">
        <v>-165.19511399999999</v>
      </c>
      <c r="R4757">
        <v>1.5707</v>
      </c>
      <c r="S4757">
        <v>1.1748890000000001</v>
      </c>
      <c r="T4757">
        <v>3.0209999999999998E-3</v>
      </c>
    </row>
    <row r="4758" spans="1:20" x14ac:dyDescent="0.25">
      <c r="A4758">
        <v>4756</v>
      </c>
      <c r="B4758">
        <v>3</v>
      </c>
      <c r="C4758" t="s">
        <v>94</v>
      </c>
      <c r="D4758" t="s">
        <v>94</v>
      </c>
      <c r="E4758" t="s">
        <v>188</v>
      </c>
      <c r="F4758">
        <v>4.1938999999999997E-2</v>
      </c>
      <c r="G4758">
        <v>125.321</v>
      </c>
      <c r="H4758">
        <v>399.43700000000001</v>
      </c>
      <c r="I4758">
        <v>3.082357</v>
      </c>
      <c r="J4758">
        <v>0</v>
      </c>
      <c r="K4758">
        <v>11.435744</v>
      </c>
      <c r="L4758">
        <v>3.1150000000000001E-3</v>
      </c>
      <c r="M4758">
        <v>193.59153900000001</v>
      </c>
      <c r="N4758">
        <v>-164.17609400000001</v>
      </c>
      <c r="O4758">
        <v>1.566479</v>
      </c>
      <c r="P4758">
        <v>193.68161000000001</v>
      </c>
      <c r="Q4758">
        <v>-164.184235</v>
      </c>
      <c r="R4758">
        <v>1.5704940000000001</v>
      </c>
      <c r="S4758">
        <v>9.0438650000000003</v>
      </c>
      <c r="T4758">
        <v>4.0150000000000003E-3</v>
      </c>
    </row>
    <row r="4759" spans="1:20" x14ac:dyDescent="0.25">
      <c r="A4759">
        <v>4757</v>
      </c>
      <c r="B4759">
        <v>3</v>
      </c>
      <c r="C4759" t="s">
        <v>94</v>
      </c>
      <c r="D4759" t="s">
        <v>94</v>
      </c>
      <c r="E4759" t="s">
        <v>188</v>
      </c>
      <c r="F4759">
        <v>5.7263000000000001E-2</v>
      </c>
      <c r="G4759">
        <v>131.85400000000001</v>
      </c>
      <c r="H4759">
        <v>408.56</v>
      </c>
      <c r="I4759">
        <v>3.6453030000000002</v>
      </c>
      <c r="J4759">
        <v>0</v>
      </c>
      <c r="K4759">
        <v>11.879756</v>
      </c>
      <c r="L4759">
        <v>-4.2310000000000004E-3</v>
      </c>
      <c r="M4759">
        <v>193.577271</v>
      </c>
      <c r="N4759">
        <v>-163.153741</v>
      </c>
      <c r="O4759">
        <v>1.575677</v>
      </c>
      <c r="P4759">
        <v>193.68215900000001</v>
      </c>
      <c r="Q4759">
        <v>-163.13270600000001</v>
      </c>
      <c r="R4759">
        <v>1.570252</v>
      </c>
      <c r="S4759">
        <v>10.697685</v>
      </c>
      <c r="T4759">
        <v>5.4250000000000001E-3</v>
      </c>
    </row>
    <row r="4760" spans="1:20" x14ac:dyDescent="0.25">
      <c r="A4760">
        <v>4758</v>
      </c>
      <c r="B4760">
        <v>3</v>
      </c>
      <c r="C4760" t="s">
        <v>94</v>
      </c>
      <c r="D4760" t="s">
        <v>94</v>
      </c>
      <c r="E4760" t="s">
        <v>188</v>
      </c>
      <c r="F4760">
        <v>4.5420000000000002E-2</v>
      </c>
      <c r="G4760">
        <v>142.32</v>
      </c>
      <c r="H4760">
        <v>282.76299999999998</v>
      </c>
      <c r="I4760">
        <v>4.9911630000000002</v>
      </c>
      <c r="J4760">
        <v>0</v>
      </c>
      <c r="K4760">
        <v>12.450926000000001</v>
      </c>
      <c r="L4760">
        <v>-2.2260000000000001E-3</v>
      </c>
      <c r="M4760">
        <v>193.540569</v>
      </c>
      <c r="N4760">
        <v>-161.540503</v>
      </c>
      <c r="O4760">
        <v>1.569042</v>
      </c>
      <c r="P4760">
        <v>193.68298300000001</v>
      </c>
      <c r="Q4760">
        <v>-161.669815</v>
      </c>
      <c r="R4760">
        <v>1.5701510000000001</v>
      </c>
      <c r="S4760">
        <v>19.236253000000001</v>
      </c>
      <c r="T4760">
        <v>1.109E-3</v>
      </c>
    </row>
    <row r="4761" spans="1:20" x14ac:dyDescent="0.25">
      <c r="A4761">
        <v>4759</v>
      </c>
      <c r="B4761">
        <v>3</v>
      </c>
      <c r="C4761" t="s">
        <v>94</v>
      </c>
      <c r="D4761" t="s">
        <v>94</v>
      </c>
      <c r="E4761" t="s">
        <v>188</v>
      </c>
      <c r="F4761">
        <v>0.109227</v>
      </c>
      <c r="G4761">
        <v>97.257000000000005</v>
      </c>
      <c r="H4761">
        <v>251.73</v>
      </c>
      <c r="I4761">
        <v>3.7499720000000001</v>
      </c>
      <c r="J4761">
        <v>0</v>
      </c>
      <c r="K4761">
        <v>12.863219000000001</v>
      </c>
      <c r="L4761">
        <v>-6.8900000000000005E-4</v>
      </c>
      <c r="M4761">
        <v>193.50144800000001</v>
      </c>
      <c r="N4761">
        <v>-160.426828</v>
      </c>
      <c r="O4761">
        <v>1.5592649999999999</v>
      </c>
      <c r="P4761">
        <v>193.68382299999999</v>
      </c>
      <c r="Q4761">
        <v>-160.528412</v>
      </c>
      <c r="R4761">
        <v>1.570022</v>
      </c>
      <c r="S4761">
        <v>20.875776999999999</v>
      </c>
      <c r="T4761">
        <v>1.0756999999999999E-2</v>
      </c>
    </row>
    <row r="4762" spans="1:20" x14ac:dyDescent="0.25">
      <c r="A4762">
        <v>4760</v>
      </c>
      <c r="B4762">
        <v>3</v>
      </c>
      <c r="C4762" t="s">
        <v>94</v>
      </c>
      <c r="D4762" t="s">
        <v>94</v>
      </c>
      <c r="E4762" t="s">
        <v>188</v>
      </c>
      <c r="F4762">
        <v>2.0957E-2</v>
      </c>
      <c r="G4762">
        <v>166.256</v>
      </c>
      <c r="H4762">
        <v>390.613</v>
      </c>
      <c r="I4762">
        <v>3.181133</v>
      </c>
      <c r="J4762">
        <v>0</v>
      </c>
      <c r="K4762">
        <v>13.111134</v>
      </c>
      <c r="L4762">
        <v>-8.9499999999999996E-4</v>
      </c>
      <c r="M4762">
        <v>193.693386</v>
      </c>
      <c r="N4762">
        <v>-159.36065099999999</v>
      </c>
      <c r="O4762">
        <v>1.5703480000000001</v>
      </c>
      <c r="P4762">
        <v>193.68481399999999</v>
      </c>
      <c r="Q4762">
        <v>-159.35612499999999</v>
      </c>
      <c r="R4762">
        <v>1.5699019999999999</v>
      </c>
      <c r="S4762">
        <v>0.96934699999999996</v>
      </c>
      <c r="T4762">
        <v>4.4700000000000002E-4</v>
      </c>
    </row>
    <row r="4763" spans="1:20" x14ac:dyDescent="0.25">
      <c r="A4763">
        <v>4761</v>
      </c>
      <c r="B4763">
        <v>3</v>
      </c>
      <c r="C4763" t="s">
        <v>94</v>
      </c>
      <c r="D4763" t="s">
        <v>94</v>
      </c>
      <c r="E4763" t="s">
        <v>188</v>
      </c>
      <c r="F4763">
        <v>1.5970000000000002E-2</v>
      </c>
      <c r="G4763">
        <v>117.346</v>
      </c>
      <c r="H4763">
        <v>178.50299999999999</v>
      </c>
      <c r="I4763">
        <v>4.5655270000000003</v>
      </c>
      <c r="J4763">
        <v>0</v>
      </c>
      <c r="K4763">
        <v>12.931766</v>
      </c>
      <c r="L4763">
        <v>-1.186E-3</v>
      </c>
      <c r="M4763">
        <v>193.67350999999999</v>
      </c>
      <c r="N4763">
        <v>-157.80977200000001</v>
      </c>
      <c r="O4763">
        <v>1.5731269999999999</v>
      </c>
      <c r="P4763">
        <v>193.68634</v>
      </c>
      <c r="Q4763">
        <v>-157.78955099999999</v>
      </c>
      <c r="R4763">
        <v>1.5697939999999999</v>
      </c>
      <c r="S4763">
        <v>2.394863</v>
      </c>
      <c r="T4763">
        <v>3.333E-3</v>
      </c>
    </row>
    <row r="4764" spans="1:20" x14ac:dyDescent="0.25">
      <c r="A4764">
        <v>4762</v>
      </c>
      <c r="B4764">
        <v>3</v>
      </c>
      <c r="C4764" t="s">
        <v>94</v>
      </c>
      <c r="D4764" t="s">
        <v>94</v>
      </c>
      <c r="E4764" t="s">
        <v>188</v>
      </c>
      <c r="F4764">
        <v>0.26901199999999997</v>
      </c>
      <c r="G4764">
        <v>135.11500000000001</v>
      </c>
      <c r="H4764">
        <v>216.678</v>
      </c>
      <c r="I4764">
        <v>4.4039349999999997</v>
      </c>
      <c r="J4764">
        <v>0</v>
      </c>
      <c r="K4764">
        <v>12.588105000000001</v>
      </c>
      <c r="L4764">
        <v>1.7030000000000001E-3</v>
      </c>
      <c r="M4764">
        <v>193.60649599999999</v>
      </c>
      <c r="N4764">
        <v>-156.68457799999999</v>
      </c>
      <c r="O4764">
        <v>1.5597240000000001</v>
      </c>
      <c r="P4764">
        <v>193.68756099999999</v>
      </c>
      <c r="Q4764">
        <v>-156.64250200000001</v>
      </c>
      <c r="R4764">
        <v>1.569744</v>
      </c>
      <c r="S4764">
        <v>9.1334569999999999</v>
      </c>
      <c r="T4764">
        <v>1.0019E-2</v>
      </c>
    </row>
    <row r="4765" spans="1:20" x14ac:dyDescent="0.25">
      <c r="A4765">
        <v>4763</v>
      </c>
      <c r="B4765">
        <v>3</v>
      </c>
      <c r="C4765" t="s">
        <v>94</v>
      </c>
      <c r="D4765" t="s">
        <v>94</v>
      </c>
      <c r="E4765" t="s">
        <v>188</v>
      </c>
      <c r="F4765">
        <v>3.7650999999999997E-2</v>
      </c>
      <c r="G4765">
        <v>165.14599999999999</v>
      </c>
      <c r="H4765">
        <v>350.78699999999998</v>
      </c>
      <c r="I4765">
        <v>3.2484959999999998</v>
      </c>
      <c r="J4765">
        <v>0</v>
      </c>
      <c r="K4765">
        <v>12.213263</v>
      </c>
      <c r="L4765">
        <v>-8.6739999999999994E-3</v>
      </c>
      <c r="M4765">
        <v>193.68842100000001</v>
      </c>
      <c r="N4765">
        <v>-155.52680699999999</v>
      </c>
      <c r="O4765">
        <v>1.5751230000000001</v>
      </c>
      <c r="P4765">
        <v>193.688828</v>
      </c>
      <c r="Q4765">
        <v>-155.52862500000001</v>
      </c>
      <c r="R4765">
        <v>1.5695950000000001</v>
      </c>
      <c r="S4765">
        <v>0.18638299999999999</v>
      </c>
      <c r="T4765">
        <v>5.5279999999999999E-3</v>
      </c>
    </row>
    <row r="4766" spans="1:20" x14ac:dyDescent="0.25">
      <c r="A4766">
        <v>4764</v>
      </c>
      <c r="B4766">
        <v>3</v>
      </c>
      <c r="C4766" t="s">
        <v>94</v>
      </c>
      <c r="D4766" t="s">
        <v>94</v>
      </c>
      <c r="E4766" t="s">
        <v>188</v>
      </c>
      <c r="F4766">
        <v>9.2352000000000004E-2</v>
      </c>
      <c r="G4766">
        <v>119.25</v>
      </c>
      <c r="H4766">
        <v>332.75099999999998</v>
      </c>
      <c r="I4766">
        <v>4.9334639999999998</v>
      </c>
      <c r="J4766">
        <v>0</v>
      </c>
      <c r="K4766">
        <v>11.804544</v>
      </c>
      <c r="L4766">
        <v>-2.0518000000000002E-2</v>
      </c>
      <c r="M4766">
        <v>193.65768299999999</v>
      </c>
      <c r="N4766">
        <v>-154.07414299999999</v>
      </c>
      <c r="O4766">
        <v>1.5563849999999999</v>
      </c>
      <c r="P4766">
        <v>193.69042999999999</v>
      </c>
      <c r="Q4766">
        <v>-154.09115600000001</v>
      </c>
      <c r="R4766">
        <v>1.5695049999999999</v>
      </c>
      <c r="S4766">
        <v>3.690264</v>
      </c>
      <c r="T4766">
        <v>1.312E-2</v>
      </c>
    </row>
    <row r="4767" spans="1:20" x14ac:dyDescent="0.25">
      <c r="A4767">
        <v>4765</v>
      </c>
      <c r="B4767">
        <v>3</v>
      </c>
      <c r="C4767" t="s">
        <v>94</v>
      </c>
      <c r="D4767" t="s">
        <v>94</v>
      </c>
      <c r="E4767" t="s">
        <v>188</v>
      </c>
      <c r="F4767">
        <v>9.5999999999999992E-3</v>
      </c>
      <c r="G4767">
        <v>144.44300000000001</v>
      </c>
      <c r="H4767">
        <v>278.44499999999999</v>
      </c>
      <c r="I4767">
        <v>3.2213449999999999</v>
      </c>
      <c r="J4767">
        <v>0</v>
      </c>
      <c r="K4767">
        <v>11.589933</v>
      </c>
      <c r="L4767">
        <v>2.5871999999999999E-2</v>
      </c>
      <c r="M4767">
        <v>193.69950700000001</v>
      </c>
      <c r="N4767">
        <v>-153.04811900000001</v>
      </c>
      <c r="O4767">
        <v>1.571369</v>
      </c>
      <c r="P4767">
        <v>193.69177199999999</v>
      </c>
      <c r="Q4767">
        <v>-153.039917</v>
      </c>
      <c r="R4767">
        <v>1.5697000000000001</v>
      </c>
      <c r="S4767">
        <v>1.127389</v>
      </c>
      <c r="T4767">
        <v>1.6689999999999999E-3</v>
      </c>
    </row>
    <row r="4768" spans="1:20" x14ac:dyDescent="0.25">
      <c r="A4768">
        <v>4766</v>
      </c>
      <c r="B4768">
        <v>3</v>
      </c>
      <c r="C4768" t="s">
        <v>94</v>
      </c>
      <c r="D4768" t="s">
        <v>94</v>
      </c>
      <c r="E4768" t="s">
        <v>188</v>
      </c>
      <c r="F4768">
        <v>2.3505000000000002E-2</v>
      </c>
      <c r="G4768">
        <v>93.164000000000001</v>
      </c>
      <c r="H4768">
        <v>200.07900000000001</v>
      </c>
      <c r="I4768">
        <v>2.801863</v>
      </c>
      <c r="J4768">
        <v>0</v>
      </c>
      <c r="K4768">
        <v>11.418347000000001</v>
      </c>
      <c r="L4768">
        <v>-2.7521E-2</v>
      </c>
      <c r="M4768">
        <v>193.77005</v>
      </c>
      <c r="N4768">
        <v>-152.08194700000001</v>
      </c>
      <c r="O4768">
        <v>1.5724940000000001</v>
      </c>
      <c r="P4768">
        <v>193.692902</v>
      </c>
      <c r="Q4768">
        <v>-152.005585</v>
      </c>
      <c r="R4768">
        <v>1.569421</v>
      </c>
      <c r="S4768">
        <v>10.855016000000001</v>
      </c>
      <c r="T4768">
        <v>3.0720000000000001E-3</v>
      </c>
    </row>
    <row r="4769" spans="1:20" x14ac:dyDescent="0.25">
      <c r="A4769">
        <v>4767</v>
      </c>
      <c r="B4769">
        <v>3</v>
      </c>
      <c r="C4769" t="s">
        <v>94</v>
      </c>
      <c r="D4769" t="s">
        <v>94</v>
      </c>
      <c r="E4769" t="s">
        <v>188</v>
      </c>
      <c r="F4769">
        <v>4.8605000000000002E-2</v>
      </c>
      <c r="G4769">
        <v>83.543000000000006</v>
      </c>
      <c r="H4769">
        <v>259.39299999999997</v>
      </c>
      <c r="I4769">
        <v>4.1122079999999999</v>
      </c>
      <c r="J4769">
        <v>0</v>
      </c>
      <c r="K4769">
        <v>11.203101999999999</v>
      </c>
      <c r="L4769">
        <v>-3.0068999999999999E-2</v>
      </c>
      <c r="M4769">
        <v>193.70756900000001</v>
      </c>
      <c r="N4769">
        <v>-150.65983199999999</v>
      </c>
      <c r="O4769">
        <v>1.5683800000000001</v>
      </c>
      <c r="P4769">
        <v>193.69465600000001</v>
      </c>
      <c r="Q4769">
        <v>-150.64924600000001</v>
      </c>
      <c r="R4769">
        <v>1.569337</v>
      </c>
      <c r="S4769">
        <v>1.669665</v>
      </c>
      <c r="T4769">
        <v>9.5699999999999995E-4</v>
      </c>
    </row>
    <row r="4770" spans="1:20" x14ac:dyDescent="0.25">
      <c r="A4770">
        <v>4768</v>
      </c>
      <c r="B4770">
        <v>3</v>
      </c>
      <c r="C4770" t="s">
        <v>94</v>
      </c>
      <c r="D4770" t="s">
        <v>94</v>
      </c>
      <c r="E4770" t="s">
        <v>188</v>
      </c>
      <c r="F4770">
        <v>8.8430000000000002E-3</v>
      </c>
      <c r="G4770">
        <v>313.62900000000002</v>
      </c>
      <c r="H4770">
        <v>284.36200000000002</v>
      </c>
      <c r="I4770">
        <v>3.2173509999999998</v>
      </c>
      <c r="J4770">
        <v>0</v>
      </c>
      <c r="K4770">
        <v>11.027359000000001</v>
      </c>
      <c r="L4770">
        <v>2.9489000000000001E-2</v>
      </c>
      <c r="M4770">
        <v>193.66981899999999</v>
      </c>
      <c r="N4770">
        <v>-149.624886</v>
      </c>
      <c r="O4770">
        <v>1.568778</v>
      </c>
      <c r="P4770">
        <v>193.69615200000001</v>
      </c>
      <c r="Q4770">
        <v>-149.64962800000001</v>
      </c>
      <c r="R4770">
        <v>1.569561</v>
      </c>
      <c r="S4770">
        <v>3.6132029999999999</v>
      </c>
      <c r="T4770">
        <v>7.8200000000000003E-4</v>
      </c>
    </row>
    <row r="4771" spans="1:20" x14ac:dyDescent="0.25">
      <c r="A4771">
        <v>4769</v>
      </c>
      <c r="B4771">
        <v>3</v>
      </c>
      <c r="C4771" t="s">
        <v>94</v>
      </c>
      <c r="D4771" t="s">
        <v>94</v>
      </c>
      <c r="E4771" t="s">
        <v>188</v>
      </c>
      <c r="F4771">
        <v>0.18279400000000001</v>
      </c>
      <c r="G4771">
        <v>154.053</v>
      </c>
      <c r="H4771">
        <v>287.154</v>
      </c>
      <c r="I4771">
        <v>3.5900789999999998</v>
      </c>
      <c r="J4771">
        <v>0</v>
      </c>
      <c r="K4771">
        <v>10.836487</v>
      </c>
      <c r="L4771">
        <v>-3.2445000000000002E-2</v>
      </c>
      <c r="M4771">
        <v>193.692915</v>
      </c>
      <c r="N4771">
        <v>-148.66807299999999</v>
      </c>
      <c r="O4771">
        <v>1.570651</v>
      </c>
      <c r="P4771">
        <v>193.69750999999999</v>
      </c>
      <c r="Q4771">
        <v>-148.66661099999999</v>
      </c>
      <c r="R4771">
        <v>1.5691580000000001</v>
      </c>
      <c r="S4771">
        <v>0.482207</v>
      </c>
      <c r="T4771">
        <v>1.493E-3</v>
      </c>
    </row>
    <row r="4772" spans="1:20" x14ac:dyDescent="0.25">
      <c r="A4772">
        <v>4770</v>
      </c>
      <c r="B4772">
        <v>3</v>
      </c>
      <c r="C4772" t="s">
        <v>95</v>
      </c>
      <c r="D4772" t="s">
        <v>95</v>
      </c>
      <c r="E4772" t="s">
        <v>188</v>
      </c>
      <c r="F4772">
        <v>3.441E-3</v>
      </c>
      <c r="G4772">
        <v>146.714</v>
      </c>
      <c r="H4772">
        <v>381.46499999999997</v>
      </c>
      <c r="I4772">
        <v>3.0082979999999999</v>
      </c>
      <c r="J4772">
        <v>0</v>
      </c>
      <c r="K4772">
        <v>10.638407000000001</v>
      </c>
      <c r="L4772">
        <v>3.2279000000000002E-2</v>
      </c>
      <c r="M4772">
        <v>193.68283400000001</v>
      </c>
      <c r="N4772">
        <v>-147.69729699999999</v>
      </c>
      <c r="O4772">
        <v>1.5690310000000001</v>
      </c>
      <c r="P4772">
        <v>193.69903600000001</v>
      </c>
      <c r="Q4772">
        <v>-147.70120199999999</v>
      </c>
      <c r="R4772">
        <v>1.569434</v>
      </c>
      <c r="S4772">
        <v>1.666574</v>
      </c>
      <c r="T4772">
        <v>4.0299999999999998E-4</v>
      </c>
    </row>
    <row r="4773" spans="1:20" x14ac:dyDescent="0.25">
      <c r="A4773">
        <v>4771</v>
      </c>
      <c r="B4773">
        <v>3</v>
      </c>
      <c r="C4773" t="s">
        <v>95</v>
      </c>
      <c r="D4773" t="s">
        <v>95</v>
      </c>
      <c r="E4773" t="s">
        <v>188</v>
      </c>
      <c r="F4773">
        <v>4.9082000000000001E-2</v>
      </c>
      <c r="G4773">
        <v>82.090999999999994</v>
      </c>
      <c r="H4773">
        <v>245.875</v>
      </c>
      <c r="I4773">
        <v>4.1801389999999996</v>
      </c>
      <c r="J4773">
        <v>0</v>
      </c>
      <c r="K4773">
        <v>10.378774</v>
      </c>
      <c r="L4773">
        <v>3.4222000000000002E-2</v>
      </c>
      <c r="M4773">
        <v>193.71281500000001</v>
      </c>
      <c r="N4773">
        <v>-146.444694</v>
      </c>
      <c r="O4773">
        <v>1.568111</v>
      </c>
      <c r="P4773">
        <v>193.70091199999999</v>
      </c>
      <c r="Q4773">
        <v>-146.44162</v>
      </c>
      <c r="R4773">
        <v>1.569437</v>
      </c>
      <c r="S4773">
        <v>1.229314</v>
      </c>
      <c r="T4773">
        <v>1.3259999999999999E-3</v>
      </c>
    </row>
    <row r="4774" spans="1:20" x14ac:dyDescent="0.25">
      <c r="A4774">
        <v>4772</v>
      </c>
      <c r="B4774">
        <v>3</v>
      </c>
      <c r="C4774" t="s">
        <v>95</v>
      </c>
      <c r="D4774" t="s">
        <v>95</v>
      </c>
      <c r="E4774" t="s">
        <v>188</v>
      </c>
      <c r="F4774">
        <v>9.0189999999999992E-3</v>
      </c>
      <c r="G4774">
        <v>114.78400000000001</v>
      </c>
      <c r="H4774">
        <v>224.90600000000001</v>
      </c>
      <c r="I4774">
        <v>2.9597440000000002</v>
      </c>
      <c r="J4774">
        <v>0</v>
      </c>
      <c r="K4774">
        <v>10.193872000000001</v>
      </c>
      <c r="L4774">
        <v>-3.5755000000000002E-2</v>
      </c>
      <c r="M4774">
        <v>193.685835</v>
      </c>
      <c r="N4774">
        <v>-145.50114099999999</v>
      </c>
      <c r="O4774">
        <v>1.5690109999999999</v>
      </c>
      <c r="P4774">
        <v>193.70220900000001</v>
      </c>
      <c r="Q4774">
        <v>-145.51683</v>
      </c>
      <c r="R4774">
        <v>1.5690789999999999</v>
      </c>
      <c r="S4774">
        <v>2.26783</v>
      </c>
      <c r="T4774">
        <v>6.7999999999999999E-5</v>
      </c>
    </row>
    <row r="4775" spans="1:20" x14ac:dyDescent="0.25">
      <c r="A4775">
        <v>4773</v>
      </c>
      <c r="B4775">
        <v>3</v>
      </c>
      <c r="C4775" t="s">
        <v>95</v>
      </c>
      <c r="D4775" t="s">
        <v>95</v>
      </c>
      <c r="E4775" t="s">
        <v>188</v>
      </c>
      <c r="F4775">
        <v>5.1289000000000001E-2</v>
      </c>
      <c r="G4775">
        <v>99.066000000000003</v>
      </c>
      <c r="H4775">
        <v>274.34399999999999</v>
      </c>
      <c r="I4775">
        <v>2.8784529999999999</v>
      </c>
      <c r="J4775">
        <v>0</v>
      </c>
      <c r="K4775">
        <v>10.017479</v>
      </c>
      <c r="L4775">
        <v>3.6962000000000002E-2</v>
      </c>
      <c r="M4775">
        <v>193.74156300000001</v>
      </c>
      <c r="N4775">
        <v>-144.64343299999999</v>
      </c>
      <c r="O4775">
        <v>1.575251</v>
      </c>
      <c r="P4775">
        <v>193.70372</v>
      </c>
      <c r="Q4775">
        <v>-144.608261</v>
      </c>
      <c r="R4775">
        <v>1.5694410000000001</v>
      </c>
      <c r="S4775">
        <v>5.1663839999999999</v>
      </c>
      <c r="T4775">
        <v>5.8100000000000001E-3</v>
      </c>
    </row>
    <row r="4776" spans="1:20" x14ac:dyDescent="0.25">
      <c r="A4776">
        <v>4774</v>
      </c>
      <c r="B4776">
        <v>3</v>
      </c>
      <c r="C4776" t="s">
        <v>95</v>
      </c>
      <c r="D4776" t="s">
        <v>95</v>
      </c>
      <c r="E4776" t="s">
        <v>188</v>
      </c>
      <c r="F4776">
        <v>1.7743999999999999E-2</v>
      </c>
      <c r="G4776">
        <v>83.031999999999996</v>
      </c>
      <c r="H4776">
        <v>227.471</v>
      </c>
      <c r="I4776">
        <v>3.6736170000000001</v>
      </c>
      <c r="J4776">
        <v>0</v>
      </c>
      <c r="K4776">
        <v>9.7907349999999997</v>
      </c>
      <c r="L4776">
        <v>3.8431E-2</v>
      </c>
      <c r="M4776">
        <v>193.70701500000001</v>
      </c>
      <c r="N4776">
        <v>-143.41259500000001</v>
      </c>
      <c r="O4776">
        <v>1.5734779999999999</v>
      </c>
      <c r="P4776">
        <v>193.70558199999999</v>
      </c>
      <c r="Q4776">
        <v>-143.42095900000001</v>
      </c>
      <c r="R4776">
        <v>1.5694079999999999</v>
      </c>
      <c r="S4776">
        <v>0.84865699999999999</v>
      </c>
      <c r="T4776">
        <v>4.0699999999999998E-3</v>
      </c>
    </row>
    <row r="4777" spans="1:20" x14ac:dyDescent="0.25">
      <c r="A4777">
        <v>4775</v>
      </c>
      <c r="B4777">
        <v>3</v>
      </c>
      <c r="C4777" t="s">
        <v>95</v>
      </c>
      <c r="D4777" t="s">
        <v>95</v>
      </c>
      <c r="E4777" t="s">
        <v>188</v>
      </c>
      <c r="F4777">
        <v>8.0883999999999998E-2</v>
      </c>
      <c r="G4777">
        <v>91.921000000000006</v>
      </c>
      <c r="H4777">
        <v>212.54900000000001</v>
      </c>
      <c r="I4777">
        <v>2.9396550000000001</v>
      </c>
      <c r="J4777">
        <v>0</v>
      </c>
      <c r="K4777">
        <v>9.6234459999999995</v>
      </c>
      <c r="L4777">
        <v>-3.9704999999999997E-2</v>
      </c>
      <c r="M4777">
        <v>193.70875100000001</v>
      </c>
      <c r="N4777">
        <v>-142.590667</v>
      </c>
      <c r="O4777">
        <v>1.5741210000000001</v>
      </c>
      <c r="P4777">
        <v>193.706863</v>
      </c>
      <c r="Q4777">
        <v>-142.54818700000001</v>
      </c>
      <c r="R4777">
        <v>1.5690109999999999</v>
      </c>
      <c r="S4777">
        <v>4.2521789999999999</v>
      </c>
      <c r="T4777">
        <v>5.11E-3</v>
      </c>
    </row>
    <row r="4778" spans="1:20" x14ac:dyDescent="0.25">
      <c r="A4778">
        <v>4776</v>
      </c>
      <c r="B4778">
        <v>3</v>
      </c>
      <c r="C4778" t="s">
        <v>95</v>
      </c>
      <c r="D4778" t="s">
        <v>95</v>
      </c>
      <c r="E4778" t="s">
        <v>188</v>
      </c>
      <c r="F4778">
        <v>5.8985999999999997E-2</v>
      </c>
      <c r="G4778">
        <v>88.418999999999997</v>
      </c>
      <c r="H4778">
        <v>270.69299999999998</v>
      </c>
      <c r="I4778">
        <v>3.1329440000000002</v>
      </c>
      <c r="J4778">
        <v>0</v>
      </c>
      <c r="K4778">
        <v>9.4570709999999991</v>
      </c>
      <c r="L4778">
        <v>4.0943E-2</v>
      </c>
      <c r="M4778">
        <v>193.73095000000001</v>
      </c>
      <c r="N4778">
        <v>-141.68763200000001</v>
      </c>
      <c r="O4778">
        <v>1.567231</v>
      </c>
      <c r="P4778">
        <v>193.70825199999999</v>
      </c>
      <c r="Q4778">
        <v>-141.69038399999999</v>
      </c>
      <c r="R4778">
        <v>1.569448</v>
      </c>
      <c r="S4778">
        <v>2.2864689999999999</v>
      </c>
      <c r="T4778">
        <v>2.2169999999999998E-3</v>
      </c>
    </row>
    <row r="4779" spans="1:20" x14ac:dyDescent="0.25">
      <c r="A4779">
        <v>4777</v>
      </c>
      <c r="B4779">
        <v>3</v>
      </c>
      <c r="C4779" t="s">
        <v>95</v>
      </c>
      <c r="D4779" t="s">
        <v>95</v>
      </c>
      <c r="E4779" t="s">
        <v>188</v>
      </c>
      <c r="F4779">
        <v>0.14102700000000001</v>
      </c>
      <c r="G4779">
        <v>157.81700000000001</v>
      </c>
      <c r="H4779">
        <v>293.53699999999998</v>
      </c>
      <c r="I4779">
        <v>3.5153599999999998</v>
      </c>
      <c r="J4779">
        <v>0</v>
      </c>
      <c r="K4779">
        <v>9.2372160000000001</v>
      </c>
      <c r="L4779">
        <v>4.3201999999999997E-2</v>
      </c>
      <c r="M4779">
        <v>193.641864</v>
      </c>
      <c r="N4779">
        <v>-140.46991600000001</v>
      </c>
      <c r="O4779">
        <v>1.5530299999999999</v>
      </c>
      <c r="P4779">
        <v>193.709915</v>
      </c>
      <c r="Q4779">
        <v>-140.56985499999999</v>
      </c>
      <c r="R4779">
        <v>1.5695129999999999</v>
      </c>
      <c r="S4779">
        <v>12.090756000000001</v>
      </c>
      <c r="T4779">
        <v>1.6483000000000001E-2</v>
      </c>
    </row>
    <row r="4780" spans="1:20" x14ac:dyDescent="0.25">
      <c r="A4780">
        <v>4778</v>
      </c>
      <c r="B4780">
        <v>3</v>
      </c>
      <c r="C4780" t="s">
        <v>95</v>
      </c>
      <c r="D4780" t="s">
        <v>95</v>
      </c>
      <c r="E4780" t="s">
        <v>188</v>
      </c>
      <c r="F4780">
        <v>3.0086999999999999E-2</v>
      </c>
      <c r="G4780">
        <v>81.793999999999997</v>
      </c>
      <c r="H4780">
        <v>299.73200000000003</v>
      </c>
      <c r="I4780">
        <v>2.671351</v>
      </c>
      <c r="J4780">
        <v>0</v>
      </c>
      <c r="K4780">
        <v>9.0750679999999999</v>
      </c>
      <c r="L4780">
        <v>-4.3178000000000001E-2</v>
      </c>
      <c r="M4780">
        <v>193.697789</v>
      </c>
      <c r="N4780">
        <v>-139.76836599999999</v>
      </c>
      <c r="O4780">
        <v>1.5717749999999999</v>
      </c>
      <c r="P4780">
        <v>193.71101400000001</v>
      </c>
      <c r="Q4780">
        <v>-139.74664300000001</v>
      </c>
      <c r="R4780">
        <v>1.5691139999999999</v>
      </c>
      <c r="S4780">
        <v>2.5432350000000001</v>
      </c>
      <c r="T4780">
        <v>2.6610000000000002E-3</v>
      </c>
    </row>
    <row r="4781" spans="1:20" x14ac:dyDescent="0.25">
      <c r="A4781">
        <v>4779</v>
      </c>
      <c r="B4781">
        <v>3</v>
      </c>
      <c r="C4781" t="s">
        <v>95</v>
      </c>
      <c r="D4781" t="s">
        <v>95</v>
      </c>
      <c r="E4781" t="s">
        <v>188</v>
      </c>
      <c r="F4781">
        <v>3.0012E-2</v>
      </c>
      <c r="G4781">
        <v>88.173000000000002</v>
      </c>
      <c r="H4781">
        <v>196.649</v>
      </c>
      <c r="I4781">
        <v>2.2893530000000002</v>
      </c>
      <c r="J4781">
        <v>0</v>
      </c>
      <c r="K4781">
        <v>8.9161439999999992</v>
      </c>
      <c r="L4781">
        <v>4.4396999999999999E-2</v>
      </c>
      <c r="M4781">
        <v>193.70677599999999</v>
      </c>
      <c r="N4781">
        <v>-138.92294799999999</v>
      </c>
      <c r="O4781">
        <v>1.568767</v>
      </c>
      <c r="P4781">
        <v>193.712402</v>
      </c>
      <c r="Q4781">
        <v>-138.93785099999999</v>
      </c>
      <c r="R4781">
        <v>1.5695600000000001</v>
      </c>
      <c r="S4781">
        <v>1.592916</v>
      </c>
      <c r="T4781">
        <v>7.9299999999999998E-4</v>
      </c>
    </row>
    <row r="4782" spans="1:20" x14ac:dyDescent="0.25">
      <c r="A4782">
        <v>4780</v>
      </c>
      <c r="B4782">
        <v>3</v>
      </c>
      <c r="C4782" t="s">
        <v>95</v>
      </c>
      <c r="D4782" t="s">
        <v>95</v>
      </c>
      <c r="E4782" t="s">
        <v>188</v>
      </c>
      <c r="F4782">
        <v>0.14053299999999999</v>
      </c>
      <c r="G4782">
        <v>140.81100000000001</v>
      </c>
      <c r="H4782">
        <v>283.61700000000002</v>
      </c>
      <c r="I4782">
        <v>2.7605729999999999</v>
      </c>
      <c r="J4782">
        <v>0</v>
      </c>
      <c r="K4782">
        <v>8.7096649999999993</v>
      </c>
      <c r="L4782">
        <v>4.5703000000000001E-2</v>
      </c>
      <c r="M4782">
        <v>193.64984999999999</v>
      </c>
      <c r="N4782">
        <v>-137.877588</v>
      </c>
      <c r="O4782">
        <v>1.5737810000000001</v>
      </c>
      <c r="P4782">
        <v>193.714035</v>
      </c>
      <c r="Q4782">
        <v>-137.881393</v>
      </c>
      <c r="R4782">
        <v>1.5695680000000001</v>
      </c>
      <c r="S4782">
        <v>6.4297890000000004</v>
      </c>
      <c r="T4782">
        <v>4.2129999999999997E-3</v>
      </c>
    </row>
    <row r="4783" spans="1:20" x14ac:dyDescent="0.25">
      <c r="A4783">
        <v>4781</v>
      </c>
      <c r="B4783">
        <v>3</v>
      </c>
      <c r="C4783" t="s">
        <v>95</v>
      </c>
      <c r="D4783" t="s">
        <v>95</v>
      </c>
      <c r="E4783" t="s">
        <v>188</v>
      </c>
      <c r="F4783">
        <v>2.0244000000000002E-2</v>
      </c>
      <c r="G4783">
        <v>100.63</v>
      </c>
      <c r="H4783">
        <v>222.928</v>
      </c>
      <c r="I4783">
        <v>2.2250399999999999</v>
      </c>
      <c r="J4783">
        <v>0</v>
      </c>
      <c r="K4783">
        <v>8.479025</v>
      </c>
      <c r="L4783">
        <v>-4.8155999999999997E-2</v>
      </c>
      <c r="M4783">
        <v>193.701897</v>
      </c>
      <c r="N4783">
        <v>-137.10211899999999</v>
      </c>
      <c r="O4783">
        <v>1.5722640000000001</v>
      </c>
      <c r="P4783">
        <v>193.714935</v>
      </c>
      <c r="Q4783">
        <v>-137.10786400000001</v>
      </c>
      <c r="R4783">
        <v>1.569099</v>
      </c>
      <c r="S4783">
        <v>1.424847</v>
      </c>
      <c r="T4783">
        <v>3.1649999999999998E-3</v>
      </c>
    </row>
    <row r="4784" spans="1:20" x14ac:dyDescent="0.25">
      <c r="A4784">
        <v>4782</v>
      </c>
      <c r="B4784">
        <v>3</v>
      </c>
      <c r="C4784" t="s">
        <v>95</v>
      </c>
      <c r="D4784" t="s">
        <v>95</v>
      </c>
      <c r="E4784" t="s">
        <v>188</v>
      </c>
      <c r="F4784">
        <v>6.0503000000000001E-2</v>
      </c>
      <c r="G4784">
        <v>87.119</v>
      </c>
      <c r="H4784">
        <v>255.21299999999999</v>
      </c>
      <c r="I4784">
        <v>2.4540829999999998</v>
      </c>
      <c r="J4784">
        <v>0</v>
      </c>
      <c r="K4784">
        <v>8.199719</v>
      </c>
      <c r="L4784">
        <v>4.8917000000000002E-2</v>
      </c>
      <c r="M4784">
        <v>193.79200499999999</v>
      </c>
      <c r="N4784">
        <v>-136.43351000000001</v>
      </c>
      <c r="O4784">
        <v>1.569766</v>
      </c>
      <c r="P4784">
        <v>193.71614099999999</v>
      </c>
      <c r="Q4784">
        <v>-136.358994</v>
      </c>
      <c r="R4784">
        <v>1.5696289999999999</v>
      </c>
      <c r="S4784">
        <v>10.633957000000001</v>
      </c>
      <c r="T4784">
        <v>1.37E-4</v>
      </c>
    </row>
    <row r="4785" spans="1:20" x14ac:dyDescent="0.25">
      <c r="A4785">
        <v>4783</v>
      </c>
      <c r="B4785">
        <v>3</v>
      </c>
      <c r="C4785" t="s">
        <v>95</v>
      </c>
      <c r="D4785" t="s">
        <v>95</v>
      </c>
      <c r="E4785" t="s">
        <v>188</v>
      </c>
      <c r="F4785">
        <v>1.4109999999999999E-2</v>
      </c>
      <c r="G4785">
        <v>91.995000000000005</v>
      </c>
      <c r="H4785">
        <v>234.24199999999999</v>
      </c>
      <c r="I4785">
        <v>2.8791600000000002</v>
      </c>
      <c r="J4785">
        <v>0</v>
      </c>
      <c r="K4785">
        <v>7.9151239999999996</v>
      </c>
      <c r="L4785">
        <v>5.0976E-2</v>
      </c>
      <c r="M4785">
        <v>193.798328</v>
      </c>
      <c r="N4785">
        <v>-135.450525</v>
      </c>
      <c r="O4785">
        <v>1.566101</v>
      </c>
      <c r="P4785">
        <v>193.717422</v>
      </c>
      <c r="Q4785">
        <v>-135.39534</v>
      </c>
      <c r="R4785">
        <v>1.56972</v>
      </c>
      <c r="S4785">
        <v>9.7934269999999994</v>
      </c>
      <c r="T4785">
        <v>3.6189999999999998E-3</v>
      </c>
    </row>
    <row r="4786" spans="1:20" x14ac:dyDescent="0.25">
      <c r="A4786">
        <v>4784</v>
      </c>
      <c r="B4786">
        <v>4</v>
      </c>
      <c r="C4786" t="s">
        <v>96</v>
      </c>
      <c r="D4786" t="s">
        <v>96</v>
      </c>
      <c r="E4786" t="s">
        <v>188</v>
      </c>
      <c r="F4786">
        <v>8.8415999999999995E-2</v>
      </c>
      <c r="G4786">
        <v>127.221</v>
      </c>
      <c r="H4786">
        <v>242.173</v>
      </c>
      <c r="I4786">
        <v>2.2218330000000002</v>
      </c>
      <c r="J4786">
        <v>0</v>
      </c>
      <c r="K4786">
        <v>7.8597440000000001</v>
      </c>
      <c r="L4786">
        <v>-4.9771000000000003E-2</v>
      </c>
      <c r="M4786">
        <v>193.89004199999999</v>
      </c>
      <c r="N4786">
        <v>-134.81853100000001</v>
      </c>
      <c r="O4786">
        <v>1.5631079999999999</v>
      </c>
      <c r="P4786">
        <v>193.71814000000001</v>
      </c>
      <c r="Q4786">
        <v>-134.686859</v>
      </c>
      <c r="R4786">
        <v>1.5692550000000001</v>
      </c>
      <c r="S4786">
        <v>21.653586000000001</v>
      </c>
      <c r="T4786">
        <v>6.1469999999999997E-3</v>
      </c>
    </row>
    <row r="4787" spans="1:20" x14ac:dyDescent="0.25">
      <c r="A4787">
        <v>4785</v>
      </c>
      <c r="B4787">
        <v>4</v>
      </c>
      <c r="C4787" t="s">
        <v>96</v>
      </c>
      <c r="D4787" t="s">
        <v>96</v>
      </c>
      <c r="E4787" t="s">
        <v>188</v>
      </c>
      <c r="F4787">
        <v>0.114132</v>
      </c>
      <c r="G4787">
        <v>144.012</v>
      </c>
      <c r="H4787">
        <v>332.58699999999999</v>
      </c>
      <c r="I4787">
        <v>3.9840740000000001</v>
      </c>
      <c r="J4787">
        <v>0</v>
      </c>
      <c r="K4787">
        <v>7.9417119999999999</v>
      </c>
      <c r="L4787">
        <v>4.8142999999999998E-2</v>
      </c>
      <c r="M4787">
        <v>193.765725</v>
      </c>
      <c r="N4787">
        <v>-133.994653</v>
      </c>
      <c r="O4787">
        <v>1.5704720000000001</v>
      </c>
      <c r="P4787">
        <v>193.71919299999999</v>
      </c>
      <c r="Q4787">
        <v>-133.97607400000001</v>
      </c>
      <c r="R4787">
        <v>1.569787</v>
      </c>
      <c r="S4787">
        <v>5.0103960000000001</v>
      </c>
      <c r="T4787">
        <v>6.8499999999999995E-4</v>
      </c>
    </row>
    <row r="4788" spans="1:20" x14ac:dyDescent="0.25">
      <c r="A4788">
        <v>4786</v>
      </c>
      <c r="B4788">
        <v>4</v>
      </c>
      <c r="C4788" t="s">
        <v>96</v>
      </c>
      <c r="D4788" t="s">
        <v>96</v>
      </c>
      <c r="E4788" t="s">
        <v>188</v>
      </c>
      <c r="F4788">
        <v>8.5772000000000001E-2</v>
      </c>
      <c r="G4788">
        <v>108.004</v>
      </c>
      <c r="H4788">
        <v>276.99299999999999</v>
      </c>
      <c r="I4788">
        <v>4.0473249999999998</v>
      </c>
      <c r="J4788">
        <v>0</v>
      </c>
      <c r="K4788">
        <v>8.1078279999999996</v>
      </c>
      <c r="L4788">
        <v>4.7472E-2</v>
      </c>
      <c r="M4788">
        <v>193.76583500000001</v>
      </c>
      <c r="N4788">
        <v>-132.98156299999999</v>
      </c>
      <c r="O4788">
        <v>1.580295</v>
      </c>
      <c r="P4788">
        <v>193.72036700000001</v>
      </c>
      <c r="Q4788">
        <v>-133.011719</v>
      </c>
      <c r="R4788">
        <v>1.5697950000000001</v>
      </c>
      <c r="S4788">
        <v>5.4558770000000001</v>
      </c>
      <c r="T4788">
        <v>1.0500000000000001E-2</v>
      </c>
    </row>
    <row r="4789" spans="1:20" x14ac:dyDescent="0.25">
      <c r="A4789">
        <v>4787</v>
      </c>
      <c r="B4789">
        <v>4</v>
      </c>
      <c r="C4789" t="s">
        <v>96</v>
      </c>
      <c r="D4789" t="s">
        <v>96</v>
      </c>
      <c r="E4789" t="s">
        <v>188</v>
      </c>
      <c r="F4789">
        <v>5.7167999999999997E-2</v>
      </c>
      <c r="G4789">
        <v>132.601</v>
      </c>
      <c r="H4789">
        <v>290.87</v>
      </c>
      <c r="I4789">
        <v>3.3605689999999999</v>
      </c>
      <c r="J4789">
        <v>0</v>
      </c>
      <c r="K4789">
        <v>8.1607129999999994</v>
      </c>
      <c r="L4789">
        <v>-4.8254999999999999E-2</v>
      </c>
      <c r="M4789">
        <v>193.688839</v>
      </c>
      <c r="N4789">
        <v>-132.26269600000001</v>
      </c>
      <c r="O4789">
        <v>1.570138</v>
      </c>
      <c r="P4789">
        <v>193.72108499999999</v>
      </c>
      <c r="Q4789">
        <v>-132.27873199999999</v>
      </c>
      <c r="R4789">
        <v>1.5693170000000001</v>
      </c>
      <c r="S4789">
        <v>3.6013000000000002</v>
      </c>
      <c r="T4789">
        <v>8.1999999999999998E-4</v>
      </c>
    </row>
    <row r="4790" spans="1:20" x14ac:dyDescent="0.25">
      <c r="A4790">
        <v>4788</v>
      </c>
      <c r="B4790">
        <v>4</v>
      </c>
      <c r="C4790" t="s">
        <v>96</v>
      </c>
      <c r="D4790" t="s">
        <v>96</v>
      </c>
      <c r="E4790" t="s">
        <v>188</v>
      </c>
      <c r="F4790">
        <v>1.4737999999999999E-2</v>
      </c>
      <c r="G4790">
        <v>122.276</v>
      </c>
      <c r="H4790">
        <v>261.58199999999999</v>
      </c>
      <c r="I4790">
        <v>2.9078430000000002</v>
      </c>
      <c r="J4790">
        <v>0</v>
      </c>
      <c r="K4790">
        <v>8.1396119999999996</v>
      </c>
      <c r="L4790">
        <v>4.8722000000000001E-2</v>
      </c>
      <c r="M4790">
        <v>193.73846399999999</v>
      </c>
      <c r="N4790">
        <v>-131.56097800000001</v>
      </c>
      <c r="O4790">
        <v>1.569823</v>
      </c>
      <c r="P4790">
        <v>193.722183</v>
      </c>
      <c r="Q4790">
        <v>-131.54490699999999</v>
      </c>
      <c r="R4790">
        <v>1.5697779999999999</v>
      </c>
      <c r="S4790">
        <v>2.2876539999999999</v>
      </c>
      <c r="T4790">
        <v>4.5000000000000003E-5</v>
      </c>
    </row>
    <row r="4791" spans="1:20" x14ac:dyDescent="0.25">
      <c r="A4791">
        <v>4789</v>
      </c>
      <c r="B4791">
        <v>4</v>
      </c>
      <c r="C4791" t="s">
        <v>96</v>
      </c>
      <c r="D4791" t="s">
        <v>96</v>
      </c>
      <c r="E4791" t="s">
        <v>188</v>
      </c>
      <c r="F4791">
        <v>0.18129400000000001</v>
      </c>
      <c r="G4791">
        <v>162.26300000000001</v>
      </c>
      <c r="H4791">
        <v>242.25299999999999</v>
      </c>
      <c r="I4791">
        <v>4.3677409999999997</v>
      </c>
      <c r="J4791">
        <v>0</v>
      </c>
      <c r="K4791">
        <v>8.0654869999999992</v>
      </c>
      <c r="L4791">
        <v>4.9924000000000003E-2</v>
      </c>
      <c r="M4791">
        <v>193.80730700000001</v>
      </c>
      <c r="N4791">
        <v>-130.56537399999999</v>
      </c>
      <c r="O4791">
        <v>1.578155</v>
      </c>
      <c r="P4791">
        <v>193.72337300000001</v>
      </c>
      <c r="Q4791">
        <v>-130.57295199999999</v>
      </c>
      <c r="R4791">
        <v>1.5697589999999999</v>
      </c>
      <c r="S4791">
        <v>8.4275409999999997</v>
      </c>
      <c r="T4791">
        <v>8.397E-3</v>
      </c>
    </row>
    <row r="4792" spans="1:20" x14ac:dyDescent="0.25">
      <c r="A4792">
        <v>4790</v>
      </c>
      <c r="B4792">
        <v>4</v>
      </c>
      <c r="C4792" t="s">
        <v>96</v>
      </c>
      <c r="D4792" t="s">
        <v>96</v>
      </c>
      <c r="E4792" t="s">
        <v>188</v>
      </c>
      <c r="F4792">
        <v>4.3492000000000003E-2</v>
      </c>
      <c r="G4792">
        <v>99.022999999999996</v>
      </c>
      <c r="H4792">
        <v>188.36099999999999</v>
      </c>
      <c r="I4792">
        <v>3.282975</v>
      </c>
      <c r="J4792">
        <v>0</v>
      </c>
      <c r="K4792">
        <v>8.0272450000000006</v>
      </c>
      <c r="L4792">
        <v>-4.9343999999999999E-2</v>
      </c>
      <c r="M4792">
        <v>193.623167</v>
      </c>
      <c r="N4792">
        <v>-129.74017599999999</v>
      </c>
      <c r="O4792">
        <v>1.571286</v>
      </c>
      <c r="P4792">
        <v>193.72413599999999</v>
      </c>
      <c r="Q4792">
        <v>-129.84921299999999</v>
      </c>
      <c r="R4792">
        <v>1.5692680000000001</v>
      </c>
      <c r="S4792">
        <v>14.860571999999999</v>
      </c>
      <c r="T4792">
        <v>2.019E-3</v>
      </c>
    </row>
    <row r="4793" spans="1:20" x14ac:dyDescent="0.25">
      <c r="A4793">
        <v>4791</v>
      </c>
      <c r="B4793">
        <v>4</v>
      </c>
      <c r="C4793" t="s">
        <v>96</v>
      </c>
      <c r="D4793" t="s">
        <v>96</v>
      </c>
      <c r="E4793" t="s">
        <v>188</v>
      </c>
      <c r="F4793">
        <v>0.10902299999999999</v>
      </c>
      <c r="G4793">
        <v>124.529</v>
      </c>
      <c r="H4793">
        <v>237.75700000000001</v>
      </c>
      <c r="I4793">
        <v>2.4946449999999998</v>
      </c>
      <c r="J4793">
        <v>0</v>
      </c>
      <c r="K4793">
        <v>8.0230230000000002</v>
      </c>
      <c r="L4793">
        <v>4.895E-2</v>
      </c>
      <c r="M4793">
        <v>193.76591300000001</v>
      </c>
      <c r="N4793">
        <v>-129.18547799999999</v>
      </c>
      <c r="O4793">
        <v>1.565429</v>
      </c>
      <c r="P4793">
        <v>193.72524999999999</v>
      </c>
      <c r="Q4793">
        <v>-129.127197</v>
      </c>
      <c r="R4793">
        <v>1.569739</v>
      </c>
      <c r="S4793">
        <v>7.1064170000000004</v>
      </c>
      <c r="T4793">
        <v>4.3099999999999996E-3</v>
      </c>
    </row>
    <row r="4794" spans="1:20" x14ac:dyDescent="0.25">
      <c r="A4794">
        <v>4792</v>
      </c>
      <c r="B4794">
        <v>4</v>
      </c>
      <c r="C4794" t="s">
        <v>96</v>
      </c>
      <c r="D4794" t="s">
        <v>96</v>
      </c>
      <c r="E4794" t="s">
        <v>188</v>
      </c>
      <c r="F4794">
        <v>9.8476999999999995E-2</v>
      </c>
      <c r="G4794">
        <v>191.68600000000001</v>
      </c>
      <c r="H4794">
        <v>344.30599999999998</v>
      </c>
      <c r="I4794">
        <v>3.9595750000000001</v>
      </c>
      <c r="J4794">
        <v>0</v>
      </c>
      <c r="K4794">
        <v>8.0535209999999999</v>
      </c>
      <c r="L4794">
        <v>4.8737999999999997E-2</v>
      </c>
      <c r="M4794">
        <v>193.79636300000001</v>
      </c>
      <c r="N4794">
        <v>-128.25341499999999</v>
      </c>
      <c r="O4794">
        <v>1.5709249999999999</v>
      </c>
      <c r="P4794">
        <v>193.72642500000001</v>
      </c>
      <c r="Q4794">
        <v>-128.16265899999999</v>
      </c>
      <c r="R4794">
        <v>1.569728</v>
      </c>
      <c r="S4794">
        <v>11.457739999999999</v>
      </c>
      <c r="T4794">
        <v>1.1969999999999999E-3</v>
      </c>
    </row>
    <row r="4795" spans="1:20" x14ac:dyDescent="0.25">
      <c r="A4795">
        <v>4793</v>
      </c>
      <c r="B4795">
        <v>4</v>
      </c>
      <c r="C4795" t="s">
        <v>96</v>
      </c>
      <c r="D4795" t="s">
        <v>96</v>
      </c>
      <c r="E4795" t="s">
        <v>188</v>
      </c>
      <c r="F4795">
        <v>7.3476E-2</v>
      </c>
      <c r="G4795">
        <v>145.95500000000001</v>
      </c>
      <c r="H4795">
        <v>269.69099999999997</v>
      </c>
      <c r="I4795">
        <v>2.9810650000000001</v>
      </c>
      <c r="J4795">
        <v>0</v>
      </c>
      <c r="K4795">
        <v>8.0767779999999991</v>
      </c>
      <c r="L4795">
        <v>-4.9465000000000002E-2</v>
      </c>
      <c r="M4795">
        <v>193.66729699999999</v>
      </c>
      <c r="N4795">
        <v>-127.385306</v>
      </c>
      <c r="O4795">
        <v>1.57006</v>
      </c>
      <c r="P4795">
        <v>193.72718800000001</v>
      </c>
      <c r="Q4795">
        <v>-127.436577</v>
      </c>
      <c r="R4795">
        <v>1.5692250000000001</v>
      </c>
      <c r="S4795">
        <v>7.8839740000000003</v>
      </c>
      <c r="T4795">
        <v>8.3500000000000002E-4</v>
      </c>
    </row>
    <row r="4796" spans="1:20" x14ac:dyDescent="0.25">
      <c r="A4796">
        <v>4794</v>
      </c>
      <c r="B4796">
        <v>4</v>
      </c>
      <c r="C4796" t="s">
        <v>96</v>
      </c>
      <c r="D4796" t="s">
        <v>96</v>
      </c>
      <c r="E4796" t="s">
        <v>188</v>
      </c>
      <c r="F4796">
        <v>0.13511200000000001</v>
      </c>
      <c r="G4796">
        <v>157.07599999999999</v>
      </c>
      <c r="H4796">
        <v>268.654</v>
      </c>
      <c r="I4796">
        <v>3.5372819999999998</v>
      </c>
      <c r="J4796">
        <v>0</v>
      </c>
      <c r="K4796">
        <v>8.0851279999999992</v>
      </c>
      <c r="L4796">
        <v>4.8572999999999998E-2</v>
      </c>
      <c r="M4796">
        <v>193.740747</v>
      </c>
      <c r="N4796">
        <v>-126.672364</v>
      </c>
      <c r="O4796">
        <v>1.5751170000000001</v>
      </c>
      <c r="P4796">
        <v>193.72839400000001</v>
      </c>
      <c r="Q4796">
        <v>-126.709129</v>
      </c>
      <c r="R4796">
        <v>1.5696680000000001</v>
      </c>
      <c r="S4796">
        <v>3.8785449999999999</v>
      </c>
      <c r="T4796">
        <v>5.4489999999999999E-3</v>
      </c>
    </row>
    <row r="4797" spans="1:20" x14ac:dyDescent="0.25">
      <c r="A4797">
        <v>4795</v>
      </c>
      <c r="B4797">
        <v>4</v>
      </c>
      <c r="C4797" t="s">
        <v>96</v>
      </c>
      <c r="D4797" t="s">
        <v>96</v>
      </c>
      <c r="E4797" t="s">
        <v>188</v>
      </c>
      <c r="F4797">
        <v>5.9514999999999998E-2</v>
      </c>
      <c r="G4797">
        <v>107.605</v>
      </c>
      <c r="H4797">
        <v>231.29900000000001</v>
      </c>
      <c r="I4797">
        <v>3.7632620000000001</v>
      </c>
      <c r="J4797">
        <v>0</v>
      </c>
      <c r="K4797">
        <v>8.0749069999999996</v>
      </c>
      <c r="L4797">
        <v>6.1190000000000001E-2</v>
      </c>
      <c r="M4797">
        <v>193.72423499999999</v>
      </c>
      <c r="N4797">
        <v>-125.74529099999999</v>
      </c>
      <c r="O4797">
        <v>1.5681579999999999</v>
      </c>
      <c r="P4797">
        <v>193.72943100000001</v>
      </c>
      <c r="Q4797">
        <v>-125.739418</v>
      </c>
      <c r="R4797">
        <v>1.569941</v>
      </c>
      <c r="S4797">
        <v>0.78415500000000005</v>
      </c>
      <c r="T4797">
        <v>1.7830000000000001E-3</v>
      </c>
    </row>
    <row r="4798" spans="1:20" x14ac:dyDescent="0.25">
      <c r="A4798">
        <v>4796</v>
      </c>
      <c r="B4798">
        <v>4</v>
      </c>
      <c r="C4798" t="s">
        <v>96</v>
      </c>
      <c r="D4798" t="s">
        <v>96</v>
      </c>
      <c r="E4798" t="s">
        <v>188</v>
      </c>
      <c r="F4798">
        <v>0.254633</v>
      </c>
      <c r="G4798">
        <v>139.666</v>
      </c>
      <c r="H4798">
        <v>298.61599999999999</v>
      </c>
      <c r="I4798">
        <v>3.1164130000000001</v>
      </c>
      <c r="J4798">
        <v>0</v>
      </c>
      <c r="K4798">
        <v>8.0629939999999998</v>
      </c>
      <c r="L4798">
        <v>-3.2920999999999999E-2</v>
      </c>
      <c r="M4798">
        <v>193.73854800000001</v>
      </c>
      <c r="N4798">
        <v>-124.974401</v>
      </c>
      <c r="O4798">
        <v>1.5750200000000001</v>
      </c>
      <c r="P4798">
        <v>193.72837799999999</v>
      </c>
      <c r="Q4798">
        <v>-125.01329800000001</v>
      </c>
      <c r="R4798">
        <v>1.57084</v>
      </c>
      <c r="S4798">
        <v>4.0204139999999997</v>
      </c>
      <c r="T4798">
        <v>4.1799999999999997E-3</v>
      </c>
    </row>
    <row r="4799" spans="1:20" x14ac:dyDescent="0.25">
      <c r="A4799">
        <v>4797</v>
      </c>
      <c r="B4799">
        <v>4</v>
      </c>
      <c r="C4799" t="s">
        <v>96</v>
      </c>
      <c r="D4799" t="s">
        <v>96</v>
      </c>
      <c r="E4799" t="s">
        <v>188</v>
      </c>
      <c r="F4799">
        <v>7.7146000000000006E-2</v>
      </c>
      <c r="G4799">
        <v>117.52</v>
      </c>
      <c r="H4799">
        <v>301.35300000000001</v>
      </c>
      <c r="I4799">
        <v>3.0140099999999999</v>
      </c>
      <c r="J4799">
        <v>0</v>
      </c>
      <c r="K4799">
        <v>8.0559449999999995</v>
      </c>
      <c r="L4799">
        <v>6.3510999999999998E-2</v>
      </c>
      <c r="M4799">
        <v>193.75756899999999</v>
      </c>
      <c r="N4799">
        <v>-124.258663</v>
      </c>
      <c r="O4799">
        <v>1.5746469999999999</v>
      </c>
      <c r="P4799">
        <v>193.72679099999999</v>
      </c>
      <c r="Q4799">
        <v>-124.288055</v>
      </c>
      <c r="R4799">
        <v>1.5727150000000001</v>
      </c>
      <c r="S4799">
        <v>4.2558160000000003</v>
      </c>
      <c r="T4799">
        <v>1.931E-3</v>
      </c>
    </row>
    <row r="4800" spans="1:20" x14ac:dyDescent="0.25">
      <c r="A4800">
        <v>4798</v>
      </c>
      <c r="B4800">
        <v>4</v>
      </c>
      <c r="C4800" t="s">
        <v>96</v>
      </c>
      <c r="D4800" t="s">
        <v>96</v>
      </c>
      <c r="E4800" t="s">
        <v>188</v>
      </c>
      <c r="F4800">
        <v>8.0633999999999997E-2</v>
      </c>
      <c r="G4800">
        <v>175.233</v>
      </c>
      <c r="H4800">
        <v>322.94099999999997</v>
      </c>
      <c r="I4800">
        <v>4.2624870000000001</v>
      </c>
      <c r="J4800">
        <v>0</v>
      </c>
      <c r="K4800">
        <v>8.0578179999999993</v>
      </c>
      <c r="L4800">
        <v>5.8737999999999999E-2</v>
      </c>
      <c r="M4800">
        <v>193.74713700000001</v>
      </c>
      <c r="N4800">
        <v>-123.342978</v>
      </c>
      <c r="O4800">
        <v>1.5743780000000001</v>
      </c>
      <c r="P4800">
        <v>193.72352599999999</v>
      </c>
      <c r="Q4800">
        <v>-123.32131200000001</v>
      </c>
      <c r="R4800">
        <v>1.574079</v>
      </c>
      <c r="S4800">
        <v>3.2045650000000001</v>
      </c>
      <c r="T4800">
        <v>2.99E-4</v>
      </c>
    </row>
    <row r="4801" spans="1:20" x14ac:dyDescent="0.25">
      <c r="A4801">
        <v>4799</v>
      </c>
      <c r="B4801">
        <v>4</v>
      </c>
      <c r="C4801" t="s">
        <v>96</v>
      </c>
      <c r="D4801" t="s">
        <v>96</v>
      </c>
      <c r="E4801" t="s">
        <v>188</v>
      </c>
      <c r="F4801">
        <v>0.163329</v>
      </c>
      <c r="G4801">
        <v>172.97499999999999</v>
      </c>
      <c r="H4801">
        <v>375.57299999999998</v>
      </c>
      <c r="I4801">
        <v>3.4288699999999999</v>
      </c>
      <c r="J4801">
        <v>0</v>
      </c>
      <c r="K4801">
        <v>8.0635069999999995</v>
      </c>
      <c r="L4801">
        <v>-4.2811000000000002E-2</v>
      </c>
      <c r="M4801">
        <v>193.72017399999999</v>
      </c>
      <c r="N4801">
        <v>-122.58437000000001</v>
      </c>
      <c r="O4801">
        <v>1.5748359999999999</v>
      </c>
      <c r="P4801">
        <v>193.72049000000001</v>
      </c>
      <c r="Q4801">
        <v>-122.59584</v>
      </c>
      <c r="R4801">
        <v>1.574279</v>
      </c>
      <c r="S4801">
        <v>1.1474530000000001</v>
      </c>
      <c r="T4801">
        <v>5.5699999999999999E-4</v>
      </c>
    </row>
    <row r="4802" spans="1:20" x14ac:dyDescent="0.25">
      <c r="A4802">
        <v>4800</v>
      </c>
      <c r="B4802">
        <v>4</v>
      </c>
      <c r="C4802" t="s">
        <v>96</v>
      </c>
      <c r="D4802" t="s">
        <v>96</v>
      </c>
      <c r="E4802" t="s">
        <v>188</v>
      </c>
      <c r="F4802">
        <v>3.3319000000000001E-2</v>
      </c>
      <c r="G4802">
        <v>114.32599999999999</v>
      </c>
      <c r="H4802">
        <v>273.58199999999999</v>
      </c>
      <c r="I4802">
        <v>4.0524509999999996</v>
      </c>
      <c r="J4802">
        <v>0</v>
      </c>
      <c r="K4802">
        <v>8.0686879999999999</v>
      </c>
      <c r="L4802">
        <v>-4.5304999999999998E-2</v>
      </c>
      <c r="M4802">
        <v>193.73306199999999</v>
      </c>
      <c r="N4802">
        <v>-121.639747</v>
      </c>
      <c r="O4802">
        <v>1.5758190000000001</v>
      </c>
      <c r="P4802">
        <v>193.71614099999999</v>
      </c>
      <c r="Q4802">
        <v>-121.627838</v>
      </c>
      <c r="R4802">
        <v>1.574889</v>
      </c>
      <c r="S4802">
        <v>2.069159</v>
      </c>
      <c r="T4802">
        <v>9.3099999999999997E-4</v>
      </c>
    </row>
    <row r="4803" spans="1:20" x14ac:dyDescent="0.25">
      <c r="A4803">
        <v>4801</v>
      </c>
      <c r="B4803">
        <v>4</v>
      </c>
      <c r="C4803" t="s">
        <v>96</v>
      </c>
      <c r="D4803" t="s">
        <v>96</v>
      </c>
      <c r="E4803" t="s">
        <v>188</v>
      </c>
      <c r="F4803">
        <v>2.7831999999999999E-2</v>
      </c>
      <c r="G4803">
        <v>183.672</v>
      </c>
      <c r="H4803">
        <v>220.20400000000001</v>
      </c>
      <c r="I4803">
        <v>3.3896609999999998</v>
      </c>
      <c r="J4803">
        <v>0</v>
      </c>
      <c r="K4803">
        <v>8.0686590000000002</v>
      </c>
      <c r="L4803">
        <v>5.2217E-2</v>
      </c>
      <c r="M4803">
        <v>193.70139</v>
      </c>
      <c r="N4803">
        <v>-120.904765</v>
      </c>
      <c r="O4803">
        <v>1.5735049999999999</v>
      </c>
      <c r="P4803">
        <v>193.71289100000001</v>
      </c>
      <c r="Q4803">
        <v>-120.901634</v>
      </c>
      <c r="R4803">
        <v>1.5756760000000001</v>
      </c>
      <c r="S4803">
        <v>1.191862</v>
      </c>
      <c r="T4803">
        <v>2.1710000000000002E-3</v>
      </c>
    </row>
    <row r="4804" spans="1:20" x14ac:dyDescent="0.25">
      <c r="A4804">
        <v>4802</v>
      </c>
      <c r="B4804">
        <v>4</v>
      </c>
      <c r="C4804" t="s">
        <v>96</v>
      </c>
      <c r="D4804" t="s">
        <v>96</v>
      </c>
      <c r="E4804" t="s">
        <v>188</v>
      </c>
      <c r="F4804">
        <v>0.16703699999999999</v>
      </c>
      <c r="G4804">
        <v>132.93299999999999</v>
      </c>
      <c r="H4804">
        <v>308.78699999999998</v>
      </c>
      <c r="I4804">
        <v>2.812541</v>
      </c>
      <c r="J4804">
        <v>0</v>
      </c>
      <c r="K4804">
        <v>8.0283870000000004</v>
      </c>
      <c r="L4804">
        <v>0.23277900000000001</v>
      </c>
      <c r="M4804">
        <v>193.75505200000001</v>
      </c>
      <c r="N4804">
        <v>-120.196744</v>
      </c>
      <c r="O4804">
        <v>1.5993459999999999</v>
      </c>
      <c r="P4804">
        <v>193.69433599999999</v>
      </c>
      <c r="Q4804">
        <v>-120.177269</v>
      </c>
      <c r="R4804">
        <v>1.588303</v>
      </c>
      <c r="S4804">
        <v>6.3762990000000004</v>
      </c>
      <c r="T4804">
        <v>1.1043000000000001E-2</v>
      </c>
    </row>
    <row r="4805" spans="1:20" x14ac:dyDescent="0.25">
      <c r="A4805">
        <v>4803</v>
      </c>
      <c r="B4805">
        <v>4</v>
      </c>
      <c r="C4805" t="s">
        <v>96</v>
      </c>
      <c r="D4805" t="s">
        <v>96</v>
      </c>
      <c r="E4805" t="s">
        <v>188</v>
      </c>
      <c r="F4805">
        <v>0.115284</v>
      </c>
      <c r="G4805">
        <v>119.621</v>
      </c>
      <c r="H4805">
        <v>216.77600000000001</v>
      </c>
      <c r="I4805">
        <v>4.5217729999999996</v>
      </c>
      <c r="J4805">
        <v>0</v>
      </c>
      <c r="K4805">
        <v>8.0334240000000001</v>
      </c>
      <c r="L4805">
        <v>0.29041499999999998</v>
      </c>
      <c r="M4805">
        <v>193.66383999999999</v>
      </c>
      <c r="N4805">
        <v>-119.18347799999999</v>
      </c>
      <c r="O4805">
        <v>1.6316569999999999</v>
      </c>
      <c r="P4805">
        <v>193.62544299999999</v>
      </c>
      <c r="Q4805">
        <v>-119.21663700000001</v>
      </c>
      <c r="R4805">
        <v>1.6288389999999999</v>
      </c>
      <c r="S4805">
        <v>5.0733220000000001</v>
      </c>
      <c r="T4805">
        <v>2.8180000000000002E-3</v>
      </c>
    </row>
    <row r="4806" spans="1:20" x14ac:dyDescent="0.25">
      <c r="A4806">
        <v>4804</v>
      </c>
      <c r="B4806">
        <v>4</v>
      </c>
      <c r="C4806" t="s">
        <v>96</v>
      </c>
      <c r="D4806" t="s">
        <v>96</v>
      </c>
      <c r="E4806" t="s">
        <v>188</v>
      </c>
      <c r="F4806">
        <v>0.444102</v>
      </c>
      <c r="G4806">
        <v>98.55</v>
      </c>
      <c r="H4806">
        <v>283.90499999999997</v>
      </c>
      <c r="I4806">
        <v>4.5620070000000004</v>
      </c>
      <c r="J4806">
        <v>0</v>
      </c>
      <c r="K4806">
        <v>8.0603859999999994</v>
      </c>
      <c r="L4806">
        <v>0.32403999999999999</v>
      </c>
      <c r="M4806">
        <v>193.54845299999999</v>
      </c>
      <c r="N4806">
        <v>-118.479009</v>
      </c>
      <c r="O4806">
        <v>1.657346</v>
      </c>
      <c r="P4806">
        <v>193.55317700000001</v>
      </c>
      <c r="Q4806">
        <v>-118.49567399999999</v>
      </c>
      <c r="R4806">
        <v>1.6567289999999999</v>
      </c>
      <c r="S4806">
        <v>1.7321279999999999</v>
      </c>
      <c r="T4806">
        <v>6.1700000000000004E-4</v>
      </c>
    </row>
    <row r="4807" spans="1:20" x14ac:dyDescent="0.25">
      <c r="A4807">
        <v>4805</v>
      </c>
      <c r="B4807">
        <v>4</v>
      </c>
      <c r="C4807" t="s">
        <v>96</v>
      </c>
      <c r="D4807" t="s">
        <v>96</v>
      </c>
      <c r="E4807" t="s">
        <v>188</v>
      </c>
      <c r="F4807">
        <v>0.42563699999999999</v>
      </c>
      <c r="G4807">
        <v>103.69199999999999</v>
      </c>
      <c r="H4807">
        <v>243.12</v>
      </c>
      <c r="I4807">
        <v>5.4276070000000001</v>
      </c>
      <c r="J4807">
        <v>0</v>
      </c>
      <c r="K4807">
        <v>8.0832350000000002</v>
      </c>
      <c r="L4807">
        <v>0.23714499999999999</v>
      </c>
      <c r="M4807">
        <v>193.375754</v>
      </c>
      <c r="N4807">
        <v>-117.517571</v>
      </c>
      <c r="O4807">
        <v>1.6885330000000001</v>
      </c>
      <c r="P4807">
        <v>193.437927</v>
      </c>
      <c r="Q4807">
        <v>-117.53317300000001</v>
      </c>
      <c r="R4807">
        <v>1.683827</v>
      </c>
      <c r="S4807">
        <v>6.4100999999999999</v>
      </c>
      <c r="T4807">
        <v>4.7060000000000001E-3</v>
      </c>
    </row>
    <row r="4808" spans="1:20" x14ac:dyDescent="0.25">
      <c r="A4808">
        <v>4806</v>
      </c>
      <c r="B4808">
        <v>4</v>
      </c>
      <c r="C4808" t="s">
        <v>96</v>
      </c>
      <c r="D4808" t="s">
        <v>96</v>
      </c>
      <c r="E4808" t="s">
        <v>188</v>
      </c>
      <c r="F4808">
        <v>0.180148</v>
      </c>
      <c r="G4808">
        <v>115.726</v>
      </c>
      <c r="H4808">
        <v>243.62899999999999</v>
      </c>
      <c r="I4808">
        <v>3.7205819999999998</v>
      </c>
      <c r="J4808">
        <v>0</v>
      </c>
      <c r="K4808">
        <v>8.0817029999999992</v>
      </c>
      <c r="L4808">
        <v>8.8899000000000006E-2</v>
      </c>
      <c r="M4808">
        <v>193.32700399999999</v>
      </c>
      <c r="N4808">
        <v>-116.799335</v>
      </c>
      <c r="O4808">
        <v>1.697416</v>
      </c>
      <c r="P4808">
        <v>193.34124800000001</v>
      </c>
      <c r="Q4808">
        <v>-116.81205</v>
      </c>
      <c r="R4808">
        <v>1.6976150000000001</v>
      </c>
      <c r="S4808">
        <v>1.909322</v>
      </c>
      <c r="T4808">
        <v>1.9900000000000001E-4</v>
      </c>
    </row>
    <row r="4809" spans="1:20" x14ac:dyDescent="0.25">
      <c r="A4809">
        <v>4807</v>
      </c>
      <c r="B4809">
        <v>5</v>
      </c>
      <c r="C4809" t="s">
        <v>97</v>
      </c>
      <c r="D4809" t="s">
        <v>97</v>
      </c>
      <c r="E4809" t="s">
        <v>188</v>
      </c>
      <c r="F4809">
        <v>4.9385999999999999E-2</v>
      </c>
      <c r="G4809">
        <v>191.43299999999999</v>
      </c>
      <c r="H4809">
        <v>344.70600000000002</v>
      </c>
      <c r="I4809">
        <v>3.4007839999999998</v>
      </c>
      <c r="J4809">
        <v>0</v>
      </c>
      <c r="K4809">
        <v>8.0609210000000004</v>
      </c>
      <c r="L4809">
        <v>0.21439</v>
      </c>
      <c r="M4809">
        <v>193.24502899999999</v>
      </c>
      <c r="N4809">
        <v>-116.100566</v>
      </c>
      <c r="O4809">
        <v>1.7111620000000001</v>
      </c>
      <c r="P4809">
        <v>193.23747299999999</v>
      </c>
      <c r="Q4809">
        <v>-116.092934</v>
      </c>
      <c r="R4809">
        <v>1.709749</v>
      </c>
      <c r="S4809">
        <v>1.07402</v>
      </c>
      <c r="T4809">
        <v>1.4120000000000001E-3</v>
      </c>
    </row>
    <row r="4810" spans="1:20" x14ac:dyDescent="0.25">
      <c r="A4810">
        <v>4808</v>
      </c>
      <c r="B4810">
        <v>3</v>
      </c>
      <c r="C4810" t="s">
        <v>98</v>
      </c>
      <c r="D4810" t="s">
        <v>98</v>
      </c>
      <c r="E4810" t="s">
        <v>188</v>
      </c>
      <c r="F4810">
        <v>1.1627999999999999E-2</v>
      </c>
      <c r="G4810">
        <v>119.67400000000001</v>
      </c>
      <c r="H4810">
        <v>288.423</v>
      </c>
      <c r="I4810">
        <v>2.5700349999999998</v>
      </c>
      <c r="J4810">
        <v>0</v>
      </c>
      <c r="K4810">
        <v>8.0221929999999997</v>
      </c>
      <c r="L4810">
        <v>0.37786799999999998</v>
      </c>
      <c r="M4810">
        <v>193.034108</v>
      </c>
      <c r="N4810">
        <v>-115.1221</v>
      </c>
      <c r="O4810">
        <v>1.739725</v>
      </c>
      <c r="P4810">
        <v>193.066833</v>
      </c>
      <c r="Q4810">
        <v>-115.143097</v>
      </c>
      <c r="R4810">
        <v>1.740364</v>
      </c>
      <c r="S4810">
        <v>3.8881950000000001</v>
      </c>
      <c r="T4810">
        <v>6.3900000000000003E-4</v>
      </c>
    </row>
    <row r="4811" spans="1:20" x14ac:dyDescent="0.25">
      <c r="A4811">
        <v>4809</v>
      </c>
      <c r="B4811">
        <v>3</v>
      </c>
      <c r="C4811" t="s">
        <v>98</v>
      </c>
      <c r="D4811" t="s">
        <v>98</v>
      </c>
      <c r="E4811" t="s">
        <v>188</v>
      </c>
      <c r="F4811">
        <v>3.9653000000000001E-2</v>
      </c>
      <c r="G4811">
        <v>108.29600000000001</v>
      </c>
      <c r="H4811">
        <v>197.941</v>
      </c>
      <c r="I4811">
        <v>2.1862400000000002</v>
      </c>
      <c r="J4811">
        <v>0</v>
      </c>
      <c r="K4811">
        <v>8.0152719999999995</v>
      </c>
      <c r="L4811">
        <v>0.372585</v>
      </c>
      <c r="M4811">
        <v>192.856696</v>
      </c>
      <c r="N4811">
        <v>-114.40698399999999</v>
      </c>
      <c r="O4811">
        <v>1.774106</v>
      </c>
      <c r="P4811">
        <v>192.90505999999999</v>
      </c>
      <c r="Q4811">
        <v>-114.439972</v>
      </c>
      <c r="R4811">
        <v>1.775838</v>
      </c>
      <c r="S4811">
        <v>5.8542899999999998</v>
      </c>
      <c r="T4811">
        <v>1.732E-3</v>
      </c>
    </row>
    <row r="4812" spans="1:20" x14ac:dyDescent="0.25">
      <c r="A4812">
        <v>4810</v>
      </c>
      <c r="B4812">
        <v>3</v>
      </c>
      <c r="C4812" t="s">
        <v>98</v>
      </c>
      <c r="D4812" t="s">
        <v>98</v>
      </c>
      <c r="E4812" t="s">
        <v>188</v>
      </c>
      <c r="F4812">
        <v>5.6519999999999999E-3</v>
      </c>
      <c r="G4812">
        <v>134.11600000000001</v>
      </c>
      <c r="H4812">
        <v>309.42500000000001</v>
      </c>
      <c r="I4812">
        <v>2.8217409999999998</v>
      </c>
      <c r="J4812">
        <v>0</v>
      </c>
      <c r="K4812">
        <v>8.0009929999999994</v>
      </c>
      <c r="L4812">
        <v>0.58715200000000001</v>
      </c>
      <c r="M4812">
        <v>192.692171</v>
      </c>
      <c r="N4812">
        <v>-113.741203</v>
      </c>
      <c r="O4812">
        <v>1.8201929999999999</v>
      </c>
      <c r="P4812">
        <v>192.70912200000001</v>
      </c>
      <c r="Q4812">
        <v>-113.746239</v>
      </c>
      <c r="R4812">
        <v>1.8214250000000001</v>
      </c>
      <c r="S4812">
        <v>1.7683260000000001</v>
      </c>
      <c r="T4812">
        <v>1.2310000000000001E-3</v>
      </c>
    </row>
    <row r="4813" spans="1:20" x14ac:dyDescent="0.25">
      <c r="A4813">
        <v>4811</v>
      </c>
      <c r="B4813">
        <v>3</v>
      </c>
      <c r="C4813" t="s">
        <v>98</v>
      </c>
      <c r="D4813" t="s">
        <v>98</v>
      </c>
      <c r="E4813" t="s">
        <v>188</v>
      </c>
      <c r="F4813">
        <v>0.21480399999999999</v>
      </c>
      <c r="G4813">
        <v>88.007000000000005</v>
      </c>
      <c r="H4813">
        <v>195.072</v>
      </c>
      <c r="I4813">
        <v>4.3507499999999997</v>
      </c>
      <c r="J4813">
        <v>0</v>
      </c>
      <c r="K4813">
        <v>8.0191189999999999</v>
      </c>
      <c r="L4813">
        <v>0.64719000000000004</v>
      </c>
      <c r="M4813">
        <v>192.40985000000001</v>
      </c>
      <c r="N4813">
        <v>-112.86793900000001</v>
      </c>
      <c r="O4813">
        <v>1.892579</v>
      </c>
      <c r="P4813">
        <v>192.39292900000001</v>
      </c>
      <c r="Q4813">
        <v>-112.836197</v>
      </c>
      <c r="R4813">
        <v>1.887499</v>
      </c>
      <c r="S4813">
        <v>3.5971009999999999</v>
      </c>
      <c r="T4813">
        <v>5.0800000000000003E-3</v>
      </c>
    </row>
    <row r="4814" spans="1:20" x14ac:dyDescent="0.25">
      <c r="A4814">
        <v>4812</v>
      </c>
      <c r="B4814">
        <v>3</v>
      </c>
      <c r="C4814" t="s">
        <v>98</v>
      </c>
      <c r="D4814" t="s">
        <v>98</v>
      </c>
      <c r="E4814" t="s">
        <v>188</v>
      </c>
      <c r="F4814">
        <v>3.4909000000000003E-2</v>
      </c>
      <c r="G4814">
        <v>149.667</v>
      </c>
      <c r="H4814">
        <v>314.858</v>
      </c>
      <c r="I4814">
        <v>2.9267840000000001</v>
      </c>
      <c r="J4814">
        <v>0</v>
      </c>
      <c r="K4814">
        <v>8.0256019999999992</v>
      </c>
      <c r="L4814">
        <v>0.60329999999999995</v>
      </c>
      <c r="M4814">
        <v>192.08189400000001</v>
      </c>
      <c r="N4814">
        <v>-112.15132</v>
      </c>
      <c r="O4814">
        <v>1.9406380000000001</v>
      </c>
      <c r="P4814">
        <v>192.110703</v>
      </c>
      <c r="Q4814">
        <v>-112.170006</v>
      </c>
      <c r="R4814">
        <v>1.9420040000000001</v>
      </c>
      <c r="S4814">
        <v>3.4338120000000001</v>
      </c>
      <c r="T4814">
        <v>1.366E-3</v>
      </c>
    </row>
    <row r="4815" spans="1:20" x14ac:dyDescent="0.25">
      <c r="A4815">
        <v>4813</v>
      </c>
      <c r="B4815">
        <v>3</v>
      </c>
      <c r="C4815" t="s">
        <v>98</v>
      </c>
      <c r="D4815" t="s">
        <v>98</v>
      </c>
      <c r="E4815" t="s">
        <v>188</v>
      </c>
      <c r="F4815">
        <v>2.5007000000000001E-2</v>
      </c>
      <c r="G4815">
        <v>151.34</v>
      </c>
      <c r="H4815">
        <v>311.767</v>
      </c>
      <c r="I4815">
        <v>3.4757660000000001</v>
      </c>
      <c r="J4815">
        <v>0</v>
      </c>
      <c r="K4815">
        <v>8.0215569999999996</v>
      </c>
      <c r="L4815">
        <v>0.70447300000000002</v>
      </c>
      <c r="M4815">
        <v>191.85374200000001</v>
      </c>
      <c r="N4815">
        <v>-111.550083</v>
      </c>
      <c r="O4815">
        <v>2.0017360000000002</v>
      </c>
      <c r="P4815">
        <v>191.78782699999999</v>
      </c>
      <c r="Q4815">
        <v>-111.523445</v>
      </c>
      <c r="R4815">
        <v>2.0025469999999999</v>
      </c>
      <c r="S4815">
        <v>7.1094530000000002</v>
      </c>
      <c r="T4815">
        <v>8.1099999999999998E-4</v>
      </c>
    </row>
    <row r="4816" spans="1:20" x14ac:dyDescent="0.25">
      <c r="A4816">
        <v>4814</v>
      </c>
      <c r="B4816">
        <v>3</v>
      </c>
      <c r="C4816" t="s">
        <v>98</v>
      </c>
      <c r="D4816" t="s">
        <v>98</v>
      </c>
      <c r="E4816" t="s">
        <v>188</v>
      </c>
      <c r="F4816">
        <v>1.7458999999999999E-2</v>
      </c>
      <c r="G4816">
        <v>131.048</v>
      </c>
      <c r="H4816">
        <v>287.29300000000001</v>
      </c>
      <c r="I4816">
        <v>4.8064920000000004</v>
      </c>
      <c r="J4816">
        <v>0</v>
      </c>
      <c r="K4816">
        <v>8.0106319999999993</v>
      </c>
      <c r="L4816">
        <v>0.74051599999999995</v>
      </c>
      <c r="M4816">
        <v>191.39681999999999</v>
      </c>
      <c r="N4816">
        <v>-110.71964199999999</v>
      </c>
      <c r="O4816">
        <v>2.0881120000000002</v>
      </c>
      <c r="P4816">
        <v>191.29425000000001</v>
      </c>
      <c r="Q4816">
        <v>-110.697273</v>
      </c>
      <c r="R4816">
        <v>2.0871819999999999</v>
      </c>
      <c r="S4816">
        <v>10.497983</v>
      </c>
      <c r="T4816">
        <v>9.3000000000000005E-4</v>
      </c>
    </row>
    <row r="4817" spans="1:20" x14ac:dyDescent="0.25">
      <c r="A4817">
        <v>4815</v>
      </c>
      <c r="B4817">
        <v>3</v>
      </c>
      <c r="C4817" t="s">
        <v>98</v>
      </c>
      <c r="D4817" t="s">
        <v>98</v>
      </c>
      <c r="E4817" t="s">
        <v>188</v>
      </c>
      <c r="F4817">
        <v>0.230104</v>
      </c>
      <c r="G4817">
        <v>131.601</v>
      </c>
      <c r="H4817">
        <v>289.55</v>
      </c>
      <c r="I4817">
        <v>4.7007320000000004</v>
      </c>
      <c r="J4817">
        <v>0</v>
      </c>
      <c r="K4817">
        <v>8.0060640000000003</v>
      </c>
      <c r="L4817">
        <v>0.69078499999999998</v>
      </c>
      <c r="M4817">
        <v>190.75754499999999</v>
      </c>
      <c r="N4817">
        <v>-110.08675700000001</v>
      </c>
      <c r="O4817">
        <v>2.15178</v>
      </c>
      <c r="P4817">
        <v>190.877182</v>
      </c>
      <c r="Q4817">
        <v>-110.108818</v>
      </c>
      <c r="R4817">
        <v>2.1528209999999999</v>
      </c>
      <c r="S4817">
        <v>12.165388</v>
      </c>
      <c r="T4817">
        <v>1.041E-3</v>
      </c>
    </row>
    <row r="4818" spans="1:20" x14ac:dyDescent="0.25">
      <c r="A4818">
        <v>4816</v>
      </c>
      <c r="B4818">
        <v>3</v>
      </c>
      <c r="C4818" t="s">
        <v>98</v>
      </c>
      <c r="D4818" t="s">
        <v>98</v>
      </c>
      <c r="E4818" t="s">
        <v>188</v>
      </c>
      <c r="F4818">
        <v>3.6595000000000003E-2</v>
      </c>
      <c r="G4818">
        <v>152.64099999999999</v>
      </c>
      <c r="H4818">
        <v>339.03800000000001</v>
      </c>
      <c r="I4818">
        <v>3.8937089999999999</v>
      </c>
      <c r="J4818">
        <v>0</v>
      </c>
      <c r="K4818">
        <v>7.9961260000000003</v>
      </c>
      <c r="L4818">
        <v>0.80090099999999997</v>
      </c>
      <c r="M4818">
        <v>190.336296</v>
      </c>
      <c r="N4818">
        <v>-109.53679200000001</v>
      </c>
      <c r="O4818">
        <v>2.2194180000000001</v>
      </c>
      <c r="P4818">
        <v>190.42243999999999</v>
      </c>
      <c r="Q4818">
        <v>-109.54858400000001</v>
      </c>
      <c r="R4818">
        <v>2.219484</v>
      </c>
      <c r="S4818">
        <v>8.6947109999999999</v>
      </c>
      <c r="T4818">
        <v>6.7000000000000002E-5</v>
      </c>
    </row>
    <row r="4819" spans="1:20" x14ac:dyDescent="0.25">
      <c r="A4819">
        <v>4817</v>
      </c>
      <c r="B4819">
        <v>3</v>
      </c>
      <c r="C4819" t="s">
        <v>98</v>
      </c>
      <c r="D4819" t="s">
        <v>98</v>
      </c>
      <c r="E4819" t="s">
        <v>188</v>
      </c>
      <c r="F4819">
        <v>1.3226999999999999E-2</v>
      </c>
      <c r="G4819">
        <v>89.07</v>
      </c>
      <c r="H4819">
        <v>327.065</v>
      </c>
      <c r="I4819">
        <v>5.0983720000000003</v>
      </c>
      <c r="J4819">
        <v>0</v>
      </c>
      <c r="K4819">
        <v>8.0028070000000007</v>
      </c>
      <c r="L4819">
        <v>0.79885399999999995</v>
      </c>
      <c r="M4819">
        <v>189.74377899999999</v>
      </c>
      <c r="N4819">
        <v>-108.831733</v>
      </c>
      <c r="O4819">
        <v>2.3092869999999999</v>
      </c>
      <c r="P4819">
        <v>189.75938400000001</v>
      </c>
      <c r="Q4819">
        <v>-108.850731</v>
      </c>
      <c r="R4819">
        <v>2.3081830000000001</v>
      </c>
      <c r="S4819">
        <v>2.458561</v>
      </c>
      <c r="T4819">
        <v>1.1039999999999999E-3</v>
      </c>
    </row>
    <row r="4820" spans="1:20" x14ac:dyDescent="0.25">
      <c r="A4820">
        <v>4818</v>
      </c>
      <c r="B4820">
        <v>3</v>
      </c>
      <c r="C4820" t="s">
        <v>98</v>
      </c>
      <c r="D4820" t="s">
        <v>98</v>
      </c>
      <c r="E4820" t="s">
        <v>188</v>
      </c>
      <c r="F4820">
        <v>2.6433999999999999E-2</v>
      </c>
      <c r="G4820">
        <v>92.378</v>
      </c>
      <c r="H4820">
        <v>325.471</v>
      </c>
      <c r="I4820">
        <v>3.8669889999999998</v>
      </c>
      <c r="J4820">
        <v>0</v>
      </c>
      <c r="K4820">
        <v>8.0134790000000002</v>
      </c>
      <c r="L4820">
        <v>0.70327399999999995</v>
      </c>
      <c r="M4820">
        <v>189.22559999999999</v>
      </c>
      <c r="N4820">
        <v>-108.35133</v>
      </c>
      <c r="O4820">
        <v>2.3786429999999998</v>
      </c>
      <c r="P4820">
        <v>189.22311400000001</v>
      </c>
      <c r="Q4820">
        <v>-108.36628</v>
      </c>
      <c r="R4820">
        <v>2.373348</v>
      </c>
      <c r="S4820">
        <v>1.5155179999999999</v>
      </c>
      <c r="T4820">
        <v>5.2950000000000002E-3</v>
      </c>
    </row>
    <row r="4821" spans="1:20" x14ac:dyDescent="0.25">
      <c r="A4821">
        <v>4819</v>
      </c>
      <c r="B4821">
        <v>3</v>
      </c>
      <c r="C4821" t="s">
        <v>98</v>
      </c>
      <c r="D4821" t="s">
        <v>98</v>
      </c>
      <c r="E4821" t="s">
        <v>188</v>
      </c>
      <c r="F4821">
        <v>8.2320000000000004E-2</v>
      </c>
      <c r="G4821">
        <v>150.14400000000001</v>
      </c>
      <c r="H4821">
        <v>421.16</v>
      </c>
      <c r="I4821">
        <v>3.1098219999999999</v>
      </c>
      <c r="J4821">
        <v>0</v>
      </c>
      <c r="K4821">
        <v>8.0225299999999997</v>
      </c>
      <c r="L4821">
        <v>0.74304499999999996</v>
      </c>
      <c r="M4821">
        <v>188.695176</v>
      </c>
      <c r="N4821">
        <v>-107.927358</v>
      </c>
      <c r="O4821">
        <v>2.4279139999999999</v>
      </c>
      <c r="P4821">
        <v>188.65649400000001</v>
      </c>
      <c r="Q4821">
        <v>-107.91799899999999</v>
      </c>
      <c r="R4821">
        <v>2.439324</v>
      </c>
      <c r="S4821">
        <v>3.979765</v>
      </c>
      <c r="T4821">
        <v>1.141E-2</v>
      </c>
    </row>
    <row r="4822" spans="1:20" x14ac:dyDescent="0.25">
      <c r="A4822">
        <v>4820</v>
      </c>
      <c r="B4822">
        <v>3</v>
      </c>
      <c r="C4822" t="s">
        <v>98</v>
      </c>
      <c r="D4822" t="s">
        <v>98</v>
      </c>
      <c r="E4822" t="s">
        <v>188</v>
      </c>
      <c r="F4822">
        <v>7.4753E-2</v>
      </c>
      <c r="G4822">
        <v>155.40100000000001</v>
      </c>
      <c r="H4822">
        <v>376.73599999999999</v>
      </c>
      <c r="I4822">
        <v>4.5363189999999998</v>
      </c>
      <c r="J4822">
        <v>0</v>
      </c>
      <c r="K4822">
        <v>8.0195860000000003</v>
      </c>
      <c r="L4822">
        <v>0.66886500000000004</v>
      </c>
      <c r="M4822">
        <v>188.07177100000001</v>
      </c>
      <c r="N4822">
        <v>-107.478854</v>
      </c>
      <c r="O4822">
        <v>2.5006149999999998</v>
      </c>
      <c r="P4822">
        <v>188.06204199999999</v>
      </c>
      <c r="Q4822">
        <v>-107.507553</v>
      </c>
      <c r="R4822">
        <v>2.5040260000000001</v>
      </c>
      <c r="S4822">
        <v>3.0303390000000001</v>
      </c>
      <c r="T4822">
        <v>3.411E-3</v>
      </c>
    </row>
    <row r="4823" spans="1:20" x14ac:dyDescent="0.25">
      <c r="A4823">
        <v>4821</v>
      </c>
      <c r="B4823">
        <v>3</v>
      </c>
      <c r="C4823" t="s">
        <v>98</v>
      </c>
      <c r="D4823" t="s">
        <v>98</v>
      </c>
      <c r="E4823" t="s">
        <v>188</v>
      </c>
      <c r="F4823">
        <v>2.4704E-2</v>
      </c>
      <c r="G4823">
        <v>93.076999999999998</v>
      </c>
      <c r="H4823">
        <v>267.64</v>
      </c>
      <c r="I4823">
        <v>5.1108580000000003</v>
      </c>
      <c r="J4823">
        <v>0</v>
      </c>
      <c r="K4823">
        <v>8.0191630000000007</v>
      </c>
      <c r="L4823">
        <v>0.65656400000000004</v>
      </c>
      <c r="M4823">
        <v>187.23473799999999</v>
      </c>
      <c r="N4823">
        <v>-107.017228</v>
      </c>
      <c r="O4823">
        <v>2.5906150000000001</v>
      </c>
      <c r="P4823">
        <v>187.231796</v>
      </c>
      <c r="Q4823">
        <v>-107.019516</v>
      </c>
      <c r="R4823">
        <v>2.5888909999999998</v>
      </c>
      <c r="S4823">
        <v>0.37265799999999999</v>
      </c>
      <c r="T4823">
        <v>1.725E-3</v>
      </c>
    </row>
    <row r="4824" spans="1:20" x14ac:dyDescent="0.25">
      <c r="A4824">
        <v>4822</v>
      </c>
      <c r="B4824">
        <v>3</v>
      </c>
      <c r="C4824" t="s">
        <v>98</v>
      </c>
      <c r="D4824" t="s">
        <v>98</v>
      </c>
      <c r="E4824" t="s">
        <v>188</v>
      </c>
      <c r="F4824">
        <v>2.3491000000000001E-2</v>
      </c>
      <c r="G4824">
        <v>85.108999999999995</v>
      </c>
      <c r="H4824">
        <v>183.91300000000001</v>
      </c>
      <c r="I4824">
        <v>3.3214429999999999</v>
      </c>
      <c r="J4824">
        <v>0</v>
      </c>
      <c r="K4824">
        <v>8.0065749999999998</v>
      </c>
      <c r="L4824">
        <v>0.75527299999999997</v>
      </c>
      <c r="M4824">
        <v>186.64152899999999</v>
      </c>
      <c r="N4824">
        <v>-106.68314100000001</v>
      </c>
      <c r="O4824">
        <v>2.6539739999999998</v>
      </c>
      <c r="P4824">
        <v>186.58415199999999</v>
      </c>
      <c r="Q4824">
        <v>-106.699432</v>
      </c>
      <c r="R4824">
        <v>2.6519370000000002</v>
      </c>
      <c r="S4824">
        <v>5.9645060000000001</v>
      </c>
      <c r="T4824">
        <v>2.0370000000000002E-3</v>
      </c>
    </row>
    <row r="4825" spans="1:20" x14ac:dyDescent="0.25">
      <c r="A4825">
        <v>4823</v>
      </c>
      <c r="B4825">
        <v>3</v>
      </c>
      <c r="C4825" t="s">
        <v>98</v>
      </c>
      <c r="D4825" t="s">
        <v>98</v>
      </c>
      <c r="E4825" t="s">
        <v>188</v>
      </c>
      <c r="F4825">
        <v>0.103923</v>
      </c>
      <c r="G4825">
        <v>155.571</v>
      </c>
      <c r="H4825">
        <v>323.09100000000001</v>
      </c>
      <c r="I4825">
        <v>3.0482300000000002</v>
      </c>
      <c r="J4825">
        <v>0</v>
      </c>
      <c r="K4825">
        <v>8.0155890000000003</v>
      </c>
      <c r="L4825">
        <v>0.65729000000000004</v>
      </c>
      <c r="M4825">
        <v>185.916246</v>
      </c>
      <c r="N4825">
        <v>-106.40306200000001</v>
      </c>
      <c r="O4825">
        <v>2.706861</v>
      </c>
      <c r="P4825">
        <v>185.917755</v>
      </c>
      <c r="Q4825">
        <v>-106.41982299999999</v>
      </c>
      <c r="R4825">
        <v>2.7130529999999999</v>
      </c>
      <c r="S4825">
        <v>1.6828369999999999</v>
      </c>
      <c r="T4825">
        <v>6.1910000000000003E-3</v>
      </c>
    </row>
    <row r="4826" spans="1:20" x14ac:dyDescent="0.25">
      <c r="A4826">
        <v>4824</v>
      </c>
      <c r="B4826">
        <v>3</v>
      </c>
      <c r="C4826" t="s">
        <v>98</v>
      </c>
      <c r="D4826" t="s">
        <v>98</v>
      </c>
      <c r="E4826" t="s">
        <v>188</v>
      </c>
      <c r="F4826">
        <v>4.7333E-2</v>
      </c>
      <c r="G4826">
        <v>95.498000000000005</v>
      </c>
      <c r="H4826">
        <v>278.09300000000002</v>
      </c>
      <c r="I4826">
        <v>5.2698939999999999</v>
      </c>
      <c r="J4826">
        <v>0</v>
      </c>
      <c r="K4826">
        <v>8.0172410000000003</v>
      </c>
      <c r="L4826">
        <v>0.64902400000000005</v>
      </c>
      <c r="M4826">
        <v>185.06850600000001</v>
      </c>
      <c r="N4826">
        <v>-106.096991</v>
      </c>
      <c r="O4826">
        <v>2.8023449999999999</v>
      </c>
      <c r="P4826">
        <v>185.00488300000001</v>
      </c>
      <c r="Q4826">
        <v>-106.111557</v>
      </c>
      <c r="R4826">
        <v>2.7947600000000001</v>
      </c>
      <c r="S4826">
        <v>6.5269550000000001</v>
      </c>
      <c r="T4826">
        <v>7.5849999999999997E-3</v>
      </c>
    </row>
    <row r="4827" spans="1:20" x14ac:dyDescent="0.25">
      <c r="A4827">
        <v>4825</v>
      </c>
      <c r="B4827">
        <v>3</v>
      </c>
      <c r="C4827" t="s">
        <v>98</v>
      </c>
      <c r="D4827" t="s">
        <v>98</v>
      </c>
      <c r="E4827" t="s">
        <v>188</v>
      </c>
      <c r="F4827">
        <v>1.5990000000000001E-2</v>
      </c>
      <c r="G4827">
        <v>138.63999999999999</v>
      </c>
      <c r="H4827">
        <v>290.77</v>
      </c>
      <c r="I4827">
        <v>3.5295369999999999</v>
      </c>
      <c r="J4827">
        <v>0</v>
      </c>
      <c r="K4827">
        <v>7.9717010000000004</v>
      </c>
      <c r="L4827">
        <v>0.82560800000000001</v>
      </c>
      <c r="M4827">
        <v>184.33952600000001</v>
      </c>
      <c r="N4827">
        <v>-105.92671</v>
      </c>
      <c r="O4827">
        <v>2.8660559999999999</v>
      </c>
      <c r="P4827">
        <v>184.30625900000001</v>
      </c>
      <c r="Q4827">
        <v>-105.93963599999999</v>
      </c>
      <c r="R4827">
        <v>2.8643369999999999</v>
      </c>
      <c r="S4827">
        <v>3.5690360000000001</v>
      </c>
      <c r="T4827">
        <v>1.719E-3</v>
      </c>
    </row>
    <row r="4828" spans="1:20" x14ac:dyDescent="0.25">
      <c r="A4828">
        <v>4826</v>
      </c>
      <c r="B4828">
        <v>3</v>
      </c>
      <c r="C4828" t="s">
        <v>98</v>
      </c>
      <c r="D4828" t="s">
        <v>98</v>
      </c>
      <c r="E4828" t="s">
        <v>188</v>
      </c>
      <c r="F4828">
        <v>3.5922000000000003E-2</v>
      </c>
      <c r="G4828">
        <v>123.389</v>
      </c>
      <c r="H4828">
        <v>200.31100000000001</v>
      </c>
      <c r="I4828">
        <v>3.4989409999999999</v>
      </c>
      <c r="J4828">
        <v>0</v>
      </c>
      <c r="K4828">
        <v>8.0342970000000005</v>
      </c>
      <c r="L4828">
        <v>0.61717699999999998</v>
      </c>
      <c r="M4828">
        <v>183.65529799999999</v>
      </c>
      <c r="N4828">
        <v>-105.789033</v>
      </c>
      <c r="O4828">
        <v>2.9263840000000001</v>
      </c>
      <c r="P4828">
        <v>183.596283</v>
      </c>
      <c r="Q4828">
        <v>-105.811111</v>
      </c>
      <c r="R4828">
        <v>2.9287209999999999</v>
      </c>
      <c r="S4828">
        <v>6.3009329999999997</v>
      </c>
      <c r="T4828">
        <v>2.3370000000000001E-3</v>
      </c>
    </row>
    <row r="4829" spans="1:20" x14ac:dyDescent="0.25">
      <c r="A4829">
        <v>4827</v>
      </c>
      <c r="B4829">
        <v>3</v>
      </c>
      <c r="C4829" t="s">
        <v>98</v>
      </c>
      <c r="D4829" t="s">
        <v>98</v>
      </c>
      <c r="E4829" t="s">
        <v>188</v>
      </c>
      <c r="F4829">
        <v>4.5954000000000002E-2</v>
      </c>
      <c r="G4829">
        <v>92.483000000000004</v>
      </c>
      <c r="H4829">
        <v>276.38499999999999</v>
      </c>
      <c r="I4829">
        <v>3.8441689999999999</v>
      </c>
      <c r="J4829">
        <v>0</v>
      </c>
      <c r="K4829">
        <v>8.0781019999999994</v>
      </c>
      <c r="L4829">
        <v>0.56158200000000003</v>
      </c>
      <c r="M4829">
        <v>182.87666899999999</v>
      </c>
      <c r="N4829">
        <v>-105.676776</v>
      </c>
      <c r="O4829">
        <v>2.975403</v>
      </c>
      <c r="P4829">
        <v>182.87683100000001</v>
      </c>
      <c r="Q4829">
        <v>-105.71257799999999</v>
      </c>
      <c r="R4829">
        <v>2.9812240000000001</v>
      </c>
      <c r="S4829">
        <v>3.5801949999999998</v>
      </c>
      <c r="T4829">
        <v>5.8209999999999998E-3</v>
      </c>
    </row>
    <row r="4830" spans="1:20" x14ac:dyDescent="0.25">
      <c r="A4830">
        <v>4828</v>
      </c>
      <c r="B4830">
        <v>3</v>
      </c>
      <c r="C4830" t="s">
        <v>98</v>
      </c>
      <c r="D4830" t="s">
        <v>98</v>
      </c>
      <c r="E4830" t="s">
        <v>188</v>
      </c>
      <c r="F4830">
        <v>7.5300000000000002E-3</v>
      </c>
      <c r="G4830">
        <v>130.916</v>
      </c>
      <c r="H4830">
        <v>352.60300000000001</v>
      </c>
      <c r="I4830">
        <v>3.9778539999999998</v>
      </c>
      <c r="J4830">
        <v>0</v>
      </c>
      <c r="K4830">
        <v>8.0916750000000004</v>
      </c>
      <c r="L4830">
        <v>0.39539200000000002</v>
      </c>
      <c r="M4830">
        <v>181.921921</v>
      </c>
      <c r="N4830">
        <v>-105.609707</v>
      </c>
      <c r="O4830">
        <v>3.032286</v>
      </c>
      <c r="P4830">
        <v>181.910034</v>
      </c>
      <c r="Q4830">
        <v>-105.61582900000001</v>
      </c>
      <c r="R4830">
        <v>3.0313859999999999</v>
      </c>
      <c r="S4830">
        <v>1.3371029999999999</v>
      </c>
      <c r="T4830">
        <v>8.9999999999999998E-4</v>
      </c>
    </row>
    <row r="4831" spans="1:20" x14ac:dyDescent="0.25">
      <c r="A4831">
        <v>4829</v>
      </c>
      <c r="B4831">
        <v>3</v>
      </c>
      <c r="C4831" t="s">
        <v>98</v>
      </c>
      <c r="D4831" t="s">
        <v>98</v>
      </c>
      <c r="E4831" t="s">
        <v>188</v>
      </c>
      <c r="F4831">
        <v>7.8622999999999998E-2</v>
      </c>
      <c r="G4831">
        <v>166.072</v>
      </c>
      <c r="H4831">
        <v>204.858</v>
      </c>
      <c r="I4831">
        <v>2.4309829999999999</v>
      </c>
      <c r="J4831">
        <v>0</v>
      </c>
      <c r="K4831">
        <v>8.0726829999999996</v>
      </c>
      <c r="L4831">
        <v>0.23755200000000001</v>
      </c>
      <c r="M4831">
        <v>181.07017200000001</v>
      </c>
      <c r="N4831">
        <v>-105.55600200000001</v>
      </c>
      <c r="O4831">
        <v>3.0429849999999998</v>
      </c>
      <c r="P4831">
        <v>181.18428</v>
      </c>
      <c r="Q4831">
        <v>-105.563248</v>
      </c>
      <c r="R4831">
        <v>3.0578750000000001</v>
      </c>
      <c r="S4831">
        <v>11.433827000000001</v>
      </c>
      <c r="T4831">
        <v>1.489E-2</v>
      </c>
    </row>
    <row r="4832" spans="1:20" x14ac:dyDescent="0.25">
      <c r="A4832">
        <v>4830</v>
      </c>
      <c r="B4832">
        <v>3</v>
      </c>
      <c r="C4832" t="s">
        <v>98</v>
      </c>
      <c r="D4832" t="s">
        <v>98</v>
      </c>
      <c r="E4832" t="s">
        <v>188</v>
      </c>
      <c r="F4832">
        <v>9.9360000000000004E-3</v>
      </c>
      <c r="G4832">
        <v>156.691</v>
      </c>
      <c r="H4832">
        <v>258.16300000000001</v>
      </c>
      <c r="I4832">
        <v>2.3503859999999999</v>
      </c>
      <c r="J4832">
        <v>0</v>
      </c>
      <c r="K4832">
        <v>8.0487990000000007</v>
      </c>
      <c r="L4832">
        <v>0.27601399999999998</v>
      </c>
      <c r="M4832">
        <v>180.491063</v>
      </c>
      <c r="N4832">
        <v>-105.467726</v>
      </c>
      <c r="O4832">
        <v>3.0780470000000002</v>
      </c>
      <c r="P4832">
        <v>180.45988500000001</v>
      </c>
      <c r="Q4832">
        <v>-105.526337</v>
      </c>
      <c r="R4832">
        <v>3.0812179999999998</v>
      </c>
      <c r="S4832">
        <v>6.6387900000000002</v>
      </c>
      <c r="T4832">
        <v>3.1710000000000002E-3</v>
      </c>
    </row>
    <row r="4833" spans="1:20" x14ac:dyDescent="0.25">
      <c r="A4833">
        <v>4831</v>
      </c>
      <c r="B4833">
        <v>3</v>
      </c>
      <c r="C4833" t="s">
        <v>98</v>
      </c>
      <c r="D4833" t="s">
        <v>98</v>
      </c>
      <c r="E4833" t="s">
        <v>188</v>
      </c>
      <c r="F4833">
        <v>5.6656999999999999E-2</v>
      </c>
      <c r="G4833">
        <v>148.09299999999999</v>
      </c>
      <c r="H4833">
        <v>284.69299999999998</v>
      </c>
      <c r="I4833">
        <v>2.9370210000000001</v>
      </c>
      <c r="J4833">
        <v>0</v>
      </c>
      <c r="K4833">
        <v>8.0441749999999992</v>
      </c>
      <c r="L4833">
        <v>0.19678799999999999</v>
      </c>
      <c r="M4833">
        <v>179.53051400000001</v>
      </c>
      <c r="N4833">
        <v>-105.44677900000001</v>
      </c>
      <c r="O4833">
        <v>3.1014210000000002</v>
      </c>
      <c r="P4833">
        <v>179.49490399999999</v>
      </c>
      <c r="Q4833">
        <v>-105.493111</v>
      </c>
      <c r="R4833">
        <v>3.1029900000000001</v>
      </c>
      <c r="S4833">
        <v>5.8435620000000004</v>
      </c>
      <c r="T4833">
        <v>1.5690000000000001E-3</v>
      </c>
    </row>
    <row r="4834" spans="1:20" x14ac:dyDescent="0.25">
      <c r="A4834">
        <v>4832</v>
      </c>
      <c r="B4834">
        <v>3</v>
      </c>
      <c r="C4834" t="s">
        <v>98</v>
      </c>
      <c r="D4834" t="s">
        <v>98</v>
      </c>
      <c r="E4834" t="s">
        <v>188</v>
      </c>
      <c r="F4834">
        <v>3.7629999999999999E-3</v>
      </c>
      <c r="G4834">
        <v>86.2</v>
      </c>
      <c r="H4834">
        <v>232.09700000000001</v>
      </c>
      <c r="I4834">
        <v>2.2538100000000001</v>
      </c>
      <c r="J4834">
        <v>0</v>
      </c>
      <c r="K4834">
        <v>8.0552899999999994</v>
      </c>
      <c r="L4834">
        <v>5.4247999999999998E-2</v>
      </c>
      <c r="M4834">
        <v>178.780326</v>
      </c>
      <c r="N4834">
        <v>-105.429148</v>
      </c>
      <c r="O4834">
        <v>3.1092979999999999</v>
      </c>
      <c r="P4834">
        <v>178.77056899999999</v>
      </c>
      <c r="Q4834">
        <v>-105.47622699999999</v>
      </c>
      <c r="R4834">
        <v>3.1134279999999999</v>
      </c>
      <c r="S4834">
        <v>4.807906</v>
      </c>
      <c r="T4834">
        <v>4.13E-3</v>
      </c>
    </row>
    <row r="4835" spans="1:20" x14ac:dyDescent="0.25">
      <c r="A4835">
        <v>4833</v>
      </c>
      <c r="B4835">
        <v>3</v>
      </c>
      <c r="C4835" t="s">
        <v>98</v>
      </c>
      <c r="D4835" t="s">
        <v>98</v>
      </c>
      <c r="E4835" t="s">
        <v>188</v>
      </c>
      <c r="F4835">
        <v>3.3538999999999999E-2</v>
      </c>
      <c r="G4835">
        <v>111.684</v>
      </c>
      <c r="H4835">
        <v>288.30900000000003</v>
      </c>
      <c r="I4835">
        <v>2.4497520000000002</v>
      </c>
      <c r="J4835">
        <v>0</v>
      </c>
      <c r="K4835">
        <v>8.0656420000000004</v>
      </c>
      <c r="L4835">
        <v>0.12145499999999999</v>
      </c>
      <c r="M4835">
        <v>178.09298899999999</v>
      </c>
      <c r="N4835">
        <v>-105.539867</v>
      </c>
      <c r="O4835">
        <v>3.1324239999999999</v>
      </c>
      <c r="P4835">
        <v>178.045197</v>
      </c>
      <c r="Q4835">
        <v>-105.463531</v>
      </c>
      <c r="R4835">
        <v>3.1215639999999998</v>
      </c>
      <c r="S4835">
        <v>9.0062660000000001</v>
      </c>
      <c r="T4835">
        <v>1.0861000000000001E-2</v>
      </c>
    </row>
    <row r="4836" spans="1:20" x14ac:dyDescent="0.25">
      <c r="A4836">
        <v>4834</v>
      </c>
      <c r="B4836">
        <v>3</v>
      </c>
      <c r="C4836" t="s">
        <v>98</v>
      </c>
      <c r="D4836" t="s">
        <v>98</v>
      </c>
      <c r="E4836" t="s">
        <v>188</v>
      </c>
      <c r="F4836">
        <v>1.5592E-2</v>
      </c>
      <c r="G4836">
        <v>87.887</v>
      </c>
      <c r="H4836">
        <v>191.827</v>
      </c>
      <c r="I4836">
        <v>2.4177970000000002</v>
      </c>
      <c r="J4836">
        <v>0</v>
      </c>
      <c r="K4836">
        <v>8.0730660000000007</v>
      </c>
      <c r="L4836">
        <v>1.0920000000000001E-3</v>
      </c>
      <c r="M4836">
        <v>177.274044</v>
      </c>
      <c r="N4836">
        <v>-105.49751500000001</v>
      </c>
      <c r="O4836">
        <v>3.1263019999999999</v>
      </c>
      <c r="P4836">
        <v>177.31890899999999</v>
      </c>
      <c r="Q4836">
        <v>-105.454323</v>
      </c>
      <c r="R4836">
        <v>3.1263990000000002</v>
      </c>
      <c r="S4836">
        <v>6.227678</v>
      </c>
      <c r="T4836">
        <v>9.6000000000000002E-5</v>
      </c>
    </row>
    <row r="4837" spans="1:20" x14ac:dyDescent="0.25">
      <c r="A4837">
        <v>4835</v>
      </c>
      <c r="B4837">
        <v>3</v>
      </c>
      <c r="C4837" t="s">
        <v>98</v>
      </c>
      <c r="D4837" t="s">
        <v>98</v>
      </c>
      <c r="E4837" t="s">
        <v>188</v>
      </c>
      <c r="F4837">
        <v>1.6098000000000001E-2</v>
      </c>
      <c r="G4837">
        <v>86.096999999999994</v>
      </c>
      <c r="H4837">
        <v>240.23599999999999</v>
      </c>
      <c r="I4837">
        <v>2.1187649999999998</v>
      </c>
      <c r="J4837">
        <v>0</v>
      </c>
      <c r="K4837">
        <v>8.0721050000000005</v>
      </c>
      <c r="L4837">
        <v>8.4721000000000005E-2</v>
      </c>
      <c r="M4837">
        <v>176.642923</v>
      </c>
      <c r="N4837">
        <v>-105.489738</v>
      </c>
      <c r="O4837">
        <v>3.1381429999999999</v>
      </c>
      <c r="P4837">
        <v>176.59236100000001</v>
      </c>
      <c r="Q4837">
        <v>-105.44702100000001</v>
      </c>
      <c r="R4837">
        <v>3.1306210000000001</v>
      </c>
      <c r="S4837">
        <v>6.619103</v>
      </c>
      <c r="T4837">
        <v>7.522E-3</v>
      </c>
    </row>
    <row r="4838" spans="1:20" x14ac:dyDescent="0.25">
      <c r="A4838">
        <v>4836</v>
      </c>
      <c r="B4838">
        <v>3</v>
      </c>
      <c r="C4838" t="s">
        <v>98</v>
      </c>
      <c r="D4838" t="s">
        <v>98</v>
      </c>
      <c r="E4838" t="s">
        <v>188</v>
      </c>
      <c r="F4838">
        <v>3.2989999999999998E-2</v>
      </c>
      <c r="G4838">
        <v>160.86600000000001</v>
      </c>
      <c r="H4838">
        <v>310.19299999999998</v>
      </c>
      <c r="I4838">
        <v>3.242337</v>
      </c>
      <c r="J4838">
        <v>0</v>
      </c>
      <c r="K4838">
        <v>8.0656700000000008</v>
      </c>
      <c r="L4838">
        <v>7.8040999999999999E-2</v>
      </c>
      <c r="M4838">
        <v>175.66503399999999</v>
      </c>
      <c r="N4838">
        <v>-105.396655</v>
      </c>
      <c r="O4838">
        <v>3.1327910000000001</v>
      </c>
      <c r="P4838">
        <v>175.62411499999999</v>
      </c>
      <c r="Q4838">
        <v>-105.440483</v>
      </c>
      <c r="R4838">
        <v>3.1343939999999999</v>
      </c>
      <c r="S4838">
        <v>5.996048</v>
      </c>
      <c r="T4838">
        <v>1.603E-3</v>
      </c>
    </row>
    <row r="4839" spans="1:20" x14ac:dyDescent="0.25">
      <c r="A4839">
        <v>4837</v>
      </c>
      <c r="B4839">
        <v>3</v>
      </c>
      <c r="C4839" t="s">
        <v>98</v>
      </c>
      <c r="D4839" t="s">
        <v>98</v>
      </c>
      <c r="E4839" t="s">
        <v>188</v>
      </c>
      <c r="F4839">
        <v>0.134215</v>
      </c>
      <c r="G4839">
        <v>137.63800000000001</v>
      </c>
      <c r="H4839">
        <v>326.30399999999997</v>
      </c>
      <c r="I4839">
        <v>2.7414480000000001</v>
      </c>
      <c r="J4839">
        <v>0</v>
      </c>
      <c r="K4839">
        <v>8.0619779999999999</v>
      </c>
      <c r="L4839">
        <v>-2.8254999999999999E-2</v>
      </c>
      <c r="M4839">
        <v>174.88479799999999</v>
      </c>
      <c r="N4839">
        <v>-105.765001</v>
      </c>
      <c r="O4839">
        <v>-3.123046</v>
      </c>
      <c r="P4839">
        <v>174.898392</v>
      </c>
      <c r="Q4839">
        <v>-105.43750799999999</v>
      </c>
      <c r="R4839">
        <v>3.1360920000000001</v>
      </c>
      <c r="S4839">
        <v>32.777540999999999</v>
      </c>
      <c r="T4839">
        <v>1.3046E-2</v>
      </c>
    </row>
    <row r="4840" spans="1:20" x14ac:dyDescent="0.25">
      <c r="A4840">
        <v>4838</v>
      </c>
      <c r="B4840">
        <v>3</v>
      </c>
      <c r="C4840" t="s">
        <v>98</v>
      </c>
      <c r="D4840" t="s">
        <v>98</v>
      </c>
      <c r="E4840" t="s">
        <v>188</v>
      </c>
      <c r="F4840">
        <v>5.5259999999999997E-2</v>
      </c>
      <c r="G4840">
        <v>121.684</v>
      </c>
      <c r="H4840">
        <v>224.45400000000001</v>
      </c>
      <c r="I4840">
        <v>2.1406559999999999</v>
      </c>
      <c r="J4840">
        <v>0</v>
      </c>
      <c r="K4840">
        <v>8.0607190000000006</v>
      </c>
      <c r="L4840">
        <v>6.4282000000000006E-2</v>
      </c>
      <c r="M4840">
        <v>174.323306</v>
      </c>
      <c r="N4840">
        <v>-105.282365</v>
      </c>
      <c r="O4840">
        <v>3.1378689999999998</v>
      </c>
      <c r="P4840">
        <v>174.172943</v>
      </c>
      <c r="Q4840">
        <v>-105.43512699999999</v>
      </c>
      <c r="R4840">
        <v>3.1381610000000002</v>
      </c>
      <c r="S4840">
        <v>21.434857000000001</v>
      </c>
      <c r="T4840">
        <v>2.92E-4</v>
      </c>
    </row>
    <row r="4841" spans="1:20" x14ac:dyDescent="0.25">
      <c r="A4841">
        <v>4839</v>
      </c>
      <c r="B4841">
        <v>3</v>
      </c>
      <c r="C4841" t="s">
        <v>98</v>
      </c>
      <c r="D4841" t="s">
        <v>98</v>
      </c>
      <c r="E4841" t="s">
        <v>188</v>
      </c>
      <c r="F4841">
        <v>0.185668</v>
      </c>
      <c r="G4841">
        <v>117.482</v>
      </c>
      <c r="H4841">
        <v>309.06</v>
      </c>
      <c r="I4841">
        <v>3.098052</v>
      </c>
      <c r="J4841">
        <v>0</v>
      </c>
      <c r="K4841">
        <v>8.0624889999999994</v>
      </c>
      <c r="L4841">
        <v>-3.9030000000000002E-2</v>
      </c>
      <c r="M4841">
        <v>173.24858</v>
      </c>
      <c r="N4841">
        <v>-105.315444</v>
      </c>
      <c r="O4841">
        <v>3.1139570000000001</v>
      </c>
      <c r="P4841">
        <v>173.44740300000001</v>
      </c>
      <c r="Q4841">
        <v>-105.433739</v>
      </c>
      <c r="R4841">
        <v>3.1387619999999998</v>
      </c>
      <c r="S4841">
        <v>23.135276000000001</v>
      </c>
      <c r="T4841">
        <v>2.4805000000000001E-2</v>
      </c>
    </row>
    <row r="4842" spans="1:20" x14ac:dyDescent="0.25">
      <c r="A4842">
        <v>4840</v>
      </c>
      <c r="B4842">
        <v>3</v>
      </c>
      <c r="C4842" t="s">
        <v>98</v>
      </c>
      <c r="D4842" t="s">
        <v>98</v>
      </c>
      <c r="E4842" t="s">
        <v>188</v>
      </c>
      <c r="F4842">
        <v>5.2936999999999998E-2</v>
      </c>
      <c r="G4842">
        <v>146.309</v>
      </c>
      <c r="H4842">
        <v>226.536</v>
      </c>
      <c r="I4842">
        <v>2.7833130000000001</v>
      </c>
      <c r="J4842">
        <v>0</v>
      </c>
      <c r="K4842">
        <v>8.0655210000000004</v>
      </c>
      <c r="L4842">
        <v>-4.3035999999999998E-2</v>
      </c>
      <c r="M4842">
        <v>172.526197</v>
      </c>
      <c r="N4842">
        <v>-105.387162</v>
      </c>
      <c r="O4842">
        <v>3.139332</v>
      </c>
      <c r="P4842">
        <v>172.47970599999999</v>
      </c>
      <c r="Q4842">
        <v>-105.43233499999999</v>
      </c>
      <c r="R4842">
        <v>3.1397210000000002</v>
      </c>
      <c r="S4842">
        <v>6.4822839999999999</v>
      </c>
      <c r="T4842">
        <v>3.8900000000000002E-4</v>
      </c>
    </row>
    <row r="4843" spans="1:20" x14ac:dyDescent="0.25">
      <c r="A4843">
        <v>4841</v>
      </c>
      <c r="B4843">
        <v>3</v>
      </c>
      <c r="C4843" t="s">
        <v>98</v>
      </c>
      <c r="D4843" t="s">
        <v>98</v>
      </c>
      <c r="E4843" t="s">
        <v>188</v>
      </c>
      <c r="F4843">
        <v>1.2241999999999999E-2</v>
      </c>
      <c r="G4843">
        <v>140.732</v>
      </c>
      <c r="H4843">
        <v>244.93600000000001</v>
      </c>
      <c r="I4843">
        <v>2.4835669999999999</v>
      </c>
      <c r="J4843">
        <v>0</v>
      </c>
      <c r="K4843">
        <v>8.0665209999999998</v>
      </c>
      <c r="L4843">
        <v>5.3681E-2</v>
      </c>
      <c r="M4843">
        <v>171.73434499999999</v>
      </c>
      <c r="N4843">
        <v>-105.49723400000001</v>
      </c>
      <c r="O4843">
        <v>-3.1375760000000001</v>
      </c>
      <c r="P4843">
        <v>171.75372300000001</v>
      </c>
      <c r="Q4843">
        <v>-105.431442</v>
      </c>
      <c r="R4843">
        <v>3.1406770000000002</v>
      </c>
      <c r="S4843">
        <v>6.8585900000000004</v>
      </c>
      <c r="T4843">
        <v>3.1020000000000002E-3</v>
      </c>
    </row>
    <row r="4844" spans="1:20" x14ac:dyDescent="0.25">
      <c r="A4844">
        <v>4842</v>
      </c>
      <c r="B4844">
        <v>3</v>
      </c>
      <c r="C4844" t="s">
        <v>98</v>
      </c>
      <c r="D4844" t="s">
        <v>98</v>
      </c>
      <c r="E4844" t="s">
        <v>188</v>
      </c>
      <c r="F4844">
        <v>4.1626999999999997E-2</v>
      </c>
      <c r="G4844">
        <v>117.66800000000001</v>
      </c>
      <c r="H4844">
        <v>243.24</v>
      </c>
      <c r="I4844">
        <v>1.826012</v>
      </c>
      <c r="J4844">
        <v>0</v>
      </c>
      <c r="K4844">
        <v>8.0662640000000003</v>
      </c>
      <c r="L4844">
        <v>-4.5379999999999997E-2</v>
      </c>
      <c r="M4844">
        <v>171.046806</v>
      </c>
      <c r="N4844">
        <v>-105.40457600000001</v>
      </c>
      <c r="O4844">
        <v>-3.1325479999999999</v>
      </c>
      <c r="P4844">
        <v>171.02775600000001</v>
      </c>
      <c r="Q4844">
        <v>-105.431122</v>
      </c>
      <c r="R4844">
        <v>3.1405289999999999</v>
      </c>
      <c r="S4844">
        <v>3.267398</v>
      </c>
      <c r="T4844">
        <v>7.9810000000000002E-3</v>
      </c>
    </row>
    <row r="4845" spans="1:20" x14ac:dyDescent="0.25">
      <c r="A4845">
        <v>4843</v>
      </c>
      <c r="B4845">
        <v>3</v>
      </c>
      <c r="C4845" t="s">
        <v>98</v>
      </c>
      <c r="D4845" t="s">
        <v>98</v>
      </c>
      <c r="E4845" t="s">
        <v>188</v>
      </c>
      <c r="F4845">
        <v>5.1521999999999998E-2</v>
      </c>
      <c r="G4845">
        <v>141.15799999999999</v>
      </c>
      <c r="H4845">
        <v>196.452</v>
      </c>
      <c r="I4845">
        <v>3.3373550000000001</v>
      </c>
      <c r="J4845">
        <v>0</v>
      </c>
      <c r="K4845">
        <v>8.0648479999999996</v>
      </c>
      <c r="L4845">
        <v>-4.616E-2</v>
      </c>
      <c r="M4845">
        <v>170.04135199999999</v>
      </c>
      <c r="N4845">
        <v>-105.47168499999999</v>
      </c>
      <c r="O4845">
        <v>-3.1394419999999998</v>
      </c>
      <c r="P4845">
        <v>170.05990600000001</v>
      </c>
      <c r="Q4845">
        <v>-105.430847</v>
      </c>
      <c r="R4845">
        <v>3.1409509999999998</v>
      </c>
      <c r="S4845">
        <v>4.4854950000000002</v>
      </c>
      <c r="T4845">
        <v>1.5089999999999999E-3</v>
      </c>
    </row>
    <row r="4846" spans="1:20" x14ac:dyDescent="0.25">
      <c r="A4846">
        <v>4844</v>
      </c>
      <c r="B4846">
        <v>3</v>
      </c>
      <c r="C4846" t="s">
        <v>98</v>
      </c>
      <c r="D4846" t="s">
        <v>98</v>
      </c>
      <c r="E4846" t="s">
        <v>188</v>
      </c>
      <c r="F4846">
        <v>0.109107</v>
      </c>
      <c r="G4846">
        <v>157.35400000000001</v>
      </c>
      <c r="H4846">
        <v>244.126</v>
      </c>
      <c r="I4846">
        <v>1.8295170000000001</v>
      </c>
      <c r="J4846">
        <v>0</v>
      </c>
      <c r="K4846">
        <v>8.0640470000000004</v>
      </c>
      <c r="L4846">
        <v>5.1777999999999998E-2</v>
      </c>
      <c r="M4846">
        <v>169.35342800000001</v>
      </c>
      <c r="N4846">
        <v>-105.397927</v>
      </c>
      <c r="O4846">
        <v>-3.1320130000000002</v>
      </c>
      <c r="P4846">
        <v>169.334091</v>
      </c>
      <c r="Q4846">
        <v>-105.430649</v>
      </c>
      <c r="R4846">
        <v>-3.1414939999999998</v>
      </c>
      <c r="S4846">
        <v>3.8008139999999999</v>
      </c>
      <c r="T4846">
        <v>9.4809999999999998E-3</v>
      </c>
    </row>
    <row r="4847" spans="1:20" x14ac:dyDescent="0.25">
      <c r="A4847">
        <v>4845</v>
      </c>
      <c r="B4847">
        <v>3</v>
      </c>
      <c r="C4847" t="s">
        <v>98</v>
      </c>
      <c r="D4847" t="s">
        <v>98</v>
      </c>
      <c r="E4847" t="s">
        <v>188</v>
      </c>
      <c r="F4847">
        <v>2.2887999999999999E-2</v>
      </c>
      <c r="G4847">
        <v>148.732</v>
      </c>
      <c r="H4847">
        <v>384.53899999999999</v>
      </c>
      <c r="I4847">
        <v>2.6575869999999999</v>
      </c>
      <c r="J4847">
        <v>0</v>
      </c>
      <c r="K4847">
        <v>8.1047550000000008</v>
      </c>
      <c r="L4847">
        <v>-4.6467000000000001E-2</v>
      </c>
      <c r="M4847">
        <v>168.54279099999999</v>
      </c>
      <c r="N4847">
        <v>-105.622799</v>
      </c>
      <c r="O4847">
        <v>-3.1356989999999998</v>
      </c>
      <c r="P4847">
        <v>168.607224</v>
      </c>
      <c r="Q4847">
        <v>-105.430847</v>
      </c>
      <c r="R4847">
        <v>3.1413549999999999</v>
      </c>
      <c r="S4847">
        <v>20.247743</v>
      </c>
      <c r="T4847">
        <v>5.6569999999999997E-3</v>
      </c>
    </row>
    <row r="4848" spans="1:20" x14ac:dyDescent="0.25">
      <c r="A4848">
        <v>4846</v>
      </c>
      <c r="B4848">
        <v>3</v>
      </c>
      <c r="C4848" t="s">
        <v>98</v>
      </c>
      <c r="D4848" t="s">
        <v>98</v>
      </c>
      <c r="E4848" t="s">
        <v>188</v>
      </c>
      <c r="F4848">
        <v>2.8E-3</v>
      </c>
      <c r="G4848">
        <v>156.227</v>
      </c>
      <c r="H4848">
        <v>312.447</v>
      </c>
      <c r="I4848">
        <v>2.0225840000000002</v>
      </c>
      <c r="J4848">
        <v>0</v>
      </c>
      <c r="K4848">
        <v>8.3141479999999994</v>
      </c>
      <c r="L4848">
        <v>4.4144000000000003E-2</v>
      </c>
      <c r="M4848">
        <v>167.87023500000001</v>
      </c>
      <c r="N4848">
        <v>-105.455741</v>
      </c>
      <c r="O4848">
        <v>-3.1399729999999999</v>
      </c>
      <c r="P4848">
        <v>167.868469</v>
      </c>
      <c r="Q4848">
        <v>-105.430801</v>
      </c>
      <c r="R4848">
        <v>-3.1412779999999998</v>
      </c>
      <c r="S4848">
        <v>2.5002239999999998</v>
      </c>
      <c r="T4848">
        <v>1.305E-3</v>
      </c>
    </row>
    <row r="4849" spans="1:20" x14ac:dyDescent="0.25">
      <c r="A4849">
        <v>4847</v>
      </c>
      <c r="B4849">
        <v>3</v>
      </c>
      <c r="C4849" t="s">
        <v>98</v>
      </c>
      <c r="D4849" t="s">
        <v>98</v>
      </c>
      <c r="E4849" t="s">
        <v>188</v>
      </c>
      <c r="F4849">
        <v>4.2841999999999998E-2</v>
      </c>
      <c r="G4849">
        <v>82.447999999999993</v>
      </c>
      <c r="H4849">
        <v>194.715</v>
      </c>
      <c r="I4849">
        <v>3.2190120000000002</v>
      </c>
      <c r="J4849">
        <v>0</v>
      </c>
      <c r="K4849">
        <v>8.7873420000000007</v>
      </c>
      <c r="L4849">
        <v>3.7862E-2</v>
      </c>
      <c r="M4849">
        <v>166.786349</v>
      </c>
      <c r="N4849">
        <v>-105.484889</v>
      </c>
      <c r="O4849">
        <v>-3.1415280000000001</v>
      </c>
      <c r="P4849">
        <v>166.841476</v>
      </c>
      <c r="Q4849">
        <v>-105.431129</v>
      </c>
      <c r="R4849">
        <v>-3.1411509999999998</v>
      </c>
      <c r="S4849">
        <v>7.7000760000000001</v>
      </c>
      <c r="T4849">
        <v>3.77E-4</v>
      </c>
    </row>
    <row r="4850" spans="1:20" x14ac:dyDescent="0.25">
      <c r="A4850">
        <v>4848</v>
      </c>
      <c r="B4850">
        <v>3</v>
      </c>
      <c r="C4850" t="s">
        <v>98</v>
      </c>
      <c r="D4850" t="s">
        <v>98</v>
      </c>
      <c r="E4850" t="s">
        <v>188</v>
      </c>
      <c r="F4850">
        <v>2.2144E-2</v>
      </c>
      <c r="G4850">
        <v>117.187</v>
      </c>
      <c r="H4850">
        <v>255.88300000000001</v>
      </c>
      <c r="I4850">
        <v>2.0277280000000002</v>
      </c>
      <c r="J4850">
        <v>0</v>
      </c>
      <c r="K4850">
        <v>9.2197410000000009</v>
      </c>
      <c r="L4850">
        <v>-3.1803999999999999E-2</v>
      </c>
      <c r="M4850">
        <v>166.090069</v>
      </c>
      <c r="N4850">
        <v>-105.376182</v>
      </c>
      <c r="O4850">
        <v>-3.1410990000000001</v>
      </c>
      <c r="P4850">
        <v>166.02925099999999</v>
      </c>
      <c r="Q4850">
        <v>-105.431534</v>
      </c>
      <c r="R4850">
        <v>-3.1414249999999999</v>
      </c>
      <c r="S4850">
        <v>8.2235379999999996</v>
      </c>
      <c r="T4850">
        <v>3.2499999999999999E-4</v>
      </c>
    </row>
    <row r="4851" spans="1:20" x14ac:dyDescent="0.25">
      <c r="A4851">
        <v>4849</v>
      </c>
      <c r="B4851">
        <v>3</v>
      </c>
      <c r="C4851" t="s">
        <v>98</v>
      </c>
      <c r="D4851" t="s">
        <v>98</v>
      </c>
      <c r="E4851" t="s">
        <v>188</v>
      </c>
      <c r="F4851">
        <v>1.5709000000000001E-2</v>
      </c>
      <c r="G4851">
        <v>153.029</v>
      </c>
      <c r="H4851">
        <v>248.76300000000001</v>
      </c>
      <c r="I4851">
        <v>2.5813640000000002</v>
      </c>
      <c r="J4851">
        <v>0</v>
      </c>
      <c r="K4851">
        <v>9.6863430000000008</v>
      </c>
      <c r="L4851">
        <v>2.7888E-2</v>
      </c>
      <c r="M4851">
        <v>165.188514</v>
      </c>
      <c r="N4851">
        <v>-105.45070200000001</v>
      </c>
      <c r="O4851">
        <v>-3.139097</v>
      </c>
      <c r="P4851">
        <v>165.1763</v>
      </c>
      <c r="Q4851">
        <v>-105.431786</v>
      </c>
      <c r="R4851">
        <v>-3.1410610000000001</v>
      </c>
      <c r="S4851">
        <v>2.251681</v>
      </c>
      <c r="T4851">
        <v>1.9629999999999999E-3</v>
      </c>
    </row>
    <row r="4852" spans="1:20" x14ac:dyDescent="0.25">
      <c r="A4852">
        <v>4850</v>
      </c>
      <c r="B4852">
        <v>3</v>
      </c>
      <c r="C4852" t="s">
        <v>98</v>
      </c>
      <c r="D4852" t="s">
        <v>98</v>
      </c>
      <c r="E4852" t="s">
        <v>188</v>
      </c>
      <c r="F4852">
        <v>0.12526499999999999</v>
      </c>
      <c r="G4852">
        <v>88.620999999999995</v>
      </c>
      <c r="H4852">
        <v>266.59199999999998</v>
      </c>
      <c r="I4852">
        <v>3.3736619999999999</v>
      </c>
      <c r="J4852">
        <v>0</v>
      </c>
      <c r="K4852">
        <v>10.179401</v>
      </c>
      <c r="L4852">
        <v>-1.7513000000000001E-2</v>
      </c>
      <c r="M4852">
        <v>164.25892300000001</v>
      </c>
      <c r="N4852">
        <v>-105.389584</v>
      </c>
      <c r="O4852">
        <v>3.134776</v>
      </c>
      <c r="P4852">
        <v>164.27986100000001</v>
      </c>
      <c r="Q4852">
        <v>-105.43227400000001</v>
      </c>
      <c r="R4852">
        <v>-3.141238</v>
      </c>
      <c r="S4852">
        <v>4.7548680000000001</v>
      </c>
      <c r="T4852">
        <v>6.4619999999999999E-3</v>
      </c>
    </row>
    <row r="4853" spans="1:20" x14ac:dyDescent="0.25">
      <c r="A4853">
        <v>4851</v>
      </c>
      <c r="B4853">
        <v>3</v>
      </c>
      <c r="C4853" t="s">
        <v>98</v>
      </c>
      <c r="D4853" t="s">
        <v>98</v>
      </c>
      <c r="E4853" t="s">
        <v>188</v>
      </c>
      <c r="F4853">
        <v>4.8592000000000003E-2</v>
      </c>
      <c r="G4853">
        <v>391.26499999999999</v>
      </c>
      <c r="H4853">
        <v>648.28099999999995</v>
      </c>
      <c r="I4853">
        <v>3.654436</v>
      </c>
      <c r="J4853">
        <v>0</v>
      </c>
      <c r="K4853">
        <v>10.818441999999999</v>
      </c>
      <c r="L4853">
        <v>-1.1948E-2</v>
      </c>
      <c r="M4853">
        <v>163.02543800000001</v>
      </c>
      <c r="N4853">
        <v>-105.416893</v>
      </c>
      <c r="O4853">
        <v>3.1403639999999999</v>
      </c>
      <c r="P4853">
        <v>163.01646400000001</v>
      </c>
      <c r="Q4853">
        <v>-105.432892</v>
      </c>
      <c r="R4853">
        <v>-3.1411419999999999</v>
      </c>
      <c r="S4853">
        <v>1.8343529999999999</v>
      </c>
      <c r="T4853">
        <v>7.7800000000000005E-4</v>
      </c>
    </row>
    <row r="4854" spans="1:20" x14ac:dyDescent="0.25">
      <c r="A4854">
        <v>4852</v>
      </c>
      <c r="B4854">
        <v>4</v>
      </c>
      <c r="C4854" t="s">
        <v>99</v>
      </c>
      <c r="D4854" t="s">
        <v>99</v>
      </c>
      <c r="E4854" t="s">
        <v>188</v>
      </c>
      <c r="F4854">
        <v>2.9021000000000002E-2</v>
      </c>
      <c r="G4854">
        <v>154.82</v>
      </c>
      <c r="H4854">
        <v>241.739</v>
      </c>
      <c r="I4854">
        <v>3.6216940000000002</v>
      </c>
      <c r="J4854">
        <v>0</v>
      </c>
      <c r="K4854">
        <v>11.283054999999999</v>
      </c>
      <c r="L4854">
        <v>7.2009999999999999E-3</v>
      </c>
      <c r="M4854">
        <v>162.07272900000001</v>
      </c>
      <c r="N4854">
        <v>-105.380053</v>
      </c>
      <c r="O4854">
        <v>-3.1410269999999998</v>
      </c>
      <c r="P4854">
        <v>162.01947000000001</v>
      </c>
      <c r="Q4854">
        <v>-105.43338</v>
      </c>
      <c r="R4854">
        <v>-3.1410309999999999</v>
      </c>
      <c r="S4854">
        <v>7.5367620000000004</v>
      </c>
      <c r="T4854">
        <v>3.9999999999999998E-6</v>
      </c>
    </row>
    <row r="4855" spans="1:20" x14ac:dyDescent="0.25">
      <c r="A4855">
        <v>4853</v>
      </c>
      <c r="B4855">
        <v>4</v>
      </c>
      <c r="C4855" t="s">
        <v>99</v>
      </c>
      <c r="D4855" t="s">
        <v>99</v>
      </c>
      <c r="E4855" t="s">
        <v>188</v>
      </c>
      <c r="F4855">
        <v>3.5098999999999998E-2</v>
      </c>
      <c r="G4855">
        <v>170.54499999999999</v>
      </c>
      <c r="H4855">
        <v>260.09699999999998</v>
      </c>
      <c r="I4855">
        <v>4.8509760000000002</v>
      </c>
      <c r="J4855">
        <v>0</v>
      </c>
      <c r="K4855">
        <v>11.732348</v>
      </c>
      <c r="L4855">
        <v>-2.9819999999999998E-3</v>
      </c>
      <c r="M4855">
        <v>160.96569700000001</v>
      </c>
      <c r="N4855">
        <v>-105.42347100000001</v>
      </c>
      <c r="O4855">
        <v>-3.139707</v>
      </c>
      <c r="P4855">
        <v>160.981415</v>
      </c>
      <c r="Q4855">
        <v>-105.43395200000001</v>
      </c>
      <c r="R4855">
        <v>-3.14106</v>
      </c>
      <c r="S4855">
        <v>1.8891899999999999</v>
      </c>
      <c r="T4855">
        <v>1.353E-3</v>
      </c>
    </row>
    <row r="4856" spans="1:20" x14ac:dyDescent="0.25">
      <c r="A4856">
        <v>4854</v>
      </c>
      <c r="B4856">
        <v>4</v>
      </c>
      <c r="C4856" t="s">
        <v>99</v>
      </c>
      <c r="D4856" t="s">
        <v>99</v>
      </c>
      <c r="E4856" t="s">
        <v>188</v>
      </c>
      <c r="F4856">
        <v>3.8348E-2</v>
      </c>
      <c r="G4856">
        <v>155.31</v>
      </c>
      <c r="H4856">
        <v>233.96600000000001</v>
      </c>
      <c r="I4856">
        <v>6.1093339999999996</v>
      </c>
      <c r="J4856">
        <v>0</v>
      </c>
      <c r="K4856">
        <v>12.309013999999999</v>
      </c>
      <c r="L4856">
        <v>-1.054E-3</v>
      </c>
      <c r="M4856">
        <v>159.49319299999999</v>
      </c>
      <c r="N4856">
        <v>-105.469525</v>
      </c>
      <c r="O4856">
        <v>-3.140301</v>
      </c>
      <c r="P4856">
        <v>159.535843</v>
      </c>
      <c r="Q4856">
        <v>-105.43476099999999</v>
      </c>
      <c r="R4856">
        <v>-3.1410130000000001</v>
      </c>
      <c r="S4856">
        <v>5.5023099999999996</v>
      </c>
      <c r="T4856">
        <v>7.1199999999999996E-4</v>
      </c>
    </row>
    <row r="4857" spans="1:20" x14ac:dyDescent="0.25">
      <c r="A4857">
        <v>4855</v>
      </c>
      <c r="B4857">
        <v>4</v>
      </c>
      <c r="C4857" t="s">
        <v>99</v>
      </c>
      <c r="D4857" t="s">
        <v>99</v>
      </c>
      <c r="E4857" t="s">
        <v>188</v>
      </c>
      <c r="F4857">
        <v>0.27552500000000002</v>
      </c>
      <c r="G4857">
        <v>103.926</v>
      </c>
      <c r="H4857">
        <v>268.60300000000001</v>
      </c>
      <c r="I4857">
        <v>4.345059</v>
      </c>
      <c r="J4857">
        <v>0</v>
      </c>
      <c r="K4857">
        <v>12.728605999999999</v>
      </c>
      <c r="L4857">
        <v>2.9599999999999998E-4</v>
      </c>
      <c r="M4857">
        <v>158.39621399999999</v>
      </c>
      <c r="N4857">
        <v>-105.438085</v>
      </c>
      <c r="O4857">
        <v>3.140946</v>
      </c>
      <c r="P4857">
        <v>158.406982</v>
      </c>
      <c r="Q4857">
        <v>-105.43541</v>
      </c>
      <c r="R4857">
        <v>-3.1410010000000002</v>
      </c>
      <c r="S4857">
        <v>1.109604</v>
      </c>
      <c r="T4857">
        <v>5.5999999999999999E-5</v>
      </c>
    </row>
    <row r="4858" spans="1:20" x14ac:dyDescent="0.25">
      <c r="A4858">
        <v>4856</v>
      </c>
      <c r="B4858">
        <v>4</v>
      </c>
      <c r="C4858" t="s">
        <v>99</v>
      </c>
      <c r="D4858" t="s">
        <v>99</v>
      </c>
      <c r="E4858" t="s">
        <v>188</v>
      </c>
      <c r="F4858">
        <v>0.16061300000000001</v>
      </c>
      <c r="G4858">
        <v>200.98099999999999</v>
      </c>
      <c r="H4858">
        <v>311.23500000000001</v>
      </c>
      <c r="I4858">
        <v>4.7938489999999998</v>
      </c>
      <c r="J4858">
        <v>0</v>
      </c>
      <c r="K4858">
        <v>13.140421</v>
      </c>
      <c r="L4858">
        <v>-1.5E-5</v>
      </c>
      <c r="M4858">
        <v>157.22750600000001</v>
      </c>
      <c r="N4858">
        <v>-105.42636299999999</v>
      </c>
      <c r="O4858">
        <v>3.1396839999999999</v>
      </c>
      <c r="P4858">
        <v>157.24078399999999</v>
      </c>
      <c r="Q4858">
        <v>-105.436111</v>
      </c>
      <c r="R4858">
        <v>-3.1410010000000002</v>
      </c>
      <c r="S4858">
        <v>1.647205</v>
      </c>
      <c r="T4858">
        <v>1.317E-3</v>
      </c>
    </row>
    <row r="4859" spans="1:20" x14ac:dyDescent="0.25">
      <c r="A4859">
        <v>4857</v>
      </c>
      <c r="B4859">
        <v>4</v>
      </c>
      <c r="C4859" t="s">
        <v>99</v>
      </c>
      <c r="D4859" t="s">
        <v>99</v>
      </c>
      <c r="E4859" t="s">
        <v>188</v>
      </c>
      <c r="F4859">
        <v>0.37308400000000003</v>
      </c>
      <c r="G4859">
        <v>115.044</v>
      </c>
      <c r="H4859">
        <v>185.047</v>
      </c>
      <c r="I4859">
        <v>8.4811200000000007</v>
      </c>
      <c r="J4859">
        <v>0</v>
      </c>
      <c r="K4859">
        <v>13.680626</v>
      </c>
      <c r="L4859">
        <v>1.2999999999999999E-5</v>
      </c>
      <c r="M4859">
        <v>155.47196500000001</v>
      </c>
      <c r="N4859">
        <v>-105.622828</v>
      </c>
      <c r="O4859">
        <v>-3.1367069999999999</v>
      </c>
      <c r="P4859">
        <v>155.628738</v>
      </c>
      <c r="Q4859">
        <v>-105.43705</v>
      </c>
      <c r="R4859">
        <v>-3.1409989999999999</v>
      </c>
      <c r="S4859">
        <v>24.308755999999999</v>
      </c>
      <c r="T4859">
        <v>4.2919999999999998E-3</v>
      </c>
    </row>
    <row r="4860" spans="1:20" x14ac:dyDescent="0.25">
      <c r="A4860">
        <v>4858</v>
      </c>
      <c r="B4860">
        <v>4</v>
      </c>
      <c r="C4860" t="s">
        <v>99</v>
      </c>
      <c r="D4860" t="s">
        <v>99</v>
      </c>
      <c r="E4860" t="s">
        <v>188</v>
      </c>
      <c r="F4860">
        <v>0.109983</v>
      </c>
      <c r="G4860">
        <v>175.00899999999999</v>
      </c>
      <c r="H4860">
        <v>282.44600000000003</v>
      </c>
      <c r="I4860">
        <v>4.9928790000000003</v>
      </c>
      <c r="J4860">
        <v>0</v>
      </c>
      <c r="K4860">
        <v>14.080323</v>
      </c>
      <c r="L4860">
        <v>1.4E-5</v>
      </c>
      <c r="M4860">
        <v>154.40350000000001</v>
      </c>
      <c r="N4860">
        <v>-105.42031</v>
      </c>
      <c r="O4860">
        <v>3.1415470000000001</v>
      </c>
      <c r="P4860">
        <v>154.37747200000001</v>
      </c>
      <c r="Q4860">
        <v>-105.437775</v>
      </c>
      <c r="R4860">
        <v>-3.1409980000000002</v>
      </c>
      <c r="S4860">
        <v>3.1344500000000002</v>
      </c>
      <c r="T4860">
        <v>5.4900000000000001E-4</v>
      </c>
    </row>
    <row r="4861" spans="1:20" x14ac:dyDescent="0.25">
      <c r="A4861">
        <v>4859</v>
      </c>
      <c r="B4861">
        <v>4</v>
      </c>
      <c r="C4861" t="s">
        <v>99</v>
      </c>
      <c r="D4861" t="s">
        <v>99</v>
      </c>
      <c r="E4861" t="s">
        <v>188</v>
      </c>
      <c r="F4861">
        <v>2.7851999999999998E-2</v>
      </c>
      <c r="G4861">
        <v>157.965</v>
      </c>
      <c r="H4861">
        <v>215.88800000000001</v>
      </c>
      <c r="I4861">
        <v>4.9484950000000003</v>
      </c>
      <c r="J4861">
        <v>0</v>
      </c>
      <c r="K4861">
        <v>14.475861999999999</v>
      </c>
      <c r="L4861">
        <v>1.4E-5</v>
      </c>
      <c r="M4861">
        <v>153.10177300000001</v>
      </c>
      <c r="N4861">
        <v>-105.37190699999999</v>
      </c>
      <c r="O4861">
        <v>-3.1380370000000002</v>
      </c>
      <c r="P4861">
        <v>153.090439</v>
      </c>
      <c r="Q4861">
        <v>-105.43856</v>
      </c>
      <c r="R4861">
        <v>-3.140997</v>
      </c>
      <c r="S4861">
        <v>6.7610260000000002</v>
      </c>
      <c r="T4861">
        <v>2.9589999999999998E-3</v>
      </c>
    </row>
    <row r="4862" spans="1:20" x14ac:dyDescent="0.25">
      <c r="A4862">
        <v>4860</v>
      </c>
      <c r="B4862">
        <v>4</v>
      </c>
      <c r="C4862" t="s">
        <v>99</v>
      </c>
      <c r="D4862" t="s">
        <v>99</v>
      </c>
      <c r="E4862" t="s">
        <v>188</v>
      </c>
      <c r="F4862">
        <v>1.2815E-2</v>
      </c>
      <c r="G4862">
        <v>136.054</v>
      </c>
      <c r="H4862">
        <v>240.68600000000001</v>
      </c>
      <c r="I4862">
        <v>5.5593050000000002</v>
      </c>
      <c r="J4862">
        <v>0</v>
      </c>
      <c r="K4862">
        <v>14.867476999999999</v>
      </c>
      <c r="L4862">
        <v>1.003E-3</v>
      </c>
      <c r="M4862">
        <v>151.74315899999999</v>
      </c>
      <c r="N4862">
        <v>-105.452535</v>
      </c>
      <c r="O4862">
        <v>3.141467</v>
      </c>
      <c r="P4862">
        <v>151.76800499999999</v>
      </c>
      <c r="Q4862">
        <v>-105.439369</v>
      </c>
      <c r="R4862">
        <v>-3.1409739999999999</v>
      </c>
      <c r="S4862">
        <v>2.8119130000000001</v>
      </c>
      <c r="T4862">
        <v>4.9299999999999995E-4</v>
      </c>
    </row>
    <row r="4863" spans="1:20" x14ac:dyDescent="0.25">
      <c r="A4863">
        <v>4861</v>
      </c>
      <c r="B4863">
        <v>3</v>
      </c>
      <c r="C4863" t="s">
        <v>100</v>
      </c>
      <c r="D4863" t="s">
        <v>100</v>
      </c>
      <c r="E4863" t="s">
        <v>188</v>
      </c>
      <c r="F4863">
        <v>9.7876000000000005E-2</v>
      </c>
      <c r="G4863">
        <v>85.731999999999999</v>
      </c>
      <c r="H4863">
        <v>238.37700000000001</v>
      </c>
      <c r="I4863">
        <v>5.5936089999999998</v>
      </c>
      <c r="J4863">
        <v>0</v>
      </c>
      <c r="K4863">
        <v>15.383754</v>
      </c>
      <c r="L4863">
        <v>1.4300000000000001E-4</v>
      </c>
      <c r="M4863">
        <v>149.856269</v>
      </c>
      <c r="N4863">
        <v>-105.527345</v>
      </c>
      <c r="O4863">
        <v>3.1410979999999999</v>
      </c>
      <c r="P4863">
        <v>149.95030199999999</v>
      </c>
      <c r="Q4863">
        <v>-105.44053599999999</v>
      </c>
      <c r="R4863">
        <v>-3.1409349999999998</v>
      </c>
      <c r="S4863">
        <v>12.797653</v>
      </c>
      <c r="T4863">
        <v>1.6200000000000001E-4</v>
      </c>
    </row>
    <row r="4864" spans="1:20" x14ac:dyDescent="0.25">
      <c r="A4864">
        <v>4862</v>
      </c>
      <c r="B4864">
        <v>3</v>
      </c>
      <c r="C4864" t="s">
        <v>100</v>
      </c>
      <c r="D4864" t="s">
        <v>100</v>
      </c>
      <c r="E4864" t="s">
        <v>188</v>
      </c>
      <c r="F4864">
        <v>3.0259000000000001E-2</v>
      </c>
      <c r="G4864">
        <v>131.46199999999999</v>
      </c>
      <c r="H4864">
        <v>315.49099999999999</v>
      </c>
      <c r="I4864">
        <v>4.3348420000000001</v>
      </c>
      <c r="J4864">
        <v>0</v>
      </c>
      <c r="K4864">
        <v>15.766659000000001</v>
      </c>
      <c r="L4864">
        <v>5.8E-5</v>
      </c>
      <c r="M4864">
        <v>148.46778599999999</v>
      </c>
      <c r="N4864">
        <v>-105.53163000000001</v>
      </c>
      <c r="O4864">
        <v>-3.1392039999999999</v>
      </c>
      <c r="P4864">
        <v>148.54660000000001</v>
      </c>
      <c r="Q4864">
        <v>-105.44143699999999</v>
      </c>
      <c r="R4864">
        <v>-3.140927</v>
      </c>
      <c r="S4864">
        <v>11.977674</v>
      </c>
      <c r="T4864">
        <v>1.7240000000000001E-3</v>
      </c>
    </row>
    <row r="4865" spans="1:20" x14ac:dyDescent="0.25">
      <c r="A4865">
        <v>4863</v>
      </c>
      <c r="B4865">
        <v>3</v>
      </c>
      <c r="C4865" t="s">
        <v>100</v>
      </c>
      <c r="D4865" t="s">
        <v>100</v>
      </c>
      <c r="E4865" t="s">
        <v>188</v>
      </c>
      <c r="F4865">
        <v>1.3879000000000001E-2</v>
      </c>
      <c r="G4865">
        <v>85.239000000000004</v>
      </c>
      <c r="H4865">
        <v>286.21199999999999</v>
      </c>
      <c r="I4865">
        <v>3.9905740000000001</v>
      </c>
      <c r="J4865">
        <v>0</v>
      </c>
      <c r="K4865">
        <v>16.145937</v>
      </c>
      <c r="L4865">
        <v>3.0000000000000001E-5</v>
      </c>
      <c r="M4865">
        <v>147.13380699999999</v>
      </c>
      <c r="N4865">
        <v>-105.449781</v>
      </c>
      <c r="O4865">
        <v>3.1404909999999999</v>
      </c>
      <c r="P4865">
        <v>147.10862700000001</v>
      </c>
      <c r="Q4865">
        <v>-105.442398</v>
      </c>
      <c r="R4865">
        <v>-3.140924</v>
      </c>
      <c r="S4865">
        <v>2.6240049999999999</v>
      </c>
      <c r="T4865">
        <v>4.3199999999999998E-4</v>
      </c>
    </row>
    <row r="4866" spans="1:20" x14ac:dyDescent="0.25">
      <c r="A4866">
        <v>4864</v>
      </c>
      <c r="B4866">
        <v>3</v>
      </c>
      <c r="C4866" t="s">
        <v>100</v>
      </c>
      <c r="D4866" t="s">
        <v>100</v>
      </c>
      <c r="E4866" t="s">
        <v>188</v>
      </c>
      <c r="F4866">
        <v>3.9820000000000003E-3</v>
      </c>
      <c r="G4866">
        <v>157.239</v>
      </c>
      <c r="H4866">
        <v>234.54599999999999</v>
      </c>
      <c r="I4866">
        <v>6.026853</v>
      </c>
      <c r="J4866">
        <v>0</v>
      </c>
      <c r="K4866">
        <v>16.646084999999999</v>
      </c>
      <c r="L4866">
        <v>-3.9899999999999999E-4</v>
      </c>
      <c r="M4866">
        <v>145.12619599999999</v>
      </c>
      <c r="N4866">
        <v>-105.42904</v>
      </c>
      <c r="O4866">
        <v>-3.13985</v>
      </c>
      <c r="P4866">
        <v>145.13855000000001</v>
      </c>
      <c r="Q4866">
        <v>-105.443657</v>
      </c>
      <c r="R4866">
        <v>-3.1409600000000002</v>
      </c>
      <c r="S4866">
        <v>1.9138200000000001</v>
      </c>
      <c r="T4866">
        <v>1.1100000000000001E-3</v>
      </c>
    </row>
    <row r="4867" spans="1:20" x14ac:dyDescent="0.25">
      <c r="A4867">
        <v>4865</v>
      </c>
      <c r="B4867">
        <v>3</v>
      </c>
      <c r="C4867" t="s">
        <v>100</v>
      </c>
      <c r="D4867" t="s">
        <v>100</v>
      </c>
      <c r="E4867" t="s">
        <v>188</v>
      </c>
      <c r="F4867">
        <v>1.1346999999999999E-2</v>
      </c>
      <c r="G4867">
        <v>154.565</v>
      </c>
      <c r="H4867">
        <v>315.74099999999999</v>
      </c>
      <c r="I4867">
        <v>4.7060380000000004</v>
      </c>
      <c r="J4867">
        <v>0</v>
      </c>
      <c r="K4867">
        <v>17.017077</v>
      </c>
      <c r="L4867">
        <v>-1.049E-3</v>
      </c>
      <c r="M4867">
        <v>143.628141</v>
      </c>
      <c r="N4867">
        <v>-105.45953299999999</v>
      </c>
      <c r="O4867">
        <v>-3.1400760000000001</v>
      </c>
      <c r="P4867">
        <v>143.62184099999999</v>
      </c>
      <c r="Q4867">
        <v>-105.444565</v>
      </c>
      <c r="R4867">
        <v>-3.1410149999999999</v>
      </c>
      <c r="S4867">
        <v>1.6240209999999999</v>
      </c>
      <c r="T4867">
        <v>9.3899999999999995E-4</v>
      </c>
    </row>
    <row r="4868" spans="1:20" x14ac:dyDescent="0.25">
      <c r="A4868">
        <v>4866</v>
      </c>
      <c r="B4868">
        <v>3</v>
      </c>
      <c r="C4868" t="s">
        <v>100</v>
      </c>
      <c r="D4868" t="s">
        <v>100</v>
      </c>
      <c r="E4868" t="s">
        <v>188</v>
      </c>
      <c r="F4868">
        <v>3.5000000000000003E-2</v>
      </c>
      <c r="G4868">
        <v>146.21</v>
      </c>
      <c r="H4868">
        <v>306.53500000000003</v>
      </c>
      <c r="I4868">
        <v>4.4018050000000004</v>
      </c>
      <c r="J4868">
        <v>0</v>
      </c>
      <c r="K4868">
        <v>17.384573</v>
      </c>
      <c r="L4868">
        <v>-6.4599999999999998E-4</v>
      </c>
      <c r="M4868">
        <v>142.03881200000001</v>
      </c>
      <c r="N4868">
        <v>-105.391949</v>
      </c>
      <c r="O4868">
        <v>3.1367440000000002</v>
      </c>
      <c r="P4868">
        <v>142.07193000000001</v>
      </c>
      <c r="Q4868">
        <v>-105.44538900000001</v>
      </c>
      <c r="R4868">
        <v>-3.1411020000000001</v>
      </c>
      <c r="S4868">
        <v>6.2869919999999997</v>
      </c>
      <c r="T4868">
        <v>4.3579999999999999E-3</v>
      </c>
    </row>
    <row r="4869" spans="1:20" x14ac:dyDescent="0.25">
      <c r="A4869">
        <v>4867</v>
      </c>
      <c r="B4869">
        <v>3</v>
      </c>
      <c r="C4869" t="s">
        <v>100</v>
      </c>
      <c r="D4869" t="s">
        <v>100</v>
      </c>
      <c r="E4869" t="s">
        <v>188</v>
      </c>
      <c r="F4869">
        <v>0.11955499999999999</v>
      </c>
      <c r="G4869">
        <v>147.43299999999999</v>
      </c>
      <c r="H4869">
        <v>348.31799999999998</v>
      </c>
      <c r="I4869">
        <v>4.5786860000000003</v>
      </c>
      <c r="J4869">
        <v>0</v>
      </c>
      <c r="K4869">
        <v>17.748612999999999</v>
      </c>
      <c r="L4869">
        <v>-1.446E-3</v>
      </c>
      <c r="M4869">
        <v>140.423866</v>
      </c>
      <c r="N4869">
        <v>-105.466775</v>
      </c>
      <c r="O4869">
        <v>-3.1363159999999999</v>
      </c>
      <c r="P4869">
        <v>140.489105</v>
      </c>
      <c r="Q4869">
        <v>-105.446152</v>
      </c>
      <c r="R4869">
        <v>-3.1411769999999999</v>
      </c>
      <c r="S4869">
        <v>6.8421310000000002</v>
      </c>
      <c r="T4869">
        <v>4.8609999999999999E-3</v>
      </c>
    </row>
    <row r="4870" spans="1:20" x14ac:dyDescent="0.25">
      <c r="A4870">
        <v>4868</v>
      </c>
      <c r="B4870">
        <v>3</v>
      </c>
      <c r="C4870" t="s">
        <v>100</v>
      </c>
      <c r="D4870" t="s">
        <v>100</v>
      </c>
      <c r="E4870" t="s">
        <v>188</v>
      </c>
      <c r="F4870">
        <v>9.1562000000000004E-2</v>
      </c>
      <c r="G4870">
        <v>138.50800000000001</v>
      </c>
      <c r="H4870">
        <v>370.58100000000002</v>
      </c>
      <c r="I4870">
        <v>6.5586529999999996</v>
      </c>
      <c r="J4870">
        <v>0</v>
      </c>
      <c r="K4870">
        <v>18.228672</v>
      </c>
      <c r="L4870">
        <v>-1.9289999999999999E-3</v>
      </c>
      <c r="M4870">
        <v>138.388814</v>
      </c>
      <c r="N4870">
        <v>-105.560209</v>
      </c>
      <c r="O4870">
        <v>3.1319689999999998</v>
      </c>
      <c r="P4870">
        <v>138.328003</v>
      </c>
      <c r="Q4870">
        <v>-105.44684599999999</v>
      </c>
      <c r="R4870">
        <v>-3.1414029999999999</v>
      </c>
      <c r="S4870">
        <v>12.864392</v>
      </c>
      <c r="T4870">
        <v>9.4330000000000004E-3</v>
      </c>
    </row>
    <row r="4871" spans="1:20" x14ac:dyDescent="0.25">
      <c r="A4871">
        <v>4869</v>
      </c>
      <c r="B4871">
        <v>3</v>
      </c>
      <c r="C4871" t="s">
        <v>100</v>
      </c>
      <c r="D4871" t="s">
        <v>100</v>
      </c>
      <c r="E4871" t="s">
        <v>188</v>
      </c>
      <c r="F4871">
        <v>0.136351</v>
      </c>
      <c r="G4871">
        <v>147.50700000000001</v>
      </c>
      <c r="H4871">
        <v>230.41</v>
      </c>
      <c r="I4871">
        <v>4.5215209999999999</v>
      </c>
      <c r="J4871">
        <v>0</v>
      </c>
      <c r="K4871">
        <v>18.584765999999998</v>
      </c>
      <c r="L4871">
        <v>-1.743E-3</v>
      </c>
      <c r="M4871">
        <v>136.92739800000001</v>
      </c>
      <c r="N4871">
        <v>-105.17057699999999</v>
      </c>
      <c r="O4871">
        <v>-3.1367699999999998</v>
      </c>
      <c r="P4871">
        <v>136.669601</v>
      </c>
      <c r="Q4871">
        <v>-105.447113</v>
      </c>
      <c r="R4871">
        <v>-3.141578</v>
      </c>
      <c r="S4871">
        <v>37.806246999999999</v>
      </c>
      <c r="T4871">
        <v>4.8079999999999998E-3</v>
      </c>
    </row>
    <row r="4872" spans="1:20" x14ac:dyDescent="0.25">
      <c r="A4872">
        <v>4870</v>
      </c>
      <c r="B4872">
        <v>3</v>
      </c>
      <c r="C4872" t="s">
        <v>100</v>
      </c>
      <c r="D4872" t="s">
        <v>100</v>
      </c>
      <c r="E4872" t="s">
        <v>188</v>
      </c>
      <c r="F4872">
        <v>1.2178E-2</v>
      </c>
      <c r="G4872">
        <v>152.09299999999999</v>
      </c>
      <c r="H4872">
        <v>274.738</v>
      </c>
      <c r="I4872">
        <v>5.7623620000000004</v>
      </c>
      <c r="J4872">
        <v>0</v>
      </c>
      <c r="K4872">
        <v>18.937505999999999</v>
      </c>
      <c r="L4872">
        <v>-1.668E-3</v>
      </c>
      <c r="M4872">
        <v>135.00047799999999</v>
      </c>
      <c r="N4872">
        <v>-105.46458199999999</v>
      </c>
      <c r="O4872">
        <v>-3.139332</v>
      </c>
      <c r="P4872">
        <v>134.979309</v>
      </c>
      <c r="Q4872">
        <v>-105.447159</v>
      </c>
      <c r="R4872">
        <v>3.141445</v>
      </c>
      <c r="S4872">
        <v>2.7416990000000001</v>
      </c>
      <c r="T4872">
        <v>2.1129999999999999E-3</v>
      </c>
    </row>
    <row r="4873" spans="1:20" x14ac:dyDescent="0.25">
      <c r="A4873">
        <v>4871</v>
      </c>
      <c r="B4873">
        <v>5</v>
      </c>
      <c r="C4873" t="s">
        <v>101</v>
      </c>
      <c r="D4873" t="s">
        <v>101</v>
      </c>
      <c r="E4873" t="s">
        <v>188</v>
      </c>
      <c r="F4873">
        <v>6.2384000000000002E-2</v>
      </c>
      <c r="G4873">
        <v>117.857</v>
      </c>
      <c r="H4873">
        <v>243.89099999999999</v>
      </c>
      <c r="I4873">
        <v>11.415188000000001</v>
      </c>
      <c r="J4873">
        <v>0</v>
      </c>
      <c r="K4873">
        <v>19.402667999999998</v>
      </c>
      <c r="L4873">
        <v>-8.4900000000000004E-4</v>
      </c>
      <c r="M4873">
        <v>132.65388200000001</v>
      </c>
      <c r="N4873">
        <v>-105.50361599999999</v>
      </c>
      <c r="O4873">
        <v>3.1375069999999998</v>
      </c>
      <c r="P4873">
        <v>132.67652899999999</v>
      </c>
      <c r="Q4873">
        <v>-105.446831</v>
      </c>
      <c r="R4873">
        <v>3.1412840000000002</v>
      </c>
      <c r="S4873">
        <v>6.1134510000000004</v>
      </c>
      <c r="T4873">
        <v>3.777E-3</v>
      </c>
    </row>
    <row r="4874" spans="1:20" x14ac:dyDescent="0.25">
      <c r="A4874">
        <v>4872</v>
      </c>
      <c r="B4874">
        <v>5</v>
      </c>
      <c r="C4874" t="s">
        <v>101</v>
      </c>
      <c r="D4874" t="s">
        <v>101</v>
      </c>
      <c r="E4874" t="s">
        <v>188</v>
      </c>
      <c r="F4874">
        <v>9.3463000000000004E-2</v>
      </c>
      <c r="G4874">
        <v>128.92400000000001</v>
      </c>
      <c r="H4874">
        <v>251.88900000000001</v>
      </c>
      <c r="I4874">
        <v>8.4699779999999993</v>
      </c>
      <c r="J4874">
        <v>0</v>
      </c>
      <c r="K4874">
        <v>19.747707999999999</v>
      </c>
      <c r="L4874">
        <v>-1.075E-3</v>
      </c>
      <c r="M4874">
        <v>130.89311599999999</v>
      </c>
      <c r="N4874">
        <v>-105.46728299999999</v>
      </c>
      <c r="O4874">
        <v>3.1405409999999998</v>
      </c>
      <c r="P4874">
        <v>130.91301000000001</v>
      </c>
      <c r="Q4874">
        <v>-105.44639599999999</v>
      </c>
      <c r="R4874">
        <v>3.1412059999999999</v>
      </c>
      <c r="S4874">
        <v>2.8844970000000001</v>
      </c>
      <c r="T4874">
        <v>6.6500000000000001E-4</v>
      </c>
    </row>
    <row r="4875" spans="1:20" x14ac:dyDescent="0.25">
      <c r="A4875">
        <v>4873</v>
      </c>
      <c r="B4875">
        <v>5</v>
      </c>
      <c r="C4875" t="s">
        <v>101</v>
      </c>
      <c r="D4875" t="s">
        <v>101</v>
      </c>
      <c r="E4875" t="s">
        <v>188</v>
      </c>
      <c r="F4875">
        <v>2.4312E-2</v>
      </c>
      <c r="G4875">
        <v>234.21600000000001</v>
      </c>
      <c r="H4875">
        <v>375.42599999999999</v>
      </c>
      <c r="I4875">
        <v>8.4233560000000001</v>
      </c>
      <c r="J4875">
        <v>0</v>
      </c>
      <c r="K4875">
        <v>20.089496</v>
      </c>
      <c r="L4875">
        <v>-5.4299999999999997E-4</v>
      </c>
      <c r="M4875">
        <v>129.10931500000001</v>
      </c>
      <c r="N4875">
        <v>-105.41869</v>
      </c>
      <c r="O4875">
        <v>-3.1408100000000001</v>
      </c>
      <c r="P4875">
        <v>129.11859100000001</v>
      </c>
      <c r="Q4875">
        <v>-105.44577</v>
      </c>
      <c r="R4875">
        <v>3.1411289999999998</v>
      </c>
      <c r="S4875">
        <v>2.8624860000000001</v>
      </c>
      <c r="T4875">
        <v>3.19E-4</v>
      </c>
    </row>
    <row r="4876" spans="1:20" x14ac:dyDescent="0.25">
      <c r="A4876">
        <v>4874</v>
      </c>
      <c r="B4876">
        <v>4</v>
      </c>
      <c r="C4876" t="s">
        <v>102</v>
      </c>
      <c r="D4876" t="s">
        <v>102</v>
      </c>
      <c r="E4876" t="s">
        <v>188</v>
      </c>
      <c r="F4876">
        <v>3.7293E-2</v>
      </c>
      <c r="G4876">
        <v>309.363</v>
      </c>
      <c r="H4876">
        <v>668.01400000000001</v>
      </c>
      <c r="I4876">
        <v>9.2907010000000003</v>
      </c>
      <c r="J4876">
        <v>0</v>
      </c>
      <c r="K4876">
        <v>20.540209000000001</v>
      </c>
      <c r="L4876">
        <v>-4.7800000000000002E-4</v>
      </c>
      <c r="M4876">
        <v>126.67533299999999</v>
      </c>
      <c r="N4876">
        <v>-105.44837800000001</v>
      </c>
      <c r="O4876">
        <v>3.1392890000000002</v>
      </c>
      <c r="P4876">
        <v>126.678505</v>
      </c>
      <c r="Q4876">
        <v>-105.444672</v>
      </c>
      <c r="R4876">
        <v>3.1410360000000002</v>
      </c>
      <c r="S4876">
        <v>0.48781999999999998</v>
      </c>
      <c r="T4876">
        <v>1.7470000000000001E-3</v>
      </c>
    </row>
    <row r="4877" spans="1:20" x14ac:dyDescent="0.25">
      <c r="A4877">
        <v>4875</v>
      </c>
      <c r="B4877">
        <v>4</v>
      </c>
      <c r="C4877" t="s">
        <v>102</v>
      </c>
      <c r="D4877" t="s">
        <v>102</v>
      </c>
      <c r="E4877" t="s">
        <v>188</v>
      </c>
      <c r="F4877">
        <v>4.6927999999999997E-2</v>
      </c>
      <c r="G4877">
        <v>332.91</v>
      </c>
      <c r="H4877">
        <v>988.60500000000002</v>
      </c>
      <c r="I4877">
        <v>7.9549190000000003</v>
      </c>
      <c r="J4877">
        <v>0</v>
      </c>
      <c r="K4877">
        <v>20.874531999999999</v>
      </c>
      <c r="L4877">
        <v>-9.0499999999999999E-4</v>
      </c>
      <c r="M4877">
        <v>124.80962</v>
      </c>
      <c r="N4877">
        <v>-105.475285</v>
      </c>
      <c r="O4877">
        <v>3.1398410000000001</v>
      </c>
      <c r="P4877">
        <v>124.813126</v>
      </c>
      <c r="Q4877">
        <v>-105.443718</v>
      </c>
      <c r="R4877">
        <v>3.1409950000000002</v>
      </c>
      <c r="S4877">
        <v>3.1761409999999999</v>
      </c>
      <c r="T4877">
        <v>1.1529999999999999E-3</v>
      </c>
    </row>
    <row r="4878" spans="1:20" x14ac:dyDescent="0.25">
      <c r="A4878">
        <v>4876</v>
      </c>
      <c r="B4878">
        <v>4</v>
      </c>
      <c r="C4878" t="s">
        <v>102</v>
      </c>
      <c r="D4878" t="s">
        <v>102</v>
      </c>
      <c r="E4878" t="s">
        <v>188</v>
      </c>
      <c r="F4878">
        <v>0.102835</v>
      </c>
      <c r="G4878">
        <v>167.471</v>
      </c>
      <c r="H4878">
        <v>297.72899999999998</v>
      </c>
      <c r="I4878">
        <v>8.3769849999999995</v>
      </c>
      <c r="J4878">
        <v>0</v>
      </c>
      <c r="K4878">
        <v>21.20571</v>
      </c>
      <c r="L4878">
        <v>-6.9300000000000004E-4</v>
      </c>
      <c r="M4878">
        <v>122.865977</v>
      </c>
      <c r="N4878">
        <v>-105.475358</v>
      </c>
      <c r="O4878">
        <v>-3.1333090000000001</v>
      </c>
      <c r="P4878">
        <v>122.91783100000001</v>
      </c>
      <c r="Q4878">
        <v>-105.44257399999999</v>
      </c>
      <c r="R4878">
        <v>3.1409090000000002</v>
      </c>
      <c r="S4878">
        <v>6.1348929999999999</v>
      </c>
      <c r="T4878">
        <v>7.6E-3</v>
      </c>
    </row>
    <row r="4879" spans="1:20" x14ac:dyDescent="0.25">
      <c r="A4879">
        <v>4877</v>
      </c>
      <c r="B4879">
        <v>4</v>
      </c>
      <c r="C4879" t="s">
        <v>102</v>
      </c>
      <c r="D4879" t="s">
        <v>102</v>
      </c>
      <c r="E4879" t="s">
        <v>188</v>
      </c>
      <c r="F4879">
        <v>3.6355999999999999E-2</v>
      </c>
      <c r="G4879">
        <v>144.31299999999999</v>
      </c>
      <c r="H4879">
        <v>183.68600000000001</v>
      </c>
      <c r="I4879">
        <v>7.6848299999999998</v>
      </c>
      <c r="J4879">
        <v>0</v>
      </c>
      <c r="K4879">
        <v>21.533757999999999</v>
      </c>
      <c r="L4879">
        <v>-4.8700000000000002E-4</v>
      </c>
      <c r="M4879">
        <v>121.006754</v>
      </c>
      <c r="N4879">
        <v>-105.433419</v>
      </c>
      <c r="O4879">
        <v>3.1362160000000001</v>
      </c>
      <c r="P4879">
        <v>120.992897</v>
      </c>
      <c r="Q4879">
        <v>-105.44130699999999</v>
      </c>
      <c r="R4879">
        <v>3.1408429999999998</v>
      </c>
      <c r="S4879">
        <v>1.5944849999999999</v>
      </c>
      <c r="T4879">
        <v>4.627E-3</v>
      </c>
    </row>
    <row r="4880" spans="1:20" x14ac:dyDescent="0.25">
      <c r="A4880">
        <v>4878</v>
      </c>
      <c r="B4880">
        <v>4</v>
      </c>
      <c r="C4880" t="s">
        <v>102</v>
      </c>
      <c r="D4880" t="s">
        <v>102</v>
      </c>
      <c r="E4880" t="s">
        <v>188</v>
      </c>
      <c r="F4880">
        <v>3.3186E-2</v>
      </c>
      <c r="G4880">
        <v>117.264</v>
      </c>
      <c r="H4880">
        <v>353.02</v>
      </c>
      <c r="I4880">
        <v>7.7461900000000004</v>
      </c>
      <c r="J4880">
        <v>0</v>
      </c>
      <c r="K4880">
        <v>21.858716000000001</v>
      </c>
      <c r="L4880">
        <v>-7.1000000000000002E-4</v>
      </c>
      <c r="M4880">
        <v>119.033193</v>
      </c>
      <c r="N4880">
        <v>-105.479277</v>
      </c>
      <c r="O4880">
        <v>3.1393949999999999</v>
      </c>
      <c r="P4880">
        <v>119.038574</v>
      </c>
      <c r="Q4880">
        <v>-105.439919</v>
      </c>
      <c r="R4880">
        <v>3.1408040000000002</v>
      </c>
      <c r="S4880">
        <v>3.9724149999999998</v>
      </c>
      <c r="T4880">
        <v>1.4090000000000001E-3</v>
      </c>
    </row>
    <row r="4881" spans="1:20" x14ac:dyDescent="0.25">
      <c r="A4881">
        <v>4879</v>
      </c>
      <c r="B4881">
        <v>4</v>
      </c>
      <c r="C4881" t="s">
        <v>102</v>
      </c>
      <c r="D4881" t="s">
        <v>102</v>
      </c>
      <c r="E4881" t="s">
        <v>188</v>
      </c>
      <c r="F4881">
        <v>6.9716E-2</v>
      </c>
      <c r="G4881">
        <v>107.673</v>
      </c>
      <c r="H4881">
        <v>253.08099999999999</v>
      </c>
      <c r="I4881">
        <v>7.9211590000000003</v>
      </c>
      <c r="J4881">
        <v>0</v>
      </c>
      <c r="K4881">
        <v>22.180610999999999</v>
      </c>
      <c r="L4881">
        <v>-9.1500000000000001E-4</v>
      </c>
      <c r="M4881">
        <v>117.00266000000001</v>
      </c>
      <c r="N4881">
        <v>-105.481272</v>
      </c>
      <c r="O4881">
        <v>3.139875</v>
      </c>
      <c r="P4881">
        <v>117.055176</v>
      </c>
      <c r="Q4881">
        <v>-105.43837000000001</v>
      </c>
      <c r="R4881">
        <v>3.1407349999999998</v>
      </c>
      <c r="S4881">
        <v>6.7811760000000003</v>
      </c>
      <c r="T4881">
        <v>8.61E-4</v>
      </c>
    </row>
    <row r="4882" spans="1:20" x14ac:dyDescent="0.25">
      <c r="A4882">
        <v>4880</v>
      </c>
      <c r="B4882">
        <v>4</v>
      </c>
      <c r="C4882" t="s">
        <v>102</v>
      </c>
      <c r="D4882" t="s">
        <v>102</v>
      </c>
      <c r="E4882" t="s">
        <v>188</v>
      </c>
      <c r="F4882">
        <v>6.9684999999999997E-2</v>
      </c>
      <c r="G4882">
        <v>168.583</v>
      </c>
      <c r="H4882">
        <v>308.27800000000002</v>
      </c>
      <c r="I4882">
        <v>7.0610879999999998</v>
      </c>
      <c r="J4882">
        <v>0</v>
      </c>
      <c r="K4882">
        <v>22.499465000000001</v>
      </c>
      <c r="L4882">
        <v>-3.3300000000000002E-4</v>
      </c>
      <c r="M4882">
        <v>115.190089</v>
      </c>
      <c r="N4882">
        <v>-105.259682</v>
      </c>
      <c r="O4882">
        <v>-3.1402860000000001</v>
      </c>
      <c r="P4882">
        <v>115.042976</v>
      </c>
      <c r="Q4882">
        <v>-105.43671399999999</v>
      </c>
      <c r="R4882">
        <v>3.1406900000000002</v>
      </c>
      <c r="S4882">
        <v>23.017942999999999</v>
      </c>
      <c r="T4882">
        <v>4.0400000000000001E-4</v>
      </c>
    </row>
    <row r="4883" spans="1:20" x14ac:dyDescent="0.25">
      <c r="A4883">
        <v>4881</v>
      </c>
      <c r="B4883">
        <v>6</v>
      </c>
      <c r="C4883" t="s">
        <v>103</v>
      </c>
      <c r="D4883" t="s">
        <v>103</v>
      </c>
      <c r="E4883" t="s">
        <v>188</v>
      </c>
      <c r="F4883">
        <v>0.103968</v>
      </c>
      <c r="G4883">
        <v>144.56800000000001</v>
      </c>
      <c r="H4883">
        <v>274.315</v>
      </c>
      <c r="I4883">
        <v>17.855121</v>
      </c>
      <c r="J4883">
        <v>0</v>
      </c>
      <c r="K4883">
        <v>22.919933</v>
      </c>
      <c r="L4883">
        <v>-1.13E-4</v>
      </c>
      <c r="M4883">
        <v>112.26516100000001</v>
      </c>
      <c r="N4883">
        <v>-105.469493</v>
      </c>
      <c r="O4883">
        <v>-3.1414680000000001</v>
      </c>
      <c r="P4883">
        <v>112.31564299999999</v>
      </c>
      <c r="Q4883">
        <v>-105.43435700000001</v>
      </c>
      <c r="R4883">
        <v>3.1406670000000001</v>
      </c>
      <c r="S4883">
        <v>6.1506030000000003</v>
      </c>
      <c r="T4883">
        <v>8.0099999999999995E-4</v>
      </c>
    </row>
    <row r="4884" spans="1:20" x14ac:dyDescent="0.25">
      <c r="A4884">
        <v>4882</v>
      </c>
      <c r="B4884">
        <v>6</v>
      </c>
      <c r="C4884" t="s">
        <v>103</v>
      </c>
      <c r="D4884" t="s">
        <v>103</v>
      </c>
      <c r="E4884" t="s">
        <v>188</v>
      </c>
      <c r="F4884">
        <v>8.6333999999999994E-2</v>
      </c>
      <c r="G4884">
        <v>186.08</v>
      </c>
      <c r="H4884">
        <v>310.68799999999999</v>
      </c>
      <c r="I4884">
        <v>11.55794</v>
      </c>
      <c r="J4884">
        <v>0</v>
      </c>
      <c r="K4884">
        <v>23.231816999999999</v>
      </c>
      <c r="L4884">
        <v>1.9799999999999999E-4</v>
      </c>
      <c r="M4884">
        <v>110.23257</v>
      </c>
      <c r="N4884">
        <v>-105.440499</v>
      </c>
      <c r="O4884">
        <v>3.1401080000000001</v>
      </c>
      <c r="P4884">
        <v>110.237236</v>
      </c>
      <c r="Q4884">
        <v>-105.43250999999999</v>
      </c>
      <c r="R4884">
        <v>3.1406800000000001</v>
      </c>
      <c r="S4884">
        <v>0.92512399999999995</v>
      </c>
      <c r="T4884">
        <v>5.7300000000000005E-4</v>
      </c>
    </row>
    <row r="4885" spans="1:20" x14ac:dyDescent="0.25">
      <c r="A4885">
        <v>4883</v>
      </c>
      <c r="B4885">
        <v>6</v>
      </c>
      <c r="C4885" t="s">
        <v>103</v>
      </c>
      <c r="D4885" t="s">
        <v>103</v>
      </c>
      <c r="E4885" t="s">
        <v>188</v>
      </c>
      <c r="F4885">
        <v>3.4342999999999999E-2</v>
      </c>
      <c r="G4885">
        <v>186.97200000000001</v>
      </c>
      <c r="H4885">
        <v>322.00299999999999</v>
      </c>
      <c r="I4885">
        <v>12.770595</v>
      </c>
      <c r="J4885">
        <v>0</v>
      </c>
      <c r="K4885">
        <v>23.540766000000001</v>
      </c>
      <c r="L4885">
        <v>1.0399999999999999E-4</v>
      </c>
      <c r="M4885">
        <v>108.11238299999999</v>
      </c>
      <c r="N4885">
        <v>-105.458591</v>
      </c>
      <c r="O4885">
        <v>3.1380690000000002</v>
      </c>
      <c r="P4885">
        <v>108.130898</v>
      </c>
      <c r="Q4885">
        <v>-105.430634</v>
      </c>
      <c r="R4885">
        <v>3.1406930000000002</v>
      </c>
      <c r="S4885">
        <v>3.3532030000000002</v>
      </c>
      <c r="T4885">
        <v>2.6229999999999999E-3</v>
      </c>
    </row>
    <row r="4886" spans="1:20" x14ac:dyDescent="0.25">
      <c r="A4886">
        <v>4884</v>
      </c>
      <c r="B4886">
        <v>6</v>
      </c>
      <c r="C4886" t="s">
        <v>103</v>
      </c>
      <c r="D4886" t="s">
        <v>103</v>
      </c>
      <c r="E4886" t="s">
        <v>188</v>
      </c>
      <c r="F4886">
        <v>8.8399000000000005E-2</v>
      </c>
      <c r="G4886">
        <v>190.12</v>
      </c>
      <c r="H4886">
        <v>221.239</v>
      </c>
      <c r="I4886">
        <v>12.267385000000001</v>
      </c>
      <c r="J4886">
        <v>0</v>
      </c>
      <c r="K4886">
        <v>23.845217999999999</v>
      </c>
      <c r="L4886">
        <v>5.53E-4</v>
      </c>
      <c r="M4886">
        <v>105.99849500000001</v>
      </c>
      <c r="N4886">
        <v>-105.428127</v>
      </c>
      <c r="O4886">
        <v>3.1404960000000002</v>
      </c>
      <c r="P4886">
        <v>105.99691</v>
      </c>
      <c r="Q4886">
        <v>-105.428719</v>
      </c>
      <c r="R4886">
        <v>3.1407099999999999</v>
      </c>
      <c r="S4886">
        <v>0.169132</v>
      </c>
      <c r="T4886">
        <v>2.14E-4</v>
      </c>
    </row>
    <row r="4887" spans="1:20" x14ac:dyDescent="0.25">
      <c r="A4887">
        <v>4885</v>
      </c>
      <c r="B4887">
        <v>6</v>
      </c>
      <c r="C4887" t="s">
        <v>103</v>
      </c>
      <c r="D4887" t="s">
        <v>103</v>
      </c>
      <c r="E4887" t="s">
        <v>188</v>
      </c>
      <c r="F4887">
        <v>6.1933000000000002E-2</v>
      </c>
      <c r="G4887">
        <v>201.65700000000001</v>
      </c>
      <c r="H4887">
        <v>292.113</v>
      </c>
      <c r="I4887">
        <v>16.905944000000002</v>
      </c>
      <c r="J4887">
        <v>0</v>
      </c>
      <c r="K4887">
        <v>24.061845999999999</v>
      </c>
      <c r="L4887">
        <v>1.45E-4</v>
      </c>
      <c r="M4887">
        <v>103.12569000000001</v>
      </c>
      <c r="N4887">
        <v>-105.419192</v>
      </c>
      <c r="O4887">
        <v>-3.141054</v>
      </c>
      <c r="P4887">
        <v>103.116974</v>
      </c>
      <c r="Q4887">
        <v>-105.426186</v>
      </c>
      <c r="R4887">
        <v>3.1407389999999999</v>
      </c>
      <c r="S4887">
        <v>1.1175200000000001</v>
      </c>
      <c r="T4887">
        <v>3.1500000000000001E-4</v>
      </c>
    </row>
    <row r="4888" spans="1:20" x14ac:dyDescent="0.25">
      <c r="A4888">
        <v>4886</v>
      </c>
      <c r="B4888">
        <v>6</v>
      </c>
      <c r="C4888" t="s">
        <v>103</v>
      </c>
      <c r="D4888" t="s">
        <v>103</v>
      </c>
      <c r="E4888" t="s">
        <v>188</v>
      </c>
      <c r="F4888">
        <v>0.18896299999999999</v>
      </c>
      <c r="G4888">
        <v>256.98899999999998</v>
      </c>
      <c r="H4888">
        <v>236.32400000000001</v>
      </c>
      <c r="I4888">
        <v>12.209878</v>
      </c>
      <c r="J4888">
        <v>0</v>
      </c>
      <c r="K4888">
        <v>23.865103999999999</v>
      </c>
      <c r="L4888">
        <v>2.61E-4</v>
      </c>
      <c r="M4888">
        <v>100.979393</v>
      </c>
      <c r="N4888">
        <v>-105.398984</v>
      </c>
      <c r="O4888">
        <v>3.1403940000000001</v>
      </c>
      <c r="P4888">
        <v>100.95910600000001</v>
      </c>
      <c r="Q4888">
        <v>-105.42433200000001</v>
      </c>
      <c r="R4888">
        <v>3.140774</v>
      </c>
      <c r="S4888">
        <v>3.2465830000000002</v>
      </c>
      <c r="T4888">
        <v>3.8099999999999999E-4</v>
      </c>
    </row>
    <row r="4889" spans="1:20" x14ac:dyDescent="0.25">
      <c r="A4889">
        <v>4887</v>
      </c>
      <c r="B4889">
        <v>6</v>
      </c>
      <c r="C4889" t="s">
        <v>103</v>
      </c>
      <c r="D4889" t="s">
        <v>103</v>
      </c>
      <c r="E4889" t="s">
        <v>188</v>
      </c>
      <c r="F4889">
        <v>0.17464299999999999</v>
      </c>
      <c r="G4889">
        <v>245.786</v>
      </c>
      <c r="H4889">
        <v>200.26300000000001</v>
      </c>
      <c r="I4889">
        <v>17.925978000000001</v>
      </c>
      <c r="J4889">
        <v>0</v>
      </c>
      <c r="K4889">
        <v>23.271599999999999</v>
      </c>
      <c r="L4889">
        <v>9.2E-5</v>
      </c>
      <c r="M4889">
        <v>98.141801999999998</v>
      </c>
      <c r="N4889">
        <v>-105.411772</v>
      </c>
      <c r="O4889">
        <v>3.140933</v>
      </c>
      <c r="P4889">
        <v>98.131973000000002</v>
      </c>
      <c r="Q4889">
        <v>-105.421967</v>
      </c>
      <c r="R4889">
        <v>3.1407929999999999</v>
      </c>
      <c r="S4889">
        <v>1.4161239999999999</v>
      </c>
      <c r="T4889">
        <v>1.3999999999999999E-4</v>
      </c>
    </row>
    <row r="4890" spans="1:20" x14ac:dyDescent="0.25">
      <c r="A4890">
        <v>4888</v>
      </c>
      <c r="B4890">
        <v>6</v>
      </c>
      <c r="C4890" t="s">
        <v>103</v>
      </c>
      <c r="D4890" t="s">
        <v>103</v>
      </c>
      <c r="E4890" t="s">
        <v>188</v>
      </c>
      <c r="F4890">
        <v>8.3972000000000005E-2</v>
      </c>
      <c r="G4890">
        <v>149.05199999999999</v>
      </c>
      <c r="H4890">
        <v>314.61200000000002</v>
      </c>
      <c r="I4890">
        <v>13.794271</v>
      </c>
      <c r="J4890">
        <v>0</v>
      </c>
      <c r="K4890">
        <v>22.783992999999999</v>
      </c>
      <c r="L4890">
        <v>2.6699999999999998E-4</v>
      </c>
      <c r="M4890">
        <v>96.051571999999993</v>
      </c>
      <c r="N4890">
        <v>-105.40683</v>
      </c>
      <c r="O4890">
        <v>3.1368260000000001</v>
      </c>
      <c r="P4890">
        <v>96.062415999999999</v>
      </c>
      <c r="Q4890">
        <v>-105.42028000000001</v>
      </c>
      <c r="R4890">
        <v>3.1408170000000002</v>
      </c>
      <c r="S4890">
        <v>1.7277439999999999</v>
      </c>
      <c r="T4890">
        <v>3.9909999999999998E-3</v>
      </c>
    </row>
    <row r="4891" spans="1:20" x14ac:dyDescent="0.25">
      <c r="A4891">
        <v>4889</v>
      </c>
      <c r="B4891">
        <v>6</v>
      </c>
      <c r="C4891" t="s">
        <v>103</v>
      </c>
      <c r="D4891" t="s">
        <v>103</v>
      </c>
      <c r="E4891" t="s">
        <v>188</v>
      </c>
      <c r="F4891">
        <v>6.1022E-2</v>
      </c>
      <c r="G4891">
        <v>164.733</v>
      </c>
      <c r="H4891">
        <v>241.94</v>
      </c>
      <c r="I4891">
        <v>12.179456</v>
      </c>
      <c r="J4891">
        <v>0</v>
      </c>
      <c r="K4891">
        <v>22.388186999999999</v>
      </c>
      <c r="L4891">
        <v>1.2E-4</v>
      </c>
      <c r="M4891">
        <v>94.015944000000005</v>
      </c>
      <c r="N4891">
        <v>-105.449403</v>
      </c>
      <c r="O4891">
        <v>-3.1405560000000001</v>
      </c>
      <c r="P4891">
        <v>94.032623000000001</v>
      </c>
      <c r="Q4891">
        <v>-105.418701</v>
      </c>
      <c r="R4891">
        <v>3.1408330000000002</v>
      </c>
      <c r="S4891">
        <v>3.4939900000000002</v>
      </c>
      <c r="T4891">
        <v>2.7700000000000001E-4</v>
      </c>
    </row>
    <row r="4892" spans="1:20" x14ac:dyDescent="0.25">
      <c r="A4892">
        <v>4890</v>
      </c>
      <c r="B4892">
        <v>4</v>
      </c>
      <c r="C4892" t="s">
        <v>104</v>
      </c>
      <c r="D4892" t="s">
        <v>104</v>
      </c>
      <c r="E4892" t="s">
        <v>188</v>
      </c>
      <c r="F4892">
        <v>1.7646999999999999E-2</v>
      </c>
      <c r="G4892">
        <v>189.345</v>
      </c>
      <c r="H4892">
        <v>318.798</v>
      </c>
      <c r="I4892">
        <v>10.297198</v>
      </c>
      <c r="J4892">
        <v>0</v>
      </c>
      <c r="K4892">
        <v>22.053051</v>
      </c>
      <c r="L4892">
        <v>1.75E-4</v>
      </c>
      <c r="M4892">
        <v>91.387867</v>
      </c>
      <c r="N4892">
        <v>-105.400381</v>
      </c>
      <c r="O4892">
        <v>3.136504</v>
      </c>
      <c r="P4892">
        <v>91.369743</v>
      </c>
      <c r="Q4892">
        <v>-105.416679</v>
      </c>
      <c r="R4892">
        <v>3.1408710000000002</v>
      </c>
      <c r="S4892">
        <v>2.437449</v>
      </c>
      <c r="T4892">
        <v>4.3680000000000004E-3</v>
      </c>
    </row>
    <row r="4893" spans="1:20" x14ac:dyDescent="0.25">
      <c r="A4893">
        <v>4891</v>
      </c>
      <c r="B4893">
        <v>4</v>
      </c>
      <c r="C4893" t="s">
        <v>104</v>
      </c>
      <c r="D4893" t="s">
        <v>104</v>
      </c>
      <c r="E4893" t="s">
        <v>188</v>
      </c>
      <c r="F4893">
        <v>4.7268999999999999E-2</v>
      </c>
      <c r="G4893">
        <v>156.864</v>
      </c>
      <c r="H4893">
        <v>247.999</v>
      </c>
      <c r="I4893">
        <v>7.6487170000000004</v>
      </c>
      <c r="J4893">
        <v>0</v>
      </c>
      <c r="K4893">
        <v>21.887357000000002</v>
      </c>
      <c r="L4893">
        <v>7.4999999999999993E-5</v>
      </c>
      <c r="M4893">
        <v>89.353802000000002</v>
      </c>
      <c r="N4893">
        <v>-105.45906600000001</v>
      </c>
      <c r="O4893">
        <v>3.1399020000000002</v>
      </c>
      <c r="P4893">
        <v>89.393410000000003</v>
      </c>
      <c r="Q4893">
        <v>-105.415199</v>
      </c>
      <c r="R4893">
        <v>3.1408809999999998</v>
      </c>
      <c r="S4893">
        <v>5.9102259999999998</v>
      </c>
      <c r="T4893">
        <v>9.7900000000000005E-4</v>
      </c>
    </row>
    <row r="4894" spans="1:20" x14ac:dyDescent="0.25">
      <c r="A4894">
        <v>4892</v>
      </c>
      <c r="B4894">
        <v>4</v>
      </c>
      <c r="C4894" t="s">
        <v>104</v>
      </c>
      <c r="D4894" t="s">
        <v>104</v>
      </c>
      <c r="E4894" t="s">
        <v>188</v>
      </c>
      <c r="F4894">
        <v>5.7970000000000001E-3</v>
      </c>
      <c r="G4894">
        <v>162.24600000000001</v>
      </c>
      <c r="H4894">
        <v>344.38099999999997</v>
      </c>
      <c r="I4894">
        <v>7.7535220000000002</v>
      </c>
      <c r="J4894">
        <v>0</v>
      </c>
      <c r="K4894">
        <v>21.717229</v>
      </c>
      <c r="L4894">
        <v>3.0000000000000001E-5</v>
      </c>
      <c r="M4894">
        <v>87.406513000000004</v>
      </c>
      <c r="N4894">
        <v>-105.41194299999999</v>
      </c>
      <c r="O4894">
        <v>3.1388229999999999</v>
      </c>
      <c r="P4894">
        <v>87.431763000000004</v>
      </c>
      <c r="Q4894">
        <v>-105.41379499999999</v>
      </c>
      <c r="R4894">
        <v>3.1408849999999999</v>
      </c>
      <c r="S4894">
        <v>2.531755</v>
      </c>
      <c r="T4894">
        <v>2.062E-3</v>
      </c>
    </row>
    <row r="4895" spans="1:20" x14ac:dyDescent="0.25">
      <c r="A4895">
        <v>4893</v>
      </c>
      <c r="B4895">
        <v>4</v>
      </c>
      <c r="C4895" t="s">
        <v>104</v>
      </c>
      <c r="D4895" t="s">
        <v>104</v>
      </c>
      <c r="E4895" t="s">
        <v>188</v>
      </c>
      <c r="F4895">
        <v>1.4009000000000001E-2</v>
      </c>
      <c r="G4895">
        <v>135.476</v>
      </c>
      <c r="H4895">
        <v>250.404</v>
      </c>
      <c r="I4895">
        <v>10.135191000000001</v>
      </c>
      <c r="J4895">
        <v>0</v>
      </c>
      <c r="K4895">
        <v>21.417988000000001</v>
      </c>
      <c r="L4895">
        <v>1.83E-4</v>
      </c>
      <c r="M4895">
        <v>84.837264000000005</v>
      </c>
      <c r="N4895">
        <v>-105.412896</v>
      </c>
      <c r="O4895">
        <v>3.1401539999999999</v>
      </c>
      <c r="P4895">
        <v>84.844245999999998</v>
      </c>
      <c r="Q4895">
        <v>-105.411987</v>
      </c>
      <c r="R4895">
        <v>3.1409120000000001</v>
      </c>
      <c r="S4895">
        <v>0.704094</v>
      </c>
      <c r="T4895">
        <v>7.5799999999999999E-4</v>
      </c>
    </row>
    <row r="4896" spans="1:20" x14ac:dyDescent="0.25">
      <c r="A4896">
        <v>4894</v>
      </c>
      <c r="B4896">
        <v>5</v>
      </c>
      <c r="C4896" t="s">
        <v>105</v>
      </c>
      <c r="D4896" t="s">
        <v>105</v>
      </c>
      <c r="E4896" t="s">
        <v>188</v>
      </c>
      <c r="F4896">
        <v>6.4240000000000005E-2</v>
      </c>
      <c r="G4896">
        <v>126.042</v>
      </c>
      <c r="H4896">
        <v>239.85300000000001</v>
      </c>
      <c r="I4896">
        <v>9.7106300000000001</v>
      </c>
      <c r="J4896">
        <v>0</v>
      </c>
      <c r="K4896">
        <v>21.145949999999999</v>
      </c>
      <c r="L4896">
        <v>3.0600000000000001E-4</v>
      </c>
      <c r="M4896">
        <v>82.895525000000006</v>
      </c>
      <c r="N4896">
        <v>-105.419363</v>
      </c>
      <c r="O4896">
        <v>-3.138236</v>
      </c>
      <c r="P4896">
        <v>82.930076999999997</v>
      </c>
      <c r="Q4896">
        <v>-105.410698</v>
      </c>
      <c r="R4896">
        <v>3.1409419999999999</v>
      </c>
      <c r="S4896">
        <v>3.5621649999999998</v>
      </c>
      <c r="T4896">
        <v>2.7060000000000001E-3</v>
      </c>
    </row>
    <row r="4897" spans="1:20" x14ac:dyDescent="0.25">
      <c r="A4897">
        <v>4895</v>
      </c>
      <c r="B4897">
        <v>5</v>
      </c>
      <c r="C4897" t="s">
        <v>105</v>
      </c>
      <c r="D4897" t="s">
        <v>105</v>
      </c>
      <c r="E4897" t="s">
        <v>188</v>
      </c>
      <c r="F4897">
        <v>0.102358</v>
      </c>
      <c r="G4897">
        <v>152.51400000000001</v>
      </c>
      <c r="H4897">
        <v>251.11600000000001</v>
      </c>
      <c r="I4897">
        <v>9.08</v>
      </c>
      <c r="J4897">
        <v>0</v>
      </c>
      <c r="K4897">
        <v>20.863887999999999</v>
      </c>
      <c r="L4897">
        <v>3.0400000000000002E-4</v>
      </c>
      <c r="M4897">
        <v>81.039946</v>
      </c>
      <c r="N4897">
        <v>-105.393259</v>
      </c>
      <c r="O4897">
        <v>-3.1401089999999998</v>
      </c>
      <c r="P4897">
        <v>81.0411</v>
      </c>
      <c r="Q4897">
        <v>-105.409462</v>
      </c>
      <c r="R4897">
        <v>3.1409850000000001</v>
      </c>
      <c r="S4897">
        <v>1.624382</v>
      </c>
      <c r="T4897">
        <v>8.7600000000000004E-4</v>
      </c>
    </row>
    <row r="4898" spans="1:20" x14ac:dyDescent="0.25">
      <c r="A4898">
        <v>4896</v>
      </c>
      <c r="B4898">
        <v>5</v>
      </c>
      <c r="C4898" t="s">
        <v>105</v>
      </c>
      <c r="D4898" t="s">
        <v>105</v>
      </c>
      <c r="E4898" t="s">
        <v>188</v>
      </c>
      <c r="F4898">
        <v>4.3133999999999999E-2</v>
      </c>
      <c r="G4898">
        <v>220.31100000000001</v>
      </c>
      <c r="H4898">
        <v>328.12599999999998</v>
      </c>
      <c r="I4898">
        <v>12.941912</v>
      </c>
      <c r="J4898">
        <v>0</v>
      </c>
      <c r="K4898">
        <v>20.281874999999999</v>
      </c>
      <c r="L4898">
        <v>9.3999999999999994E-5</v>
      </c>
      <c r="M4898">
        <v>78.559021999999999</v>
      </c>
      <c r="N4898">
        <v>-105.40603400000001</v>
      </c>
      <c r="O4898">
        <v>-3.1406429999999999</v>
      </c>
      <c r="P4898">
        <v>78.570801000000003</v>
      </c>
      <c r="Q4898">
        <v>-105.407928</v>
      </c>
      <c r="R4898">
        <v>3.141006</v>
      </c>
      <c r="S4898">
        <v>1.1930179999999999</v>
      </c>
      <c r="T4898">
        <v>3.6299999999999999E-4</v>
      </c>
    </row>
    <row r="4899" spans="1:20" x14ac:dyDescent="0.25">
      <c r="A4899">
        <v>4897</v>
      </c>
      <c r="B4899">
        <v>5</v>
      </c>
      <c r="C4899" t="s">
        <v>105</v>
      </c>
      <c r="D4899" t="s">
        <v>105</v>
      </c>
      <c r="E4899" t="s">
        <v>188</v>
      </c>
      <c r="F4899">
        <v>5.2119999999999996E-3</v>
      </c>
      <c r="G4899">
        <v>218.56899999999999</v>
      </c>
      <c r="H4899">
        <v>388.85300000000001</v>
      </c>
      <c r="I4899">
        <v>8.9147510000000008</v>
      </c>
      <c r="J4899">
        <v>0</v>
      </c>
      <c r="K4899">
        <v>19.717662000000001</v>
      </c>
      <c r="L4899">
        <v>3.1999999999999999E-5</v>
      </c>
      <c r="M4899">
        <v>76.772683000000001</v>
      </c>
      <c r="N4899">
        <v>-105.407235</v>
      </c>
      <c r="O4899">
        <v>3.1411820000000001</v>
      </c>
      <c r="P4899">
        <v>76.773819000000003</v>
      </c>
      <c r="Q4899">
        <v>-105.406845</v>
      </c>
      <c r="R4899">
        <v>3.1410100000000001</v>
      </c>
      <c r="S4899">
        <v>0.120071</v>
      </c>
      <c r="T4899">
        <v>1.7200000000000001E-4</v>
      </c>
    </row>
    <row r="4900" spans="1:20" x14ac:dyDescent="0.25">
      <c r="A4900">
        <v>4898</v>
      </c>
      <c r="B4900">
        <v>5</v>
      </c>
      <c r="C4900" t="s">
        <v>105</v>
      </c>
      <c r="D4900" t="s">
        <v>105</v>
      </c>
      <c r="E4900" t="s">
        <v>188</v>
      </c>
      <c r="F4900">
        <v>7.918E-2</v>
      </c>
      <c r="G4900">
        <v>177.09200000000001</v>
      </c>
      <c r="H4900">
        <v>243.16300000000001</v>
      </c>
      <c r="I4900">
        <v>8.6525510000000008</v>
      </c>
      <c r="J4900">
        <v>0</v>
      </c>
      <c r="K4900">
        <v>19.195585999999999</v>
      </c>
      <c r="L4900">
        <v>4.6799999999999999E-4</v>
      </c>
      <c r="M4900">
        <v>74.971271999999999</v>
      </c>
      <c r="N4900">
        <v>-105.45911</v>
      </c>
      <c r="O4900">
        <v>-3.1410019999999998</v>
      </c>
      <c r="P4900">
        <v>75.025253000000006</v>
      </c>
      <c r="Q4900">
        <v>-105.405807</v>
      </c>
      <c r="R4900">
        <v>3.141022</v>
      </c>
      <c r="S4900">
        <v>7.5862420000000004</v>
      </c>
      <c r="T4900">
        <v>2.0000000000000002E-5</v>
      </c>
    </row>
    <row r="4901" spans="1:20" x14ac:dyDescent="0.25">
      <c r="A4901">
        <v>4899</v>
      </c>
      <c r="B4901">
        <v>5</v>
      </c>
      <c r="C4901" t="s">
        <v>105</v>
      </c>
      <c r="D4901" t="s">
        <v>105</v>
      </c>
      <c r="E4901" t="s">
        <v>188</v>
      </c>
      <c r="F4901">
        <v>4.8564000000000003E-2</v>
      </c>
      <c r="G4901">
        <v>170.679</v>
      </c>
      <c r="H4901">
        <v>292.91199999999998</v>
      </c>
      <c r="I4901">
        <v>11.21725</v>
      </c>
      <c r="J4901">
        <v>0</v>
      </c>
      <c r="K4901">
        <v>18.472777000000001</v>
      </c>
      <c r="L4901">
        <v>7.7000000000000001E-5</v>
      </c>
      <c r="M4901">
        <v>72.773308</v>
      </c>
      <c r="N4901">
        <v>-105.380235</v>
      </c>
      <c r="O4901">
        <v>3.1392289999999998</v>
      </c>
      <c r="P4901">
        <v>72.769881999999996</v>
      </c>
      <c r="Q4901">
        <v>-105.404518</v>
      </c>
      <c r="R4901">
        <v>3.1410420000000001</v>
      </c>
      <c r="S4901">
        <v>2.452404</v>
      </c>
      <c r="T4901">
        <v>1.812E-3</v>
      </c>
    </row>
    <row r="4902" spans="1:20" x14ac:dyDescent="0.25">
      <c r="A4902">
        <v>4900</v>
      </c>
      <c r="B4902">
        <v>6</v>
      </c>
      <c r="C4902" t="s">
        <v>106</v>
      </c>
      <c r="D4902" t="s">
        <v>106</v>
      </c>
      <c r="E4902" t="s">
        <v>188</v>
      </c>
      <c r="F4902">
        <v>0.17219999999999999</v>
      </c>
      <c r="G4902">
        <v>159.477</v>
      </c>
      <c r="H4902">
        <v>240.102</v>
      </c>
      <c r="I4902">
        <v>9.2513319999999997</v>
      </c>
      <c r="J4902">
        <v>0</v>
      </c>
      <c r="K4902">
        <v>18.148575999999998</v>
      </c>
      <c r="L4902">
        <v>2.4000000000000001E-5</v>
      </c>
      <c r="M4902">
        <v>71.129971999999995</v>
      </c>
      <c r="N4902">
        <v>-105.39182599999999</v>
      </c>
      <c r="O4902">
        <v>3.139659</v>
      </c>
      <c r="P4902">
        <v>71.125945999999999</v>
      </c>
      <c r="Q4902">
        <v>-105.403603</v>
      </c>
      <c r="R4902">
        <v>3.1410450000000001</v>
      </c>
      <c r="S4902">
        <v>1.2445580000000001</v>
      </c>
      <c r="T4902">
        <v>1.3860000000000001E-3</v>
      </c>
    </row>
    <row r="4903" spans="1:20" x14ac:dyDescent="0.25">
      <c r="A4903">
        <v>4901</v>
      </c>
      <c r="B4903">
        <v>6</v>
      </c>
      <c r="C4903" t="s">
        <v>106</v>
      </c>
      <c r="D4903" t="s">
        <v>106</v>
      </c>
      <c r="E4903" t="s">
        <v>188</v>
      </c>
      <c r="F4903">
        <v>5.9468E-2</v>
      </c>
      <c r="G4903">
        <v>138.53</v>
      </c>
      <c r="H4903">
        <v>283.755</v>
      </c>
      <c r="I4903">
        <v>10.554277000000001</v>
      </c>
      <c r="J4903">
        <v>0</v>
      </c>
      <c r="K4903">
        <v>18.038699000000001</v>
      </c>
      <c r="L4903">
        <v>6.0000000000000002E-6</v>
      </c>
      <c r="M4903">
        <v>69.505070000000003</v>
      </c>
      <c r="N4903">
        <v>-105.5048</v>
      </c>
      <c r="O4903">
        <v>3.1382469999999998</v>
      </c>
      <c r="P4903">
        <v>69.497971000000007</v>
      </c>
      <c r="Q4903">
        <v>-105.402725</v>
      </c>
      <c r="R4903">
        <v>3.1410469999999999</v>
      </c>
      <c r="S4903">
        <v>10.232131000000001</v>
      </c>
      <c r="T4903">
        <v>2.8E-3</v>
      </c>
    </row>
    <row r="4904" spans="1:20" x14ac:dyDescent="0.25">
      <c r="A4904">
        <v>4902</v>
      </c>
      <c r="B4904">
        <v>6</v>
      </c>
      <c r="C4904" t="s">
        <v>106</v>
      </c>
      <c r="D4904" t="s">
        <v>106</v>
      </c>
      <c r="E4904" t="s">
        <v>188</v>
      </c>
      <c r="F4904">
        <v>0.14801</v>
      </c>
      <c r="G4904">
        <v>139.56200000000001</v>
      </c>
      <c r="H4904">
        <v>289.07</v>
      </c>
      <c r="I4904">
        <v>13.525588000000001</v>
      </c>
      <c r="J4904">
        <v>0</v>
      </c>
      <c r="K4904">
        <v>17.911297000000001</v>
      </c>
      <c r="L4904">
        <v>-9.9999999999999995E-7</v>
      </c>
      <c r="M4904">
        <v>67.327537000000007</v>
      </c>
      <c r="N4904">
        <v>-105.440282</v>
      </c>
      <c r="O4904">
        <v>3.1391830000000001</v>
      </c>
      <c r="P4904">
        <v>67.342354</v>
      </c>
      <c r="Q4904">
        <v>-105.40155</v>
      </c>
      <c r="R4904">
        <v>3.1410469999999999</v>
      </c>
      <c r="S4904">
        <v>4.1468449999999999</v>
      </c>
      <c r="T4904">
        <v>1.864E-3</v>
      </c>
    </row>
    <row r="4905" spans="1:20" x14ac:dyDescent="0.25">
      <c r="A4905">
        <v>4903</v>
      </c>
      <c r="B4905">
        <v>5</v>
      </c>
      <c r="C4905" t="s">
        <v>230</v>
      </c>
      <c r="D4905" t="s">
        <v>230</v>
      </c>
      <c r="E4905" t="s">
        <v>188</v>
      </c>
      <c r="F4905">
        <v>2.9484E-2</v>
      </c>
      <c r="G4905">
        <v>225.76</v>
      </c>
      <c r="H4905">
        <v>271.46600000000001</v>
      </c>
      <c r="I4905">
        <v>7.4996720000000003</v>
      </c>
      <c r="J4905">
        <v>0</v>
      </c>
      <c r="K4905">
        <v>17.883627000000001</v>
      </c>
      <c r="L4905">
        <v>-9.9999999999999995E-7</v>
      </c>
      <c r="M4905">
        <v>65.781986000000003</v>
      </c>
      <c r="N4905">
        <v>-105.340885</v>
      </c>
      <c r="O4905">
        <v>3.138369</v>
      </c>
      <c r="P4905">
        <v>65.731834000000006</v>
      </c>
      <c r="Q4905">
        <v>-105.400673</v>
      </c>
      <c r="R4905">
        <v>3.1410469999999999</v>
      </c>
      <c r="S4905">
        <v>7.803706</v>
      </c>
      <c r="T4905">
        <v>2.6779999999999998E-3</v>
      </c>
    </row>
    <row r="4906" spans="1:20" x14ac:dyDescent="0.25">
      <c r="A4906">
        <v>4904</v>
      </c>
      <c r="B4906">
        <v>4</v>
      </c>
      <c r="C4906" t="s">
        <v>107</v>
      </c>
      <c r="D4906" t="s">
        <v>107</v>
      </c>
      <c r="E4906" t="s">
        <v>188</v>
      </c>
      <c r="F4906">
        <v>6.4576999999999996E-2</v>
      </c>
      <c r="G4906">
        <v>102.69</v>
      </c>
      <c r="H4906">
        <v>251.702</v>
      </c>
      <c r="I4906">
        <v>6.0703199999999997</v>
      </c>
      <c r="J4906">
        <v>0</v>
      </c>
      <c r="K4906">
        <v>17.621034000000002</v>
      </c>
      <c r="L4906">
        <v>-7.9999999999999996E-6</v>
      </c>
      <c r="M4906">
        <v>64.182676999999998</v>
      </c>
      <c r="N4906">
        <v>-105.376563</v>
      </c>
      <c r="O4906">
        <v>-3.1371699999999998</v>
      </c>
      <c r="P4906">
        <v>64.132355000000004</v>
      </c>
      <c r="Q4906">
        <v>-105.39979599999999</v>
      </c>
      <c r="R4906">
        <v>3.1410459999999998</v>
      </c>
      <c r="S4906">
        <v>5.5426070000000003</v>
      </c>
      <c r="T4906">
        <v>3.8760000000000001E-3</v>
      </c>
    </row>
    <row r="4907" spans="1:20" x14ac:dyDescent="0.25">
      <c r="A4907">
        <v>4905</v>
      </c>
      <c r="B4907">
        <v>4</v>
      </c>
      <c r="C4907" t="s">
        <v>107</v>
      </c>
      <c r="D4907" t="s">
        <v>107</v>
      </c>
      <c r="E4907" t="s">
        <v>188</v>
      </c>
      <c r="F4907">
        <v>0.24959400000000001</v>
      </c>
      <c r="G4907">
        <v>100.38</v>
      </c>
      <c r="H4907">
        <v>322.31400000000002</v>
      </c>
      <c r="I4907">
        <v>8.0762830000000001</v>
      </c>
      <c r="J4907">
        <v>0</v>
      </c>
      <c r="K4907">
        <v>16.857026000000001</v>
      </c>
      <c r="L4907">
        <v>-2.0000000000000002E-5</v>
      </c>
      <c r="M4907">
        <v>62.092680999999999</v>
      </c>
      <c r="N4907">
        <v>-105.483204</v>
      </c>
      <c r="O4907">
        <v>-3.1371090000000001</v>
      </c>
      <c r="P4907">
        <v>62.065170000000002</v>
      </c>
      <c r="Q4907">
        <v>-105.39864300000001</v>
      </c>
      <c r="R4907">
        <v>3.1410450000000001</v>
      </c>
      <c r="S4907">
        <v>8.8922589999999992</v>
      </c>
      <c r="T4907">
        <v>3.9350000000000001E-3</v>
      </c>
    </row>
    <row r="4908" spans="1:20" x14ac:dyDescent="0.25">
      <c r="A4908">
        <v>4906</v>
      </c>
      <c r="B4908">
        <v>4</v>
      </c>
      <c r="C4908" t="s">
        <v>107</v>
      </c>
      <c r="D4908" t="s">
        <v>107</v>
      </c>
      <c r="E4908" t="s">
        <v>188</v>
      </c>
      <c r="F4908">
        <v>6.2308000000000002E-2</v>
      </c>
      <c r="G4908">
        <v>312.91000000000003</v>
      </c>
      <c r="H4908">
        <v>667.69</v>
      </c>
      <c r="I4908">
        <v>6.0998200000000002</v>
      </c>
      <c r="J4908">
        <v>0</v>
      </c>
      <c r="K4908">
        <v>16.226814999999998</v>
      </c>
      <c r="L4908">
        <v>-4.0499999999999998E-4</v>
      </c>
      <c r="M4908">
        <v>60.552446000000003</v>
      </c>
      <c r="N4908">
        <v>-105.429991</v>
      </c>
      <c r="O4908">
        <v>3.1413920000000002</v>
      </c>
      <c r="P4908">
        <v>60.580711000000001</v>
      </c>
      <c r="Q4908">
        <v>-105.397812</v>
      </c>
      <c r="R4908">
        <v>3.1410070000000001</v>
      </c>
      <c r="S4908">
        <v>4.2829959999999998</v>
      </c>
      <c r="T4908">
        <v>3.8499999999999998E-4</v>
      </c>
    </row>
    <row r="4909" spans="1:20" x14ac:dyDescent="0.25">
      <c r="A4909">
        <v>4907</v>
      </c>
      <c r="B4909">
        <v>4</v>
      </c>
      <c r="C4909" t="s">
        <v>107</v>
      </c>
      <c r="D4909" t="s">
        <v>107</v>
      </c>
      <c r="E4909" t="s">
        <v>188</v>
      </c>
      <c r="F4909">
        <v>3.7539999999999997E-2</v>
      </c>
      <c r="G4909">
        <v>189.18899999999999</v>
      </c>
      <c r="H4909">
        <v>318.74400000000003</v>
      </c>
      <c r="I4909">
        <v>6.1678139999999999</v>
      </c>
      <c r="J4909">
        <v>0</v>
      </c>
      <c r="K4909">
        <v>15.879014</v>
      </c>
      <c r="L4909">
        <v>-1.4899999999999999E-4</v>
      </c>
      <c r="M4909">
        <v>59.161489000000003</v>
      </c>
      <c r="N4909">
        <v>-105.45937499999999</v>
      </c>
      <c r="O4909">
        <v>3.1367799999999999</v>
      </c>
      <c r="P4909">
        <v>59.140124999999998</v>
      </c>
      <c r="Q4909">
        <v>-105.396935</v>
      </c>
      <c r="R4909">
        <v>3.1409850000000001</v>
      </c>
      <c r="S4909">
        <v>6.5994429999999999</v>
      </c>
      <c r="T4909">
        <v>4.2050000000000004E-3</v>
      </c>
    </row>
    <row r="4910" spans="1:20" x14ac:dyDescent="0.25">
      <c r="A4910">
        <v>4908</v>
      </c>
      <c r="B4910">
        <v>4</v>
      </c>
      <c r="C4910" t="s">
        <v>107</v>
      </c>
      <c r="D4910" t="s">
        <v>107</v>
      </c>
      <c r="E4910" t="s">
        <v>188</v>
      </c>
      <c r="F4910">
        <v>8.5222999999999993E-2</v>
      </c>
      <c r="G4910">
        <v>150.001</v>
      </c>
      <c r="H4910">
        <v>232.13300000000001</v>
      </c>
      <c r="I4910">
        <v>7.700901</v>
      </c>
      <c r="J4910">
        <v>0</v>
      </c>
      <c r="K4910">
        <v>15.904978</v>
      </c>
      <c r="L4910">
        <v>-4.9799999999999996E-4</v>
      </c>
      <c r="M4910">
        <v>57.203240999999998</v>
      </c>
      <c r="N4910">
        <v>-105.382592</v>
      </c>
      <c r="O4910">
        <v>-3.140533</v>
      </c>
      <c r="P4910">
        <v>57.237048999999999</v>
      </c>
      <c r="Q4910">
        <v>-105.39566000000001</v>
      </c>
      <c r="R4910">
        <v>3.1408749999999999</v>
      </c>
      <c r="S4910">
        <v>3.6246429999999998</v>
      </c>
      <c r="T4910">
        <v>3.4200000000000002E-4</v>
      </c>
    </row>
    <row r="4911" spans="1:20" x14ac:dyDescent="0.25">
      <c r="A4911">
        <v>4909</v>
      </c>
      <c r="B4911">
        <v>4</v>
      </c>
      <c r="C4911" t="s">
        <v>107</v>
      </c>
      <c r="D4911" t="s">
        <v>107</v>
      </c>
      <c r="E4911" t="s">
        <v>188</v>
      </c>
      <c r="F4911">
        <v>5.1374000000000003E-2</v>
      </c>
      <c r="G4911">
        <v>182.15299999999999</v>
      </c>
      <c r="H4911">
        <v>332.97800000000001</v>
      </c>
      <c r="I4911">
        <v>5.9845829999999998</v>
      </c>
      <c r="J4911">
        <v>0</v>
      </c>
      <c r="K4911">
        <v>16.118075000000001</v>
      </c>
      <c r="L4911">
        <v>3.2880000000000001E-3</v>
      </c>
      <c r="M4911">
        <v>55.750050999999999</v>
      </c>
      <c r="N4911">
        <v>-105.436774</v>
      </c>
      <c r="O4911">
        <v>-3.1405539999999998</v>
      </c>
      <c r="P4911">
        <v>55.795451999999997</v>
      </c>
      <c r="Q4911">
        <v>-105.394722</v>
      </c>
      <c r="R4911">
        <v>3.1409220000000002</v>
      </c>
      <c r="S4911">
        <v>6.1883970000000001</v>
      </c>
      <c r="T4911">
        <v>3.6699999999999998E-4</v>
      </c>
    </row>
    <row r="4912" spans="1:20" x14ac:dyDescent="0.25">
      <c r="A4912">
        <v>4910</v>
      </c>
      <c r="B4912">
        <v>4</v>
      </c>
      <c r="C4912" t="s">
        <v>107</v>
      </c>
      <c r="D4912" t="s">
        <v>107</v>
      </c>
      <c r="E4912" t="s">
        <v>188</v>
      </c>
      <c r="F4912">
        <v>0.113133</v>
      </c>
      <c r="G4912">
        <v>173.762</v>
      </c>
      <c r="H4912">
        <v>286.995</v>
      </c>
      <c r="I4912">
        <v>6.6048229999999997</v>
      </c>
      <c r="J4912">
        <v>0</v>
      </c>
      <c r="K4912">
        <v>16.307134000000001</v>
      </c>
      <c r="L4912">
        <v>5.5659999999999998E-3</v>
      </c>
      <c r="M4912">
        <v>54.316588000000003</v>
      </c>
      <c r="N4912">
        <v>-105.383647</v>
      </c>
      <c r="O4912">
        <v>3.1309420000000001</v>
      </c>
      <c r="P4912">
        <v>54.334086999999997</v>
      </c>
      <c r="Q4912">
        <v>-105.394302</v>
      </c>
      <c r="R4912">
        <v>3.141375</v>
      </c>
      <c r="S4912">
        <v>2.0488209999999998</v>
      </c>
      <c r="T4912">
        <v>1.0433E-2</v>
      </c>
    </row>
    <row r="4913" spans="1:20" x14ac:dyDescent="0.25">
      <c r="A4913">
        <v>4911</v>
      </c>
      <c r="B4913">
        <v>4</v>
      </c>
      <c r="C4913" t="s">
        <v>107</v>
      </c>
      <c r="D4913" t="s">
        <v>107</v>
      </c>
      <c r="E4913" t="s">
        <v>188</v>
      </c>
      <c r="F4913">
        <v>3.1435999999999999E-2</v>
      </c>
      <c r="G4913">
        <v>107.78</v>
      </c>
      <c r="H4913">
        <v>314.22199999999998</v>
      </c>
      <c r="I4913">
        <v>7.6708869999999996</v>
      </c>
      <c r="J4913">
        <v>0</v>
      </c>
      <c r="K4913">
        <v>16.175782000000002</v>
      </c>
      <c r="L4913">
        <v>4.2989999999999999E-3</v>
      </c>
      <c r="M4913">
        <v>52.369790000000002</v>
      </c>
      <c r="N4913">
        <v>-105.378299</v>
      </c>
      <c r="O4913">
        <v>3.1405650000000001</v>
      </c>
      <c r="P4913">
        <v>52.380737000000003</v>
      </c>
      <c r="Q4913">
        <v>-105.394447</v>
      </c>
      <c r="R4913">
        <v>-3.141197</v>
      </c>
      <c r="S4913">
        <v>1.950923</v>
      </c>
      <c r="T4913">
        <v>6.3299999999999999E-4</v>
      </c>
    </row>
    <row r="4914" spans="1:20" x14ac:dyDescent="0.25">
      <c r="A4914">
        <v>4912</v>
      </c>
      <c r="B4914">
        <v>4</v>
      </c>
      <c r="C4914" t="s">
        <v>107</v>
      </c>
      <c r="D4914" t="s">
        <v>107</v>
      </c>
      <c r="E4914" t="s">
        <v>188</v>
      </c>
      <c r="F4914">
        <v>6.0302000000000001E-2</v>
      </c>
      <c r="G4914">
        <v>107.145</v>
      </c>
      <c r="H4914">
        <v>223.30699999999999</v>
      </c>
      <c r="I4914">
        <v>5.5746900000000004</v>
      </c>
      <c r="J4914">
        <v>0</v>
      </c>
      <c r="K4914">
        <v>15.802666</v>
      </c>
      <c r="L4914">
        <v>6.1349999999999998E-3</v>
      </c>
      <c r="M4914">
        <v>50.893540999999999</v>
      </c>
      <c r="N4914">
        <v>-105.42811500000001</v>
      </c>
      <c r="O4914">
        <v>3.1406100000000001</v>
      </c>
      <c r="P4914">
        <v>50.942538999999996</v>
      </c>
      <c r="Q4914">
        <v>-105.395088</v>
      </c>
      <c r="R4914">
        <v>-3.140854</v>
      </c>
      <c r="S4914">
        <v>5.9090100000000003</v>
      </c>
      <c r="T4914">
        <v>2.4499999999999999E-4</v>
      </c>
    </row>
    <row r="4915" spans="1:20" x14ac:dyDescent="0.25">
      <c r="A4915">
        <v>4913</v>
      </c>
      <c r="B4915">
        <v>4</v>
      </c>
      <c r="C4915" t="s">
        <v>107</v>
      </c>
      <c r="D4915" t="s">
        <v>107</v>
      </c>
      <c r="E4915" t="s">
        <v>188</v>
      </c>
      <c r="F4915">
        <v>6.1178999999999997E-2</v>
      </c>
      <c r="G4915">
        <v>170.626</v>
      </c>
      <c r="H4915">
        <v>291.69099999999997</v>
      </c>
      <c r="I4915">
        <v>5.6071030000000004</v>
      </c>
      <c r="J4915">
        <v>0</v>
      </c>
      <c r="K4915">
        <v>15.333278999999999</v>
      </c>
      <c r="L4915">
        <v>8.3029999999999996E-3</v>
      </c>
      <c r="M4915">
        <v>49.523054999999999</v>
      </c>
      <c r="N4915">
        <v>-105.41761700000001</v>
      </c>
      <c r="O4915">
        <v>-3.140037</v>
      </c>
      <c r="P4915">
        <v>49.543537000000001</v>
      </c>
      <c r="Q4915">
        <v>-105.39660600000001</v>
      </c>
      <c r="R4915">
        <v>-3.1401620000000001</v>
      </c>
      <c r="S4915">
        <v>2.9342100000000002</v>
      </c>
      <c r="T4915">
        <v>1.25E-4</v>
      </c>
    </row>
    <row r="4916" spans="1:20" x14ac:dyDescent="0.25">
      <c r="A4916">
        <v>4914</v>
      </c>
      <c r="B4916">
        <v>4</v>
      </c>
      <c r="C4916" t="s">
        <v>107</v>
      </c>
      <c r="D4916" t="s">
        <v>107</v>
      </c>
      <c r="E4916" t="s">
        <v>188</v>
      </c>
      <c r="F4916">
        <v>2.9080000000000002E-2</v>
      </c>
      <c r="G4916">
        <v>185.51</v>
      </c>
      <c r="H4916">
        <v>359.81799999999998</v>
      </c>
      <c r="I4916">
        <v>5.8014599999999996</v>
      </c>
      <c r="J4916">
        <v>0</v>
      </c>
      <c r="K4916">
        <v>14.83657</v>
      </c>
      <c r="L4916">
        <v>6.2090000000000001E-3</v>
      </c>
      <c r="M4916">
        <v>48.194712000000003</v>
      </c>
      <c r="N4916">
        <v>-105.42042000000001</v>
      </c>
      <c r="O4916">
        <v>-3.1410330000000002</v>
      </c>
      <c r="P4916">
        <v>48.188290000000002</v>
      </c>
      <c r="Q4916">
        <v>-105.39883399999999</v>
      </c>
      <c r="R4916">
        <v>-3.1395209999999998</v>
      </c>
      <c r="S4916">
        <v>2.2520739999999999</v>
      </c>
      <c r="T4916">
        <v>1.513E-3</v>
      </c>
    </row>
    <row r="4917" spans="1:20" x14ac:dyDescent="0.25">
      <c r="A4917">
        <v>4915</v>
      </c>
      <c r="B4917">
        <v>4</v>
      </c>
      <c r="C4917" t="s">
        <v>107</v>
      </c>
      <c r="D4917" t="s">
        <v>107</v>
      </c>
      <c r="E4917" t="s">
        <v>188</v>
      </c>
      <c r="F4917">
        <v>1.4709E-2</v>
      </c>
      <c r="G4917">
        <v>114.32899999999999</v>
      </c>
      <c r="H4917">
        <v>246.971</v>
      </c>
      <c r="I4917">
        <v>6.7209729999999999</v>
      </c>
      <c r="J4917">
        <v>0</v>
      </c>
      <c r="K4917">
        <v>14.021208</v>
      </c>
      <c r="L4917">
        <v>2.4359999999999998E-3</v>
      </c>
      <c r="M4917">
        <v>46.473492</v>
      </c>
      <c r="N4917">
        <v>-105.405643</v>
      </c>
      <c r="O4917">
        <v>-3.1379730000000001</v>
      </c>
      <c r="P4917">
        <v>46.459057000000001</v>
      </c>
      <c r="Q4917">
        <v>-105.402557</v>
      </c>
      <c r="R4917">
        <v>-3.1389719999999999</v>
      </c>
      <c r="S4917">
        <v>1.476127</v>
      </c>
      <c r="T4917">
        <v>9.990000000000001E-4</v>
      </c>
    </row>
    <row r="4918" spans="1:20" x14ac:dyDescent="0.25">
      <c r="A4918">
        <v>4916</v>
      </c>
      <c r="B4918">
        <v>2</v>
      </c>
      <c r="C4918" t="s">
        <v>218</v>
      </c>
      <c r="D4918" t="s">
        <v>218</v>
      </c>
      <c r="E4918" t="s">
        <v>188</v>
      </c>
      <c r="F4918">
        <v>1.0865E-2</v>
      </c>
      <c r="G4918">
        <v>78.266000000000005</v>
      </c>
      <c r="H4918">
        <v>298.47699999999998</v>
      </c>
      <c r="I4918">
        <v>2.334638</v>
      </c>
      <c r="J4918">
        <v>0</v>
      </c>
      <c r="K4918">
        <v>13.355449</v>
      </c>
      <c r="L4918">
        <v>3.2850000000000002E-3</v>
      </c>
      <c r="M4918">
        <v>45.283991</v>
      </c>
      <c r="N4918">
        <v>-105.348939</v>
      </c>
      <c r="O4918">
        <v>-3.1384560000000001</v>
      </c>
      <c r="P4918">
        <v>45.230511</v>
      </c>
      <c r="Q4918">
        <v>-105.40574599999999</v>
      </c>
      <c r="R4918">
        <v>-3.1386959999999999</v>
      </c>
      <c r="S4918">
        <v>7.8020719999999999</v>
      </c>
      <c r="T4918">
        <v>2.4000000000000001E-4</v>
      </c>
    </row>
    <row r="4919" spans="1:20" x14ac:dyDescent="0.25">
      <c r="A4919">
        <v>4917</v>
      </c>
      <c r="B4919">
        <v>2</v>
      </c>
      <c r="C4919" t="s">
        <v>218</v>
      </c>
      <c r="D4919" t="s">
        <v>218</v>
      </c>
      <c r="E4919" t="s">
        <v>188</v>
      </c>
      <c r="F4919">
        <v>1.9078999999999999E-2</v>
      </c>
      <c r="G4919">
        <v>122.89700000000001</v>
      </c>
      <c r="H4919">
        <v>372.80200000000002</v>
      </c>
      <c r="I4919">
        <v>3.398406</v>
      </c>
      <c r="J4919">
        <v>0</v>
      </c>
      <c r="K4919">
        <v>12.557433</v>
      </c>
      <c r="L4919">
        <v>1.2780000000000001E-3</v>
      </c>
      <c r="M4919">
        <v>43.668295000000001</v>
      </c>
      <c r="N4919">
        <v>-105.42916099999999</v>
      </c>
      <c r="O4919">
        <v>-3.1378840000000001</v>
      </c>
      <c r="P4919">
        <v>43.681511</v>
      </c>
      <c r="Q4919">
        <v>-105.41033899999999</v>
      </c>
      <c r="R4919">
        <v>-3.1384050000000001</v>
      </c>
      <c r="S4919">
        <v>2.2998240000000001</v>
      </c>
      <c r="T4919">
        <v>5.2099999999999998E-4</v>
      </c>
    </row>
    <row r="4920" spans="1:20" x14ac:dyDescent="0.25">
      <c r="A4920">
        <v>4918</v>
      </c>
      <c r="B4920">
        <v>2</v>
      </c>
      <c r="C4920" t="s">
        <v>218</v>
      </c>
      <c r="D4920" t="s">
        <v>218</v>
      </c>
      <c r="E4920" t="s">
        <v>188</v>
      </c>
      <c r="F4920">
        <v>1.755E-3</v>
      </c>
      <c r="G4920">
        <v>120.63500000000001</v>
      </c>
      <c r="H4920">
        <v>311.67700000000002</v>
      </c>
      <c r="I4920">
        <v>2.1929069999999999</v>
      </c>
      <c r="J4920">
        <v>0</v>
      </c>
      <c r="K4920">
        <v>12.070327000000001</v>
      </c>
      <c r="L4920">
        <v>1.5809999999999999E-3</v>
      </c>
      <c r="M4920">
        <v>42.579408999999998</v>
      </c>
      <c r="N4920">
        <v>-105.411142</v>
      </c>
      <c r="O4920">
        <v>-3.1380479999999999</v>
      </c>
      <c r="P4920">
        <v>42.576312999999999</v>
      </c>
      <c r="Q4920">
        <v>-105.41385699999999</v>
      </c>
      <c r="R4920">
        <v>-3.1382919999999999</v>
      </c>
      <c r="S4920">
        <v>0.41173500000000002</v>
      </c>
      <c r="T4920">
        <v>2.4399999999999999E-4</v>
      </c>
    </row>
    <row r="4921" spans="1:20" x14ac:dyDescent="0.25">
      <c r="A4921">
        <v>4919</v>
      </c>
      <c r="B4921">
        <v>2</v>
      </c>
      <c r="C4921" t="s">
        <v>218</v>
      </c>
      <c r="D4921" t="s">
        <v>218</v>
      </c>
      <c r="E4921" t="s">
        <v>188</v>
      </c>
      <c r="F4921">
        <v>7.2110000000000004E-3</v>
      </c>
      <c r="G4921">
        <v>116.60899999999999</v>
      </c>
      <c r="H4921">
        <v>330.322</v>
      </c>
      <c r="I4921">
        <v>2.283814</v>
      </c>
      <c r="J4921">
        <v>0</v>
      </c>
      <c r="K4921">
        <v>11.676574</v>
      </c>
      <c r="L4921">
        <v>5.9400000000000002E-4</v>
      </c>
      <c r="M4921">
        <v>41.444471</v>
      </c>
      <c r="N4921">
        <v>-105.48429400000001</v>
      </c>
      <c r="O4921">
        <v>-3.138118</v>
      </c>
      <c r="P4921">
        <v>41.510520999999997</v>
      </c>
      <c r="Q4921">
        <v>-105.41739699999999</v>
      </c>
      <c r="R4921">
        <v>-3.1382020000000002</v>
      </c>
      <c r="S4921">
        <v>9.4010180000000005</v>
      </c>
      <c r="T4921">
        <v>8.3999999999999995E-5</v>
      </c>
    </row>
    <row r="4922" spans="1:20" x14ac:dyDescent="0.25">
      <c r="A4922">
        <v>4920</v>
      </c>
      <c r="B4922">
        <v>2</v>
      </c>
      <c r="C4922" t="s">
        <v>218</v>
      </c>
      <c r="D4922" t="s">
        <v>218</v>
      </c>
      <c r="E4922" t="s">
        <v>188</v>
      </c>
      <c r="F4922">
        <v>7.783E-3</v>
      </c>
      <c r="G4922">
        <v>129.37299999999999</v>
      </c>
      <c r="H4922">
        <v>349.97300000000001</v>
      </c>
      <c r="I4922">
        <v>2.5045190000000002</v>
      </c>
      <c r="J4922">
        <v>0</v>
      </c>
      <c r="K4922">
        <v>11.355328</v>
      </c>
      <c r="L4922">
        <v>9.6299999999999999E-4</v>
      </c>
      <c r="M4922">
        <v>40.175604</v>
      </c>
      <c r="N4922">
        <v>-105.376079</v>
      </c>
      <c r="O4922">
        <v>-3.138382</v>
      </c>
      <c r="P4922">
        <v>40.132281999999996</v>
      </c>
      <c r="Q4922">
        <v>-105.42208100000001</v>
      </c>
      <c r="R4922">
        <v>-3.138169</v>
      </c>
      <c r="S4922">
        <v>6.3189510000000002</v>
      </c>
      <c r="T4922">
        <v>2.13E-4</v>
      </c>
    </row>
    <row r="4923" spans="1:20" x14ac:dyDescent="0.25">
      <c r="A4923">
        <v>4921</v>
      </c>
      <c r="B4923">
        <v>2</v>
      </c>
      <c r="C4923" t="s">
        <v>218</v>
      </c>
      <c r="D4923" t="s">
        <v>218</v>
      </c>
      <c r="E4923" t="s">
        <v>188</v>
      </c>
      <c r="F4923">
        <v>3.5799999999999997E-4</v>
      </c>
      <c r="G4923">
        <v>113.509</v>
      </c>
      <c r="H4923">
        <v>231.233</v>
      </c>
      <c r="I4923">
        <v>2.1052469999999999</v>
      </c>
      <c r="J4923">
        <v>0</v>
      </c>
      <c r="K4923">
        <v>11.214071000000001</v>
      </c>
      <c r="L4923">
        <v>-1.5145E-2</v>
      </c>
      <c r="M4923">
        <v>39.112630000000003</v>
      </c>
      <c r="N4923">
        <v>-105.429857</v>
      </c>
      <c r="O4923">
        <v>-3.13815</v>
      </c>
      <c r="P4923">
        <v>39.117534999999997</v>
      </c>
      <c r="Q4923">
        <v>-105.425552</v>
      </c>
      <c r="R4923">
        <v>-3.138252</v>
      </c>
      <c r="S4923">
        <v>0.65254599999999996</v>
      </c>
      <c r="T4923">
        <v>1.02E-4</v>
      </c>
    </row>
    <row r="4924" spans="1:20" x14ac:dyDescent="0.25">
      <c r="A4924">
        <v>4922</v>
      </c>
      <c r="B4924">
        <v>2</v>
      </c>
      <c r="C4924" t="s">
        <v>218</v>
      </c>
      <c r="D4924" t="s">
        <v>218</v>
      </c>
      <c r="E4924" t="s">
        <v>188</v>
      </c>
      <c r="F4924">
        <v>1.7301E-2</v>
      </c>
      <c r="G4924">
        <v>89.6</v>
      </c>
      <c r="H4924">
        <v>279.25700000000001</v>
      </c>
      <c r="I4924">
        <v>1.9353590000000001</v>
      </c>
      <c r="J4924">
        <v>0</v>
      </c>
      <c r="K4924">
        <v>11.078303999999999</v>
      </c>
      <c r="L4924">
        <v>3.0367999999999999E-2</v>
      </c>
      <c r="M4924">
        <v>38.082405000000001</v>
      </c>
      <c r="N4924">
        <v>-105.458707</v>
      </c>
      <c r="O4924">
        <v>-3.1372610000000001</v>
      </c>
      <c r="P4924">
        <v>38.114944000000001</v>
      </c>
      <c r="Q4924">
        <v>-105.428917</v>
      </c>
      <c r="R4924">
        <v>-3.1379990000000002</v>
      </c>
      <c r="S4924">
        <v>4.4115989999999998</v>
      </c>
      <c r="T4924">
        <v>7.3800000000000005E-4</v>
      </c>
    </row>
    <row r="4925" spans="1:20" x14ac:dyDescent="0.25">
      <c r="A4925">
        <v>4923</v>
      </c>
      <c r="B4925">
        <v>2</v>
      </c>
      <c r="C4925" t="s">
        <v>218</v>
      </c>
      <c r="D4925" t="s">
        <v>218</v>
      </c>
      <c r="E4925" t="s">
        <v>188</v>
      </c>
      <c r="F4925">
        <v>9.2100000000000001E-2</v>
      </c>
      <c r="G4925">
        <v>97.364999999999995</v>
      </c>
      <c r="H4925">
        <v>255.30799999999999</v>
      </c>
      <c r="I4925">
        <v>2.204199</v>
      </c>
      <c r="J4925">
        <v>0</v>
      </c>
      <c r="K4925">
        <v>10.863379</v>
      </c>
      <c r="L4925">
        <v>3.2389000000000001E-2</v>
      </c>
      <c r="M4925">
        <v>36.902636999999999</v>
      </c>
      <c r="N4925">
        <v>-105.323751</v>
      </c>
      <c r="O4925">
        <v>-3.1369729999999998</v>
      </c>
      <c r="P4925">
        <v>36.799025999999998</v>
      </c>
      <c r="Q4925">
        <v>-105.43356300000001</v>
      </c>
      <c r="R4925">
        <v>-3.137883</v>
      </c>
      <c r="S4925">
        <v>15.097602999999999</v>
      </c>
      <c r="T4925">
        <v>9.1E-4</v>
      </c>
    </row>
    <row r="4926" spans="1:20" x14ac:dyDescent="0.25">
      <c r="A4926">
        <v>4924</v>
      </c>
      <c r="B4926">
        <v>2</v>
      </c>
      <c r="C4926" t="s">
        <v>218</v>
      </c>
      <c r="D4926" t="s">
        <v>218</v>
      </c>
      <c r="E4926" t="s">
        <v>188</v>
      </c>
      <c r="F4926">
        <v>2.649E-2</v>
      </c>
      <c r="G4926">
        <v>71.382000000000005</v>
      </c>
      <c r="H4926">
        <v>224.79499999999999</v>
      </c>
      <c r="I4926">
        <v>2.4668920000000001</v>
      </c>
      <c r="J4926">
        <v>0</v>
      </c>
      <c r="K4926">
        <v>10.673957</v>
      </c>
      <c r="L4926">
        <v>-3.3255E-2</v>
      </c>
      <c r="M4926">
        <v>35.714727000000003</v>
      </c>
      <c r="N4926">
        <v>-105.55373299999999</v>
      </c>
      <c r="O4926">
        <v>-3.1384129999999999</v>
      </c>
      <c r="P4926">
        <v>35.830649999999999</v>
      </c>
      <c r="Q4926">
        <v>-105.437119</v>
      </c>
      <c r="R4926">
        <v>-3.138185</v>
      </c>
      <c r="S4926">
        <v>16.442962999999999</v>
      </c>
      <c r="T4926">
        <v>2.2800000000000001E-4</v>
      </c>
    </row>
    <row r="4927" spans="1:20" x14ac:dyDescent="0.25">
      <c r="A4927">
        <v>4925</v>
      </c>
      <c r="B4927">
        <v>2</v>
      </c>
      <c r="C4927" t="s">
        <v>218</v>
      </c>
      <c r="D4927" t="s">
        <v>218</v>
      </c>
      <c r="E4927" t="s">
        <v>188</v>
      </c>
      <c r="F4927">
        <v>6.4271999999999996E-2</v>
      </c>
      <c r="G4927">
        <v>117.67700000000001</v>
      </c>
      <c r="H4927">
        <v>295.48</v>
      </c>
      <c r="I4927">
        <v>1.65161</v>
      </c>
      <c r="J4927">
        <v>0</v>
      </c>
      <c r="K4927">
        <v>10.472932999999999</v>
      </c>
      <c r="L4927">
        <v>3.3204999999999998E-2</v>
      </c>
      <c r="M4927">
        <v>34.817759000000002</v>
      </c>
      <c r="N4927">
        <v>-105.50216500000001</v>
      </c>
      <c r="O4927">
        <v>-3.1364580000000002</v>
      </c>
      <c r="P4927">
        <v>34.880028000000003</v>
      </c>
      <c r="Q4927">
        <v>-105.44032300000001</v>
      </c>
      <c r="R4927">
        <v>-3.1379100000000002</v>
      </c>
      <c r="S4927">
        <v>8.7760409999999993</v>
      </c>
      <c r="T4927">
        <v>1.4519999999999999E-3</v>
      </c>
    </row>
    <row r="4928" spans="1:20" x14ac:dyDescent="0.25">
      <c r="A4928">
        <v>4926</v>
      </c>
      <c r="B4928">
        <v>3</v>
      </c>
      <c r="C4928" t="s">
        <v>217</v>
      </c>
      <c r="D4928" t="s">
        <v>217</v>
      </c>
      <c r="E4928" t="s">
        <v>188</v>
      </c>
      <c r="F4928">
        <v>8.6219999999999995E-3</v>
      </c>
      <c r="G4928">
        <v>150.029</v>
      </c>
      <c r="H4928">
        <v>280.68799999999999</v>
      </c>
      <c r="I4928">
        <v>2.712081</v>
      </c>
      <c r="J4928">
        <v>0</v>
      </c>
      <c r="K4928">
        <v>10.274317</v>
      </c>
      <c r="L4928">
        <v>-3.4678E-2</v>
      </c>
      <c r="M4928">
        <v>33.925224</v>
      </c>
      <c r="N4928">
        <v>-105.46849899999999</v>
      </c>
      <c r="O4928">
        <v>-3.136145</v>
      </c>
      <c r="P4928">
        <v>33.94746</v>
      </c>
      <c r="Q4928">
        <v>-105.44377900000001</v>
      </c>
      <c r="R4928">
        <v>-3.1382050000000001</v>
      </c>
      <c r="S4928">
        <v>3.3249420000000001</v>
      </c>
      <c r="T4928">
        <v>2.0600000000000002E-3</v>
      </c>
    </row>
    <row r="4929" spans="1:20" x14ac:dyDescent="0.25">
      <c r="A4929">
        <v>4927</v>
      </c>
      <c r="B4929">
        <v>3</v>
      </c>
      <c r="C4929" t="s">
        <v>217</v>
      </c>
      <c r="D4929" t="s">
        <v>217</v>
      </c>
      <c r="E4929" t="s">
        <v>188</v>
      </c>
      <c r="F4929">
        <v>1.5174999999999999E-2</v>
      </c>
      <c r="G4929">
        <v>147.55600000000001</v>
      </c>
      <c r="H4929">
        <v>277.72399999999999</v>
      </c>
      <c r="I4929">
        <v>2.438024</v>
      </c>
      <c r="J4929">
        <v>0</v>
      </c>
      <c r="K4929">
        <v>10.086421</v>
      </c>
      <c r="L4929">
        <v>3.6520999999999998E-2</v>
      </c>
      <c r="M4929">
        <v>33.094771999999999</v>
      </c>
      <c r="N4929">
        <v>-105.387832</v>
      </c>
      <c r="O4929">
        <v>-3.139948</v>
      </c>
      <c r="P4929">
        <v>33.032260999999998</v>
      </c>
      <c r="Q4929">
        <v>-105.446922</v>
      </c>
      <c r="R4929">
        <v>-3.1378309999999998</v>
      </c>
      <c r="S4929">
        <v>8.601934</v>
      </c>
      <c r="T4929">
        <v>2.1180000000000001E-3</v>
      </c>
    </row>
    <row r="4930" spans="1:20" x14ac:dyDescent="0.25">
      <c r="A4930">
        <v>4928</v>
      </c>
      <c r="B4930">
        <v>3</v>
      </c>
      <c r="C4930" t="s">
        <v>217</v>
      </c>
      <c r="D4930" t="s">
        <v>217</v>
      </c>
      <c r="E4930" t="s">
        <v>188</v>
      </c>
      <c r="F4930">
        <v>0.160716</v>
      </c>
      <c r="G4930">
        <v>152.15700000000001</v>
      </c>
      <c r="H4930">
        <v>221.56100000000001</v>
      </c>
      <c r="I4930">
        <v>4.4848169999999996</v>
      </c>
      <c r="J4930">
        <v>0</v>
      </c>
      <c r="K4930">
        <v>9.8539119999999993</v>
      </c>
      <c r="L4930">
        <v>3.8301000000000002E-2</v>
      </c>
      <c r="M4930">
        <v>31.818919000000001</v>
      </c>
      <c r="N4930">
        <v>-105.509629</v>
      </c>
      <c r="O4930">
        <v>-3.1321789999999998</v>
      </c>
      <c r="P4930">
        <v>31.837185000000002</v>
      </c>
      <c r="Q4930">
        <v>-105.45124800000001</v>
      </c>
      <c r="R4930">
        <v>-3.1377820000000001</v>
      </c>
      <c r="S4930">
        <v>6.1171550000000003</v>
      </c>
      <c r="T4930">
        <v>5.6020000000000002E-3</v>
      </c>
    </row>
    <row r="4931" spans="1:20" x14ac:dyDescent="0.25">
      <c r="A4931">
        <v>4929</v>
      </c>
      <c r="B4931">
        <v>3</v>
      </c>
      <c r="C4931" t="s">
        <v>217</v>
      </c>
      <c r="D4931" t="s">
        <v>217</v>
      </c>
      <c r="E4931" t="s">
        <v>188</v>
      </c>
      <c r="F4931">
        <v>4.0237000000000002E-2</v>
      </c>
      <c r="G4931">
        <v>83.322000000000003</v>
      </c>
      <c r="H4931">
        <v>242.922</v>
      </c>
      <c r="I4931">
        <v>3.0873590000000002</v>
      </c>
      <c r="J4931">
        <v>0</v>
      </c>
      <c r="K4931">
        <v>9.6881269999999997</v>
      </c>
      <c r="L4931">
        <v>-3.9045999999999997E-2</v>
      </c>
      <c r="M4931">
        <v>30.868504000000001</v>
      </c>
      <c r="N4931">
        <v>-105.605503</v>
      </c>
      <c r="O4931">
        <v>-3.1411120000000001</v>
      </c>
      <c r="P4931">
        <v>30.958652000000001</v>
      </c>
      <c r="Q4931">
        <v>-105.454605</v>
      </c>
      <c r="R4931">
        <v>-3.1381250000000001</v>
      </c>
      <c r="S4931">
        <v>17.577500000000001</v>
      </c>
      <c r="T4931">
        <v>2.9870000000000001E-3</v>
      </c>
    </row>
    <row r="4932" spans="1:20" x14ac:dyDescent="0.25">
      <c r="A4932">
        <v>4930</v>
      </c>
      <c r="B4932">
        <v>3</v>
      </c>
      <c r="C4932" t="s">
        <v>217</v>
      </c>
      <c r="D4932" t="s">
        <v>217</v>
      </c>
      <c r="E4932" t="s">
        <v>188</v>
      </c>
      <c r="F4932">
        <v>7.7703999999999995E-2</v>
      </c>
      <c r="G4932">
        <v>158.58600000000001</v>
      </c>
      <c r="H4932">
        <v>321.95800000000003</v>
      </c>
      <c r="I4932">
        <v>2.0319029999999998</v>
      </c>
      <c r="J4932">
        <v>0</v>
      </c>
      <c r="K4932">
        <v>9.524775</v>
      </c>
      <c r="L4932">
        <v>4.0406999999999998E-2</v>
      </c>
      <c r="M4932">
        <v>30.272556999999999</v>
      </c>
      <c r="N4932">
        <v>-105.284352</v>
      </c>
      <c r="O4932">
        <v>-3.1388919999999998</v>
      </c>
      <c r="P4932">
        <v>30.094892999999999</v>
      </c>
      <c r="Q4932">
        <v>-105.457634</v>
      </c>
      <c r="R4932">
        <v>-3.1377169999999999</v>
      </c>
      <c r="S4932">
        <v>24.817606000000001</v>
      </c>
      <c r="T4932">
        <v>1.175E-3</v>
      </c>
    </row>
    <row r="4933" spans="1:20" x14ac:dyDescent="0.25">
      <c r="A4933">
        <v>4931</v>
      </c>
      <c r="B4933">
        <v>3</v>
      </c>
      <c r="C4933" t="s">
        <v>217</v>
      </c>
      <c r="D4933" t="s">
        <v>217</v>
      </c>
      <c r="E4933" t="s">
        <v>188</v>
      </c>
      <c r="F4933">
        <v>3.4375999999999997E-2</v>
      </c>
      <c r="G4933">
        <v>138.255</v>
      </c>
      <c r="H4933">
        <v>225.12200000000001</v>
      </c>
      <c r="I4933">
        <v>3.6036579999999998</v>
      </c>
      <c r="J4933">
        <v>0</v>
      </c>
      <c r="K4933">
        <v>9.3614750000000004</v>
      </c>
      <c r="L4933">
        <v>-4.1422E-2</v>
      </c>
      <c r="M4933">
        <v>29.162102000000001</v>
      </c>
      <c r="N4933">
        <v>-105.568724</v>
      </c>
      <c r="O4933">
        <v>-3.135815</v>
      </c>
      <c r="P4933">
        <v>29.245829000000001</v>
      </c>
      <c r="Q4933">
        <v>-105.46088399999999</v>
      </c>
      <c r="R4933">
        <v>-3.1381239999999999</v>
      </c>
      <c r="S4933">
        <v>13.652659</v>
      </c>
      <c r="T4933">
        <v>2.31E-3</v>
      </c>
    </row>
    <row r="4934" spans="1:20" x14ac:dyDescent="0.25">
      <c r="A4934">
        <v>4932</v>
      </c>
      <c r="B4934">
        <v>3</v>
      </c>
      <c r="C4934" t="s">
        <v>217</v>
      </c>
      <c r="D4934" t="s">
        <v>217</v>
      </c>
      <c r="E4934" t="s">
        <v>188</v>
      </c>
      <c r="F4934">
        <v>9.9643999999999996E-2</v>
      </c>
      <c r="G4934">
        <v>93.733000000000004</v>
      </c>
      <c r="H4934">
        <v>251.36500000000001</v>
      </c>
      <c r="I4934">
        <v>3.4479649999999999</v>
      </c>
      <c r="J4934">
        <v>0</v>
      </c>
      <c r="K4934">
        <v>9.1438559999999995</v>
      </c>
      <c r="L4934">
        <v>-4.2762000000000001E-2</v>
      </c>
      <c r="M4934">
        <v>28.183536</v>
      </c>
      <c r="N4934">
        <v>-105.443303</v>
      </c>
      <c r="O4934">
        <v>-3.1356730000000002</v>
      </c>
      <c r="P4934">
        <v>28.136616</v>
      </c>
      <c r="Q4934">
        <v>-105.46502700000001</v>
      </c>
      <c r="R4934">
        <v>-3.138093</v>
      </c>
      <c r="S4934">
        <v>5.1705100000000002</v>
      </c>
      <c r="T4934">
        <v>2.4199999999999998E-3</v>
      </c>
    </row>
    <row r="4935" spans="1:20" x14ac:dyDescent="0.25">
      <c r="A4935">
        <v>4933</v>
      </c>
      <c r="B4935">
        <v>3</v>
      </c>
      <c r="C4935" t="s">
        <v>217</v>
      </c>
      <c r="D4935" t="s">
        <v>217</v>
      </c>
      <c r="E4935" t="s">
        <v>188</v>
      </c>
      <c r="F4935">
        <v>7.2248000000000007E-2</v>
      </c>
      <c r="G4935">
        <v>120.004</v>
      </c>
      <c r="H4935">
        <v>320.64100000000002</v>
      </c>
      <c r="I4935">
        <v>2.7465920000000001</v>
      </c>
      <c r="J4935">
        <v>0</v>
      </c>
      <c r="K4935">
        <v>8.9825470000000003</v>
      </c>
      <c r="L4935">
        <v>4.4104999999999998E-2</v>
      </c>
      <c r="M4935">
        <v>27.315619999999999</v>
      </c>
      <c r="N4935">
        <v>-105.446836</v>
      </c>
      <c r="O4935">
        <v>-3.1364160000000001</v>
      </c>
      <c r="P4935">
        <v>27.321756000000001</v>
      </c>
      <c r="Q4935">
        <v>-105.467957</v>
      </c>
      <c r="R4935">
        <v>-3.1376210000000002</v>
      </c>
      <c r="S4935">
        <v>2.1993819999999999</v>
      </c>
      <c r="T4935">
        <v>1.2049999999999999E-3</v>
      </c>
    </row>
    <row r="4936" spans="1:20" x14ac:dyDescent="0.25">
      <c r="A4936">
        <v>4934</v>
      </c>
      <c r="B4936">
        <v>3</v>
      </c>
      <c r="C4936" t="s">
        <v>217</v>
      </c>
      <c r="D4936" t="s">
        <v>217</v>
      </c>
      <c r="E4936" t="s">
        <v>188</v>
      </c>
      <c r="F4936">
        <v>0.23807500000000001</v>
      </c>
      <c r="G4936">
        <v>113.459</v>
      </c>
      <c r="H4936">
        <v>263.36799999999999</v>
      </c>
      <c r="I4936">
        <v>2.3142499999999999</v>
      </c>
      <c r="J4936">
        <v>0</v>
      </c>
      <c r="K4936">
        <v>8.8244939999999996</v>
      </c>
      <c r="L4936">
        <v>-4.4912000000000001E-2</v>
      </c>
      <c r="M4936">
        <v>26.622544000000001</v>
      </c>
      <c r="N4936">
        <v>-105.374577</v>
      </c>
      <c r="O4936">
        <v>3.134204</v>
      </c>
      <c r="P4936">
        <v>26.521259000000001</v>
      </c>
      <c r="Q4936">
        <v>-105.47110000000001</v>
      </c>
      <c r="R4936">
        <v>-3.138058</v>
      </c>
      <c r="S4936">
        <v>13.991206</v>
      </c>
      <c r="T4936">
        <v>3.8539999999999998E-3</v>
      </c>
    </row>
    <row r="4937" spans="1:20" x14ac:dyDescent="0.25">
      <c r="A4937">
        <v>4935</v>
      </c>
      <c r="B4937">
        <v>3</v>
      </c>
      <c r="C4937" t="s">
        <v>217</v>
      </c>
      <c r="D4937" t="s">
        <v>217</v>
      </c>
      <c r="E4937" t="s">
        <v>188</v>
      </c>
      <c r="F4937">
        <v>7.4191000000000007E-2</v>
      </c>
      <c r="G4937">
        <v>88.884</v>
      </c>
      <c r="H4937">
        <v>238.25700000000001</v>
      </c>
      <c r="I4937">
        <v>3.5998130000000002</v>
      </c>
      <c r="J4937">
        <v>0</v>
      </c>
      <c r="K4937">
        <v>8.6502920000000003</v>
      </c>
      <c r="L4937">
        <v>-4.6924E-2</v>
      </c>
      <c r="M4937">
        <v>25.483405999999999</v>
      </c>
      <c r="N4937">
        <v>-105.501295</v>
      </c>
      <c r="O4937">
        <v>-3.1283020000000001</v>
      </c>
      <c r="P4937">
        <v>25.474706999999999</v>
      </c>
      <c r="Q4937">
        <v>-105.475044</v>
      </c>
      <c r="R4937">
        <v>-3.138064</v>
      </c>
      <c r="S4937">
        <v>2.7654839999999998</v>
      </c>
      <c r="T4937">
        <v>9.7619999999999998E-3</v>
      </c>
    </row>
    <row r="4938" spans="1:20" x14ac:dyDescent="0.25">
      <c r="A4938">
        <v>4936</v>
      </c>
      <c r="B4938">
        <v>4</v>
      </c>
      <c r="C4938" t="s">
        <v>109</v>
      </c>
      <c r="D4938" t="s">
        <v>109</v>
      </c>
      <c r="E4938" t="s">
        <v>188</v>
      </c>
      <c r="F4938">
        <v>9.1315999999999994E-2</v>
      </c>
      <c r="G4938">
        <v>145.08500000000001</v>
      </c>
      <c r="H4938">
        <v>224.09700000000001</v>
      </c>
      <c r="I4938">
        <v>3.4681670000000002</v>
      </c>
      <c r="J4938">
        <v>0</v>
      </c>
      <c r="K4938">
        <v>8.459149</v>
      </c>
      <c r="L4938">
        <v>4.8760999999999999E-2</v>
      </c>
      <c r="M4938">
        <v>24.698658000000002</v>
      </c>
      <c r="N4938">
        <v>-105.457646</v>
      </c>
      <c r="O4938">
        <v>-3.1304370000000001</v>
      </c>
      <c r="P4938">
        <v>24.704713999999999</v>
      </c>
      <c r="Q4938">
        <v>-105.477783</v>
      </c>
      <c r="R4938">
        <v>-3.1375739999999999</v>
      </c>
      <c r="S4938">
        <v>2.1027979999999999</v>
      </c>
      <c r="T4938">
        <v>7.1370000000000001E-3</v>
      </c>
    </row>
    <row r="4939" spans="1:20" x14ac:dyDescent="0.25">
      <c r="A4939">
        <v>4937</v>
      </c>
      <c r="B4939">
        <v>4</v>
      </c>
      <c r="C4939" t="s">
        <v>109</v>
      </c>
      <c r="D4939" t="s">
        <v>109</v>
      </c>
      <c r="E4939" t="s">
        <v>188</v>
      </c>
      <c r="F4939">
        <v>0.55371300000000001</v>
      </c>
      <c r="G4939">
        <v>111.34099999999999</v>
      </c>
      <c r="H4939">
        <v>258.77600000000001</v>
      </c>
      <c r="I4939">
        <v>4.1536809999999997</v>
      </c>
      <c r="J4939">
        <v>0</v>
      </c>
      <c r="K4939">
        <v>8.2153469999999995</v>
      </c>
      <c r="L4939">
        <v>-4.9015999999999997E-2</v>
      </c>
      <c r="M4939">
        <v>23.955877999999998</v>
      </c>
      <c r="N4939">
        <v>-105.480054</v>
      </c>
      <c r="O4939">
        <v>-3.1381239999999999</v>
      </c>
      <c r="P4939">
        <v>23.955636999999999</v>
      </c>
      <c r="Q4939">
        <v>-105.48071299999999</v>
      </c>
      <c r="R4939">
        <v>-3.1381000000000001</v>
      </c>
      <c r="S4939">
        <v>7.0144999999999999E-2</v>
      </c>
      <c r="T4939">
        <v>2.4000000000000001E-5</v>
      </c>
    </row>
    <row r="4940" spans="1:20" x14ac:dyDescent="0.25">
      <c r="A4940">
        <v>4938</v>
      </c>
      <c r="B4940">
        <v>5</v>
      </c>
      <c r="C4940" t="s">
        <v>110</v>
      </c>
      <c r="D4940" t="s">
        <v>110</v>
      </c>
      <c r="E4940" t="s">
        <v>188</v>
      </c>
      <c r="F4940">
        <v>8.1879999999999994E-2</v>
      </c>
      <c r="G4940">
        <v>225.28399999999999</v>
      </c>
      <c r="H4940">
        <v>358.46600000000001</v>
      </c>
      <c r="I4940">
        <v>5.4619559999999998</v>
      </c>
      <c r="J4940">
        <v>0</v>
      </c>
      <c r="K4940">
        <v>7.9423240000000002</v>
      </c>
      <c r="L4940">
        <v>-5.0592999999999999E-2</v>
      </c>
      <c r="M4940">
        <v>22.933713999999998</v>
      </c>
      <c r="N4940">
        <v>-105.391491</v>
      </c>
      <c r="O4940">
        <v>-3.1338940000000002</v>
      </c>
      <c r="P4940">
        <v>22.989023</v>
      </c>
      <c r="Q4940">
        <v>-105.484283</v>
      </c>
      <c r="R4940">
        <v>-3.1381420000000002</v>
      </c>
      <c r="S4940">
        <v>10.802531</v>
      </c>
      <c r="T4940">
        <v>4.248E-3</v>
      </c>
    </row>
    <row r="4941" spans="1:20" x14ac:dyDescent="0.25">
      <c r="A4941">
        <v>4939</v>
      </c>
      <c r="B4941">
        <v>5</v>
      </c>
      <c r="C4941" t="s">
        <v>110</v>
      </c>
      <c r="D4941" t="s">
        <v>110</v>
      </c>
      <c r="E4941" t="s">
        <v>188</v>
      </c>
      <c r="F4941">
        <v>7.2366E-2</v>
      </c>
      <c r="G4941">
        <v>168.51900000000001</v>
      </c>
      <c r="H4941">
        <v>336.92700000000002</v>
      </c>
      <c r="I4941">
        <v>4.3944859999999997</v>
      </c>
      <c r="J4941">
        <v>0</v>
      </c>
      <c r="K4941">
        <v>7.8764120000000002</v>
      </c>
      <c r="L4941">
        <v>4.9951000000000002E-2</v>
      </c>
      <c r="M4941">
        <v>22.238775</v>
      </c>
      <c r="N4941">
        <v>-105.526578</v>
      </c>
      <c r="O4941">
        <v>-3.1373540000000002</v>
      </c>
      <c r="P4941">
        <v>22.278547</v>
      </c>
      <c r="Q4941">
        <v>-105.486732</v>
      </c>
      <c r="R4941">
        <v>-3.1376490000000001</v>
      </c>
      <c r="S4941">
        <v>5.6298079999999997</v>
      </c>
      <c r="T4941">
        <v>2.9500000000000001E-4</v>
      </c>
    </row>
    <row r="4942" spans="1:20" x14ac:dyDescent="0.25">
      <c r="A4942">
        <v>4940</v>
      </c>
      <c r="B4942">
        <v>5</v>
      </c>
      <c r="C4942" t="s">
        <v>110</v>
      </c>
      <c r="D4942" t="s">
        <v>110</v>
      </c>
      <c r="E4942" t="s">
        <v>188</v>
      </c>
      <c r="F4942">
        <v>5.8206000000000001E-2</v>
      </c>
      <c r="G4942">
        <v>117.794</v>
      </c>
      <c r="H4942">
        <v>343.07</v>
      </c>
      <c r="I4942">
        <v>4.341189</v>
      </c>
      <c r="J4942">
        <v>0</v>
      </c>
      <c r="K4942">
        <v>7.9791410000000003</v>
      </c>
      <c r="L4942">
        <v>4.7556000000000001E-2</v>
      </c>
      <c r="M4942">
        <v>21.338581999999999</v>
      </c>
      <c r="N4942">
        <v>-105.47150600000001</v>
      </c>
      <c r="O4942">
        <v>3.1411120000000001</v>
      </c>
      <c r="P4942">
        <v>21.328167000000001</v>
      </c>
      <c r="Q4942">
        <v>-105.490211</v>
      </c>
      <c r="R4942">
        <v>-3.1376940000000002</v>
      </c>
      <c r="S4942">
        <v>2.1409690000000001</v>
      </c>
      <c r="T4942">
        <v>3.418E-3</v>
      </c>
    </row>
    <row r="4943" spans="1:20" x14ac:dyDescent="0.25">
      <c r="A4943">
        <v>4941</v>
      </c>
      <c r="B4943">
        <v>5</v>
      </c>
      <c r="C4943" t="s">
        <v>110</v>
      </c>
      <c r="D4943" t="s">
        <v>110</v>
      </c>
      <c r="E4943" t="s">
        <v>188</v>
      </c>
      <c r="F4943">
        <v>0.239706</v>
      </c>
      <c r="G4943">
        <v>159.511</v>
      </c>
      <c r="H4943">
        <v>376.79599999999999</v>
      </c>
      <c r="I4943">
        <v>4.8059570000000003</v>
      </c>
      <c r="J4943">
        <v>0</v>
      </c>
      <c r="K4943">
        <v>8.0936970000000006</v>
      </c>
      <c r="L4943">
        <v>-4.8325E-2</v>
      </c>
      <c r="M4943">
        <v>20.534244000000001</v>
      </c>
      <c r="N4943">
        <v>-105.42065100000001</v>
      </c>
      <c r="O4943">
        <v>-3.1316269999999999</v>
      </c>
      <c r="P4943">
        <v>20.604033000000001</v>
      </c>
      <c r="Q4943">
        <v>-105.49299600000001</v>
      </c>
      <c r="R4943">
        <v>-3.1381960000000002</v>
      </c>
      <c r="S4943">
        <v>10.051976</v>
      </c>
      <c r="T4943">
        <v>6.5690000000000002E-3</v>
      </c>
    </row>
    <row r="4944" spans="1:20" x14ac:dyDescent="0.25">
      <c r="A4944">
        <v>4942</v>
      </c>
      <c r="B4944">
        <v>5</v>
      </c>
      <c r="C4944" t="s">
        <v>110</v>
      </c>
      <c r="D4944" t="s">
        <v>110</v>
      </c>
      <c r="E4944" t="s">
        <v>188</v>
      </c>
      <c r="F4944">
        <v>0.1176</v>
      </c>
      <c r="G4944">
        <v>144.601</v>
      </c>
      <c r="H4944">
        <v>306.339</v>
      </c>
      <c r="I4944">
        <v>3.2864740000000001</v>
      </c>
      <c r="J4944">
        <v>0</v>
      </c>
      <c r="K4944">
        <v>8.1504519999999996</v>
      </c>
      <c r="L4944">
        <v>4.8066999999999999E-2</v>
      </c>
      <c r="M4944">
        <v>19.852319999999999</v>
      </c>
      <c r="N4944">
        <v>-105.50769099999999</v>
      </c>
      <c r="O4944">
        <v>-3.1381890000000001</v>
      </c>
      <c r="P4944">
        <v>19.872174999999999</v>
      </c>
      <c r="Q4944">
        <v>-105.49548299999999</v>
      </c>
      <c r="R4944">
        <v>-3.1377329999999999</v>
      </c>
      <c r="S4944">
        <v>2.3307760000000002</v>
      </c>
      <c r="T4944">
        <v>4.5600000000000003E-4</v>
      </c>
    </row>
    <row r="4945" spans="1:20" x14ac:dyDescent="0.25">
      <c r="A4945">
        <v>4943</v>
      </c>
      <c r="B4945">
        <v>5</v>
      </c>
      <c r="C4945" t="s">
        <v>110</v>
      </c>
      <c r="D4945" t="s">
        <v>110</v>
      </c>
      <c r="E4945" t="s">
        <v>188</v>
      </c>
      <c r="F4945">
        <v>0.140649</v>
      </c>
      <c r="G4945">
        <v>213.268</v>
      </c>
      <c r="H4945">
        <v>320.18400000000003</v>
      </c>
      <c r="I4945">
        <v>5.5476200000000002</v>
      </c>
      <c r="J4945">
        <v>0</v>
      </c>
      <c r="K4945">
        <v>8.1231050000000007</v>
      </c>
      <c r="L4945">
        <v>4.9119000000000003E-2</v>
      </c>
      <c r="M4945">
        <v>18.894634</v>
      </c>
      <c r="N4945">
        <v>-105.52539</v>
      </c>
      <c r="O4945">
        <v>-3.1396799999999998</v>
      </c>
      <c r="P4945">
        <v>18.895033000000002</v>
      </c>
      <c r="Q4945">
        <v>-105.498993</v>
      </c>
      <c r="R4945">
        <v>-3.1377410000000001</v>
      </c>
      <c r="S4945">
        <v>2.639961</v>
      </c>
      <c r="T4945">
        <v>1.9380000000000001E-3</v>
      </c>
    </row>
    <row r="4946" spans="1:20" x14ac:dyDescent="0.25">
      <c r="A4946">
        <v>4944</v>
      </c>
      <c r="B4946">
        <v>5</v>
      </c>
      <c r="C4946" t="s">
        <v>110</v>
      </c>
      <c r="D4946" t="s">
        <v>110</v>
      </c>
      <c r="E4946" t="s">
        <v>188</v>
      </c>
      <c r="F4946">
        <v>9.5494999999999997E-2</v>
      </c>
      <c r="G4946">
        <v>135.72399999999999</v>
      </c>
      <c r="H4946">
        <v>383.15</v>
      </c>
      <c r="I4946">
        <v>4.6381199999999998</v>
      </c>
      <c r="J4946">
        <v>0</v>
      </c>
      <c r="K4946">
        <v>8.0710110000000004</v>
      </c>
      <c r="L4946">
        <v>-4.9391999999999998E-2</v>
      </c>
      <c r="M4946">
        <v>18.183252</v>
      </c>
      <c r="N4946">
        <v>-105.54495300000001</v>
      </c>
      <c r="O4946">
        <v>-3.136533</v>
      </c>
      <c r="P4946">
        <v>18.16658</v>
      </c>
      <c r="Q4946">
        <v>-105.50179300000001</v>
      </c>
      <c r="R4946">
        <v>-3.1382310000000002</v>
      </c>
      <c r="S4946">
        <v>4.6268000000000002</v>
      </c>
      <c r="T4946">
        <v>1.6980000000000001E-3</v>
      </c>
    </row>
    <row r="4947" spans="1:20" x14ac:dyDescent="0.25">
      <c r="A4947">
        <v>4945</v>
      </c>
      <c r="B4947">
        <v>5</v>
      </c>
      <c r="C4947" t="s">
        <v>110</v>
      </c>
      <c r="D4947" t="s">
        <v>110</v>
      </c>
      <c r="E4947" t="s">
        <v>188</v>
      </c>
      <c r="F4947">
        <v>0.34118599999999999</v>
      </c>
      <c r="G4947">
        <v>218.673</v>
      </c>
      <c r="H4947">
        <v>314.17899999999997</v>
      </c>
      <c r="I4947">
        <v>5.4479220000000002</v>
      </c>
      <c r="J4947">
        <v>0</v>
      </c>
      <c r="K4947">
        <v>8.0270299999999999</v>
      </c>
      <c r="L4947">
        <v>-4.9865E-2</v>
      </c>
      <c r="M4947">
        <v>17.271584000000001</v>
      </c>
      <c r="N4947">
        <v>-105.47174</v>
      </c>
      <c r="O4947">
        <v>3.1411730000000002</v>
      </c>
      <c r="P4947">
        <v>17.201447000000002</v>
      </c>
      <c r="Q4947">
        <v>-105.505302</v>
      </c>
      <c r="R4947">
        <v>-3.1382189999999999</v>
      </c>
      <c r="S4947">
        <v>7.7753940000000004</v>
      </c>
      <c r="T4947">
        <v>2.954E-3</v>
      </c>
    </row>
    <row r="4948" spans="1:20" x14ac:dyDescent="0.25">
      <c r="A4948">
        <v>4946</v>
      </c>
      <c r="B4948">
        <v>5</v>
      </c>
      <c r="C4948" t="s">
        <v>110</v>
      </c>
      <c r="D4948" t="s">
        <v>110</v>
      </c>
      <c r="E4948" t="s">
        <v>188</v>
      </c>
      <c r="F4948">
        <v>0.10631</v>
      </c>
      <c r="G4948">
        <v>168.363</v>
      </c>
      <c r="H4948">
        <v>243.93299999999999</v>
      </c>
      <c r="I4948">
        <v>4.0213489999999998</v>
      </c>
      <c r="J4948">
        <v>0</v>
      </c>
      <c r="K4948">
        <v>8.0295810000000003</v>
      </c>
      <c r="L4948">
        <v>4.9750000000000003E-2</v>
      </c>
      <c r="M4948">
        <v>16.469256000000001</v>
      </c>
      <c r="N4948">
        <v>-105.569068</v>
      </c>
      <c r="O4948">
        <v>3.1411479999999998</v>
      </c>
      <c r="P4948">
        <v>16.479092000000001</v>
      </c>
      <c r="Q4948">
        <v>-105.50775899999999</v>
      </c>
      <c r="R4948">
        <v>-3.1377199999999998</v>
      </c>
      <c r="S4948">
        <v>6.2092590000000003</v>
      </c>
      <c r="T4948">
        <v>3.4280000000000001E-3</v>
      </c>
    </row>
    <row r="4949" spans="1:20" x14ac:dyDescent="0.25">
      <c r="A4949">
        <v>4947</v>
      </c>
      <c r="B4949">
        <v>5</v>
      </c>
      <c r="C4949" t="s">
        <v>110</v>
      </c>
      <c r="D4949" t="s">
        <v>110</v>
      </c>
      <c r="E4949" t="s">
        <v>188</v>
      </c>
      <c r="F4949">
        <v>6.0366999999999997E-2</v>
      </c>
      <c r="G4949">
        <v>117.468</v>
      </c>
      <c r="H4949">
        <v>287.97000000000003</v>
      </c>
      <c r="I4949">
        <v>4.0078420000000001</v>
      </c>
      <c r="J4949">
        <v>0</v>
      </c>
      <c r="K4949">
        <v>8.0516470000000009</v>
      </c>
      <c r="L4949">
        <v>-4.8721E-2</v>
      </c>
      <c r="M4949">
        <v>15.681505</v>
      </c>
      <c r="N4949">
        <v>-105.4958</v>
      </c>
      <c r="O4949">
        <v>-3.135805</v>
      </c>
      <c r="P4949">
        <v>15.755388999999999</v>
      </c>
      <c r="Q4949">
        <v>-105.51055100000001</v>
      </c>
      <c r="R4949">
        <v>-3.1381920000000001</v>
      </c>
      <c r="S4949">
        <v>7.5342640000000003</v>
      </c>
      <c r="T4949">
        <v>2.3869999999999998E-3</v>
      </c>
    </row>
    <row r="4950" spans="1:20" x14ac:dyDescent="0.25">
      <c r="A4950">
        <v>4948</v>
      </c>
      <c r="B4950">
        <v>4</v>
      </c>
      <c r="C4950" t="s">
        <v>111</v>
      </c>
      <c r="D4950" t="s">
        <v>111</v>
      </c>
      <c r="E4950" t="s">
        <v>188</v>
      </c>
      <c r="F4950">
        <v>1.0147E-2</v>
      </c>
      <c r="G4950">
        <v>99.388000000000005</v>
      </c>
      <c r="H4950">
        <v>251.505</v>
      </c>
      <c r="I4950">
        <v>3.8077260000000002</v>
      </c>
      <c r="J4950">
        <v>0</v>
      </c>
      <c r="K4950">
        <v>8.0786920000000002</v>
      </c>
      <c r="L4950">
        <v>-4.9410999999999997E-2</v>
      </c>
      <c r="M4950">
        <v>14.795781</v>
      </c>
      <c r="N4950">
        <v>-105.494497</v>
      </c>
      <c r="O4950">
        <v>-3.1370909999999999</v>
      </c>
      <c r="P4950">
        <v>14.787246</v>
      </c>
      <c r="Q4950">
        <v>-105.514145</v>
      </c>
      <c r="R4950">
        <v>-3.1381679999999998</v>
      </c>
      <c r="S4950">
        <v>2.142182</v>
      </c>
      <c r="T4950">
        <v>1.077E-3</v>
      </c>
    </row>
    <row r="4951" spans="1:20" x14ac:dyDescent="0.25">
      <c r="A4951">
        <v>4949</v>
      </c>
      <c r="B4951">
        <v>4</v>
      </c>
      <c r="C4951" t="s">
        <v>111</v>
      </c>
      <c r="D4951" t="s">
        <v>111</v>
      </c>
      <c r="E4951" t="s">
        <v>188</v>
      </c>
      <c r="F4951">
        <v>8.0242999999999995E-2</v>
      </c>
      <c r="G4951">
        <v>162.404</v>
      </c>
      <c r="H4951">
        <v>251.69</v>
      </c>
      <c r="I4951">
        <v>3.5452080000000001</v>
      </c>
      <c r="J4951">
        <v>0</v>
      </c>
      <c r="K4951">
        <v>8.0830199999999994</v>
      </c>
      <c r="L4951">
        <v>4.8638000000000001E-2</v>
      </c>
      <c r="M4951">
        <v>14.057137000000001</v>
      </c>
      <c r="N4951">
        <v>-105.496177</v>
      </c>
      <c r="O4951">
        <v>-3.137006</v>
      </c>
      <c r="P4951">
        <v>14.059841</v>
      </c>
      <c r="Q4951">
        <v>-105.51660200000001</v>
      </c>
      <c r="R4951">
        <v>-3.137721</v>
      </c>
      <c r="S4951">
        <v>2.0602710000000002</v>
      </c>
      <c r="T4951">
        <v>7.1500000000000003E-4</v>
      </c>
    </row>
    <row r="4952" spans="1:20" x14ac:dyDescent="0.25">
      <c r="A4952">
        <v>4950</v>
      </c>
      <c r="B4952">
        <v>4</v>
      </c>
      <c r="C4952" t="s">
        <v>111</v>
      </c>
      <c r="D4952" t="s">
        <v>111</v>
      </c>
      <c r="E4952" t="s">
        <v>188</v>
      </c>
      <c r="F4952">
        <v>9.9206000000000003E-2</v>
      </c>
      <c r="G4952">
        <v>145.12100000000001</v>
      </c>
      <c r="H4952">
        <v>415.42700000000002</v>
      </c>
      <c r="I4952">
        <v>3.1061030000000001</v>
      </c>
      <c r="J4952">
        <v>0</v>
      </c>
      <c r="K4952">
        <v>8.075431</v>
      </c>
      <c r="L4952">
        <v>-4.9109E-2</v>
      </c>
      <c r="M4952">
        <v>13.354680999999999</v>
      </c>
      <c r="N4952">
        <v>-105.453529</v>
      </c>
      <c r="O4952">
        <v>-3.140943</v>
      </c>
      <c r="P4952">
        <v>13.332700000000001</v>
      </c>
      <c r="Q4952">
        <v>-105.519402</v>
      </c>
      <c r="R4952">
        <v>-3.138223</v>
      </c>
      <c r="S4952">
        <v>6.9443330000000003</v>
      </c>
      <c r="T4952">
        <v>2.7200000000000002E-3</v>
      </c>
    </row>
    <row r="4953" spans="1:20" x14ac:dyDescent="0.25">
      <c r="A4953">
        <v>4951</v>
      </c>
      <c r="B4953">
        <v>4</v>
      </c>
      <c r="C4953" t="s">
        <v>111</v>
      </c>
      <c r="D4953" t="s">
        <v>111</v>
      </c>
      <c r="E4953" t="s">
        <v>188</v>
      </c>
      <c r="F4953">
        <v>6.3390000000000002E-2</v>
      </c>
      <c r="G4953">
        <v>111.384</v>
      </c>
      <c r="H4953">
        <v>258.47899999999998</v>
      </c>
      <c r="I4953">
        <v>4.0083909999999996</v>
      </c>
      <c r="J4953">
        <v>0</v>
      </c>
      <c r="K4953">
        <v>8.0612860000000008</v>
      </c>
      <c r="L4953">
        <v>-4.9036000000000003E-2</v>
      </c>
      <c r="M4953">
        <v>12.373357</v>
      </c>
      <c r="N4953">
        <v>-105.525125</v>
      </c>
      <c r="O4953">
        <v>3.1412040000000001</v>
      </c>
      <c r="P4953">
        <v>12.364618999999999</v>
      </c>
      <c r="Q4953">
        <v>-105.52293400000001</v>
      </c>
      <c r="R4953">
        <v>-3.138191</v>
      </c>
      <c r="S4953">
        <v>0.90086900000000003</v>
      </c>
      <c r="T4953">
        <v>3.0130000000000001E-3</v>
      </c>
    </row>
    <row r="4954" spans="1:20" x14ac:dyDescent="0.25">
      <c r="A4954">
        <v>4952</v>
      </c>
      <c r="B4954">
        <v>4</v>
      </c>
      <c r="C4954" t="s">
        <v>111</v>
      </c>
      <c r="D4954" t="s">
        <v>111</v>
      </c>
      <c r="E4954" t="s">
        <v>188</v>
      </c>
      <c r="F4954">
        <v>9.1512999999999997E-2</v>
      </c>
      <c r="G4954">
        <v>151.292</v>
      </c>
      <c r="H4954">
        <v>249.47800000000001</v>
      </c>
      <c r="I4954">
        <v>3.5133239999999999</v>
      </c>
      <c r="J4954">
        <v>0</v>
      </c>
      <c r="K4954">
        <v>8.0563850000000006</v>
      </c>
      <c r="L4954">
        <v>4.8916000000000001E-2</v>
      </c>
      <c r="M4954">
        <v>11.612771</v>
      </c>
      <c r="N4954">
        <v>-105.51910700000001</v>
      </c>
      <c r="O4954">
        <v>-3.1346189999999998</v>
      </c>
      <c r="P4954">
        <v>11.639405999999999</v>
      </c>
      <c r="Q4954">
        <v>-105.525429</v>
      </c>
      <c r="R4954">
        <v>-3.1377030000000001</v>
      </c>
      <c r="S4954">
        <v>2.7375430000000001</v>
      </c>
      <c r="T4954">
        <v>3.0839999999999999E-3</v>
      </c>
    </row>
    <row r="4955" spans="1:20" x14ac:dyDescent="0.25">
      <c r="A4955">
        <v>4953</v>
      </c>
      <c r="B4955">
        <v>4</v>
      </c>
      <c r="C4955" t="s">
        <v>111</v>
      </c>
      <c r="D4955" t="s">
        <v>111</v>
      </c>
      <c r="E4955" t="s">
        <v>188</v>
      </c>
      <c r="F4955">
        <v>2.4327000000000001E-2</v>
      </c>
      <c r="G4955">
        <v>102.081</v>
      </c>
      <c r="H4955">
        <v>252.78100000000001</v>
      </c>
      <c r="I4955">
        <v>4.0657649999999999</v>
      </c>
      <c r="J4955">
        <v>0</v>
      </c>
      <c r="K4955">
        <v>8.0569000000000006</v>
      </c>
      <c r="L4955">
        <v>0.111515</v>
      </c>
      <c r="M4955">
        <v>10.683769</v>
      </c>
      <c r="N4955">
        <v>-105.595147</v>
      </c>
      <c r="O4955">
        <v>-3.1360649999999999</v>
      </c>
      <c r="P4955">
        <v>10.672718</v>
      </c>
      <c r="Q4955">
        <v>-105.53394299999999</v>
      </c>
      <c r="R4955">
        <v>-3.1335419999999998</v>
      </c>
      <c r="S4955">
        <v>6.2193240000000003</v>
      </c>
      <c r="T4955">
        <v>2.5219999999999999E-3</v>
      </c>
    </row>
    <row r="4956" spans="1:20" x14ac:dyDescent="0.25">
      <c r="A4956">
        <v>4954</v>
      </c>
      <c r="B4956">
        <v>4</v>
      </c>
      <c r="C4956" t="s">
        <v>111</v>
      </c>
      <c r="D4956" t="s">
        <v>111</v>
      </c>
      <c r="E4956" t="s">
        <v>188</v>
      </c>
      <c r="F4956">
        <v>0.15202499999999999</v>
      </c>
      <c r="G4956">
        <v>186.98099999999999</v>
      </c>
      <c r="H4956">
        <v>319.09699999999998</v>
      </c>
      <c r="I4956">
        <v>2.5338250000000002</v>
      </c>
      <c r="J4956">
        <v>0</v>
      </c>
      <c r="K4956">
        <v>8.0637329999999992</v>
      </c>
      <c r="L4956">
        <v>1.0266000000000001E-2</v>
      </c>
      <c r="M4956">
        <v>9.9541210000000007</v>
      </c>
      <c r="N4956">
        <v>-105.439736</v>
      </c>
      <c r="O4956">
        <v>-3.1178629999999998</v>
      </c>
      <c r="P4956">
        <v>9.9473549999999999</v>
      </c>
      <c r="Q4956">
        <v>-105.546227</v>
      </c>
      <c r="R4956">
        <v>-3.128428</v>
      </c>
      <c r="S4956">
        <v>10.67051</v>
      </c>
      <c r="T4956">
        <v>1.0565E-2</v>
      </c>
    </row>
    <row r="4957" spans="1:20" x14ac:dyDescent="0.25">
      <c r="A4957">
        <v>4955</v>
      </c>
      <c r="B4957">
        <v>4</v>
      </c>
      <c r="C4957" t="s">
        <v>111</v>
      </c>
      <c r="D4957" t="s">
        <v>111</v>
      </c>
      <c r="E4957" t="s">
        <v>188</v>
      </c>
      <c r="F4957">
        <v>2.673E-3</v>
      </c>
      <c r="G4957">
        <v>105.72199999999999</v>
      </c>
      <c r="H4957">
        <v>261.68799999999999</v>
      </c>
      <c r="I4957">
        <v>3.2988200000000001</v>
      </c>
      <c r="J4957">
        <v>0</v>
      </c>
      <c r="K4957">
        <v>8.0679820000000007</v>
      </c>
      <c r="L4957">
        <v>9.5838999999999994E-2</v>
      </c>
      <c r="M4957">
        <v>9.2243139999999997</v>
      </c>
      <c r="N4957">
        <v>-105.588055</v>
      </c>
      <c r="O4957">
        <v>-3.1245699999999998</v>
      </c>
      <c r="P4957">
        <v>9.2215279999999993</v>
      </c>
      <c r="Q4957">
        <v>-105.56096599999999</v>
      </c>
      <c r="R4957">
        <v>-3.1232229999999999</v>
      </c>
      <c r="S4957">
        <v>2.7231380000000001</v>
      </c>
      <c r="T4957">
        <v>1.346E-3</v>
      </c>
    </row>
    <row r="4958" spans="1:20" x14ac:dyDescent="0.25">
      <c r="A4958">
        <v>4956</v>
      </c>
      <c r="B4958">
        <v>4</v>
      </c>
      <c r="C4958" t="s">
        <v>111</v>
      </c>
      <c r="D4958" t="s">
        <v>111</v>
      </c>
      <c r="E4958" t="s">
        <v>188</v>
      </c>
      <c r="F4958">
        <v>0.30681900000000001</v>
      </c>
      <c r="G4958">
        <v>177.511</v>
      </c>
      <c r="H4958">
        <v>352.04500000000002</v>
      </c>
      <c r="I4958">
        <v>3.9972470000000002</v>
      </c>
      <c r="J4958">
        <v>0</v>
      </c>
      <c r="K4958">
        <v>8.0688479999999991</v>
      </c>
      <c r="L4958">
        <v>7.9757999999999996E-2</v>
      </c>
      <c r="M4958">
        <v>8.3854159999999993</v>
      </c>
      <c r="N4958">
        <v>-105.517307</v>
      </c>
      <c r="O4958">
        <v>-3.1216520000000001</v>
      </c>
      <c r="P4958">
        <v>8.2534829999999992</v>
      </c>
      <c r="Q4958">
        <v>-105.583809</v>
      </c>
      <c r="R4958">
        <v>-3.1187550000000002</v>
      </c>
      <c r="S4958">
        <v>14.774632</v>
      </c>
      <c r="T4958">
        <v>2.8969999999999998E-3</v>
      </c>
    </row>
    <row r="4959" spans="1:20" x14ac:dyDescent="0.25">
      <c r="A4959">
        <v>4957</v>
      </c>
      <c r="B4959">
        <v>4</v>
      </c>
      <c r="C4959" t="s">
        <v>111</v>
      </c>
      <c r="D4959" t="s">
        <v>111</v>
      </c>
      <c r="E4959" t="s">
        <v>188</v>
      </c>
      <c r="F4959">
        <v>8.5868E-2</v>
      </c>
      <c r="G4959">
        <v>103.69799999999999</v>
      </c>
      <c r="H4959">
        <v>242.33699999999999</v>
      </c>
      <c r="I4959">
        <v>3.8912580000000001</v>
      </c>
      <c r="J4959">
        <v>0</v>
      </c>
      <c r="K4959">
        <v>8.0666630000000001</v>
      </c>
      <c r="L4959">
        <v>-2.7796000000000001E-2</v>
      </c>
      <c r="M4959">
        <v>7.55579</v>
      </c>
      <c r="N4959">
        <v>-105.570925</v>
      </c>
      <c r="O4959">
        <v>-3.1164520000000002</v>
      </c>
      <c r="P4959">
        <v>7.5276290000000001</v>
      </c>
      <c r="Q4959">
        <v>-105.602684</v>
      </c>
      <c r="R4959">
        <v>-3.1169829999999998</v>
      </c>
      <c r="S4959">
        <v>4.2445899999999996</v>
      </c>
      <c r="T4959">
        <v>5.31E-4</v>
      </c>
    </row>
    <row r="4960" spans="1:20" x14ac:dyDescent="0.25">
      <c r="A4960">
        <v>4958</v>
      </c>
      <c r="B4960">
        <v>4</v>
      </c>
      <c r="C4960" t="s">
        <v>111</v>
      </c>
      <c r="D4960" t="s">
        <v>111</v>
      </c>
      <c r="E4960" t="s">
        <v>188</v>
      </c>
      <c r="F4960">
        <v>0.17494899999999999</v>
      </c>
      <c r="G4960">
        <v>195.60300000000001</v>
      </c>
      <c r="H4960">
        <v>342.47399999999999</v>
      </c>
      <c r="I4960">
        <v>3.7094779999999998</v>
      </c>
      <c r="J4960">
        <v>0</v>
      </c>
      <c r="K4960">
        <v>8.0632870000000008</v>
      </c>
      <c r="L4960">
        <v>-3.5567000000000001E-2</v>
      </c>
      <c r="M4960">
        <v>6.5626160000000002</v>
      </c>
      <c r="N4960">
        <v>-105.629862</v>
      </c>
      <c r="O4960">
        <v>-3.1167660000000001</v>
      </c>
      <c r="P4960">
        <v>6.5602460000000002</v>
      </c>
      <c r="Q4960">
        <v>-105.62908899999999</v>
      </c>
      <c r="R4960">
        <v>-3.1149339999999999</v>
      </c>
      <c r="S4960">
        <v>0.24931</v>
      </c>
      <c r="T4960">
        <v>1.8320000000000001E-3</v>
      </c>
    </row>
    <row r="4961" spans="1:20" x14ac:dyDescent="0.25">
      <c r="A4961">
        <v>4959</v>
      </c>
      <c r="B4961">
        <v>4</v>
      </c>
      <c r="C4961" t="s">
        <v>111</v>
      </c>
      <c r="D4961" t="s">
        <v>111</v>
      </c>
      <c r="E4961" t="s">
        <v>188</v>
      </c>
      <c r="F4961">
        <v>6.2960000000000002E-2</v>
      </c>
      <c r="G4961">
        <v>123.53400000000001</v>
      </c>
      <c r="H4961">
        <v>265.00299999999999</v>
      </c>
      <c r="I4961">
        <v>3.2196539999999998</v>
      </c>
      <c r="J4961">
        <v>0</v>
      </c>
      <c r="K4961">
        <v>8.0282520000000002</v>
      </c>
      <c r="L4961">
        <v>0.23892099999999999</v>
      </c>
      <c r="M4961">
        <v>5.7955420000000002</v>
      </c>
      <c r="N4961">
        <v>-105.766583</v>
      </c>
      <c r="O4961">
        <v>-3.1139519999999998</v>
      </c>
      <c r="P4961">
        <v>5.83589</v>
      </c>
      <c r="Q4961">
        <v>-105.655457</v>
      </c>
      <c r="R4961">
        <v>-3.108012</v>
      </c>
      <c r="S4961">
        <v>11.822398</v>
      </c>
      <c r="T4961">
        <v>5.9389999999999998E-3</v>
      </c>
    </row>
    <row r="4962" spans="1:20" x14ac:dyDescent="0.25">
      <c r="A4962">
        <v>4960</v>
      </c>
      <c r="B4962">
        <v>4</v>
      </c>
      <c r="C4962" t="s">
        <v>111</v>
      </c>
      <c r="D4962" t="s">
        <v>111</v>
      </c>
      <c r="E4962" t="s">
        <v>188</v>
      </c>
      <c r="F4962">
        <v>9.8572999999999994E-2</v>
      </c>
      <c r="G4962">
        <v>185.05199999999999</v>
      </c>
      <c r="H4962">
        <v>238.73</v>
      </c>
      <c r="I4962">
        <v>2.337132</v>
      </c>
      <c r="J4962">
        <v>0</v>
      </c>
      <c r="K4962">
        <v>7.9484500000000002</v>
      </c>
      <c r="L4962">
        <v>0.29923</v>
      </c>
      <c r="M4962">
        <v>5.200888</v>
      </c>
      <c r="N4962">
        <v>-105.61624</v>
      </c>
      <c r="O4962">
        <v>-3.0790389999999999</v>
      </c>
      <c r="P4962">
        <v>5.11972</v>
      </c>
      <c r="Q4962">
        <v>-105.71178399999999</v>
      </c>
      <c r="R4962">
        <v>-3.0810879999999998</v>
      </c>
      <c r="S4962">
        <v>12.536742</v>
      </c>
      <c r="T4962">
        <v>2.049E-3</v>
      </c>
    </row>
    <row r="4963" spans="1:20" x14ac:dyDescent="0.25">
      <c r="A4963">
        <v>4961</v>
      </c>
      <c r="B4963">
        <v>4</v>
      </c>
      <c r="C4963" t="s">
        <v>111</v>
      </c>
      <c r="D4963" t="s">
        <v>111</v>
      </c>
      <c r="E4963" t="s">
        <v>188</v>
      </c>
      <c r="F4963">
        <v>0.15651599999999999</v>
      </c>
      <c r="G4963">
        <v>179.77500000000001</v>
      </c>
      <c r="H4963">
        <v>286.041</v>
      </c>
      <c r="I4963">
        <v>5.3867690000000001</v>
      </c>
      <c r="J4963">
        <v>0</v>
      </c>
      <c r="K4963">
        <v>7.9085450000000002</v>
      </c>
      <c r="L4963">
        <v>0.25336399999999998</v>
      </c>
      <c r="M4963">
        <v>4.1639179999999998</v>
      </c>
      <c r="N4963">
        <v>-105.908748</v>
      </c>
      <c r="O4963">
        <v>-3.0378039999999999</v>
      </c>
      <c r="P4963">
        <v>4.1751459999999998</v>
      </c>
      <c r="Q4963">
        <v>-105.818878</v>
      </c>
      <c r="R4963">
        <v>-3.041226</v>
      </c>
      <c r="S4963">
        <v>9.0568729999999995</v>
      </c>
      <c r="T4963">
        <v>3.4220000000000001E-3</v>
      </c>
    </row>
    <row r="4964" spans="1:20" x14ac:dyDescent="0.25">
      <c r="A4964">
        <v>4962</v>
      </c>
      <c r="B4964">
        <v>4</v>
      </c>
      <c r="C4964" t="s">
        <v>111</v>
      </c>
      <c r="D4964" t="s">
        <v>111</v>
      </c>
      <c r="E4964" t="s">
        <v>188</v>
      </c>
      <c r="F4964">
        <v>1.5101E-2</v>
      </c>
      <c r="G4964">
        <v>179.26300000000001</v>
      </c>
      <c r="H4964">
        <v>178.161</v>
      </c>
      <c r="I4964">
        <v>2.1937980000000001</v>
      </c>
      <c r="J4964">
        <v>0</v>
      </c>
      <c r="K4964">
        <v>7.9154020000000003</v>
      </c>
      <c r="L4964">
        <v>0.289852</v>
      </c>
      <c r="M4964">
        <v>3.5348440000000001</v>
      </c>
      <c r="N4964">
        <v>-105.85603500000001</v>
      </c>
      <c r="O4964">
        <v>-3.0198740000000002</v>
      </c>
      <c r="P4964">
        <v>3.4697339999999999</v>
      </c>
      <c r="Q4964">
        <v>-105.916</v>
      </c>
      <c r="R4964">
        <v>-3.016686</v>
      </c>
      <c r="S4964">
        <v>8.8516440000000003</v>
      </c>
      <c r="T4964">
        <v>3.1879999999999999E-3</v>
      </c>
    </row>
    <row r="4965" spans="1:20" x14ac:dyDescent="0.25">
      <c r="A4965">
        <v>4963</v>
      </c>
      <c r="B4965">
        <v>4</v>
      </c>
      <c r="C4965" t="s">
        <v>111</v>
      </c>
      <c r="D4965" t="s">
        <v>111</v>
      </c>
      <c r="E4965" t="s">
        <v>188</v>
      </c>
      <c r="F4965">
        <v>0.40962999999999999</v>
      </c>
      <c r="G4965">
        <v>114.024</v>
      </c>
      <c r="H4965">
        <v>234.89599999999999</v>
      </c>
      <c r="I4965">
        <v>4.7739779999999996</v>
      </c>
      <c r="J4965">
        <v>0</v>
      </c>
      <c r="K4965">
        <v>7.949935</v>
      </c>
      <c r="L4965">
        <v>0.28482200000000002</v>
      </c>
      <c r="M4965">
        <v>2.6843590000000002</v>
      </c>
      <c r="N4965">
        <v>-106.08205599999999</v>
      </c>
      <c r="O4965">
        <v>-3.0051929999999998</v>
      </c>
      <c r="P4965">
        <v>2.7660469999999999</v>
      </c>
      <c r="Q4965">
        <v>-106.034615</v>
      </c>
      <c r="R4965">
        <v>-2.9898720000000001</v>
      </c>
      <c r="S4965">
        <v>9.4464579999999998</v>
      </c>
      <c r="T4965">
        <v>1.532E-2</v>
      </c>
    </row>
    <row r="4966" spans="1:20" x14ac:dyDescent="0.25">
      <c r="A4966">
        <v>4964</v>
      </c>
      <c r="B4966">
        <v>3</v>
      </c>
      <c r="C4966" t="s">
        <v>112</v>
      </c>
      <c r="D4966" t="s">
        <v>112</v>
      </c>
      <c r="E4966" t="s">
        <v>188</v>
      </c>
      <c r="F4966">
        <v>0.13824900000000001</v>
      </c>
      <c r="G4966">
        <v>153.15100000000001</v>
      </c>
      <c r="H4966">
        <v>363.62799999999999</v>
      </c>
      <c r="I4966">
        <v>2.772837</v>
      </c>
      <c r="J4966">
        <v>0</v>
      </c>
      <c r="K4966">
        <v>8.0489270000000008</v>
      </c>
      <c r="L4966">
        <v>0.39100099999999999</v>
      </c>
      <c r="M4966">
        <v>1.92248</v>
      </c>
      <c r="N4966">
        <v>-106.10607299999999</v>
      </c>
      <c r="O4966">
        <v>-2.9386580000000002</v>
      </c>
      <c r="P4966">
        <v>1.826676</v>
      </c>
      <c r="Q4966">
        <v>-106.23633599999999</v>
      </c>
      <c r="R4966">
        <v>-2.9434070000000001</v>
      </c>
      <c r="S4966">
        <v>16.169967</v>
      </c>
      <c r="T4966">
        <v>4.7479999999999996E-3</v>
      </c>
    </row>
    <row r="4967" spans="1:20" x14ac:dyDescent="0.25">
      <c r="A4967">
        <v>4965</v>
      </c>
      <c r="B4967">
        <v>3</v>
      </c>
      <c r="C4967" t="s">
        <v>112</v>
      </c>
      <c r="D4967" t="s">
        <v>112</v>
      </c>
      <c r="E4967" t="s">
        <v>188</v>
      </c>
      <c r="F4967">
        <v>2.6015E-2</v>
      </c>
      <c r="G4967">
        <v>157.21899999999999</v>
      </c>
      <c r="H4967">
        <v>252</v>
      </c>
      <c r="I4967">
        <v>2.4704169999999999</v>
      </c>
      <c r="J4967">
        <v>0</v>
      </c>
      <c r="K4967">
        <v>8.0816280000000003</v>
      </c>
      <c r="L4967">
        <v>0.55482299999999996</v>
      </c>
      <c r="M4967">
        <v>1.103837</v>
      </c>
      <c r="N4967">
        <v>-106.50810799999999</v>
      </c>
      <c r="O4967">
        <v>-2.9049019999999999</v>
      </c>
      <c r="P4967">
        <v>1.12453</v>
      </c>
      <c r="Q4967">
        <v>-106.425476</v>
      </c>
      <c r="R4967">
        <v>-2.9008039999999999</v>
      </c>
      <c r="S4967">
        <v>8.5183339999999994</v>
      </c>
      <c r="T4967">
        <v>4.0980000000000001E-3</v>
      </c>
    </row>
    <row r="4968" spans="1:20" x14ac:dyDescent="0.25">
      <c r="A4968">
        <v>4966</v>
      </c>
      <c r="B4968">
        <v>3</v>
      </c>
      <c r="C4968" t="s">
        <v>112</v>
      </c>
      <c r="D4968" t="s">
        <v>112</v>
      </c>
      <c r="E4968" t="s">
        <v>188</v>
      </c>
      <c r="F4968">
        <v>7.7553999999999998E-2</v>
      </c>
      <c r="G4968">
        <v>145.52099999999999</v>
      </c>
      <c r="H4968">
        <v>246.65299999999999</v>
      </c>
      <c r="I4968">
        <v>1.840714</v>
      </c>
      <c r="J4968">
        <v>0</v>
      </c>
      <c r="K4968">
        <v>8.0837240000000001</v>
      </c>
      <c r="L4968">
        <v>0.49265199999999998</v>
      </c>
      <c r="M4968">
        <v>0.38159100000000001</v>
      </c>
      <c r="N4968">
        <v>-106.72635</v>
      </c>
      <c r="O4968">
        <v>-2.8588040000000001</v>
      </c>
      <c r="P4968">
        <v>0.43056899999999998</v>
      </c>
      <c r="Q4968">
        <v>-106.64806400000001</v>
      </c>
      <c r="R4968">
        <v>-2.8555389999999998</v>
      </c>
      <c r="S4968">
        <v>9.2344849999999994</v>
      </c>
      <c r="T4968">
        <v>3.2650000000000001E-3</v>
      </c>
    </row>
    <row r="4969" spans="1:20" x14ac:dyDescent="0.25">
      <c r="A4969">
        <v>4967</v>
      </c>
      <c r="B4969">
        <v>3</v>
      </c>
      <c r="C4969" t="s">
        <v>112</v>
      </c>
      <c r="D4969" t="s">
        <v>112</v>
      </c>
      <c r="E4969" t="s">
        <v>188</v>
      </c>
      <c r="F4969">
        <v>6.7664000000000002E-2</v>
      </c>
      <c r="G4969">
        <v>136.04300000000001</v>
      </c>
      <c r="H4969">
        <v>292.90899999999999</v>
      </c>
      <c r="I4969">
        <v>2.8456839999999999</v>
      </c>
      <c r="J4969">
        <v>0</v>
      </c>
      <c r="K4969">
        <v>8.0407849999999996</v>
      </c>
      <c r="L4969">
        <v>0.51155300000000004</v>
      </c>
      <c r="M4969">
        <v>-0.46477600000000002</v>
      </c>
      <c r="N4969">
        <v>-107.013497</v>
      </c>
      <c r="O4969">
        <v>-2.7886860000000002</v>
      </c>
      <c r="P4969">
        <v>-0.473443</v>
      </c>
      <c r="Q4969">
        <v>-106.995239</v>
      </c>
      <c r="R4969">
        <v>-2.791509</v>
      </c>
      <c r="S4969">
        <v>2.0210400000000002</v>
      </c>
      <c r="T4969">
        <v>2.823E-3</v>
      </c>
    </row>
    <row r="4970" spans="1:20" x14ac:dyDescent="0.25">
      <c r="A4970">
        <v>4968</v>
      </c>
      <c r="B4970">
        <v>3</v>
      </c>
      <c r="C4970" t="s">
        <v>112</v>
      </c>
      <c r="D4970" t="s">
        <v>112</v>
      </c>
      <c r="E4970" t="s">
        <v>188</v>
      </c>
      <c r="F4970">
        <v>4.2081E-2</v>
      </c>
      <c r="G4970">
        <v>162.62100000000001</v>
      </c>
      <c r="H4970">
        <v>291.09399999999999</v>
      </c>
      <c r="I4970">
        <v>2.5377489999999998</v>
      </c>
      <c r="J4970">
        <v>0</v>
      </c>
      <c r="K4970">
        <v>8.0158880000000003</v>
      </c>
      <c r="L4970">
        <v>0.58335300000000001</v>
      </c>
      <c r="M4970">
        <v>-1.1430769999999999</v>
      </c>
      <c r="N4970">
        <v>-107.312128</v>
      </c>
      <c r="O4970">
        <v>-2.7401460000000002</v>
      </c>
      <c r="P4970">
        <v>-1.131786</v>
      </c>
      <c r="Q4970">
        <v>-107.293419</v>
      </c>
      <c r="R4970">
        <v>-2.7411979999999998</v>
      </c>
      <c r="S4970">
        <v>2.1852680000000002</v>
      </c>
      <c r="T4970">
        <v>1.0529999999999999E-3</v>
      </c>
    </row>
    <row r="4971" spans="1:20" x14ac:dyDescent="0.25">
      <c r="A4971">
        <v>4969</v>
      </c>
      <c r="B4971">
        <v>3</v>
      </c>
      <c r="C4971" t="s">
        <v>112</v>
      </c>
      <c r="D4971" t="s">
        <v>112</v>
      </c>
      <c r="E4971" t="s">
        <v>188</v>
      </c>
      <c r="F4971">
        <v>3.3445000000000003E-2</v>
      </c>
      <c r="G4971">
        <v>98.638999999999996</v>
      </c>
      <c r="H4971">
        <v>284.15699999999998</v>
      </c>
      <c r="I4971">
        <v>2.7160890000000002</v>
      </c>
      <c r="J4971">
        <v>0</v>
      </c>
      <c r="K4971">
        <v>8.000826</v>
      </c>
      <c r="L4971">
        <v>0.53994500000000001</v>
      </c>
      <c r="M4971">
        <v>-1.802397</v>
      </c>
      <c r="N4971">
        <v>-107.712917</v>
      </c>
      <c r="O4971">
        <v>-2.6897449999999998</v>
      </c>
      <c r="P4971">
        <v>-1.771326</v>
      </c>
      <c r="Q4971">
        <v>-107.62582399999999</v>
      </c>
      <c r="R4971">
        <v>-2.6894450000000001</v>
      </c>
      <c r="S4971">
        <v>9.2469619999999999</v>
      </c>
      <c r="T4971">
        <v>2.9999999999999997E-4</v>
      </c>
    </row>
    <row r="4972" spans="1:20" x14ac:dyDescent="0.25">
      <c r="A4972">
        <v>4970</v>
      </c>
      <c r="B4972">
        <v>3</v>
      </c>
      <c r="C4972" t="s">
        <v>112</v>
      </c>
      <c r="D4972" t="s">
        <v>112</v>
      </c>
      <c r="E4972" t="s">
        <v>188</v>
      </c>
      <c r="F4972">
        <v>6.3154000000000002E-2</v>
      </c>
      <c r="G4972">
        <v>150.06700000000001</v>
      </c>
      <c r="H4972">
        <v>255.08600000000001</v>
      </c>
      <c r="I4972">
        <v>3.363782</v>
      </c>
      <c r="J4972">
        <v>0</v>
      </c>
      <c r="K4972">
        <v>8.0090109999999992</v>
      </c>
      <c r="L4972">
        <v>0.57948500000000003</v>
      </c>
      <c r="M4972">
        <v>-2.6066799999999999</v>
      </c>
      <c r="N4972">
        <v>-108.057615</v>
      </c>
      <c r="O4972">
        <v>-2.6121970000000001</v>
      </c>
      <c r="P4972">
        <v>-2.5937350000000001</v>
      </c>
      <c r="Q4972">
        <v>-108.12301600000001</v>
      </c>
      <c r="R4972">
        <v>-2.6167370000000001</v>
      </c>
      <c r="S4972">
        <v>6.6669869999999998</v>
      </c>
      <c r="T4972">
        <v>4.5399999999999998E-3</v>
      </c>
    </row>
    <row r="4973" spans="1:20" x14ac:dyDescent="0.25">
      <c r="A4973">
        <v>4971</v>
      </c>
      <c r="B4973">
        <v>3</v>
      </c>
      <c r="C4973" t="s">
        <v>112</v>
      </c>
      <c r="D4973" t="s">
        <v>112</v>
      </c>
      <c r="E4973" t="s">
        <v>188</v>
      </c>
      <c r="F4973">
        <v>7.3057999999999998E-2</v>
      </c>
      <c r="G4973">
        <v>95.483000000000004</v>
      </c>
      <c r="H4973">
        <v>207.815</v>
      </c>
      <c r="I4973">
        <v>3.1375929999999999</v>
      </c>
      <c r="J4973">
        <v>0</v>
      </c>
      <c r="K4973">
        <v>8.0080460000000002</v>
      </c>
      <c r="L4973">
        <v>0.71637799999999996</v>
      </c>
      <c r="M4973">
        <v>-3.2092619999999998</v>
      </c>
      <c r="N4973">
        <v>-108.677053</v>
      </c>
      <c r="O4973">
        <v>-2.5614970000000001</v>
      </c>
      <c r="P4973">
        <v>-3.1847460000000001</v>
      </c>
      <c r="Q4973">
        <v>-108.53780399999999</v>
      </c>
      <c r="R4973">
        <v>-2.5588009999999999</v>
      </c>
      <c r="S4973">
        <v>14.139049</v>
      </c>
      <c r="T4973">
        <v>2.696E-3</v>
      </c>
    </row>
    <row r="4974" spans="1:20" x14ac:dyDescent="0.25">
      <c r="A4974">
        <v>4972</v>
      </c>
      <c r="B4974">
        <v>3</v>
      </c>
      <c r="C4974" t="s">
        <v>112</v>
      </c>
      <c r="D4974" t="s">
        <v>112</v>
      </c>
      <c r="E4974" t="s">
        <v>188</v>
      </c>
      <c r="F4974">
        <v>0.223939</v>
      </c>
      <c r="G4974">
        <v>128.07900000000001</v>
      </c>
      <c r="H4974">
        <v>228.917</v>
      </c>
      <c r="I4974">
        <v>4.0186909999999996</v>
      </c>
      <c r="J4974">
        <v>0</v>
      </c>
      <c r="K4974">
        <v>8.0043290000000002</v>
      </c>
      <c r="L4974">
        <v>0.77271699999999999</v>
      </c>
      <c r="M4974">
        <v>-3.965166</v>
      </c>
      <c r="N4974">
        <v>-109.057192</v>
      </c>
      <c r="O4974">
        <v>-2.463746</v>
      </c>
      <c r="P4974">
        <v>-3.9273400000000001</v>
      </c>
      <c r="Q4974">
        <v>-109.149956</v>
      </c>
      <c r="R4974">
        <v>-2.474183</v>
      </c>
      <c r="S4974">
        <v>10.017939</v>
      </c>
      <c r="T4974">
        <v>1.0437999999999999E-2</v>
      </c>
    </row>
    <row r="4975" spans="1:20" x14ac:dyDescent="0.25">
      <c r="A4975">
        <v>4973</v>
      </c>
      <c r="B4975">
        <v>3</v>
      </c>
      <c r="C4975" t="s">
        <v>112</v>
      </c>
      <c r="D4975" t="s">
        <v>112</v>
      </c>
      <c r="E4975" t="s">
        <v>188</v>
      </c>
      <c r="F4975">
        <v>8.1332000000000002E-2</v>
      </c>
      <c r="G4975">
        <v>82.316000000000003</v>
      </c>
      <c r="H4975">
        <v>282.55900000000003</v>
      </c>
      <c r="I4975">
        <v>2.8220350000000001</v>
      </c>
      <c r="J4975">
        <v>0</v>
      </c>
      <c r="K4975">
        <v>7.9921990000000003</v>
      </c>
      <c r="L4975">
        <v>0.75006700000000004</v>
      </c>
      <c r="M4975">
        <v>-4.4875489999999996</v>
      </c>
      <c r="N4975">
        <v>-109.590841</v>
      </c>
      <c r="O4975">
        <v>-2.3908209999999999</v>
      </c>
      <c r="P4975">
        <v>-4.4420890000000002</v>
      </c>
      <c r="Q4975">
        <v>-109.654037</v>
      </c>
      <c r="R4975">
        <v>-2.4042240000000001</v>
      </c>
      <c r="S4975">
        <v>7.7848379999999997</v>
      </c>
      <c r="T4975">
        <v>1.3403E-2</v>
      </c>
    </row>
    <row r="4976" spans="1:20" x14ac:dyDescent="0.25">
      <c r="A4976">
        <v>4974</v>
      </c>
      <c r="B4976">
        <v>3</v>
      </c>
      <c r="C4976" t="s">
        <v>112</v>
      </c>
      <c r="D4976" t="s">
        <v>112</v>
      </c>
      <c r="E4976" t="s">
        <v>188</v>
      </c>
      <c r="F4976">
        <v>3.1201E-2</v>
      </c>
      <c r="G4976">
        <v>80.067999999999998</v>
      </c>
      <c r="H4976">
        <v>233.511</v>
      </c>
      <c r="I4976">
        <v>3.0569470000000001</v>
      </c>
      <c r="J4976">
        <v>0</v>
      </c>
      <c r="K4976">
        <v>7.9800680000000002</v>
      </c>
      <c r="L4976">
        <v>0.87012599999999996</v>
      </c>
      <c r="M4976">
        <v>-4.9054070000000003</v>
      </c>
      <c r="N4976">
        <v>-110.217962</v>
      </c>
      <c r="O4976">
        <v>-2.336989</v>
      </c>
      <c r="P4976">
        <v>-4.9194800000000001</v>
      </c>
      <c r="Q4976">
        <v>-110.19371</v>
      </c>
      <c r="R4976">
        <v>-2.3317800000000002</v>
      </c>
      <c r="S4976">
        <v>2.803922</v>
      </c>
      <c r="T4976">
        <v>5.2090000000000001E-3</v>
      </c>
    </row>
    <row r="4977" spans="1:20" x14ac:dyDescent="0.25">
      <c r="A4977">
        <v>4975</v>
      </c>
      <c r="B4977">
        <v>3</v>
      </c>
      <c r="C4977" t="s">
        <v>112</v>
      </c>
      <c r="D4977" t="s">
        <v>112</v>
      </c>
      <c r="E4977" t="s">
        <v>188</v>
      </c>
      <c r="F4977">
        <v>0.25061499999999998</v>
      </c>
      <c r="G4977">
        <v>99.861999999999995</v>
      </c>
      <c r="H4977">
        <v>261.60000000000002</v>
      </c>
      <c r="I4977">
        <v>4.806616</v>
      </c>
      <c r="J4977">
        <v>0</v>
      </c>
      <c r="K4977">
        <v>7.9866890000000001</v>
      </c>
      <c r="L4977">
        <v>0.87965700000000002</v>
      </c>
      <c r="M4977">
        <v>-5.5145309999999998</v>
      </c>
      <c r="N4977">
        <v>-110.898439</v>
      </c>
      <c r="O4977">
        <v>-2.236078</v>
      </c>
      <c r="P4977">
        <v>-5.4918820000000004</v>
      </c>
      <c r="Q4977">
        <v>-110.96581999999999</v>
      </c>
      <c r="R4977">
        <v>-2.2339769999999999</v>
      </c>
      <c r="S4977">
        <v>7.1086049999999998</v>
      </c>
      <c r="T4977">
        <v>2.101E-3</v>
      </c>
    </row>
    <row r="4978" spans="1:20" x14ac:dyDescent="0.25">
      <c r="A4978">
        <v>4976</v>
      </c>
      <c r="B4978">
        <v>3</v>
      </c>
      <c r="C4978" t="s">
        <v>112</v>
      </c>
      <c r="D4978" t="s">
        <v>112</v>
      </c>
      <c r="E4978" t="s">
        <v>188</v>
      </c>
      <c r="F4978">
        <v>8.8459999999999997E-3</v>
      </c>
      <c r="G4978">
        <v>107.587</v>
      </c>
      <c r="H4978">
        <v>249.51400000000001</v>
      </c>
      <c r="I4978">
        <v>3.2584070000000001</v>
      </c>
      <c r="J4978">
        <v>0</v>
      </c>
      <c r="K4978">
        <v>8.0308960000000003</v>
      </c>
      <c r="L4978">
        <v>0.71341500000000002</v>
      </c>
      <c r="M4978">
        <v>-5.8767490000000002</v>
      </c>
      <c r="N4978">
        <v>-111.545011</v>
      </c>
      <c r="O4978">
        <v>-2.1630159999999998</v>
      </c>
      <c r="P4978">
        <v>-5.8720489999999996</v>
      </c>
      <c r="Q4978">
        <v>-111.579865</v>
      </c>
      <c r="R4978">
        <v>-2.1624880000000002</v>
      </c>
      <c r="S4978">
        <v>3.5169030000000001</v>
      </c>
      <c r="T4978">
        <v>5.2800000000000004E-4</v>
      </c>
    </row>
    <row r="4979" spans="1:20" x14ac:dyDescent="0.25">
      <c r="A4979">
        <v>4977</v>
      </c>
      <c r="B4979">
        <v>3</v>
      </c>
      <c r="C4979" t="s">
        <v>112</v>
      </c>
      <c r="D4979" t="s">
        <v>112</v>
      </c>
      <c r="E4979" t="s">
        <v>188</v>
      </c>
      <c r="F4979">
        <v>2.8448999999999999E-2</v>
      </c>
      <c r="G4979">
        <v>103.108</v>
      </c>
      <c r="H4979">
        <v>270.91899999999998</v>
      </c>
      <c r="I4979">
        <v>3.0086439999999999</v>
      </c>
      <c r="J4979">
        <v>0</v>
      </c>
      <c r="K4979">
        <v>8.0366789999999995</v>
      </c>
      <c r="L4979">
        <v>0.75305299999999997</v>
      </c>
      <c r="M4979">
        <v>-6.2387030000000001</v>
      </c>
      <c r="N4979">
        <v>-112.248957</v>
      </c>
      <c r="O4979">
        <v>-2.103907</v>
      </c>
      <c r="P4979">
        <v>-6.2179669999999998</v>
      </c>
      <c r="Q4979">
        <v>-112.21698000000001</v>
      </c>
      <c r="R4979">
        <v>-2.0985279999999999</v>
      </c>
      <c r="S4979">
        <v>3.811239</v>
      </c>
      <c r="T4979">
        <v>5.378E-3</v>
      </c>
    </row>
    <row r="4980" spans="1:20" x14ac:dyDescent="0.25">
      <c r="A4980">
        <v>4978</v>
      </c>
      <c r="B4980">
        <v>3</v>
      </c>
      <c r="C4980" t="s">
        <v>112</v>
      </c>
      <c r="D4980" t="s">
        <v>112</v>
      </c>
      <c r="E4980" t="s">
        <v>188</v>
      </c>
      <c r="F4980">
        <v>1.3991999999999999E-2</v>
      </c>
      <c r="G4980">
        <v>96.638000000000005</v>
      </c>
      <c r="H4980">
        <v>228.197</v>
      </c>
      <c r="I4980">
        <v>4.2187780000000004</v>
      </c>
      <c r="J4980">
        <v>0</v>
      </c>
      <c r="K4980">
        <v>7.9969419999999998</v>
      </c>
      <c r="L4980">
        <v>0.79332199999999997</v>
      </c>
      <c r="M4980">
        <v>-6.581607</v>
      </c>
      <c r="N4980">
        <v>-113.110393</v>
      </c>
      <c r="O4980">
        <v>-2.0064510000000002</v>
      </c>
      <c r="P4980">
        <v>-6.6105330000000002</v>
      </c>
      <c r="Q4980">
        <v>-113.097374</v>
      </c>
      <c r="R4980">
        <v>-2.0116550000000002</v>
      </c>
      <c r="S4980">
        <v>3.1721330000000001</v>
      </c>
      <c r="T4980">
        <v>5.2040000000000003E-3</v>
      </c>
    </row>
    <row r="4981" spans="1:20" x14ac:dyDescent="0.25">
      <c r="A4981">
        <v>4979</v>
      </c>
      <c r="B4981">
        <v>3</v>
      </c>
      <c r="C4981" t="s">
        <v>112</v>
      </c>
      <c r="D4981" t="s">
        <v>112</v>
      </c>
      <c r="E4981" t="s">
        <v>188</v>
      </c>
      <c r="F4981">
        <v>1.2092E-2</v>
      </c>
      <c r="G4981">
        <v>94.03</v>
      </c>
      <c r="H4981">
        <v>309.36</v>
      </c>
      <c r="I4981">
        <v>2.9817870000000002</v>
      </c>
      <c r="J4981">
        <v>0</v>
      </c>
      <c r="K4981">
        <v>7.9932569999999998</v>
      </c>
      <c r="L4981">
        <v>0.704287</v>
      </c>
      <c r="M4981">
        <v>-6.8658520000000003</v>
      </c>
      <c r="N4981">
        <v>-113.727988</v>
      </c>
      <c r="O4981">
        <v>-1.9417009999999999</v>
      </c>
      <c r="P4981">
        <v>-6.8485829999999996</v>
      </c>
      <c r="Q4981">
        <v>-113.777046</v>
      </c>
      <c r="R4981">
        <v>-1.9434709999999999</v>
      </c>
      <c r="S4981">
        <v>5.2008570000000001</v>
      </c>
      <c r="T4981">
        <v>1.7700000000000001E-3</v>
      </c>
    </row>
    <row r="4982" spans="1:20" x14ac:dyDescent="0.25">
      <c r="A4982">
        <v>4980</v>
      </c>
      <c r="B4982">
        <v>3</v>
      </c>
      <c r="C4982" t="s">
        <v>112</v>
      </c>
      <c r="D4982" t="s">
        <v>112</v>
      </c>
      <c r="E4982" t="s">
        <v>188</v>
      </c>
      <c r="F4982">
        <v>2.9852E-2</v>
      </c>
      <c r="G4982">
        <v>86.671000000000006</v>
      </c>
      <c r="H4982">
        <v>224.02199999999999</v>
      </c>
      <c r="I4982">
        <v>3.2787570000000001</v>
      </c>
      <c r="J4982">
        <v>0</v>
      </c>
      <c r="K4982">
        <v>7.9373399999999998</v>
      </c>
      <c r="L4982">
        <v>0.90777699999999995</v>
      </c>
      <c r="M4982">
        <v>-7.0302790000000002</v>
      </c>
      <c r="N4982">
        <v>-114.48775500000001</v>
      </c>
      <c r="O4982">
        <v>-1.870876</v>
      </c>
      <c r="P4982">
        <v>-7.0332819999999998</v>
      </c>
      <c r="Q4982">
        <v>-114.47043600000001</v>
      </c>
      <c r="R4982">
        <v>-1.869067</v>
      </c>
      <c r="S4982">
        <v>1.7577</v>
      </c>
      <c r="T4982">
        <v>1.8090000000000001E-3</v>
      </c>
    </row>
    <row r="4983" spans="1:20" x14ac:dyDescent="0.25">
      <c r="A4983">
        <v>4981</v>
      </c>
      <c r="B4983">
        <v>3</v>
      </c>
      <c r="C4983" t="s">
        <v>112</v>
      </c>
      <c r="D4983" t="s">
        <v>112</v>
      </c>
      <c r="E4983" t="s">
        <v>188</v>
      </c>
      <c r="F4983">
        <v>2.7063E-2</v>
      </c>
      <c r="G4983">
        <v>149.29900000000001</v>
      </c>
      <c r="H4983">
        <v>353.27</v>
      </c>
      <c r="I4983">
        <v>2.9793370000000001</v>
      </c>
      <c r="J4983">
        <v>0</v>
      </c>
      <c r="K4983">
        <v>8.008184</v>
      </c>
      <c r="L4983">
        <v>0.72626100000000005</v>
      </c>
      <c r="M4983">
        <v>-7.2202330000000003</v>
      </c>
      <c r="N4983">
        <v>-115.157617</v>
      </c>
      <c r="O4983">
        <v>-1.8044180000000001</v>
      </c>
      <c r="P4983">
        <v>-7.1656940000000002</v>
      </c>
      <c r="Q4983">
        <v>-115.17712400000001</v>
      </c>
      <c r="R4983">
        <v>-1.7955779999999999</v>
      </c>
      <c r="S4983">
        <v>5.7922349999999998</v>
      </c>
      <c r="T4983">
        <v>8.8400000000000006E-3</v>
      </c>
    </row>
    <row r="4984" spans="1:20" x14ac:dyDescent="0.25">
      <c r="A4984">
        <v>4982</v>
      </c>
      <c r="B4984">
        <v>3</v>
      </c>
      <c r="C4984" t="s">
        <v>112</v>
      </c>
      <c r="D4984" t="s">
        <v>112</v>
      </c>
      <c r="E4984" t="s">
        <v>188</v>
      </c>
      <c r="F4984">
        <v>1.2730999999999999E-2</v>
      </c>
      <c r="G4984">
        <v>99.494</v>
      </c>
      <c r="H4984">
        <v>265.904</v>
      </c>
      <c r="I4984">
        <v>4.0403159999999998</v>
      </c>
      <c r="J4984">
        <v>0</v>
      </c>
      <c r="K4984">
        <v>8.097486</v>
      </c>
      <c r="L4984">
        <v>0.52006799999999997</v>
      </c>
      <c r="M4984">
        <v>-7.3103119999999997</v>
      </c>
      <c r="N4984">
        <v>-116.134006</v>
      </c>
      <c r="O4984">
        <v>-1.7212099999999999</v>
      </c>
      <c r="P4984">
        <v>-7.2870010000000001</v>
      </c>
      <c r="Q4984">
        <v>-116.137665</v>
      </c>
      <c r="R4984">
        <v>-1.7165459999999999</v>
      </c>
      <c r="S4984">
        <v>2.3596729999999999</v>
      </c>
      <c r="T4984">
        <v>4.6629999999999996E-3</v>
      </c>
    </row>
    <row r="4985" spans="1:20" x14ac:dyDescent="0.25">
      <c r="A4985">
        <v>4983</v>
      </c>
      <c r="B4985">
        <v>3</v>
      </c>
      <c r="C4985" t="s">
        <v>112</v>
      </c>
      <c r="D4985" t="s">
        <v>112</v>
      </c>
      <c r="E4985" t="s">
        <v>188</v>
      </c>
      <c r="F4985">
        <v>5.2477000000000003E-2</v>
      </c>
      <c r="G4985">
        <v>155.86699999999999</v>
      </c>
      <c r="H4985">
        <v>351.53800000000001</v>
      </c>
      <c r="I4985">
        <v>2.7878780000000001</v>
      </c>
      <c r="J4985">
        <v>0</v>
      </c>
      <c r="K4985">
        <v>8.1039100000000008</v>
      </c>
      <c r="L4985">
        <v>0.481456</v>
      </c>
      <c r="M4985">
        <v>-7.3941379999999999</v>
      </c>
      <c r="N4985">
        <v>-116.860865</v>
      </c>
      <c r="O4985">
        <v>-1.681378</v>
      </c>
      <c r="P4985">
        <v>-7.3470319999999996</v>
      </c>
      <c r="Q4985">
        <v>-116.865044</v>
      </c>
      <c r="R4985">
        <v>-1.672056</v>
      </c>
      <c r="S4985">
        <v>4.729152</v>
      </c>
      <c r="T4985">
        <v>9.3220000000000004E-3</v>
      </c>
    </row>
    <row r="4986" spans="1:20" x14ac:dyDescent="0.25">
      <c r="A4986">
        <v>4984</v>
      </c>
      <c r="B4986">
        <v>3</v>
      </c>
      <c r="C4986" t="s">
        <v>112</v>
      </c>
      <c r="D4986" t="s">
        <v>112</v>
      </c>
      <c r="E4986" t="s">
        <v>188</v>
      </c>
      <c r="F4986">
        <v>5.0870000000000004E-3</v>
      </c>
      <c r="G4986">
        <v>84.557000000000002</v>
      </c>
      <c r="H4986">
        <v>273.33499999999998</v>
      </c>
      <c r="I4986">
        <v>2.2871790000000001</v>
      </c>
      <c r="J4986">
        <v>0</v>
      </c>
      <c r="K4986">
        <v>8.0864410000000007</v>
      </c>
      <c r="L4986">
        <v>0.27969899999999998</v>
      </c>
      <c r="M4986">
        <v>-7.4343680000000001</v>
      </c>
      <c r="N4986">
        <v>-117.53705100000001</v>
      </c>
      <c r="O4986">
        <v>-1.638522</v>
      </c>
      <c r="P4986">
        <v>-7.3863709999999996</v>
      </c>
      <c r="Q4986">
        <v>-117.592896</v>
      </c>
      <c r="R4986">
        <v>-1.639092</v>
      </c>
      <c r="S4986">
        <v>7.3636509999999999</v>
      </c>
      <c r="T4986">
        <v>5.6899999999999995E-4</v>
      </c>
    </row>
    <row r="4987" spans="1:20" x14ac:dyDescent="0.25">
      <c r="A4987">
        <v>4985</v>
      </c>
      <c r="B4987">
        <v>3</v>
      </c>
      <c r="C4987" t="s">
        <v>112</v>
      </c>
      <c r="D4987" t="s">
        <v>112</v>
      </c>
      <c r="E4987" t="s">
        <v>188</v>
      </c>
      <c r="F4987">
        <v>4.9214000000000001E-2</v>
      </c>
      <c r="G4987">
        <v>84.516999999999996</v>
      </c>
      <c r="H4987">
        <v>225.66</v>
      </c>
      <c r="I4987">
        <v>2.409932</v>
      </c>
      <c r="J4987">
        <v>0</v>
      </c>
      <c r="K4987">
        <v>8.0540579999999995</v>
      </c>
      <c r="L4987">
        <v>0.28070499999999998</v>
      </c>
      <c r="M4987">
        <v>-7.3808819999999997</v>
      </c>
      <c r="N4987">
        <v>-118.365863</v>
      </c>
      <c r="O4987">
        <v>-1.6132150000000001</v>
      </c>
      <c r="P4987">
        <v>-7.4112799999999996</v>
      </c>
      <c r="Q4987">
        <v>-118.31868</v>
      </c>
      <c r="R4987">
        <v>-1.6142380000000001</v>
      </c>
      <c r="S4987">
        <v>5.6127269999999996</v>
      </c>
      <c r="T4987">
        <v>1.023E-3</v>
      </c>
    </row>
    <row r="4988" spans="1:20" x14ac:dyDescent="0.25">
      <c r="A4988">
        <v>4986</v>
      </c>
      <c r="B4988">
        <v>3</v>
      </c>
      <c r="C4988" t="s">
        <v>112</v>
      </c>
      <c r="D4988" t="s">
        <v>112</v>
      </c>
      <c r="E4988" t="s">
        <v>188</v>
      </c>
      <c r="F4988">
        <v>3.2974999999999997E-2</v>
      </c>
      <c r="G4988">
        <v>87.484999999999999</v>
      </c>
      <c r="H4988">
        <v>285.108</v>
      </c>
      <c r="I4988">
        <v>2.0081199999999999</v>
      </c>
      <c r="J4988">
        <v>0</v>
      </c>
      <c r="K4988">
        <v>8.0404370000000007</v>
      </c>
      <c r="L4988">
        <v>0.112012</v>
      </c>
      <c r="M4988">
        <v>-7.4617300000000002</v>
      </c>
      <c r="N4988">
        <v>-119.03404</v>
      </c>
      <c r="O4988">
        <v>-1.6008819999999999</v>
      </c>
      <c r="P4988">
        <v>-7.4256659999999997</v>
      </c>
      <c r="Q4988">
        <v>-119.042671</v>
      </c>
      <c r="R4988">
        <v>-1.597642</v>
      </c>
      <c r="S4988">
        <v>3.708234</v>
      </c>
      <c r="T4988">
        <v>3.2399999999999998E-3</v>
      </c>
    </row>
    <row r="4989" spans="1:20" x14ac:dyDescent="0.25">
      <c r="A4989">
        <v>4987</v>
      </c>
      <c r="B4989">
        <v>3</v>
      </c>
      <c r="C4989" t="s">
        <v>112</v>
      </c>
      <c r="D4989" t="s">
        <v>112</v>
      </c>
      <c r="E4989" t="s">
        <v>188</v>
      </c>
      <c r="F4989">
        <v>1.554E-2</v>
      </c>
      <c r="G4989">
        <v>79.39</v>
      </c>
      <c r="H4989">
        <v>193.47399999999999</v>
      </c>
      <c r="I4989">
        <v>3.0632830000000002</v>
      </c>
      <c r="J4989">
        <v>0</v>
      </c>
      <c r="K4989">
        <v>8.0463430000000002</v>
      </c>
      <c r="L4989">
        <v>5.0448E-2</v>
      </c>
      <c r="M4989">
        <v>-7.4514719999999999</v>
      </c>
      <c r="N4989">
        <v>-120.02570799999999</v>
      </c>
      <c r="O4989">
        <v>-1.5859620000000001</v>
      </c>
      <c r="P4989">
        <v>-7.4342769999999998</v>
      </c>
      <c r="Q4989">
        <v>-120.00753</v>
      </c>
      <c r="R4989">
        <v>-1.582627</v>
      </c>
      <c r="S4989">
        <v>2.5022389999999999</v>
      </c>
      <c r="T4989">
        <v>3.3349999999999999E-3</v>
      </c>
    </row>
    <row r="4990" spans="1:20" x14ac:dyDescent="0.25">
      <c r="A4990">
        <v>4988</v>
      </c>
      <c r="B4990">
        <v>3</v>
      </c>
      <c r="C4990" t="s">
        <v>112</v>
      </c>
      <c r="D4990" t="s">
        <v>112</v>
      </c>
      <c r="E4990" t="s">
        <v>188</v>
      </c>
      <c r="F4990">
        <v>0.27295199999999997</v>
      </c>
      <c r="G4990">
        <v>122.547</v>
      </c>
      <c r="H4990">
        <v>311.55900000000003</v>
      </c>
      <c r="I4990">
        <v>2.8875250000000001</v>
      </c>
      <c r="J4990">
        <v>0</v>
      </c>
      <c r="K4990">
        <v>8.0607009999999999</v>
      </c>
      <c r="L4990">
        <v>0.119189</v>
      </c>
      <c r="M4990">
        <v>-7.4348320000000001</v>
      </c>
      <c r="N4990">
        <v>-120.73136100000001</v>
      </c>
      <c r="O4990">
        <v>-1.5748530000000001</v>
      </c>
      <c r="P4990">
        <v>-7.4354319999999996</v>
      </c>
      <c r="Q4990">
        <v>-120.732422</v>
      </c>
      <c r="R4990">
        <v>-1.5747530000000001</v>
      </c>
      <c r="S4990">
        <v>0.121841</v>
      </c>
      <c r="T4990">
        <v>1E-4</v>
      </c>
    </row>
    <row r="4991" spans="1:20" x14ac:dyDescent="0.25">
      <c r="A4991">
        <v>4989</v>
      </c>
      <c r="B4991">
        <v>3</v>
      </c>
      <c r="C4991" t="s">
        <v>112</v>
      </c>
      <c r="D4991" t="s">
        <v>112</v>
      </c>
      <c r="E4991" t="s">
        <v>188</v>
      </c>
      <c r="F4991">
        <v>3.2721E-2</v>
      </c>
      <c r="G4991">
        <v>81.399000000000001</v>
      </c>
      <c r="H4991">
        <v>216.61699999999999</v>
      </c>
      <c r="I4991">
        <v>2.241933</v>
      </c>
      <c r="J4991">
        <v>0</v>
      </c>
      <c r="K4991">
        <v>8.0735989999999997</v>
      </c>
      <c r="L4991">
        <v>3.0499999999999999E-4</v>
      </c>
      <c r="M4991">
        <v>-7.3845679999999998</v>
      </c>
      <c r="N4991">
        <v>-121.516149</v>
      </c>
      <c r="O4991">
        <v>-1.571669</v>
      </c>
      <c r="P4991">
        <v>-7.43309</v>
      </c>
      <c r="Q4991">
        <v>-121.45858800000001</v>
      </c>
      <c r="R4991">
        <v>-1.5700449999999999</v>
      </c>
      <c r="S4991">
        <v>7.52841</v>
      </c>
      <c r="T4991">
        <v>1.624E-3</v>
      </c>
    </row>
    <row r="4992" spans="1:20" x14ac:dyDescent="0.25">
      <c r="A4992">
        <v>4990</v>
      </c>
      <c r="B4992">
        <v>3</v>
      </c>
      <c r="C4992" t="s">
        <v>112</v>
      </c>
      <c r="D4992" t="s">
        <v>112</v>
      </c>
      <c r="E4992" t="s">
        <v>188</v>
      </c>
      <c r="F4992">
        <v>1.3809999999999999E-2</v>
      </c>
      <c r="G4992">
        <v>151.15700000000001</v>
      </c>
      <c r="H4992">
        <v>234.672</v>
      </c>
      <c r="I4992">
        <v>2.1785000000000001</v>
      </c>
      <c r="J4992">
        <v>0</v>
      </c>
      <c r="K4992">
        <v>8.0761099999999999</v>
      </c>
      <c r="L4992">
        <v>6.3669000000000003E-2</v>
      </c>
      <c r="M4992">
        <v>-7.4810509999999999</v>
      </c>
      <c r="N4992">
        <v>-122.186683</v>
      </c>
      <c r="O4992">
        <v>-1.5713870000000001</v>
      </c>
      <c r="P4992">
        <v>-7.4305240000000001</v>
      </c>
      <c r="Q4992">
        <v>-122.18541</v>
      </c>
      <c r="R4992">
        <v>-1.5672870000000001</v>
      </c>
      <c r="S4992">
        <v>5.0542420000000003</v>
      </c>
      <c r="T4992">
        <v>4.1000000000000003E-3</v>
      </c>
    </row>
    <row r="4993" spans="1:20" x14ac:dyDescent="0.25">
      <c r="A4993">
        <v>4991</v>
      </c>
      <c r="B4993">
        <v>3</v>
      </c>
      <c r="C4993" t="s">
        <v>112</v>
      </c>
      <c r="D4993" t="s">
        <v>112</v>
      </c>
      <c r="E4993" t="s">
        <v>188</v>
      </c>
      <c r="F4993">
        <v>2.1516E-2</v>
      </c>
      <c r="G4993">
        <v>153.49700000000001</v>
      </c>
      <c r="H4993">
        <v>595.21699999999998</v>
      </c>
      <c r="I4993">
        <v>2.4321130000000002</v>
      </c>
      <c r="J4993">
        <v>0</v>
      </c>
      <c r="K4993">
        <v>8.0715780000000006</v>
      </c>
      <c r="L4993">
        <v>-4.5199000000000003E-2</v>
      </c>
      <c r="M4993">
        <v>-7.4654980000000002</v>
      </c>
      <c r="N4993">
        <v>-122.925561</v>
      </c>
      <c r="O4993">
        <v>-1.5708819999999999</v>
      </c>
      <c r="P4993">
        <v>-7.427543</v>
      </c>
      <c r="Q4993">
        <v>-122.912048</v>
      </c>
      <c r="R4993">
        <v>-1.567062</v>
      </c>
      <c r="S4993">
        <v>4.0288779999999997</v>
      </c>
      <c r="T4993">
        <v>3.82E-3</v>
      </c>
    </row>
    <row r="4994" spans="1:20" x14ac:dyDescent="0.25">
      <c r="A4994">
        <v>4992</v>
      </c>
      <c r="B4994">
        <v>3</v>
      </c>
      <c r="C4994" t="s">
        <v>112</v>
      </c>
      <c r="D4994" t="s">
        <v>112</v>
      </c>
      <c r="E4994" t="s">
        <v>188</v>
      </c>
      <c r="F4994">
        <v>2.1760999999999999E-2</v>
      </c>
      <c r="G4994">
        <v>140.727</v>
      </c>
      <c r="H4994">
        <v>259.75299999999999</v>
      </c>
      <c r="I4994">
        <v>2.1125060000000002</v>
      </c>
      <c r="J4994">
        <v>0</v>
      </c>
      <c r="K4994">
        <v>8.0645120000000006</v>
      </c>
      <c r="L4994">
        <v>5.0897999999999999E-2</v>
      </c>
      <c r="M4994">
        <v>-7.4881019999999996</v>
      </c>
      <c r="N4994">
        <v>-123.565394</v>
      </c>
      <c r="O4994">
        <v>-1.5706100000000001</v>
      </c>
      <c r="P4994">
        <v>-7.4247249999999996</v>
      </c>
      <c r="Q4994">
        <v>-123.63812299999999</v>
      </c>
      <c r="R4994">
        <v>-1.5663370000000001</v>
      </c>
      <c r="S4994">
        <v>9.6468810000000005</v>
      </c>
      <c r="T4994">
        <v>4.2729999999999999E-3</v>
      </c>
    </row>
    <row r="4995" spans="1:20" x14ac:dyDescent="0.25">
      <c r="A4995">
        <v>4993</v>
      </c>
      <c r="B4995">
        <v>3</v>
      </c>
      <c r="C4995" t="s">
        <v>112</v>
      </c>
      <c r="D4995" t="s">
        <v>112</v>
      </c>
      <c r="E4995" t="s">
        <v>188</v>
      </c>
      <c r="F4995">
        <v>2.299E-2</v>
      </c>
      <c r="G4995">
        <v>94.272999999999996</v>
      </c>
      <c r="H4995">
        <v>262.48200000000003</v>
      </c>
      <c r="I4995">
        <v>2.8148029999999999</v>
      </c>
      <c r="J4995">
        <v>0</v>
      </c>
      <c r="K4995">
        <v>8.0594850000000005</v>
      </c>
      <c r="L4995">
        <v>5.0171E-2</v>
      </c>
      <c r="M4995">
        <v>-7.4496989999999998</v>
      </c>
      <c r="N4995">
        <v>-124.58256900000001</v>
      </c>
      <c r="O4995">
        <v>-1.565367</v>
      </c>
      <c r="P4995">
        <v>-7.4205639999999997</v>
      </c>
      <c r="Q4995">
        <v>-124.605446</v>
      </c>
      <c r="R4995">
        <v>-1.5662039999999999</v>
      </c>
      <c r="S4995">
        <v>3.7043520000000001</v>
      </c>
      <c r="T4995">
        <v>8.3699999999999996E-4</v>
      </c>
    </row>
    <row r="4996" spans="1:20" x14ac:dyDescent="0.25">
      <c r="A4996">
        <v>4994</v>
      </c>
      <c r="B4996">
        <v>3</v>
      </c>
      <c r="C4996" t="s">
        <v>112</v>
      </c>
      <c r="D4996" t="s">
        <v>112</v>
      </c>
      <c r="E4996" t="s">
        <v>188</v>
      </c>
      <c r="F4996">
        <v>2.5488E-2</v>
      </c>
      <c r="G4996">
        <v>79.768000000000001</v>
      </c>
      <c r="H4996">
        <v>267.62400000000002</v>
      </c>
      <c r="I4996">
        <v>2.4089529999999999</v>
      </c>
      <c r="J4996">
        <v>0</v>
      </c>
      <c r="K4996">
        <v>8.060473</v>
      </c>
      <c r="L4996">
        <v>-4.9551999999999999E-2</v>
      </c>
      <c r="M4996">
        <v>-7.4663630000000003</v>
      </c>
      <c r="N4996">
        <v>-125.30561299999999</v>
      </c>
      <c r="O4996">
        <v>-1.5681389999999999</v>
      </c>
      <c r="P4996">
        <v>-7.417243</v>
      </c>
      <c r="Q4996">
        <v>-125.330826</v>
      </c>
      <c r="R4996">
        <v>-1.5666720000000001</v>
      </c>
      <c r="S4996">
        <v>5.5213010000000002</v>
      </c>
      <c r="T4996">
        <v>1.467E-3</v>
      </c>
    </row>
    <row r="4997" spans="1:20" x14ac:dyDescent="0.25">
      <c r="A4997">
        <v>4995</v>
      </c>
      <c r="B4997">
        <v>4</v>
      </c>
      <c r="C4997" t="s">
        <v>113</v>
      </c>
      <c r="D4997" t="s">
        <v>113</v>
      </c>
      <c r="E4997" t="s">
        <v>188</v>
      </c>
      <c r="F4997">
        <v>3.8698000000000003E-2</v>
      </c>
      <c r="G4997">
        <v>107.15900000000001</v>
      </c>
      <c r="H4997">
        <v>218.83099999999999</v>
      </c>
      <c r="I4997">
        <v>2.9158379999999999</v>
      </c>
      <c r="J4997">
        <v>0</v>
      </c>
      <c r="K4997">
        <v>8.0635650000000005</v>
      </c>
      <c r="L4997">
        <v>4.9873000000000001E-2</v>
      </c>
      <c r="M4997">
        <v>-7.3712299999999997</v>
      </c>
      <c r="N4997">
        <v>-126.06228900000001</v>
      </c>
      <c r="O4997">
        <v>-1.563895</v>
      </c>
      <c r="P4997">
        <v>-7.4142279999999996</v>
      </c>
      <c r="Q4997">
        <v>-126.05641199999999</v>
      </c>
      <c r="R4997">
        <v>-1.5661670000000001</v>
      </c>
      <c r="S4997">
        <v>4.3397880000000004</v>
      </c>
      <c r="T4997">
        <v>2.2720000000000001E-3</v>
      </c>
    </row>
    <row r="4998" spans="1:20" x14ac:dyDescent="0.25">
      <c r="A4998">
        <v>4996</v>
      </c>
      <c r="B4998">
        <v>4</v>
      </c>
      <c r="C4998" t="s">
        <v>113</v>
      </c>
      <c r="D4998" t="s">
        <v>113</v>
      </c>
      <c r="E4998" t="s">
        <v>188</v>
      </c>
      <c r="F4998">
        <v>8.0911999999999998E-2</v>
      </c>
      <c r="G4998">
        <v>144.30099999999999</v>
      </c>
      <c r="H4998">
        <v>288.53800000000001</v>
      </c>
      <c r="I4998">
        <v>3.6775509999999998</v>
      </c>
      <c r="J4998">
        <v>0</v>
      </c>
      <c r="K4998">
        <v>8.0662559999999992</v>
      </c>
      <c r="L4998">
        <v>-5.8027000000000002E-2</v>
      </c>
      <c r="M4998">
        <v>-7.4192130000000001</v>
      </c>
      <c r="N4998">
        <v>-126.760908</v>
      </c>
      <c r="O4998">
        <v>-1.5699669999999999</v>
      </c>
      <c r="P4998">
        <v>-7.4112869999999997</v>
      </c>
      <c r="Q4998">
        <v>-126.78227200000001</v>
      </c>
      <c r="R4998">
        <v>-1.567016</v>
      </c>
      <c r="S4998">
        <v>2.278737</v>
      </c>
      <c r="T4998">
        <v>2.9499999999999999E-3</v>
      </c>
    </row>
    <row r="4999" spans="1:20" x14ac:dyDescent="0.25">
      <c r="A4999">
        <v>4997</v>
      </c>
      <c r="B4999">
        <v>4</v>
      </c>
      <c r="C4999" t="s">
        <v>113</v>
      </c>
      <c r="D4999" t="s">
        <v>113</v>
      </c>
      <c r="E4999" t="s">
        <v>188</v>
      </c>
      <c r="F4999">
        <v>3.6942000000000003E-2</v>
      </c>
      <c r="G4999">
        <v>103.187</v>
      </c>
      <c r="H4999">
        <v>279.13600000000002</v>
      </c>
      <c r="I4999">
        <v>2.4961760000000002</v>
      </c>
      <c r="J4999">
        <v>0</v>
      </c>
      <c r="K4999">
        <v>8.0672580000000007</v>
      </c>
      <c r="L4999">
        <v>3.9921999999999999E-2</v>
      </c>
      <c r="M4999">
        <v>-7.5239399999999996</v>
      </c>
      <c r="N4999">
        <v>-127.44661499999999</v>
      </c>
      <c r="O4999">
        <v>-1.570505</v>
      </c>
      <c r="P4999">
        <v>-7.4095339999999998</v>
      </c>
      <c r="Q4999">
        <v>-127.508301</v>
      </c>
      <c r="R4999">
        <v>-1.5673790000000001</v>
      </c>
      <c r="S4999">
        <v>12.99765</v>
      </c>
      <c r="T4999">
        <v>3.1259999999999999E-3</v>
      </c>
    </row>
    <row r="5000" spans="1:20" x14ac:dyDescent="0.25">
      <c r="A5000">
        <v>4998</v>
      </c>
      <c r="B5000">
        <v>4</v>
      </c>
      <c r="C5000" t="s">
        <v>113</v>
      </c>
      <c r="D5000" t="s">
        <v>113</v>
      </c>
      <c r="E5000" t="s">
        <v>188</v>
      </c>
      <c r="F5000">
        <v>2.8827999999999999E-2</v>
      </c>
      <c r="G5000">
        <v>98.397000000000006</v>
      </c>
      <c r="H5000">
        <v>211.78100000000001</v>
      </c>
      <c r="I5000">
        <v>3.9552459999999998</v>
      </c>
      <c r="J5000">
        <v>0</v>
      </c>
      <c r="K5000">
        <v>8.0659880000000008</v>
      </c>
      <c r="L5000">
        <v>4.2527000000000002E-2</v>
      </c>
      <c r="M5000">
        <v>-7.4050060000000002</v>
      </c>
      <c r="N5000">
        <v>-128.48769999999999</v>
      </c>
      <c r="O5000">
        <v>-1.5717410000000001</v>
      </c>
      <c r="P5000">
        <v>-7.4076750000000002</v>
      </c>
      <c r="Q5000">
        <v>-128.476303</v>
      </c>
      <c r="R5000">
        <v>-1.5683590000000001</v>
      </c>
      <c r="S5000">
        <v>1.170471</v>
      </c>
      <c r="T5000">
        <v>3.382E-3</v>
      </c>
    </row>
    <row r="5001" spans="1:20" x14ac:dyDescent="0.25">
      <c r="A5001">
        <v>4999</v>
      </c>
      <c r="B5001">
        <v>4</v>
      </c>
      <c r="C5001" t="s">
        <v>113</v>
      </c>
      <c r="D5001" t="s">
        <v>113</v>
      </c>
      <c r="E5001" t="s">
        <v>188</v>
      </c>
      <c r="F5001">
        <v>0.114079</v>
      </c>
      <c r="G5001">
        <v>179.98500000000001</v>
      </c>
      <c r="H5001">
        <v>253.44900000000001</v>
      </c>
      <c r="I5001">
        <v>2.837898</v>
      </c>
      <c r="J5001">
        <v>0</v>
      </c>
      <c r="K5001">
        <v>8.0644819999999999</v>
      </c>
      <c r="L5001">
        <v>-5.4412000000000002E-2</v>
      </c>
      <c r="M5001">
        <v>-7.4800120000000003</v>
      </c>
      <c r="N5001">
        <v>-129.11185599999999</v>
      </c>
      <c r="O5001">
        <v>-1.570918</v>
      </c>
      <c r="P5001">
        <v>-7.4064649999999999</v>
      </c>
      <c r="Q5001">
        <v>-129.20216400000001</v>
      </c>
      <c r="R5001">
        <v>-1.569369</v>
      </c>
      <c r="S5001">
        <v>11.646774000000001</v>
      </c>
      <c r="T5001">
        <v>1.549E-3</v>
      </c>
    </row>
    <row r="5002" spans="1:20" x14ac:dyDescent="0.25">
      <c r="A5002">
        <v>5000</v>
      </c>
      <c r="B5002">
        <v>4</v>
      </c>
      <c r="C5002" t="s">
        <v>113</v>
      </c>
      <c r="D5002" t="s">
        <v>113</v>
      </c>
      <c r="E5002" t="s">
        <v>188</v>
      </c>
      <c r="F5002">
        <v>3.3558999999999999E-2</v>
      </c>
      <c r="G5002">
        <v>125.682</v>
      </c>
      <c r="H5002">
        <v>338.77</v>
      </c>
      <c r="I5002">
        <v>3.511752</v>
      </c>
      <c r="J5002">
        <v>0</v>
      </c>
      <c r="K5002">
        <v>8.0637290000000004</v>
      </c>
      <c r="L5002">
        <v>4.6115999999999997E-2</v>
      </c>
      <c r="M5002">
        <v>-7.4313200000000004</v>
      </c>
      <c r="N5002">
        <v>-129.91733199999999</v>
      </c>
      <c r="O5002">
        <v>-1.5672029999999999</v>
      </c>
      <c r="P5002">
        <v>-7.4057789999999999</v>
      </c>
      <c r="Q5002">
        <v>-129.927933</v>
      </c>
      <c r="R5002">
        <v>-1.5692349999999999</v>
      </c>
      <c r="S5002">
        <v>2.765269</v>
      </c>
      <c r="T5002">
        <v>2.032E-3</v>
      </c>
    </row>
    <row r="5003" spans="1:20" x14ac:dyDescent="0.25">
      <c r="A5003">
        <v>5001</v>
      </c>
      <c r="B5003">
        <v>4</v>
      </c>
      <c r="C5003" t="s">
        <v>113</v>
      </c>
      <c r="D5003" t="s">
        <v>113</v>
      </c>
      <c r="E5003" t="s">
        <v>188</v>
      </c>
      <c r="F5003">
        <v>8.5889999999999994E-3</v>
      </c>
      <c r="G5003">
        <v>106.169</v>
      </c>
      <c r="H5003">
        <v>322.07400000000001</v>
      </c>
      <c r="I5003">
        <v>3.1303869999999998</v>
      </c>
      <c r="J5003">
        <v>0</v>
      </c>
      <c r="K5003">
        <v>8.0637699999999999</v>
      </c>
      <c r="L5003">
        <v>-5.1910999999999999E-2</v>
      </c>
      <c r="M5003">
        <v>-7.420115</v>
      </c>
      <c r="N5003">
        <v>-130.621892</v>
      </c>
      <c r="O5003">
        <v>-1.572247</v>
      </c>
      <c r="P5003">
        <v>-7.4049209999999999</v>
      </c>
      <c r="Q5003">
        <v>-130.65364099999999</v>
      </c>
      <c r="R5003">
        <v>-1.5699829999999999</v>
      </c>
      <c r="S5003">
        <v>3.5197080000000001</v>
      </c>
      <c r="T5003">
        <v>2.264E-3</v>
      </c>
    </row>
    <row r="5004" spans="1:20" x14ac:dyDescent="0.25">
      <c r="A5004">
        <v>5002</v>
      </c>
      <c r="B5004">
        <v>4</v>
      </c>
      <c r="C5004" t="s">
        <v>113</v>
      </c>
      <c r="D5004" t="s">
        <v>113</v>
      </c>
      <c r="E5004" t="s">
        <v>188</v>
      </c>
      <c r="F5004">
        <v>0.102191</v>
      </c>
      <c r="G5004">
        <v>163.35599999999999</v>
      </c>
      <c r="H5004">
        <v>347.30099999999999</v>
      </c>
      <c r="I5004">
        <v>3.7201089999999999</v>
      </c>
      <c r="J5004">
        <v>0</v>
      </c>
      <c r="K5004">
        <v>8.0645959999999999</v>
      </c>
      <c r="L5004">
        <v>-5.3766000000000001E-2</v>
      </c>
      <c r="M5004">
        <v>-7.4565979999999996</v>
      </c>
      <c r="N5004">
        <v>-131.57648</v>
      </c>
      <c r="O5004">
        <v>-1.5707850000000001</v>
      </c>
      <c r="P5004">
        <v>-7.4041670000000002</v>
      </c>
      <c r="Q5004">
        <v>-131.62133800000001</v>
      </c>
      <c r="R5004">
        <v>-1.5702320000000001</v>
      </c>
      <c r="S5004">
        <v>6.9001739999999998</v>
      </c>
      <c r="T5004">
        <v>5.53E-4</v>
      </c>
    </row>
    <row r="5005" spans="1:20" x14ac:dyDescent="0.25">
      <c r="A5005">
        <v>5003</v>
      </c>
      <c r="B5005">
        <v>4</v>
      </c>
      <c r="C5005" t="s">
        <v>113</v>
      </c>
      <c r="D5005" t="s">
        <v>113</v>
      </c>
      <c r="E5005" t="s">
        <v>188</v>
      </c>
      <c r="F5005">
        <v>2.9118999999999999E-2</v>
      </c>
      <c r="G5005">
        <v>198.84200000000001</v>
      </c>
      <c r="H5005">
        <v>327.29399999999998</v>
      </c>
      <c r="I5005">
        <v>2.905173</v>
      </c>
      <c r="J5005">
        <v>0</v>
      </c>
      <c r="K5005">
        <v>8.0651550000000007</v>
      </c>
      <c r="L5005">
        <v>4.4006999999999998E-2</v>
      </c>
      <c r="M5005">
        <v>-7.379238</v>
      </c>
      <c r="N5005">
        <v>-132.404596</v>
      </c>
      <c r="O5005">
        <v>-1.567296</v>
      </c>
      <c r="P5005">
        <v>-7.4042820000000003</v>
      </c>
      <c r="Q5005">
        <v>-132.34719799999999</v>
      </c>
      <c r="R5005">
        <v>-1.5702069999999999</v>
      </c>
      <c r="S5005">
        <v>6.2622999999999998</v>
      </c>
      <c r="T5005">
        <v>2.911E-3</v>
      </c>
    </row>
    <row r="5006" spans="1:20" x14ac:dyDescent="0.25">
      <c r="A5006">
        <v>5004</v>
      </c>
      <c r="B5006">
        <v>4</v>
      </c>
      <c r="C5006" t="s">
        <v>113</v>
      </c>
      <c r="D5006" t="s">
        <v>113</v>
      </c>
      <c r="E5006" t="s">
        <v>188</v>
      </c>
      <c r="F5006">
        <v>1.8041999999999999E-2</v>
      </c>
      <c r="G5006">
        <v>188.49100000000001</v>
      </c>
      <c r="H5006">
        <v>361.86799999999999</v>
      </c>
      <c r="I5006">
        <v>3.1070739999999999</v>
      </c>
      <c r="J5006">
        <v>0</v>
      </c>
      <c r="K5006">
        <v>8.0652450000000009</v>
      </c>
      <c r="L5006">
        <v>-5.3844000000000003E-2</v>
      </c>
      <c r="M5006">
        <v>-7.4012789999999997</v>
      </c>
      <c r="N5006">
        <v>-133.067465</v>
      </c>
      <c r="O5006">
        <v>-1.5706990000000001</v>
      </c>
      <c r="P5006">
        <v>-7.4043760000000001</v>
      </c>
      <c r="Q5006">
        <v>-133.07309000000001</v>
      </c>
      <c r="R5006">
        <v>-1.5711520000000001</v>
      </c>
      <c r="S5006">
        <v>0.64202899999999996</v>
      </c>
      <c r="T5006">
        <v>4.5300000000000001E-4</v>
      </c>
    </row>
    <row r="5007" spans="1:20" x14ac:dyDescent="0.25">
      <c r="A5007">
        <v>5005</v>
      </c>
      <c r="B5007">
        <v>4</v>
      </c>
      <c r="C5007" t="s">
        <v>113</v>
      </c>
      <c r="D5007" t="s">
        <v>113</v>
      </c>
      <c r="E5007" t="s">
        <v>188</v>
      </c>
      <c r="F5007">
        <v>2.0625999999999999E-2</v>
      </c>
      <c r="G5007">
        <v>182.44900000000001</v>
      </c>
      <c r="H5007">
        <v>293.54700000000003</v>
      </c>
      <c r="I5007">
        <v>2.8523450000000001</v>
      </c>
      <c r="J5007">
        <v>0</v>
      </c>
      <c r="K5007">
        <v>8.065099</v>
      </c>
      <c r="L5007">
        <v>4.5970999999999998E-2</v>
      </c>
      <c r="M5007">
        <v>-7.4285290000000002</v>
      </c>
      <c r="N5007">
        <v>-133.76531199999999</v>
      </c>
      <c r="O5007">
        <v>-1.5721560000000001</v>
      </c>
      <c r="P5007">
        <v>-7.4049820000000004</v>
      </c>
      <c r="Q5007">
        <v>-133.79896500000001</v>
      </c>
      <c r="R5007">
        <v>-1.5710040000000001</v>
      </c>
      <c r="S5007">
        <v>4.1072829999999998</v>
      </c>
      <c r="T5007">
        <v>1.152E-3</v>
      </c>
    </row>
    <row r="5008" spans="1:20" x14ac:dyDescent="0.25">
      <c r="A5008">
        <v>5006</v>
      </c>
      <c r="B5008">
        <v>4</v>
      </c>
      <c r="C5008" t="s">
        <v>113</v>
      </c>
      <c r="D5008" t="s">
        <v>113</v>
      </c>
      <c r="E5008" t="s">
        <v>188</v>
      </c>
      <c r="F5008">
        <v>5.1133999999999999E-2</v>
      </c>
      <c r="G5008">
        <v>180.90799999999999</v>
      </c>
      <c r="H5008">
        <v>324.33800000000002</v>
      </c>
      <c r="I5008">
        <v>2.813161</v>
      </c>
      <c r="J5008">
        <v>0</v>
      </c>
      <c r="K5008">
        <v>8.064762</v>
      </c>
      <c r="L5008">
        <v>-5.1541999999999998E-2</v>
      </c>
      <c r="M5008">
        <v>-7.4061180000000002</v>
      </c>
      <c r="N5008">
        <v>-134.55177599999999</v>
      </c>
      <c r="O5008">
        <v>-1.574203</v>
      </c>
      <c r="P5008">
        <v>-7.4053959999999996</v>
      </c>
      <c r="Q5008">
        <v>-134.524811</v>
      </c>
      <c r="R5008">
        <v>-1.571736</v>
      </c>
      <c r="S5008">
        <v>2.6974390000000001</v>
      </c>
      <c r="T5008">
        <v>2.467E-3</v>
      </c>
    </row>
    <row r="5009" spans="1:20" x14ac:dyDescent="0.25">
      <c r="A5009">
        <v>5007</v>
      </c>
      <c r="B5009">
        <v>3</v>
      </c>
      <c r="C5009" t="s">
        <v>114</v>
      </c>
      <c r="D5009" t="s">
        <v>114</v>
      </c>
      <c r="E5009" t="s">
        <v>188</v>
      </c>
      <c r="F5009">
        <v>0.133107</v>
      </c>
      <c r="G5009">
        <v>78.63</v>
      </c>
      <c r="H5009">
        <v>295.238</v>
      </c>
      <c r="I5009">
        <v>3.1085310000000002</v>
      </c>
      <c r="J5009">
        <v>0</v>
      </c>
      <c r="K5009">
        <v>8.0645279999999993</v>
      </c>
      <c r="L5009">
        <v>-5.0770000000000003E-2</v>
      </c>
      <c r="M5009">
        <v>-7.496645</v>
      </c>
      <c r="N5009">
        <v>-135.39388299999999</v>
      </c>
      <c r="O5009">
        <v>-1.572254</v>
      </c>
      <c r="P5009">
        <v>-7.4062679999999999</v>
      </c>
      <c r="Q5009">
        <v>-135.492538</v>
      </c>
      <c r="R5009">
        <v>-1.571917</v>
      </c>
      <c r="S5009">
        <v>13.379395000000001</v>
      </c>
      <c r="T5009">
        <v>3.3700000000000001E-4</v>
      </c>
    </row>
    <row r="5010" spans="1:20" x14ac:dyDescent="0.25">
      <c r="A5010">
        <v>5008</v>
      </c>
      <c r="B5010">
        <v>3</v>
      </c>
      <c r="C5010" t="s">
        <v>114</v>
      </c>
      <c r="D5010" t="s">
        <v>114</v>
      </c>
      <c r="E5010" t="s">
        <v>188</v>
      </c>
      <c r="F5010">
        <v>2.2870000000000001E-2</v>
      </c>
      <c r="G5010">
        <v>154.833</v>
      </c>
      <c r="H5010">
        <v>275.20400000000001</v>
      </c>
      <c r="I5010">
        <v>2.7632249999999998</v>
      </c>
      <c r="J5010">
        <v>0</v>
      </c>
      <c r="K5010">
        <v>8.0645699999999998</v>
      </c>
      <c r="L5010">
        <v>4.8530999999999998E-2</v>
      </c>
      <c r="M5010">
        <v>-7.4042209999999997</v>
      </c>
      <c r="N5010">
        <v>-136.22947099999999</v>
      </c>
      <c r="O5010">
        <v>-1.568314</v>
      </c>
      <c r="P5010">
        <v>-7.407146</v>
      </c>
      <c r="Q5010">
        <v>-136.21835300000001</v>
      </c>
      <c r="R5010">
        <v>-1.5715079999999999</v>
      </c>
      <c r="S5010">
        <v>1.1496150000000001</v>
      </c>
      <c r="T5010">
        <v>3.1949999999999999E-3</v>
      </c>
    </row>
    <row r="5011" spans="1:20" x14ac:dyDescent="0.25">
      <c r="A5011">
        <v>5009</v>
      </c>
      <c r="B5011">
        <v>3</v>
      </c>
      <c r="C5011" t="s">
        <v>114</v>
      </c>
      <c r="D5011" t="s">
        <v>114</v>
      </c>
      <c r="E5011" t="s">
        <v>188</v>
      </c>
      <c r="F5011">
        <v>3.1792000000000001E-2</v>
      </c>
      <c r="G5011">
        <v>146.792</v>
      </c>
      <c r="H5011">
        <v>257.00799999999998</v>
      </c>
      <c r="I5011">
        <v>1.887777</v>
      </c>
      <c r="J5011">
        <v>0</v>
      </c>
      <c r="K5011">
        <v>8.0647029999999997</v>
      </c>
      <c r="L5011">
        <v>-5.1655E-2</v>
      </c>
      <c r="M5011">
        <v>-7.5060019999999996</v>
      </c>
      <c r="N5011">
        <v>-136.85408899999999</v>
      </c>
      <c r="O5011">
        <v>-1.5735859999999999</v>
      </c>
      <c r="P5011">
        <v>-7.4078499999999998</v>
      </c>
      <c r="Q5011">
        <v>-136.944153</v>
      </c>
      <c r="R5011">
        <v>-1.5721560000000001</v>
      </c>
      <c r="S5011">
        <v>13.321187</v>
      </c>
      <c r="T5011">
        <v>1.4300000000000001E-3</v>
      </c>
    </row>
    <row r="5012" spans="1:20" x14ac:dyDescent="0.25">
      <c r="A5012">
        <v>5010</v>
      </c>
      <c r="B5012">
        <v>3</v>
      </c>
      <c r="C5012" t="s">
        <v>114</v>
      </c>
      <c r="D5012" t="s">
        <v>114</v>
      </c>
      <c r="E5012" t="s">
        <v>188</v>
      </c>
      <c r="F5012">
        <v>7.0291000000000006E-2</v>
      </c>
      <c r="G5012">
        <v>148.91999999999999</v>
      </c>
      <c r="H5012">
        <v>363.11700000000002</v>
      </c>
      <c r="I5012">
        <v>3.057064</v>
      </c>
      <c r="J5012">
        <v>0</v>
      </c>
      <c r="K5012">
        <v>8.0648400000000002</v>
      </c>
      <c r="L5012">
        <v>4.7990999999999999E-2</v>
      </c>
      <c r="M5012">
        <v>-7.3218990000000002</v>
      </c>
      <c r="N5012">
        <v>-137.73913400000001</v>
      </c>
      <c r="O5012">
        <v>-1.5706169999999999</v>
      </c>
      <c r="P5012">
        <v>-7.4090150000000001</v>
      </c>
      <c r="Q5012">
        <v>-137.66995199999999</v>
      </c>
      <c r="R5012">
        <v>-1.5718369999999999</v>
      </c>
      <c r="S5012">
        <v>11.124439000000001</v>
      </c>
      <c r="T5012">
        <v>1.2210000000000001E-3</v>
      </c>
    </row>
    <row r="5013" spans="1:20" x14ac:dyDescent="0.25">
      <c r="A5013">
        <v>5011</v>
      </c>
      <c r="B5013">
        <v>3</v>
      </c>
      <c r="C5013" t="s">
        <v>114</v>
      </c>
      <c r="D5013" t="s">
        <v>114</v>
      </c>
      <c r="E5013" t="s">
        <v>188</v>
      </c>
      <c r="F5013">
        <v>6.8180000000000004E-2</v>
      </c>
      <c r="G5013">
        <v>144.816</v>
      </c>
      <c r="H5013">
        <v>368.88499999999999</v>
      </c>
      <c r="I5013">
        <v>2.3679679999999999</v>
      </c>
      <c r="J5013">
        <v>0</v>
      </c>
      <c r="K5013">
        <v>8.0648649999999993</v>
      </c>
      <c r="L5013">
        <v>-5.1003E-2</v>
      </c>
      <c r="M5013">
        <v>-7.3836630000000003</v>
      </c>
      <c r="N5013">
        <v>-138.390546</v>
      </c>
      <c r="O5013">
        <v>-1.580395</v>
      </c>
      <c r="P5013">
        <v>-7.4099649999999997</v>
      </c>
      <c r="Q5013">
        <v>-138.39575199999999</v>
      </c>
      <c r="R5013">
        <v>-1.572492</v>
      </c>
      <c r="S5013">
        <v>2.6812309999999999</v>
      </c>
      <c r="T5013">
        <v>7.9030000000000003E-3</v>
      </c>
    </row>
    <row r="5014" spans="1:20" x14ac:dyDescent="0.25">
      <c r="A5014">
        <v>5012</v>
      </c>
      <c r="B5014">
        <v>3</v>
      </c>
      <c r="C5014" t="s">
        <v>114</v>
      </c>
      <c r="D5014" t="s">
        <v>114</v>
      </c>
      <c r="E5014" t="s">
        <v>188</v>
      </c>
      <c r="F5014">
        <v>7.6009999999999994E-2</v>
      </c>
      <c r="G5014">
        <v>118.617</v>
      </c>
      <c r="H5014">
        <v>215.464</v>
      </c>
      <c r="I5014">
        <v>1.817434</v>
      </c>
      <c r="J5014">
        <v>0</v>
      </c>
      <c r="K5014">
        <v>8.0648429999999998</v>
      </c>
      <c r="L5014">
        <v>4.8314000000000003E-2</v>
      </c>
      <c r="M5014">
        <v>-7.3989050000000001</v>
      </c>
      <c r="N5014">
        <v>-139.13294999999999</v>
      </c>
      <c r="O5014">
        <v>-1.5717699999999999</v>
      </c>
      <c r="P5014">
        <v>-7.4112960000000001</v>
      </c>
      <c r="Q5014">
        <v>-139.12155200000001</v>
      </c>
      <c r="R5014">
        <v>-1.5721130000000001</v>
      </c>
      <c r="S5014">
        <v>1.6836930000000001</v>
      </c>
      <c r="T5014">
        <v>3.4299999999999999E-4</v>
      </c>
    </row>
    <row r="5015" spans="1:20" x14ac:dyDescent="0.25">
      <c r="A5015">
        <v>5013</v>
      </c>
      <c r="B5015">
        <v>3</v>
      </c>
      <c r="C5015" t="s">
        <v>114</v>
      </c>
      <c r="D5015" t="s">
        <v>114</v>
      </c>
      <c r="E5015" t="s">
        <v>188</v>
      </c>
      <c r="F5015">
        <v>1.524E-2</v>
      </c>
      <c r="G5015">
        <v>151.18899999999999</v>
      </c>
      <c r="H5015">
        <v>287.34699999999998</v>
      </c>
      <c r="I5015">
        <v>2.38279</v>
      </c>
      <c r="J5015">
        <v>0</v>
      </c>
      <c r="K5015">
        <v>8.0647780000000004</v>
      </c>
      <c r="L5015">
        <v>-4.9292000000000002E-2</v>
      </c>
      <c r="M5015">
        <v>-7.3744899999999998</v>
      </c>
      <c r="N5015">
        <v>-139.81428700000001</v>
      </c>
      <c r="O5015">
        <v>-1.57582</v>
      </c>
      <c r="P5015">
        <v>-7.4123250000000001</v>
      </c>
      <c r="Q5015">
        <v>-139.847351</v>
      </c>
      <c r="R5015">
        <v>-1.5726640000000001</v>
      </c>
      <c r="S5015">
        <v>5.0246719999999998</v>
      </c>
      <c r="T5015">
        <v>3.156E-3</v>
      </c>
    </row>
    <row r="5016" spans="1:20" x14ac:dyDescent="0.25">
      <c r="A5016">
        <v>5014</v>
      </c>
      <c r="B5016">
        <v>3</v>
      </c>
      <c r="C5016" t="s">
        <v>114</v>
      </c>
      <c r="D5016" t="s">
        <v>114</v>
      </c>
      <c r="E5016" t="s">
        <v>188</v>
      </c>
      <c r="F5016">
        <v>1.1035E-2</v>
      </c>
      <c r="G5016">
        <v>89.091999999999999</v>
      </c>
      <c r="H5016">
        <v>248.27</v>
      </c>
      <c r="I5016">
        <v>2.7427760000000001</v>
      </c>
      <c r="J5016">
        <v>0</v>
      </c>
      <c r="K5016">
        <v>8.0647319999999993</v>
      </c>
      <c r="L5016">
        <v>-5.0122E-2</v>
      </c>
      <c r="M5016">
        <v>-7.5029019999999997</v>
      </c>
      <c r="N5016">
        <v>-140.73041799999999</v>
      </c>
      <c r="O5016">
        <v>-1.573226</v>
      </c>
      <c r="P5016">
        <v>-7.4139900000000001</v>
      </c>
      <c r="Q5016">
        <v>-140.815079</v>
      </c>
      <c r="R5016">
        <v>-1.572749</v>
      </c>
      <c r="S5016">
        <v>12.277087999999999</v>
      </c>
      <c r="T5016">
        <v>4.7600000000000002E-4</v>
      </c>
    </row>
    <row r="5017" spans="1:20" x14ac:dyDescent="0.25">
      <c r="A5017">
        <v>5015</v>
      </c>
      <c r="B5017">
        <v>3</v>
      </c>
      <c r="C5017" t="s">
        <v>114</v>
      </c>
      <c r="D5017" t="s">
        <v>114</v>
      </c>
      <c r="E5017" t="s">
        <v>188</v>
      </c>
      <c r="F5017">
        <v>3.1557000000000002E-2</v>
      </c>
      <c r="G5017">
        <v>144.328</v>
      </c>
      <c r="H5017">
        <v>291.74700000000001</v>
      </c>
      <c r="I5017">
        <v>2.6017049999999999</v>
      </c>
      <c r="J5017">
        <v>0</v>
      </c>
      <c r="K5017">
        <v>8.0647310000000001</v>
      </c>
      <c r="L5017">
        <v>4.8617E-2</v>
      </c>
      <c r="M5017">
        <v>-7.4169770000000002</v>
      </c>
      <c r="N5017">
        <v>-141.546637</v>
      </c>
      <c r="O5017">
        <v>-1.5782659999999999</v>
      </c>
      <c r="P5017">
        <v>-7.4154600000000004</v>
      </c>
      <c r="Q5017">
        <v>-141.54087799999999</v>
      </c>
      <c r="R5017">
        <v>-1.5723210000000001</v>
      </c>
      <c r="S5017">
        <v>0.59551699999999996</v>
      </c>
      <c r="T5017">
        <v>5.9439999999999996E-3</v>
      </c>
    </row>
    <row r="5018" spans="1:20" x14ac:dyDescent="0.25">
      <c r="A5018">
        <v>5016</v>
      </c>
      <c r="B5018">
        <v>3</v>
      </c>
      <c r="C5018" t="s">
        <v>114</v>
      </c>
      <c r="D5018" t="s">
        <v>114</v>
      </c>
      <c r="E5018" t="s">
        <v>188</v>
      </c>
      <c r="F5018">
        <v>0.19889699999999999</v>
      </c>
      <c r="G5018">
        <v>137.93</v>
      </c>
      <c r="H5018">
        <v>354.02699999999999</v>
      </c>
      <c r="I5018">
        <v>2.5507029999999999</v>
      </c>
      <c r="J5018">
        <v>0</v>
      </c>
      <c r="K5018">
        <v>8.0647470000000006</v>
      </c>
      <c r="L5018">
        <v>-5.0525E-2</v>
      </c>
      <c r="M5018">
        <v>-7.4698250000000002</v>
      </c>
      <c r="N5018">
        <v>-142.24324300000001</v>
      </c>
      <c r="O5018">
        <v>-1.5717159999999999</v>
      </c>
      <c r="P5018">
        <v>-7.4167050000000003</v>
      </c>
      <c r="Q5018">
        <v>-142.266693</v>
      </c>
      <c r="R5018">
        <v>-1.5729200000000001</v>
      </c>
      <c r="S5018">
        <v>5.8066700000000004</v>
      </c>
      <c r="T5018">
        <v>1.204E-3</v>
      </c>
    </row>
    <row r="5019" spans="1:20" x14ac:dyDescent="0.25">
      <c r="A5019">
        <v>5017</v>
      </c>
      <c r="B5019">
        <v>3</v>
      </c>
      <c r="C5019" t="s">
        <v>114</v>
      </c>
      <c r="D5019" t="s">
        <v>114</v>
      </c>
      <c r="E5019" t="s">
        <v>188</v>
      </c>
      <c r="F5019">
        <v>5.8000999999999997E-2</v>
      </c>
      <c r="G5019">
        <v>141.928</v>
      </c>
      <c r="H5019">
        <v>323.11200000000002</v>
      </c>
      <c r="I5019">
        <v>1.9940929999999999</v>
      </c>
      <c r="J5019">
        <v>0</v>
      </c>
      <c r="K5019">
        <v>8.0647749999999991</v>
      </c>
      <c r="L5019">
        <v>4.8558999999999998E-2</v>
      </c>
      <c r="M5019">
        <v>-7.454593</v>
      </c>
      <c r="N5019">
        <v>-142.95584400000001</v>
      </c>
      <c r="O5019">
        <v>-1.5774090000000001</v>
      </c>
      <c r="P5019">
        <v>-7.4183110000000001</v>
      </c>
      <c r="Q5019">
        <v>-142.992493</v>
      </c>
      <c r="R5019">
        <v>-1.5725039999999999</v>
      </c>
      <c r="S5019">
        <v>5.1570590000000003</v>
      </c>
      <c r="T5019">
        <v>4.9049999999999996E-3</v>
      </c>
    </row>
    <row r="5020" spans="1:20" x14ac:dyDescent="0.25">
      <c r="A5020">
        <v>5018</v>
      </c>
      <c r="B5020">
        <v>3</v>
      </c>
      <c r="C5020" t="s">
        <v>114</v>
      </c>
      <c r="D5020" t="s">
        <v>114</v>
      </c>
      <c r="E5020" t="s">
        <v>188</v>
      </c>
      <c r="F5020">
        <v>8.9963000000000001E-2</v>
      </c>
      <c r="G5020">
        <v>79.938999999999993</v>
      </c>
      <c r="H5020">
        <v>812.46799999999996</v>
      </c>
      <c r="I5020">
        <v>3.6717469999999999</v>
      </c>
      <c r="J5020">
        <v>0</v>
      </c>
      <c r="K5020">
        <v>8.0647889999999993</v>
      </c>
      <c r="L5020">
        <v>4.8869000000000003E-2</v>
      </c>
      <c r="M5020">
        <v>-7.2759780000000003</v>
      </c>
      <c r="N5020">
        <v>-143.930812</v>
      </c>
      <c r="O5020">
        <v>-1.5675190000000001</v>
      </c>
      <c r="P5020">
        <v>-7.4202690000000002</v>
      </c>
      <c r="Q5020">
        <v>-143.96021999999999</v>
      </c>
      <c r="R5020">
        <v>-1.572559</v>
      </c>
      <c r="S5020">
        <v>14.725698</v>
      </c>
      <c r="T5020">
        <v>5.0400000000000002E-3</v>
      </c>
    </row>
    <row r="5021" spans="1:20" x14ac:dyDescent="0.25">
      <c r="A5021">
        <v>5019</v>
      </c>
      <c r="B5021">
        <v>3</v>
      </c>
      <c r="C5021" t="s">
        <v>114</v>
      </c>
      <c r="D5021" t="s">
        <v>114</v>
      </c>
      <c r="E5021" t="s">
        <v>188</v>
      </c>
      <c r="F5021">
        <v>6.2075999999999999E-2</v>
      </c>
      <c r="G5021">
        <v>144.40299999999999</v>
      </c>
      <c r="H5021">
        <v>298.28899999999999</v>
      </c>
      <c r="I5021">
        <v>2.9704540000000001</v>
      </c>
      <c r="J5021">
        <v>0</v>
      </c>
      <c r="K5021">
        <v>8.0647830000000003</v>
      </c>
      <c r="L5021">
        <v>-4.8944000000000001E-2</v>
      </c>
      <c r="M5021">
        <v>-7.2345540000000002</v>
      </c>
      <c r="N5021">
        <v>-144.861817</v>
      </c>
      <c r="O5021">
        <v>-1.571563</v>
      </c>
      <c r="P5021">
        <v>-7.4215730000000004</v>
      </c>
      <c r="Q5021">
        <v>-144.68602000000001</v>
      </c>
      <c r="R5021">
        <v>-1.5730599999999999</v>
      </c>
      <c r="S5021">
        <v>25.667242000000002</v>
      </c>
      <c r="T5021">
        <v>1.4970000000000001E-3</v>
      </c>
    </row>
    <row r="5022" spans="1:20" x14ac:dyDescent="0.25">
      <c r="A5022">
        <v>5020</v>
      </c>
      <c r="B5022">
        <v>3</v>
      </c>
      <c r="C5022" t="s">
        <v>114</v>
      </c>
      <c r="D5022" t="s">
        <v>114</v>
      </c>
      <c r="E5022" t="s">
        <v>188</v>
      </c>
      <c r="F5022">
        <v>4.7678999999999999E-2</v>
      </c>
      <c r="G5022">
        <v>119.873</v>
      </c>
      <c r="H5022">
        <v>251.91300000000001</v>
      </c>
      <c r="I5022">
        <v>2.0511400000000002</v>
      </c>
      <c r="J5022">
        <v>0</v>
      </c>
      <c r="K5022">
        <v>8.0647680000000008</v>
      </c>
      <c r="L5022">
        <v>4.8799000000000002E-2</v>
      </c>
      <c r="M5022">
        <v>-7.3677320000000002</v>
      </c>
      <c r="N5022">
        <v>-145.43232</v>
      </c>
      <c r="O5022">
        <v>-1.5694619999999999</v>
      </c>
      <c r="P5022">
        <v>-7.4232279999999999</v>
      </c>
      <c r="Q5022">
        <v>-145.41181900000001</v>
      </c>
      <c r="R5022">
        <v>-1.5725929999999999</v>
      </c>
      <c r="S5022">
        <v>5.9161270000000004</v>
      </c>
      <c r="T5022">
        <v>3.1310000000000001E-3</v>
      </c>
    </row>
    <row r="5023" spans="1:20" x14ac:dyDescent="0.25">
      <c r="A5023">
        <v>5021</v>
      </c>
      <c r="B5023">
        <v>3</v>
      </c>
      <c r="C5023" t="s">
        <v>114</v>
      </c>
      <c r="D5023" t="s">
        <v>114</v>
      </c>
      <c r="E5023" t="s">
        <v>188</v>
      </c>
      <c r="F5023">
        <v>0.34690300000000002</v>
      </c>
      <c r="G5023">
        <v>97.572999999999993</v>
      </c>
      <c r="H5023">
        <v>261.23399999999998</v>
      </c>
      <c r="I5023">
        <v>2.1989209999999999</v>
      </c>
      <c r="J5023">
        <v>0</v>
      </c>
      <c r="K5023">
        <v>8.0647669999999998</v>
      </c>
      <c r="L5023">
        <v>-4.9770000000000002E-2</v>
      </c>
      <c r="M5023">
        <v>-7.4519019999999996</v>
      </c>
      <c r="N5023">
        <v>-146.25088099999999</v>
      </c>
      <c r="O5023">
        <v>-1.5562320000000001</v>
      </c>
      <c r="P5023">
        <v>-7.4245710000000003</v>
      </c>
      <c r="Q5023">
        <v>-146.137619</v>
      </c>
      <c r="R5023">
        <v>-1.573107</v>
      </c>
      <c r="S5023">
        <v>11.651313</v>
      </c>
      <c r="T5023">
        <v>1.6875000000000001E-2</v>
      </c>
    </row>
    <row r="5024" spans="1:20" x14ac:dyDescent="0.25">
      <c r="A5024">
        <v>5022</v>
      </c>
      <c r="B5024">
        <v>3</v>
      </c>
      <c r="C5024" t="s">
        <v>114</v>
      </c>
      <c r="D5024" t="s">
        <v>114</v>
      </c>
      <c r="E5024" t="s">
        <v>188</v>
      </c>
      <c r="F5024">
        <v>3.3696999999999998E-2</v>
      </c>
      <c r="G5024">
        <v>83.009</v>
      </c>
      <c r="H5024">
        <v>279.38799999999998</v>
      </c>
      <c r="I5024">
        <v>3.5211510000000001</v>
      </c>
      <c r="J5024">
        <v>0</v>
      </c>
      <c r="K5024">
        <v>8.0647640000000003</v>
      </c>
      <c r="L5024">
        <v>-4.9696999999999998E-2</v>
      </c>
      <c r="M5024">
        <v>-7.3022479999999996</v>
      </c>
      <c r="N5024">
        <v>-147.213145</v>
      </c>
      <c r="O5024">
        <v>-1.5714760000000001</v>
      </c>
      <c r="P5024">
        <v>-7.4265660000000002</v>
      </c>
      <c r="Q5024">
        <v>-147.10536200000001</v>
      </c>
      <c r="R5024">
        <v>-1.5731109999999999</v>
      </c>
      <c r="S5024">
        <v>16.453614999999999</v>
      </c>
      <c r="T5024">
        <v>1.635E-3</v>
      </c>
    </row>
    <row r="5025" spans="1:20" x14ac:dyDescent="0.25">
      <c r="A5025">
        <v>5023</v>
      </c>
      <c r="B5025">
        <v>2</v>
      </c>
      <c r="C5025" t="s">
        <v>216</v>
      </c>
      <c r="D5025" t="s">
        <v>216</v>
      </c>
      <c r="E5025" t="s">
        <v>188</v>
      </c>
      <c r="F5025">
        <v>1.4527E-2</v>
      </c>
      <c r="G5025">
        <v>111.48</v>
      </c>
      <c r="H5025">
        <v>277.512</v>
      </c>
      <c r="I5025">
        <v>1.2222390000000001</v>
      </c>
      <c r="J5025">
        <v>0</v>
      </c>
      <c r="K5025">
        <v>8.0647629999999992</v>
      </c>
      <c r="L5025">
        <v>4.8710000000000003E-2</v>
      </c>
      <c r="M5025">
        <v>-7.4589020000000001</v>
      </c>
      <c r="N5025">
        <v>-147.90236400000001</v>
      </c>
      <c r="O5025">
        <v>-1.5666720000000001</v>
      </c>
      <c r="P5025">
        <v>-7.4282839999999997</v>
      </c>
      <c r="Q5025">
        <v>-147.83116100000001</v>
      </c>
      <c r="R5025">
        <v>-1.572665</v>
      </c>
      <c r="S5025">
        <v>7.7506469999999998</v>
      </c>
      <c r="T5025">
        <v>5.9930000000000001E-3</v>
      </c>
    </row>
    <row r="5026" spans="1:20" x14ac:dyDescent="0.25">
      <c r="A5026">
        <v>5024</v>
      </c>
      <c r="B5026">
        <v>3</v>
      </c>
      <c r="C5026" t="s">
        <v>215</v>
      </c>
      <c r="D5026" t="s">
        <v>215</v>
      </c>
      <c r="E5026" t="s">
        <v>188</v>
      </c>
      <c r="F5026">
        <v>3.3882000000000002E-2</v>
      </c>
      <c r="G5026">
        <v>90.771000000000001</v>
      </c>
      <c r="H5026">
        <v>276.44499999999999</v>
      </c>
      <c r="I5026">
        <v>2.5413549999999998</v>
      </c>
      <c r="J5026">
        <v>0</v>
      </c>
      <c r="K5026">
        <v>8.0647690000000001</v>
      </c>
      <c r="L5026">
        <v>-4.9924000000000003E-2</v>
      </c>
      <c r="M5026">
        <v>-7.2434130000000003</v>
      </c>
      <c r="N5026">
        <v>-148.63112899999999</v>
      </c>
      <c r="O5026">
        <v>-1.57728</v>
      </c>
      <c r="P5026">
        <v>-7.4297209999999998</v>
      </c>
      <c r="Q5026">
        <v>-148.556961</v>
      </c>
      <c r="R5026">
        <v>-1.5732139999999999</v>
      </c>
      <c r="S5026">
        <v>20.052845000000001</v>
      </c>
      <c r="T5026">
        <v>4.0670000000000003E-3</v>
      </c>
    </row>
    <row r="5027" spans="1:20" x14ac:dyDescent="0.25">
      <c r="A5027">
        <v>5025</v>
      </c>
      <c r="B5027">
        <v>3</v>
      </c>
      <c r="C5027" t="s">
        <v>215</v>
      </c>
      <c r="D5027" t="s">
        <v>215</v>
      </c>
      <c r="E5027" t="s">
        <v>188</v>
      </c>
      <c r="F5027">
        <v>6.3085000000000002E-2</v>
      </c>
      <c r="G5027">
        <v>118.614</v>
      </c>
      <c r="H5027">
        <v>232.66300000000001</v>
      </c>
      <c r="I5027">
        <v>2.2475559999999999</v>
      </c>
      <c r="J5027">
        <v>0</v>
      </c>
      <c r="K5027">
        <v>8.0647640000000003</v>
      </c>
      <c r="L5027">
        <v>4.8795999999999999E-2</v>
      </c>
      <c r="M5027">
        <v>-7.5550050000000004</v>
      </c>
      <c r="N5027">
        <v>-149.31100699999999</v>
      </c>
      <c r="O5027">
        <v>-1.5640780000000001</v>
      </c>
      <c r="P5027">
        <v>-7.4314819999999999</v>
      </c>
      <c r="Q5027">
        <v>-149.28276099999999</v>
      </c>
      <c r="R5027">
        <v>-1.572746</v>
      </c>
      <c r="S5027">
        <v>12.671174000000001</v>
      </c>
      <c r="T5027">
        <v>8.6680000000000004E-3</v>
      </c>
    </row>
    <row r="5028" spans="1:20" x14ac:dyDescent="0.25">
      <c r="A5028">
        <v>5026</v>
      </c>
      <c r="B5028">
        <v>3</v>
      </c>
      <c r="C5028" t="s">
        <v>215</v>
      </c>
      <c r="D5028" t="s">
        <v>215</v>
      </c>
      <c r="E5028" t="s">
        <v>188</v>
      </c>
      <c r="F5028">
        <v>0.107083</v>
      </c>
      <c r="G5028">
        <v>83.501999999999995</v>
      </c>
      <c r="H5028">
        <v>274.27499999999998</v>
      </c>
      <c r="I5028">
        <v>2.6231979999999999</v>
      </c>
      <c r="J5028">
        <v>0</v>
      </c>
      <c r="K5028">
        <v>8.0647699999999993</v>
      </c>
      <c r="L5028">
        <v>-4.9185E-2</v>
      </c>
      <c r="M5028">
        <v>-7.4661340000000003</v>
      </c>
      <c r="N5028">
        <v>-149.988946</v>
      </c>
      <c r="O5028">
        <v>-1.5743849999999999</v>
      </c>
      <c r="P5028">
        <v>-7.432957</v>
      </c>
      <c r="Q5028">
        <v>-150.00855999999999</v>
      </c>
      <c r="R5028">
        <v>-1.573275</v>
      </c>
      <c r="S5028">
        <v>3.8540749999999999</v>
      </c>
      <c r="T5028">
        <v>1.109E-3</v>
      </c>
    </row>
    <row r="5029" spans="1:20" x14ac:dyDescent="0.25">
      <c r="A5029">
        <v>5027</v>
      </c>
      <c r="B5029">
        <v>3</v>
      </c>
      <c r="C5029" t="s">
        <v>215</v>
      </c>
      <c r="D5029" t="s">
        <v>215</v>
      </c>
      <c r="E5029" t="s">
        <v>188</v>
      </c>
      <c r="F5029">
        <v>0.18512100000000001</v>
      </c>
      <c r="G5029">
        <v>148.417</v>
      </c>
      <c r="H5029">
        <v>293.26900000000001</v>
      </c>
      <c r="I5029">
        <v>3.6662089999999998</v>
      </c>
      <c r="J5029">
        <v>0</v>
      </c>
      <c r="K5029">
        <v>8.0647800000000007</v>
      </c>
      <c r="L5029">
        <v>-4.9024999999999999E-2</v>
      </c>
      <c r="M5029">
        <v>-7.4258620000000004</v>
      </c>
      <c r="N5029">
        <v>-150.976978</v>
      </c>
      <c r="O5029">
        <v>-1.5777680000000001</v>
      </c>
      <c r="P5029">
        <v>-7.4351269999999996</v>
      </c>
      <c r="Q5029">
        <v>-150.97628800000001</v>
      </c>
      <c r="R5029">
        <v>-1.5732839999999999</v>
      </c>
      <c r="S5029">
        <v>0.92900799999999994</v>
      </c>
      <c r="T5029">
        <v>4.4840000000000001E-3</v>
      </c>
    </row>
    <row r="5030" spans="1:20" x14ac:dyDescent="0.25">
      <c r="A5030">
        <v>5028</v>
      </c>
      <c r="B5030">
        <v>3</v>
      </c>
      <c r="C5030" t="s">
        <v>215</v>
      </c>
      <c r="D5030" t="s">
        <v>215</v>
      </c>
      <c r="E5030" t="s">
        <v>188</v>
      </c>
      <c r="F5030">
        <v>0.10990800000000001</v>
      </c>
      <c r="G5030">
        <v>134.4</v>
      </c>
      <c r="H5030">
        <v>400.84500000000003</v>
      </c>
      <c r="I5030">
        <v>1.6714199999999999</v>
      </c>
      <c r="J5030">
        <v>0</v>
      </c>
      <c r="K5030">
        <v>8.0647760000000002</v>
      </c>
      <c r="L5030">
        <v>4.9006000000000001E-2</v>
      </c>
      <c r="M5030">
        <v>-7.5751549999999996</v>
      </c>
      <c r="N5030">
        <v>-151.661677</v>
      </c>
      <c r="O5030">
        <v>-1.5798140000000001</v>
      </c>
      <c r="P5030">
        <v>-7.4369199999999998</v>
      </c>
      <c r="Q5030">
        <v>-151.70210299999999</v>
      </c>
      <c r="R5030">
        <v>-1.572794</v>
      </c>
      <c r="S5030">
        <v>14.402480000000001</v>
      </c>
      <c r="T5030">
        <v>7.0200000000000002E-3</v>
      </c>
    </row>
    <row r="5031" spans="1:20" x14ac:dyDescent="0.25">
      <c r="A5031">
        <v>5029</v>
      </c>
      <c r="B5031">
        <v>3</v>
      </c>
      <c r="C5031" t="s">
        <v>215</v>
      </c>
      <c r="D5031" t="s">
        <v>215</v>
      </c>
      <c r="E5031" t="s">
        <v>188</v>
      </c>
      <c r="F5031">
        <v>4.9769999999999997E-3</v>
      </c>
      <c r="G5031">
        <v>80.244</v>
      </c>
      <c r="H5031">
        <v>226.876</v>
      </c>
      <c r="I5031">
        <v>2.4138739999999999</v>
      </c>
      <c r="J5031">
        <v>0</v>
      </c>
      <c r="K5031">
        <v>8.0647739999999999</v>
      </c>
      <c r="L5031">
        <v>-4.9500000000000002E-2</v>
      </c>
      <c r="M5031">
        <v>-7.4331759999999996</v>
      </c>
      <c r="N5031">
        <v>-152.43590699999999</v>
      </c>
      <c r="O5031">
        <v>-1.573777</v>
      </c>
      <c r="P5031">
        <v>-7.4383689999999998</v>
      </c>
      <c r="Q5031">
        <v>-152.42790199999999</v>
      </c>
      <c r="R5031">
        <v>-1.5732729999999999</v>
      </c>
      <c r="S5031">
        <v>0.95416000000000001</v>
      </c>
      <c r="T5031">
        <v>5.0299999999999997E-4</v>
      </c>
    </row>
    <row r="5032" spans="1:20" x14ac:dyDescent="0.25">
      <c r="A5032">
        <v>5030</v>
      </c>
      <c r="B5032">
        <v>3</v>
      </c>
      <c r="C5032" t="s">
        <v>215</v>
      </c>
      <c r="D5032" t="s">
        <v>215</v>
      </c>
      <c r="E5032" t="s">
        <v>188</v>
      </c>
      <c r="F5032">
        <v>0.13600300000000001</v>
      </c>
      <c r="G5032">
        <v>130.583</v>
      </c>
      <c r="H5032">
        <v>218.815</v>
      </c>
      <c r="I5032">
        <v>2.728351</v>
      </c>
      <c r="J5032">
        <v>0</v>
      </c>
      <c r="K5032">
        <v>8.0647579999999994</v>
      </c>
      <c r="L5032">
        <v>4.9700000000000001E-2</v>
      </c>
      <c r="M5032">
        <v>-7.4539650000000002</v>
      </c>
      <c r="N5032">
        <v>-153.187713</v>
      </c>
      <c r="O5032">
        <v>-1.5693330000000001</v>
      </c>
      <c r="P5032">
        <v>-7.4401510000000002</v>
      </c>
      <c r="Q5032">
        <v>-153.15370200000001</v>
      </c>
      <c r="R5032">
        <v>-1.5727770000000001</v>
      </c>
      <c r="S5032">
        <v>3.6709589999999999</v>
      </c>
      <c r="T5032">
        <v>3.444E-3</v>
      </c>
    </row>
    <row r="5033" spans="1:20" x14ac:dyDescent="0.25">
      <c r="A5033">
        <v>5031</v>
      </c>
      <c r="B5033">
        <v>3</v>
      </c>
      <c r="C5033" t="s">
        <v>215</v>
      </c>
      <c r="D5033" t="s">
        <v>215</v>
      </c>
      <c r="E5033" t="s">
        <v>188</v>
      </c>
      <c r="F5033">
        <v>1.6882999999999999E-2</v>
      </c>
      <c r="G5033">
        <v>147.81100000000001</v>
      </c>
      <c r="H5033">
        <v>292.41500000000002</v>
      </c>
      <c r="I5033">
        <v>2.816408</v>
      </c>
      <c r="J5033">
        <v>0</v>
      </c>
      <c r="K5033">
        <v>8.0647559999999991</v>
      </c>
      <c r="L5033">
        <v>4.8966999999999997E-2</v>
      </c>
      <c r="M5033">
        <v>-7.4884630000000003</v>
      </c>
      <c r="N5033">
        <v>-154.07544799999999</v>
      </c>
      <c r="O5033">
        <v>-1.57291</v>
      </c>
      <c r="P5033">
        <v>-7.4422689999999996</v>
      </c>
      <c r="Q5033">
        <v>-154.12142900000001</v>
      </c>
      <c r="R5033">
        <v>-1.5727530000000001</v>
      </c>
      <c r="S5033">
        <v>6.517741</v>
      </c>
      <c r="T5033">
        <v>1.5799999999999999E-4</v>
      </c>
    </row>
    <row r="5034" spans="1:20" x14ac:dyDescent="0.25">
      <c r="A5034">
        <v>5032</v>
      </c>
      <c r="B5034">
        <v>3</v>
      </c>
      <c r="C5034" t="s">
        <v>215</v>
      </c>
      <c r="D5034" t="s">
        <v>215</v>
      </c>
      <c r="E5034" t="s">
        <v>188</v>
      </c>
      <c r="F5034">
        <v>5.1506000000000003E-2</v>
      </c>
      <c r="G5034">
        <v>136.86500000000001</v>
      </c>
      <c r="H5034">
        <v>373.822</v>
      </c>
      <c r="I5034">
        <v>1.9001490000000001</v>
      </c>
      <c r="J5034">
        <v>0</v>
      </c>
      <c r="K5034">
        <v>8.064762</v>
      </c>
      <c r="L5034">
        <v>-4.9924000000000003E-2</v>
      </c>
      <c r="M5034">
        <v>-7.4763479999999998</v>
      </c>
      <c r="N5034">
        <v>-154.79124899999999</v>
      </c>
      <c r="O5034">
        <v>-1.575121</v>
      </c>
      <c r="P5034">
        <v>-7.4437790000000001</v>
      </c>
      <c r="Q5034">
        <v>-154.847229</v>
      </c>
      <c r="R5034">
        <v>-1.5733029999999999</v>
      </c>
      <c r="S5034">
        <v>6.4764879999999998</v>
      </c>
      <c r="T5034">
        <v>1.818E-3</v>
      </c>
    </row>
    <row r="5035" spans="1:20" x14ac:dyDescent="0.25">
      <c r="A5035">
        <v>5033</v>
      </c>
      <c r="B5035">
        <v>3</v>
      </c>
      <c r="C5035" t="s">
        <v>215</v>
      </c>
      <c r="D5035" t="s">
        <v>215</v>
      </c>
      <c r="E5035" t="s">
        <v>188</v>
      </c>
      <c r="F5035">
        <v>4.1458000000000002E-2</v>
      </c>
      <c r="G5035">
        <v>145.13800000000001</v>
      </c>
      <c r="H5035">
        <v>367.74799999999999</v>
      </c>
      <c r="I5035">
        <v>2.7538100000000001</v>
      </c>
      <c r="J5035">
        <v>0</v>
      </c>
      <c r="K5035">
        <v>8.0647710000000004</v>
      </c>
      <c r="L5035">
        <v>4.8884999999999998E-2</v>
      </c>
      <c r="M5035">
        <v>-7.4518300000000002</v>
      </c>
      <c r="N5035">
        <v>-155.59970799999999</v>
      </c>
      <c r="O5035">
        <v>-1.5700750000000001</v>
      </c>
      <c r="P5035">
        <v>-7.445614</v>
      </c>
      <c r="Q5035">
        <v>-155.57302899999999</v>
      </c>
      <c r="R5035">
        <v>-1.57284</v>
      </c>
      <c r="S5035">
        <v>2.7394129999999999</v>
      </c>
      <c r="T5035">
        <v>2.7650000000000001E-3</v>
      </c>
    </row>
    <row r="5036" spans="1:20" x14ac:dyDescent="0.25">
      <c r="A5036">
        <v>5034</v>
      </c>
      <c r="B5036">
        <v>3</v>
      </c>
      <c r="C5036" t="s">
        <v>215</v>
      </c>
      <c r="D5036" t="s">
        <v>215</v>
      </c>
      <c r="E5036" t="s">
        <v>188</v>
      </c>
      <c r="F5036">
        <v>1.6997999999999999E-2</v>
      </c>
      <c r="G5036">
        <v>91.912999999999997</v>
      </c>
      <c r="H5036">
        <v>246.57400000000001</v>
      </c>
      <c r="I5036">
        <v>2.1266340000000001</v>
      </c>
      <c r="J5036">
        <v>0</v>
      </c>
      <c r="K5036">
        <v>8.0647699999999993</v>
      </c>
      <c r="L5036">
        <v>-4.8905999999999998E-2</v>
      </c>
      <c r="M5036">
        <v>-7.4497039999999997</v>
      </c>
      <c r="N5036">
        <v>-156.24870000000001</v>
      </c>
      <c r="O5036">
        <v>-1.5779540000000001</v>
      </c>
      <c r="P5036">
        <v>-7.4471290000000003</v>
      </c>
      <c r="Q5036">
        <v>-156.29882799999999</v>
      </c>
      <c r="R5036">
        <v>-1.573342</v>
      </c>
      <c r="S5036">
        <v>5.0193849999999998</v>
      </c>
      <c r="T5036">
        <v>4.6119999999999998E-3</v>
      </c>
    </row>
    <row r="5037" spans="1:20" x14ac:dyDescent="0.25">
      <c r="A5037">
        <v>5035</v>
      </c>
      <c r="B5037">
        <v>3</v>
      </c>
      <c r="C5037" t="s">
        <v>215</v>
      </c>
      <c r="D5037" t="s">
        <v>215</v>
      </c>
      <c r="E5037" t="s">
        <v>188</v>
      </c>
      <c r="F5037">
        <v>6.9404999999999994E-2</v>
      </c>
      <c r="G5037">
        <v>146.57599999999999</v>
      </c>
      <c r="H5037">
        <v>313.60700000000003</v>
      </c>
      <c r="I5037">
        <v>2.1061709999999998</v>
      </c>
      <c r="J5037">
        <v>0</v>
      </c>
      <c r="K5037">
        <v>8.0647319999999993</v>
      </c>
      <c r="L5037">
        <v>5.2675E-2</v>
      </c>
      <c r="M5037">
        <v>-7.4342090000000001</v>
      </c>
      <c r="N5037">
        <v>-157.00770700000001</v>
      </c>
      <c r="O5037">
        <v>-1.575596</v>
      </c>
      <c r="P5037">
        <v>-7.4486679999999996</v>
      </c>
      <c r="Q5037">
        <v>-157.02462800000001</v>
      </c>
      <c r="R5037">
        <v>-1.572608</v>
      </c>
      <c r="S5037">
        <v>2.225695</v>
      </c>
      <c r="T5037">
        <v>2.9880000000000002E-3</v>
      </c>
    </row>
    <row r="5038" spans="1:20" x14ac:dyDescent="0.25">
      <c r="A5038">
        <v>5036</v>
      </c>
      <c r="B5038">
        <v>3</v>
      </c>
      <c r="C5038" t="s">
        <v>215</v>
      </c>
      <c r="D5038" t="s">
        <v>215</v>
      </c>
      <c r="E5038" t="s">
        <v>188</v>
      </c>
      <c r="F5038">
        <v>3.5539000000000001E-2</v>
      </c>
      <c r="G5038">
        <v>127.005</v>
      </c>
      <c r="H5038">
        <v>310.02999999999997</v>
      </c>
      <c r="I5038">
        <v>2.0264440000000001</v>
      </c>
      <c r="J5038">
        <v>0</v>
      </c>
      <c r="K5038">
        <v>8.0647780000000004</v>
      </c>
      <c r="L5038">
        <v>-4.6807000000000001E-2</v>
      </c>
      <c r="M5038">
        <v>-7.4332560000000001</v>
      </c>
      <c r="N5038">
        <v>-157.74407099999999</v>
      </c>
      <c r="O5038">
        <v>-1.571097</v>
      </c>
      <c r="P5038">
        <v>-7.4496929999999999</v>
      </c>
      <c r="Q5038">
        <v>-157.75044299999999</v>
      </c>
      <c r="R5038">
        <v>-1.572832</v>
      </c>
      <c r="S5038">
        <v>1.7628900000000001</v>
      </c>
      <c r="T5038">
        <v>1.7359999999999999E-3</v>
      </c>
    </row>
    <row r="5039" spans="1:20" x14ac:dyDescent="0.25">
      <c r="A5039">
        <v>5037</v>
      </c>
      <c r="B5039">
        <v>3</v>
      </c>
      <c r="C5039" t="s">
        <v>215</v>
      </c>
      <c r="D5039" t="s">
        <v>215</v>
      </c>
      <c r="E5039" t="s">
        <v>188</v>
      </c>
      <c r="F5039">
        <v>0.112289</v>
      </c>
      <c r="G5039">
        <v>87.91</v>
      </c>
      <c r="H5039">
        <v>255.55799999999999</v>
      </c>
      <c r="I5039">
        <v>3.4171550000000002</v>
      </c>
      <c r="J5039">
        <v>0</v>
      </c>
      <c r="K5039">
        <v>8.0647850000000005</v>
      </c>
      <c r="L5039">
        <v>-4.7898999999999997E-2</v>
      </c>
      <c r="M5039">
        <v>-7.3840300000000001</v>
      </c>
      <c r="N5039">
        <v>-158.686408</v>
      </c>
      <c r="O5039">
        <v>-1.582775</v>
      </c>
      <c r="P5039">
        <v>-7.4510860000000001</v>
      </c>
      <c r="Q5039">
        <v>-158.71816999999999</v>
      </c>
      <c r="R5039">
        <v>-1.572554</v>
      </c>
      <c r="S5039">
        <v>7.4197430000000004</v>
      </c>
      <c r="T5039">
        <v>1.0220999999999999E-2</v>
      </c>
    </row>
    <row r="5040" spans="1:20" x14ac:dyDescent="0.25">
      <c r="A5040">
        <v>5038</v>
      </c>
      <c r="B5040">
        <v>3</v>
      </c>
      <c r="C5040" t="s">
        <v>215</v>
      </c>
      <c r="D5040" t="s">
        <v>215</v>
      </c>
      <c r="E5040" t="s">
        <v>188</v>
      </c>
      <c r="F5040">
        <v>0.29051199999999999</v>
      </c>
      <c r="G5040">
        <v>78.64</v>
      </c>
      <c r="H5040">
        <v>212.898</v>
      </c>
      <c r="I5040">
        <v>2.9867560000000002</v>
      </c>
      <c r="J5040">
        <v>0</v>
      </c>
      <c r="K5040">
        <v>8.0647540000000006</v>
      </c>
      <c r="L5040">
        <v>5.0999000000000003E-2</v>
      </c>
      <c r="M5040">
        <v>-7.5208820000000003</v>
      </c>
      <c r="N5040">
        <v>-159.448789</v>
      </c>
      <c r="O5040">
        <v>-1.5679799999999999</v>
      </c>
      <c r="P5040">
        <v>-7.4521940000000004</v>
      </c>
      <c r="Q5040">
        <v>-159.44397000000001</v>
      </c>
      <c r="R5040">
        <v>-1.5719160000000001</v>
      </c>
      <c r="S5040">
        <v>6.8857090000000003</v>
      </c>
      <c r="T5040">
        <v>3.9370000000000004E-3</v>
      </c>
    </row>
    <row r="5041" spans="1:20" x14ac:dyDescent="0.25">
      <c r="A5041">
        <v>5039</v>
      </c>
      <c r="B5041">
        <v>3</v>
      </c>
      <c r="C5041" t="s">
        <v>215</v>
      </c>
      <c r="D5041" t="s">
        <v>215</v>
      </c>
      <c r="E5041" t="s">
        <v>188</v>
      </c>
      <c r="F5041">
        <v>0.27720800000000001</v>
      </c>
      <c r="G5041">
        <v>78.834000000000003</v>
      </c>
      <c r="H5041">
        <v>212.3</v>
      </c>
      <c r="I5041">
        <v>2.205327</v>
      </c>
      <c r="J5041">
        <v>0</v>
      </c>
      <c r="K5041">
        <v>8.0647780000000004</v>
      </c>
      <c r="L5041">
        <v>-4.8398999999999998E-2</v>
      </c>
      <c r="M5041">
        <v>-7.3942889999999997</v>
      </c>
      <c r="N5041">
        <v>-160.255281</v>
      </c>
      <c r="O5041">
        <v>-1.5700080000000001</v>
      </c>
      <c r="P5041">
        <v>-7.4529209999999999</v>
      </c>
      <c r="Q5041">
        <v>-160.169769</v>
      </c>
      <c r="R5041">
        <v>-1.5723069999999999</v>
      </c>
      <c r="S5041">
        <v>10.368179</v>
      </c>
      <c r="T5041">
        <v>2.2989999999999998E-3</v>
      </c>
    </row>
    <row r="5042" spans="1:20" x14ac:dyDescent="0.25">
      <c r="A5042">
        <v>5040</v>
      </c>
      <c r="B5042">
        <v>3</v>
      </c>
      <c r="C5042" t="s">
        <v>215</v>
      </c>
      <c r="D5042" t="s">
        <v>215</v>
      </c>
      <c r="E5042" t="s">
        <v>188</v>
      </c>
      <c r="F5042">
        <v>7.8283000000000005E-2</v>
      </c>
      <c r="G5042">
        <v>104.55</v>
      </c>
      <c r="H5042">
        <v>256.875</v>
      </c>
      <c r="I5042">
        <v>2.4399030000000002</v>
      </c>
      <c r="J5042">
        <v>0</v>
      </c>
      <c r="K5042">
        <v>8.0647640000000003</v>
      </c>
      <c r="L5042">
        <v>4.9336999999999999E-2</v>
      </c>
      <c r="M5042">
        <v>-7.4539</v>
      </c>
      <c r="N5042">
        <v>-160.89952</v>
      </c>
      <c r="O5042">
        <v>-1.5707530000000001</v>
      </c>
      <c r="P5042">
        <v>-7.453932</v>
      </c>
      <c r="Q5042">
        <v>-160.89556899999999</v>
      </c>
      <c r="R5042">
        <v>-1.571747</v>
      </c>
      <c r="S5042">
        <v>0.39510000000000001</v>
      </c>
      <c r="T5042">
        <v>9.9400000000000009E-4</v>
      </c>
    </row>
    <row r="5043" spans="1:20" x14ac:dyDescent="0.25">
      <c r="A5043">
        <v>5041</v>
      </c>
      <c r="B5043">
        <v>3</v>
      </c>
      <c r="C5043" t="s">
        <v>215</v>
      </c>
      <c r="D5043" t="s">
        <v>215</v>
      </c>
      <c r="E5043" t="s">
        <v>188</v>
      </c>
      <c r="F5043">
        <v>3.3340000000000002E-2</v>
      </c>
      <c r="G5043">
        <v>108.95</v>
      </c>
      <c r="H5043">
        <v>295.63099999999997</v>
      </c>
      <c r="I5043">
        <v>2.6816049999999998</v>
      </c>
      <c r="J5043">
        <v>0</v>
      </c>
      <c r="K5043">
        <v>8.0647839999999995</v>
      </c>
      <c r="L5043">
        <v>-4.7262999999999999E-2</v>
      </c>
      <c r="M5043">
        <v>-7.3074979999999998</v>
      </c>
      <c r="N5043">
        <v>-161.76227900000001</v>
      </c>
      <c r="O5043">
        <v>-1.573496</v>
      </c>
      <c r="P5043">
        <v>-7.4545649999999997</v>
      </c>
      <c r="Q5043">
        <v>-161.62136799999999</v>
      </c>
      <c r="R5043">
        <v>-1.572165</v>
      </c>
      <c r="S5043">
        <v>20.367666</v>
      </c>
      <c r="T5043">
        <v>1.3309999999999999E-3</v>
      </c>
    </row>
    <row r="5044" spans="1:20" x14ac:dyDescent="0.25">
      <c r="A5044">
        <v>5042</v>
      </c>
      <c r="B5044">
        <v>3</v>
      </c>
      <c r="C5044" t="s">
        <v>215</v>
      </c>
      <c r="D5044" t="s">
        <v>215</v>
      </c>
      <c r="E5044" t="s">
        <v>188</v>
      </c>
      <c r="F5044">
        <v>0.42307899999999998</v>
      </c>
      <c r="G5044">
        <v>85.399000000000001</v>
      </c>
      <c r="H5044">
        <v>273.39999999999998</v>
      </c>
      <c r="I5044">
        <v>3.3262139999999998</v>
      </c>
      <c r="J5044">
        <v>0</v>
      </c>
      <c r="K5044">
        <v>8.057461</v>
      </c>
      <c r="L5044">
        <v>-4.7052999999999998E-2</v>
      </c>
      <c r="M5044">
        <v>-7.3682290000000004</v>
      </c>
      <c r="N5044">
        <v>-162.806893</v>
      </c>
      <c r="O5044">
        <v>-1.5440769999999999</v>
      </c>
      <c r="P5044">
        <v>-7.455355</v>
      </c>
      <c r="Q5044">
        <v>-162.58892800000001</v>
      </c>
      <c r="R5044">
        <v>-1.571931</v>
      </c>
      <c r="S5044">
        <v>23.473288</v>
      </c>
      <c r="T5044">
        <v>2.7854E-2</v>
      </c>
    </row>
    <row r="5045" spans="1:20" x14ac:dyDescent="0.25">
      <c r="A5045">
        <v>5043</v>
      </c>
      <c r="B5045">
        <v>3</v>
      </c>
      <c r="C5045" t="s">
        <v>215</v>
      </c>
      <c r="D5045" t="s">
        <v>215</v>
      </c>
      <c r="E5045" t="s">
        <v>188</v>
      </c>
      <c r="F5045">
        <v>1.7666000000000001E-2</v>
      </c>
      <c r="G5045">
        <v>94.033000000000001</v>
      </c>
      <c r="H5045">
        <v>285.32900000000001</v>
      </c>
      <c r="I5045">
        <v>2.4183949999999999</v>
      </c>
      <c r="J5045">
        <v>0</v>
      </c>
      <c r="K5045">
        <v>8.0085789999999992</v>
      </c>
      <c r="L5045">
        <v>5.1545000000000001E-2</v>
      </c>
      <c r="M5045">
        <v>-7.5736129999999999</v>
      </c>
      <c r="N5045">
        <v>-163.230932</v>
      </c>
      <c r="O5045">
        <v>-1.573323</v>
      </c>
      <c r="P5045">
        <v>-7.4559810000000004</v>
      </c>
      <c r="Q5045">
        <v>-163.31204199999999</v>
      </c>
      <c r="R5045">
        <v>-1.5712710000000001</v>
      </c>
      <c r="S5045">
        <v>14.288498000000001</v>
      </c>
      <c r="T5045">
        <v>2.052E-3</v>
      </c>
    </row>
    <row r="5046" spans="1:20" x14ac:dyDescent="0.25">
      <c r="A5046">
        <v>5044</v>
      </c>
      <c r="B5046">
        <v>3</v>
      </c>
      <c r="C5046" t="s">
        <v>215</v>
      </c>
      <c r="D5046" t="s">
        <v>215</v>
      </c>
      <c r="E5046" t="s">
        <v>188</v>
      </c>
      <c r="F5046">
        <v>0.192882</v>
      </c>
      <c r="G5046">
        <v>123.307</v>
      </c>
      <c r="H5046">
        <v>256.834</v>
      </c>
      <c r="I5046">
        <v>2.2718750000000001</v>
      </c>
      <c r="J5046">
        <v>0</v>
      </c>
      <c r="K5046">
        <v>7.9093879999999999</v>
      </c>
      <c r="L5046">
        <v>-4.9946999999999998E-2</v>
      </c>
      <c r="M5046">
        <v>-7.4399139999999999</v>
      </c>
      <c r="N5046">
        <v>-164.053944</v>
      </c>
      <c r="O5046">
        <v>-1.5690010000000001</v>
      </c>
      <c r="P5046">
        <v>-7.4562309999999998</v>
      </c>
      <c r="Q5046">
        <v>-164.02816799999999</v>
      </c>
      <c r="R5046">
        <v>-1.5716730000000001</v>
      </c>
      <c r="S5046">
        <v>3.0506280000000001</v>
      </c>
      <c r="T5046">
        <v>2.6719999999999999E-3</v>
      </c>
    </row>
    <row r="5047" spans="1:20" x14ac:dyDescent="0.25">
      <c r="A5047">
        <v>5045</v>
      </c>
      <c r="B5047">
        <v>2</v>
      </c>
      <c r="C5047" t="s">
        <v>214</v>
      </c>
      <c r="D5047" t="s">
        <v>214</v>
      </c>
      <c r="E5047" t="s">
        <v>188</v>
      </c>
      <c r="F5047">
        <v>7.5630000000000003E-2</v>
      </c>
      <c r="G5047">
        <v>66.194999999999993</v>
      </c>
      <c r="H5047">
        <v>234.25399999999999</v>
      </c>
      <c r="I5047">
        <v>1.689136</v>
      </c>
      <c r="J5047">
        <v>0</v>
      </c>
      <c r="K5047">
        <v>7.7819430000000001</v>
      </c>
      <c r="L5047">
        <v>5.3398000000000001E-2</v>
      </c>
      <c r="M5047">
        <v>-7.4066070000000002</v>
      </c>
      <c r="N5047">
        <v>-164.83878300000001</v>
      </c>
      <c r="O5047">
        <v>-1.5518050000000001</v>
      </c>
      <c r="P5047">
        <v>-7.4566860000000004</v>
      </c>
      <c r="Q5047">
        <v>-164.73370399999999</v>
      </c>
      <c r="R5047">
        <v>-1.5710189999999999</v>
      </c>
      <c r="S5047">
        <v>11.640242000000001</v>
      </c>
      <c r="T5047">
        <v>1.9213999999999998E-2</v>
      </c>
    </row>
    <row r="5048" spans="1:20" x14ac:dyDescent="0.25">
      <c r="A5048">
        <v>5046</v>
      </c>
      <c r="B5048">
        <v>2</v>
      </c>
      <c r="C5048" t="s">
        <v>214</v>
      </c>
      <c r="D5048" t="s">
        <v>214</v>
      </c>
      <c r="E5048" t="s">
        <v>188</v>
      </c>
      <c r="F5048">
        <v>2.5878000000000002E-2</v>
      </c>
      <c r="G5048">
        <v>92.042000000000002</v>
      </c>
      <c r="H5048">
        <v>328.02</v>
      </c>
      <c r="I5048">
        <v>1.6972320000000001</v>
      </c>
      <c r="J5048">
        <v>0</v>
      </c>
      <c r="K5048">
        <v>7.617489</v>
      </c>
      <c r="L5048">
        <v>5.3365999999999997E-2</v>
      </c>
      <c r="M5048">
        <v>-7.5558449999999997</v>
      </c>
      <c r="N5048">
        <v>-165.53734</v>
      </c>
      <c r="O5048">
        <v>-1.576468</v>
      </c>
      <c r="P5048">
        <v>-7.4569840000000003</v>
      </c>
      <c r="Q5048">
        <v>-165.65652499999999</v>
      </c>
      <c r="R5048">
        <v>-1.5708869999999999</v>
      </c>
      <c r="S5048">
        <v>15.484985999999999</v>
      </c>
      <c r="T5048">
        <v>5.581E-3</v>
      </c>
    </row>
    <row r="5049" spans="1:20" x14ac:dyDescent="0.25">
      <c r="A5049">
        <v>5047</v>
      </c>
      <c r="B5049">
        <v>2</v>
      </c>
      <c r="C5049" t="s">
        <v>214</v>
      </c>
      <c r="D5049" t="s">
        <v>214</v>
      </c>
      <c r="E5049" t="s">
        <v>188</v>
      </c>
      <c r="F5049">
        <v>6.1999999999999998E-3</v>
      </c>
      <c r="G5049">
        <v>109.569</v>
      </c>
      <c r="H5049">
        <v>769.14200000000005</v>
      </c>
      <c r="I5049">
        <v>1.7577689999999999</v>
      </c>
      <c r="J5049">
        <v>0</v>
      </c>
      <c r="K5049">
        <v>7.5194409999999996</v>
      </c>
      <c r="L5049">
        <v>-5.2401999999999997E-2</v>
      </c>
      <c r="M5049">
        <v>-7.3909339999999997</v>
      </c>
      <c r="N5049">
        <v>-166.40329800000001</v>
      </c>
      <c r="O5049">
        <v>-1.571331</v>
      </c>
      <c r="P5049">
        <v>-7.4569900000000002</v>
      </c>
      <c r="Q5049">
        <v>-166.337006</v>
      </c>
      <c r="R5049">
        <v>-1.5713539999999999</v>
      </c>
      <c r="S5049">
        <v>9.3584800000000001</v>
      </c>
      <c r="T5049">
        <v>2.3E-5</v>
      </c>
    </row>
    <row r="5050" spans="1:20" x14ac:dyDescent="0.25">
      <c r="A5050">
        <v>5048</v>
      </c>
      <c r="B5050">
        <v>2</v>
      </c>
      <c r="C5050" t="s">
        <v>214</v>
      </c>
      <c r="D5050" t="s">
        <v>214</v>
      </c>
      <c r="E5050" t="s">
        <v>188</v>
      </c>
      <c r="F5050">
        <v>4.0086999999999998E-2</v>
      </c>
      <c r="G5050">
        <v>70.072999999999993</v>
      </c>
      <c r="H5050">
        <v>375.50900000000001</v>
      </c>
      <c r="I5050">
        <v>1.0827290000000001</v>
      </c>
      <c r="J5050">
        <v>0</v>
      </c>
      <c r="K5050">
        <v>7.4423219999999999</v>
      </c>
      <c r="L5050">
        <v>5.4321000000000001E-2</v>
      </c>
      <c r="M5050">
        <v>-7.5414519999999996</v>
      </c>
      <c r="N5050">
        <v>-166.91890699999999</v>
      </c>
      <c r="O5050">
        <v>-1.5833219999999999</v>
      </c>
      <c r="P5050">
        <v>-7.4572799999999999</v>
      </c>
      <c r="Q5050">
        <v>-167.00979599999999</v>
      </c>
      <c r="R5050">
        <v>-1.5707469999999999</v>
      </c>
      <c r="S5050">
        <v>12.387746999999999</v>
      </c>
      <c r="T5050">
        <v>1.2576E-2</v>
      </c>
    </row>
    <row r="5051" spans="1:20" x14ac:dyDescent="0.25">
      <c r="A5051">
        <v>5049</v>
      </c>
      <c r="B5051">
        <v>2</v>
      </c>
      <c r="C5051" t="s">
        <v>214</v>
      </c>
      <c r="D5051" t="s">
        <v>214</v>
      </c>
      <c r="E5051" t="s">
        <v>188</v>
      </c>
      <c r="F5051">
        <v>3.1524000000000003E-2</v>
      </c>
      <c r="G5051">
        <v>173.86199999999999</v>
      </c>
      <c r="H5051">
        <v>635.64200000000005</v>
      </c>
      <c r="I5051">
        <v>1.552711</v>
      </c>
      <c r="J5051">
        <v>0</v>
      </c>
      <c r="K5051">
        <v>7.3742020000000004</v>
      </c>
      <c r="L5051">
        <v>-5.2991999999999997E-2</v>
      </c>
      <c r="M5051">
        <v>-7.3622209999999999</v>
      </c>
      <c r="N5051">
        <v>-167.65126599999999</v>
      </c>
      <c r="O5051">
        <v>-1.5865</v>
      </c>
      <c r="P5051">
        <v>-7.4571690000000004</v>
      </c>
      <c r="Q5051">
        <v>-167.676208</v>
      </c>
      <c r="R5051">
        <v>-1.5712079999999999</v>
      </c>
      <c r="S5051">
        <v>9.8169339999999998</v>
      </c>
      <c r="T5051">
        <v>1.5292E-2</v>
      </c>
    </row>
    <row r="5052" spans="1:20" x14ac:dyDescent="0.25">
      <c r="A5052">
        <v>5050</v>
      </c>
      <c r="B5052">
        <v>2</v>
      </c>
      <c r="C5052" t="s">
        <v>214</v>
      </c>
      <c r="D5052" t="s">
        <v>214</v>
      </c>
      <c r="E5052" t="s">
        <v>188</v>
      </c>
      <c r="F5052">
        <v>3.9449999999999997E-3</v>
      </c>
      <c r="G5052">
        <v>84.328999999999994</v>
      </c>
      <c r="H5052">
        <v>241.92099999999999</v>
      </c>
      <c r="I5052">
        <v>1.8870169999999999</v>
      </c>
      <c r="J5052">
        <v>0</v>
      </c>
      <c r="K5052">
        <v>7.2762760000000002</v>
      </c>
      <c r="L5052">
        <v>-5.3713999999999998E-2</v>
      </c>
      <c r="M5052">
        <v>-7.40341</v>
      </c>
      <c r="N5052">
        <v>-168.606809</v>
      </c>
      <c r="O5052">
        <v>-1.5714840000000001</v>
      </c>
      <c r="P5052">
        <v>-7.4572010000000004</v>
      </c>
      <c r="Q5052">
        <v>-168.55493200000001</v>
      </c>
      <c r="R5052">
        <v>-1.571134</v>
      </c>
      <c r="S5052">
        <v>7.4731509999999997</v>
      </c>
      <c r="T5052">
        <v>3.5100000000000002E-4</v>
      </c>
    </row>
    <row r="5053" spans="1:20" x14ac:dyDescent="0.25">
      <c r="A5053">
        <v>5051</v>
      </c>
      <c r="B5053">
        <v>2</v>
      </c>
      <c r="C5053" t="s">
        <v>214</v>
      </c>
      <c r="D5053" t="s">
        <v>214</v>
      </c>
      <c r="E5053" t="s">
        <v>188</v>
      </c>
      <c r="F5053">
        <v>2.9049999999999999E-2</v>
      </c>
      <c r="G5053">
        <v>108.89</v>
      </c>
      <c r="H5053">
        <v>226.465</v>
      </c>
      <c r="I5053">
        <v>1.450717</v>
      </c>
      <c r="J5053">
        <v>0</v>
      </c>
      <c r="K5053">
        <v>7.1914749999999996</v>
      </c>
      <c r="L5053">
        <v>5.4814000000000002E-2</v>
      </c>
      <c r="M5053">
        <v>-7.3043519999999997</v>
      </c>
      <c r="N5053">
        <v>-169.28596999999999</v>
      </c>
      <c r="O5053">
        <v>-1.5782689999999999</v>
      </c>
      <c r="P5053">
        <v>-7.4573650000000002</v>
      </c>
      <c r="Q5053">
        <v>-169.20559700000001</v>
      </c>
      <c r="R5053">
        <v>-1.570535</v>
      </c>
      <c r="S5053">
        <v>17.283695000000002</v>
      </c>
      <c r="T5053">
        <v>7.7330000000000003E-3</v>
      </c>
    </row>
    <row r="5054" spans="1:20" x14ac:dyDescent="0.25">
      <c r="A5054">
        <v>5052</v>
      </c>
      <c r="B5054">
        <v>2</v>
      </c>
      <c r="C5054" t="s">
        <v>214</v>
      </c>
      <c r="D5054" t="s">
        <v>214</v>
      </c>
      <c r="E5054" t="s">
        <v>188</v>
      </c>
      <c r="F5054">
        <v>6.6189999999999999E-3</v>
      </c>
      <c r="G5054">
        <v>212.01900000000001</v>
      </c>
      <c r="H5054">
        <v>355.21100000000001</v>
      </c>
      <c r="I5054">
        <v>1.202377</v>
      </c>
      <c r="J5054">
        <v>0</v>
      </c>
      <c r="K5054">
        <v>7.1005750000000001</v>
      </c>
      <c r="L5054">
        <v>-5.5024999999999998E-2</v>
      </c>
      <c r="M5054">
        <v>-7.4492330000000004</v>
      </c>
      <c r="N5054">
        <v>-169.86471599999999</v>
      </c>
      <c r="O5054">
        <v>-1.5640510000000001</v>
      </c>
      <c r="P5054">
        <v>-7.4571820000000004</v>
      </c>
      <c r="Q5054">
        <v>-169.84831199999999</v>
      </c>
      <c r="R5054">
        <v>-1.5710729999999999</v>
      </c>
      <c r="S5054">
        <v>1.822851</v>
      </c>
      <c r="T5054">
        <v>7.0219999999999996E-3</v>
      </c>
    </row>
    <row r="5055" spans="1:20" x14ac:dyDescent="0.25">
      <c r="A5055">
        <v>5053</v>
      </c>
      <c r="B5055">
        <v>2</v>
      </c>
      <c r="C5055" t="s">
        <v>214</v>
      </c>
      <c r="D5055" t="s">
        <v>214</v>
      </c>
      <c r="E5055" t="s">
        <v>188</v>
      </c>
      <c r="F5055">
        <v>9.5139999999999999E-3</v>
      </c>
      <c r="G5055">
        <v>116.07599999999999</v>
      </c>
      <c r="H5055">
        <v>362.39</v>
      </c>
      <c r="I5055">
        <v>1.372009</v>
      </c>
      <c r="J5055">
        <v>0</v>
      </c>
      <c r="K5055">
        <v>7.009938</v>
      </c>
      <c r="L5055">
        <v>5.5571000000000002E-2</v>
      </c>
      <c r="M5055">
        <v>-7.3978840000000003</v>
      </c>
      <c r="N5055">
        <v>-170.48201499999999</v>
      </c>
      <c r="O5055">
        <v>-1.5780110000000001</v>
      </c>
      <c r="P5055">
        <v>-7.4573679999999998</v>
      </c>
      <c r="Q5055">
        <v>-170.482788</v>
      </c>
      <c r="R5055">
        <v>-1.5705169999999999</v>
      </c>
      <c r="S5055">
        <v>5.948925</v>
      </c>
      <c r="T5055">
        <v>7.4929999999999997E-3</v>
      </c>
    </row>
    <row r="5056" spans="1:20" x14ac:dyDescent="0.25">
      <c r="A5056">
        <v>5054</v>
      </c>
      <c r="B5056">
        <v>2</v>
      </c>
      <c r="C5056" t="s">
        <v>214</v>
      </c>
      <c r="D5056" t="s">
        <v>214</v>
      </c>
      <c r="E5056" t="s">
        <v>188</v>
      </c>
      <c r="F5056">
        <v>1.9241000000000001E-2</v>
      </c>
      <c r="G5056">
        <v>64.251000000000005</v>
      </c>
      <c r="H5056">
        <v>211.042</v>
      </c>
      <c r="I5056">
        <v>1.870522</v>
      </c>
      <c r="J5056">
        <v>0</v>
      </c>
      <c r="K5056">
        <v>6.8972600000000002</v>
      </c>
      <c r="L5056">
        <v>5.6100999999999998E-2</v>
      </c>
      <c r="M5056">
        <v>-7.3452679999999999</v>
      </c>
      <c r="N5056">
        <v>-171.412431</v>
      </c>
      <c r="O5056">
        <v>-1.5649310000000001</v>
      </c>
      <c r="P5056">
        <v>-7.4573669999999996</v>
      </c>
      <c r="Q5056">
        <v>-171.31654399999999</v>
      </c>
      <c r="R5056">
        <v>-1.570513</v>
      </c>
      <c r="S5056">
        <v>14.751466000000001</v>
      </c>
      <c r="T5056">
        <v>5.5820000000000002E-3</v>
      </c>
    </row>
    <row r="5057" spans="1:20" x14ac:dyDescent="0.25">
      <c r="A5057">
        <v>5055</v>
      </c>
      <c r="B5057">
        <v>2</v>
      </c>
      <c r="C5057" t="s">
        <v>214</v>
      </c>
      <c r="D5057" t="s">
        <v>214</v>
      </c>
      <c r="E5057" t="s">
        <v>188</v>
      </c>
      <c r="F5057">
        <v>1.9942999999999999E-2</v>
      </c>
      <c r="G5057">
        <v>110.30800000000001</v>
      </c>
      <c r="H5057">
        <v>326.82600000000002</v>
      </c>
      <c r="I5057">
        <v>1.19997</v>
      </c>
      <c r="J5057">
        <v>0</v>
      </c>
      <c r="K5057">
        <v>6.8194869999999996</v>
      </c>
      <c r="L5057">
        <v>-5.6269E-2</v>
      </c>
      <c r="M5057">
        <v>-7.3687990000000001</v>
      </c>
      <c r="N5057">
        <v>-171.97986800000001</v>
      </c>
      <c r="O5057">
        <v>-1.5606070000000001</v>
      </c>
      <c r="P5057">
        <v>-7.4571500000000004</v>
      </c>
      <c r="Q5057">
        <v>-171.93338</v>
      </c>
      <c r="R5057">
        <v>-1.571053</v>
      </c>
      <c r="S5057">
        <v>9.9834490000000002</v>
      </c>
      <c r="T5057">
        <v>1.0444999999999999E-2</v>
      </c>
    </row>
    <row r="5058" spans="1:20" x14ac:dyDescent="0.25">
      <c r="A5058">
        <v>5056</v>
      </c>
      <c r="B5058">
        <v>2</v>
      </c>
      <c r="C5058" t="s">
        <v>214</v>
      </c>
      <c r="D5058" t="s">
        <v>214</v>
      </c>
      <c r="E5058" t="s">
        <v>188</v>
      </c>
      <c r="F5058">
        <v>3.2666000000000001E-2</v>
      </c>
      <c r="G5058">
        <v>107.351</v>
      </c>
      <c r="H5058">
        <v>299.07799999999997</v>
      </c>
      <c r="I5058">
        <v>1.397265</v>
      </c>
      <c r="J5058">
        <v>0</v>
      </c>
      <c r="K5058">
        <v>6.7445969999999997</v>
      </c>
      <c r="L5058">
        <v>5.7636E-2</v>
      </c>
      <c r="M5058">
        <v>-7.3873480000000002</v>
      </c>
      <c r="N5058">
        <v>-172.53435300000001</v>
      </c>
      <c r="O5058">
        <v>-1.584794</v>
      </c>
      <c r="P5058">
        <v>-7.4572669999999999</v>
      </c>
      <c r="Q5058">
        <v>-172.54335</v>
      </c>
      <c r="R5058">
        <v>-1.5704370000000001</v>
      </c>
      <c r="S5058">
        <v>7.0495479999999997</v>
      </c>
      <c r="T5058">
        <v>1.4357E-2</v>
      </c>
    </row>
    <row r="5059" spans="1:20" x14ac:dyDescent="0.25">
      <c r="A5059">
        <v>5057</v>
      </c>
      <c r="B5059">
        <v>2</v>
      </c>
      <c r="C5059" t="s">
        <v>214</v>
      </c>
      <c r="D5059" t="s">
        <v>214</v>
      </c>
      <c r="E5059" t="s">
        <v>188</v>
      </c>
      <c r="F5059">
        <v>4.0848000000000002E-2</v>
      </c>
      <c r="G5059">
        <v>65.337999999999994</v>
      </c>
      <c r="H5059">
        <v>361.46199999999999</v>
      </c>
      <c r="I5059">
        <v>1.5285949999999999</v>
      </c>
      <c r="J5059">
        <v>0</v>
      </c>
      <c r="K5059">
        <v>6.6695830000000003</v>
      </c>
      <c r="L5059">
        <v>-5.6947999999999999E-2</v>
      </c>
      <c r="M5059">
        <v>-7.2861940000000001</v>
      </c>
      <c r="N5059">
        <v>-173.24897799999999</v>
      </c>
      <c r="O5059">
        <v>-1.55915</v>
      </c>
      <c r="P5059">
        <v>-7.4569789999999996</v>
      </c>
      <c r="Q5059">
        <v>-173.146637</v>
      </c>
      <c r="R5059">
        <v>-1.5709610000000001</v>
      </c>
      <c r="S5059">
        <v>19.910132000000001</v>
      </c>
      <c r="T5059">
        <v>1.1811E-2</v>
      </c>
    </row>
    <row r="5060" spans="1:20" x14ac:dyDescent="0.25">
      <c r="A5060">
        <v>5058</v>
      </c>
      <c r="B5060">
        <v>2</v>
      </c>
      <c r="C5060" t="s">
        <v>214</v>
      </c>
      <c r="D5060" t="s">
        <v>214</v>
      </c>
      <c r="E5060" t="s">
        <v>188</v>
      </c>
      <c r="F5060">
        <v>3.9031000000000003E-2</v>
      </c>
      <c r="G5060">
        <v>67.647000000000006</v>
      </c>
      <c r="H5060">
        <v>209.61</v>
      </c>
      <c r="I5060">
        <v>1.3909450000000001</v>
      </c>
      <c r="J5060">
        <v>0</v>
      </c>
      <c r="K5060">
        <v>6.5928259999999996</v>
      </c>
      <c r="L5060">
        <v>5.7702999999999997E-2</v>
      </c>
      <c r="M5060">
        <v>-7.2968650000000004</v>
      </c>
      <c r="N5060">
        <v>-173.90079600000001</v>
      </c>
      <c r="O5060">
        <v>-1.5727329999999999</v>
      </c>
      <c r="P5060">
        <v>-7.4570889999999999</v>
      </c>
      <c r="Q5060">
        <v>-173.743088</v>
      </c>
      <c r="R5060">
        <v>-1.5703750000000001</v>
      </c>
      <c r="S5060">
        <v>22.481877000000001</v>
      </c>
      <c r="T5060">
        <v>2.3579999999999999E-3</v>
      </c>
    </row>
    <row r="5061" spans="1:20" x14ac:dyDescent="0.25">
      <c r="A5061">
        <v>5059</v>
      </c>
      <c r="B5061">
        <v>2</v>
      </c>
      <c r="C5061" t="s">
        <v>214</v>
      </c>
      <c r="D5061" t="s">
        <v>214</v>
      </c>
      <c r="E5061" t="s">
        <v>188</v>
      </c>
      <c r="F5061">
        <v>7.6133999999999993E-2</v>
      </c>
      <c r="G5061">
        <v>93.358999999999995</v>
      </c>
      <c r="H5061">
        <v>305.42700000000002</v>
      </c>
      <c r="I5061">
        <v>1.283687</v>
      </c>
      <c r="J5061">
        <v>0</v>
      </c>
      <c r="K5061">
        <v>6.5147449999999996</v>
      </c>
      <c r="L5061">
        <v>-5.7946999999999999E-2</v>
      </c>
      <c r="M5061">
        <v>-7.2655450000000004</v>
      </c>
      <c r="N5061">
        <v>-174.483766</v>
      </c>
      <c r="O5061">
        <v>-1.581882</v>
      </c>
      <c r="P5061">
        <v>-7.456823</v>
      </c>
      <c r="Q5061">
        <v>-174.33253500000001</v>
      </c>
      <c r="R5061">
        <v>-1.5709550000000001</v>
      </c>
      <c r="S5061">
        <v>24.384107</v>
      </c>
      <c r="T5061">
        <v>1.0926999999999999E-2</v>
      </c>
    </row>
    <row r="5062" spans="1:20" x14ac:dyDescent="0.25">
      <c r="A5062">
        <v>5060</v>
      </c>
      <c r="B5062">
        <v>2</v>
      </c>
      <c r="C5062" t="s">
        <v>214</v>
      </c>
      <c r="D5062" t="s">
        <v>214</v>
      </c>
      <c r="E5062" t="s">
        <v>188</v>
      </c>
      <c r="F5062">
        <v>1.0947E-2</v>
      </c>
      <c r="G5062">
        <v>127.11499999999999</v>
      </c>
      <c r="H5062">
        <v>181.46199999999999</v>
      </c>
      <c r="I5062">
        <v>1.286181</v>
      </c>
      <c r="J5062">
        <v>0</v>
      </c>
      <c r="K5062">
        <v>6.4112080000000002</v>
      </c>
      <c r="L5062">
        <v>-5.8528999999999998E-2</v>
      </c>
      <c r="M5062">
        <v>-7.4949899999999996</v>
      </c>
      <c r="N5062">
        <v>-175.08890700000001</v>
      </c>
      <c r="O5062">
        <v>-1.5801179999999999</v>
      </c>
      <c r="P5062">
        <v>-7.4567160000000001</v>
      </c>
      <c r="Q5062">
        <v>-175.10755900000001</v>
      </c>
      <c r="R5062">
        <v>-1.570953</v>
      </c>
      <c r="S5062">
        <v>4.2576879999999999</v>
      </c>
      <c r="T5062">
        <v>9.1649999999999995E-3</v>
      </c>
    </row>
    <row r="5063" spans="1:20" x14ac:dyDescent="0.25">
      <c r="A5063">
        <v>5061</v>
      </c>
      <c r="B5063">
        <v>3</v>
      </c>
      <c r="C5063" t="s">
        <v>229</v>
      </c>
      <c r="D5063" t="s">
        <v>229</v>
      </c>
      <c r="E5063" t="s">
        <v>188</v>
      </c>
      <c r="F5063">
        <v>2.8982000000000001E-2</v>
      </c>
      <c r="G5063">
        <v>81.436000000000007</v>
      </c>
      <c r="H5063">
        <v>351.596</v>
      </c>
      <c r="I5063">
        <v>1.6499619999999999</v>
      </c>
      <c r="J5063">
        <v>0</v>
      </c>
      <c r="K5063">
        <v>6.3357150000000004</v>
      </c>
      <c r="L5063">
        <v>5.8909999999999997E-2</v>
      </c>
      <c r="M5063">
        <v>-7.6018330000000001</v>
      </c>
      <c r="N5063">
        <v>-175.679463</v>
      </c>
      <c r="O5063">
        <v>-1.5655760000000001</v>
      </c>
      <c r="P5063">
        <v>-7.4568329999999996</v>
      </c>
      <c r="Q5063">
        <v>-175.68077099999999</v>
      </c>
      <c r="R5063">
        <v>-1.5703640000000001</v>
      </c>
      <c r="S5063">
        <v>14.500629999999999</v>
      </c>
      <c r="T5063">
        <v>4.7879999999999997E-3</v>
      </c>
    </row>
    <row r="5064" spans="1:20" x14ac:dyDescent="0.25">
      <c r="A5064">
        <v>5062</v>
      </c>
      <c r="B5064">
        <v>4</v>
      </c>
      <c r="C5064" t="s">
        <v>116</v>
      </c>
      <c r="D5064" t="s">
        <v>116</v>
      </c>
      <c r="E5064" t="s">
        <v>188</v>
      </c>
      <c r="F5064">
        <v>0.18304500000000001</v>
      </c>
      <c r="G5064">
        <v>102.571</v>
      </c>
      <c r="H5064">
        <v>233.572</v>
      </c>
      <c r="I5064">
        <v>2.426917</v>
      </c>
      <c r="J5064">
        <v>0</v>
      </c>
      <c r="K5064">
        <v>6.2624690000000003</v>
      </c>
      <c r="L5064">
        <v>-5.9062000000000003E-2</v>
      </c>
      <c r="M5064">
        <v>-7.4207679999999998</v>
      </c>
      <c r="N5064">
        <v>-176.28554700000001</v>
      </c>
      <c r="O5064">
        <v>-1.5722750000000001</v>
      </c>
      <c r="P5064">
        <v>-7.456531</v>
      </c>
      <c r="Q5064">
        <v>-176.247299</v>
      </c>
      <c r="R5064">
        <v>-1.570932</v>
      </c>
      <c r="S5064">
        <v>5.2362549999999999</v>
      </c>
      <c r="T5064">
        <v>1.343E-3</v>
      </c>
    </row>
    <row r="5065" spans="1:20" x14ac:dyDescent="0.25">
      <c r="A5065">
        <v>5063</v>
      </c>
      <c r="B5065">
        <v>4</v>
      </c>
      <c r="C5065" t="s">
        <v>116</v>
      </c>
      <c r="D5065" t="s">
        <v>116</v>
      </c>
      <c r="E5065" t="s">
        <v>188</v>
      </c>
      <c r="F5065">
        <v>1.8963000000000001E-2</v>
      </c>
      <c r="G5065">
        <v>134.92500000000001</v>
      </c>
      <c r="H5065">
        <v>259.18099999999998</v>
      </c>
      <c r="I5065">
        <v>2.7103860000000002</v>
      </c>
      <c r="J5065">
        <v>0</v>
      </c>
      <c r="K5065">
        <v>6.167141</v>
      </c>
      <c r="L5065">
        <v>-6.0204000000000001E-2</v>
      </c>
      <c r="M5065">
        <v>-7.4863790000000003</v>
      </c>
      <c r="N5065">
        <v>-176.97067200000001</v>
      </c>
      <c r="O5065">
        <v>-1.5683339999999999</v>
      </c>
      <c r="P5065">
        <v>-7.4564240000000002</v>
      </c>
      <c r="Q5065">
        <v>-176.992615</v>
      </c>
      <c r="R5065">
        <v>-1.570943</v>
      </c>
      <c r="S5065">
        <v>3.713266</v>
      </c>
      <c r="T5065">
        <v>2.6080000000000001E-3</v>
      </c>
    </row>
    <row r="5066" spans="1:20" x14ac:dyDescent="0.25">
      <c r="A5066">
        <v>5064</v>
      </c>
      <c r="B5066">
        <v>4</v>
      </c>
      <c r="C5066" t="s">
        <v>116</v>
      </c>
      <c r="D5066" t="s">
        <v>116</v>
      </c>
      <c r="E5066" t="s">
        <v>188</v>
      </c>
      <c r="F5066">
        <v>6.3119999999999996E-2</v>
      </c>
      <c r="G5066">
        <v>248.97</v>
      </c>
      <c r="H5066">
        <v>316.96600000000001</v>
      </c>
      <c r="I5066">
        <v>2.738747</v>
      </c>
      <c r="J5066">
        <v>0</v>
      </c>
      <c r="K5066">
        <v>6.0963050000000001</v>
      </c>
      <c r="L5066">
        <v>6.0607000000000001E-2</v>
      </c>
      <c r="M5066">
        <v>-7.401923</v>
      </c>
      <c r="N5066">
        <v>-177.55842200000001</v>
      </c>
      <c r="O5066">
        <v>-1.571407</v>
      </c>
      <c r="P5066">
        <v>-7.4565400000000004</v>
      </c>
      <c r="Q5066">
        <v>-177.544083</v>
      </c>
      <c r="R5066">
        <v>-1.570341</v>
      </c>
      <c r="S5066">
        <v>5.6467840000000002</v>
      </c>
      <c r="T5066">
        <v>1.0660000000000001E-3</v>
      </c>
    </row>
    <row r="5067" spans="1:20" x14ac:dyDescent="0.25">
      <c r="A5067">
        <v>5065</v>
      </c>
      <c r="B5067">
        <v>4</v>
      </c>
      <c r="C5067" t="s">
        <v>116</v>
      </c>
      <c r="D5067" t="s">
        <v>116</v>
      </c>
      <c r="E5067" t="s">
        <v>188</v>
      </c>
      <c r="F5067">
        <v>5.7959999999999999E-3</v>
      </c>
      <c r="G5067">
        <v>124.40900000000001</v>
      </c>
      <c r="H5067">
        <v>253.655</v>
      </c>
      <c r="I5067">
        <v>2.062513</v>
      </c>
      <c r="J5067">
        <v>0</v>
      </c>
      <c r="K5067">
        <v>6.0255799999999997</v>
      </c>
      <c r="L5067">
        <v>-6.0314E-2</v>
      </c>
      <c r="M5067">
        <v>-7.4655760000000004</v>
      </c>
      <c r="N5067">
        <v>-178.102755</v>
      </c>
      <c r="O5067">
        <v>-1.5702940000000001</v>
      </c>
      <c r="P5067">
        <v>-7.4562390000000001</v>
      </c>
      <c r="Q5067">
        <v>-178.08917199999999</v>
      </c>
      <c r="R5067">
        <v>-1.5709299999999999</v>
      </c>
      <c r="S5067">
        <v>1.6482870000000001</v>
      </c>
      <c r="T5067">
        <v>6.3599999999999996E-4</v>
      </c>
    </row>
    <row r="5068" spans="1:20" x14ac:dyDescent="0.25">
      <c r="A5068">
        <v>5066</v>
      </c>
      <c r="B5068">
        <v>4</v>
      </c>
      <c r="C5068" t="s">
        <v>116</v>
      </c>
      <c r="D5068" t="s">
        <v>116</v>
      </c>
      <c r="E5068" t="s">
        <v>188</v>
      </c>
      <c r="F5068">
        <v>9.6409999999999996E-2</v>
      </c>
      <c r="G5068">
        <v>125.373</v>
      </c>
      <c r="H5068">
        <v>227.98099999999999</v>
      </c>
      <c r="I5068">
        <v>2.560632</v>
      </c>
      <c r="J5068">
        <v>0</v>
      </c>
      <c r="K5068">
        <v>5.9550580000000002</v>
      </c>
      <c r="L5068">
        <v>6.1150999999999997E-2</v>
      </c>
      <c r="M5068">
        <v>-7.4643160000000002</v>
      </c>
      <c r="N5068">
        <v>-178.59804500000001</v>
      </c>
      <c r="O5068">
        <v>-1.5775330000000001</v>
      </c>
      <c r="P5068">
        <v>-7.456359</v>
      </c>
      <c r="Q5068">
        <v>-178.62794500000001</v>
      </c>
      <c r="R5068">
        <v>-1.57033</v>
      </c>
      <c r="S5068">
        <v>3.0940979999999998</v>
      </c>
      <c r="T5068">
        <v>7.2030000000000002E-3</v>
      </c>
    </row>
    <row r="5069" spans="1:20" x14ac:dyDescent="0.25">
      <c r="A5069">
        <v>5067</v>
      </c>
      <c r="B5069">
        <v>4</v>
      </c>
      <c r="C5069" t="s">
        <v>116</v>
      </c>
      <c r="D5069" t="s">
        <v>116</v>
      </c>
      <c r="E5069" t="s">
        <v>188</v>
      </c>
      <c r="F5069">
        <v>4.9659000000000002E-2</v>
      </c>
      <c r="G5069">
        <v>101.739</v>
      </c>
      <c r="H5069">
        <v>194.01300000000001</v>
      </c>
      <c r="I5069">
        <v>2.676892</v>
      </c>
      <c r="J5069">
        <v>0</v>
      </c>
      <c r="K5069">
        <v>5.8622019999999999</v>
      </c>
      <c r="L5069">
        <v>6.1737E-2</v>
      </c>
      <c r="M5069">
        <v>-7.4465479999999999</v>
      </c>
      <c r="N5069">
        <v>-179.35066</v>
      </c>
      <c r="O5069">
        <v>-1.568217</v>
      </c>
      <c r="P5069">
        <v>-7.4562189999999999</v>
      </c>
      <c r="Q5069">
        <v>-179.336456</v>
      </c>
      <c r="R5069">
        <v>-1.570306</v>
      </c>
      <c r="S5069">
        <v>1.7183600000000001</v>
      </c>
      <c r="T5069">
        <v>2.0890000000000001E-3</v>
      </c>
    </row>
    <row r="5070" spans="1:20" x14ac:dyDescent="0.25">
      <c r="A5070">
        <v>5068</v>
      </c>
      <c r="B5070">
        <v>4</v>
      </c>
      <c r="C5070" t="s">
        <v>116</v>
      </c>
      <c r="D5070" t="s">
        <v>116</v>
      </c>
      <c r="E5070" t="s">
        <v>188</v>
      </c>
      <c r="F5070">
        <v>4.4999999999999998E-2</v>
      </c>
      <c r="G5070">
        <v>100.541</v>
      </c>
      <c r="H5070">
        <v>202.40700000000001</v>
      </c>
      <c r="I5070">
        <v>1.9007240000000001</v>
      </c>
      <c r="J5070">
        <v>0</v>
      </c>
      <c r="K5070">
        <v>5.7939290000000003</v>
      </c>
      <c r="L5070">
        <v>-6.1365999999999997E-2</v>
      </c>
      <c r="M5070">
        <v>-7.4625300000000001</v>
      </c>
      <c r="N5070">
        <v>-179.85115500000001</v>
      </c>
      <c r="O5070">
        <v>-1.5695030000000001</v>
      </c>
      <c r="P5070">
        <v>-7.4559009999999999</v>
      </c>
      <c r="Q5070">
        <v>-179.86064099999999</v>
      </c>
      <c r="R5070">
        <v>-1.5709040000000001</v>
      </c>
      <c r="S5070">
        <v>1.157351</v>
      </c>
      <c r="T5070">
        <v>1.402E-3</v>
      </c>
    </row>
    <row r="5071" spans="1:20" x14ac:dyDescent="0.25">
      <c r="A5071">
        <v>5069</v>
      </c>
      <c r="B5071">
        <v>4</v>
      </c>
      <c r="C5071" t="s">
        <v>116</v>
      </c>
      <c r="D5071" t="s">
        <v>116</v>
      </c>
      <c r="E5071" t="s">
        <v>188</v>
      </c>
      <c r="F5071">
        <v>0.13774900000000001</v>
      </c>
      <c r="G5071">
        <v>104.36199999999999</v>
      </c>
      <c r="H5071">
        <v>219.04599999999999</v>
      </c>
      <c r="I5071">
        <v>2.6949749999999999</v>
      </c>
      <c r="J5071">
        <v>0</v>
      </c>
      <c r="K5071">
        <v>5.7268619999999997</v>
      </c>
      <c r="L5071">
        <v>6.1587999999999997E-2</v>
      </c>
      <c r="M5071">
        <v>-7.4247180000000004</v>
      </c>
      <c r="N5071">
        <v>-180.41041000000001</v>
      </c>
      <c r="O5071">
        <v>-1.569574</v>
      </c>
      <c r="P5071">
        <v>-7.4560250000000003</v>
      </c>
      <c r="Q5071">
        <v>-180.378738</v>
      </c>
      <c r="R5071">
        <v>-1.570306</v>
      </c>
      <c r="S5071">
        <v>4.4533699999999996</v>
      </c>
      <c r="T5071">
        <v>7.3200000000000001E-4</v>
      </c>
    </row>
    <row r="5072" spans="1:20" x14ac:dyDescent="0.25">
      <c r="A5072">
        <v>5070</v>
      </c>
      <c r="B5072">
        <v>4</v>
      </c>
      <c r="C5072" t="s">
        <v>116</v>
      </c>
      <c r="D5072" t="s">
        <v>116</v>
      </c>
      <c r="E5072" t="s">
        <v>188</v>
      </c>
      <c r="F5072">
        <v>5.5709000000000002E-2</v>
      </c>
      <c r="G5072">
        <v>107.123</v>
      </c>
      <c r="H5072">
        <v>195.29499999999999</v>
      </c>
      <c r="I5072">
        <v>2.272103</v>
      </c>
      <c r="J5072">
        <v>0</v>
      </c>
      <c r="K5072">
        <v>5.6608320000000001</v>
      </c>
      <c r="L5072">
        <v>-6.2435999999999998E-2</v>
      </c>
      <c r="M5072">
        <v>-7.4734660000000002</v>
      </c>
      <c r="N5072">
        <v>-180.8725</v>
      </c>
      <c r="O5072">
        <v>-1.576338</v>
      </c>
      <c r="P5072">
        <v>-7.4557370000000001</v>
      </c>
      <c r="Q5072">
        <v>-180.89085399999999</v>
      </c>
      <c r="R5072">
        <v>-1.5709299999999999</v>
      </c>
      <c r="S5072">
        <v>2.551793</v>
      </c>
      <c r="T5072">
        <v>5.4079999999999996E-3</v>
      </c>
    </row>
    <row r="5073" spans="1:20" x14ac:dyDescent="0.25">
      <c r="A5073">
        <v>5071</v>
      </c>
      <c r="B5073">
        <v>4</v>
      </c>
      <c r="C5073" t="s">
        <v>116</v>
      </c>
      <c r="D5073" t="s">
        <v>116</v>
      </c>
      <c r="E5073" t="s">
        <v>188</v>
      </c>
      <c r="F5073">
        <v>0.14414099999999999</v>
      </c>
      <c r="G5073">
        <v>102.899</v>
      </c>
      <c r="H5073">
        <v>262.83699999999999</v>
      </c>
      <c r="I5073">
        <v>2.6651760000000002</v>
      </c>
      <c r="J5073">
        <v>0</v>
      </c>
      <c r="K5073">
        <v>5.5748170000000004</v>
      </c>
      <c r="L5073">
        <v>-6.2799999999999995E-2</v>
      </c>
      <c r="M5073">
        <v>-7.5018750000000001</v>
      </c>
      <c r="N5073">
        <v>-181.51722000000001</v>
      </c>
      <c r="O5073">
        <v>-1.5682290000000001</v>
      </c>
      <c r="P5073">
        <v>-7.4556129999999996</v>
      </c>
      <c r="Q5073">
        <v>-181.564514</v>
      </c>
      <c r="R5073">
        <v>-1.5709280000000001</v>
      </c>
      <c r="S5073">
        <v>6.6158250000000001</v>
      </c>
      <c r="T5073">
        <v>2.699E-3</v>
      </c>
    </row>
    <row r="5074" spans="1:20" x14ac:dyDescent="0.25">
      <c r="A5074">
        <v>5072</v>
      </c>
      <c r="B5074">
        <v>4</v>
      </c>
      <c r="C5074" t="s">
        <v>116</v>
      </c>
      <c r="D5074" t="s">
        <v>116</v>
      </c>
      <c r="E5074" t="s">
        <v>188</v>
      </c>
      <c r="F5074">
        <v>2.0709000000000002E-2</v>
      </c>
      <c r="G5074">
        <v>260.06700000000001</v>
      </c>
      <c r="H5074">
        <v>300.57</v>
      </c>
      <c r="I5074">
        <v>2.3261050000000001</v>
      </c>
      <c r="J5074">
        <v>0</v>
      </c>
      <c r="K5074">
        <v>5.5800039999999997</v>
      </c>
      <c r="L5074">
        <v>6.0281000000000001E-2</v>
      </c>
      <c r="M5074">
        <v>-7.4835219999999998</v>
      </c>
      <c r="N5074">
        <v>-182.03815700000001</v>
      </c>
      <c r="O5074">
        <v>-1.570287</v>
      </c>
      <c r="P5074">
        <v>-7.4557180000000001</v>
      </c>
      <c r="Q5074">
        <v>-182.06538399999999</v>
      </c>
      <c r="R5074">
        <v>-1.570311</v>
      </c>
      <c r="S5074">
        <v>3.8915320000000002</v>
      </c>
      <c r="T5074">
        <v>2.3E-5</v>
      </c>
    </row>
    <row r="5075" spans="1:20" x14ac:dyDescent="0.25">
      <c r="A5075">
        <v>5073</v>
      </c>
      <c r="B5075">
        <v>4</v>
      </c>
      <c r="C5075" t="s">
        <v>116</v>
      </c>
      <c r="D5075" t="s">
        <v>116</v>
      </c>
      <c r="E5075" t="s">
        <v>188</v>
      </c>
      <c r="F5075">
        <v>7.3038000000000006E-2</v>
      </c>
      <c r="G5075">
        <v>140.88900000000001</v>
      </c>
      <c r="H5075">
        <v>212.922</v>
      </c>
      <c r="I5075">
        <v>1.795283</v>
      </c>
      <c r="J5075">
        <v>0</v>
      </c>
      <c r="K5075">
        <v>5.7751679999999999</v>
      </c>
      <c r="L5075">
        <v>-5.5231000000000002E-2</v>
      </c>
      <c r="M5075">
        <v>-7.4577590000000002</v>
      </c>
      <c r="N5075">
        <v>-182.568409</v>
      </c>
      <c r="O5075">
        <v>-1.56918</v>
      </c>
      <c r="P5075">
        <v>-7.4554340000000003</v>
      </c>
      <c r="Q5075">
        <v>-182.576065</v>
      </c>
      <c r="R5075">
        <v>-1.5708839999999999</v>
      </c>
      <c r="S5075">
        <v>0.80010499999999996</v>
      </c>
      <c r="T5075">
        <v>1.704E-3</v>
      </c>
    </row>
    <row r="5076" spans="1:20" x14ac:dyDescent="0.25">
      <c r="A5076">
        <v>5074</v>
      </c>
      <c r="B5076">
        <v>4</v>
      </c>
      <c r="C5076" t="s">
        <v>116</v>
      </c>
      <c r="D5076" t="s">
        <v>116</v>
      </c>
      <c r="E5076" t="s">
        <v>188</v>
      </c>
      <c r="F5076">
        <v>9.8232E-2</v>
      </c>
      <c r="G5076">
        <v>100.373</v>
      </c>
      <c r="H5076">
        <v>267.358</v>
      </c>
      <c r="I5076">
        <v>2.910701</v>
      </c>
      <c r="J5076">
        <v>0</v>
      </c>
      <c r="K5076">
        <v>6.2541609999999999</v>
      </c>
      <c r="L5076">
        <v>-4.8902000000000001E-2</v>
      </c>
      <c r="M5076">
        <v>-7.4718349999999996</v>
      </c>
      <c r="N5076">
        <v>-183.31044199999999</v>
      </c>
      <c r="O5076">
        <v>-1.569712</v>
      </c>
      <c r="P5076">
        <v>-7.4552930000000002</v>
      </c>
      <c r="Q5076">
        <v>-183.29861500000001</v>
      </c>
      <c r="R5076">
        <v>-1.570843</v>
      </c>
      <c r="S5076">
        <v>2.0335909999999999</v>
      </c>
      <c r="T5076">
        <v>1.1299999999999999E-3</v>
      </c>
    </row>
    <row r="5077" spans="1:20" x14ac:dyDescent="0.25">
      <c r="A5077">
        <v>5075</v>
      </c>
      <c r="B5077">
        <v>4</v>
      </c>
      <c r="C5077" t="s">
        <v>116</v>
      </c>
      <c r="D5077" t="s">
        <v>116</v>
      </c>
      <c r="E5077" t="s">
        <v>188</v>
      </c>
      <c r="F5077">
        <v>0.15708900000000001</v>
      </c>
      <c r="G5077">
        <v>169.52799999999999</v>
      </c>
      <c r="H5077">
        <v>277.86599999999999</v>
      </c>
      <c r="I5077">
        <v>3.6349480000000001</v>
      </c>
      <c r="J5077">
        <v>0</v>
      </c>
      <c r="K5077">
        <v>6.6981809999999999</v>
      </c>
      <c r="L5077">
        <v>4.5697000000000002E-2</v>
      </c>
      <c r="M5077">
        <v>-7.4438060000000004</v>
      </c>
      <c r="N5077">
        <v>-183.877095</v>
      </c>
      <c r="O5077">
        <v>-1.566309</v>
      </c>
      <c r="P5077">
        <v>-7.4553240000000001</v>
      </c>
      <c r="Q5077">
        <v>-183.883408</v>
      </c>
      <c r="R5077">
        <v>-1.570362</v>
      </c>
      <c r="S5077">
        <v>1.3134110000000001</v>
      </c>
      <c r="T5077">
        <v>4.0540000000000003E-3</v>
      </c>
    </row>
    <row r="5078" spans="1:20" x14ac:dyDescent="0.25">
      <c r="A5078">
        <v>5076</v>
      </c>
      <c r="B5078">
        <v>4</v>
      </c>
      <c r="C5078" t="s">
        <v>116</v>
      </c>
      <c r="D5078" t="s">
        <v>116</v>
      </c>
      <c r="E5078" t="s">
        <v>188</v>
      </c>
      <c r="F5078">
        <v>0.15855</v>
      </c>
      <c r="G5078">
        <v>166.95</v>
      </c>
      <c r="H5078">
        <v>381.52699999999999</v>
      </c>
      <c r="I5078">
        <v>2.126833</v>
      </c>
      <c r="J5078">
        <v>0</v>
      </c>
      <c r="K5078">
        <v>7.1738910000000002</v>
      </c>
      <c r="L5078">
        <v>-4.3011000000000001E-2</v>
      </c>
      <c r="M5078">
        <v>-7.5106929999999998</v>
      </c>
      <c r="N5078">
        <v>-184.46255099999999</v>
      </c>
      <c r="O5078">
        <v>-1.5728599999999999</v>
      </c>
      <c r="P5078">
        <v>-7.45505</v>
      </c>
      <c r="Q5078">
        <v>-184.509964</v>
      </c>
      <c r="R5078">
        <v>-1.570808</v>
      </c>
      <c r="S5078">
        <v>7.3103660000000001</v>
      </c>
      <c r="T5078">
        <v>2.052E-3</v>
      </c>
    </row>
    <row r="5079" spans="1:20" x14ac:dyDescent="0.25">
      <c r="A5079">
        <v>5077</v>
      </c>
      <c r="B5079">
        <v>4</v>
      </c>
      <c r="C5079" t="s">
        <v>116</v>
      </c>
      <c r="D5079" t="s">
        <v>116</v>
      </c>
      <c r="E5079" t="s">
        <v>188</v>
      </c>
      <c r="F5079">
        <v>0.15954099999999999</v>
      </c>
      <c r="G5079">
        <v>116.73</v>
      </c>
      <c r="H5079">
        <v>267.72300000000001</v>
      </c>
      <c r="I5079">
        <v>3.8153009999999998</v>
      </c>
      <c r="J5079">
        <v>0</v>
      </c>
      <c r="K5079">
        <v>7.6630000000000003</v>
      </c>
      <c r="L5079">
        <v>4.0497999999999999E-2</v>
      </c>
      <c r="M5079">
        <v>-7.433071</v>
      </c>
      <c r="N5079">
        <v>-185.21676500000001</v>
      </c>
      <c r="O5079">
        <v>-1.574063</v>
      </c>
      <c r="P5079">
        <v>-7.4549979999999998</v>
      </c>
      <c r="Q5079">
        <v>-185.18005400000001</v>
      </c>
      <c r="R5079">
        <v>-1.5703480000000001</v>
      </c>
      <c r="S5079">
        <v>4.2760769999999999</v>
      </c>
      <c r="T5079">
        <v>3.715E-3</v>
      </c>
    </row>
    <row r="5080" spans="1:20" x14ac:dyDescent="0.25">
      <c r="A5080">
        <v>5078</v>
      </c>
      <c r="B5080">
        <v>4</v>
      </c>
      <c r="C5080" t="s">
        <v>116</v>
      </c>
      <c r="D5080" t="s">
        <v>116</v>
      </c>
      <c r="E5080" t="s">
        <v>188</v>
      </c>
      <c r="F5080">
        <v>0.199686</v>
      </c>
      <c r="G5080">
        <v>140.66900000000001</v>
      </c>
      <c r="H5080">
        <v>281.58100000000002</v>
      </c>
      <c r="I5080">
        <v>2.2280820000000001</v>
      </c>
      <c r="J5080">
        <v>0</v>
      </c>
      <c r="K5080">
        <v>8.1348479999999999</v>
      </c>
      <c r="L5080">
        <v>-4.0758000000000003E-2</v>
      </c>
      <c r="M5080">
        <v>-7.431235</v>
      </c>
      <c r="N5080">
        <v>-185.91579999999999</v>
      </c>
      <c r="O5080">
        <v>-1.5704769999999999</v>
      </c>
      <c r="P5080">
        <v>-7.4546559999999999</v>
      </c>
      <c r="Q5080">
        <v>-185.89392100000001</v>
      </c>
      <c r="R5080">
        <v>-1.570727</v>
      </c>
      <c r="S5080">
        <v>3.205076</v>
      </c>
      <c r="T5080">
        <v>2.5000000000000001E-4</v>
      </c>
    </row>
    <row r="5081" spans="1:20" x14ac:dyDescent="0.25">
      <c r="A5081">
        <v>5079</v>
      </c>
      <c r="B5081">
        <v>4</v>
      </c>
      <c r="C5081" t="s">
        <v>116</v>
      </c>
      <c r="D5081" t="s">
        <v>116</v>
      </c>
      <c r="E5081" t="s">
        <v>188</v>
      </c>
      <c r="F5081">
        <v>0.15331700000000001</v>
      </c>
      <c r="G5081">
        <v>129.41200000000001</v>
      </c>
      <c r="H5081">
        <v>257.03899999999999</v>
      </c>
      <c r="I5081">
        <v>2.7294770000000002</v>
      </c>
      <c r="J5081">
        <v>0</v>
      </c>
      <c r="K5081">
        <v>8.3770819999999997</v>
      </c>
      <c r="L5081">
        <v>4.5519999999999998E-2</v>
      </c>
      <c r="M5081">
        <v>-7.4036879999999998</v>
      </c>
      <c r="N5081">
        <v>-186.69067000000001</v>
      </c>
      <c r="O5081">
        <v>-1.569032</v>
      </c>
      <c r="P5081">
        <v>-7.4546640000000002</v>
      </c>
      <c r="Q5081">
        <v>-186.64056400000001</v>
      </c>
      <c r="R5081">
        <v>-1.5703469999999999</v>
      </c>
      <c r="S5081">
        <v>7.1478440000000001</v>
      </c>
      <c r="T5081">
        <v>1.315E-3</v>
      </c>
    </row>
    <row r="5082" spans="1:20" x14ac:dyDescent="0.25">
      <c r="A5082">
        <v>5080</v>
      </c>
      <c r="B5082">
        <v>4</v>
      </c>
      <c r="C5082" t="s">
        <v>116</v>
      </c>
      <c r="D5082" t="s">
        <v>116</v>
      </c>
      <c r="E5082" t="s">
        <v>188</v>
      </c>
      <c r="F5082">
        <v>1.6968E-2</v>
      </c>
      <c r="G5082">
        <v>153.678</v>
      </c>
      <c r="H5082">
        <v>299.73500000000001</v>
      </c>
      <c r="I5082">
        <v>3.6248860000000001</v>
      </c>
      <c r="J5082">
        <v>0</v>
      </c>
      <c r="K5082">
        <v>8.2936479999999992</v>
      </c>
      <c r="L5082">
        <v>4.9499000000000001E-2</v>
      </c>
      <c r="M5082">
        <v>-7.474278</v>
      </c>
      <c r="N5082">
        <v>-187.62411599999999</v>
      </c>
      <c r="O5082">
        <v>-1.5724309999999999</v>
      </c>
      <c r="P5082">
        <v>-7.4544059999999996</v>
      </c>
      <c r="Q5082">
        <v>-187.64308199999999</v>
      </c>
      <c r="R5082">
        <v>-1.5702910000000001</v>
      </c>
      <c r="S5082">
        <v>2.7470189999999999</v>
      </c>
      <c r="T5082">
        <v>2.14E-3</v>
      </c>
    </row>
    <row r="5083" spans="1:20" x14ac:dyDescent="0.25">
      <c r="A5083">
        <v>5081</v>
      </c>
      <c r="B5083">
        <v>4</v>
      </c>
      <c r="C5083" t="s">
        <v>116</v>
      </c>
      <c r="D5083" t="s">
        <v>116</v>
      </c>
      <c r="E5083" t="s">
        <v>188</v>
      </c>
      <c r="F5083">
        <v>0.12757199999999999</v>
      </c>
      <c r="G5083">
        <v>147.36500000000001</v>
      </c>
      <c r="H5083">
        <v>321.31799999999998</v>
      </c>
      <c r="I5083">
        <v>2.943406</v>
      </c>
      <c r="J5083">
        <v>0</v>
      </c>
      <c r="K5083">
        <v>8.1206680000000002</v>
      </c>
      <c r="L5083">
        <v>-4.9067E-2</v>
      </c>
      <c r="M5083">
        <v>-7.3994470000000003</v>
      </c>
      <c r="N5083">
        <v>-188.40288699999999</v>
      </c>
      <c r="O5083">
        <v>-1.5719590000000001</v>
      </c>
      <c r="P5083">
        <v>-7.4540420000000003</v>
      </c>
      <c r="Q5083">
        <v>-188.38093599999999</v>
      </c>
      <c r="R5083">
        <v>-1.570762</v>
      </c>
      <c r="S5083">
        <v>5.8842499999999998</v>
      </c>
      <c r="T5083">
        <v>1.1969999999999999E-3</v>
      </c>
    </row>
    <row r="5084" spans="1:20" x14ac:dyDescent="0.25">
      <c r="A5084">
        <v>5082</v>
      </c>
      <c r="B5084">
        <v>4</v>
      </c>
      <c r="C5084" t="s">
        <v>116</v>
      </c>
      <c r="D5084" t="s">
        <v>116</v>
      </c>
      <c r="E5084" t="s">
        <v>188</v>
      </c>
      <c r="F5084">
        <v>2.2904999999999998E-2</v>
      </c>
      <c r="G5084">
        <v>176.65700000000001</v>
      </c>
      <c r="H5084">
        <v>403.52800000000002</v>
      </c>
      <c r="I5084">
        <v>3.2067700000000001</v>
      </c>
      <c r="J5084">
        <v>0</v>
      </c>
      <c r="K5084">
        <v>7.9754860000000001</v>
      </c>
      <c r="L5084">
        <v>5.0094E-2</v>
      </c>
      <c r="M5084">
        <v>-7.4225139999999996</v>
      </c>
      <c r="N5084">
        <v>-189.08167900000001</v>
      </c>
      <c r="O5084">
        <v>-1.5722560000000001</v>
      </c>
      <c r="P5084">
        <v>-7.4540319999999998</v>
      </c>
      <c r="Q5084">
        <v>-189.103882</v>
      </c>
      <c r="R5084">
        <v>-1.570281</v>
      </c>
      <c r="S5084">
        <v>3.8553199999999999</v>
      </c>
      <c r="T5084">
        <v>1.9740000000000001E-3</v>
      </c>
    </row>
    <row r="5085" spans="1:20" x14ac:dyDescent="0.25">
      <c r="A5085">
        <v>5083</v>
      </c>
      <c r="B5085">
        <v>4</v>
      </c>
      <c r="C5085" t="s">
        <v>116</v>
      </c>
      <c r="D5085" t="s">
        <v>116</v>
      </c>
      <c r="E5085" t="s">
        <v>188</v>
      </c>
      <c r="F5085">
        <v>0.13194900000000001</v>
      </c>
      <c r="G5085">
        <v>183.63399999999999</v>
      </c>
      <c r="H5085">
        <v>338.69</v>
      </c>
      <c r="I5085">
        <v>5.0140349999999998</v>
      </c>
      <c r="J5085">
        <v>0</v>
      </c>
      <c r="K5085">
        <v>7.9326590000000001</v>
      </c>
      <c r="L5085">
        <v>4.929E-2</v>
      </c>
      <c r="M5085">
        <v>-7.4206649999999996</v>
      </c>
      <c r="N5085">
        <v>-190.06596400000001</v>
      </c>
      <c r="O5085">
        <v>-1.5680400000000001</v>
      </c>
      <c r="P5085">
        <v>-7.4538130000000002</v>
      </c>
      <c r="Q5085">
        <v>-190.05628999999999</v>
      </c>
      <c r="R5085">
        <v>-1.570309</v>
      </c>
      <c r="S5085">
        <v>3.453049</v>
      </c>
      <c r="T5085">
        <v>2.2690000000000002E-3</v>
      </c>
    </row>
    <row r="5086" spans="1:20" x14ac:dyDescent="0.25">
      <c r="A5086">
        <v>5084</v>
      </c>
      <c r="B5086">
        <v>4</v>
      </c>
      <c r="C5086" t="s">
        <v>116</v>
      </c>
      <c r="D5086" t="s">
        <v>116</v>
      </c>
      <c r="E5086" t="s">
        <v>188</v>
      </c>
      <c r="F5086">
        <v>4.4337000000000001E-2</v>
      </c>
      <c r="G5086">
        <v>106.928</v>
      </c>
      <c r="H5086">
        <v>207.53399999999999</v>
      </c>
      <c r="I5086">
        <v>3.1868099999999999</v>
      </c>
      <c r="J5086">
        <v>0</v>
      </c>
      <c r="K5086">
        <v>8.0005950000000006</v>
      </c>
      <c r="L5086">
        <v>-4.7935999999999999E-2</v>
      </c>
      <c r="M5086">
        <v>-7.4721450000000003</v>
      </c>
      <c r="N5086">
        <v>-190.75158999999999</v>
      </c>
      <c r="O5086">
        <v>-1.5699209999999999</v>
      </c>
      <c r="P5086">
        <v>-7.4534390000000004</v>
      </c>
      <c r="Q5086">
        <v>-190.77330000000001</v>
      </c>
      <c r="R5086">
        <v>-1.570765</v>
      </c>
      <c r="S5086">
        <v>2.8657539999999999</v>
      </c>
      <c r="T5086">
        <v>8.4400000000000002E-4</v>
      </c>
    </row>
    <row r="5087" spans="1:20" x14ac:dyDescent="0.25">
      <c r="A5087">
        <v>5085</v>
      </c>
      <c r="B5087">
        <v>4</v>
      </c>
      <c r="C5087" t="s">
        <v>116</v>
      </c>
      <c r="D5087" t="s">
        <v>116</v>
      </c>
      <c r="E5087" t="s">
        <v>188</v>
      </c>
      <c r="F5087">
        <v>5.8291000000000003E-2</v>
      </c>
      <c r="G5087">
        <v>98.046999999999997</v>
      </c>
      <c r="H5087">
        <v>178.59399999999999</v>
      </c>
      <c r="I5087">
        <v>2.8319549999999998</v>
      </c>
      <c r="J5087">
        <v>0</v>
      </c>
      <c r="K5087">
        <v>8.0842659999999995</v>
      </c>
      <c r="L5087">
        <v>4.8055E-2</v>
      </c>
      <c r="M5087">
        <v>-7.4275409999999997</v>
      </c>
      <c r="N5087">
        <v>-191.526005</v>
      </c>
      <c r="O5087">
        <v>-1.570533</v>
      </c>
      <c r="P5087">
        <v>-7.453392</v>
      </c>
      <c r="Q5087">
        <v>-191.49771100000001</v>
      </c>
      <c r="R5087">
        <v>-1.5702719999999999</v>
      </c>
      <c r="S5087">
        <v>3.8324940000000001</v>
      </c>
      <c r="T5087">
        <v>2.61E-4</v>
      </c>
    </row>
    <row r="5088" spans="1:20" x14ac:dyDescent="0.25">
      <c r="A5088">
        <v>5086</v>
      </c>
      <c r="B5088">
        <v>4</v>
      </c>
      <c r="C5088" t="s">
        <v>116</v>
      </c>
      <c r="D5088" t="s">
        <v>116</v>
      </c>
      <c r="E5088" t="s">
        <v>188</v>
      </c>
      <c r="F5088">
        <v>0.12166399999999999</v>
      </c>
      <c r="G5088">
        <v>179.97399999999999</v>
      </c>
      <c r="H5088">
        <v>241.35499999999999</v>
      </c>
      <c r="I5088">
        <v>3.6320459999999999</v>
      </c>
      <c r="J5088">
        <v>0</v>
      </c>
      <c r="K5088">
        <v>8.1272179999999992</v>
      </c>
      <c r="L5088">
        <v>-4.9409000000000002E-2</v>
      </c>
      <c r="M5088">
        <v>-7.3948</v>
      </c>
      <c r="N5088">
        <v>-192.30809099999999</v>
      </c>
      <c r="O5088">
        <v>-1.5677840000000001</v>
      </c>
      <c r="P5088">
        <v>-7.4530719999999997</v>
      </c>
      <c r="Q5088">
        <v>-192.227859</v>
      </c>
      <c r="R5088">
        <v>-1.570791</v>
      </c>
      <c r="S5088">
        <v>9.9160039999999992</v>
      </c>
      <c r="T5088">
        <v>3.006E-3</v>
      </c>
    </row>
    <row r="5089" spans="1:20" x14ac:dyDescent="0.25">
      <c r="A5089">
        <v>5087</v>
      </c>
      <c r="B5089">
        <v>4</v>
      </c>
      <c r="C5089" t="s">
        <v>116</v>
      </c>
      <c r="D5089" t="s">
        <v>116</v>
      </c>
      <c r="E5089" t="s">
        <v>188</v>
      </c>
      <c r="F5089">
        <v>2.8253E-2</v>
      </c>
      <c r="G5089">
        <v>123.646</v>
      </c>
      <c r="H5089">
        <v>330.62900000000002</v>
      </c>
      <c r="I5089">
        <v>3.570811</v>
      </c>
      <c r="J5089">
        <v>0</v>
      </c>
      <c r="K5089">
        <v>8.1086360000000006</v>
      </c>
      <c r="L5089">
        <v>-4.9653999999999997E-2</v>
      </c>
      <c r="M5089">
        <v>-7.4252710000000004</v>
      </c>
      <c r="N5089">
        <v>-193.21579700000001</v>
      </c>
      <c r="O5089">
        <v>-1.5702130000000001</v>
      </c>
      <c r="P5089">
        <v>-7.4528790000000003</v>
      </c>
      <c r="Q5089">
        <v>-193.20259100000001</v>
      </c>
      <c r="R5089">
        <v>-1.5708299999999999</v>
      </c>
      <c r="S5089">
        <v>3.0604360000000002</v>
      </c>
      <c r="T5089">
        <v>6.1700000000000004E-4</v>
      </c>
    </row>
    <row r="5090" spans="1:20" x14ac:dyDescent="0.25">
      <c r="A5090">
        <v>5088</v>
      </c>
      <c r="B5090">
        <v>4</v>
      </c>
      <c r="C5090" t="s">
        <v>116</v>
      </c>
      <c r="D5090" t="s">
        <v>116</v>
      </c>
      <c r="E5090" t="s">
        <v>188</v>
      </c>
      <c r="F5090">
        <v>0.114162</v>
      </c>
      <c r="G5090">
        <v>104.42700000000001</v>
      </c>
      <c r="H5090">
        <v>271.37400000000002</v>
      </c>
      <c r="I5090">
        <v>2.9340079999999999</v>
      </c>
      <c r="J5090">
        <v>0</v>
      </c>
      <c r="K5090">
        <v>8.0702490000000004</v>
      </c>
      <c r="L5090">
        <v>4.9264000000000002E-2</v>
      </c>
      <c r="M5090">
        <v>-7.4684090000000003</v>
      </c>
      <c r="N5090">
        <v>-193.967941</v>
      </c>
      <c r="O5090">
        <v>-1.5646869999999999</v>
      </c>
      <c r="P5090">
        <v>-7.4529059999999996</v>
      </c>
      <c r="Q5090">
        <v>-193.93042</v>
      </c>
      <c r="R5090">
        <v>-1.570352</v>
      </c>
      <c r="S5090">
        <v>4.0597450000000004</v>
      </c>
      <c r="T5090">
        <v>5.6649999999999999E-3</v>
      </c>
    </row>
    <row r="5091" spans="1:20" x14ac:dyDescent="0.25">
      <c r="A5091">
        <v>5089</v>
      </c>
      <c r="B5091">
        <v>3</v>
      </c>
      <c r="C5091" t="s">
        <v>219</v>
      </c>
      <c r="D5091" t="s">
        <v>219</v>
      </c>
      <c r="E5091" t="s">
        <v>188</v>
      </c>
      <c r="F5091">
        <v>1.6607E-2</v>
      </c>
      <c r="G5091">
        <v>84.935000000000002</v>
      </c>
      <c r="H5091">
        <v>235.14500000000001</v>
      </c>
      <c r="I5091">
        <v>1.8717429999999999</v>
      </c>
      <c r="J5091">
        <v>0</v>
      </c>
      <c r="K5091">
        <v>8.04176</v>
      </c>
      <c r="L5091">
        <v>-4.9117000000000001E-2</v>
      </c>
      <c r="M5091">
        <v>-7.5019119999999999</v>
      </c>
      <c r="N5091">
        <v>-194.635683</v>
      </c>
      <c r="O5091">
        <v>-1.5731390000000001</v>
      </c>
      <c r="P5091">
        <v>-7.4525680000000003</v>
      </c>
      <c r="Q5091">
        <v>-194.65516700000001</v>
      </c>
      <c r="R5091">
        <v>-1.570821</v>
      </c>
      <c r="S5091">
        <v>5.3051300000000001</v>
      </c>
      <c r="T5091">
        <v>2.3180000000000002E-3</v>
      </c>
    </row>
    <row r="5092" spans="1:20" x14ac:dyDescent="0.25">
      <c r="A5092">
        <v>5090</v>
      </c>
      <c r="B5092">
        <v>3</v>
      </c>
      <c r="C5092" t="s">
        <v>219</v>
      </c>
      <c r="D5092" t="s">
        <v>219</v>
      </c>
      <c r="E5092" t="s">
        <v>188</v>
      </c>
      <c r="F5092">
        <v>4.862E-3</v>
      </c>
      <c r="G5092">
        <v>80.08</v>
      </c>
      <c r="H5092">
        <v>268.40699999999998</v>
      </c>
      <c r="I5092">
        <v>2.0732189999999999</v>
      </c>
      <c r="J5092">
        <v>0</v>
      </c>
      <c r="K5092">
        <v>8.0358809999999998</v>
      </c>
      <c r="L5092">
        <v>5.0202999999999998E-2</v>
      </c>
      <c r="M5092">
        <v>-7.5054470000000002</v>
      </c>
      <c r="N5092">
        <v>-195.338211</v>
      </c>
      <c r="O5092">
        <v>-1.569399</v>
      </c>
      <c r="P5092">
        <v>-7.4525410000000001</v>
      </c>
      <c r="Q5092">
        <v>-195.37844799999999</v>
      </c>
      <c r="R5092">
        <v>-1.570298</v>
      </c>
      <c r="S5092">
        <v>6.6469360000000002</v>
      </c>
      <c r="T5092">
        <v>8.9899999999999995E-4</v>
      </c>
    </row>
    <row r="5093" spans="1:20" x14ac:dyDescent="0.25">
      <c r="A5093">
        <v>5091</v>
      </c>
      <c r="B5093">
        <v>3</v>
      </c>
      <c r="C5093" t="s">
        <v>219</v>
      </c>
      <c r="D5093" t="s">
        <v>219</v>
      </c>
      <c r="E5093" t="s">
        <v>188</v>
      </c>
      <c r="F5093">
        <v>5.2365000000000002E-2</v>
      </c>
      <c r="G5093">
        <v>90.950999999999993</v>
      </c>
      <c r="H5093">
        <v>279.04399999999998</v>
      </c>
      <c r="I5093">
        <v>2.3838599999999999</v>
      </c>
      <c r="J5093">
        <v>0</v>
      </c>
      <c r="K5093">
        <v>8.0486050000000002</v>
      </c>
      <c r="L5093">
        <v>-4.8779999999999997E-2</v>
      </c>
      <c r="M5093">
        <v>-7.5530970000000002</v>
      </c>
      <c r="N5093">
        <v>-196.10112000000001</v>
      </c>
      <c r="O5093">
        <v>-1.565777</v>
      </c>
      <c r="P5093">
        <v>-7.4521620000000004</v>
      </c>
      <c r="Q5093">
        <v>-196.10221899999999</v>
      </c>
      <c r="R5093">
        <v>-1.5707599999999999</v>
      </c>
      <c r="S5093">
        <v>10.094124000000001</v>
      </c>
      <c r="T5093">
        <v>4.9829999999999996E-3</v>
      </c>
    </row>
    <row r="5094" spans="1:20" x14ac:dyDescent="0.25">
      <c r="A5094">
        <v>5092</v>
      </c>
      <c r="B5094">
        <v>3</v>
      </c>
      <c r="C5094" t="s">
        <v>219</v>
      </c>
      <c r="D5094" t="s">
        <v>219</v>
      </c>
      <c r="E5094" t="s">
        <v>188</v>
      </c>
      <c r="F5094">
        <v>6.5050999999999998E-2</v>
      </c>
      <c r="G5094">
        <v>96.290999999999997</v>
      </c>
      <c r="H5094">
        <v>248.95699999999999</v>
      </c>
      <c r="I5094">
        <v>3.5181390000000001</v>
      </c>
      <c r="J5094">
        <v>0</v>
      </c>
      <c r="K5094">
        <v>8.071142</v>
      </c>
      <c r="L5094">
        <v>-4.8801999999999998E-2</v>
      </c>
      <c r="M5094">
        <v>-7.3538569999999996</v>
      </c>
      <c r="N5094">
        <v>-197.108115</v>
      </c>
      <c r="O5094">
        <v>-1.577267</v>
      </c>
      <c r="P5094">
        <v>-7.451886</v>
      </c>
      <c r="Q5094">
        <v>-197.06961100000001</v>
      </c>
      <c r="R5094">
        <v>-1.5707530000000001</v>
      </c>
      <c r="S5094">
        <v>10.53196</v>
      </c>
      <c r="T5094">
        <v>6.515E-3</v>
      </c>
    </row>
    <row r="5095" spans="1:20" x14ac:dyDescent="0.25">
      <c r="A5095">
        <v>5093</v>
      </c>
      <c r="B5095">
        <v>3</v>
      </c>
      <c r="C5095" t="s">
        <v>219</v>
      </c>
      <c r="D5095" t="s">
        <v>219</v>
      </c>
      <c r="E5095" t="s">
        <v>188</v>
      </c>
      <c r="F5095">
        <v>1.9282000000000001E-2</v>
      </c>
      <c r="G5095">
        <v>94.86</v>
      </c>
      <c r="H5095">
        <v>220.11099999999999</v>
      </c>
      <c r="I5095">
        <v>2.1308120000000002</v>
      </c>
      <c r="J5095">
        <v>0</v>
      </c>
      <c r="K5095">
        <v>8.0782959999999999</v>
      </c>
      <c r="L5095">
        <v>4.9048000000000001E-2</v>
      </c>
      <c r="M5095">
        <v>-7.5129400000000004</v>
      </c>
      <c r="N5095">
        <v>-197.74708200000001</v>
      </c>
      <c r="O5095">
        <v>-1.567461</v>
      </c>
      <c r="P5095">
        <v>-7.4518000000000004</v>
      </c>
      <c r="Q5095">
        <v>-197.79646299999999</v>
      </c>
      <c r="R5095">
        <v>-1.5702320000000001</v>
      </c>
      <c r="S5095">
        <v>7.8591879999999996</v>
      </c>
      <c r="T5095">
        <v>2.771E-3</v>
      </c>
    </row>
    <row r="5096" spans="1:20" x14ac:dyDescent="0.25">
      <c r="A5096">
        <v>5094</v>
      </c>
      <c r="B5096">
        <v>3</v>
      </c>
      <c r="C5096" t="s">
        <v>219</v>
      </c>
      <c r="D5096" t="s">
        <v>219</v>
      </c>
      <c r="E5096" t="s">
        <v>188</v>
      </c>
      <c r="F5096">
        <v>1.2636E-2</v>
      </c>
      <c r="G5096">
        <v>93.622</v>
      </c>
      <c r="H5096">
        <v>233.81299999999999</v>
      </c>
      <c r="I5096">
        <v>2.386511</v>
      </c>
      <c r="J5096">
        <v>0</v>
      </c>
      <c r="K5096">
        <v>8.0752649999999999</v>
      </c>
      <c r="L5096">
        <v>-4.8973000000000003E-2</v>
      </c>
      <c r="M5096">
        <v>-7.4067100000000003</v>
      </c>
      <c r="N5096">
        <v>-198.56863799999999</v>
      </c>
      <c r="O5096">
        <v>-1.5710649999999999</v>
      </c>
      <c r="P5096">
        <v>-7.4513990000000003</v>
      </c>
      <c r="Q5096">
        <v>-198.523438</v>
      </c>
      <c r="R5096">
        <v>-1.5707150000000001</v>
      </c>
      <c r="S5096">
        <v>6.3562060000000002</v>
      </c>
      <c r="T5096">
        <v>3.5E-4</v>
      </c>
    </row>
    <row r="5097" spans="1:20" x14ac:dyDescent="0.25">
      <c r="A5097">
        <v>5095</v>
      </c>
      <c r="B5097">
        <v>3</v>
      </c>
      <c r="C5097" t="s">
        <v>219</v>
      </c>
      <c r="D5097" t="s">
        <v>219</v>
      </c>
      <c r="E5097" t="s">
        <v>188</v>
      </c>
      <c r="F5097">
        <v>9.2015E-2</v>
      </c>
      <c r="G5097">
        <v>114.801</v>
      </c>
      <c r="H5097">
        <v>289.56099999999998</v>
      </c>
      <c r="I5097">
        <v>2.6839780000000002</v>
      </c>
      <c r="J5097">
        <v>0</v>
      </c>
      <c r="K5097">
        <v>8.0672569999999997</v>
      </c>
      <c r="L5097">
        <v>4.9086999999999999E-2</v>
      </c>
      <c r="M5097">
        <v>-7.3094700000000001</v>
      </c>
      <c r="N5097">
        <v>-199.322284</v>
      </c>
      <c r="O5097">
        <v>-1.578735</v>
      </c>
      <c r="P5097">
        <v>-7.4513280000000002</v>
      </c>
      <c r="Q5097">
        <v>-199.24980199999999</v>
      </c>
      <c r="R5097">
        <v>-1.5702229999999999</v>
      </c>
      <c r="S5097">
        <v>15.930213</v>
      </c>
      <c r="T5097">
        <v>8.5120000000000005E-3</v>
      </c>
    </row>
    <row r="5098" spans="1:20" x14ac:dyDescent="0.25">
      <c r="A5098">
        <v>5096</v>
      </c>
      <c r="B5098">
        <v>3</v>
      </c>
      <c r="C5098" t="s">
        <v>219</v>
      </c>
      <c r="D5098" t="s">
        <v>219</v>
      </c>
      <c r="E5098" t="s">
        <v>188</v>
      </c>
      <c r="F5098">
        <v>2.7288E-2</v>
      </c>
      <c r="G5098">
        <v>139.76599999999999</v>
      </c>
      <c r="H5098">
        <v>248.63900000000001</v>
      </c>
      <c r="I5098">
        <v>2.5546700000000002</v>
      </c>
      <c r="J5098">
        <v>0</v>
      </c>
      <c r="K5098">
        <v>8.0592959999999998</v>
      </c>
      <c r="L5098">
        <v>4.9716000000000003E-2</v>
      </c>
      <c r="M5098">
        <v>-7.5226639999999998</v>
      </c>
      <c r="N5098">
        <v>-200.18318199999999</v>
      </c>
      <c r="O5098">
        <v>-1.5646720000000001</v>
      </c>
      <c r="P5098">
        <v>-7.4510449999999997</v>
      </c>
      <c r="Q5098">
        <v>-200.217285</v>
      </c>
      <c r="R5098">
        <v>-1.570241</v>
      </c>
      <c r="S5098">
        <v>7.932423</v>
      </c>
      <c r="T5098">
        <v>5.5690000000000002E-3</v>
      </c>
    </row>
    <row r="5099" spans="1:20" x14ac:dyDescent="0.25">
      <c r="A5099">
        <v>5097</v>
      </c>
      <c r="B5099">
        <v>3</v>
      </c>
      <c r="C5099" t="s">
        <v>219</v>
      </c>
      <c r="D5099" t="s">
        <v>219</v>
      </c>
      <c r="E5099" t="s">
        <v>188</v>
      </c>
      <c r="F5099">
        <v>9.6310000000000007E-3</v>
      </c>
      <c r="G5099">
        <v>81.271000000000001</v>
      </c>
      <c r="H5099">
        <v>262.50099999999998</v>
      </c>
      <c r="I5099">
        <v>2.47559</v>
      </c>
      <c r="J5099">
        <v>0</v>
      </c>
      <c r="K5099">
        <v>8.0589089999999999</v>
      </c>
      <c r="L5099">
        <v>-4.8956E-2</v>
      </c>
      <c r="M5099">
        <v>-7.4484700000000004</v>
      </c>
      <c r="N5099">
        <v>-200.938097</v>
      </c>
      <c r="O5099">
        <v>-1.5715889999999999</v>
      </c>
      <c r="P5099">
        <v>-7.4506350000000001</v>
      </c>
      <c r="Q5099">
        <v>-200.94255100000001</v>
      </c>
      <c r="R5099">
        <v>-1.570716</v>
      </c>
      <c r="S5099">
        <v>0.49525599999999997</v>
      </c>
      <c r="T5099">
        <v>8.7299999999999997E-4</v>
      </c>
    </row>
    <row r="5100" spans="1:20" x14ac:dyDescent="0.25">
      <c r="A5100">
        <v>5098</v>
      </c>
      <c r="B5100">
        <v>3</v>
      </c>
      <c r="C5100" t="s">
        <v>219</v>
      </c>
      <c r="D5100" t="s">
        <v>219</v>
      </c>
      <c r="E5100" t="s">
        <v>188</v>
      </c>
      <c r="F5100">
        <v>6.0928999999999997E-2</v>
      </c>
      <c r="G5100">
        <v>132.81</v>
      </c>
      <c r="H5100">
        <v>869.471</v>
      </c>
      <c r="I5100">
        <v>1.8809629999999999</v>
      </c>
      <c r="J5100">
        <v>0</v>
      </c>
      <c r="K5100">
        <v>8.0620069999999995</v>
      </c>
      <c r="L5100">
        <v>4.8777000000000001E-2</v>
      </c>
      <c r="M5100">
        <v>-7.4189550000000004</v>
      </c>
      <c r="N5100">
        <v>-201.686249</v>
      </c>
      <c r="O5100">
        <v>-1.5711619999999999</v>
      </c>
      <c r="P5100">
        <v>-7.4505920000000003</v>
      </c>
      <c r="Q5100">
        <v>-201.66802999999999</v>
      </c>
      <c r="R5100">
        <v>-1.570249</v>
      </c>
      <c r="S5100">
        <v>3.6508539999999998</v>
      </c>
      <c r="T5100">
        <v>9.1299999999999997E-4</v>
      </c>
    </row>
    <row r="5101" spans="1:20" x14ac:dyDescent="0.25">
      <c r="A5101">
        <v>5099</v>
      </c>
      <c r="B5101">
        <v>3</v>
      </c>
      <c r="C5101" t="s">
        <v>219</v>
      </c>
      <c r="D5101" t="s">
        <v>219</v>
      </c>
      <c r="E5101" t="s">
        <v>188</v>
      </c>
      <c r="F5101">
        <v>4.2835999999999999E-2</v>
      </c>
      <c r="G5101">
        <v>81.45</v>
      </c>
      <c r="H5101">
        <v>266.07</v>
      </c>
      <c r="I5101">
        <v>2.5596130000000001</v>
      </c>
      <c r="J5101">
        <v>0</v>
      </c>
      <c r="K5101">
        <v>8.0665340000000008</v>
      </c>
      <c r="L5101">
        <v>4.8723000000000002E-2</v>
      </c>
      <c r="M5101">
        <v>-7.432175</v>
      </c>
      <c r="N5101">
        <v>-202.66444999999999</v>
      </c>
      <c r="O5101">
        <v>-1.569437</v>
      </c>
      <c r="P5101">
        <v>-7.4503409999999999</v>
      </c>
      <c r="Q5101">
        <v>-202.635773</v>
      </c>
      <c r="R5101">
        <v>-1.570284</v>
      </c>
      <c r="S5101">
        <v>3.3947050000000001</v>
      </c>
      <c r="T5101">
        <v>8.4699999999999999E-4</v>
      </c>
    </row>
    <row r="5102" spans="1:20" x14ac:dyDescent="0.25">
      <c r="A5102">
        <v>5100</v>
      </c>
      <c r="B5102">
        <v>3</v>
      </c>
      <c r="C5102" t="s">
        <v>219</v>
      </c>
      <c r="D5102" t="s">
        <v>219</v>
      </c>
      <c r="E5102" t="s">
        <v>188</v>
      </c>
      <c r="F5102">
        <v>1.7634E-2</v>
      </c>
      <c r="G5102">
        <v>121.398</v>
      </c>
      <c r="H5102">
        <v>332.97399999999999</v>
      </c>
      <c r="I5102">
        <v>2.1731210000000001</v>
      </c>
      <c r="J5102">
        <v>0</v>
      </c>
      <c r="K5102">
        <v>8.0676509999999997</v>
      </c>
      <c r="L5102">
        <v>-4.9896999999999997E-2</v>
      </c>
      <c r="M5102">
        <v>-7.4894930000000004</v>
      </c>
      <c r="N5102">
        <v>-203.33177599999999</v>
      </c>
      <c r="O5102">
        <v>-1.56935</v>
      </c>
      <c r="P5102">
        <v>-7.4500489999999999</v>
      </c>
      <c r="Q5102">
        <v>-203.36184700000001</v>
      </c>
      <c r="R5102">
        <v>-1.5708310000000001</v>
      </c>
      <c r="S5102">
        <v>4.9599390000000003</v>
      </c>
      <c r="T5102">
        <v>1.4809999999999999E-3</v>
      </c>
    </row>
    <row r="5103" spans="1:20" x14ac:dyDescent="0.25">
      <c r="A5103">
        <v>5101</v>
      </c>
      <c r="B5103">
        <v>3</v>
      </c>
      <c r="C5103" t="s">
        <v>219</v>
      </c>
      <c r="D5103" t="s">
        <v>219</v>
      </c>
      <c r="E5103" t="s">
        <v>188</v>
      </c>
      <c r="F5103">
        <v>2.0330000000000001E-3</v>
      </c>
      <c r="G5103">
        <v>142.738</v>
      </c>
      <c r="H5103">
        <v>301.06200000000001</v>
      </c>
      <c r="I5103">
        <v>2.2559650000000002</v>
      </c>
      <c r="J5103">
        <v>0</v>
      </c>
      <c r="K5103">
        <v>8.066732</v>
      </c>
      <c r="L5103">
        <v>4.8890999999999997E-2</v>
      </c>
      <c r="M5103">
        <v>-7.436693</v>
      </c>
      <c r="N5103">
        <v>-204.090709</v>
      </c>
      <c r="O5103">
        <v>-1.5699270000000001</v>
      </c>
      <c r="P5103">
        <v>-7.4500890000000002</v>
      </c>
      <c r="Q5103">
        <v>-204.087906</v>
      </c>
      <c r="R5103">
        <v>-1.570368</v>
      </c>
      <c r="S5103">
        <v>1.368644</v>
      </c>
      <c r="T5103">
        <v>4.4099999999999999E-4</v>
      </c>
    </row>
    <row r="5104" spans="1:20" x14ac:dyDescent="0.25">
      <c r="A5104">
        <v>5102</v>
      </c>
      <c r="B5104">
        <v>3</v>
      </c>
      <c r="C5104" t="s">
        <v>219</v>
      </c>
      <c r="D5104" t="s">
        <v>219</v>
      </c>
      <c r="E5104" t="s">
        <v>188</v>
      </c>
      <c r="F5104">
        <v>9.3240000000000007E-3</v>
      </c>
      <c r="G5104">
        <v>90.228999999999999</v>
      </c>
      <c r="H5104">
        <v>280.238</v>
      </c>
      <c r="I5104">
        <v>2.1397040000000001</v>
      </c>
      <c r="J5104">
        <v>0</v>
      </c>
      <c r="K5104">
        <v>8.0650130000000004</v>
      </c>
      <c r="L5104">
        <v>-4.9044999999999998E-2</v>
      </c>
      <c r="M5104">
        <v>-7.4709770000000004</v>
      </c>
      <c r="N5104">
        <v>-204.79522900000001</v>
      </c>
      <c r="O5104">
        <v>-1.574344</v>
      </c>
      <c r="P5104">
        <v>-7.4497939999999998</v>
      </c>
      <c r="Q5104">
        <v>-204.813828</v>
      </c>
      <c r="R5104">
        <v>-1.570864</v>
      </c>
      <c r="S5104">
        <v>2.8188719999999998</v>
      </c>
      <c r="T5104">
        <v>3.4810000000000002E-3</v>
      </c>
    </row>
    <row r="5105" spans="1:20" x14ac:dyDescent="0.25">
      <c r="A5105">
        <v>5103</v>
      </c>
      <c r="B5105">
        <v>3</v>
      </c>
      <c r="C5105" t="s">
        <v>219</v>
      </c>
      <c r="D5105" t="s">
        <v>219</v>
      </c>
      <c r="E5105" t="s">
        <v>188</v>
      </c>
      <c r="F5105">
        <v>0.192661</v>
      </c>
      <c r="G5105">
        <v>94.138999999999996</v>
      </c>
      <c r="H5105">
        <v>237.875</v>
      </c>
      <c r="I5105">
        <v>2.241044</v>
      </c>
      <c r="J5105">
        <v>0</v>
      </c>
      <c r="K5105">
        <v>8.0637299999999996</v>
      </c>
      <c r="L5105">
        <v>4.9020000000000001E-2</v>
      </c>
      <c r="M5105">
        <v>-7.4294669999999998</v>
      </c>
      <c r="N5105">
        <v>-205.55686299999999</v>
      </c>
      <c r="O5105">
        <v>-1.5723609999999999</v>
      </c>
      <c r="P5105">
        <v>-7.4498300000000004</v>
      </c>
      <c r="Q5105">
        <v>-205.539627</v>
      </c>
      <c r="R5105">
        <v>-1.570373</v>
      </c>
      <c r="S5105">
        <v>2.667815</v>
      </c>
      <c r="T5105">
        <v>1.9870000000000001E-3</v>
      </c>
    </row>
    <row r="5106" spans="1:20" x14ac:dyDescent="0.25">
      <c r="A5106">
        <v>5104</v>
      </c>
      <c r="B5106">
        <v>3</v>
      </c>
      <c r="C5106" t="s">
        <v>219</v>
      </c>
      <c r="D5106" t="s">
        <v>219</v>
      </c>
      <c r="E5106" t="s">
        <v>188</v>
      </c>
      <c r="F5106">
        <v>6.293E-3</v>
      </c>
      <c r="G5106">
        <v>98.876000000000005</v>
      </c>
      <c r="H5106">
        <v>188.84700000000001</v>
      </c>
      <c r="I5106">
        <v>2.7727620000000002</v>
      </c>
      <c r="J5106">
        <v>0</v>
      </c>
      <c r="K5106">
        <v>8.0636089999999996</v>
      </c>
      <c r="L5106">
        <v>4.9012E-2</v>
      </c>
      <c r="M5106">
        <v>-7.4314580000000001</v>
      </c>
      <c r="N5106">
        <v>-206.49015299999999</v>
      </c>
      <c r="O5106">
        <v>-1.5682750000000001</v>
      </c>
      <c r="P5106">
        <v>-7.4496570000000002</v>
      </c>
      <c r="Q5106">
        <v>-206.50727800000001</v>
      </c>
      <c r="R5106">
        <v>-1.570373</v>
      </c>
      <c r="S5106">
        <v>2.499031</v>
      </c>
      <c r="T5106">
        <v>2.098E-3</v>
      </c>
    </row>
    <row r="5107" spans="1:20" x14ac:dyDescent="0.25">
      <c r="A5107">
        <v>5105</v>
      </c>
      <c r="B5107">
        <v>3</v>
      </c>
      <c r="C5107" t="s">
        <v>219</v>
      </c>
      <c r="D5107" t="s">
        <v>219</v>
      </c>
      <c r="E5107" t="s">
        <v>188</v>
      </c>
      <c r="F5107">
        <v>7.4859999999999996E-3</v>
      </c>
      <c r="G5107">
        <v>129.71</v>
      </c>
      <c r="H5107">
        <v>302.06</v>
      </c>
      <c r="I5107">
        <v>2.2472780000000001</v>
      </c>
      <c r="J5107">
        <v>0</v>
      </c>
      <c r="K5107">
        <v>8.0643329999999995</v>
      </c>
      <c r="L5107">
        <v>-4.8995999999999998E-2</v>
      </c>
      <c r="M5107">
        <v>-7.4311129999999999</v>
      </c>
      <c r="N5107">
        <v>-207.253232</v>
      </c>
      <c r="O5107">
        <v>-1.571971</v>
      </c>
      <c r="P5107">
        <v>-7.449363</v>
      </c>
      <c r="Q5107">
        <v>-207.23307800000001</v>
      </c>
      <c r="R5107">
        <v>-1.5708629999999999</v>
      </c>
      <c r="S5107">
        <v>2.71888</v>
      </c>
      <c r="T5107">
        <v>1.108E-3</v>
      </c>
    </row>
    <row r="5108" spans="1:20" x14ac:dyDescent="0.25">
      <c r="A5108">
        <v>5106</v>
      </c>
      <c r="B5108">
        <v>3</v>
      </c>
      <c r="C5108" t="s">
        <v>219</v>
      </c>
      <c r="D5108" t="s">
        <v>219</v>
      </c>
      <c r="E5108" t="s">
        <v>188</v>
      </c>
      <c r="F5108">
        <v>2.0507000000000001E-2</v>
      </c>
      <c r="G5108">
        <v>87.251000000000005</v>
      </c>
      <c r="H5108">
        <v>226.95699999999999</v>
      </c>
      <c r="I5108">
        <v>2.1926619999999999</v>
      </c>
      <c r="J5108">
        <v>0</v>
      </c>
      <c r="K5108">
        <v>8.0650519999999997</v>
      </c>
      <c r="L5108">
        <v>4.9002999999999998E-2</v>
      </c>
      <c r="M5108">
        <v>-7.4739139999999997</v>
      </c>
      <c r="N5108">
        <v>-207.93778499999999</v>
      </c>
      <c r="O5108">
        <v>-1.5731390000000001</v>
      </c>
      <c r="P5108">
        <v>-7.4493989999999997</v>
      </c>
      <c r="Q5108">
        <v>-207.958878</v>
      </c>
      <c r="R5108">
        <v>-1.570373</v>
      </c>
      <c r="S5108">
        <v>3.233994</v>
      </c>
      <c r="T5108">
        <v>2.7659999999999998E-3</v>
      </c>
    </row>
    <row r="5109" spans="1:20" x14ac:dyDescent="0.25">
      <c r="A5109">
        <v>5107</v>
      </c>
      <c r="B5109">
        <v>3</v>
      </c>
      <c r="C5109" t="s">
        <v>219</v>
      </c>
      <c r="D5109" t="s">
        <v>219</v>
      </c>
      <c r="E5109" t="s">
        <v>188</v>
      </c>
      <c r="F5109">
        <v>1.4448000000000001E-2</v>
      </c>
      <c r="G5109">
        <v>119.744</v>
      </c>
      <c r="H5109">
        <v>279.65899999999999</v>
      </c>
      <c r="I5109">
        <v>2.2697069999999999</v>
      </c>
      <c r="J5109">
        <v>0</v>
      </c>
      <c r="K5109">
        <v>8.0653790000000001</v>
      </c>
      <c r="L5109">
        <v>-4.8996999999999999E-2</v>
      </c>
      <c r="M5109">
        <v>-7.4127470000000004</v>
      </c>
      <c r="N5109">
        <v>-208.71187699999999</v>
      </c>
      <c r="O5109">
        <v>-1.567204</v>
      </c>
      <c r="P5109">
        <v>-7.4491059999999996</v>
      </c>
      <c r="Q5109">
        <v>-208.68467699999999</v>
      </c>
      <c r="R5109">
        <v>-1.570862</v>
      </c>
      <c r="S5109">
        <v>4.5406589999999998</v>
      </c>
      <c r="T5109">
        <v>3.6579999999999998E-3</v>
      </c>
    </row>
    <row r="5110" spans="1:20" x14ac:dyDescent="0.25">
      <c r="A5110">
        <v>5108</v>
      </c>
      <c r="B5110">
        <v>3</v>
      </c>
      <c r="C5110" t="s">
        <v>219</v>
      </c>
      <c r="D5110" t="s">
        <v>219</v>
      </c>
      <c r="E5110" t="s">
        <v>188</v>
      </c>
      <c r="F5110">
        <v>0.19084499999999999</v>
      </c>
      <c r="G5110">
        <v>86.99</v>
      </c>
      <c r="H5110">
        <v>217.58099999999999</v>
      </c>
      <c r="I5110">
        <v>2.600822</v>
      </c>
      <c r="J5110">
        <v>0</v>
      </c>
      <c r="K5110">
        <v>8.0651329999999994</v>
      </c>
      <c r="L5110">
        <v>-4.8922E-2</v>
      </c>
      <c r="M5110">
        <v>-7.420776</v>
      </c>
      <c r="N5110">
        <v>-209.68101100000001</v>
      </c>
      <c r="O5110">
        <v>-1.5705519999999999</v>
      </c>
      <c r="P5110">
        <v>-7.4488830000000004</v>
      </c>
      <c r="Q5110">
        <v>-209.65242000000001</v>
      </c>
      <c r="R5110">
        <v>-1.5708279999999999</v>
      </c>
      <c r="S5110">
        <v>4.009315</v>
      </c>
      <c r="T5110">
        <v>2.7500000000000002E-4</v>
      </c>
    </row>
    <row r="5111" spans="1:20" x14ac:dyDescent="0.25">
      <c r="A5111">
        <v>5109</v>
      </c>
      <c r="B5111">
        <v>3</v>
      </c>
      <c r="C5111" t="s">
        <v>219</v>
      </c>
      <c r="D5111" t="s">
        <v>219</v>
      </c>
      <c r="E5111" t="s">
        <v>188</v>
      </c>
      <c r="F5111">
        <v>5.7894000000000001E-2</v>
      </c>
      <c r="G5111">
        <v>117.43899999999999</v>
      </c>
      <c r="H5111">
        <v>202.821</v>
      </c>
      <c r="I5111">
        <v>1.911267</v>
      </c>
      <c r="J5111">
        <v>0</v>
      </c>
      <c r="K5111">
        <v>8.0647599999999997</v>
      </c>
      <c r="L5111">
        <v>4.9033E-2</v>
      </c>
      <c r="M5111">
        <v>-7.4508590000000003</v>
      </c>
      <c r="N5111">
        <v>-210.36734100000001</v>
      </c>
      <c r="O5111">
        <v>-1.5747530000000001</v>
      </c>
      <c r="P5111">
        <v>-7.4488899999999996</v>
      </c>
      <c r="Q5111">
        <v>-210.37822</v>
      </c>
      <c r="R5111">
        <v>-1.5703339999999999</v>
      </c>
      <c r="S5111">
        <v>1.105518</v>
      </c>
      <c r="T5111">
        <v>4.4190000000000002E-3</v>
      </c>
    </row>
    <row r="5112" spans="1:20" x14ac:dyDescent="0.25">
      <c r="A5112">
        <v>5110</v>
      </c>
      <c r="B5112">
        <v>4</v>
      </c>
      <c r="C5112" t="s">
        <v>117</v>
      </c>
      <c r="D5112" t="s">
        <v>117</v>
      </c>
      <c r="E5112" t="s">
        <v>188</v>
      </c>
      <c r="F5112">
        <v>0.355875</v>
      </c>
      <c r="G5112">
        <v>120.82899999999999</v>
      </c>
      <c r="H5112">
        <v>234.67400000000001</v>
      </c>
      <c r="I5112">
        <v>4.2980919999999996</v>
      </c>
      <c r="J5112">
        <v>0</v>
      </c>
      <c r="K5112">
        <v>8.0645330000000008</v>
      </c>
      <c r="L5112">
        <v>-4.9001000000000003E-2</v>
      </c>
      <c r="M5112">
        <v>-7.4581869999999997</v>
      </c>
      <c r="N5112">
        <v>-211.09772599999999</v>
      </c>
      <c r="O5112">
        <v>-1.5715600000000001</v>
      </c>
      <c r="P5112">
        <v>-7.4485650000000003</v>
      </c>
      <c r="Q5112">
        <v>-211.10401899999999</v>
      </c>
      <c r="R5112">
        <v>-1.5708230000000001</v>
      </c>
      <c r="S5112">
        <v>1.1496710000000001</v>
      </c>
      <c r="T5112">
        <v>7.3700000000000002E-4</v>
      </c>
    </row>
    <row r="5113" spans="1:20" x14ac:dyDescent="0.25">
      <c r="A5113">
        <v>5111</v>
      </c>
      <c r="B5113">
        <v>4</v>
      </c>
      <c r="C5113" t="s">
        <v>117</v>
      </c>
      <c r="D5113" t="s">
        <v>117</v>
      </c>
      <c r="E5113" t="s">
        <v>188</v>
      </c>
      <c r="F5113">
        <v>7.2869000000000003E-2</v>
      </c>
      <c r="G5113">
        <v>178.66</v>
      </c>
      <c r="H5113">
        <v>376.35399999999998</v>
      </c>
      <c r="I5113">
        <v>3.6133229999999998</v>
      </c>
      <c r="J5113">
        <v>0</v>
      </c>
      <c r="K5113">
        <v>8.0645089999999993</v>
      </c>
      <c r="L5113">
        <v>4.9014000000000002E-2</v>
      </c>
      <c r="M5113">
        <v>-7.3858689999999996</v>
      </c>
      <c r="N5113">
        <v>-211.82218800000001</v>
      </c>
      <c r="O5113">
        <v>-1.5681620000000001</v>
      </c>
      <c r="P5113">
        <v>-7.4485720000000004</v>
      </c>
      <c r="Q5113">
        <v>-211.82981899999999</v>
      </c>
      <c r="R5113">
        <v>-1.5703320000000001</v>
      </c>
      <c r="S5113">
        <v>6.3165509999999996</v>
      </c>
      <c r="T5113">
        <v>2.1700000000000001E-3</v>
      </c>
    </row>
    <row r="5114" spans="1:20" x14ac:dyDescent="0.25">
      <c r="A5114">
        <v>5112</v>
      </c>
      <c r="B5114">
        <v>4</v>
      </c>
      <c r="C5114" t="s">
        <v>117</v>
      </c>
      <c r="D5114" t="s">
        <v>117</v>
      </c>
      <c r="E5114" t="s">
        <v>188</v>
      </c>
      <c r="F5114">
        <v>0.28220499999999998</v>
      </c>
      <c r="G5114">
        <v>150.54599999999999</v>
      </c>
      <c r="H5114">
        <v>306.56400000000002</v>
      </c>
      <c r="I5114">
        <v>3.2806340000000001</v>
      </c>
      <c r="J5114">
        <v>0</v>
      </c>
      <c r="K5114">
        <v>8.0646419999999992</v>
      </c>
      <c r="L5114">
        <v>-4.8875000000000002E-2</v>
      </c>
      <c r="M5114">
        <v>-7.434361</v>
      </c>
      <c r="N5114">
        <v>-212.565079</v>
      </c>
      <c r="O5114">
        <v>-1.574281</v>
      </c>
      <c r="P5114">
        <v>-7.4482619999999997</v>
      </c>
      <c r="Q5114">
        <v>-212.55561800000001</v>
      </c>
      <c r="R5114">
        <v>-1.570829</v>
      </c>
      <c r="S5114">
        <v>1.681505</v>
      </c>
      <c r="T5114">
        <v>3.4520000000000002E-3</v>
      </c>
    </row>
    <row r="5115" spans="1:20" x14ac:dyDescent="0.25">
      <c r="A5115">
        <v>5113</v>
      </c>
      <c r="B5115">
        <v>4</v>
      </c>
      <c r="C5115" t="s">
        <v>117</v>
      </c>
      <c r="D5115" t="s">
        <v>117</v>
      </c>
      <c r="E5115" t="s">
        <v>188</v>
      </c>
      <c r="F5115">
        <v>2.3882E-2</v>
      </c>
      <c r="G5115">
        <v>96.614999999999995</v>
      </c>
      <c r="H5115">
        <v>200.583</v>
      </c>
      <c r="I5115">
        <v>3.560403</v>
      </c>
      <c r="J5115">
        <v>0</v>
      </c>
      <c r="K5115">
        <v>8.0648409999999995</v>
      </c>
      <c r="L5115">
        <v>-4.9175000000000003E-2</v>
      </c>
      <c r="M5115">
        <v>-7.4520749999999998</v>
      </c>
      <c r="N5115">
        <v>-213.51249100000001</v>
      </c>
      <c r="O5115">
        <v>-1.572616</v>
      </c>
      <c r="P5115">
        <v>-7.448105</v>
      </c>
      <c r="Q5115">
        <v>-213.52336099999999</v>
      </c>
      <c r="R5115">
        <v>-1.5708660000000001</v>
      </c>
      <c r="S5115">
        <v>1.1572789999999999</v>
      </c>
      <c r="T5115">
        <v>1.7489999999999999E-3</v>
      </c>
    </row>
    <row r="5116" spans="1:20" x14ac:dyDescent="0.25">
      <c r="A5116">
        <v>5114</v>
      </c>
      <c r="B5116">
        <v>4</v>
      </c>
      <c r="C5116" t="s">
        <v>117</v>
      </c>
      <c r="D5116" t="s">
        <v>117</v>
      </c>
      <c r="E5116" t="s">
        <v>188</v>
      </c>
      <c r="F5116">
        <v>4.5078E-2</v>
      </c>
      <c r="G5116">
        <v>156.84200000000001</v>
      </c>
      <c r="H5116">
        <v>333.13900000000001</v>
      </c>
      <c r="I5116">
        <v>3.218858</v>
      </c>
      <c r="J5116">
        <v>0</v>
      </c>
      <c r="K5116">
        <v>8.0648920000000004</v>
      </c>
      <c r="L5116">
        <v>4.9105999999999997E-2</v>
      </c>
      <c r="M5116">
        <v>-7.4750930000000002</v>
      </c>
      <c r="N5116">
        <v>-214.25676799999999</v>
      </c>
      <c r="O5116">
        <v>-1.5694459999999999</v>
      </c>
      <c r="P5116">
        <v>-7.4481089999999996</v>
      </c>
      <c r="Q5116">
        <v>-214.24916099999999</v>
      </c>
      <c r="R5116">
        <v>-1.570352</v>
      </c>
      <c r="S5116">
        <v>2.8035589999999999</v>
      </c>
      <c r="T5116">
        <v>9.0600000000000001E-4</v>
      </c>
    </row>
    <row r="5117" spans="1:20" x14ac:dyDescent="0.25">
      <c r="A5117">
        <v>5115</v>
      </c>
      <c r="B5117">
        <v>4</v>
      </c>
      <c r="C5117" t="s">
        <v>117</v>
      </c>
      <c r="D5117" t="s">
        <v>117</v>
      </c>
      <c r="E5117" t="s">
        <v>188</v>
      </c>
      <c r="F5117">
        <v>1.4241E-2</v>
      </c>
      <c r="G5117">
        <v>182.86</v>
      </c>
      <c r="H5117">
        <v>329.75200000000001</v>
      </c>
      <c r="I5117">
        <v>3.0189080000000001</v>
      </c>
      <c r="J5117">
        <v>0</v>
      </c>
      <c r="K5117">
        <v>8.0648700000000009</v>
      </c>
      <c r="L5117">
        <v>-4.8979000000000002E-2</v>
      </c>
      <c r="M5117">
        <v>-7.4360939999999998</v>
      </c>
      <c r="N5117">
        <v>-214.953453</v>
      </c>
      <c r="O5117">
        <v>-1.5718810000000001</v>
      </c>
      <c r="P5117">
        <v>-7.4477960000000003</v>
      </c>
      <c r="Q5117">
        <v>-214.97496000000001</v>
      </c>
      <c r="R5117">
        <v>-1.570838</v>
      </c>
      <c r="S5117">
        <v>2.4484590000000002</v>
      </c>
      <c r="T5117">
        <v>1.0430000000000001E-3</v>
      </c>
    </row>
    <row r="5118" spans="1:20" x14ac:dyDescent="0.25">
      <c r="A5118">
        <v>5116</v>
      </c>
      <c r="B5118">
        <v>4</v>
      </c>
      <c r="C5118" t="s">
        <v>117</v>
      </c>
      <c r="D5118" t="s">
        <v>117</v>
      </c>
      <c r="E5118" t="s">
        <v>188</v>
      </c>
      <c r="F5118">
        <v>2.5755E-2</v>
      </c>
      <c r="G5118">
        <v>170.559</v>
      </c>
      <c r="H5118">
        <v>225.79</v>
      </c>
      <c r="I5118">
        <v>3.8004009999999999</v>
      </c>
      <c r="J5118">
        <v>0</v>
      </c>
      <c r="K5118">
        <v>8.0647719999999996</v>
      </c>
      <c r="L5118">
        <v>-4.9000000000000002E-2</v>
      </c>
      <c r="M5118">
        <v>-7.4426220000000001</v>
      </c>
      <c r="N5118">
        <v>-215.947419</v>
      </c>
      <c r="O5118">
        <v>-1.5708040000000001</v>
      </c>
      <c r="P5118">
        <v>-7.4475990000000003</v>
      </c>
      <c r="Q5118">
        <v>-215.942688</v>
      </c>
      <c r="R5118">
        <v>-1.5708359999999999</v>
      </c>
      <c r="S5118">
        <v>0.686693</v>
      </c>
      <c r="T5118">
        <v>3.1999999999999999E-5</v>
      </c>
    </row>
    <row r="5119" spans="1:20" x14ac:dyDescent="0.25">
      <c r="A5119">
        <v>5117</v>
      </c>
      <c r="B5119">
        <v>4</v>
      </c>
      <c r="C5119" t="s">
        <v>117</v>
      </c>
      <c r="D5119" t="s">
        <v>117</v>
      </c>
      <c r="E5119" t="s">
        <v>188</v>
      </c>
      <c r="F5119">
        <v>0.32042599999999999</v>
      </c>
      <c r="G5119">
        <v>190.02199999999999</v>
      </c>
      <c r="H5119">
        <v>222.708</v>
      </c>
      <c r="I5119">
        <v>3.5908869999999999</v>
      </c>
      <c r="J5119">
        <v>0</v>
      </c>
      <c r="K5119">
        <v>8.0647160000000007</v>
      </c>
      <c r="L5119">
        <v>4.9012E-2</v>
      </c>
      <c r="M5119">
        <v>-7.3915740000000003</v>
      </c>
      <c r="N5119">
        <v>-216.661652</v>
      </c>
      <c r="O5119">
        <v>-1.563437</v>
      </c>
      <c r="P5119">
        <v>-7.447616</v>
      </c>
      <c r="Q5119">
        <v>-216.668488</v>
      </c>
      <c r="R5119">
        <v>-1.570346</v>
      </c>
      <c r="S5119">
        <v>5.6456879999999998</v>
      </c>
      <c r="T5119">
        <v>6.9090000000000002E-3</v>
      </c>
    </row>
    <row r="5120" spans="1:20" x14ac:dyDescent="0.25">
      <c r="A5120">
        <v>5118</v>
      </c>
      <c r="B5120">
        <v>4</v>
      </c>
      <c r="C5120" t="s">
        <v>117</v>
      </c>
      <c r="D5120" t="s">
        <v>117</v>
      </c>
      <c r="E5120" t="s">
        <v>188</v>
      </c>
      <c r="F5120">
        <v>7.5353000000000003E-2</v>
      </c>
      <c r="G5120">
        <v>172.73699999999999</v>
      </c>
      <c r="H5120">
        <v>306.56799999999998</v>
      </c>
      <c r="I5120">
        <v>3.7632569999999999</v>
      </c>
      <c r="J5120">
        <v>0</v>
      </c>
      <c r="K5120">
        <v>8.0647230000000008</v>
      </c>
      <c r="L5120">
        <v>-4.9001999999999997E-2</v>
      </c>
      <c r="M5120">
        <v>-7.4643280000000001</v>
      </c>
      <c r="N5120">
        <v>-217.39355900000001</v>
      </c>
      <c r="O5120">
        <v>-1.5727519999999999</v>
      </c>
      <c r="P5120">
        <v>-7.4473029999999998</v>
      </c>
      <c r="Q5120">
        <v>-217.39428699999999</v>
      </c>
      <c r="R5120">
        <v>-1.570835</v>
      </c>
      <c r="S5120">
        <v>1.704021</v>
      </c>
      <c r="T5120">
        <v>1.916E-3</v>
      </c>
    </row>
    <row r="5121" spans="1:20" x14ac:dyDescent="0.25">
      <c r="A5121">
        <v>5119</v>
      </c>
      <c r="B5121">
        <v>3</v>
      </c>
      <c r="C5121" t="s">
        <v>220</v>
      </c>
      <c r="D5121" t="s">
        <v>220</v>
      </c>
      <c r="E5121" t="s">
        <v>188</v>
      </c>
      <c r="F5121">
        <v>5.5459999999999997E-3</v>
      </c>
      <c r="G5121">
        <v>112.43</v>
      </c>
      <c r="H5121">
        <v>241.49</v>
      </c>
      <c r="I5121">
        <v>2.0790410000000001</v>
      </c>
      <c r="J5121">
        <v>0</v>
      </c>
      <c r="K5121">
        <v>8.0647450000000003</v>
      </c>
      <c r="L5121">
        <v>4.9010999999999999E-2</v>
      </c>
      <c r="M5121">
        <v>-7.4508929999999998</v>
      </c>
      <c r="N5121">
        <v>-218.10552999999999</v>
      </c>
      <c r="O5121">
        <v>-1.571099</v>
      </c>
      <c r="P5121">
        <v>-7.4473200000000004</v>
      </c>
      <c r="Q5121">
        <v>-218.12008700000001</v>
      </c>
      <c r="R5121">
        <v>-1.5703450000000001</v>
      </c>
      <c r="S5121">
        <v>1.4988840000000001</v>
      </c>
      <c r="T5121">
        <v>7.54E-4</v>
      </c>
    </row>
    <row r="5122" spans="1:20" x14ac:dyDescent="0.25">
      <c r="A5122">
        <v>5120</v>
      </c>
      <c r="B5122">
        <v>3</v>
      </c>
      <c r="C5122" t="s">
        <v>220</v>
      </c>
      <c r="D5122" t="s">
        <v>220</v>
      </c>
      <c r="E5122" t="s">
        <v>188</v>
      </c>
      <c r="F5122">
        <v>4.9870000000000001E-3</v>
      </c>
      <c r="G5122">
        <v>83.679000000000002</v>
      </c>
      <c r="H5122">
        <v>200.19900000000001</v>
      </c>
      <c r="I5122">
        <v>2.7842899999999999</v>
      </c>
      <c r="J5122">
        <v>0</v>
      </c>
      <c r="K5122">
        <v>8.0647839999999995</v>
      </c>
      <c r="L5122">
        <v>4.9732999999999999E-2</v>
      </c>
      <c r="M5122">
        <v>-7.4700899999999999</v>
      </c>
      <c r="N5122">
        <v>-219.069817</v>
      </c>
      <c r="O5122">
        <v>-1.570816</v>
      </c>
      <c r="P5122">
        <v>-7.4471049999999996</v>
      </c>
      <c r="Q5122">
        <v>-219.08783</v>
      </c>
      <c r="R5122">
        <v>-1.5703290000000001</v>
      </c>
      <c r="S5122">
        <v>2.9201410000000001</v>
      </c>
      <c r="T5122">
        <v>4.86E-4</v>
      </c>
    </row>
    <row r="5123" spans="1:20" x14ac:dyDescent="0.25">
      <c r="A5123">
        <v>5121</v>
      </c>
      <c r="B5123">
        <v>3</v>
      </c>
      <c r="C5123" t="s">
        <v>220</v>
      </c>
      <c r="D5123" t="s">
        <v>220</v>
      </c>
      <c r="E5123" t="s">
        <v>188</v>
      </c>
      <c r="F5123">
        <v>5.7946999999999999E-2</v>
      </c>
      <c r="G5123">
        <v>92.846999999999994</v>
      </c>
      <c r="H5123">
        <v>242.845</v>
      </c>
      <c r="I5123">
        <v>2.1586639999999999</v>
      </c>
      <c r="J5123">
        <v>0</v>
      </c>
      <c r="K5123">
        <v>8.0647959999999994</v>
      </c>
      <c r="L5123">
        <v>-4.9416000000000002E-2</v>
      </c>
      <c r="M5123">
        <v>-7.4341369999999998</v>
      </c>
      <c r="N5123">
        <v>-219.87207599999999</v>
      </c>
      <c r="O5123">
        <v>-1.576144</v>
      </c>
      <c r="P5123">
        <v>-7.4467429999999997</v>
      </c>
      <c r="Q5123">
        <v>-219.81362899999999</v>
      </c>
      <c r="R5123">
        <v>-1.570789</v>
      </c>
      <c r="S5123">
        <v>5.9790570000000001</v>
      </c>
      <c r="T5123">
        <v>5.3559999999999997E-3</v>
      </c>
    </row>
    <row r="5124" spans="1:20" x14ac:dyDescent="0.25">
      <c r="A5124">
        <v>5122</v>
      </c>
      <c r="B5124">
        <v>3</v>
      </c>
      <c r="C5124" t="s">
        <v>220</v>
      </c>
      <c r="D5124" t="s">
        <v>220</v>
      </c>
      <c r="E5124" t="s">
        <v>188</v>
      </c>
      <c r="F5124">
        <v>6.0028999999999999E-2</v>
      </c>
      <c r="G5124">
        <v>148.929</v>
      </c>
      <c r="H5124">
        <v>256.36599999999999</v>
      </c>
      <c r="I5124">
        <v>1.7490129999999999</v>
      </c>
      <c r="J5124">
        <v>0</v>
      </c>
      <c r="K5124">
        <v>8.0647760000000002</v>
      </c>
      <c r="L5124">
        <v>4.8772999999999997E-2</v>
      </c>
      <c r="M5124">
        <v>-7.5747819999999999</v>
      </c>
      <c r="N5124">
        <v>-220.51207500000001</v>
      </c>
      <c r="O5124">
        <v>-1.58019</v>
      </c>
      <c r="P5124">
        <v>-7.4467650000000001</v>
      </c>
      <c r="Q5124">
        <v>-220.53942900000001</v>
      </c>
      <c r="R5124">
        <v>-1.57033</v>
      </c>
      <c r="S5124">
        <v>13.090642000000001</v>
      </c>
      <c r="T5124">
        <v>9.8600000000000007E-3</v>
      </c>
    </row>
    <row r="5125" spans="1:20" x14ac:dyDescent="0.25">
      <c r="A5125">
        <v>5123</v>
      </c>
      <c r="B5125">
        <v>3</v>
      </c>
      <c r="C5125" t="s">
        <v>220</v>
      </c>
      <c r="D5125" t="s">
        <v>220</v>
      </c>
      <c r="E5125" t="s">
        <v>188</v>
      </c>
      <c r="F5125">
        <v>2.1489999999999999E-3</v>
      </c>
      <c r="G5125">
        <v>147.61199999999999</v>
      </c>
      <c r="H5125">
        <v>225.958</v>
      </c>
      <c r="I5125">
        <v>2.236672</v>
      </c>
      <c r="J5125">
        <v>0</v>
      </c>
      <c r="K5125">
        <v>8.0647690000000001</v>
      </c>
      <c r="L5125">
        <v>-4.9189999999999998E-2</v>
      </c>
      <c r="M5125">
        <v>-7.4542310000000001</v>
      </c>
      <c r="N5125">
        <v>-221.25663800000001</v>
      </c>
      <c r="O5125">
        <v>-1.569215</v>
      </c>
      <c r="P5125">
        <v>-7.446491</v>
      </c>
      <c r="Q5125">
        <v>-221.26522800000001</v>
      </c>
      <c r="R5125">
        <v>-1.570862</v>
      </c>
      <c r="S5125">
        <v>1.156296</v>
      </c>
      <c r="T5125">
        <v>1.6459999999999999E-3</v>
      </c>
    </row>
    <row r="5126" spans="1:20" x14ac:dyDescent="0.25">
      <c r="A5126">
        <v>5124</v>
      </c>
      <c r="B5126">
        <v>3</v>
      </c>
      <c r="C5126" t="s">
        <v>220</v>
      </c>
      <c r="D5126" t="s">
        <v>220</v>
      </c>
      <c r="E5126" t="s">
        <v>188</v>
      </c>
      <c r="F5126">
        <v>1.915E-2</v>
      </c>
      <c r="G5126">
        <v>141.51900000000001</v>
      </c>
      <c r="H5126">
        <v>325.322</v>
      </c>
      <c r="I5126">
        <v>2.450761</v>
      </c>
      <c r="J5126">
        <v>0</v>
      </c>
      <c r="K5126">
        <v>8.0647610000000007</v>
      </c>
      <c r="L5126">
        <v>4.9690999999999999E-2</v>
      </c>
      <c r="M5126">
        <v>-7.4091529999999999</v>
      </c>
      <c r="N5126">
        <v>-221.96533199999999</v>
      </c>
      <c r="O5126">
        <v>-1.573976</v>
      </c>
      <c r="P5126">
        <v>-7.4465159999999999</v>
      </c>
      <c r="Q5126">
        <v>-221.991028</v>
      </c>
      <c r="R5126">
        <v>-1.5703640000000001</v>
      </c>
      <c r="S5126">
        <v>4.5345240000000002</v>
      </c>
      <c r="T5126">
        <v>3.6120000000000002E-3</v>
      </c>
    </row>
    <row r="5127" spans="1:20" x14ac:dyDescent="0.25">
      <c r="A5127">
        <v>5125</v>
      </c>
      <c r="B5127">
        <v>3</v>
      </c>
      <c r="C5127" t="s">
        <v>220</v>
      </c>
      <c r="D5127" t="s">
        <v>220</v>
      </c>
      <c r="E5127" t="s">
        <v>188</v>
      </c>
      <c r="F5127">
        <v>1.6181999999999998E-2</v>
      </c>
      <c r="G5127">
        <v>88.843999999999994</v>
      </c>
      <c r="H5127">
        <v>209.404</v>
      </c>
      <c r="I5127">
        <v>2.8577900000000001</v>
      </c>
      <c r="J5127">
        <v>0</v>
      </c>
      <c r="K5127">
        <v>8.0647610000000007</v>
      </c>
      <c r="L5127">
        <v>4.9777000000000002E-2</v>
      </c>
      <c r="M5127">
        <v>-7.4797390000000004</v>
      </c>
      <c r="N5127">
        <v>-222.92886999999999</v>
      </c>
      <c r="O5127">
        <v>-1.571008</v>
      </c>
      <c r="P5127">
        <v>-7.4462910000000004</v>
      </c>
      <c r="Q5127">
        <v>-222.95877100000001</v>
      </c>
      <c r="R5127">
        <v>-1.5703290000000001</v>
      </c>
      <c r="S5127">
        <v>4.4863499999999998</v>
      </c>
      <c r="T5127">
        <v>6.78E-4</v>
      </c>
    </row>
    <row r="5128" spans="1:20" x14ac:dyDescent="0.25">
      <c r="A5128">
        <v>5126</v>
      </c>
      <c r="B5128">
        <v>3</v>
      </c>
      <c r="C5128" t="s">
        <v>220</v>
      </c>
      <c r="D5128" t="s">
        <v>220</v>
      </c>
      <c r="E5128" t="s">
        <v>188</v>
      </c>
      <c r="F5128">
        <v>2.0351000000000001E-2</v>
      </c>
      <c r="G5128">
        <v>109.298</v>
      </c>
      <c r="H5128">
        <v>262.625</v>
      </c>
      <c r="I5128">
        <v>2.0867040000000001</v>
      </c>
      <c r="J5128">
        <v>0</v>
      </c>
      <c r="K5128">
        <v>8.0647649999999995</v>
      </c>
      <c r="L5128">
        <v>-4.9102E-2</v>
      </c>
      <c r="M5128">
        <v>-7.5033450000000004</v>
      </c>
      <c r="N5128">
        <v>-223.65137200000001</v>
      </c>
      <c r="O5128">
        <v>-1.5769629999999999</v>
      </c>
      <c r="P5128">
        <v>-7.4459999999999997</v>
      </c>
      <c r="Q5128">
        <v>-223.68457000000001</v>
      </c>
      <c r="R5128">
        <v>-1.5708420000000001</v>
      </c>
      <c r="S5128">
        <v>6.626188</v>
      </c>
      <c r="T5128">
        <v>6.1209999999999997E-3</v>
      </c>
    </row>
    <row r="5129" spans="1:20" x14ac:dyDescent="0.25">
      <c r="A5129">
        <v>5127</v>
      </c>
      <c r="B5129">
        <v>3</v>
      </c>
      <c r="C5129" t="s">
        <v>220</v>
      </c>
      <c r="D5129" t="s">
        <v>220</v>
      </c>
      <c r="E5129" t="s">
        <v>188</v>
      </c>
      <c r="F5129">
        <v>8.8273000000000004E-2</v>
      </c>
      <c r="G5129">
        <v>106.559</v>
      </c>
      <c r="H5129">
        <v>305.99599999999998</v>
      </c>
      <c r="I5129">
        <v>1.676566</v>
      </c>
      <c r="J5129">
        <v>0</v>
      </c>
      <c r="K5129">
        <v>8.0647710000000004</v>
      </c>
      <c r="L5129">
        <v>4.8989999999999999E-2</v>
      </c>
      <c r="M5129">
        <v>-7.59091</v>
      </c>
      <c r="N5129">
        <v>-224.29808299999999</v>
      </c>
      <c r="O5129">
        <v>-1.5729059999999999</v>
      </c>
      <c r="P5129">
        <v>-7.4460240000000004</v>
      </c>
      <c r="Q5129">
        <v>-224.41037</v>
      </c>
      <c r="R5129">
        <v>-1.5703560000000001</v>
      </c>
      <c r="S5129">
        <v>18.330380999999999</v>
      </c>
      <c r="T5129">
        <v>2.5500000000000002E-3</v>
      </c>
    </row>
    <row r="5130" spans="1:20" x14ac:dyDescent="0.25">
      <c r="A5130">
        <v>5128</v>
      </c>
      <c r="B5130">
        <v>3</v>
      </c>
      <c r="C5130" t="s">
        <v>220</v>
      </c>
      <c r="D5130" t="s">
        <v>220</v>
      </c>
      <c r="E5130" t="s">
        <v>188</v>
      </c>
      <c r="F5130">
        <v>3.7282999999999997E-2</v>
      </c>
      <c r="G5130">
        <v>87.468999999999994</v>
      </c>
      <c r="H5130">
        <v>251.02199999999999</v>
      </c>
      <c r="I5130">
        <v>2.9892409999999998</v>
      </c>
      <c r="J5130">
        <v>0</v>
      </c>
      <c r="K5130">
        <v>8.0647749999999991</v>
      </c>
      <c r="L5130">
        <v>4.9008000000000003E-2</v>
      </c>
      <c r="M5130">
        <v>-7.4496310000000001</v>
      </c>
      <c r="N5130">
        <v>-225.372512</v>
      </c>
      <c r="O5130">
        <v>-1.5688390000000001</v>
      </c>
      <c r="P5130">
        <v>-7.4458359999999999</v>
      </c>
      <c r="Q5130">
        <v>-225.37809799999999</v>
      </c>
      <c r="R5130">
        <v>-1.570357</v>
      </c>
      <c r="S5130">
        <v>0.67527000000000004</v>
      </c>
      <c r="T5130">
        <v>1.518E-3</v>
      </c>
    </row>
    <row r="5131" spans="1:20" x14ac:dyDescent="0.25">
      <c r="A5131">
        <v>5129</v>
      </c>
      <c r="B5131">
        <v>3</v>
      </c>
      <c r="C5131" t="s">
        <v>220</v>
      </c>
      <c r="D5131" t="s">
        <v>220</v>
      </c>
      <c r="E5131" t="s">
        <v>188</v>
      </c>
      <c r="F5131">
        <v>4.4613E-2</v>
      </c>
      <c r="G5131">
        <v>138.72800000000001</v>
      </c>
      <c r="H5131">
        <v>319.69799999999998</v>
      </c>
      <c r="I5131">
        <v>1.97986</v>
      </c>
      <c r="J5131">
        <v>0</v>
      </c>
      <c r="K5131">
        <v>8.0647769999999994</v>
      </c>
      <c r="L5131">
        <v>-4.8684999999999999E-2</v>
      </c>
      <c r="M5131">
        <v>-7.5294879999999997</v>
      </c>
      <c r="N5131">
        <v>-226.06197900000001</v>
      </c>
      <c r="O5131">
        <v>-1.5791759999999999</v>
      </c>
      <c r="P5131">
        <v>-7.445487</v>
      </c>
      <c r="Q5131">
        <v>-226.10389699999999</v>
      </c>
      <c r="R5131">
        <v>-1.5708089999999999</v>
      </c>
      <c r="S5131">
        <v>9.3879750000000008</v>
      </c>
      <c r="T5131">
        <v>8.3669999999999994E-3</v>
      </c>
    </row>
    <row r="5132" spans="1:20" x14ac:dyDescent="0.25">
      <c r="A5132">
        <v>5130</v>
      </c>
      <c r="B5132">
        <v>3</v>
      </c>
      <c r="C5132" t="s">
        <v>220</v>
      </c>
      <c r="D5132" t="s">
        <v>220</v>
      </c>
      <c r="E5132" t="s">
        <v>188</v>
      </c>
      <c r="F5132">
        <v>5.8809999999999999E-3</v>
      </c>
      <c r="G5132">
        <v>84.531999999999996</v>
      </c>
      <c r="H5132">
        <v>285.01400000000001</v>
      </c>
      <c r="I5132">
        <v>2.195424</v>
      </c>
      <c r="J5132">
        <v>0</v>
      </c>
      <c r="K5132">
        <v>8.0647610000000007</v>
      </c>
      <c r="L5132">
        <v>4.8764000000000002E-2</v>
      </c>
      <c r="M5132">
        <v>-7.4767000000000001</v>
      </c>
      <c r="N5132">
        <v>-226.800758</v>
      </c>
      <c r="O5132">
        <v>-1.570889</v>
      </c>
      <c r="P5132">
        <v>-7.4455140000000002</v>
      </c>
      <c r="Q5132">
        <v>-226.82969700000001</v>
      </c>
      <c r="R5132">
        <v>-1.5703419999999999</v>
      </c>
      <c r="S5132">
        <v>4.2544149999999998</v>
      </c>
      <c r="T5132">
        <v>5.4699999999999996E-4</v>
      </c>
    </row>
    <row r="5133" spans="1:20" x14ac:dyDescent="0.25">
      <c r="A5133">
        <v>5131</v>
      </c>
      <c r="B5133">
        <v>3</v>
      </c>
      <c r="C5133" t="s">
        <v>220</v>
      </c>
      <c r="D5133" t="s">
        <v>220</v>
      </c>
      <c r="E5133" t="s">
        <v>188</v>
      </c>
      <c r="F5133">
        <v>0.14958399999999999</v>
      </c>
      <c r="G5133">
        <v>127.27</v>
      </c>
      <c r="H5133">
        <v>334.245</v>
      </c>
      <c r="I5133">
        <v>2.261307</v>
      </c>
      <c r="J5133">
        <v>0</v>
      </c>
      <c r="K5133">
        <v>8.0647669999999998</v>
      </c>
      <c r="L5133">
        <v>-4.8738999999999998E-2</v>
      </c>
      <c r="M5133">
        <v>-7.4004580000000004</v>
      </c>
      <c r="N5133">
        <v>-227.48127099999999</v>
      </c>
      <c r="O5133">
        <v>-1.563896</v>
      </c>
      <c r="P5133">
        <v>-7.4451650000000003</v>
      </c>
      <c r="Q5133">
        <v>-227.55549600000001</v>
      </c>
      <c r="R5133">
        <v>-1.570805</v>
      </c>
      <c r="S5133">
        <v>8.6649030000000007</v>
      </c>
      <c r="T5133">
        <v>6.9090000000000002E-3</v>
      </c>
    </row>
    <row r="5134" spans="1:20" x14ac:dyDescent="0.25">
      <c r="A5134">
        <v>5132</v>
      </c>
      <c r="B5134">
        <v>3</v>
      </c>
      <c r="C5134" t="s">
        <v>220</v>
      </c>
      <c r="D5134" t="s">
        <v>220</v>
      </c>
      <c r="E5134" t="s">
        <v>188</v>
      </c>
      <c r="F5134">
        <v>4.0209000000000002E-2</v>
      </c>
      <c r="G5134">
        <v>98.340999999999994</v>
      </c>
      <c r="H5134">
        <v>266.37099999999998</v>
      </c>
      <c r="I5134">
        <v>3.5531739999999998</v>
      </c>
      <c r="J5134">
        <v>0</v>
      </c>
      <c r="K5134">
        <v>8.0647680000000008</v>
      </c>
      <c r="L5134">
        <v>-4.9681000000000003E-2</v>
      </c>
      <c r="M5134">
        <v>-7.4460620000000004</v>
      </c>
      <c r="N5134">
        <v>-228.53067899999999</v>
      </c>
      <c r="O5134">
        <v>-1.5700639999999999</v>
      </c>
      <c r="P5134">
        <v>-7.4448650000000001</v>
      </c>
      <c r="Q5134">
        <v>-228.52323899999999</v>
      </c>
      <c r="R5134">
        <v>-1.5707530000000001</v>
      </c>
      <c r="S5134">
        <v>0.75352300000000005</v>
      </c>
      <c r="T5134">
        <v>6.8900000000000005E-4</v>
      </c>
    </row>
    <row r="5135" spans="1:20" x14ac:dyDescent="0.25">
      <c r="A5135">
        <v>5133</v>
      </c>
      <c r="B5135">
        <v>3</v>
      </c>
      <c r="C5135" t="s">
        <v>220</v>
      </c>
      <c r="D5135" t="s">
        <v>220</v>
      </c>
      <c r="E5135" t="s">
        <v>188</v>
      </c>
      <c r="F5135">
        <v>0.15739500000000001</v>
      </c>
      <c r="G5135">
        <v>122.98399999999999</v>
      </c>
      <c r="H5135">
        <v>504.55099999999999</v>
      </c>
      <c r="I5135">
        <v>2.5098319999999998</v>
      </c>
      <c r="J5135">
        <v>0</v>
      </c>
      <c r="K5135">
        <v>8.0647649999999995</v>
      </c>
      <c r="L5135">
        <v>4.897E-2</v>
      </c>
      <c r="M5135">
        <v>-7.443638</v>
      </c>
      <c r="N5135">
        <v>-229.24764200000001</v>
      </c>
      <c r="O5135">
        <v>-1.570387</v>
      </c>
      <c r="P5135">
        <v>-7.4448400000000001</v>
      </c>
      <c r="Q5135">
        <v>-229.24903900000001</v>
      </c>
      <c r="R5135">
        <v>-1.5702750000000001</v>
      </c>
      <c r="S5135">
        <v>0.18429899999999999</v>
      </c>
      <c r="T5135">
        <v>1.12E-4</v>
      </c>
    </row>
    <row r="5136" spans="1:20" x14ac:dyDescent="0.25">
      <c r="A5136">
        <v>5134</v>
      </c>
      <c r="B5136">
        <v>3</v>
      </c>
      <c r="C5136" t="s">
        <v>220</v>
      </c>
      <c r="D5136" t="s">
        <v>220</v>
      </c>
      <c r="E5136" t="s">
        <v>188</v>
      </c>
      <c r="F5136">
        <v>5.6905999999999998E-2</v>
      </c>
      <c r="G5136">
        <v>123.739</v>
      </c>
      <c r="H5136">
        <v>358.76</v>
      </c>
      <c r="I5136">
        <v>2.1586310000000002</v>
      </c>
      <c r="J5136">
        <v>0</v>
      </c>
      <c r="K5136">
        <v>8.0647789999999997</v>
      </c>
      <c r="L5136">
        <v>-4.9806000000000003E-2</v>
      </c>
      <c r="M5136">
        <v>-7.493214</v>
      </c>
      <c r="N5136">
        <v>-229.91072399999999</v>
      </c>
      <c r="O5136">
        <v>-1.571744</v>
      </c>
      <c r="P5136">
        <v>-7.4444710000000001</v>
      </c>
      <c r="Q5136">
        <v>-229.97483800000001</v>
      </c>
      <c r="R5136">
        <v>-1.5707610000000001</v>
      </c>
      <c r="S5136">
        <v>8.0539310000000004</v>
      </c>
      <c r="T5136">
        <v>9.8200000000000002E-4</v>
      </c>
    </row>
    <row r="5137" spans="1:20" x14ac:dyDescent="0.25">
      <c r="A5137">
        <v>5135</v>
      </c>
      <c r="B5137">
        <v>3</v>
      </c>
      <c r="C5137" t="s">
        <v>220</v>
      </c>
      <c r="D5137" t="s">
        <v>220</v>
      </c>
      <c r="E5137" t="s">
        <v>188</v>
      </c>
      <c r="F5137">
        <v>0.18860099999999999</v>
      </c>
      <c r="G5137">
        <v>89.956000000000003</v>
      </c>
      <c r="H5137">
        <v>239.12200000000001</v>
      </c>
      <c r="I5137">
        <v>3.5162550000000001</v>
      </c>
      <c r="J5137">
        <v>0</v>
      </c>
      <c r="K5137">
        <v>8.0647640000000003</v>
      </c>
      <c r="L5137">
        <v>-4.9874000000000002E-2</v>
      </c>
      <c r="M5137">
        <v>-7.1012180000000003</v>
      </c>
      <c r="N5137">
        <v>-231.00645800000001</v>
      </c>
      <c r="O5137">
        <v>-1.557911</v>
      </c>
      <c r="P5137">
        <v>-7.4442519999999996</v>
      </c>
      <c r="Q5137">
        <v>-230.942566</v>
      </c>
      <c r="R5137">
        <v>-1.570805</v>
      </c>
      <c r="S5137">
        <v>34.893324999999997</v>
      </c>
      <c r="T5137">
        <v>1.2893999999999999E-2</v>
      </c>
    </row>
    <row r="5138" spans="1:20" x14ac:dyDescent="0.25">
      <c r="A5138">
        <v>5136</v>
      </c>
      <c r="B5138">
        <v>3</v>
      </c>
      <c r="C5138" t="s">
        <v>220</v>
      </c>
      <c r="D5138" t="s">
        <v>220</v>
      </c>
      <c r="E5138" t="s">
        <v>188</v>
      </c>
      <c r="F5138">
        <v>0.110876</v>
      </c>
      <c r="G5138">
        <v>115.931</v>
      </c>
      <c r="H5138">
        <v>330.10899999999998</v>
      </c>
      <c r="I5138">
        <v>2.343861</v>
      </c>
      <c r="J5138">
        <v>0</v>
      </c>
      <c r="K5138">
        <v>8.0647660000000005</v>
      </c>
      <c r="L5138">
        <v>4.8895000000000001E-2</v>
      </c>
      <c r="M5138">
        <v>-7.572889</v>
      </c>
      <c r="N5138">
        <v>-231.59906899999999</v>
      </c>
      <c r="O5138">
        <v>-1.5805720000000001</v>
      </c>
      <c r="P5138">
        <v>-7.4442729999999999</v>
      </c>
      <c r="Q5138">
        <v>-231.66838100000001</v>
      </c>
      <c r="R5138">
        <v>-1.5703400000000001</v>
      </c>
      <c r="S5138">
        <v>14.610309000000001</v>
      </c>
      <c r="T5138">
        <v>1.0232E-2</v>
      </c>
    </row>
    <row r="5139" spans="1:20" x14ac:dyDescent="0.25">
      <c r="A5139">
        <v>5137</v>
      </c>
      <c r="B5139">
        <v>3</v>
      </c>
      <c r="C5139" t="s">
        <v>220</v>
      </c>
      <c r="D5139" t="s">
        <v>220</v>
      </c>
      <c r="E5139" t="s">
        <v>188</v>
      </c>
      <c r="F5139">
        <v>9.9193000000000003E-2</v>
      </c>
      <c r="G5139">
        <v>149.00800000000001</v>
      </c>
      <c r="H5139">
        <v>281.62099999999998</v>
      </c>
      <c r="I5139">
        <v>1.905675</v>
      </c>
      <c r="J5139">
        <v>0</v>
      </c>
      <c r="K5139">
        <v>8.0647800000000007</v>
      </c>
      <c r="L5139">
        <v>-4.9026E-2</v>
      </c>
      <c r="M5139">
        <v>-7.5915150000000002</v>
      </c>
      <c r="N5139">
        <v>-232.297113</v>
      </c>
      <c r="O5139">
        <v>-1.5668770000000001</v>
      </c>
      <c r="P5139">
        <v>-7.4439590000000004</v>
      </c>
      <c r="Q5139">
        <v>-232.39418000000001</v>
      </c>
      <c r="R5139">
        <v>-1.5708340000000001</v>
      </c>
      <c r="S5139">
        <v>17.662057000000001</v>
      </c>
      <c r="T5139">
        <v>3.9569999999999996E-3</v>
      </c>
    </row>
    <row r="5140" spans="1:20" x14ac:dyDescent="0.25">
      <c r="A5140">
        <v>5138</v>
      </c>
      <c r="B5140">
        <v>3</v>
      </c>
      <c r="C5140" t="s">
        <v>220</v>
      </c>
      <c r="D5140" t="s">
        <v>220</v>
      </c>
      <c r="E5140" t="s">
        <v>188</v>
      </c>
      <c r="F5140">
        <v>0.17998900000000001</v>
      </c>
      <c r="G5140">
        <v>122.316</v>
      </c>
      <c r="H5140">
        <v>209.81200000000001</v>
      </c>
      <c r="I5140">
        <v>3.981185</v>
      </c>
      <c r="J5140">
        <v>0</v>
      </c>
      <c r="K5140">
        <v>8.0647699999999993</v>
      </c>
      <c r="L5140">
        <v>-4.9803E-2</v>
      </c>
      <c r="M5140">
        <v>-7.3584440000000004</v>
      </c>
      <c r="N5140">
        <v>-233.416528</v>
      </c>
      <c r="O5140">
        <v>-1.566031</v>
      </c>
      <c r="P5140">
        <v>-7.4437610000000003</v>
      </c>
      <c r="Q5140">
        <v>-233.361908</v>
      </c>
      <c r="R5140">
        <v>-1.570846</v>
      </c>
      <c r="S5140">
        <v>10.130267999999999</v>
      </c>
      <c r="T5140">
        <v>4.8139999999999997E-3</v>
      </c>
    </row>
    <row r="5141" spans="1:20" x14ac:dyDescent="0.25">
      <c r="A5141">
        <v>5139</v>
      </c>
      <c r="B5141">
        <v>3</v>
      </c>
      <c r="C5141" t="s">
        <v>220</v>
      </c>
      <c r="D5141" t="s">
        <v>220</v>
      </c>
      <c r="E5141" t="s">
        <v>188</v>
      </c>
      <c r="F5141">
        <v>7.8744999999999996E-2</v>
      </c>
      <c r="G5141">
        <v>84.037999999999997</v>
      </c>
      <c r="H5141">
        <v>321.02300000000002</v>
      </c>
      <c r="I5141">
        <v>2.4622480000000002</v>
      </c>
      <c r="J5141">
        <v>0</v>
      </c>
      <c r="K5141">
        <v>8.0647680000000008</v>
      </c>
      <c r="L5141">
        <v>4.8911999999999997E-2</v>
      </c>
      <c r="M5141">
        <v>-7.5225629999999999</v>
      </c>
      <c r="N5141">
        <v>-234.07449800000001</v>
      </c>
      <c r="O5141">
        <v>-1.5744739999999999</v>
      </c>
      <c r="P5141">
        <v>-7.4438089999999999</v>
      </c>
      <c r="Q5141">
        <v>-234.08770799999999</v>
      </c>
      <c r="R5141">
        <v>-1.5703780000000001</v>
      </c>
      <c r="S5141">
        <v>7.9854880000000001</v>
      </c>
      <c r="T5141">
        <v>4.0959999999999998E-3</v>
      </c>
    </row>
    <row r="5142" spans="1:20" x14ac:dyDescent="0.25">
      <c r="A5142">
        <v>5140</v>
      </c>
      <c r="B5142">
        <v>3</v>
      </c>
      <c r="C5142" t="s">
        <v>220</v>
      </c>
      <c r="D5142" t="s">
        <v>220</v>
      </c>
      <c r="E5142" t="s">
        <v>188</v>
      </c>
      <c r="F5142">
        <v>6.9379999999999997E-2</v>
      </c>
      <c r="G5142">
        <v>93.944999999999993</v>
      </c>
      <c r="H5142">
        <v>174.59899999999999</v>
      </c>
      <c r="I5142">
        <v>2.4696250000000002</v>
      </c>
      <c r="J5142">
        <v>0</v>
      </c>
      <c r="K5142">
        <v>8.0647769999999994</v>
      </c>
      <c r="L5142">
        <v>-4.9023999999999998E-2</v>
      </c>
      <c r="M5142">
        <v>-7.4829850000000002</v>
      </c>
      <c r="N5142">
        <v>-234.804464</v>
      </c>
      <c r="O5142">
        <v>-1.569032</v>
      </c>
      <c r="P5142">
        <v>-7.4435209999999996</v>
      </c>
      <c r="Q5142">
        <v>-234.81350699999999</v>
      </c>
      <c r="R5142">
        <v>-1.570872</v>
      </c>
      <c r="S5142">
        <v>4.0486389999999997</v>
      </c>
      <c r="T5142">
        <v>1.8389999999999999E-3</v>
      </c>
    </row>
    <row r="5143" spans="1:20" x14ac:dyDescent="0.25">
      <c r="A5143">
        <v>5141</v>
      </c>
      <c r="B5143">
        <v>3</v>
      </c>
      <c r="C5143" t="s">
        <v>220</v>
      </c>
      <c r="D5143" t="s">
        <v>220</v>
      </c>
      <c r="E5143" t="s">
        <v>188</v>
      </c>
      <c r="F5143">
        <v>2.3283999999999999E-2</v>
      </c>
      <c r="G5143">
        <v>104.78700000000001</v>
      </c>
      <c r="H5143">
        <v>231.631</v>
      </c>
      <c r="I5143">
        <v>3.039676</v>
      </c>
      <c r="J5143">
        <v>0</v>
      </c>
      <c r="K5143">
        <v>8.0647789999999997</v>
      </c>
      <c r="L5143">
        <v>-4.9725999999999999E-2</v>
      </c>
      <c r="M5143">
        <v>-7.5069929999999996</v>
      </c>
      <c r="N5143">
        <v>-235.82762700000001</v>
      </c>
      <c r="O5143">
        <v>-1.575218</v>
      </c>
      <c r="P5143">
        <v>-7.4433730000000002</v>
      </c>
      <c r="Q5143">
        <v>-235.78125</v>
      </c>
      <c r="R5143">
        <v>-1.5708869999999999</v>
      </c>
      <c r="S5143">
        <v>7.8729610000000001</v>
      </c>
      <c r="T5143">
        <v>4.3309999999999998E-3</v>
      </c>
    </row>
    <row r="5144" spans="1:20" x14ac:dyDescent="0.25">
      <c r="A5144">
        <v>5142</v>
      </c>
      <c r="B5144">
        <v>3</v>
      </c>
      <c r="C5144" t="s">
        <v>220</v>
      </c>
      <c r="D5144" t="s">
        <v>220</v>
      </c>
      <c r="E5144" t="s">
        <v>188</v>
      </c>
      <c r="F5144">
        <v>0.163386</v>
      </c>
      <c r="G5144">
        <v>79.346999999999994</v>
      </c>
      <c r="H5144">
        <v>248.14099999999999</v>
      </c>
      <c r="I5144">
        <v>1.8701080000000001</v>
      </c>
      <c r="J5144">
        <v>0</v>
      </c>
      <c r="K5144">
        <v>8.0647599999999997</v>
      </c>
      <c r="L5144">
        <v>4.9119999999999997E-2</v>
      </c>
      <c r="M5144">
        <v>-7.5178399999999996</v>
      </c>
      <c r="N5144">
        <v>-236.49542199999999</v>
      </c>
      <c r="O5144">
        <v>-1.5744940000000001</v>
      </c>
      <c r="P5144">
        <v>-7.4433910000000001</v>
      </c>
      <c r="Q5144">
        <v>-236.50704999999999</v>
      </c>
      <c r="R5144">
        <v>-1.5703720000000001</v>
      </c>
      <c r="S5144">
        <v>7.5351840000000001</v>
      </c>
      <c r="T5144">
        <v>4.1219999999999998E-3</v>
      </c>
    </row>
    <row r="5145" spans="1:20" x14ac:dyDescent="0.25">
      <c r="A5145">
        <v>5143</v>
      </c>
      <c r="B5145">
        <v>3</v>
      </c>
      <c r="C5145" t="s">
        <v>220</v>
      </c>
      <c r="D5145" t="s">
        <v>220</v>
      </c>
      <c r="E5145" t="s">
        <v>188</v>
      </c>
      <c r="F5145">
        <v>0.335953</v>
      </c>
      <c r="G5145">
        <v>85.191000000000003</v>
      </c>
      <c r="H5145">
        <v>291.012</v>
      </c>
      <c r="I5145">
        <v>2.6498029999999999</v>
      </c>
      <c r="J5145">
        <v>0</v>
      </c>
      <c r="K5145">
        <v>8.0647719999999996</v>
      </c>
      <c r="L5145">
        <v>-4.8977E-2</v>
      </c>
      <c r="M5145">
        <v>-7.5225650000000002</v>
      </c>
      <c r="N5145">
        <v>-237.13554099999999</v>
      </c>
      <c r="O5145">
        <v>-1.57222</v>
      </c>
      <c r="P5145">
        <v>-7.4430909999999999</v>
      </c>
      <c r="Q5145">
        <v>-237.23284899999999</v>
      </c>
      <c r="R5145">
        <v>-1.5708569999999999</v>
      </c>
      <c r="S5145">
        <v>12.563829</v>
      </c>
      <c r="T5145">
        <v>1.364E-3</v>
      </c>
    </row>
    <row r="5146" spans="1:20" x14ac:dyDescent="0.25">
      <c r="A5146">
        <v>5144</v>
      </c>
      <c r="B5146">
        <v>3</v>
      </c>
      <c r="C5146" t="s">
        <v>220</v>
      </c>
      <c r="D5146" t="s">
        <v>220</v>
      </c>
      <c r="E5146" t="s">
        <v>188</v>
      </c>
      <c r="F5146">
        <v>3.4839000000000002E-2</v>
      </c>
      <c r="G5146">
        <v>119.637</v>
      </c>
      <c r="H5146">
        <v>387.19299999999998</v>
      </c>
      <c r="I5146">
        <v>3.6162040000000002</v>
      </c>
      <c r="J5146">
        <v>0</v>
      </c>
      <c r="K5146">
        <v>8.0647749999999991</v>
      </c>
      <c r="L5146">
        <v>-4.8773999999999998E-2</v>
      </c>
      <c r="M5146">
        <v>-7.4069750000000001</v>
      </c>
      <c r="N5146">
        <v>-238.17673500000001</v>
      </c>
      <c r="O5146">
        <v>-1.5750599999999999</v>
      </c>
      <c r="P5146">
        <v>-7.4428809999999999</v>
      </c>
      <c r="Q5146">
        <v>-238.20057700000001</v>
      </c>
      <c r="R5146">
        <v>-1.570829</v>
      </c>
      <c r="S5146">
        <v>4.3100509999999996</v>
      </c>
      <c r="T5146">
        <v>4.2310000000000004E-3</v>
      </c>
    </row>
    <row r="5147" spans="1:20" x14ac:dyDescent="0.25">
      <c r="A5147">
        <v>5145</v>
      </c>
      <c r="B5147">
        <v>3</v>
      </c>
      <c r="C5147" t="s">
        <v>220</v>
      </c>
      <c r="D5147" t="s">
        <v>220</v>
      </c>
      <c r="E5147" t="s">
        <v>188</v>
      </c>
      <c r="F5147">
        <v>6.2365999999999998E-2</v>
      </c>
      <c r="G5147">
        <v>100.41</v>
      </c>
      <c r="H5147">
        <v>340.07499999999999</v>
      </c>
      <c r="I5147">
        <v>2.034986</v>
      </c>
      <c r="J5147">
        <v>0</v>
      </c>
      <c r="K5147">
        <v>8.0647590000000005</v>
      </c>
      <c r="L5147">
        <v>4.9695000000000003E-2</v>
      </c>
      <c r="M5147">
        <v>-7.6277460000000001</v>
      </c>
      <c r="N5147">
        <v>-238.87971300000001</v>
      </c>
      <c r="O5147">
        <v>-1.5789599999999999</v>
      </c>
      <c r="P5147">
        <v>-7.4428570000000001</v>
      </c>
      <c r="Q5147">
        <v>-238.926376</v>
      </c>
      <c r="R5147">
        <v>-1.570309</v>
      </c>
      <c r="S5147">
        <v>19.068652</v>
      </c>
      <c r="T5147">
        <v>8.652E-3</v>
      </c>
    </row>
    <row r="5148" spans="1:20" x14ac:dyDescent="0.25">
      <c r="A5148">
        <v>5146</v>
      </c>
      <c r="B5148">
        <v>3</v>
      </c>
      <c r="C5148" t="s">
        <v>220</v>
      </c>
      <c r="D5148" t="s">
        <v>220</v>
      </c>
      <c r="E5148" t="s">
        <v>188</v>
      </c>
      <c r="F5148">
        <v>3.5261000000000001E-2</v>
      </c>
      <c r="G5148">
        <v>148.345</v>
      </c>
      <c r="H5148">
        <v>246.25399999999999</v>
      </c>
      <c r="I5148">
        <v>2.4372799999999999</v>
      </c>
      <c r="J5148">
        <v>0</v>
      </c>
      <c r="K5148">
        <v>8.064762</v>
      </c>
      <c r="L5148">
        <v>-4.9119999999999997E-2</v>
      </c>
      <c r="M5148">
        <v>-7.4902819999999997</v>
      </c>
      <c r="N5148">
        <v>-239.605908</v>
      </c>
      <c r="O5148">
        <v>-1.571089</v>
      </c>
      <c r="P5148">
        <v>-7.4425549999999996</v>
      </c>
      <c r="Q5148">
        <v>-239.652176</v>
      </c>
      <c r="R5148">
        <v>-1.5708249999999999</v>
      </c>
      <c r="S5148">
        <v>6.6471970000000002</v>
      </c>
      <c r="T5148">
        <v>2.6400000000000002E-4</v>
      </c>
    </row>
    <row r="5149" spans="1:20" x14ac:dyDescent="0.25">
      <c r="A5149">
        <v>5147</v>
      </c>
      <c r="B5149">
        <v>3</v>
      </c>
      <c r="C5149" t="s">
        <v>220</v>
      </c>
      <c r="D5149" t="s">
        <v>220</v>
      </c>
      <c r="E5149" t="s">
        <v>188</v>
      </c>
      <c r="F5149">
        <v>0.12778600000000001</v>
      </c>
      <c r="G5149">
        <v>150.29300000000001</v>
      </c>
      <c r="H5149">
        <v>309.452</v>
      </c>
      <c r="I5149">
        <v>3.5537679999999998</v>
      </c>
      <c r="J5149">
        <v>0</v>
      </c>
      <c r="K5149">
        <v>8.0647680000000008</v>
      </c>
      <c r="L5149">
        <v>-4.9209999999999997E-2</v>
      </c>
      <c r="M5149">
        <v>-7.4217649999999997</v>
      </c>
      <c r="N5149">
        <v>-240.67513199999999</v>
      </c>
      <c r="O5149">
        <v>-1.566988</v>
      </c>
      <c r="P5149">
        <v>-7.4424099999999997</v>
      </c>
      <c r="Q5149">
        <v>-240.61991900000001</v>
      </c>
      <c r="R5149">
        <v>-1.5708740000000001</v>
      </c>
      <c r="S5149">
        <v>5.894609</v>
      </c>
      <c r="T5149">
        <v>3.8860000000000001E-3</v>
      </c>
    </row>
    <row r="5150" spans="1:20" x14ac:dyDescent="0.25">
      <c r="A5150">
        <v>5148</v>
      </c>
      <c r="B5150">
        <v>3</v>
      </c>
      <c r="C5150" t="s">
        <v>220</v>
      </c>
      <c r="D5150" t="s">
        <v>220</v>
      </c>
      <c r="E5150" t="s">
        <v>188</v>
      </c>
      <c r="F5150">
        <v>1.3363999999999999E-2</v>
      </c>
      <c r="G5150">
        <v>137.428</v>
      </c>
      <c r="H5150">
        <v>327.03800000000001</v>
      </c>
      <c r="I5150">
        <v>1.8514170000000001</v>
      </c>
      <c r="J5150">
        <v>0</v>
      </c>
      <c r="K5150">
        <v>8.0647730000000006</v>
      </c>
      <c r="L5150">
        <v>4.9986000000000003E-2</v>
      </c>
      <c r="M5150">
        <v>-7.4270149999999999</v>
      </c>
      <c r="N5150">
        <v>-241.381643</v>
      </c>
      <c r="O5150">
        <v>-1.566951</v>
      </c>
      <c r="P5150">
        <v>-7.442437</v>
      </c>
      <c r="Q5150">
        <v>-241.34571800000001</v>
      </c>
      <c r="R5150">
        <v>-1.570371</v>
      </c>
      <c r="S5150">
        <v>3.9094679999999999</v>
      </c>
      <c r="T5150">
        <v>3.4199999999999999E-3</v>
      </c>
    </row>
    <row r="5151" spans="1:20" x14ac:dyDescent="0.25">
      <c r="A5151">
        <v>5149</v>
      </c>
      <c r="B5151">
        <v>4</v>
      </c>
      <c r="C5151" t="s">
        <v>119</v>
      </c>
      <c r="D5151" t="s">
        <v>119</v>
      </c>
      <c r="E5151" t="s">
        <v>188</v>
      </c>
      <c r="F5151">
        <v>0.15257499999999999</v>
      </c>
      <c r="G5151">
        <v>166.13399999999999</v>
      </c>
      <c r="H5151">
        <v>167.11500000000001</v>
      </c>
      <c r="I5151">
        <v>4.5852149999999998</v>
      </c>
      <c r="J5151">
        <v>0</v>
      </c>
      <c r="K5151">
        <v>8.0647710000000004</v>
      </c>
      <c r="L5151">
        <v>4.9075000000000001E-2</v>
      </c>
      <c r="M5151">
        <v>-7.4801950000000001</v>
      </c>
      <c r="N5151">
        <v>-242.27558999999999</v>
      </c>
      <c r="O5151">
        <v>-1.5703560000000001</v>
      </c>
      <c r="P5151">
        <v>-7.4422240000000004</v>
      </c>
      <c r="Q5151">
        <v>-242.313446</v>
      </c>
      <c r="R5151">
        <v>-1.570343</v>
      </c>
      <c r="S5151">
        <v>5.3617970000000001</v>
      </c>
      <c r="T5151">
        <v>1.2999999999999999E-5</v>
      </c>
    </row>
    <row r="5152" spans="1:20" x14ac:dyDescent="0.25">
      <c r="A5152">
        <v>5150</v>
      </c>
      <c r="B5152">
        <v>5</v>
      </c>
      <c r="C5152" t="s">
        <v>137</v>
      </c>
      <c r="D5152" t="s">
        <v>137</v>
      </c>
      <c r="E5152" t="s">
        <v>188</v>
      </c>
      <c r="F5152">
        <v>0.26218799999999998</v>
      </c>
      <c r="G5152">
        <v>154.51</v>
      </c>
      <c r="H5152">
        <v>279.53300000000002</v>
      </c>
      <c r="I5152">
        <v>5.6154999999999999</v>
      </c>
      <c r="J5152">
        <v>0</v>
      </c>
      <c r="K5152">
        <v>8.0647789999999997</v>
      </c>
      <c r="L5152">
        <v>-4.8987000000000003E-2</v>
      </c>
      <c r="M5152">
        <v>-7.4690310000000002</v>
      </c>
      <c r="N5152">
        <v>-242.96874600000001</v>
      </c>
      <c r="O5152">
        <v>-1.574281</v>
      </c>
      <c r="P5152">
        <v>-7.4419060000000004</v>
      </c>
      <c r="Q5152">
        <v>-243.03924599999999</v>
      </c>
      <c r="R5152">
        <v>-1.5708299999999999</v>
      </c>
      <c r="S5152">
        <v>7.553744</v>
      </c>
      <c r="T5152">
        <v>3.4510000000000001E-3</v>
      </c>
    </row>
    <row r="5153" spans="1:20" x14ac:dyDescent="0.25">
      <c r="A5153">
        <v>5151</v>
      </c>
      <c r="B5153">
        <v>5</v>
      </c>
      <c r="C5153" t="s">
        <v>137</v>
      </c>
      <c r="D5153" t="s">
        <v>137</v>
      </c>
      <c r="E5153" t="s">
        <v>188</v>
      </c>
      <c r="F5153">
        <v>0.103639</v>
      </c>
      <c r="G5153">
        <v>178.88200000000001</v>
      </c>
      <c r="H5153">
        <v>399.87099999999998</v>
      </c>
      <c r="I5153">
        <v>3.9876800000000001</v>
      </c>
      <c r="J5153">
        <v>0</v>
      </c>
      <c r="K5153">
        <v>8.0647599999999997</v>
      </c>
      <c r="L5153">
        <v>4.8833000000000001E-2</v>
      </c>
      <c r="M5153">
        <v>-7.507161</v>
      </c>
      <c r="N5153">
        <v>-243.70684399999999</v>
      </c>
      <c r="O5153">
        <v>-1.572808</v>
      </c>
      <c r="P5153">
        <v>-7.4419209999999998</v>
      </c>
      <c r="Q5153">
        <v>-243.76506000000001</v>
      </c>
      <c r="R5153">
        <v>-1.5703450000000001</v>
      </c>
      <c r="S5153">
        <v>8.7438599999999997</v>
      </c>
      <c r="T5153">
        <v>2.4629999999999999E-3</v>
      </c>
    </row>
    <row r="5154" spans="1:20" x14ac:dyDescent="0.25">
      <c r="A5154">
        <v>5152</v>
      </c>
      <c r="B5154">
        <v>4</v>
      </c>
      <c r="C5154" t="s">
        <v>120</v>
      </c>
      <c r="D5154" t="s">
        <v>120</v>
      </c>
      <c r="E5154" t="s">
        <v>188</v>
      </c>
      <c r="F5154">
        <v>0.24676200000000001</v>
      </c>
      <c r="G5154">
        <v>97.879000000000005</v>
      </c>
      <c r="H5154">
        <v>218.185</v>
      </c>
      <c r="I5154">
        <v>5.6850139999999998</v>
      </c>
      <c r="J5154">
        <v>0</v>
      </c>
      <c r="K5154">
        <v>8.0647570000000002</v>
      </c>
      <c r="L5154">
        <v>4.9121999999999999E-2</v>
      </c>
      <c r="M5154">
        <v>-7.4686589999999997</v>
      </c>
      <c r="N5154">
        <v>-244.76046500000001</v>
      </c>
      <c r="O5154">
        <v>-1.5638069999999999</v>
      </c>
      <c r="P5154">
        <v>-7.4416919999999998</v>
      </c>
      <c r="Q5154">
        <v>-244.732788</v>
      </c>
      <c r="R5154">
        <v>-1.570322</v>
      </c>
      <c r="S5154">
        <v>3.8642569999999998</v>
      </c>
      <c r="T5154">
        <v>6.515E-3</v>
      </c>
    </row>
    <row r="5155" spans="1:20" x14ac:dyDescent="0.25">
      <c r="A5155">
        <v>5153</v>
      </c>
      <c r="B5155">
        <v>3</v>
      </c>
      <c r="C5155" t="s">
        <v>221</v>
      </c>
      <c r="D5155" t="s">
        <v>221</v>
      </c>
      <c r="E5155" t="s">
        <v>188</v>
      </c>
      <c r="F5155">
        <v>0.23219799999999999</v>
      </c>
      <c r="G5155">
        <v>121.46899999999999</v>
      </c>
      <c r="H5155">
        <v>377.27499999999998</v>
      </c>
      <c r="I5155">
        <v>2.6962290000000002</v>
      </c>
      <c r="J5155">
        <v>0</v>
      </c>
      <c r="K5155">
        <v>8.0647800000000007</v>
      </c>
      <c r="L5155">
        <v>-4.8336999999999998E-2</v>
      </c>
      <c r="M5155">
        <v>-7.4327329999999998</v>
      </c>
      <c r="N5155">
        <v>-245.47144399999999</v>
      </c>
      <c r="O5155">
        <v>-1.5700860000000001</v>
      </c>
      <c r="P5155">
        <v>-7.4412370000000001</v>
      </c>
      <c r="Q5155">
        <v>-245.45858799999999</v>
      </c>
      <c r="R5155">
        <v>-1.5707089999999999</v>
      </c>
      <c r="S5155">
        <v>1.5414000000000001</v>
      </c>
      <c r="T5155">
        <v>6.2299999999999996E-4</v>
      </c>
    </row>
    <row r="5156" spans="1:20" x14ac:dyDescent="0.25">
      <c r="A5156">
        <v>5154</v>
      </c>
      <c r="B5156">
        <v>3</v>
      </c>
      <c r="C5156" t="s">
        <v>221</v>
      </c>
      <c r="D5156" t="s">
        <v>221</v>
      </c>
      <c r="E5156" t="s">
        <v>188</v>
      </c>
      <c r="F5156">
        <v>0.32291300000000001</v>
      </c>
      <c r="G5156">
        <v>96.183000000000007</v>
      </c>
      <c r="H5156">
        <v>271.404</v>
      </c>
      <c r="I5156">
        <v>3.026535</v>
      </c>
      <c r="J5156">
        <v>0</v>
      </c>
      <c r="K5156">
        <v>8.0647509999999993</v>
      </c>
      <c r="L5156">
        <v>5.0963000000000001E-2</v>
      </c>
      <c r="M5156">
        <v>-7.403842</v>
      </c>
      <c r="N5156">
        <v>-246.18081900000001</v>
      </c>
      <c r="O5156">
        <v>-1.575248</v>
      </c>
      <c r="P5156">
        <v>-7.4409780000000003</v>
      </c>
      <c r="Q5156">
        <v>-246.18438699999999</v>
      </c>
      <c r="R5156">
        <v>-1.5700609999999999</v>
      </c>
      <c r="S5156">
        <v>3.7307070000000002</v>
      </c>
      <c r="T5156">
        <v>5.1869999999999998E-3</v>
      </c>
    </row>
    <row r="5157" spans="1:20" x14ac:dyDescent="0.25">
      <c r="A5157">
        <v>5155</v>
      </c>
      <c r="B5157">
        <v>3</v>
      </c>
      <c r="C5157" t="s">
        <v>221</v>
      </c>
      <c r="D5157" t="s">
        <v>221</v>
      </c>
      <c r="E5157" t="s">
        <v>188</v>
      </c>
      <c r="F5157">
        <v>5.4087000000000003E-2</v>
      </c>
      <c r="G5157">
        <v>144.14099999999999</v>
      </c>
      <c r="H5157">
        <v>299.77499999999998</v>
      </c>
      <c r="I5157">
        <v>3.12616</v>
      </c>
      <c r="J5157">
        <v>0</v>
      </c>
      <c r="K5157">
        <v>8.0647549999999999</v>
      </c>
      <c r="L5157">
        <v>5.0146999999999997E-2</v>
      </c>
      <c r="M5157">
        <v>-7.4400950000000003</v>
      </c>
      <c r="N5157">
        <v>-247.14331799999999</v>
      </c>
      <c r="O5157">
        <v>-1.5716209999999999</v>
      </c>
      <c r="P5157">
        <v>-7.44034</v>
      </c>
      <c r="Q5157">
        <v>-247.15213</v>
      </c>
      <c r="R5157">
        <v>-1.569922</v>
      </c>
      <c r="S5157">
        <v>0.88150799999999996</v>
      </c>
      <c r="T5157">
        <v>1.699E-3</v>
      </c>
    </row>
    <row r="5158" spans="1:20" x14ac:dyDescent="0.25">
      <c r="A5158">
        <v>5156</v>
      </c>
      <c r="B5158">
        <v>3</v>
      </c>
      <c r="C5158" t="s">
        <v>221</v>
      </c>
      <c r="D5158" t="s">
        <v>221</v>
      </c>
      <c r="E5158" t="s">
        <v>188</v>
      </c>
      <c r="F5158">
        <v>0.16501299999999999</v>
      </c>
      <c r="G5158">
        <v>91.489000000000004</v>
      </c>
      <c r="H5158">
        <v>283.59699999999998</v>
      </c>
      <c r="I5158">
        <v>3.1309870000000002</v>
      </c>
      <c r="J5158">
        <v>0</v>
      </c>
      <c r="K5158">
        <v>8.0647769999999994</v>
      </c>
      <c r="L5158">
        <v>-4.8603E-2</v>
      </c>
      <c r="M5158">
        <v>-7.4029100000000003</v>
      </c>
      <c r="N5158">
        <v>-247.955521</v>
      </c>
      <c r="O5158">
        <v>-1.5613779999999999</v>
      </c>
      <c r="P5158">
        <v>-7.4396560000000003</v>
      </c>
      <c r="Q5158">
        <v>-247.87792999999999</v>
      </c>
      <c r="R5158">
        <v>-1.570349</v>
      </c>
      <c r="S5158">
        <v>8.5852839999999997</v>
      </c>
      <c r="T5158">
        <v>8.9700000000000005E-3</v>
      </c>
    </row>
    <row r="5159" spans="1:20" x14ac:dyDescent="0.25">
      <c r="A5159">
        <v>5157</v>
      </c>
      <c r="B5159">
        <v>3</v>
      </c>
      <c r="C5159" t="s">
        <v>221</v>
      </c>
      <c r="D5159" t="s">
        <v>221</v>
      </c>
      <c r="E5159" t="s">
        <v>188</v>
      </c>
      <c r="F5159">
        <v>0.13612099999999999</v>
      </c>
      <c r="G5159">
        <v>100.876</v>
      </c>
      <c r="H5159">
        <v>236.72800000000001</v>
      </c>
      <c r="I5159">
        <v>3.621683</v>
      </c>
      <c r="J5159">
        <v>0</v>
      </c>
      <c r="K5159">
        <v>8.0647800000000007</v>
      </c>
      <c r="L5159">
        <v>-4.8558999999999998E-2</v>
      </c>
      <c r="M5159">
        <v>-7.2959990000000001</v>
      </c>
      <c r="N5159">
        <v>-249.05430699999999</v>
      </c>
      <c r="O5159">
        <v>-1.563293</v>
      </c>
      <c r="P5159">
        <v>-7.438917</v>
      </c>
      <c r="Q5159">
        <v>-248.84565699999999</v>
      </c>
      <c r="R5159">
        <v>-1.570284</v>
      </c>
      <c r="S5159">
        <v>25.290351999999999</v>
      </c>
      <c r="T5159">
        <v>6.9909999999999998E-3</v>
      </c>
    </row>
    <row r="5160" spans="1:20" x14ac:dyDescent="0.25">
      <c r="A5160">
        <v>5158</v>
      </c>
      <c r="B5160">
        <v>3</v>
      </c>
      <c r="C5160" t="s">
        <v>221</v>
      </c>
      <c r="D5160" t="s">
        <v>221</v>
      </c>
      <c r="E5160" t="s">
        <v>188</v>
      </c>
      <c r="F5160">
        <v>9.3756999999999993E-2</v>
      </c>
      <c r="G5160">
        <v>110.70099999999999</v>
      </c>
      <c r="H5160">
        <v>242.482</v>
      </c>
      <c r="I5160">
        <v>1.982945</v>
      </c>
      <c r="J5160">
        <v>0</v>
      </c>
      <c r="K5160">
        <v>8.0647579999999994</v>
      </c>
      <c r="L5160">
        <v>4.9299999999999997E-2</v>
      </c>
      <c r="M5160">
        <v>-7.4275460000000004</v>
      </c>
      <c r="N5160">
        <v>-249.532352</v>
      </c>
      <c r="O5160">
        <v>-1.578989</v>
      </c>
      <c r="P5160">
        <v>-7.4384589999999999</v>
      </c>
      <c r="Q5160">
        <v>-249.57145700000001</v>
      </c>
      <c r="R5160">
        <v>-1.5697300000000001</v>
      </c>
      <c r="S5160">
        <v>4.0598710000000002</v>
      </c>
      <c r="T5160">
        <v>9.2589999999999999E-3</v>
      </c>
    </row>
    <row r="5161" spans="1:20" x14ac:dyDescent="0.25">
      <c r="A5161">
        <v>5159</v>
      </c>
      <c r="B5161">
        <v>3</v>
      </c>
      <c r="C5161" t="s">
        <v>221</v>
      </c>
      <c r="D5161" t="s">
        <v>221</v>
      </c>
      <c r="E5161" t="s">
        <v>188</v>
      </c>
      <c r="F5161">
        <v>0.34808899999999998</v>
      </c>
      <c r="G5161">
        <v>150.49199999999999</v>
      </c>
      <c r="H5161">
        <v>396.55799999999999</v>
      </c>
      <c r="I5161">
        <v>1.7228410000000001</v>
      </c>
      <c r="J5161">
        <v>0</v>
      </c>
      <c r="K5161">
        <v>8.0647730000000006</v>
      </c>
      <c r="L5161">
        <v>-4.8489999999999998E-2</v>
      </c>
      <c r="M5161">
        <v>-7.4462760000000001</v>
      </c>
      <c r="N5161">
        <v>-250.21196699999999</v>
      </c>
      <c r="O5161">
        <v>-1.591032</v>
      </c>
      <c r="P5161">
        <v>-7.4376290000000003</v>
      </c>
      <c r="Q5161">
        <v>-250.297256</v>
      </c>
      <c r="R5161">
        <v>-1.570155</v>
      </c>
      <c r="S5161">
        <v>8.5726829999999996</v>
      </c>
      <c r="T5161">
        <v>2.0877E-2</v>
      </c>
    </row>
    <row r="5162" spans="1:20" x14ac:dyDescent="0.25">
      <c r="A5162">
        <v>5160</v>
      </c>
      <c r="B5162">
        <v>3</v>
      </c>
      <c r="C5162" t="s">
        <v>221</v>
      </c>
      <c r="D5162" t="s">
        <v>221</v>
      </c>
      <c r="E5162" t="s">
        <v>188</v>
      </c>
      <c r="F5162">
        <v>7.5784000000000004E-2</v>
      </c>
      <c r="G5162">
        <v>94.040999999999997</v>
      </c>
      <c r="H5162">
        <v>339.04500000000002</v>
      </c>
      <c r="I5162">
        <v>2.3023709999999999</v>
      </c>
      <c r="J5162">
        <v>0</v>
      </c>
      <c r="K5162">
        <v>8.0647520000000004</v>
      </c>
      <c r="L5162">
        <v>5.0564999999999999E-2</v>
      </c>
      <c r="M5162">
        <v>-7.5431330000000001</v>
      </c>
      <c r="N5162">
        <v>-251.00995</v>
      </c>
      <c r="O5162">
        <v>-1.5642180000000001</v>
      </c>
      <c r="P5162">
        <v>-7.4370469999999997</v>
      </c>
      <c r="Q5162">
        <v>-251.023056</v>
      </c>
      <c r="R5162">
        <v>-1.569572</v>
      </c>
      <c r="S5162">
        <v>10.689263</v>
      </c>
      <c r="T5162">
        <v>5.3540000000000003E-3</v>
      </c>
    </row>
    <row r="5163" spans="1:20" x14ac:dyDescent="0.25">
      <c r="A5163">
        <v>5161</v>
      </c>
      <c r="B5163">
        <v>3</v>
      </c>
      <c r="C5163" t="s">
        <v>221</v>
      </c>
      <c r="D5163" t="s">
        <v>221</v>
      </c>
      <c r="E5163" t="s">
        <v>188</v>
      </c>
      <c r="F5163">
        <v>7.0200000000000004E-4</v>
      </c>
      <c r="G5163">
        <v>134.173</v>
      </c>
      <c r="H5163">
        <v>278.70699999999999</v>
      </c>
      <c r="I5163">
        <v>3.0450759999999999</v>
      </c>
      <c r="J5163">
        <v>0</v>
      </c>
      <c r="K5163">
        <v>8.0647500000000001</v>
      </c>
      <c r="L5163">
        <v>5.0882999999999998E-2</v>
      </c>
      <c r="M5163">
        <v>-7.4343279999999998</v>
      </c>
      <c r="N5163">
        <v>-251.98684900000001</v>
      </c>
      <c r="O5163">
        <v>-1.5696380000000001</v>
      </c>
      <c r="P5163">
        <v>-7.4359010000000003</v>
      </c>
      <c r="Q5163">
        <v>-251.99079900000001</v>
      </c>
      <c r="R5163">
        <v>-1.5694060000000001</v>
      </c>
      <c r="S5163">
        <v>0.42517100000000002</v>
      </c>
      <c r="T5163">
        <v>2.32E-4</v>
      </c>
    </row>
    <row r="5164" spans="1:20" x14ac:dyDescent="0.25">
      <c r="A5164">
        <v>5162</v>
      </c>
      <c r="B5164">
        <v>3</v>
      </c>
      <c r="C5164" t="s">
        <v>221</v>
      </c>
      <c r="D5164" t="s">
        <v>221</v>
      </c>
      <c r="E5164" t="s">
        <v>188</v>
      </c>
      <c r="F5164">
        <v>0.27754600000000001</v>
      </c>
      <c r="G5164">
        <v>112.916</v>
      </c>
      <c r="H5164">
        <v>333.072</v>
      </c>
      <c r="I5164">
        <v>2.063447</v>
      </c>
      <c r="J5164">
        <v>0</v>
      </c>
      <c r="K5164">
        <v>8.0647789999999997</v>
      </c>
      <c r="L5164">
        <v>-4.8723000000000002E-2</v>
      </c>
      <c r="M5164">
        <v>-7.4801909999999996</v>
      </c>
      <c r="N5164">
        <v>-252.66958199999999</v>
      </c>
      <c r="O5164">
        <v>-1.578883</v>
      </c>
      <c r="P5164">
        <v>-7.4348479999999997</v>
      </c>
      <c r="Q5164">
        <v>-252.716599</v>
      </c>
      <c r="R5164">
        <v>-1.569836</v>
      </c>
      <c r="S5164">
        <v>6.5318969999999998</v>
      </c>
      <c r="T5164">
        <v>9.0469999999999995E-3</v>
      </c>
    </row>
    <row r="5165" spans="1:20" x14ac:dyDescent="0.25">
      <c r="A5165">
        <v>5163</v>
      </c>
      <c r="B5165">
        <v>3</v>
      </c>
      <c r="C5165" t="s">
        <v>221</v>
      </c>
      <c r="D5165" t="s">
        <v>221</v>
      </c>
      <c r="E5165" t="s">
        <v>188</v>
      </c>
      <c r="F5165">
        <v>0.106378</v>
      </c>
      <c r="G5165">
        <v>106.17700000000001</v>
      </c>
      <c r="H5165">
        <v>275.04000000000002</v>
      </c>
      <c r="I5165">
        <v>1.878217</v>
      </c>
      <c r="J5165">
        <v>0</v>
      </c>
      <c r="K5165">
        <v>8.0647760000000002</v>
      </c>
      <c r="L5165">
        <v>4.8848999999999997E-2</v>
      </c>
      <c r="M5165">
        <v>-7.3687699999999996</v>
      </c>
      <c r="N5165">
        <v>-253.421651</v>
      </c>
      <c r="O5165">
        <v>-1.5755220000000001</v>
      </c>
      <c r="P5165">
        <v>-7.434164</v>
      </c>
      <c r="Q5165">
        <v>-253.442398</v>
      </c>
      <c r="R5165">
        <v>-1.5693600000000001</v>
      </c>
      <c r="S5165">
        <v>6.8606420000000004</v>
      </c>
      <c r="T5165">
        <v>6.1619999999999999E-3</v>
      </c>
    </row>
    <row r="5166" spans="1:20" x14ac:dyDescent="0.25">
      <c r="A5166">
        <v>5164</v>
      </c>
      <c r="B5166">
        <v>3</v>
      </c>
      <c r="C5166" t="s">
        <v>221</v>
      </c>
      <c r="D5166" t="s">
        <v>221</v>
      </c>
      <c r="E5166" t="s">
        <v>188</v>
      </c>
      <c r="F5166">
        <v>0.152777</v>
      </c>
      <c r="G5166">
        <v>104.73</v>
      </c>
      <c r="H5166">
        <v>281.709</v>
      </c>
      <c r="I5166">
        <v>3.4119510000000002</v>
      </c>
      <c r="J5166">
        <v>0</v>
      </c>
      <c r="K5166">
        <v>8.0647730000000006</v>
      </c>
      <c r="L5166">
        <v>4.9711999999999999E-2</v>
      </c>
      <c r="M5166">
        <v>-7.3016909999999999</v>
      </c>
      <c r="N5166">
        <v>-254.44254900000001</v>
      </c>
      <c r="O5166">
        <v>-1.5817129999999999</v>
      </c>
      <c r="P5166">
        <v>-7.4330080000000001</v>
      </c>
      <c r="Q5166">
        <v>-254.41012599999999</v>
      </c>
      <c r="R5166">
        <v>-1.5693520000000001</v>
      </c>
      <c r="S5166">
        <v>13.525986</v>
      </c>
      <c r="T5166">
        <v>1.2361E-2</v>
      </c>
    </row>
    <row r="5167" spans="1:20" x14ac:dyDescent="0.25">
      <c r="A5167">
        <v>5165</v>
      </c>
      <c r="B5167">
        <v>3</v>
      </c>
      <c r="C5167" t="s">
        <v>221</v>
      </c>
      <c r="D5167" t="s">
        <v>221</v>
      </c>
      <c r="E5167" t="s">
        <v>188</v>
      </c>
      <c r="F5167">
        <v>0.113817</v>
      </c>
      <c r="G5167">
        <v>86.058000000000007</v>
      </c>
      <c r="H5167">
        <v>239.917</v>
      </c>
      <c r="I5167">
        <v>1.910604</v>
      </c>
      <c r="J5167">
        <v>0</v>
      </c>
      <c r="K5167">
        <v>8.0647760000000002</v>
      </c>
      <c r="L5167">
        <v>-4.7885999999999998E-2</v>
      </c>
      <c r="M5167">
        <v>-7.3612310000000001</v>
      </c>
      <c r="N5167">
        <v>-255.207043</v>
      </c>
      <c r="O5167">
        <v>-1.56959</v>
      </c>
      <c r="P5167">
        <v>-7.4318920000000004</v>
      </c>
      <c r="Q5167">
        <v>-255.13592499999999</v>
      </c>
      <c r="R5167">
        <v>-1.569771</v>
      </c>
      <c r="S5167">
        <v>10.025282000000001</v>
      </c>
      <c r="T5167">
        <v>1.8200000000000001E-4</v>
      </c>
    </row>
    <row r="5168" spans="1:20" x14ac:dyDescent="0.25">
      <c r="A5168">
        <v>5166</v>
      </c>
      <c r="B5168">
        <v>3</v>
      </c>
      <c r="C5168" t="s">
        <v>221</v>
      </c>
      <c r="D5168" t="s">
        <v>221</v>
      </c>
      <c r="E5168" t="s">
        <v>188</v>
      </c>
      <c r="F5168">
        <v>5.0726E-2</v>
      </c>
      <c r="G5168">
        <v>107.943</v>
      </c>
      <c r="H5168">
        <v>308.495</v>
      </c>
      <c r="I5168">
        <v>2.1023179999999999</v>
      </c>
      <c r="J5168">
        <v>0</v>
      </c>
      <c r="K5168">
        <v>8.0647529999999996</v>
      </c>
      <c r="L5168">
        <v>5.0092999999999999E-2</v>
      </c>
      <c r="M5168">
        <v>-7.541722</v>
      </c>
      <c r="N5168">
        <v>-255.91448700000001</v>
      </c>
      <c r="O5168">
        <v>-1.5597760000000001</v>
      </c>
      <c r="P5168">
        <v>-7.431025</v>
      </c>
      <c r="Q5168">
        <v>-255.86174</v>
      </c>
      <c r="R5168">
        <v>-1.569186</v>
      </c>
      <c r="S5168">
        <v>12.262187000000001</v>
      </c>
      <c r="T5168">
        <v>9.4090000000000007E-3</v>
      </c>
    </row>
    <row r="5169" spans="1:20" x14ac:dyDescent="0.25">
      <c r="A5169">
        <v>5167</v>
      </c>
      <c r="B5169">
        <v>3</v>
      </c>
      <c r="C5169" t="s">
        <v>221</v>
      </c>
      <c r="D5169" t="s">
        <v>221</v>
      </c>
      <c r="E5169" t="s">
        <v>188</v>
      </c>
      <c r="F5169">
        <v>0.17241500000000001</v>
      </c>
      <c r="G5169">
        <v>133.696</v>
      </c>
      <c r="H5169">
        <v>526.33900000000006</v>
      </c>
      <c r="I5169">
        <v>3.37208</v>
      </c>
      <c r="J5169">
        <v>0</v>
      </c>
      <c r="K5169">
        <v>8.0647559999999991</v>
      </c>
      <c r="L5169">
        <v>4.9244000000000003E-2</v>
      </c>
      <c r="M5169">
        <v>-7.5347629999999999</v>
      </c>
      <c r="N5169">
        <v>-256.86876799999999</v>
      </c>
      <c r="O5169">
        <v>-1.5638890000000001</v>
      </c>
      <c r="P5169">
        <v>-7.429621</v>
      </c>
      <c r="Q5169">
        <v>-256.82946800000002</v>
      </c>
      <c r="R5169">
        <v>-1.569116</v>
      </c>
      <c r="S5169">
        <v>11.224686</v>
      </c>
      <c r="T5169">
        <v>5.2269999999999999E-3</v>
      </c>
    </row>
    <row r="5170" spans="1:20" x14ac:dyDescent="0.25">
      <c r="A5170">
        <v>5168</v>
      </c>
      <c r="B5170">
        <v>3</v>
      </c>
      <c r="C5170" t="s">
        <v>221</v>
      </c>
      <c r="D5170" t="s">
        <v>221</v>
      </c>
      <c r="E5170" t="s">
        <v>188</v>
      </c>
      <c r="F5170">
        <v>7.1910000000000003E-3</v>
      </c>
      <c r="G5170">
        <v>109.021</v>
      </c>
      <c r="H5170">
        <v>231.44800000000001</v>
      </c>
      <c r="I5170">
        <v>2.2401420000000001</v>
      </c>
      <c r="J5170">
        <v>0</v>
      </c>
      <c r="K5170">
        <v>8.0647749999999991</v>
      </c>
      <c r="L5170">
        <v>-4.9672000000000001E-2</v>
      </c>
      <c r="M5170">
        <v>-7.418717</v>
      </c>
      <c r="N5170">
        <v>-257.56275399999998</v>
      </c>
      <c r="O5170">
        <v>-1.5708150000000001</v>
      </c>
      <c r="P5170">
        <v>-7.428426</v>
      </c>
      <c r="Q5170">
        <v>-257.55526700000001</v>
      </c>
      <c r="R5170">
        <v>-1.5696110000000001</v>
      </c>
      <c r="S5170">
        <v>1.226019</v>
      </c>
      <c r="T5170">
        <v>1.204E-3</v>
      </c>
    </row>
    <row r="5171" spans="1:20" x14ac:dyDescent="0.25">
      <c r="A5171">
        <v>5169</v>
      </c>
      <c r="B5171">
        <v>3</v>
      </c>
      <c r="C5171" t="s">
        <v>221</v>
      </c>
      <c r="D5171" t="s">
        <v>221</v>
      </c>
      <c r="E5171" t="s">
        <v>188</v>
      </c>
      <c r="F5171">
        <v>6.8080000000000002E-2</v>
      </c>
      <c r="G5171">
        <v>107.447</v>
      </c>
      <c r="H5171">
        <v>245.21700000000001</v>
      </c>
      <c r="I5171">
        <v>2.58894</v>
      </c>
      <c r="J5171">
        <v>0</v>
      </c>
      <c r="K5171">
        <v>8.0647730000000006</v>
      </c>
      <c r="L5171">
        <v>-4.9648999999999999E-2</v>
      </c>
      <c r="M5171">
        <v>-7.4496909999999996</v>
      </c>
      <c r="N5171">
        <v>-258.43944399999998</v>
      </c>
      <c r="O5171">
        <v>-1.5820920000000001</v>
      </c>
      <c r="P5171">
        <v>-7.4270160000000001</v>
      </c>
      <c r="Q5171">
        <v>-258.52301</v>
      </c>
      <c r="R5171">
        <v>-1.569596</v>
      </c>
      <c r="S5171">
        <v>8.6588460000000005</v>
      </c>
      <c r="T5171">
        <v>1.2496E-2</v>
      </c>
    </row>
    <row r="5172" spans="1:20" x14ac:dyDescent="0.25">
      <c r="A5172">
        <v>5170</v>
      </c>
      <c r="B5172">
        <v>3</v>
      </c>
      <c r="C5172" t="s">
        <v>221</v>
      </c>
      <c r="D5172" t="s">
        <v>221</v>
      </c>
      <c r="E5172" t="s">
        <v>188</v>
      </c>
      <c r="F5172">
        <v>7.3668999999999998E-2</v>
      </c>
      <c r="G5172">
        <v>407.125</v>
      </c>
      <c r="H5172">
        <v>399.58699999999999</v>
      </c>
      <c r="I5172">
        <v>2.9155739999999999</v>
      </c>
      <c r="J5172">
        <v>0</v>
      </c>
      <c r="K5172">
        <v>8.0647599999999997</v>
      </c>
      <c r="L5172">
        <v>4.9803E-2</v>
      </c>
      <c r="M5172">
        <v>-7.3988829999999997</v>
      </c>
      <c r="N5172">
        <v>-259.20036099999999</v>
      </c>
      <c r="O5172">
        <v>-1.572219</v>
      </c>
      <c r="P5172">
        <v>-7.426094</v>
      </c>
      <c r="Q5172">
        <v>-259.24880999999999</v>
      </c>
      <c r="R5172">
        <v>-1.569075</v>
      </c>
      <c r="S5172">
        <v>5.5567099999999998</v>
      </c>
      <c r="T5172">
        <v>3.1440000000000001E-3</v>
      </c>
    </row>
    <row r="5173" spans="1:20" x14ac:dyDescent="0.25">
      <c r="A5173">
        <v>5171</v>
      </c>
      <c r="B5173">
        <v>3</v>
      </c>
      <c r="C5173" t="s">
        <v>221</v>
      </c>
      <c r="D5173" t="s">
        <v>221</v>
      </c>
      <c r="E5173" t="s">
        <v>188</v>
      </c>
      <c r="F5173">
        <v>0.136716</v>
      </c>
      <c r="G5173">
        <v>111.608</v>
      </c>
      <c r="H5173">
        <v>646.01099999999997</v>
      </c>
      <c r="I5173">
        <v>2.3713120000000001</v>
      </c>
      <c r="J5173">
        <v>0</v>
      </c>
      <c r="K5173">
        <v>8.0647699999999993</v>
      </c>
      <c r="L5173">
        <v>-4.9401E-2</v>
      </c>
      <c r="M5173">
        <v>-7.4525220000000001</v>
      </c>
      <c r="N5173">
        <v>-259.93519600000002</v>
      </c>
      <c r="O5173">
        <v>-1.5675600000000001</v>
      </c>
      <c r="P5173">
        <v>-7.4248200000000004</v>
      </c>
      <c r="Q5173">
        <v>-259.97460899999999</v>
      </c>
      <c r="R5173">
        <v>-1.569531</v>
      </c>
      <c r="S5173">
        <v>4.8175140000000001</v>
      </c>
      <c r="T5173">
        <v>1.9710000000000001E-3</v>
      </c>
    </row>
    <row r="5174" spans="1:20" x14ac:dyDescent="0.25">
      <c r="A5174">
        <v>5172</v>
      </c>
      <c r="B5174">
        <v>3</v>
      </c>
      <c r="C5174" t="s">
        <v>221</v>
      </c>
      <c r="D5174" t="s">
        <v>221</v>
      </c>
      <c r="E5174" t="s">
        <v>188</v>
      </c>
      <c r="F5174">
        <v>1.8724000000000001E-2</v>
      </c>
      <c r="G5174">
        <v>112.208</v>
      </c>
      <c r="H5174">
        <v>310.72199999999998</v>
      </c>
      <c r="I5174">
        <v>3.3126419999999999</v>
      </c>
      <c r="J5174">
        <v>0</v>
      </c>
      <c r="K5174">
        <v>8.0647739999999999</v>
      </c>
      <c r="L5174">
        <v>-4.8780999999999998E-2</v>
      </c>
      <c r="M5174">
        <v>-7.313339</v>
      </c>
      <c r="N5174">
        <v>-260.95618999999999</v>
      </c>
      <c r="O5174">
        <v>-1.5770660000000001</v>
      </c>
      <c r="P5174">
        <v>-7.4233399999999996</v>
      </c>
      <c r="Q5174">
        <v>-260.94235200000003</v>
      </c>
      <c r="R5174">
        <v>-1.56951</v>
      </c>
      <c r="S5174">
        <v>11.086842000000001</v>
      </c>
      <c r="T5174">
        <v>7.5560000000000002E-3</v>
      </c>
    </row>
    <row r="5175" spans="1:20" x14ac:dyDescent="0.25">
      <c r="A5175">
        <v>5173</v>
      </c>
      <c r="B5175">
        <v>3</v>
      </c>
      <c r="C5175" t="s">
        <v>221</v>
      </c>
      <c r="D5175" t="s">
        <v>221</v>
      </c>
      <c r="E5175" t="s">
        <v>188</v>
      </c>
      <c r="F5175">
        <v>4.9578999999999998E-2</v>
      </c>
      <c r="G5175">
        <v>118.56699999999999</v>
      </c>
      <c r="H5175">
        <v>404.28800000000001</v>
      </c>
      <c r="I5175">
        <v>2.427457</v>
      </c>
      <c r="J5175">
        <v>0</v>
      </c>
      <c r="K5175">
        <v>8.0647690000000001</v>
      </c>
      <c r="L5175">
        <v>4.9058999999999998E-2</v>
      </c>
      <c r="M5175">
        <v>-7.406148</v>
      </c>
      <c r="N5175">
        <v>-261.64350000000002</v>
      </c>
      <c r="O5175">
        <v>-1.5731120000000001</v>
      </c>
      <c r="P5175">
        <v>-7.4223860000000004</v>
      </c>
      <c r="Q5175">
        <v>-261.66815200000002</v>
      </c>
      <c r="R5175">
        <v>-1.56901</v>
      </c>
      <c r="S5175">
        <v>2.9519479999999998</v>
      </c>
      <c r="T5175">
        <v>4.1009999999999996E-3</v>
      </c>
    </row>
    <row r="5176" spans="1:20" x14ac:dyDescent="0.25">
      <c r="A5176">
        <v>5174</v>
      </c>
      <c r="B5176">
        <v>4</v>
      </c>
      <c r="C5176" t="s">
        <v>121</v>
      </c>
      <c r="D5176" t="s">
        <v>121</v>
      </c>
      <c r="E5176" t="s">
        <v>188</v>
      </c>
      <c r="F5176">
        <v>7.7066999999999997E-2</v>
      </c>
      <c r="G5176">
        <v>149.93899999999999</v>
      </c>
      <c r="H5176">
        <v>293.197</v>
      </c>
      <c r="I5176">
        <v>2.8610609999999999</v>
      </c>
      <c r="J5176">
        <v>0</v>
      </c>
      <c r="K5176">
        <v>8.0647719999999996</v>
      </c>
      <c r="L5176">
        <v>-4.9624000000000001E-2</v>
      </c>
      <c r="M5176">
        <v>-7.488918</v>
      </c>
      <c r="N5176">
        <v>-262.42471699999999</v>
      </c>
      <c r="O5176">
        <v>-1.5651219999999999</v>
      </c>
      <c r="P5176">
        <v>-7.4211280000000004</v>
      </c>
      <c r="Q5176">
        <v>-262.39395100000002</v>
      </c>
      <c r="R5176">
        <v>-1.569518</v>
      </c>
      <c r="S5176">
        <v>7.4445050000000004</v>
      </c>
      <c r="T5176">
        <v>4.3959999999999997E-3</v>
      </c>
    </row>
    <row r="5177" spans="1:20" x14ac:dyDescent="0.25">
      <c r="A5177">
        <v>5175</v>
      </c>
      <c r="B5177">
        <v>4</v>
      </c>
      <c r="C5177" t="s">
        <v>121</v>
      </c>
      <c r="D5177" t="s">
        <v>121</v>
      </c>
      <c r="E5177" t="s">
        <v>188</v>
      </c>
      <c r="F5177">
        <v>2.3775999999999999E-2</v>
      </c>
      <c r="G5177">
        <v>110.181</v>
      </c>
      <c r="H5177">
        <v>343.17500000000001</v>
      </c>
      <c r="I5177">
        <v>3.830355</v>
      </c>
      <c r="J5177">
        <v>0</v>
      </c>
      <c r="K5177">
        <v>8.0647730000000006</v>
      </c>
      <c r="L5177">
        <v>-4.9037999999999998E-2</v>
      </c>
      <c r="M5177">
        <v>-7.3929010000000002</v>
      </c>
      <c r="N5177">
        <v>-263.33783499999998</v>
      </c>
      <c r="O5177">
        <v>-1.5731919999999999</v>
      </c>
      <c r="P5177">
        <v>-7.4196759999999999</v>
      </c>
      <c r="Q5177">
        <v>-263.36166400000002</v>
      </c>
      <c r="R5177">
        <v>-1.5695330000000001</v>
      </c>
      <c r="S5177">
        <v>3.584257</v>
      </c>
      <c r="T5177">
        <v>3.6589999999999999E-3</v>
      </c>
    </row>
    <row r="5178" spans="1:20" x14ac:dyDescent="0.25">
      <c r="A5178">
        <v>5176</v>
      </c>
      <c r="B5178">
        <v>4</v>
      </c>
      <c r="C5178" t="s">
        <v>121</v>
      </c>
      <c r="D5178" t="s">
        <v>121</v>
      </c>
      <c r="E5178" t="s">
        <v>188</v>
      </c>
      <c r="F5178">
        <v>2.7425000000000001E-2</v>
      </c>
      <c r="G5178">
        <v>139.673</v>
      </c>
      <c r="H5178">
        <v>200.68899999999999</v>
      </c>
      <c r="I5178">
        <v>3.2738670000000001</v>
      </c>
      <c r="J5178">
        <v>0</v>
      </c>
      <c r="K5178">
        <v>8.0647640000000003</v>
      </c>
      <c r="L5178">
        <v>4.9860000000000002E-2</v>
      </c>
      <c r="M5178">
        <v>-7.4323259999999998</v>
      </c>
      <c r="N5178">
        <v>-264.08840800000002</v>
      </c>
      <c r="O5178">
        <v>-1.567555</v>
      </c>
      <c r="P5178">
        <v>-7.4186899999999998</v>
      </c>
      <c r="Q5178">
        <v>-264.08746300000001</v>
      </c>
      <c r="R5178">
        <v>-1.568997</v>
      </c>
      <c r="S5178">
        <v>1.3668290000000001</v>
      </c>
      <c r="T5178">
        <v>1.4419999999999999E-3</v>
      </c>
    </row>
    <row r="5179" spans="1:20" x14ac:dyDescent="0.25">
      <c r="A5179">
        <v>5177</v>
      </c>
      <c r="B5179">
        <v>4</v>
      </c>
      <c r="C5179" t="s">
        <v>121</v>
      </c>
      <c r="D5179" t="s">
        <v>121</v>
      </c>
      <c r="E5179" t="s">
        <v>188</v>
      </c>
      <c r="F5179">
        <v>0.22193199999999999</v>
      </c>
      <c r="G5179">
        <v>175.613</v>
      </c>
      <c r="H5179">
        <v>474.202</v>
      </c>
      <c r="I5179">
        <v>4.967638</v>
      </c>
      <c r="J5179">
        <v>0</v>
      </c>
      <c r="K5179">
        <v>8.0647669999999998</v>
      </c>
      <c r="L5179">
        <v>4.9799999999999997E-2</v>
      </c>
      <c r="M5179">
        <v>-7.3911280000000001</v>
      </c>
      <c r="N5179">
        <v>-265.06527699999998</v>
      </c>
      <c r="O5179">
        <v>-1.5676939999999999</v>
      </c>
      <c r="P5179">
        <v>-7.4171360000000002</v>
      </c>
      <c r="Q5179">
        <v>-265.055206</v>
      </c>
      <c r="R5179">
        <v>-1.5689550000000001</v>
      </c>
      <c r="S5179">
        <v>2.7890380000000001</v>
      </c>
      <c r="T5179">
        <v>1.2600000000000001E-3</v>
      </c>
    </row>
    <row r="5180" spans="1:20" x14ac:dyDescent="0.25">
      <c r="A5180">
        <v>5178</v>
      </c>
      <c r="B5180">
        <v>4</v>
      </c>
      <c r="C5180" t="s">
        <v>121</v>
      </c>
      <c r="D5180" t="s">
        <v>121</v>
      </c>
      <c r="E5180" t="s">
        <v>188</v>
      </c>
      <c r="F5180">
        <v>0.149756</v>
      </c>
      <c r="G5180">
        <v>116.723</v>
      </c>
      <c r="H5180">
        <v>202.71700000000001</v>
      </c>
      <c r="I5180">
        <v>3.110109</v>
      </c>
      <c r="J5180">
        <v>0</v>
      </c>
      <c r="K5180">
        <v>8.0647690000000001</v>
      </c>
      <c r="L5180">
        <v>-4.9041000000000001E-2</v>
      </c>
      <c r="M5180">
        <v>-7.3483070000000001</v>
      </c>
      <c r="N5180">
        <v>-265.82675899999998</v>
      </c>
      <c r="O5180">
        <v>-1.5712410000000001</v>
      </c>
      <c r="P5180">
        <v>-7.4158309999999998</v>
      </c>
      <c r="Q5180">
        <v>-265.78100599999999</v>
      </c>
      <c r="R5180">
        <v>-1.5694539999999999</v>
      </c>
      <c r="S5180">
        <v>8.1564320000000006</v>
      </c>
      <c r="T5180">
        <v>1.787E-3</v>
      </c>
    </row>
    <row r="5181" spans="1:20" x14ac:dyDescent="0.25">
      <c r="A5181">
        <v>5179</v>
      </c>
      <c r="B5181">
        <v>4</v>
      </c>
      <c r="C5181" t="s">
        <v>121</v>
      </c>
      <c r="D5181" t="s">
        <v>121</v>
      </c>
      <c r="E5181" t="s">
        <v>188</v>
      </c>
      <c r="F5181">
        <v>9.9729999999999992E-3</v>
      </c>
      <c r="G5181">
        <v>123.416</v>
      </c>
      <c r="H5181">
        <v>291.89699999999999</v>
      </c>
      <c r="I5181">
        <v>2.8368370000000001</v>
      </c>
      <c r="J5181">
        <v>0</v>
      </c>
      <c r="K5181">
        <v>8.0647610000000007</v>
      </c>
      <c r="L5181">
        <v>4.9139000000000002E-2</v>
      </c>
      <c r="M5181">
        <v>-7.3908120000000004</v>
      </c>
      <c r="N5181">
        <v>-266.50551200000001</v>
      </c>
      <c r="O5181">
        <v>-1.5698890000000001</v>
      </c>
      <c r="P5181">
        <v>-7.4148050000000003</v>
      </c>
      <c r="Q5181">
        <v>-266.50680499999999</v>
      </c>
      <c r="R5181">
        <v>-1.5689340000000001</v>
      </c>
      <c r="S5181">
        <v>2.4027530000000001</v>
      </c>
      <c r="T5181">
        <v>9.5500000000000001E-4</v>
      </c>
    </row>
    <row r="5182" spans="1:20" x14ac:dyDescent="0.25">
      <c r="A5182">
        <v>5180</v>
      </c>
      <c r="B5182">
        <v>4</v>
      </c>
      <c r="C5182" t="s">
        <v>121</v>
      </c>
      <c r="D5182" t="s">
        <v>121</v>
      </c>
      <c r="E5182" t="s">
        <v>188</v>
      </c>
      <c r="F5182">
        <v>1.2145E-2</v>
      </c>
      <c r="G5182">
        <v>146.352</v>
      </c>
      <c r="H5182">
        <v>292.94200000000001</v>
      </c>
      <c r="I5182">
        <v>3.7444820000000001</v>
      </c>
      <c r="J5182">
        <v>0</v>
      </c>
      <c r="K5182">
        <v>8.0647669999999998</v>
      </c>
      <c r="L5182">
        <v>4.8723000000000002E-2</v>
      </c>
      <c r="M5182">
        <v>-7.443511</v>
      </c>
      <c r="N5182">
        <v>-267.47868899999997</v>
      </c>
      <c r="O5182">
        <v>-1.5674600000000001</v>
      </c>
      <c r="P5182">
        <v>-7.4133149999999999</v>
      </c>
      <c r="Q5182">
        <v>-267.47454800000003</v>
      </c>
      <c r="R5182">
        <v>-1.568988</v>
      </c>
      <c r="S5182">
        <v>3.0478290000000001</v>
      </c>
      <c r="T5182">
        <v>1.5280000000000001E-3</v>
      </c>
    </row>
    <row r="5183" spans="1:20" x14ac:dyDescent="0.25">
      <c r="A5183">
        <v>5181</v>
      </c>
      <c r="B5183">
        <v>4</v>
      </c>
      <c r="C5183" t="s">
        <v>121</v>
      </c>
      <c r="D5183" t="s">
        <v>121</v>
      </c>
      <c r="E5183" t="s">
        <v>188</v>
      </c>
      <c r="F5183">
        <v>7.8080999999999998E-2</v>
      </c>
      <c r="G5183">
        <v>172.11699999999999</v>
      </c>
      <c r="H5183">
        <v>316.44600000000003</v>
      </c>
      <c r="I5183">
        <v>3.0971869999999999</v>
      </c>
      <c r="J5183">
        <v>0</v>
      </c>
      <c r="K5183">
        <v>8.0647749999999991</v>
      </c>
      <c r="L5183">
        <v>-4.9064999999999998E-2</v>
      </c>
      <c r="M5183">
        <v>-7.3310639999999996</v>
      </c>
      <c r="N5183">
        <v>-268.24249200000003</v>
      </c>
      <c r="O5183">
        <v>-1.5765610000000001</v>
      </c>
      <c r="P5183">
        <v>-7.4120270000000001</v>
      </c>
      <c r="Q5183">
        <v>-268.20034800000002</v>
      </c>
      <c r="R5183">
        <v>-1.5694900000000001</v>
      </c>
      <c r="S5183">
        <v>9.1275289999999991</v>
      </c>
      <c r="T5183">
        <v>7.071E-3</v>
      </c>
    </row>
    <row r="5184" spans="1:20" x14ac:dyDescent="0.25">
      <c r="A5184">
        <v>5182</v>
      </c>
      <c r="B5184">
        <v>4</v>
      </c>
      <c r="C5184" t="s">
        <v>121</v>
      </c>
      <c r="D5184" t="s">
        <v>121</v>
      </c>
      <c r="E5184" t="s">
        <v>188</v>
      </c>
      <c r="F5184">
        <v>0.10603700000000001</v>
      </c>
      <c r="G5184">
        <v>180.27</v>
      </c>
      <c r="H5184">
        <v>312.06099999999998</v>
      </c>
      <c r="I5184">
        <v>2.4986120000000001</v>
      </c>
      <c r="J5184">
        <v>0</v>
      </c>
      <c r="K5184">
        <v>8.0647719999999996</v>
      </c>
      <c r="L5184">
        <v>4.9717999999999998E-2</v>
      </c>
      <c r="M5184">
        <v>-7.4017720000000002</v>
      </c>
      <c r="N5184">
        <v>-268.91588999999999</v>
      </c>
      <c r="O5184">
        <v>-1.5726629999999999</v>
      </c>
      <c r="P5184">
        <v>-7.4110509999999996</v>
      </c>
      <c r="Q5184">
        <v>-268.92614700000001</v>
      </c>
      <c r="R5184">
        <v>-1.568986</v>
      </c>
      <c r="S5184">
        <v>1.3832120000000001</v>
      </c>
      <c r="T5184">
        <v>3.6770000000000001E-3</v>
      </c>
    </row>
    <row r="5185" spans="1:20" x14ac:dyDescent="0.25">
      <c r="A5185">
        <v>5183</v>
      </c>
      <c r="B5185">
        <v>4</v>
      </c>
      <c r="C5185" t="s">
        <v>121</v>
      </c>
      <c r="D5185" t="s">
        <v>121</v>
      </c>
      <c r="E5185" t="s">
        <v>188</v>
      </c>
      <c r="F5185">
        <v>2.3289000000000001E-2</v>
      </c>
      <c r="G5185">
        <v>137.572</v>
      </c>
      <c r="H5185">
        <v>265.90300000000002</v>
      </c>
      <c r="I5185">
        <v>3.7690060000000001</v>
      </c>
      <c r="J5185">
        <v>0</v>
      </c>
      <c r="K5185">
        <v>8.0647610000000007</v>
      </c>
      <c r="L5185">
        <v>4.9193000000000001E-2</v>
      </c>
      <c r="M5185">
        <v>-7.4505429999999997</v>
      </c>
      <c r="N5185">
        <v>-269.89930500000003</v>
      </c>
      <c r="O5185">
        <v>-1.5666249999999999</v>
      </c>
      <c r="P5185">
        <v>-7.4094680000000004</v>
      </c>
      <c r="Q5185">
        <v>-269.89389</v>
      </c>
      <c r="R5185">
        <v>-1.568935</v>
      </c>
      <c r="S5185">
        <v>4.143033</v>
      </c>
      <c r="T5185">
        <v>2.31E-3</v>
      </c>
    </row>
    <row r="5186" spans="1:20" x14ac:dyDescent="0.25">
      <c r="A5186">
        <v>5184</v>
      </c>
      <c r="B5186">
        <v>4</v>
      </c>
      <c r="C5186" t="s">
        <v>121</v>
      </c>
      <c r="D5186" t="s">
        <v>121</v>
      </c>
      <c r="E5186" t="s">
        <v>188</v>
      </c>
      <c r="F5186">
        <v>9.4048999999999994E-2</v>
      </c>
      <c r="G5186">
        <v>129.786</v>
      </c>
      <c r="H5186">
        <v>257.71499999999997</v>
      </c>
      <c r="I5186">
        <v>2.3686579999999999</v>
      </c>
      <c r="J5186">
        <v>0</v>
      </c>
      <c r="K5186">
        <v>8.0647739999999999</v>
      </c>
      <c r="L5186">
        <v>-4.8961999999999999E-2</v>
      </c>
      <c r="M5186">
        <v>-7.437233</v>
      </c>
      <c r="N5186">
        <v>-270.609511</v>
      </c>
      <c r="O5186">
        <v>-1.5633520000000001</v>
      </c>
      <c r="P5186">
        <v>-7.4081239999999999</v>
      </c>
      <c r="Q5186">
        <v>-270.61968999999999</v>
      </c>
      <c r="R5186">
        <v>-1.5694159999999999</v>
      </c>
      <c r="S5186">
        <v>3.0837150000000002</v>
      </c>
      <c r="T5186">
        <v>6.0639999999999999E-3</v>
      </c>
    </row>
    <row r="5187" spans="1:20" x14ac:dyDescent="0.25">
      <c r="A5187">
        <v>5185</v>
      </c>
      <c r="B5187">
        <v>4</v>
      </c>
      <c r="C5187" t="s">
        <v>121</v>
      </c>
      <c r="D5187" t="s">
        <v>121</v>
      </c>
      <c r="E5187" t="s">
        <v>188</v>
      </c>
      <c r="F5187">
        <v>0.10839799999999999</v>
      </c>
      <c r="G5187">
        <v>98.923000000000002</v>
      </c>
      <c r="H5187">
        <v>231.69900000000001</v>
      </c>
      <c r="I5187">
        <v>3.9193980000000002</v>
      </c>
      <c r="J5187">
        <v>0</v>
      </c>
      <c r="K5187">
        <v>8.0647649999999995</v>
      </c>
      <c r="L5187">
        <v>-4.9105999999999997E-2</v>
      </c>
      <c r="M5187">
        <v>-7.3806630000000002</v>
      </c>
      <c r="N5187">
        <v>-271.60928999999999</v>
      </c>
      <c r="O5187">
        <v>-1.5712839999999999</v>
      </c>
      <c r="P5187">
        <v>-7.4065589999999997</v>
      </c>
      <c r="Q5187">
        <v>-271.587402</v>
      </c>
      <c r="R5187">
        <v>-1.5694239999999999</v>
      </c>
      <c r="S5187">
        <v>3.390644</v>
      </c>
      <c r="T5187">
        <v>1.8600000000000001E-3</v>
      </c>
    </row>
    <row r="5188" spans="1:20" x14ac:dyDescent="0.25">
      <c r="A5188">
        <v>5186</v>
      </c>
      <c r="B5188">
        <v>4</v>
      </c>
      <c r="C5188" t="s">
        <v>121</v>
      </c>
      <c r="D5188" t="s">
        <v>121</v>
      </c>
      <c r="E5188" t="s">
        <v>188</v>
      </c>
      <c r="F5188">
        <v>3.0331E-2</v>
      </c>
      <c r="G5188">
        <v>110.21599999999999</v>
      </c>
      <c r="H5188">
        <v>235.33</v>
      </c>
      <c r="I5188">
        <v>2.9646560000000002</v>
      </c>
      <c r="J5188">
        <v>0</v>
      </c>
      <c r="K5188">
        <v>8.0647669999999998</v>
      </c>
      <c r="L5188">
        <v>4.8988999999999998E-2</v>
      </c>
      <c r="M5188">
        <v>-7.3399419999999997</v>
      </c>
      <c r="N5188">
        <v>-272.386661</v>
      </c>
      <c r="O5188">
        <v>-1.5709409999999999</v>
      </c>
      <c r="P5188">
        <v>-7.4055540000000004</v>
      </c>
      <c r="Q5188">
        <v>-272.31320199999999</v>
      </c>
      <c r="R5188">
        <v>-1.5689379999999999</v>
      </c>
      <c r="S5188">
        <v>9.8494360000000007</v>
      </c>
      <c r="T5188">
        <v>2.0019999999999999E-3</v>
      </c>
    </row>
    <row r="5189" spans="1:20" x14ac:dyDescent="0.25">
      <c r="A5189">
        <v>5187</v>
      </c>
      <c r="B5189">
        <v>4</v>
      </c>
      <c r="C5189" t="s">
        <v>121</v>
      </c>
      <c r="D5189" t="s">
        <v>121</v>
      </c>
      <c r="E5189" t="s">
        <v>188</v>
      </c>
      <c r="F5189">
        <v>1.5203E-2</v>
      </c>
      <c r="G5189">
        <v>136.93</v>
      </c>
      <c r="H5189">
        <v>259.012</v>
      </c>
      <c r="I5189">
        <v>2.954386</v>
      </c>
      <c r="J5189">
        <v>0</v>
      </c>
      <c r="K5189">
        <v>8.0647780000000004</v>
      </c>
      <c r="L5189">
        <v>-4.9728000000000001E-2</v>
      </c>
      <c r="M5189">
        <v>-7.3911499999999997</v>
      </c>
      <c r="N5189">
        <v>-273.05120799999997</v>
      </c>
      <c r="O5189">
        <v>-1.5720609999999999</v>
      </c>
      <c r="P5189">
        <v>-7.404236</v>
      </c>
      <c r="Q5189">
        <v>-273.03903200000002</v>
      </c>
      <c r="R5189">
        <v>-1.5694440000000001</v>
      </c>
      <c r="S5189">
        <v>1.787423</v>
      </c>
      <c r="T5189">
        <v>2.617E-3</v>
      </c>
    </row>
    <row r="5190" spans="1:20" x14ac:dyDescent="0.25">
      <c r="A5190">
        <v>5188</v>
      </c>
      <c r="B5190">
        <v>4</v>
      </c>
      <c r="C5190" t="s">
        <v>121</v>
      </c>
      <c r="D5190" t="s">
        <v>121</v>
      </c>
      <c r="E5190" t="s">
        <v>188</v>
      </c>
      <c r="F5190">
        <v>2.7480999999999998E-2</v>
      </c>
      <c r="G5190">
        <v>147.542</v>
      </c>
      <c r="H5190">
        <v>209.56200000000001</v>
      </c>
      <c r="I5190">
        <v>3.5427490000000001</v>
      </c>
      <c r="J5190">
        <v>0</v>
      </c>
      <c r="K5190">
        <v>8.0647769999999994</v>
      </c>
      <c r="L5190">
        <v>-4.9051999999999998E-2</v>
      </c>
      <c r="M5190">
        <v>-7.4374830000000003</v>
      </c>
      <c r="N5190">
        <v>-273.99665199999998</v>
      </c>
      <c r="O5190">
        <v>-1.5665180000000001</v>
      </c>
      <c r="P5190">
        <v>-7.402717</v>
      </c>
      <c r="Q5190">
        <v>-274.00674400000003</v>
      </c>
      <c r="R5190">
        <v>-1.569464</v>
      </c>
      <c r="S5190">
        <v>3.6201940000000001</v>
      </c>
      <c r="T5190">
        <v>2.9459999999999998E-3</v>
      </c>
    </row>
    <row r="5191" spans="1:20" x14ac:dyDescent="0.25">
      <c r="A5191">
        <v>5189</v>
      </c>
      <c r="B5191">
        <v>4</v>
      </c>
      <c r="C5191" t="s">
        <v>121</v>
      </c>
      <c r="D5191" t="s">
        <v>121</v>
      </c>
      <c r="E5191" t="s">
        <v>188</v>
      </c>
      <c r="F5191">
        <v>8.3282999999999996E-2</v>
      </c>
      <c r="G5191">
        <v>178.107</v>
      </c>
      <c r="H5191">
        <v>295.94400000000002</v>
      </c>
      <c r="I5191">
        <v>3.1272880000000001</v>
      </c>
      <c r="J5191">
        <v>0</v>
      </c>
      <c r="K5191">
        <v>8.0647710000000004</v>
      </c>
      <c r="L5191">
        <v>4.9000000000000002E-2</v>
      </c>
      <c r="M5191">
        <v>-7.3803599999999996</v>
      </c>
      <c r="N5191">
        <v>-274.75776200000001</v>
      </c>
      <c r="O5191">
        <v>-1.572408</v>
      </c>
      <c r="P5191">
        <v>-7.4017379999999999</v>
      </c>
      <c r="Q5191">
        <v>-274.73254400000002</v>
      </c>
      <c r="R5191">
        <v>-1.5689759999999999</v>
      </c>
      <c r="S5191">
        <v>3.3060079999999998</v>
      </c>
      <c r="T5191">
        <v>3.4329999999999999E-3</v>
      </c>
    </row>
    <row r="5192" spans="1:20" x14ac:dyDescent="0.25">
      <c r="A5192">
        <v>5190</v>
      </c>
      <c r="B5192">
        <v>4</v>
      </c>
      <c r="C5192" t="s">
        <v>121</v>
      </c>
      <c r="D5192" t="s">
        <v>121</v>
      </c>
      <c r="E5192" t="s">
        <v>188</v>
      </c>
      <c r="F5192">
        <v>4.5425E-2</v>
      </c>
      <c r="G5192">
        <v>169.982</v>
      </c>
      <c r="H5192">
        <v>261.70999999999998</v>
      </c>
      <c r="I5192">
        <v>2.4283899999999998</v>
      </c>
      <c r="J5192">
        <v>0</v>
      </c>
      <c r="K5192">
        <v>8.0647749999999991</v>
      </c>
      <c r="L5192">
        <v>-4.8688000000000002E-2</v>
      </c>
      <c r="M5192">
        <v>-7.41</v>
      </c>
      <c r="N5192">
        <v>-275.44899099999998</v>
      </c>
      <c r="O5192">
        <v>-1.5687469999999999</v>
      </c>
      <c r="P5192">
        <v>-7.4003870000000003</v>
      </c>
      <c r="Q5192">
        <v>-275.45834400000001</v>
      </c>
      <c r="R5192">
        <v>-1.569429</v>
      </c>
      <c r="S5192">
        <v>1.341226</v>
      </c>
      <c r="T5192">
        <v>6.8199999999999999E-4</v>
      </c>
    </row>
    <row r="5193" spans="1:20" x14ac:dyDescent="0.25">
      <c r="A5193">
        <v>5191</v>
      </c>
      <c r="B5193">
        <v>5</v>
      </c>
      <c r="C5193" t="s">
        <v>122</v>
      </c>
      <c r="D5193" t="s">
        <v>122</v>
      </c>
      <c r="E5193" t="s">
        <v>188</v>
      </c>
      <c r="F5193">
        <v>2.7792000000000001E-2</v>
      </c>
      <c r="G5193">
        <v>207.59299999999999</v>
      </c>
      <c r="H5193">
        <v>300.33199999999999</v>
      </c>
      <c r="I5193">
        <v>4.094665</v>
      </c>
      <c r="J5193">
        <v>0</v>
      </c>
      <c r="K5193">
        <v>8.0647579999999994</v>
      </c>
      <c r="L5193">
        <v>5.0099999999999999E-2</v>
      </c>
      <c r="M5193">
        <v>-7.4276759999999999</v>
      </c>
      <c r="N5193">
        <v>-276.17337099999997</v>
      </c>
      <c r="O5193">
        <v>-1.5660540000000001</v>
      </c>
      <c r="P5193">
        <v>-7.3993450000000003</v>
      </c>
      <c r="Q5193">
        <v>-276.18414300000001</v>
      </c>
      <c r="R5193">
        <v>-1.5689029999999999</v>
      </c>
      <c r="S5193">
        <v>3.030961</v>
      </c>
      <c r="T5193">
        <v>2.849E-3</v>
      </c>
    </row>
    <row r="5194" spans="1:20" x14ac:dyDescent="0.25">
      <c r="A5194">
        <v>5192</v>
      </c>
      <c r="B5194">
        <v>5</v>
      </c>
      <c r="C5194" t="s">
        <v>122</v>
      </c>
      <c r="D5194" t="s">
        <v>122</v>
      </c>
      <c r="E5194" t="s">
        <v>188</v>
      </c>
      <c r="F5194">
        <v>5.0844E-2</v>
      </c>
      <c r="G5194">
        <v>214.113</v>
      </c>
      <c r="H5194">
        <v>188.453</v>
      </c>
      <c r="I5194">
        <v>4.8606509999999998</v>
      </c>
      <c r="J5194">
        <v>0</v>
      </c>
      <c r="K5194">
        <v>8.0647579999999994</v>
      </c>
      <c r="L5194">
        <v>4.8691999999999999E-2</v>
      </c>
      <c r="M5194">
        <v>-7.4149349999999998</v>
      </c>
      <c r="N5194">
        <v>-277.17910999999998</v>
      </c>
      <c r="O5194">
        <v>-1.563396</v>
      </c>
      <c r="P5194">
        <v>-7.3978020000000004</v>
      </c>
      <c r="Q5194">
        <v>-277.15188599999999</v>
      </c>
      <c r="R5194">
        <v>-1.5689420000000001</v>
      </c>
      <c r="S5194">
        <v>3.2166290000000002</v>
      </c>
      <c r="T5194">
        <v>5.5459999999999997E-3</v>
      </c>
    </row>
    <row r="5195" spans="1:20" x14ac:dyDescent="0.25">
      <c r="A5195">
        <v>5193</v>
      </c>
      <c r="B5195">
        <v>5</v>
      </c>
      <c r="C5195" t="s">
        <v>122</v>
      </c>
      <c r="D5195" t="s">
        <v>122</v>
      </c>
      <c r="E5195" t="s">
        <v>188</v>
      </c>
      <c r="F5195">
        <v>0.212647</v>
      </c>
      <c r="G5195">
        <v>128.68899999999999</v>
      </c>
      <c r="H5195">
        <v>257.14699999999999</v>
      </c>
      <c r="I5195">
        <v>4.3320480000000003</v>
      </c>
      <c r="J5195">
        <v>0</v>
      </c>
      <c r="K5195">
        <v>8.0647640000000003</v>
      </c>
      <c r="L5195">
        <v>-4.8984E-2</v>
      </c>
      <c r="M5195">
        <v>-7.4019009999999996</v>
      </c>
      <c r="N5195">
        <v>-277.89242100000001</v>
      </c>
      <c r="O5195">
        <v>-1.573944</v>
      </c>
      <c r="P5195">
        <v>-7.3964920000000003</v>
      </c>
      <c r="Q5195">
        <v>-277.87768599999998</v>
      </c>
      <c r="R5195">
        <v>-1.5694490000000001</v>
      </c>
      <c r="S5195">
        <v>1.569671</v>
      </c>
      <c r="T5195">
        <v>4.4939999999999997E-3</v>
      </c>
    </row>
    <row r="5196" spans="1:20" x14ac:dyDescent="0.25">
      <c r="A5196">
        <v>5194</v>
      </c>
      <c r="B5196">
        <v>5</v>
      </c>
      <c r="C5196" t="s">
        <v>122</v>
      </c>
      <c r="D5196" t="s">
        <v>122</v>
      </c>
      <c r="E5196" t="s">
        <v>188</v>
      </c>
      <c r="F5196">
        <v>8.9589999999999999E-3</v>
      </c>
      <c r="G5196">
        <v>200.15299999999999</v>
      </c>
      <c r="H5196">
        <v>384.40300000000002</v>
      </c>
      <c r="I5196">
        <v>3.3941140000000001</v>
      </c>
      <c r="J5196">
        <v>0</v>
      </c>
      <c r="K5196">
        <v>8.064762</v>
      </c>
      <c r="L5196">
        <v>4.9149999999999999E-2</v>
      </c>
      <c r="M5196">
        <v>-7.3847310000000004</v>
      </c>
      <c r="N5196">
        <v>-278.59027400000002</v>
      </c>
      <c r="O5196">
        <v>-1.5697030000000001</v>
      </c>
      <c r="P5196">
        <v>-7.3954599999999999</v>
      </c>
      <c r="Q5196">
        <v>-278.60348499999998</v>
      </c>
      <c r="R5196">
        <v>-1.568927</v>
      </c>
      <c r="S5196">
        <v>1.701891</v>
      </c>
      <c r="T5196">
        <v>7.76E-4</v>
      </c>
    </row>
    <row r="5197" spans="1:20" x14ac:dyDescent="0.25">
      <c r="A5197">
        <v>5195</v>
      </c>
      <c r="B5197">
        <v>4</v>
      </c>
      <c r="C5197" t="s">
        <v>123</v>
      </c>
      <c r="D5197" t="s">
        <v>123</v>
      </c>
      <c r="E5197" t="s">
        <v>188</v>
      </c>
      <c r="F5197">
        <v>9.0948000000000001E-2</v>
      </c>
      <c r="G5197">
        <v>100.78400000000001</v>
      </c>
      <c r="H5197">
        <v>179.81800000000001</v>
      </c>
      <c r="I5197">
        <v>4.6508190000000003</v>
      </c>
      <c r="J5197">
        <v>0</v>
      </c>
      <c r="K5197">
        <v>8.0647730000000006</v>
      </c>
      <c r="L5197">
        <v>4.9669999999999999E-2</v>
      </c>
      <c r="M5197">
        <v>-7.3397819999999996</v>
      </c>
      <c r="N5197">
        <v>-279.58141899999998</v>
      </c>
      <c r="O5197">
        <v>-1.557123</v>
      </c>
      <c r="P5197">
        <v>-7.3939139999999997</v>
      </c>
      <c r="Q5197">
        <v>-279.57122800000002</v>
      </c>
      <c r="R5197">
        <v>-1.5689390000000001</v>
      </c>
      <c r="S5197">
        <v>5.5082909999999998</v>
      </c>
      <c r="T5197">
        <v>1.1816999999999999E-2</v>
      </c>
    </row>
    <row r="5198" spans="1:20" x14ac:dyDescent="0.25">
      <c r="A5198">
        <v>5196</v>
      </c>
      <c r="B5198">
        <v>4</v>
      </c>
      <c r="C5198" t="s">
        <v>123</v>
      </c>
      <c r="D5198" t="s">
        <v>123</v>
      </c>
      <c r="E5198" t="s">
        <v>188</v>
      </c>
      <c r="F5198">
        <v>1.081E-2</v>
      </c>
      <c r="G5198">
        <v>154.20699999999999</v>
      </c>
      <c r="H5198">
        <v>262.05900000000003</v>
      </c>
      <c r="I5198">
        <v>3.280208</v>
      </c>
      <c r="J5198">
        <v>0</v>
      </c>
      <c r="K5198">
        <v>8.0647789999999997</v>
      </c>
      <c r="L5198">
        <v>-4.9953999999999998E-2</v>
      </c>
      <c r="M5198">
        <v>-7.4050289999999999</v>
      </c>
      <c r="N5198">
        <v>-280.28425399999998</v>
      </c>
      <c r="O5198">
        <v>-1.569453</v>
      </c>
      <c r="P5198">
        <v>-7.392582</v>
      </c>
      <c r="Q5198">
        <v>-280.29702800000001</v>
      </c>
      <c r="R5198">
        <v>-1.569434</v>
      </c>
      <c r="S5198">
        <v>1.783514</v>
      </c>
      <c r="T5198">
        <v>1.9000000000000001E-5</v>
      </c>
    </row>
    <row r="5199" spans="1:20" x14ac:dyDescent="0.25">
      <c r="A5199">
        <v>5197</v>
      </c>
      <c r="B5199">
        <v>4</v>
      </c>
      <c r="C5199" t="s">
        <v>123</v>
      </c>
      <c r="D5199" t="s">
        <v>123</v>
      </c>
      <c r="E5199" t="s">
        <v>188</v>
      </c>
      <c r="F5199">
        <v>6.293E-3</v>
      </c>
      <c r="G5199">
        <v>183.77500000000001</v>
      </c>
      <c r="H5199">
        <v>228.04499999999999</v>
      </c>
      <c r="I5199">
        <v>3.2101000000000002</v>
      </c>
      <c r="J5199">
        <v>0</v>
      </c>
      <c r="K5199">
        <v>8.0647690000000001</v>
      </c>
      <c r="L5199">
        <v>4.8910000000000002E-2</v>
      </c>
      <c r="M5199">
        <v>-7.3364890000000003</v>
      </c>
      <c r="N5199">
        <v>-281.057276</v>
      </c>
      <c r="O5199">
        <v>-1.5704959999999999</v>
      </c>
      <c r="P5199">
        <v>-7.3916089999999999</v>
      </c>
      <c r="Q5199">
        <v>-281.02282700000001</v>
      </c>
      <c r="R5199">
        <v>-1.568967</v>
      </c>
      <c r="S5199">
        <v>6.4999399999999996</v>
      </c>
      <c r="T5199">
        <v>1.529E-3</v>
      </c>
    </row>
    <row r="5200" spans="1:20" x14ac:dyDescent="0.25">
      <c r="A5200">
        <v>5198</v>
      </c>
      <c r="B5200">
        <v>4</v>
      </c>
      <c r="C5200" t="s">
        <v>123</v>
      </c>
      <c r="D5200" t="s">
        <v>123</v>
      </c>
      <c r="E5200" t="s">
        <v>188</v>
      </c>
      <c r="F5200">
        <v>3.7863000000000001E-2</v>
      </c>
      <c r="G5200">
        <v>106.947</v>
      </c>
      <c r="H5200">
        <v>243.352</v>
      </c>
      <c r="I5200">
        <v>3.9355470000000001</v>
      </c>
      <c r="J5200">
        <v>0</v>
      </c>
      <c r="K5200">
        <v>8.0647640000000003</v>
      </c>
      <c r="L5200">
        <v>4.9637000000000001E-2</v>
      </c>
      <c r="M5200">
        <v>-7.3107839999999999</v>
      </c>
      <c r="N5200">
        <v>-282.065518</v>
      </c>
      <c r="O5200">
        <v>-1.571372</v>
      </c>
      <c r="P5200">
        <v>-7.3901130000000004</v>
      </c>
      <c r="Q5200">
        <v>-281.99056999999999</v>
      </c>
      <c r="R5200">
        <v>-1.5689900000000001</v>
      </c>
      <c r="S5200">
        <v>10.913437</v>
      </c>
      <c r="T5200">
        <v>2.382E-3</v>
      </c>
    </row>
    <row r="5201" spans="1:20" x14ac:dyDescent="0.25">
      <c r="A5201">
        <v>5199</v>
      </c>
      <c r="B5201">
        <v>4</v>
      </c>
      <c r="C5201" t="s">
        <v>123</v>
      </c>
      <c r="D5201" t="s">
        <v>123</v>
      </c>
      <c r="E5201" t="s">
        <v>188</v>
      </c>
      <c r="F5201">
        <v>6.7799999999999996E-3</v>
      </c>
      <c r="G5201">
        <v>121.375</v>
      </c>
      <c r="H5201">
        <v>270.29500000000002</v>
      </c>
      <c r="I5201">
        <v>2.498494</v>
      </c>
      <c r="J5201">
        <v>0</v>
      </c>
      <c r="K5201">
        <v>8.0647730000000006</v>
      </c>
      <c r="L5201">
        <v>-4.8940999999999998E-2</v>
      </c>
      <c r="M5201">
        <v>-7.3779810000000001</v>
      </c>
      <c r="N5201">
        <v>-282.72718500000002</v>
      </c>
      <c r="O5201">
        <v>-1.5694630000000001</v>
      </c>
      <c r="P5201">
        <v>-7.388795</v>
      </c>
      <c r="Q5201">
        <v>-282.71636999999998</v>
      </c>
      <c r="R5201">
        <v>-1.5694650000000001</v>
      </c>
      <c r="S5201">
        <v>1.529487</v>
      </c>
      <c r="T5201">
        <v>1.9999999999999999E-6</v>
      </c>
    </row>
    <row r="5202" spans="1:20" x14ac:dyDescent="0.25">
      <c r="A5202">
        <v>5200</v>
      </c>
      <c r="B5202">
        <v>4</v>
      </c>
      <c r="C5202" t="s">
        <v>123</v>
      </c>
      <c r="D5202" t="s">
        <v>123</v>
      </c>
      <c r="E5202" t="s">
        <v>188</v>
      </c>
      <c r="F5202">
        <v>4.5359999999999998E-2</v>
      </c>
      <c r="G5202">
        <v>120.81100000000001</v>
      </c>
      <c r="H5202">
        <v>293.31099999999998</v>
      </c>
      <c r="I5202">
        <v>2.7741479999999998</v>
      </c>
      <c r="J5202">
        <v>0</v>
      </c>
      <c r="K5202">
        <v>8.0647669999999998</v>
      </c>
      <c r="L5202">
        <v>4.8707E-2</v>
      </c>
      <c r="M5202">
        <v>-7.342867</v>
      </c>
      <c r="N5202">
        <v>-283.45596</v>
      </c>
      <c r="O5202">
        <v>-1.564743</v>
      </c>
      <c r="P5202">
        <v>-7.3878579999999996</v>
      </c>
      <c r="Q5202">
        <v>-283.44216899999998</v>
      </c>
      <c r="R5202">
        <v>-1.5690090000000001</v>
      </c>
      <c r="S5202">
        <v>4.7057270000000004</v>
      </c>
      <c r="T5202">
        <v>4.2659999999999998E-3</v>
      </c>
    </row>
    <row r="5203" spans="1:20" x14ac:dyDescent="0.25">
      <c r="A5203">
        <v>5201</v>
      </c>
      <c r="B5203">
        <v>4</v>
      </c>
      <c r="C5203" t="s">
        <v>123</v>
      </c>
      <c r="D5203" t="s">
        <v>123</v>
      </c>
      <c r="E5203" t="s">
        <v>188</v>
      </c>
      <c r="F5203">
        <v>3.7155000000000001E-2</v>
      </c>
      <c r="G5203">
        <v>121.084</v>
      </c>
      <c r="H5203">
        <v>267.58</v>
      </c>
      <c r="I5203">
        <v>4.2553789999999996</v>
      </c>
      <c r="J5203">
        <v>0</v>
      </c>
      <c r="K5203">
        <v>8.0647660000000005</v>
      </c>
      <c r="L5203">
        <v>4.9611000000000002E-2</v>
      </c>
      <c r="M5203">
        <v>-7.3953600000000002</v>
      </c>
      <c r="N5203">
        <v>-284.40853199999998</v>
      </c>
      <c r="O5203">
        <v>-1.5698719999999999</v>
      </c>
      <c r="P5203">
        <v>-7.3864140000000003</v>
      </c>
      <c r="Q5203">
        <v>-284.40988199999998</v>
      </c>
      <c r="R5203">
        <v>-1.569042</v>
      </c>
      <c r="S5203">
        <v>0.90472200000000003</v>
      </c>
      <c r="T5203">
        <v>8.3000000000000001E-4</v>
      </c>
    </row>
    <row r="5204" spans="1:20" x14ac:dyDescent="0.25">
      <c r="A5204">
        <v>5202</v>
      </c>
      <c r="B5204">
        <v>4</v>
      </c>
      <c r="C5204" t="s">
        <v>123</v>
      </c>
      <c r="D5204" t="s">
        <v>123</v>
      </c>
      <c r="E5204" t="s">
        <v>188</v>
      </c>
      <c r="F5204">
        <v>1.3122E-2</v>
      </c>
      <c r="G5204">
        <v>143.37700000000001</v>
      </c>
      <c r="H5204">
        <v>233.96700000000001</v>
      </c>
      <c r="I5204">
        <v>3.1508880000000001</v>
      </c>
      <c r="J5204">
        <v>0</v>
      </c>
      <c r="K5204">
        <v>8.0647680000000008</v>
      </c>
      <c r="L5204">
        <v>-4.8859E-2</v>
      </c>
      <c r="M5204">
        <v>-7.3733219999999999</v>
      </c>
      <c r="N5204">
        <v>-285.180972</v>
      </c>
      <c r="O5204">
        <v>-1.5647949999999999</v>
      </c>
      <c r="P5204">
        <v>-7.3851459999999998</v>
      </c>
      <c r="Q5204">
        <v>-285.13571200000001</v>
      </c>
      <c r="R5204">
        <v>-1.569523</v>
      </c>
      <c r="S5204">
        <v>4.6779419999999998</v>
      </c>
      <c r="T5204">
        <v>4.7280000000000004E-3</v>
      </c>
    </row>
    <row r="5205" spans="1:20" x14ac:dyDescent="0.25">
      <c r="A5205">
        <v>5203</v>
      </c>
      <c r="B5205">
        <v>4</v>
      </c>
      <c r="C5205" t="s">
        <v>123</v>
      </c>
      <c r="D5205" t="s">
        <v>123</v>
      </c>
      <c r="E5205" t="s">
        <v>188</v>
      </c>
      <c r="F5205">
        <v>4.2690000000000002E-3</v>
      </c>
      <c r="G5205">
        <v>159.703</v>
      </c>
      <c r="H5205">
        <v>220.45699999999999</v>
      </c>
      <c r="I5205">
        <v>2.7913559999999999</v>
      </c>
      <c r="J5205">
        <v>0</v>
      </c>
      <c r="K5205">
        <v>8.064762</v>
      </c>
      <c r="L5205">
        <v>4.9446999999999998E-2</v>
      </c>
      <c r="M5205">
        <v>-7.3888540000000003</v>
      </c>
      <c r="N5205">
        <v>-285.85388899999998</v>
      </c>
      <c r="O5205">
        <v>-1.568716</v>
      </c>
      <c r="P5205">
        <v>-7.3842280000000002</v>
      </c>
      <c r="Q5205">
        <v>-285.86151100000001</v>
      </c>
      <c r="R5205">
        <v>-1.569048</v>
      </c>
      <c r="S5205">
        <v>0.89166400000000001</v>
      </c>
      <c r="T5205">
        <v>3.3199999999999999E-4</v>
      </c>
    </row>
    <row r="5206" spans="1:20" x14ac:dyDescent="0.25">
      <c r="A5206">
        <v>5204</v>
      </c>
      <c r="B5206">
        <v>4</v>
      </c>
      <c r="C5206" t="s">
        <v>123</v>
      </c>
      <c r="D5206" t="s">
        <v>123</v>
      </c>
      <c r="E5206" t="s">
        <v>188</v>
      </c>
      <c r="F5206">
        <v>1.1608E-2</v>
      </c>
      <c r="G5206">
        <v>103.56</v>
      </c>
      <c r="H5206">
        <v>278.62200000000001</v>
      </c>
      <c r="I5206">
        <v>4.0907</v>
      </c>
      <c r="J5206">
        <v>0</v>
      </c>
      <c r="K5206">
        <v>8.0647599999999997</v>
      </c>
      <c r="L5206">
        <v>4.8932999999999997E-2</v>
      </c>
      <c r="M5206">
        <v>-7.325507</v>
      </c>
      <c r="N5206">
        <v>-286.85856999999999</v>
      </c>
      <c r="O5206">
        <v>-1.5706519999999999</v>
      </c>
      <c r="P5206">
        <v>-7.3827509999999998</v>
      </c>
      <c r="Q5206">
        <v>-286.82922400000001</v>
      </c>
      <c r="R5206">
        <v>-1.5690360000000001</v>
      </c>
      <c r="S5206">
        <v>6.4328079999999996</v>
      </c>
      <c r="T5206">
        <v>1.616E-3</v>
      </c>
    </row>
    <row r="5207" spans="1:20" x14ac:dyDescent="0.25">
      <c r="A5207">
        <v>5205</v>
      </c>
      <c r="B5207">
        <v>4</v>
      </c>
      <c r="C5207" t="s">
        <v>123</v>
      </c>
      <c r="D5207" t="s">
        <v>123</v>
      </c>
      <c r="E5207" t="s">
        <v>188</v>
      </c>
      <c r="F5207">
        <v>3.6535999999999999E-2</v>
      </c>
      <c r="G5207">
        <v>107.524</v>
      </c>
      <c r="H5207">
        <v>228.857</v>
      </c>
      <c r="I5207">
        <v>2.7783359999999999</v>
      </c>
      <c r="J5207">
        <v>0</v>
      </c>
      <c r="K5207">
        <v>8.0647669999999998</v>
      </c>
      <c r="L5207">
        <v>-4.8931000000000002E-2</v>
      </c>
      <c r="M5207">
        <v>-7.3500810000000003</v>
      </c>
      <c r="N5207">
        <v>-287.57097099999999</v>
      </c>
      <c r="O5207">
        <v>-1.568346</v>
      </c>
      <c r="P5207">
        <v>-7.3815010000000001</v>
      </c>
      <c r="Q5207">
        <v>-287.55502300000001</v>
      </c>
      <c r="R5207">
        <v>-1.569534</v>
      </c>
      <c r="S5207">
        <v>3.5235629999999998</v>
      </c>
      <c r="T5207">
        <v>1.188E-3</v>
      </c>
    </row>
    <row r="5208" spans="1:20" x14ac:dyDescent="0.25">
      <c r="A5208">
        <v>5206</v>
      </c>
      <c r="B5208">
        <v>4</v>
      </c>
      <c r="C5208" t="s">
        <v>123</v>
      </c>
      <c r="D5208" t="s">
        <v>123</v>
      </c>
      <c r="E5208" t="s">
        <v>188</v>
      </c>
      <c r="F5208">
        <v>1.1827000000000001E-2</v>
      </c>
      <c r="G5208">
        <v>104.517</v>
      </c>
      <c r="H5208">
        <v>316.39499999999998</v>
      </c>
      <c r="I5208">
        <v>3.8803999999999998</v>
      </c>
      <c r="J5208">
        <v>0</v>
      </c>
      <c r="K5208">
        <v>8.0647780000000004</v>
      </c>
      <c r="L5208">
        <v>-4.9713E-2</v>
      </c>
      <c r="M5208">
        <v>-7.3796989999999996</v>
      </c>
      <c r="N5208">
        <v>-288.50889100000001</v>
      </c>
      <c r="O5208">
        <v>-1.570325</v>
      </c>
      <c r="P5208">
        <v>-7.3800540000000003</v>
      </c>
      <c r="Q5208">
        <v>-288.52276599999999</v>
      </c>
      <c r="R5208">
        <v>-1.569545</v>
      </c>
      <c r="S5208">
        <v>1.3879859999999999</v>
      </c>
      <c r="T5208">
        <v>7.7999999999999999E-4</v>
      </c>
    </row>
    <row r="5209" spans="1:20" x14ac:dyDescent="0.25">
      <c r="A5209">
        <v>5207</v>
      </c>
      <c r="B5209">
        <v>4</v>
      </c>
      <c r="C5209" t="s">
        <v>123</v>
      </c>
      <c r="D5209" t="s">
        <v>123</v>
      </c>
      <c r="E5209" t="s">
        <v>188</v>
      </c>
      <c r="F5209">
        <v>2.9456E-2</v>
      </c>
      <c r="G5209">
        <v>141.69300000000001</v>
      </c>
      <c r="H5209">
        <v>235.34100000000001</v>
      </c>
      <c r="I5209">
        <v>3.2456399999999999</v>
      </c>
      <c r="J5209">
        <v>0</v>
      </c>
      <c r="K5209">
        <v>8.0647640000000003</v>
      </c>
      <c r="L5209">
        <v>4.9789E-2</v>
      </c>
      <c r="M5209">
        <v>-7.4125730000000001</v>
      </c>
      <c r="N5209">
        <v>-289.25091500000002</v>
      </c>
      <c r="O5209">
        <v>-1.571407</v>
      </c>
      <c r="P5209">
        <v>-7.3790969999999998</v>
      </c>
      <c r="Q5209">
        <v>-289.24856599999998</v>
      </c>
      <c r="R5209">
        <v>-1.5690269999999999</v>
      </c>
      <c r="S5209">
        <v>3.3558509999999999</v>
      </c>
      <c r="T5209">
        <v>2.3809999999999999E-3</v>
      </c>
    </row>
    <row r="5210" spans="1:20" x14ac:dyDescent="0.25">
      <c r="A5210">
        <v>5208</v>
      </c>
      <c r="B5210">
        <v>4</v>
      </c>
      <c r="C5210" t="s">
        <v>123</v>
      </c>
      <c r="D5210" t="s">
        <v>123</v>
      </c>
      <c r="E5210" t="s">
        <v>188</v>
      </c>
      <c r="F5210">
        <v>6.3380000000000006E-2</v>
      </c>
      <c r="G5210">
        <v>102.331</v>
      </c>
      <c r="H5210">
        <v>350.66</v>
      </c>
      <c r="I5210">
        <v>4.0768269999999998</v>
      </c>
      <c r="J5210">
        <v>0</v>
      </c>
      <c r="K5210">
        <v>8.0220900000000004</v>
      </c>
      <c r="L5210">
        <v>0.109148</v>
      </c>
      <c r="M5210">
        <v>-7.2903180000000001</v>
      </c>
      <c r="N5210">
        <v>-290.29880500000002</v>
      </c>
      <c r="O5210">
        <v>-1.5665549999999999</v>
      </c>
      <c r="P5210">
        <v>-7.3748149999999999</v>
      </c>
      <c r="Q5210">
        <v>-290.21530200000001</v>
      </c>
      <c r="R5210">
        <v>-1.566519</v>
      </c>
      <c r="S5210">
        <v>11.879605</v>
      </c>
      <c r="T5210">
        <v>3.6000000000000001E-5</v>
      </c>
    </row>
    <row r="5211" spans="1:20" x14ac:dyDescent="0.25">
      <c r="A5211">
        <v>5209</v>
      </c>
      <c r="B5211">
        <v>4</v>
      </c>
      <c r="C5211" t="s">
        <v>123</v>
      </c>
      <c r="D5211" t="s">
        <v>123</v>
      </c>
      <c r="E5211" t="s">
        <v>188</v>
      </c>
      <c r="F5211">
        <v>1.3769999999999999E-2</v>
      </c>
      <c r="G5211">
        <v>138.53299999999999</v>
      </c>
      <c r="H5211">
        <v>234.17699999999999</v>
      </c>
      <c r="I5211">
        <v>2.8628999999999998</v>
      </c>
      <c r="J5211">
        <v>0</v>
      </c>
      <c r="K5211">
        <v>7.8525470000000004</v>
      </c>
      <c r="L5211">
        <v>1.2744E-2</v>
      </c>
      <c r="M5211">
        <v>-7.2879170000000002</v>
      </c>
      <c r="N5211">
        <v>-290.98364600000002</v>
      </c>
      <c r="O5211">
        <v>-1.5588120000000001</v>
      </c>
      <c r="P5211">
        <v>-7.3651</v>
      </c>
      <c r="Q5211">
        <v>-290.92910799999999</v>
      </c>
      <c r="R5211">
        <v>-1.56128</v>
      </c>
      <c r="S5211">
        <v>9.4508120000000009</v>
      </c>
      <c r="T5211">
        <v>2.467E-3</v>
      </c>
    </row>
    <row r="5212" spans="1:20" x14ac:dyDescent="0.25">
      <c r="A5212">
        <v>5210</v>
      </c>
      <c r="B5212">
        <v>4</v>
      </c>
      <c r="C5212" t="s">
        <v>123</v>
      </c>
      <c r="D5212" t="s">
        <v>123</v>
      </c>
      <c r="E5212" t="s">
        <v>188</v>
      </c>
      <c r="F5212">
        <v>4.5234000000000003E-2</v>
      </c>
      <c r="G5212">
        <v>166.9</v>
      </c>
      <c r="H5212">
        <v>340.55900000000003</v>
      </c>
      <c r="I5212">
        <v>2.681505</v>
      </c>
      <c r="J5212">
        <v>0</v>
      </c>
      <c r="K5212">
        <v>7.6512640000000003</v>
      </c>
      <c r="L5212">
        <v>0.104508</v>
      </c>
      <c r="M5212">
        <v>-7.3333120000000003</v>
      </c>
      <c r="N5212">
        <v>-291.63137499999999</v>
      </c>
      <c r="O5212">
        <v>-1.547024</v>
      </c>
      <c r="P5212">
        <v>-7.3528000000000002</v>
      </c>
      <c r="Q5212">
        <v>-291.62560999999999</v>
      </c>
      <c r="R5212">
        <v>-1.555545</v>
      </c>
      <c r="S5212">
        <v>2.032286</v>
      </c>
      <c r="T5212">
        <v>8.5220000000000001E-3</v>
      </c>
    </row>
    <row r="5213" spans="1:20" x14ac:dyDescent="0.25">
      <c r="A5213">
        <v>5211</v>
      </c>
      <c r="B5213">
        <v>4</v>
      </c>
      <c r="C5213" t="s">
        <v>123</v>
      </c>
      <c r="D5213" t="s">
        <v>123</v>
      </c>
      <c r="E5213" t="s">
        <v>188</v>
      </c>
      <c r="F5213">
        <v>1.5969000000000001E-2</v>
      </c>
      <c r="G5213">
        <v>104.441</v>
      </c>
      <c r="H5213">
        <v>211.315</v>
      </c>
      <c r="I5213">
        <v>3.7147489999999999</v>
      </c>
      <c r="J5213">
        <v>0</v>
      </c>
      <c r="K5213">
        <v>7.4765319999999997</v>
      </c>
      <c r="L5213">
        <v>8.7669999999999998E-2</v>
      </c>
      <c r="M5213">
        <v>-7.3521369999999999</v>
      </c>
      <c r="N5213">
        <v>-292.50860299999999</v>
      </c>
      <c r="O5213">
        <v>-1.555763</v>
      </c>
      <c r="P5213">
        <v>-7.3333510000000004</v>
      </c>
      <c r="Q5213">
        <v>-292.530396</v>
      </c>
      <c r="R5213">
        <v>-1.5505</v>
      </c>
      <c r="S5213">
        <v>2.8772150000000001</v>
      </c>
      <c r="T5213">
        <v>5.2630000000000003E-3</v>
      </c>
    </row>
    <row r="5214" spans="1:20" x14ac:dyDescent="0.25">
      <c r="A5214">
        <v>5212</v>
      </c>
      <c r="B5214">
        <v>4</v>
      </c>
      <c r="C5214" t="s">
        <v>123</v>
      </c>
      <c r="D5214" t="s">
        <v>123</v>
      </c>
      <c r="E5214" t="s">
        <v>188</v>
      </c>
      <c r="F5214">
        <v>3.1932000000000002E-2</v>
      </c>
      <c r="G5214">
        <v>171.71700000000001</v>
      </c>
      <c r="H5214">
        <v>259.71699999999998</v>
      </c>
      <c r="I5214">
        <v>2.469303</v>
      </c>
      <c r="J5214">
        <v>0</v>
      </c>
      <c r="K5214">
        <v>7.4839469999999997</v>
      </c>
      <c r="L5214">
        <v>-2.7126999999999998E-2</v>
      </c>
      <c r="M5214">
        <v>-7.3391190000000002</v>
      </c>
      <c r="N5214">
        <v>-293.18249500000002</v>
      </c>
      <c r="O5214">
        <v>-1.5490330000000001</v>
      </c>
      <c r="P5214">
        <v>-7.317024</v>
      </c>
      <c r="Q5214">
        <v>-293.20263699999998</v>
      </c>
      <c r="R5214">
        <v>-1.548449</v>
      </c>
      <c r="S5214">
        <v>2.9897640000000001</v>
      </c>
      <c r="T5214">
        <v>5.8399999999999999E-4</v>
      </c>
    </row>
    <row r="5215" spans="1:20" x14ac:dyDescent="0.25">
      <c r="A5215">
        <v>5213</v>
      </c>
      <c r="B5215">
        <v>4</v>
      </c>
      <c r="C5215" t="s">
        <v>123</v>
      </c>
      <c r="D5215" t="s">
        <v>123</v>
      </c>
      <c r="E5215" t="s">
        <v>188</v>
      </c>
      <c r="F5215">
        <v>1.6982000000000001E-2</v>
      </c>
      <c r="G5215">
        <v>105.521</v>
      </c>
      <c r="H5215">
        <v>254.886</v>
      </c>
      <c r="I5215">
        <v>3.8333189999999999</v>
      </c>
      <c r="J5215">
        <v>0</v>
      </c>
      <c r="K5215">
        <v>7.6140059999999998</v>
      </c>
      <c r="L5215">
        <v>-3.3999000000000001E-2</v>
      </c>
      <c r="M5215">
        <v>-7.2852459999999999</v>
      </c>
      <c r="N5215">
        <v>-294.12138299999998</v>
      </c>
      <c r="O5215">
        <v>-1.551118</v>
      </c>
      <c r="P5215">
        <v>-7.2936940000000003</v>
      </c>
      <c r="Q5215">
        <v>-294.10836799999998</v>
      </c>
      <c r="R5215">
        <v>-1.5460719999999999</v>
      </c>
      <c r="S5215">
        <v>1.5516179999999999</v>
      </c>
      <c r="T5215">
        <v>5.0460000000000001E-3</v>
      </c>
    </row>
    <row r="5216" spans="1:20" x14ac:dyDescent="0.25">
      <c r="A5216">
        <v>5214</v>
      </c>
      <c r="B5216">
        <v>4</v>
      </c>
      <c r="C5216" t="s">
        <v>123</v>
      </c>
      <c r="D5216" t="s">
        <v>123</v>
      </c>
      <c r="E5216" t="s">
        <v>188</v>
      </c>
      <c r="F5216">
        <v>4.0680000000000001E-2</v>
      </c>
      <c r="G5216">
        <v>122.607</v>
      </c>
      <c r="H5216">
        <v>239.21199999999999</v>
      </c>
      <c r="I5216">
        <v>2.9716209999999998</v>
      </c>
      <c r="J5216">
        <v>0</v>
      </c>
      <c r="K5216">
        <v>7.6925809999999997</v>
      </c>
      <c r="L5216">
        <v>6.2997999999999998E-2</v>
      </c>
      <c r="M5216">
        <v>-7.3028240000000002</v>
      </c>
      <c r="N5216">
        <v>-294.77785699999998</v>
      </c>
      <c r="O5216">
        <v>-1.5417130000000001</v>
      </c>
      <c r="P5216">
        <v>-7.2752679999999996</v>
      </c>
      <c r="Q5216">
        <v>-294.79775999999998</v>
      </c>
      <c r="R5216">
        <v>-1.544316</v>
      </c>
      <c r="S5216">
        <v>3.3992800000000001</v>
      </c>
      <c r="T5216">
        <v>2.6029999999999998E-3</v>
      </c>
    </row>
    <row r="5217" spans="1:20" x14ac:dyDescent="0.25">
      <c r="A5217">
        <v>5215</v>
      </c>
      <c r="B5217">
        <v>4</v>
      </c>
      <c r="C5217" t="s">
        <v>123</v>
      </c>
      <c r="D5217" t="s">
        <v>123</v>
      </c>
      <c r="E5217" t="s">
        <v>188</v>
      </c>
      <c r="F5217">
        <v>2.3862000000000001E-2</v>
      </c>
      <c r="G5217">
        <v>109.664</v>
      </c>
      <c r="H5217">
        <v>644.80499999999995</v>
      </c>
      <c r="I5217">
        <v>2.9531269999999998</v>
      </c>
      <c r="J5217">
        <v>0</v>
      </c>
      <c r="K5217">
        <v>7.7051410000000002</v>
      </c>
      <c r="L5217">
        <v>8.0897999999999998E-2</v>
      </c>
      <c r="M5217">
        <v>-7.255681</v>
      </c>
      <c r="N5217">
        <v>-295.48439000000002</v>
      </c>
      <c r="O5217">
        <v>-1.5361260000000001</v>
      </c>
      <c r="P5217">
        <v>-7.2471889999999997</v>
      </c>
      <c r="Q5217">
        <v>-295.49047899999999</v>
      </c>
      <c r="R5217">
        <v>-1.5365059999999999</v>
      </c>
      <c r="S5217">
        <v>1.044929</v>
      </c>
      <c r="T5217">
        <v>3.79E-4</v>
      </c>
    </row>
    <row r="5218" spans="1:20" x14ac:dyDescent="0.25">
      <c r="A5218">
        <v>5216</v>
      </c>
      <c r="B5218">
        <v>4</v>
      </c>
      <c r="C5218" t="s">
        <v>123</v>
      </c>
      <c r="D5218" t="s">
        <v>123</v>
      </c>
      <c r="E5218" t="s">
        <v>188</v>
      </c>
      <c r="F5218">
        <v>1.021E-2</v>
      </c>
      <c r="G5218">
        <v>112.07</v>
      </c>
      <c r="H5218">
        <v>186.08199999999999</v>
      </c>
      <c r="I5218">
        <v>3.6578379999999999</v>
      </c>
      <c r="J5218">
        <v>0</v>
      </c>
      <c r="K5218">
        <v>7.6609350000000003</v>
      </c>
      <c r="L5218">
        <v>0.19791400000000001</v>
      </c>
      <c r="M5218">
        <v>-7.1770339999999999</v>
      </c>
      <c r="N5218">
        <v>-296.42563899999999</v>
      </c>
      <c r="O5218">
        <v>-1.516753</v>
      </c>
      <c r="P5218">
        <v>-7.1897089999999997</v>
      </c>
      <c r="Q5218">
        <v>-296.41125499999998</v>
      </c>
      <c r="R5218">
        <v>-1.5157849999999999</v>
      </c>
      <c r="S5218">
        <v>1.9171990000000001</v>
      </c>
      <c r="T5218">
        <v>9.68E-4</v>
      </c>
    </row>
    <row r="5219" spans="1:20" x14ac:dyDescent="0.25">
      <c r="A5219">
        <v>5217</v>
      </c>
      <c r="B5219">
        <v>4</v>
      </c>
      <c r="C5219" t="s">
        <v>123</v>
      </c>
      <c r="D5219" t="s">
        <v>123</v>
      </c>
      <c r="E5219" t="s">
        <v>188</v>
      </c>
      <c r="F5219">
        <v>2.8218E-2</v>
      </c>
      <c r="G5219">
        <v>98.028000000000006</v>
      </c>
      <c r="H5219">
        <v>289.26299999999998</v>
      </c>
      <c r="I5219">
        <v>3.3002600000000002</v>
      </c>
      <c r="J5219">
        <v>0</v>
      </c>
      <c r="K5219">
        <v>7.6194750000000004</v>
      </c>
      <c r="L5219">
        <v>0.38892399999999999</v>
      </c>
      <c r="M5219">
        <v>-7.0741930000000002</v>
      </c>
      <c r="N5219">
        <v>-297.134728</v>
      </c>
      <c r="O5219">
        <v>-1.4886429999999999</v>
      </c>
      <c r="P5219">
        <v>-7.1225139999999998</v>
      </c>
      <c r="Q5219">
        <v>-297.09573399999999</v>
      </c>
      <c r="R5219">
        <v>-1.489557</v>
      </c>
      <c r="S5219">
        <v>6.2092470000000004</v>
      </c>
      <c r="T5219">
        <v>9.1399999999999999E-4</v>
      </c>
    </row>
    <row r="5220" spans="1:20" x14ac:dyDescent="0.25">
      <c r="A5220">
        <v>5218</v>
      </c>
      <c r="B5220">
        <v>4</v>
      </c>
      <c r="C5220" t="s">
        <v>123</v>
      </c>
      <c r="D5220" t="s">
        <v>123</v>
      </c>
      <c r="E5220" t="s">
        <v>188</v>
      </c>
      <c r="F5220">
        <v>8.0327999999999997E-2</v>
      </c>
      <c r="G5220">
        <v>98.582999999999998</v>
      </c>
      <c r="H5220">
        <v>283.98599999999999</v>
      </c>
      <c r="I5220">
        <v>4.3709090000000002</v>
      </c>
      <c r="J5220">
        <v>0</v>
      </c>
      <c r="K5220">
        <v>7.7303170000000003</v>
      </c>
      <c r="L5220">
        <v>0.52044400000000002</v>
      </c>
      <c r="M5220">
        <v>-7.0706939999999996</v>
      </c>
      <c r="N5220">
        <v>-297.94374299999998</v>
      </c>
      <c r="O5220">
        <v>-1.441578</v>
      </c>
      <c r="P5220">
        <v>-6.9863239999999998</v>
      </c>
      <c r="Q5220">
        <v>-298.00479100000001</v>
      </c>
      <c r="R5220">
        <v>-1.440175</v>
      </c>
      <c r="S5220">
        <v>10.414059</v>
      </c>
      <c r="T5220">
        <v>1.403E-3</v>
      </c>
    </row>
    <row r="5221" spans="1:20" x14ac:dyDescent="0.25">
      <c r="A5221">
        <v>5219</v>
      </c>
      <c r="B5221">
        <v>4</v>
      </c>
      <c r="C5221" t="s">
        <v>123</v>
      </c>
      <c r="D5221" t="s">
        <v>123</v>
      </c>
      <c r="E5221" t="s">
        <v>188</v>
      </c>
      <c r="F5221">
        <v>1.7683999999999998E-2</v>
      </c>
      <c r="G5221">
        <v>192.96299999999999</v>
      </c>
      <c r="H5221">
        <v>348.30900000000003</v>
      </c>
      <c r="I5221">
        <v>3.945462</v>
      </c>
      <c r="J5221">
        <v>0</v>
      </c>
      <c r="K5221">
        <v>7.9648630000000002</v>
      </c>
      <c r="L5221">
        <v>0.57794199999999996</v>
      </c>
      <c r="M5221">
        <v>-6.865837</v>
      </c>
      <c r="N5221">
        <v>-298.67749400000002</v>
      </c>
      <c r="O5221">
        <v>-1.391378</v>
      </c>
      <c r="P5221">
        <v>-6.8371829999999996</v>
      </c>
      <c r="Q5221">
        <v>-298.69726600000001</v>
      </c>
      <c r="R5221">
        <v>-1.3914120000000001</v>
      </c>
      <c r="S5221">
        <v>3.4813839999999998</v>
      </c>
      <c r="T5221">
        <v>3.3000000000000003E-5</v>
      </c>
    </row>
    <row r="5222" spans="1:20" x14ac:dyDescent="0.25">
      <c r="A5222">
        <v>5220</v>
      </c>
      <c r="B5222">
        <v>4</v>
      </c>
      <c r="C5222" t="s">
        <v>123</v>
      </c>
      <c r="D5222" t="s">
        <v>123</v>
      </c>
      <c r="E5222" t="s">
        <v>188</v>
      </c>
      <c r="F5222">
        <v>7.1256E-2</v>
      </c>
      <c r="G5222">
        <v>156.83099999999999</v>
      </c>
      <c r="H5222">
        <v>258.12099999999998</v>
      </c>
      <c r="I5222">
        <v>5.0852069999999996</v>
      </c>
      <c r="J5222">
        <v>0</v>
      </c>
      <c r="K5222">
        <v>8.1542069999999995</v>
      </c>
      <c r="L5222">
        <v>0.71365999999999996</v>
      </c>
      <c r="M5222">
        <v>-6.6279440000000003</v>
      </c>
      <c r="N5222">
        <v>-299.40630700000003</v>
      </c>
      <c r="O5222">
        <v>-1.3309960000000001</v>
      </c>
      <c r="P5222">
        <v>-6.6387689999999999</v>
      </c>
      <c r="Q5222">
        <v>-299.39801</v>
      </c>
      <c r="R5222">
        <v>-1.3312059999999999</v>
      </c>
      <c r="S5222">
        <v>1.363861</v>
      </c>
      <c r="T5222">
        <v>2.1000000000000001E-4</v>
      </c>
    </row>
    <row r="5223" spans="1:20" x14ac:dyDescent="0.25">
      <c r="A5223">
        <v>5221</v>
      </c>
      <c r="B5223">
        <v>4</v>
      </c>
      <c r="C5223" t="s">
        <v>123</v>
      </c>
      <c r="D5223" t="s">
        <v>123</v>
      </c>
      <c r="E5223" t="s">
        <v>188</v>
      </c>
      <c r="F5223">
        <v>4.5190000000000001E-2</v>
      </c>
      <c r="G5223">
        <v>108.974</v>
      </c>
      <c r="H5223">
        <v>263.76</v>
      </c>
      <c r="I5223">
        <v>6.5908639999999998</v>
      </c>
      <c r="J5223">
        <v>0</v>
      </c>
      <c r="K5223">
        <v>8.1548079999999992</v>
      </c>
      <c r="L5223">
        <v>0.78385099999999996</v>
      </c>
      <c r="M5223">
        <v>-6.283118</v>
      </c>
      <c r="N5223">
        <v>-300.323714</v>
      </c>
      <c r="O5223">
        <v>-1.2434000000000001</v>
      </c>
      <c r="P5223">
        <v>-6.3006229999999999</v>
      </c>
      <c r="Q5223">
        <v>-300.31957999999997</v>
      </c>
      <c r="R5223">
        <v>-1.2428250000000001</v>
      </c>
      <c r="S5223">
        <v>1.798646</v>
      </c>
      <c r="T5223">
        <v>5.7499999999999999E-4</v>
      </c>
    </row>
    <row r="5224" spans="1:20" x14ac:dyDescent="0.25">
      <c r="A5224">
        <v>5222</v>
      </c>
      <c r="B5224">
        <v>4</v>
      </c>
      <c r="C5224" t="s">
        <v>123</v>
      </c>
      <c r="D5224" t="s">
        <v>123</v>
      </c>
      <c r="E5224" t="s">
        <v>188</v>
      </c>
      <c r="F5224">
        <v>0.13156200000000001</v>
      </c>
      <c r="G5224">
        <v>111.252</v>
      </c>
      <c r="H5224">
        <v>291.15199999999999</v>
      </c>
      <c r="I5224">
        <v>4.863086</v>
      </c>
      <c r="J5224">
        <v>0</v>
      </c>
      <c r="K5224">
        <v>8.0483779999999996</v>
      </c>
      <c r="L5224">
        <v>0.75329500000000005</v>
      </c>
      <c r="M5224">
        <v>-5.9090790000000002</v>
      </c>
      <c r="N5224">
        <v>-300.99811199999999</v>
      </c>
      <c r="O5224">
        <v>-1.167351</v>
      </c>
      <c r="P5224">
        <v>-5.9942799999999998</v>
      </c>
      <c r="Q5224">
        <v>-300.981628</v>
      </c>
      <c r="R5224">
        <v>-1.1724479999999999</v>
      </c>
      <c r="S5224">
        <v>8.6781489999999994</v>
      </c>
      <c r="T5224">
        <v>5.097E-3</v>
      </c>
    </row>
    <row r="5225" spans="1:20" x14ac:dyDescent="0.25">
      <c r="A5225">
        <v>5223</v>
      </c>
      <c r="B5225">
        <v>4</v>
      </c>
      <c r="C5225" t="s">
        <v>123</v>
      </c>
      <c r="D5225" t="s">
        <v>123</v>
      </c>
      <c r="E5225" t="s">
        <v>188</v>
      </c>
      <c r="F5225">
        <v>2.3196000000000001E-2</v>
      </c>
      <c r="G5225">
        <v>110.651</v>
      </c>
      <c r="H5225">
        <v>257.49700000000001</v>
      </c>
      <c r="I5225">
        <v>7.0955149999999998</v>
      </c>
      <c r="J5225">
        <v>0</v>
      </c>
      <c r="K5225">
        <v>7.9314220000000004</v>
      </c>
      <c r="L5225">
        <v>0.77610100000000004</v>
      </c>
      <c r="M5225">
        <v>-5.52738</v>
      </c>
      <c r="N5225">
        <v>-301.79715199999998</v>
      </c>
      <c r="O5225">
        <v>-1.0700229999999999</v>
      </c>
      <c r="P5225">
        <v>-5.515282</v>
      </c>
      <c r="Q5225">
        <v>-301.80996699999997</v>
      </c>
      <c r="R5225">
        <v>-1.071782</v>
      </c>
      <c r="S5225">
        <v>1.7624329999999999</v>
      </c>
      <c r="T5225">
        <v>1.7589999999999999E-3</v>
      </c>
    </row>
    <row r="5226" spans="1:20" x14ac:dyDescent="0.25">
      <c r="A5226">
        <v>5224</v>
      </c>
      <c r="B5226">
        <v>4</v>
      </c>
      <c r="C5226" t="s">
        <v>123</v>
      </c>
      <c r="D5226" t="s">
        <v>123</v>
      </c>
      <c r="E5226" t="s">
        <v>188</v>
      </c>
      <c r="F5226">
        <v>6.8869E-2</v>
      </c>
      <c r="G5226">
        <v>113.565</v>
      </c>
      <c r="H5226">
        <v>286.238</v>
      </c>
      <c r="I5226">
        <v>5.5449999999999999</v>
      </c>
      <c r="J5226">
        <v>0</v>
      </c>
      <c r="K5226">
        <v>7.9099490000000001</v>
      </c>
      <c r="L5226">
        <v>0.88274600000000003</v>
      </c>
      <c r="M5226">
        <v>-5.1157089999999998</v>
      </c>
      <c r="N5226">
        <v>-302.34267</v>
      </c>
      <c r="O5226">
        <v>-0.98807500000000004</v>
      </c>
      <c r="P5226">
        <v>-5.1041069999999999</v>
      </c>
      <c r="Q5226">
        <v>-302.39260899999999</v>
      </c>
      <c r="R5226">
        <v>-0.99513300000000005</v>
      </c>
      <c r="S5226">
        <v>5.126824</v>
      </c>
      <c r="T5226">
        <v>7.058E-3</v>
      </c>
    </row>
    <row r="5227" spans="1:20" x14ac:dyDescent="0.25">
      <c r="A5227">
        <v>5225</v>
      </c>
      <c r="B5227">
        <v>4</v>
      </c>
      <c r="C5227" t="s">
        <v>123</v>
      </c>
      <c r="D5227" t="s">
        <v>123</v>
      </c>
      <c r="E5227" t="s">
        <v>188</v>
      </c>
      <c r="F5227">
        <v>7.2166999999999995E-2</v>
      </c>
      <c r="G5227">
        <v>155.55000000000001</v>
      </c>
      <c r="H5227">
        <v>425.61700000000002</v>
      </c>
      <c r="I5227">
        <v>5.2923359999999997</v>
      </c>
      <c r="J5227">
        <v>0</v>
      </c>
      <c r="K5227">
        <v>7.9623559999999998</v>
      </c>
      <c r="L5227">
        <v>0.79757100000000003</v>
      </c>
      <c r="M5227">
        <v>-4.6452349999999996</v>
      </c>
      <c r="N5227">
        <v>-302.94506699999999</v>
      </c>
      <c r="O5227">
        <v>-0.92067500000000002</v>
      </c>
      <c r="P5227">
        <v>-4.6485700000000003</v>
      </c>
      <c r="Q5227">
        <v>-302.945312</v>
      </c>
      <c r="R5227">
        <v>-0.92095899999999997</v>
      </c>
      <c r="S5227">
        <v>0.33445799999999998</v>
      </c>
      <c r="T5227">
        <v>2.8400000000000002E-4</v>
      </c>
    </row>
    <row r="5228" spans="1:20" x14ac:dyDescent="0.25">
      <c r="A5228">
        <v>5226</v>
      </c>
      <c r="B5228">
        <v>4</v>
      </c>
      <c r="C5228" t="s">
        <v>123</v>
      </c>
      <c r="D5228" t="s">
        <v>123</v>
      </c>
      <c r="E5228" t="s">
        <v>188</v>
      </c>
      <c r="F5228">
        <v>9.0427999999999994E-2</v>
      </c>
      <c r="G5228">
        <v>179.553</v>
      </c>
      <c r="H5228">
        <v>300.96899999999999</v>
      </c>
      <c r="I5228">
        <v>6.784287</v>
      </c>
      <c r="J5228">
        <v>0</v>
      </c>
      <c r="K5228">
        <v>8.0272570000000005</v>
      </c>
      <c r="L5228">
        <v>0.79141399999999995</v>
      </c>
      <c r="M5228">
        <v>-3.994319</v>
      </c>
      <c r="N5228">
        <v>-303.64497899999998</v>
      </c>
      <c r="O5228">
        <v>-0.815994</v>
      </c>
      <c r="P5228">
        <v>-3.9736030000000002</v>
      </c>
      <c r="Q5228">
        <v>-303.62973</v>
      </c>
      <c r="R5228">
        <v>-0.81980900000000001</v>
      </c>
      <c r="S5228">
        <v>2.5722990000000001</v>
      </c>
      <c r="T5228">
        <v>3.8149999999999998E-3</v>
      </c>
    </row>
    <row r="5229" spans="1:20" x14ac:dyDescent="0.25">
      <c r="A5229">
        <v>5227</v>
      </c>
      <c r="B5229">
        <v>4</v>
      </c>
      <c r="C5229" t="s">
        <v>123</v>
      </c>
      <c r="D5229" t="s">
        <v>123</v>
      </c>
      <c r="E5229" t="s">
        <v>188</v>
      </c>
      <c r="F5229">
        <v>2.708E-2</v>
      </c>
      <c r="G5229">
        <v>171.53899999999999</v>
      </c>
      <c r="H5229">
        <v>331.702</v>
      </c>
      <c r="I5229">
        <v>4.8351410000000001</v>
      </c>
      <c r="J5229">
        <v>0</v>
      </c>
      <c r="K5229">
        <v>8.0245689999999996</v>
      </c>
      <c r="L5229">
        <v>0.89134800000000003</v>
      </c>
      <c r="M5229">
        <v>-3.4855119999999999</v>
      </c>
      <c r="N5229">
        <v>-304.103611</v>
      </c>
      <c r="O5229">
        <v>-0.74437500000000001</v>
      </c>
      <c r="P5229">
        <v>-3.423035</v>
      </c>
      <c r="Q5229">
        <v>-304.10076900000001</v>
      </c>
      <c r="R5229">
        <v>-0.74492800000000003</v>
      </c>
      <c r="S5229">
        <v>6.2541690000000001</v>
      </c>
      <c r="T5229">
        <v>5.53E-4</v>
      </c>
    </row>
    <row r="5230" spans="1:20" x14ac:dyDescent="0.25">
      <c r="A5230">
        <v>5228</v>
      </c>
      <c r="B5230">
        <v>4</v>
      </c>
      <c r="C5230" t="s">
        <v>123</v>
      </c>
      <c r="D5230" t="s">
        <v>123</v>
      </c>
      <c r="E5230" t="s">
        <v>188</v>
      </c>
      <c r="F5230">
        <v>0.13437499999999999</v>
      </c>
      <c r="G5230">
        <v>177.23400000000001</v>
      </c>
      <c r="H5230">
        <v>330.36</v>
      </c>
      <c r="I5230">
        <v>4.0270109999999999</v>
      </c>
      <c r="J5230">
        <v>0</v>
      </c>
      <c r="K5230">
        <v>8.0160400000000003</v>
      </c>
      <c r="L5230">
        <v>0.80241600000000002</v>
      </c>
      <c r="M5230">
        <v>-2.9525489999999999</v>
      </c>
      <c r="N5230">
        <v>-304.54404099999999</v>
      </c>
      <c r="O5230">
        <v>-0.68250999999999995</v>
      </c>
      <c r="P5230">
        <v>-2.839283</v>
      </c>
      <c r="Q5230">
        <v>-304.52920499999999</v>
      </c>
      <c r="R5230">
        <v>-0.67091999999999996</v>
      </c>
      <c r="S5230">
        <v>11.423318999999999</v>
      </c>
      <c r="T5230">
        <v>1.159E-2</v>
      </c>
    </row>
    <row r="5231" spans="1:20" x14ac:dyDescent="0.25">
      <c r="A5231">
        <v>5229</v>
      </c>
      <c r="B5231">
        <v>4</v>
      </c>
      <c r="C5231" t="s">
        <v>123</v>
      </c>
      <c r="D5231" t="s">
        <v>123</v>
      </c>
      <c r="E5231" t="s">
        <v>188</v>
      </c>
      <c r="F5231">
        <v>0.176867</v>
      </c>
      <c r="G5231">
        <v>109.248</v>
      </c>
      <c r="H5231">
        <v>266.47399999999999</v>
      </c>
      <c r="I5231">
        <v>6.9947140000000001</v>
      </c>
      <c r="J5231">
        <v>0</v>
      </c>
      <c r="K5231">
        <v>8.0181450000000005</v>
      </c>
      <c r="L5231">
        <v>0.71725300000000003</v>
      </c>
      <c r="M5231">
        <v>-1.987951</v>
      </c>
      <c r="N5231">
        <v>-304.99206600000002</v>
      </c>
      <c r="O5231">
        <v>-0.56849499999999997</v>
      </c>
      <c r="P5231">
        <v>-2.017658</v>
      </c>
      <c r="Q5231">
        <v>-305.03021200000001</v>
      </c>
      <c r="R5231">
        <v>-0.57289999999999996</v>
      </c>
      <c r="S5231">
        <v>4.8349510000000002</v>
      </c>
      <c r="T5231">
        <v>4.4050000000000001E-3</v>
      </c>
    </row>
    <row r="5232" spans="1:20" x14ac:dyDescent="0.25">
      <c r="A5232">
        <v>5230</v>
      </c>
      <c r="B5232">
        <v>4</v>
      </c>
      <c r="C5232" t="s">
        <v>123</v>
      </c>
      <c r="D5232" t="s">
        <v>123</v>
      </c>
      <c r="E5232" t="s">
        <v>188</v>
      </c>
      <c r="F5232">
        <v>6.5170000000000002E-3</v>
      </c>
      <c r="G5232">
        <v>171.79599999999999</v>
      </c>
      <c r="H5232">
        <v>252.10300000000001</v>
      </c>
      <c r="I5232">
        <v>4.4759869999999999</v>
      </c>
      <c r="J5232">
        <v>0</v>
      </c>
      <c r="K5232">
        <v>8.0157550000000004</v>
      </c>
      <c r="L5232">
        <v>0.75194799999999995</v>
      </c>
      <c r="M5232">
        <v>-1.357391</v>
      </c>
      <c r="N5232">
        <v>-305.35832199999999</v>
      </c>
      <c r="O5232">
        <v>-0.50829999999999997</v>
      </c>
      <c r="P5232">
        <v>-1.3757900000000001</v>
      </c>
      <c r="Q5232">
        <v>-305.363495</v>
      </c>
      <c r="R5232">
        <v>-0.50886699999999996</v>
      </c>
      <c r="S5232">
        <v>1.911222</v>
      </c>
      <c r="T5232">
        <v>5.6700000000000001E-4</v>
      </c>
    </row>
    <row r="5233" spans="1:20" x14ac:dyDescent="0.25">
      <c r="A5233">
        <v>5231</v>
      </c>
      <c r="B5233">
        <v>4</v>
      </c>
      <c r="C5233" t="s">
        <v>123</v>
      </c>
      <c r="D5233" t="s">
        <v>123</v>
      </c>
      <c r="E5233" t="s">
        <v>188</v>
      </c>
      <c r="F5233">
        <v>0.122544</v>
      </c>
      <c r="G5233">
        <v>180.697</v>
      </c>
      <c r="H5233">
        <v>330.85899999999998</v>
      </c>
      <c r="I5233">
        <v>5.4339000000000004</v>
      </c>
      <c r="J5233">
        <v>0</v>
      </c>
      <c r="K5233">
        <v>7.9897200000000002</v>
      </c>
      <c r="L5233">
        <v>0.71749099999999999</v>
      </c>
      <c r="M5233">
        <v>-0.71198499999999998</v>
      </c>
      <c r="N5233">
        <v>-305.65005500000001</v>
      </c>
      <c r="O5233">
        <v>-0.44439499999999998</v>
      </c>
      <c r="P5233">
        <v>-0.71433199999999997</v>
      </c>
      <c r="Q5233">
        <v>-305.65206899999998</v>
      </c>
      <c r="R5233">
        <v>-0.44420599999999999</v>
      </c>
      <c r="S5233">
        <v>0.309228</v>
      </c>
      <c r="T5233">
        <v>1.8900000000000001E-4</v>
      </c>
    </row>
    <row r="5234" spans="1:20" x14ac:dyDescent="0.25">
      <c r="A5234">
        <v>5232</v>
      </c>
      <c r="B5234">
        <v>4</v>
      </c>
      <c r="C5234" t="s">
        <v>123</v>
      </c>
      <c r="D5234" t="s">
        <v>123</v>
      </c>
      <c r="E5234" t="s">
        <v>188</v>
      </c>
      <c r="F5234">
        <v>7.3352000000000001E-2</v>
      </c>
      <c r="G5234">
        <v>167.85499999999999</v>
      </c>
      <c r="H5234">
        <v>338.70699999999999</v>
      </c>
      <c r="I5234">
        <v>6.7577090000000002</v>
      </c>
      <c r="J5234">
        <v>0</v>
      </c>
      <c r="K5234">
        <v>8.0122119999999999</v>
      </c>
      <c r="L5234">
        <v>0.66384500000000002</v>
      </c>
      <c r="M5234">
        <v>0.23976900000000001</v>
      </c>
      <c r="N5234">
        <v>-305.94565699999998</v>
      </c>
      <c r="O5234">
        <v>-0.35645500000000002</v>
      </c>
      <c r="P5234">
        <v>0.19405900000000001</v>
      </c>
      <c r="Q5234">
        <v>-305.96304300000003</v>
      </c>
      <c r="R5234">
        <v>-0.35401700000000003</v>
      </c>
      <c r="S5234">
        <v>4.8904779999999999</v>
      </c>
      <c r="T5234">
        <v>2.4390000000000002E-3</v>
      </c>
    </row>
    <row r="5235" spans="1:20" x14ac:dyDescent="0.25">
      <c r="A5235">
        <v>5233</v>
      </c>
      <c r="B5235">
        <v>4</v>
      </c>
      <c r="C5235" t="s">
        <v>123</v>
      </c>
      <c r="D5235" t="s">
        <v>123</v>
      </c>
      <c r="E5235" t="s">
        <v>188</v>
      </c>
      <c r="F5235">
        <v>9.8109000000000002E-2</v>
      </c>
      <c r="G5235">
        <v>128.762</v>
      </c>
      <c r="H5235">
        <v>293.06099999999998</v>
      </c>
      <c r="I5235">
        <v>5.9110719999999999</v>
      </c>
      <c r="J5235">
        <v>0</v>
      </c>
      <c r="K5235">
        <v>8.0211629999999996</v>
      </c>
      <c r="L5235">
        <v>0.739896</v>
      </c>
      <c r="M5235">
        <v>0.78396900000000003</v>
      </c>
      <c r="N5235">
        <v>-306.18201599999998</v>
      </c>
      <c r="O5235">
        <v>-0.27857599999999999</v>
      </c>
      <c r="P5235">
        <v>0.89247799999999999</v>
      </c>
      <c r="Q5235">
        <v>-306.14642300000003</v>
      </c>
      <c r="R5235">
        <v>-0.289045</v>
      </c>
      <c r="S5235">
        <v>11.419684</v>
      </c>
      <c r="T5235">
        <v>1.0468999999999999E-2</v>
      </c>
    </row>
    <row r="5236" spans="1:20" x14ac:dyDescent="0.25">
      <c r="A5236">
        <v>5234</v>
      </c>
      <c r="B5236">
        <v>4</v>
      </c>
      <c r="C5236" t="s">
        <v>123</v>
      </c>
      <c r="D5236" t="s">
        <v>123</v>
      </c>
      <c r="E5236" t="s">
        <v>188</v>
      </c>
      <c r="F5236">
        <v>5.9367000000000003E-2</v>
      </c>
      <c r="G5236">
        <v>126.194</v>
      </c>
      <c r="H5236">
        <v>298.40199999999999</v>
      </c>
      <c r="I5236">
        <v>4.1151330000000002</v>
      </c>
      <c r="J5236">
        <v>0</v>
      </c>
      <c r="K5236">
        <v>8.0429569999999995</v>
      </c>
      <c r="L5236">
        <v>0.61697900000000006</v>
      </c>
      <c r="M5236">
        <v>1.6630940000000001</v>
      </c>
      <c r="N5236">
        <v>-306.23238900000001</v>
      </c>
      <c r="O5236">
        <v>-0.22486100000000001</v>
      </c>
      <c r="P5236">
        <v>1.6025210000000001</v>
      </c>
      <c r="Q5236">
        <v>-306.29177900000002</v>
      </c>
      <c r="R5236">
        <v>-0.23097799999999999</v>
      </c>
      <c r="S5236">
        <v>8.4830620000000003</v>
      </c>
      <c r="T5236">
        <v>6.117E-3</v>
      </c>
    </row>
    <row r="5237" spans="1:20" x14ac:dyDescent="0.25">
      <c r="A5237">
        <v>5235</v>
      </c>
      <c r="B5237">
        <v>4</v>
      </c>
      <c r="C5237" t="s">
        <v>123</v>
      </c>
      <c r="D5237" t="s">
        <v>123</v>
      </c>
      <c r="E5237" t="s">
        <v>188</v>
      </c>
      <c r="F5237">
        <v>0.20263300000000001</v>
      </c>
      <c r="G5237">
        <v>144.107</v>
      </c>
      <c r="H5237">
        <v>233.84700000000001</v>
      </c>
      <c r="I5237">
        <v>5.496149</v>
      </c>
      <c r="J5237">
        <v>0</v>
      </c>
      <c r="K5237">
        <v>8.0574999999999992</v>
      </c>
      <c r="L5237">
        <v>0.52681699999999998</v>
      </c>
      <c r="M5237">
        <v>2.5462929999999999</v>
      </c>
      <c r="N5237">
        <v>-306.391932</v>
      </c>
      <c r="O5237">
        <v>-0.14741299999999999</v>
      </c>
      <c r="P5237">
        <v>2.5598559999999999</v>
      </c>
      <c r="Q5237">
        <v>-306.42263800000001</v>
      </c>
      <c r="R5237">
        <v>-0.15527299999999999</v>
      </c>
      <c r="S5237">
        <v>3.3567529999999999</v>
      </c>
      <c r="T5237">
        <v>7.8589999999999997E-3</v>
      </c>
    </row>
    <row r="5238" spans="1:20" x14ac:dyDescent="0.25">
      <c r="A5238">
        <v>5236</v>
      </c>
      <c r="B5238">
        <v>4</v>
      </c>
      <c r="C5238" t="s">
        <v>123</v>
      </c>
      <c r="D5238" t="s">
        <v>123</v>
      </c>
      <c r="E5238" t="s">
        <v>188</v>
      </c>
      <c r="F5238">
        <v>0.13963999999999999</v>
      </c>
      <c r="G5238">
        <v>110.836</v>
      </c>
      <c r="H5238">
        <v>240.90299999999999</v>
      </c>
      <c r="I5238">
        <v>2.8467340000000001</v>
      </c>
      <c r="J5238">
        <v>0</v>
      </c>
      <c r="K5238">
        <v>8.0669240000000002</v>
      </c>
      <c r="L5238">
        <v>0.49299999999999999</v>
      </c>
      <c r="M5238">
        <v>3.2747890000000002</v>
      </c>
      <c r="N5238">
        <v>-306.47793899999999</v>
      </c>
      <c r="O5238">
        <v>-0.107073</v>
      </c>
      <c r="P5238">
        <v>3.2831549999999998</v>
      </c>
      <c r="Q5238">
        <v>-306.48751800000002</v>
      </c>
      <c r="R5238">
        <v>-0.10974299999999999</v>
      </c>
      <c r="S5238">
        <v>1.2718210000000001</v>
      </c>
      <c r="T5238">
        <v>2.6700000000000001E-3</v>
      </c>
    </row>
    <row r="5239" spans="1:20" x14ac:dyDescent="0.25">
      <c r="A5239">
        <v>5237</v>
      </c>
      <c r="B5239">
        <v>4</v>
      </c>
      <c r="C5239" t="s">
        <v>123</v>
      </c>
      <c r="D5239" t="s">
        <v>123</v>
      </c>
      <c r="E5239" t="s">
        <v>188</v>
      </c>
      <c r="F5239">
        <v>0.141373</v>
      </c>
      <c r="G5239">
        <v>102.58199999999999</v>
      </c>
      <c r="H5239">
        <v>371.375</v>
      </c>
      <c r="I5239">
        <v>3.1338789999999999</v>
      </c>
      <c r="J5239">
        <v>0</v>
      </c>
      <c r="K5239">
        <v>8.0735510000000001</v>
      </c>
      <c r="L5239">
        <v>0.28189399999999998</v>
      </c>
      <c r="M5239">
        <v>3.989452</v>
      </c>
      <c r="N5239">
        <v>-306.53463799999997</v>
      </c>
      <c r="O5239">
        <v>-7.6831999999999998E-2</v>
      </c>
      <c r="P5239">
        <v>4.0085389999999999</v>
      </c>
      <c r="Q5239">
        <v>-306.53192100000001</v>
      </c>
      <c r="R5239">
        <v>-7.6191999999999996E-2</v>
      </c>
      <c r="S5239">
        <v>1.9278869999999999</v>
      </c>
      <c r="T5239">
        <v>6.4000000000000005E-4</v>
      </c>
    </row>
    <row r="5240" spans="1:20" x14ac:dyDescent="0.25">
      <c r="A5240">
        <v>5238</v>
      </c>
      <c r="B5240">
        <v>4</v>
      </c>
      <c r="C5240" t="s">
        <v>123</v>
      </c>
      <c r="D5240" t="s">
        <v>123</v>
      </c>
      <c r="E5240" t="s">
        <v>188</v>
      </c>
      <c r="F5240">
        <v>6.8956000000000003E-2</v>
      </c>
      <c r="G5240">
        <v>104.178</v>
      </c>
      <c r="H5240">
        <v>328.39299999999997</v>
      </c>
      <c r="I5240">
        <v>2.4551799999999999</v>
      </c>
      <c r="J5240">
        <v>0</v>
      </c>
      <c r="K5240">
        <v>8.0625099999999996</v>
      </c>
      <c r="L5240">
        <v>0.29140899999999997</v>
      </c>
      <c r="M5240">
        <v>4.7571909999999997</v>
      </c>
      <c r="N5240">
        <v>-306.54768799999999</v>
      </c>
      <c r="O5240">
        <v>-4.9972999999999997E-2</v>
      </c>
      <c r="P5240">
        <v>4.734127</v>
      </c>
      <c r="Q5240">
        <v>-306.56158399999998</v>
      </c>
      <c r="R5240">
        <v>-5.0630000000000001E-2</v>
      </c>
      <c r="S5240">
        <v>2.692761</v>
      </c>
      <c r="T5240">
        <v>6.5700000000000003E-4</v>
      </c>
    </row>
    <row r="5241" spans="1:20" x14ac:dyDescent="0.25">
      <c r="A5241">
        <v>5239</v>
      </c>
      <c r="B5241">
        <v>4</v>
      </c>
      <c r="C5241" t="s">
        <v>123</v>
      </c>
      <c r="D5241" t="s">
        <v>123</v>
      </c>
      <c r="E5241" t="s">
        <v>188</v>
      </c>
      <c r="F5241">
        <v>0.12044100000000001</v>
      </c>
      <c r="G5241">
        <v>124.17700000000001</v>
      </c>
      <c r="H5241">
        <v>298.53899999999999</v>
      </c>
      <c r="I5241">
        <v>2.6977669999999998</v>
      </c>
      <c r="J5241">
        <v>0</v>
      </c>
      <c r="K5241">
        <v>8.0587370000000007</v>
      </c>
      <c r="L5241">
        <v>0.123867</v>
      </c>
      <c r="M5241">
        <v>5.4693009999999997</v>
      </c>
      <c r="N5241">
        <v>-306.48377699999998</v>
      </c>
      <c r="O5241">
        <v>-2.2117999999999999E-2</v>
      </c>
      <c r="P5241">
        <v>5.4593930000000004</v>
      </c>
      <c r="Q5241">
        <v>-306.57986499999998</v>
      </c>
      <c r="R5241">
        <v>-3.2939000000000003E-2</v>
      </c>
      <c r="S5241">
        <v>9.6597480000000004</v>
      </c>
      <c r="T5241">
        <v>1.0821000000000001E-2</v>
      </c>
    </row>
    <row r="5242" spans="1:20" x14ac:dyDescent="0.25">
      <c r="A5242">
        <v>5240</v>
      </c>
      <c r="B5242">
        <v>4</v>
      </c>
      <c r="C5242" t="s">
        <v>123</v>
      </c>
      <c r="D5242" t="s">
        <v>123</v>
      </c>
      <c r="E5242" t="s">
        <v>188</v>
      </c>
      <c r="F5242">
        <v>6.9162000000000001E-2</v>
      </c>
      <c r="G5242">
        <v>182.49</v>
      </c>
      <c r="H5242">
        <v>221.70500000000001</v>
      </c>
      <c r="I5242">
        <v>4.0014250000000002</v>
      </c>
      <c r="J5242">
        <v>0</v>
      </c>
      <c r="K5242">
        <v>8.0574569999999994</v>
      </c>
      <c r="L5242">
        <v>5.7128999999999999E-2</v>
      </c>
      <c r="M5242">
        <v>6.4389190000000003</v>
      </c>
      <c r="N5242">
        <v>-306.58196600000002</v>
      </c>
      <c r="O5242">
        <v>-1.6976999999999999E-2</v>
      </c>
      <c r="P5242">
        <v>6.426094</v>
      </c>
      <c r="Q5242">
        <v>-306.59304800000001</v>
      </c>
      <c r="R5242">
        <v>-1.6837999999999999E-2</v>
      </c>
      <c r="S5242">
        <v>1.6949460000000001</v>
      </c>
      <c r="T5242">
        <v>1.3799999999999999E-4</v>
      </c>
    </row>
    <row r="5243" spans="1:20" x14ac:dyDescent="0.25">
      <c r="A5243">
        <v>5241</v>
      </c>
      <c r="B5243">
        <v>4</v>
      </c>
      <c r="C5243" t="s">
        <v>123</v>
      </c>
      <c r="D5243" t="s">
        <v>123</v>
      </c>
      <c r="E5243" t="s">
        <v>188</v>
      </c>
      <c r="F5243">
        <v>0.12936800000000001</v>
      </c>
      <c r="G5243">
        <v>118.76</v>
      </c>
      <c r="H5243">
        <v>190.358</v>
      </c>
      <c r="I5243">
        <v>2.862196</v>
      </c>
      <c r="J5243">
        <v>0</v>
      </c>
      <c r="K5243">
        <v>8.0604589999999998</v>
      </c>
      <c r="L5243">
        <v>0.122642</v>
      </c>
      <c r="M5243">
        <v>7.1395410000000004</v>
      </c>
      <c r="N5243">
        <v>-306.60932700000001</v>
      </c>
      <c r="O5243">
        <v>-8.5629999999999994E-3</v>
      </c>
      <c r="P5243">
        <v>7.151389</v>
      </c>
      <c r="Q5243">
        <v>-306.597443</v>
      </c>
      <c r="R5243">
        <v>-8.5380000000000005E-3</v>
      </c>
      <c r="S5243">
        <v>1.678132</v>
      </c>
      <c r="T5243">
        <v>2.5000000000000001E-5</v>
      </c>
    </row>
    <row r="5244" spans="1:20" x14ac:dyDescent="0.25">
      <c r="A5244">
        <v>5242</v>
      </c>
      <c r="B5244">
        <v>3</v>
      </c>
      <c r="C5244" t="s">
        <v>222</v>
      </c>
      <c r="D5244" t="s">
        <v>222</v>
      </c>
      <c r="E5244" t="s">
        <v>188</v>
      </c>
      <c r="F5244">
        <v>0.100495</v>
      </c>
      <c r="G5244">
        <v>139.25700000000001</v>
      </c>
      <c r="H5244">
        <v>263.98099999999999</v>
      </c>
      <c r="I5244">
        <v>2.621515</v>
      </c>
      <c r="J5244">
        <v>0</v>
      </c>
      <c r="K5244">
        <v>8.0660430000000005</v>
      </c>
      <c r="L5244">
        <v>1.075E-3</v>
      </c>
      <c r="M5244">
        <v>7.892938</v>
      </c>
      <c r="N5244">
        <v>-306.58460200000002</v>
      </c>
      <c r="O5244">
        <v>-3.852E-3</v>
      </c>
      <c r="P5244">
        <v>7.8771360000000001</v>
      </c>
      <c r="Q5244">
        <v>-306.59832799999998</v>
      </c>
      <c r="R5244">
        <v>-3.663E-3</v>
      </c>
      <c r="S5244">
        <v>2.0930610000000001</v>
      </c>
      <c r="T5244">
        <v>1.8900000000000001E-4</v>
      </c>
    </row>
    <row r="5245" spans="1:20" x14ac:dyDescent="0.25">
      <c r="A5245">
        <v>5243</v>
      </c>
      <c r="B5245">
        <v>3</v>
      </c>
      <c r="C5245" t="s">
        <v>222</v>
      </c>
      <c r="D5245" t="s">
        <v>222</v>
      </c>
      <c r="E5245" t="s">
        <v>188</v>
      </c>
      <c r="F5245">
        <v>1.3963E-2</v>
      </c>
      <c r="G5245">
        <v>108.53700000000001</v>
      </c>
      <c r="H5245">
        <v>332.44600000000003</v>
      </c>
      <c r="I5245">
        <v>1.9135629999999999</v>
      </c>
      <c r="J5245">
        <v>0</v>
      </c>
      <c r="K5245">
        <v>8.0678889999999992</v>
      </c>
      <c r="L5245">
        <v>8.4235000000000004E-2</v>
      </c>
      <c r="M5245">
        <v>8.6392520000000008</v>
      </c>
      <c r="N5245">
        <v>-306.51836500000002</v>
      </c>
      <c r="O5245">
        <v>4.7949999999999998E-3</v>
      </c>
      <c r="P5245">
        <v>8.603192</v>
      </c>
      <c r="Q5245">
        <v>-306.59726000000001</v>
      </c>
      <c r="R5245">
        <v>5.3300000000000005E-4</v>
      </c>
      <c r="S5245">
        <v>8.6744800000000009</v>
      </c>
      <c r="T5245">
        <v>4.2620000000000002E-3</v>
      </c>
    </row>
    <row r="5246" spans="1:20" x14ac:dyDescent="0.25">
      <c r="A5246">
        <v>5244</v>
      </c>
      <c r="B5246">
        <v>3</v>
      </c>
      <c r="C5246" t="s">
        <v>222</v>
      </c>
      <c r="D5246" t="s">
        <v>222</v>
      </c>
      <c r="E5246" t="s">
        <v>188</v>
      </c>
      <c r="F5246">
        <v>1.6265000000000002E-2</v>
      </c>
      <c r="G5246">
        <v>78.731999999999999</v>
      </c>
      <c r="H5246">
        <v>340.46899999999999</v>
      </c>
      <c r="I5246">
        <v>3.0927479999999998</v>
      </c>
      <c r="J5246">
        <v>0</v>
      </c>
      <c r="K5246">
        <v>8.0670280000000005</v>
      </c>
      <c r="L5246">
        <v>7.0970000000000005E-2</v>
      </c>
      <c r="M5246">
        <v>9.6121560000000006</v>
      </c>
      <c r="N5246">
        <v>-306.51421699999997</v>
      </c>
      <c r="O5246">
        <v>7.2459999999999998E-3</v>
      </c>
      <c r="P5246">
        <v>9.571339</v>
      </c>
      <c r="Q5246">
        <v>-306.59329200000002</v>
      </c>
      <c r="R5246">
        <v>3.7750000000000001E-3</v>
      </c>
      <c r="S5246">
        <v>8.8988829999999997</v>
      </c>
      <c r="T5246">
        <v>3.4710000000000001E-3</v>
      </c>
    </row>
    <row r="5247" spans="1:20" x14ac:dyDescent="0.25">
      <c r="A5247">
        <v>5245</v>
      </c>
      <c r="B5247">
        <v>3</v>
      </c>
      <c r="C5247" t="s">
        <v>222</v>
      </c>
      <c r="D5247" t="s">
        <v>222</v>
      </c>
      <c r="E5247" t="s">
        <v>188</v>
      </c>
      <c r="F5247">
        <v>7.4879999999999999E-3</v>
      </c>
      <c r="G5247">
        <v>83.103999999999999</v>
      </c>
      <c r="H5247">
        <v>586.64300000000003</v>
      </c>
      <c r="I5247">
        <v>2.1970710000000002</v>
      </c>
      <c r="J5247">
        <v>0</v>
      </c>
      <c r="K5247">
        <v>8.065137</v>
      </c>
      <c r="L5247">
        <v>-4.3367999999999997E-2</v>
      </c>
      <c r="M5247">
        <v>10.253368</v>
      </c>
      <c r="N5247">
        <v>-306.616513</v>
      </c>
      <c r="O5247">
        <v>3.4459999999999998E-3</v>
      </c>
      <c r="P5247">
        <v>10.297269999999999</v>
      </c>
      <c r="Q5247">
        <v>-306.58947799999999</v>
      </c>
      <c r="R5247">
        <v>4.457E-3</v>
      </c>
      <c r="S5247">
        <v>5.1558310000000001</v>
      </c>
      <c r="T5247">
        <v>1.011E-3</v>
      </c>
    </row>
    <row r="5248" spans="1:20" x14ac:dyDescent="0.25">
      <c r="A5248">
        <v>5246</v>
      </c>
      <c r="B5248">
        <v>3</v>
      </c>
      <c r="C5248" t="s">
        <v>222</v>
      </c>
      <c r="D5248" t="s">
        <v>222</v>
      </c>
      <c r="E5248" t="s">
        <v>188</v>
      </c>
      <c r="F5248">
        <v>6.7914000000000002E-2</v>
      </c>
      <c r="G5248">
        <v>133.33600000000001</v>
      </c>
      <c r="H5248">
        <v>390.68299999999999</v>
      </c>
      <c r="I5248">
        <v>2.972537</v>
      </c>
      <c r="J5248">
        <v>0</v>
      </c>
      <c r="K5248">
        <v>8.063447</v>
      </c>
      <c r="L5248">
        <v>4.9119999999999997E-2</v>
      </c>
      <c r="M5248">
        <v>11.232335000000001</v>
      </c>
      <c r="N5248">
        <v>-306.36938600000002</v>
      </c>
      <c r="O5248">
        <v>6.025E-3</v>
      </c>
      <c r="P5248">
        <v>11.023028</v>
      </c>
      <c r="Q5248">
        <v>-306.58621199999999</v>
      </c>
      <c r="R5248">
        <v>5.1209999999999997E-3</v>
      </c>
      <c r="S5248">
        <v>30.136877999999999</v>
      </c>
      <c r="T5248">
        <v>9.0399999999999996E-4</v>
      </c>
    </row>
    <row r="5249" spans="1:20" x14ac:dyDescent="0.25">
      <c r="A5249">
        <v>5247</v>
      </c>
      <c r="B5249">
        <v>3</v>
      </c>
      <c r="C5249" t="s">
        <v>222</v>
      </c>
      <c r="D5249" t="s">
        <v>222</v>
      </c>
      <c r="E5249" t="s">
        <v>188</v>
      </c>
      <c r="F5249">
        <v>5.7535000000000003E-2</v>
      </c>
      <c r="G5249">
        <v>108.496</v>
      </c>
      <c r="H5249">
        <v>295.11399999999998</v>
      </c>
      <c r="I5249">
        <v>2.3140550000000002</v>
      </c>
      <c r="J5249">
        <v>0</v>
      </c>
      <c r="K5249">
        <v>8.0633079999999993</v>
      </c>
      <c r="L5249">
        <v>4.8379999999999999E-2</v>
      </c>
      <c r="M5249">
        <v>11.910007</v>
      </c>
      <c r="N5249">
        <v>-306.679868</v>
      </c>
      <c r="O5249">
        <v>-6.3100000000000005E-4</v>
      </c>
      <c r="P5249">
        <v>11.990602000000001</v>
      </c>
      <c r="Q5249">
        <v>-306.58175699999998</v>
      </c>
      <c r="R5249">
        <v>4.9979999999999998E-3</v>
      </c>
      <c r="S5249">
        <v>12.696960000000001</v>
      </c>
      <c r="T5249">
        <v>4.3660000000000001E-3</v>
      </c>
    </row>
    <row r="5250" spans="1:20" x14ac:dyDescent="0.25">
      <c r="A5250">
        <v>5248</v>
      </c>
      <c r="B5250">
        <v>3</v>
      </c>
      <c r="C5250" t="s">
        <v>222</v>
      </c>
      <c r="D5250" t="s">
        <v>222</v>
      </c>
      <c r="E5250" t="s">
        <v>188</v>
      </c>
      <c r="F5250">
        <v>6.8353999999999998E-2</v>
      </c>
      <c r="G5250">
        <v>117.152</v>
      </c>
      <c r="H5250">
        <v>289.37400000000002</v>
      </c>
      <c r="I5250">
        <v>2.459498</v>
      </c>
      <c r="J5250">
        <v>0</v>
      </c>
      <c r="K5250">
        <v>8.0642040000000001</v>
      </c>
      <c r="L5250">
        <v>-5.0738999999999999E-2</v>
      </c>
      <c r="M5250">
        <v>12.602710999999999</v>
      </c>
      <c r="N5250">
        <v>-306.75997100000001</v>
      </c>
      <c r="O5250">
        <v>-6.9899999999999997E-4</v>
      </c>
      <c r="P5250">
        <v>12.716331</v>
      </c>
      <c r="Q5250">
        <v>-306.57833900000003</v>
      </c>
      <c r="R5250">
        <v>4.3600000000000002E-3</v>
      </c>
      <c r="S5250">
        <v>21.424251999999999</v>
      </c>
      <c r="T5250">
        <v>3.6610000000000002E-3</v>
      </c>
    </row>
    <row r="5251" spans="1:20" x14ac:dyDescent="0.25">
      <c r="A5251">
        <v>5249</v>
      </c>
      <c r="B5251">
        <v>3</v>
      </c>
      <c r="C5251" t="s">
        <v>222</v>
      </c>
      <c r="D5251" t="s">
        <v>222</v>
      </c>
      <c r="E5251" t="s">
        <v>188</v>
      </c>
      <c r="F5251">
        <v>0.25278600000000001</v>
      </c>
      <c r="G5251">
        <v>123.61</v>
      </c>
      <c r="H5251">
        <v>579.48400000000004</v>
      </c>
      <c r="I5251">
        <v>1.960874</v>
      </c>
      <c r="J5251">
        <v>0</v>
      </c>
      <c r="K5251">
        <v>8.0651320000000002</v>
      </c>
      <c r="L5251">
        <v>4.7557000000000002E-2</v>
      </c>
      <c r="M5251">
        <v>13.303762000000001</v>
      </c>
      <c r="N5251">
        <v>-306.94816100000003</v>
      </c>
      <c r="O5251">
        <v>-1.1334E-2</v>
      </c>
      <c r="P5251">
        <v>13.442152999999999</v>
      </c>
      <c r="Q5251">
        <v>-306.575287</v>
      </c>
      <c r="R5251">
        <v>4.725E-3</v>
      </c>
      <c r="S5251">
        <v>39.772778000000002</v>
      </c>
      <c r="T5251">
        <v>6.6090000000000003E-3</v>
      </c>
    </row>
    <row r="5252" spans="1:20" x14ac:dyDescent="0.25">
      <c r="A5252">
        <v>5250</v>
      </c>
      <c r="B5252">
        <v>3</v>
      </c>
      <c r="C5252" t="s">
        <v>222</v>
      </c>
      <c r="D5252" t="s">
        <v>222</v>
      </c>
      <c r="E5252" t="s">
        <v>188</v>
      </c>
      <c r="F5252">
        <v>5.7458000000000002E-2</v>
      </c>
      <c r="G5252">
        <v>83.841999999999999</v>
      </c>
      <c r="H5252">
        <v>232.089</v>
      </c>
      <c r="I5252">
        <v>2.3941080000000001</v>
      </c>
      <c r="J5252">
        <v>0</v>
      </c>
      <c r="K5252">
        <v>8.0655249999999992</v>
      </c>
      <c r="L5252">
        <v>-5.0228000000000002E-2</v>
      </c>
      <c r="M5252">
        <v>14.282259</v>
      </c>
      <c r="N5252">
        <v>-306.44937099999999</v>
      </c>
      <c r="O5252">
        <v>6.6600000000000001E-3</v>
      </c>
      <c r="P5252">
        <v>14.168032</v>
      </c>
      <c r="Q5252">
        <v>-306.57202100000001</v>
      </c>
      <c r="R5252">
        <v>4.1079999999999997E-3</v>
      </c>
      <c r="S5252">
        <v>16.760352999999999</v>
      </c>
      <c r="T5252">
        <v>2.5509999999999999E-3</v>
      </c>
    </row>
    <row r="5253" spans="1:20" x14ac:dyDescent="0.25">
      <c r="A5253">
        <v>5251</v>
      </c>
      <c r="B5253">
        <v>3</v>
      </c>
      <c r="C5253" t="s">
        <v>222</v>
      </c>
      <c r="D5253" t="s">
        <v>222</v>
      </c>
      <c r="E5253" t="s">
        <v>188</v>
      </c>
      <c r="F5253">
        <v>3.5883999999999999E-2</v>
      </c>
      <c r="G5253">
        <v>149.83600000000001</v>
      </c>
      <c r="H5253">
        <v>367.48899999999998</v>
      </c>
      <c r="I5253">
        <v>2.1450650000000002</v>
      </c>
      <c r="J5253">
        <v>0</v>
      </c>
      <c r="K5253">
        <v>8.0653559999999995</v>
      </c>
      <c r="L5253">
        <v>4.5282999999999997E-2</v>
      </c>
      <c r="M5253">
        <v>14.815651000000001</v>
      </c>
      <c r="N5253">
        <v>-306.61100299999998</v>
      </c>
      <c r="O5253">
        <v>-6.7500000000000004E-4</v>
      </c>
      <c r="P5253">
        <v>14.893917999999999</v>
      </c>
      <c r="Q5253">
        <v>-306.56912199999999</v>
      </c>
      <c r="R5253">
        <v>4.483E-3</v>
      </c>
      <c r="S5253">
        <v>8.8767390000000006</v>
      </c>
      <c r="T5253">
        <v>3.8089999999999999E-3</v>
      </c>
    </row>
    <row r="5254" spans="1:20" x14ac:dyDescent="0.25">
      <c r="A5254">
        <v>5252</v>
      </c>
      <c r="B5254">
        <v>4</v>
      </c>
      <c r="C5254" t="s">
        <v>125</v>
      </c>
      <c r="D5254" t="s">
        <v>125</v>
      </c>
      <c r="E5254" t="s">
        <v>188</v>
      </c>
      <c r="F5254">
        <v>9.4466999999999995E-2</v>
      </c>
      <c r="G5254">
        <v>122.20399999999999</v>
      </c>
      <c r="H5254">
        <v>701.65099999999995</v>
      </c>
      <c r="I5254">
        <v>4.8560030000000003</v>
      </c>
      <c r="J5254">
        <v>0</v>
      </c>
      <c r="K5254">
        <v>8.0647839999999995</v>
      </c>
      <c r="L5254">
        <v>4.3624000000000003E-2</v>
      </c>
      <c r="M5254">
        <v>15.854284</v>
      </c>
      <c r="N5254">
        <v>-306.56486699999999</v>
      </c>
      <c r="O5254">
        <v>2.0709999999999999E-3</v>
      </c>
      <c r="P5254">
        <v>15.861715999999999</v>
      </c>
      <c r="Q5254">
        <v>-306.56588699999998</v>
      </c>
      <c r="R5254">
        <v>3.823E-3</v>
      </c>
      <c r="S5254">
        <v>0.75022999999999995</v>
      </c>
      <c r="T5254">
        <v>1.751E-3</v>
      </c>
    </row>
    <row r="5255" spans="1:20" x14ac:dyDescent="0.25">
      <c r="A5255">
        <v>5253</v>
      </c>
      <c r="B5255">
        <v>4</v>
      </c>
      <c r="C5255" t="s">
        <v>125</v>
      </c>
      <c r="D5255" t="s">
        <v>125</v>
      </c>
      <c r="E5255" t="s">
        <v>188</v>
      </c>
      <c r="F5255">
        <v>0.110725</v>
      </c>
      <c r="G5255">
        <v>167.018</v>
      </c>
      <c r="H5255">
        <v>281.93</v>
      </c>
      <c r="I5255">
        <v>3.3411659999999999</v>
      </c>
      <c r="J5255">
        <v>0</v>
      </c>
      <c r="K5255">
        <v>8.0627630000000003</v>
      </c>
      <c r="L5255">
        <v>-5.4053999999999998E-2</v>
      </c>
      <c r="M5255">
        <v>16.579594</v>
      </c>
      <c r="N5255">
        <v>-306.59535</v>
      </c>
      <c r="O5255">
        <v>1.567E-3</v>
      </c>
      <c r="P5255">
        <v>16.587492000000001</v>
      </c>
      <c r="Q5255">
        <v>-306.56362899999999</v>
      </c>
      <c r="R5255">
        <v>2.8700000000000002E-3</v>
      </c>
      <c r="S5255">
        <v>3.2689010000000001</v>
      </c>
      <c r="T5255">
        <v>1.3029999999999999E-3</v>
      </c>
    </row>
    <row r="5256" spans="1:20" x14ac:dyDescent="0.25">
      <c r="A5256">
        <v>5254</v>
      </c>
      <c r="B5256">
        <v>4</v>
      </c>
      <c r="C5256" t="s">
        <v>125</v>
      </c>
      <c r="D5256" t="s">
        <v>125</v>
      </c>
      <c r="E5256" t="s">
        <v>188</v>
      </c>
      <c r="F5256">
        <v>0.21604300000000001</v>
      </c>
      <c r="G5256">
        <v>149.411</v>
      </c>
      <c r="H5256">
        <v>304.83600000000001</v>
      </c>
      <c r="I5256">
        <v>3.9815149999999999</v>
      </c>
      <c r="J5256">
        <v>0</v>
      </c>
      <c r="K5256">
        <v>8.03233</v>
      </c>
      <c r="L5256">
        <v>4.6868E-2</v>
      </c>
      <c r="M5256">
        <v>17.505275999999999</v>
      </c>
      <c r="N5256">
        <v>-306.39176300000003</v>
      </c>
      <c r="O5256">
        <v>8.0140000000000003E-3</v>
      </c>
      <c r="P5256">
        <v>17.311968</v>
      </c>
      <c r="Q5256">
        <v>-306.56189000000001</v>
      </c>
      <c r="R5256">
        <v>3.0400000000000002E-3</v>
      </c>
      <c r="S5256">
        <v>25.750900999999999</v>
      </c>
      <c r="T5256">
        <v>4.9740000000000001E-3</v>
      </c>
    </row>
    <row r="5257" spans="1:20" x14ac:dyDescent="0.25">
      <c r="A5257">
        <v>5255</v>
      </c>
      <c r="B5257">
        <v>5</v>
      </c>
      <c r="C5257" t="s">
        <v>126</v>
      </c>
      <c r="D5257" t="s">
        <v>126</v>
      </c>
      <c r="E5257" t="s">
        <v>188</v>
      </c>
      <c r="F5257">
        <v>0.39292300000000002</v>
      </c>
      <c r="G5257">
        <v>187.94</v>
      </c>
      <c r="H5257">
        <v>306.26100000000002</v>
      </c>
      <c r="I5257">
        <v>5.4389599999999998</v>
      </c>
      <c r="J5257">
        <v>0</v>
      </c>
      <c r="K5257">
        <v>7.9127099999999997</v>
      </c>
      <c r="L5257">
        <v>4.9360000000000001E-2</v>
      </c>
      <c r="M5257">
        <v>18.254615999999999</v>
      </c>
      <c r="N5257">
        <v>-306.57620600000001</v>
      </c>
      <c r="O5257">
        <v>2.6450000000000002E-3</v>
      </c>
      <c r="P5257">
        <v>18.26886</v>
      </c>
      <c r="Q5257">
        <v>-306.55950899999999</v>
      </c>
      <c r="R5257">
        <v>2.7569999999999999E-3</v>
      </c>
      <c r="S5257">
        <v>2.1946439999999998</v>
      </c>
      <c r="T5257">
        <v>1.12E-4</v>
      </c>
    </row>
    <row r="5258" spans="1:20" x14ac:dyDescent="0.25">
      <c r="A5258">
        <v>5256</v>
      </c>
      <c r="B5258">
        <v>4</v>
      </c>
      <c r="C5258" t="s">
        <v>127</v>
      </c>
      <c r="D5258" t="s">
        <v>127</v>
      </c>
      <c r="E5258" t="s">
        <v>188</v>
      </c>
      <c r="F5258">
        <v>0.16450899999999999</v>
      </c>
      <c r="G5258">
        <v>183.36500000000001</v>
      </c>
      <c r="H5258">
        <v>257.709</v>
      </c>
      <c r="I5258">
        <v>3.0335139999999998</v>
      </c>
      <c r="J5258">
        <v>0</v>
      </c>
      <c r="K5258">
        <v>7.7857510000000003</v>
      </c>
      <c r="L5258">
        <v>-5.2873000000000003E-2</v>
      </c>
      <c r="M5258">
        <v>18.976427999999999</v>
      </c>
      <c r="N5258">
        <v>-306.550882</v>
      </c>
      <c r="O5258">
        <v>2.0010000000000002E-3</v>
      </c>
      <c r="P5258">
        <v>18.974722</v>
      </c>
      <c r="Q5258">
        <v>-306.55773900000003</v>
      </c>
      <c r="R5258">
        <v>2.1129999999999999E-3</v>
      </c>
      <c r="S5258">
        <v>0.70662800000000003</v>
      </c>
      <c r="T5258">
        <v>1.12E-4</v>
      </c>
    </row>
    <row r="5259" spans="1:20" x14ac:dyDescent="0.25">
      <c r="A5259">
        <v>5257</v>
      </c>
      <c r="B5259">
        <v>4</v>
      </c>
      <c r="C5259" t="s">
        <v>127</v>
      </c>
      <c r="D5259" t="s">
        <v>127</v>
      </c>
      <c r="E5259" t="s">
        <v>188</v>
      </c>
      <c r="F5259">
        <v>0.112802</v>
      </c>
      <c r="G5259">
        <v>108.68899999999999</v>
      </c>
      <c r="H5259">
        <v>221.881</v>
      </c>
      <c r="I5259">
        <v>2.5345879999999998</v>
      </c>
      <c r="J5259">
        <v>0</v>
      </c>
      <c r="K5259">
        <v>7.6590829999999999</v>
      </c>
      <c r="L5259">
        <v>5.0862999999999998E-2</v>
      </c>
      <c r="M5259">
        <v>19.558201</v>
      </c>
      <c r="N5259">
        <v>-306.68731000000002</v>
      </c>
      <c r="O5259">
        <v>9.0600000000000001E-4</v>
      </c>
      <c r="P5259">
        <v>19.668984999999999</v>
      </c>
      <c r="Q5259">
        <v>-306.55636600000003</v>
      </c>
      <c r="R5259">
        <v>2.5309999999999998E-3</v>
      </c>
      <c r="S5259">
        <v>17.152104000000001</v>
      </c>
      <c r="T5259">
        <v>1.6249999999999999E-3</v>
      </c>
    </row>
    <row r="5260" spans="1:20" x14ac:dyDescent="0.25">
      <c r="A5260">
        <v>5258</v>
      </c>
      <c r="B5260">
        <v>4</v>
      </c>
      <c r="C5260" t="s">
        <v>127</v>
      </c>
      <c r="D5260" t="s">
        <v>127</v>
      </c>
      <c r="E5260" t="s">
        <v>188</v>
      </c>
      <c r="F5260">
        <v>0.41483199999999998</v>
      </c>
      <c r="G5260">
        <v>113.983</v>
      </c>
      <c r="H5260">
        <v>251.208</v>
      </c>
      <c r="I5260">
        <v>4.3682109999999996</v>
      </c>
      <c r="J5260">
        <v>0</v>
      </c>
      <c r="K5260">
        <v>7.5521260000000003</v>
      </c>
      <c r="L5260">
        <v>-5.5594999999999999E-2</v>
      </c>
      <c r="M5260">
        <v>20.542494000000001</v>
      </c>
      <c r="N5260">
        <v>-306.47805499999998</v>
      </c>
      <c r="O5260">
        <v>-4.9280000000000001E-3</v>
      </c>
      <c r="P5260">
        <v>20.352764000000001</v>
      </c>
      <c r="Q5260">
        <v>-306.55487099999999</v>
      </c>
      <c r="R5260">
        <v>1.7899999999999999E-3</v>
      </c>
      <c r="S5260">
        <v>20.468961</v>
      </c>
      <c r="T5260">
        <v>3.1389999999999999E-3</v>
      </c>
    </row>
    <row r="5261" spans="1:20" x14ac:dyDescent="0.25">
      <c r="A5261">
        <v>5259</v>
      </c>
      <c r="B5261">
        <v>4</v>
      </c>
      <c r="C5261" t="s">
        <v>127</v>
      </c>
      <c r="D5261" t="s">
        <v>127</v>
      </c>
      <c r="E5261" t="s">
        <v>188</v>
      </c>
      <c r="F5261">
        <v>0.263239</v>
      </c>
      <c r="G5261">
        <v>168.49700000000001</v>
      </c>
      <c r="H5261">
        <v>338.67700000000002</v>
      </c>
      <c r="I5261">
        <v>3.5821369999999999</v>
      </c>
      <c r="J5261">
        <v>0</v>
      </c>
      <c r="K5261">
        <v>7.4442849999999998</v>
      </c>
      <c r="L5261">
        <v>-5.5337999999999998E-2</v>
      </c>
      <c r="M5261">
        <v>21.319580999999999</v>
      </c>
      <c r="N5261">
        <v>-306.35990299999997</v>
      </c>
      <c r="O5261">
        <v>1.0841999999999999E-2</v>
      </c>
      <c r="P5261">
        <v>21.251695999999999</v>
      </c>
      <c r="Q5261">
        <v>-306.55328400000002</v>
      </c>
      <c r="R5261">
        <v>1.573E-3</v>
      </c>
      <c r="S5261">
        <v>20.494948999999998</v>
      </c>
      <c r="T5261">
        <v>9.2680000000000002E-3</v>
      </c>
    </row>
    <row r="5262" spans="1:20" x14ac:dyDescent="0.25">
      <c r="A5262">
        <v>5260</v>
      </c>
      <c r="B5262">
        <v>4</v>
      </c>
      <c r="C5262" t="s">
        <v>127</v>
      </c>
      <c r="D5262" t="s">
        <v>127</v>
      </c>
      <c r="E5262" t="s">
        <v>188</v>
      </c>
      <c r="F5262">
        <v>0.11776200000000001</v>
      </c>
      <c r="G5262">
        <v>108.69</v>
      </c>
      <c r="H5262">
        <v>252.80600000000001</v>
      </c>
      <c r="I5262">
        <v>3.9419170000000001</v>
      </c>
      <c r="J5262">
        <v>0</v>
      </c>
      <c r="K5262">
        <v>7.37608</v>
      </c>
      <c r="L5262">
        <v>5.2547000000000003E-2</v>
      </c>
      <c r="M5262">
        <v>22.192544999999999</v>
      </c>
      <c r="N5262">
        <v>-306.27707099999998</v>
      </c>
      <c r="O5262">
        <v>1.797E-3</v>
      </c>
      <c r="P5262">
        <v>21.918264000000001</v>
      </c>
      <c r="Q5262">
        <v>-306.55239899999998</v>
      </c>
      <c r="R5262">
        <v>1.9480000000000001E-3</v>
      </c>
      <c r="S5262">
        <v>38.863255000000002</v>
      </c>
      <c r="T5262">
        <v>1.5100000000000001E-4</v>
      </c>
    </row>
    <row r="5263" spans="1:20" x14ac:dyDescent="0.25">
      <c r="A5263">
        <v>5261</v>
      </c>
      <c r="B5263">
        <v>5</v>
      </c>
      <c r="C5263" t="s">
        <v>146</v>
      </c>
      <c r="D5263" t="s">
        <v>146</v>
      </c>
      <c r="E5263" t="s">
        <v>188</v>
      </c>
      <c r="F5263">
        <v>0.21260799999999999</v>
      </c>
      <c r="G5263">
        <v>198.31899999999999</v>
      </c>
      <c r="H5263">
        <v>271.47800000000001</v>
      </c>
      <c r="I5263">
        <v>3.4039839999999999</v>
      </c>
      <c r="J5263">
        <v>0</v>
      </c>
      <c r="K5263">
        <v>7.3044520000000004</v>
      </c>
      <c r="L5263">
        <v>-5.5500000000000001E-2</v>
      </c>
      <c r="M5263">
        <v>22.606528999999998</v>
      </c>
      <c r="N5263">
        <v>-306.42315500000001</v>
      </c>
      <c r="O5263">
        <v>6.221E-3</v>
      </c>
      <c r="P5263">
        <v>22.578592</v>
      </c>
      <c r="Q5263">
        <v>-306.55126999999999</v>
      </c>
      <c r="R5263">
        <v>1.2849999999999999E-3</v>
      </c>
      <c r="S5263">
        <v>13.112549</v>
      </c>
      <c r="T5263">
        <v>4.9370000000000004E-3</v>
      </c>
    </row>
    <row r="5264" spans="1:20" x14ac:dyDescent="0.25">
      <c r="A5264">
        <v>5262</v>
      </c>
      <c r="B5264">
        <v>4</v>
      </c>
      <c r="C5264" t="s">
        <v>128</v>
      </c>
      <c r="D5264" t="s">
        <v>128</v>
      </c>
      <c r="E5264" t="s">
        <v>188</v>
      </c>
      <c r="F5264">
        <v>0.52136000000000005</v>
      </c>
      <c r="G5264">
        <v>178.23500000000001</v>
      </c>
      <c r="H5264">
        <v>306.67200000000003</v>
      </c>
      <c r="I5264">
        <v>4.2142910000000002</v>
      </c>
      <c r="J5264">
        <v>0</v>
      </c>
      <c r="K5264">
        <v>7.2231560000000004</v>
      </c>
      <c r="L5264">
        <v>5.3809999999999997E-2</v>
      </c>
      <c r="M5264">
        <v>23.219614</v>
      </c>
      <c r="N5264">
        <v>-306.55366199999997</v>
      </c>
      <c r="O5264">
        <v>2.1129999999999999E-3</v>
      </c>
      <c r="P5264">
        <v>23.232005999999998</v>
      </c>
      <c r="Q5264">
        <v>-306.55050699999998</v>
      </c>
      <c r="R5264">
        <v>1.735E-3</v>
      </c>
      <c r="S5264">
        <v>1.278699</v>
      </c>
      <c r="T5264">
        <v>3.7800000000000003E-4</v>
      </c>
    </row>
    <row r="5265" spans="1:20" x14ac:dyDescent="0.25">
      <c r="A5265">
        <v>5263</v>
      </c>
      <c r="B5265">
        <v>4</v>
      </c>
      <c r="C5265" t="s">
        <v>128</v>
      </c>
      <c r="D5265" t="s">
        <v>128</v>
      </c>
      <c r="E5265" t="s">
        <v>188</v>
      </c>
      <c r="F5265">
        <v>0.21332100000000001</v>
      </c>
      <c r="G5265">
        <v>140.12799999999999</v>
      </c>
      <c r="H5265">
        <v>318.65300000000002</v>
      </c>
      <c r="I5265">
        <v>4.000178</v>
      </c>
      <c r="J5265">
        <v>0</v>
      </c>
      <c r="K5265">
        <v>7.103186</v>
      </c>
      <c r="L5265">
        <v>5.5254999999999999E-2</v>
      </c>
      <c r="M5265">
        <v>24.111951000000001</v>
      </c>
      <c r="N5265">
        <v>-306.59352100000001</v>
      </c>
      <c r="O5265">
        <v>-7.7999999999999999E-4</v>
      </c>
      <c r="P5265">
        <v>24.091056999999999</v>
      </c>
      <c r="Q5265">
        <v>-306.54937699999999</v>
      </c>
      <c r="R5265">
        <v>1.6379999999999999E-3</v>
      </c>
      <c r="S5265">
        <v>4.8839180000000004</v>
      </c>
      <c r="T5265">
        <v>8.5800000000000004E-4</v>
      </c>
    </row>
    <row r="5266" spans="1:20" x14ac:dyDescent="0.25">
      <c r="A5266">
        <v>5264</v>
      </c>
      <c r="B5266">
        <v>4</v>
      </c>
      <c r="C5266" t="s">
        <v>128</v>
      </c>
      <c r="D5266" t="s">
        <v>128</v>
      </c>
      <c r="E5266" t="s">
        <v>188</v>
      </c>
      <c r="F5266">
        <v>8.8855000000000003E-2</v>
      </c>
      <c r="G5266">
        <v>186.751</v>
      </c>
      <c r="H5266">
        <v>371.23099999999999</v>
      </c>
      <c r="I5266">
        <v>3.438253</v>
      </c>
      <c r="J5266">
        <v>0</v>
      </c>
      <c r="K5266">
        <v>7.0124659999999999</v>
      </c>
      <c r="L5266">
        <v>-5.6611000000000002E-2</v>
      </c>
      <c r="M5266">
        <v>24.747409999999999</v>
      </c>
      <c r="N5266">
        <v>-306.48568699999998</v>
      </c>
      <c r="O5266">
        <v>2.5960000000000002E-3</v>
      </c>
      <c r="P5266">
        <v>24.72578</v>
      </c>
      <c r="Q5266">
        <v>-306.54836999999998</v>
      </c>
      <c r="R5266">
        <v>1.0349999999999999E-3</v>
      </c>
      <c r="S5266">
        <v>6.6310209999999996</v>
      </c>
      <c r="T5266">
        <v>1.5610000000000001E-3</v>
      </c>
    </row>
    <row r="5267" spans="1:20" x14ac:dyDescent="0.25">
      <c r="A5267">
        <v>5265</v>
      </c>
      <c r="B5267">
        <v>4</v>
      </c>
      <c r="C5267" t="s">
        <v>128</v>
      </c>
      <c r="D5267" t="s">
        <v>128</v>
      </c>
      <c r="E5267" t="s">
        <v>188</v>
      </c>
      <c r="F5267">
        <v>9.1433E-2</v>
      </c>
      <c r="G5267">
        <v>150.184</v>
      </c>
      <c r="H5267">
        <v>410.18200000000002</v>
      </c>
      <c r="I5267">
        <v>3.2095150000000001</v>
      </c>
      <c r="J5267">
        <v>0</v>
      </c>
      <c r="K5267">
        <v>6.9267130000000003</v>
      </c>
      <c r="L5267">
        <v>5.5499E-2</v>
      </c>
      <c r="M5267">
        <v>25.336622999999999</v>
      </c>
      <c r="N5267">
        <v>-306.57164299999999</v>
      </c>
      <c r="O5267">
        <v>1.748E-3</v>
      </c>
      <c r="P5267">
        <v>25.352573</v>
      </c>
      <c r="Q5267">
        <v>-306.54785199999998</v>
      </c>
      <c r="R5267">
        <v>1.5219999999999999E-3</v>
      </c>
      <c r="S5267">
        <v>2.8643179999999999</v>
      </c>
      <c r="T5267">
        <v>2.2499999999999999E-4</v>
      </c>
    </row>
    <row r="5268" spans="1:20" x14ac:dyDescent="0.25">
      <c r="A5268">
        <v>5266</v>
      </c>
      <c r="B5268">
        <v>4</v>
      </c>
      <c r="C5268" t="s">
        <v>128</v>
      </c>
      <c r="D5268" t="s">
        <v>128</v>
      </c>
      <c r="E5268" t="s">
        <v>188</v>
      </c>
      <c r="F5268">
        <v>0.14547499999999999</v>
      </c>
      <c r="G5268">
        <v>113.604</v>
      </c>
      <c r="H5268">
        <v>333.10700000000003</v>
      </c>
      <c r="I5268">
        <v>2.716307</v>
      </c>
      <c r="J5268">
        <v>0</v>
      </c>
      <c r="K5268">
        <v>6.8470890000000004</v>
      </c>
      <c r="L5268">
        <v>-5.7736999999999997E-2</v>
      </c>
      <c r="M5268">
        <v>25.891143</v>
      </c>
      <c r="N5268">
        <v>-306.39786199999998</v>
      </c>
      <c r="O5268">
        <v>-5.9579999999999998E-3</v>
      </c>
      <c r="P5268">
        <v>25.971952000000002</v>
      </c>
      <c r="Q5268">
        <v>-306.546967</v>
      </c>
      <c r="R5268">
        <v>8.7100000000000003E-4</v>
      </c>
      <c r="S5268">
        <v>16.959441999999999</v>
      </c>
      <c r="T5268">
        <v>5.0870000000000004E-3</v>
      </c>
    </row>
    <row r="5269" spans="1:20" x14ac:dyDescent="0.25">
      <c r="A5269">
        <v>5267</v>
      </c>
      <c r="B5269">
        <v>4</v>
      </c>
      <c r="C5269" t="s">
        <v>128</v>
      </c>
      <c r="D5269" t="s">
        <v>128</v>
      </c>
      <c r="E5269" t="s">
        <v>188</v>
      </c>
      <c r="F5269">
        <v>3.8061999999999999E-2</v>
      </c>
      <c r="G5269">
        <v>168.32499999999999</v>
      </c>
      <c r="H5269">
        <v>388.03</v>
      </c>
      <c r="I5269">
        <v>2.7739099999999999</v>
      </c>
      <c r="J5269">
        <v>0</v>
      </c>
      <c r="K5269">
        <v>6.7715560000000004</v>
      </c>
      <c r="L5269">
        <v>5.6533E-2</v>
      </c>
      <c r="M5269">
        <v>26.652484000000001</v>
      </c>
      <c r="N5269">
        <v>-306.478163</v>
      </c>
      <c r="O5269">
        <v>1.4059999999999999E-3</v>
      </c>
      <c r="P5269">
        <v>26.584398</v>
      </c>
      <c r="Q5269">
        <v>-306.54647799999998</v>
      </c>
      <c r="R5269">
        <v>1.397E-3</v>
      </c>
      <c r="S5269">
        <v>9.6450399999999998</v>
      </c>
      <c r="T5269">
        <v>9.0000000000000002E-6</v>
      </c>
    </row>
    <row r="5270" spans="1:20" x14ac:dyDescent="0.25">
      <c r="A5270">
        <v>5268</v>
      </c>
      <c r="B5270">
        <v>4</v>
      </c>
      <c r="C5270" t="s">
        <v>128</v>
      </c>
      <c r="D5270" t="s">
        <v>128</v>
      </c>
      <c r="E5270" t="s">
        <v>188</v>
      </c>
      <c r="F5270">
        <v>3.9078000000000002E-2</v>
      </c>
      <c r="G5270">
        <v>115.815</v>
      </c>
      <c r="H5270">
        <v>230.77600000000001</v>
      </c>
      <c r="I5270">
        <v>2.8480129999999999</v>
      </c>
      <c r="J5270">
        <v>0</v>
      </c>
      <c r="K5270">
        <v>6.6968730000000001</v>
      </c>
      <c r="L5270">
        <v>-5.7272000000000003E-2</v>
      </c>
      <c r="M5270">
        <v>27.316942000000001</v>
      </c>
      <c r="N5270">
        <v>-306.39494000000002</v>
      </c>
      <c r="O5270">
        <v>-6.8400000000000004E-4</v>
      </c>
      <c r="P5270">
        <v>27.190114999999999</v>
      </c>
      <c r="Q5270">
        <v>-306.54568499999999</v>
      </c>
      <c r="R5270">
        <v>7.8200000000000003E-4</v>
      </c>
      <c r="S5270">
        <v>19.700057000000001</v>
      </c>
      <c r="T5270">
        <v>9.7999999999999997E-5</v>
      </c>
    </row>
    <row r="5271" spans="1:20" x14ac:dyDescent="0.25">
      <c r="A5271">
        <v>5269</v>
      </c>
      <c r="B5271">
        <v>4</v>
      </c>
      <c r="C5271" t="s">
        <v>128</v>
      </c>
      <c r="D5271" t="s">
        <v>128</v>
      </c>
      <c r="E5271" t="s">
        <v>188</v>
      </c>
      <c r="F5271">
        <v>0.30033500000000002</v>
      </c>
      <c r="G5271">
        <v>141.80099999999999</v>
      </c>
      <c r="H5271">
        <v>233.07300000000001</v>
      </c>
      <c r="I5271">
        <v>2.8356669999999999</v>
      </c>
      <c r="J5271">
        <v>0</v>
      </c>
      <c r="K5271">
        <v>6.6207940000000001</v>
      </c>
      <c r="L5271">
        <v>5.7200000000000001E-2</v>
      </c>
      <c r="M5271">
        <v>27.628119000000002</v>
      </c>
      <c r="N5271">
        <v>-306.71898299999998</v>
      </c>
      <c r="O5271">
        <v>4.35E-4</v>
      </c>
      <c r="P5271">
        <v>27.789045000000002</v>
      </c>
      <c r="Q5271">
        <v>-306.54528800000003</v>
      </c>
      <c r="R5271">
        <v>1.3159999999999999E-3</v>
      </c>
      <c r="S5271">
        <v>23.678509999999999</v>
      </c>
      <c r="T5271">
        <v>8.8099999999999995E-4</v>
      </c>
    </row>
    <row r="5272" spans="1:20" x14ac:dyDescent="0.25">
      <c r="A5272">
        <v>5270</v>
      </c>
      <c r="B5272">
        <v>4</v>
      </c>
      <c r="C5272" t="s">
        <v>128</v>
      </c>
      <c r="D5272" t="s">
        <v>128</v>
      </c>
      <c r="E5272" t="s">
        <v>188</v>
      </c>
      <c r="F5272">
        <v>0.202598</v>
      </c>
      <c r="G5272">
        <v>133.298</v>
      </c>
      <c r="H5272">
        <v>192.102</v>
      </c>
      <c r="I5272">
        <v>3.1041620000000001</v>
      </c>
      <c r="J5272">
        <v>0</v>
      </c>
      <c r="K5272">
        <v>6.5169560000000004</v>
      </c>
      <c r="L5272">
        <v>5.7820999999999997E-2</v>
      </c>
      <c r="M5272">
        <v>28.456232</v>
      </c>
      <c r="N5272">
        <v>-306.63572799999997</v>
      </c>
      <c r="O5272">
        <v>-4.0359999999999997E-3</v>
      </c>
      <c r="P5272">
        <v>28.576803000000002</v>
      </c>
      <c r="Q5272">
        <v>-306.544556</v>
      </c>
      <c r="R5272">
        <v>1.2830000000000001E-3</v>
      </c>
      <c r="S5272">
        <v>15.116206999999999</v>
      </c>
      <c r="T5272">
        <v>2.7529999999999998E-3</v>
      </c>
    </row>
    <row r="5273" spans="1:20" x14ac:dyDescent="0.25">
      <c r="A5273">
        <v>5271</v>
      </c>
      <c r="B5273">
        <v>4</v>
      </c>
      <c r="C5273" t="s">
        <v>128</v>
      </c>
      <c r="D5273" t="s">
        <v>128</v>
      </c>
      <c r="E5273" t="s">
        <v>188</v>
      </c>
      <c r="F5273">
        <v>9.9017999999999995E-2</v>
      </c>
      <c r="G5273">
        <v>130.072</v>
      </c>
      <c r="H5273">
        <v>224.583</v>
      </c>
      <c r="I5273">
        <v>3.4133450000000001</v>
      </c>
      <c r="J5273">
        <v>0</v>
      </c>
      <c r="K5273">
        <v>6.4390330000000002</v>
      </c>
      <c r="L5273">
        <v>-5.9434000000000001E-2</v>
      </c>
      <c r="M5273">
        <v>29.224582999999999</v>
      </c>
      <c r="N5273">
        <v>-306.49775299999999</v>
      </c>
      <c r="O5273">
        <v>1.7489999999999999E-3</v>
      </c>
      <c r="P5273">
        <v>29.159426</v>
      </c>
      <c r="Q5273">
        <v>-306.54385400000001</v>
      </c>
      <c r="R5273">
        <v>6.4800000000000003E-4</v>
      </c>
      <c r="S5273">
        <v>7.9816649999999996</v>
      </c>
      <c r="T5273">
        <v>1.1019999999999999E-3</v>
      </c>
    </row>
    <row r="5274" spans="1:20" x14ac:dyDescent="0.25">
      <c r="A5274">
        <v>5272</v>
      </c>
      <c r="B5274">
        <v>4</v>
      </c>
      <c r="C5274" t="s">
        <v>128</v>
      </c>
      <c r="D5274" t="s">
        <v>128</v>
      </c>
      <c r="E5274" t="s">
        <v>188</v>
      </c>
      <c r="F5274">
        <v>0.14300299999999999</v>
      </c>
      <c r="G5274">
        <v>166.333</v>
      </c>
      <c r="H5274">
        <v>370.30099999999999</v>
      </c>
      <c r="I5274">
        <v>2.1806000000000001</v>
      </c>
      <c r="J5274">
        <v>0</v>
      </c>
      <c r="K5274">
        <v>6.3627359999999999</v>
      </c>
      <c r="L5274">
        <v>5.8493999999999997E-2</v>
      </c>
      <c r="M5274">
        <v>29.781493999999999</v>
      </c>
      <c r="N5274">
        <v>-306.68371200000001</v>
      </c>
      <c r="O5274">
        <v>7.352E-3</v>
      </c>
      <c r="P5274">
        <v>29.735106999999999</v>
      </c>
      <c r="Q5274">
        <v>-306.54351800000001</v>
      </c>
      <c r="R5274">
        <v>1.1850000000000001E-3</v>
      </c>
      <c r="S5274">
        <v>14.766902</v>
      </c>
      <c r="T5274">
        <v>6.1669999999999997E-3</v>
      </c>
    </row>
    <row r="5275" spans="1:20" x14ac:dyDescent="0.25">
      <c r="A5275">
        <v>5273</v>
      </c>
      <c r="B5275">
        <v>4</v>
      </c>
      <c r="C5275" t="s">
        <v>128</v>
      </c>
      <c r="D5275" t="s">
        <v>128</v>
      </c>
      <c r="E5275" t="s">
        <v>188</v>
      </c>
      <c r="F5275">
        <v>9.3727000000000005E-2</v>
      </c>
      <c r="G5275">
        <v>107.49</v>
      </c>
      <c r="H5275">
        <v>204.13</v>
      </c>
      <c r="I5275">
        <v>3.8314560000000002</v>
      </c>
      <c r="J5275">
        <v>0</v>
      </c>
      <c r="K5275">
        <v>6.2644859999999998</v>
      </c>
      <c r="L5275">
        <v>6.0553999999999997E-2</v>
      </c>
      <c r="M5275">
        <v>30.658037</v>
      </c>
      <c r="N5275">
        <v>-306.45711</v>
      </c>
      <c r="O5275">
        <v>4.6319999999999998E-3</v>
      </c>
      <c r="P5275">
        <v>30.492215999999999</v>
      </c>
      <c r="Q5275">
        <v>-306.54269399999998</v>
      </c>
      <c r="R5275">
        <v>1.2830000000000001E-3</v>
      </c>
      <c r="S5275">
        <v>18.660375999999999</v>
      </c>
      <c r="T5275">
        <v>3.349E-3</v>
      </c>
    </row>
    <row r="5276" spans="1:20" x14ac:dyDescent="0.25">
      <c r="A5276">
        <v>5274</v>
      </c>
      <c r="B5276">
        <v>4</v>
      </c>
      <c r="C5276" t="s">
        <v>128</v>
      </c>
      <c r="D5276" t="s">
        <v>128</v>
      </c>
      <c r="E5276" t="s">
        <v>188</v>
      </c>
      <c r="F5276">
        <v>0.245285</v>
      </c>
      <c r="G5276">
        <v>179.529</v>
      </c>
      <c r="H5276">
        <v>205.11600000000001</v>
      </c>
      <c r="I5276">
        <v>2.1414010000000001</v>
      </c>
      <c r="J5276">
        <v>0</v>
      </c>
      <c r="K5276">
        <v>6.19285</v>
      </c>
      <c r="L5276">
        <v>-5.8325000000000002E-2</v>
      </c>
      <c r="M5276">
        <v>31.058767</v>
      </c>
      <c r="N5276">
        <v>-306.64435700000001</v>
      </c>
      <c r="O5276">
        <v>1.0569E-2</v>
      </c>
      <c r="P5276">
        <v>31.052433000000001</v>
      </c>
      <c r="Q5276">
        <v>-306.541809</v>
      </c>
      <c r="R5276">
        <v>8.1800000000000004E-4</v>
      </c>
      <c r="S5276">
        <v>10.274295</v>
      </c>
      <c r="T5276">
        <v>9.7509999999999993E-3</v>
      </c>
    </row>
    <row r="5277" spans="1:20" x14ac:dyDescent="0.25">
      <c r="A5277">
        <v>5275</v>
      </c>
      <c r="B5277">
        <v>4</v>
      </c>
      <c r="C5277" t="s">
        <v>128</v>
      </c>
      <c r="D5277" t="s">
        <v>128</v>
      </c>
      <c r="E5277" t="s">
        <v>188</v>
      </c>
      <c r="F5277">
        <v>0.18818599999999999</v>
      </c>
      <c r="G5277">
        <v>127.227</v>
      </c>
      <c r="H5277">
        <v>380.11399999999998</v>
      </c>
      <c r="I5277">
        <v>3.2638669999999999</v>
      </c>
      <c r="J5277">
        <v>0</v>
      </c>
      <c r="K5277">
        <v>6.1219049999999999</v>
      </c>
      <c r="L5277">
        <v>6.1045000000000002E-2</v>
      </c>
      <c r="M5277">
        <v>31.694925999999999</v>
      </c>
      <c r="N5277">
        <v>-306.44807200000002</v>
      </c>
      <c r="O5277">
        <v>1.312E-3</v>
      </c>
      <c r="P5277">
        <v>31.606238999999999</v>
      </c>
      <c r="Q5277">
        <v>-306.54132099999998</v>
      </c>
      <c r="R5277">
        <v>1.5E-3</v>
      </c>
      <c r="S5277">
        <v>12.868803</v>
      </c>
      <c r="T5277">
        <v>1.8799999999999999E-4</v>
      </c>
    </row>
    <row r="5278" spans="1:20" x14ac:dyDescent="0.25">
      <c r="A5278">
        <v>5276</v>
      </c>
      <c r="B5278">
        <v>4</v>
      </c>
      <c r="C5278" t="s">
        <v>128</v>
      </c>
      <c r="D5278" t="s">
        <v>128</v>
      </c>
      <c r="E5278" t="s">
        <v>188</v>
      </c>
      <c r="F5278">
        <v>6.3828999999999997E-2</v>
      </c>
      <c r="G5278">
        <v>135.661</v>
      </c>
      <c r="H5278">
        <v>329.28699999999998</v>
      </c>
      <c r="I5278">
        <v>2.0702579999999999</v>
      </c>
      <c r="J5278">
        <v>0</v>
      </c>
      <c r="K5278">
        <v>6.0511480000000004</v>
      </c>
      <c r="L5278">
        <v>-5.9920000000000001E-2</v>
      </c>
      <c r="M5278">
        <v>32.146580999999998</v>
      </c>
      <c r="N5278">
        <v>-306.55603300000001</v>
      </c>
      <c r="O5278">
        <v>1.4989999999999999E-3</v>
      </c>
      <c r="P5278">
        <v>32.153675</v>
      </c>
      <c r="Q5278">
        <v>-306.54040500000002</v>
      </c>
      <c r="R5278">
        <v>9.4300000000000004E-4</v>
      </c>
      <c r="S5278">
        <v>1.7162269999999999</v>
      </c>
      <c r="T5278">
        <v>5.5599999999999996E-4</v>
      </c>
    </row>
    <row r="5279" spans="1:20" x14ac:dyDescent="0.25">
      <c r="A5279">
        <v>5277</v>
      </c>
      <c r="B5279">
        <v>4</v>
      </c>
      <c r="C5279" t="s">
        <v>128</v>
      </c>
      <c r="D5279" t="s">
        <v>128</v>
      </c>
      <c r="E5279" t="s">
        <v>188</v>
      </c>
      <c r="F5279">
        <v>5.9755000000000003E-2</v>
      </c>
      <c r="G5279">
        <v>112.538</v>
      </c>
      <c r="H5279">
        <v>271.86200000000002</v>
      </c>
      <c r="I5279">
        <v>2.389608</v>
      </c>
      <c r="J5279">
        <v>0</v>
      </c>
      <c r="K5279">
        <v>5.9804820000000003</v>
      </c>
      <c r="L5279">
        <v>6.1379999999999997E-2</v>
      </c>
      <c r="M5279">
        <v>32.512605999999998</v>
      </c>
      <c r="N5279">
        <v>-306.47072800000001</v>
      </c>
      <c r="O5279">
        <v>-6.0780000000000001E-3</v>
      </c>
      <c r="P5279">
        <v>32.694735999999999</v>
      </c>
      <c r="Q5279">
        <v>-306.53988600000002</v>
      </c>
      <c r="R5279">
        <v>1.609E-3</v>
      </c>
      <c r="S5279">
        <v>19.481839000000001</v>
      </c>
      <c r="T5279">
        <v>4.4689999999999999E-3</v>
      </c>
    </row>
    <row r="5280" spans="1:20" x14ac:dyDescent="0.25">
      <c r="A5280">
        <v>5278</v>
      </c>
      <c r="B5280">
        <v>4</v>
      </c>
      <c r="C5280" t="s">
        <v>128</v>
      </c>
      <c r="D5280" t="s">
        <v>128</v>
      </c>
      <c r="E5280" t="s">
        <v>188</v>
      </c>
      <c r="F5280">
        <v>8.7538000000000005E-2</v>
      </c>
      <c r="G5280">
        <v>107.845</v>
      </c>
      <c r="H5280">
        <v>306.10599999999999</v>
      </c>
      <c r="I5280">
        <v>2.2743229999999999</v>
      </c>
      <c r="J5280">
        <v>0</v>
      </c>
      <c r="K5280">
        <v>5.9103820000000002</v>
      </c>
      <c r="L5280">
        <v>-6.0645999999999999E-2</v>
      </c>
      <c r="M5280">
        <v>33.025322000000003</v>
      </c>
      <c r="N5280">
        <v>-306.484555</v>
      </c>
      <c r="O5280">
        <v>-6.875E-3</v>
      </c>
      <c r="P5280">
        <v>33.229469000000002</v>
      </c>
      <c r="Q5280">
        <v>-306.538971</v>
      </c>
      <c r="R5280">
        <v>1.0449999999999999E-3</v>
      </c>
      <c r="S5280">
        <v>21.127548000000001</v>
      </c>
      <c r="T5280">
        <v>5.8300000000000001E-3</v>
      </c>
    </row>
    <row r="5281" spans="1:20" x14ac:dyDescent="0.25">
      <c r="A5281">
        <v>5279</v>
      </c>
      <c r="B5281">
        <v>4</v>
      </c>
      <c r="C5281" t="s">
        <v>128</v>
      </c>
      <c r="D5281" t="s">
        <v>128</v>
      </c>
      <c r="E5281" t="s">
        <v>188</v>
      </c>
      <c r="F5281">
        <v>4.1273999999999998E-2</v>
      </c>
      <c r="G5281">
        <v>110.29600000000001</v>
      </c>
      <c r="H5281">
        <v>204.56800000000001</v>
      </c>
      <c r="I5281">
        <v>3.187122</v>
      </c>
      <c r="J5281">
        <v>0</v>
      </c>
      <c r="K5281">
        <v>5.818473</v>
      </c>
      <c r="L5281">
        <v>-6.1231000000000001E-2</v>
      </c>
      <c r="M5281">
        <v>33.961945999999998</v>
      </c>
      <c r="N5281">
        <v>-306.50090999999998</v>
      </c>
      <c r="O5281">
        <v>-2.0599999999999999E-4</v>
      </c>
      <c r="P5281">
        <v>33.932720000000003</v>
      </c>
      <c r="Q5281">
        <v>-306.538025</v>
      </c>
      <c r="R5281">
        <v>1.0809999999999999E-3</v>
      </c>
      <c r="S5281">
        <v>4.7241</v>
      </c>
      <c r="T5281">
        <v>8.7500000000000002E-4</v>
      </c>
    </row>
    <row r="5282" spans="1:20" x14ac:dyDescent="0.25">
      <c r="A5282">
        <v>5280</v>
      </c>
      <c r="B5282">
        <v>4</v>
      </c>
      <c r="C5282" t="s">
        <v>128</v>
      </c>
      <c r="D5282" t="s">
        <v>128</v>
      </c>
      <c r="E5282" t="s">
        <v>188</v>
      </c>
      <c r="F5282">
        <v>8.6324999999999999E-2</v>
      </c>
      <c r="G5282">
        <v>110.93600000000001</v>
      </c>
      <c r="H5282">
        <v>276.24799999999999</v>
      </c>
      <c r="I5282">
        <v>2.0428869999999999</v>
      </c>
      <c r="J5282">
        <v>0</v>
      </c>
      <c r="K5282">
        <v>5.7509649999999999</v>
      </c>
      <c r="L5282">
        <v>6.2349000000000002E-2</v>
      </c>
      <c r="M5282">
        <v>34.390765999999999</v>
      </c>
      <c r="N5282">
        <v>-306.62118800000002</v>
      </c>
      <c r="O5282">
        <v>3.9129999999999998E-3</v>
      </c>
      <c r="P5282">
        <v>34.452998999999998</v>
      </c>
      <c r="Q5282">
        <v>-306.53744499999999</v>
      </c>
      <c r="R5282">
        <v>1.7470000000000001E-3</v>
      </c>
      <c r="S5282">
        <v>10.433534</v>
      </c>
      <c r="T5282">
        <v>2.1670000000000001E-3</v>
      </c>
    </row>
    <row r="5283" spans="1:20" x14ac:dyDescent="0.25">
      <c r="A5283">
        <v>5281</v>
      </c>
      <c r="B5283">
        <v>3</v>
      </c>
      <c r="C5283" t="s">
        <v>20</v>
      </c>
      <c r="D5283" t="s">
        <v>20</v>
      </c>
      <c r="E5283" t="s">
        <v>188</v>
      </c>
      <c r="F5283">
        <v>7.0653999999999995E-2</v>
      </c>
      <c r="G5283">
        <v>120.667</v>
      </c>
      <c r="H5283">
        <v>394.387</v>
      </c>
      <c r="I5283">
        <v>1.958054</v>
      </c>
      <c r="J5283">
        <v>0</v>
      </c>
      <c r="K5283">
        <v>5.6811249999999998</v>
      </c>
      <c r="L5283">
        <v>-9.2359999999999994E-3</v>
      </c>
      <c r="M5283">
        <v>35.101464999999997</v>
      </c>
      <c r="N5283">
        <v>-306.50566600000002</v>
      </c>
      <c r="O5283">
        <v>5.4279999999999997E-3</v>
      </c>
      <c r="P5283">
        <v>34.967205</v>
      </c>
      <c r="Q5283">
        <v>-306.53555299999999</v>
      </c>
      <c r="R5283">
        <v>2.0639999999999999E-3</v>
      </c>
      <c r="S5283">
        <v>13.754648</v>
      </c>
      <c r="T5283">
        <v>3.3639999999999998E-3</v>
      </c>
    </row>
    <row r="5284" spans="1:20" x14ac:dyDescent="0.25">
      <c r="A5284">
        <v>5282</v>
      </c>
      <c r="B5284">
        <v>3</v>
      </c>
      <c r="C5284" t="s">
        <v>20</v>
      </c>
      <c r="D5284" t="s">
        <v>20</v>
      </c>
      <c r="E5284" t="s">
        <v>188</v>
      </c>
      <c r="F5284">
        <v>8.7014999999999995E-2</v>
      </c>
      <c r="G5284">
        <v>132.72800000000001</v>
      </c>
      <c r="H5284">
        <v>332.43900000000002</v>
      </c>
      <c r="I5284">
        <v>1.3658589999999999</v>
      </c>
      <c r="J5284">
        <v>0</v>
      </c>
      <c r="K5284">
        <v>5.6105939999999999</v>
      </c>
      <c r="L5284">
        <v>0.17511199999999999</v>
      </c>
      <c r="M5284">
        <v>35.566884000000002</v>
      </c>
      <c r="N5284">
        <v>-306.46318300000001</v>
      </c>
      <c r="O5284">
        <v>1.3053E-2</v>
      </c>
      <c r="P5284">
        <v>35.474818999999997</v>
      </c>
      <c r="Q5284">
        <v>-306.52413899999999</v>
      </c>
      <c r="R5284">
        <v>1.1344E-2</v>
      </c>
      <c r="S5284">
        <v>11.04157</v>
      </c>
      <c r="T5284">
        <v>1.709E-3</v>
      </c>
    </row>
    <row r="5285" spans="1:20" x14ac:dyDescent="0.25">
      <c r="A5285">
        <v>5283</v>
      </c>
      <c r="B5285">
        <v>3</v>
      </c>
      <c r="C5285" t="s">
        <v>20</v>
      </c>
      <c r="D5285" t="s">
        <v>20</v>
      </c>
      <c r="E5285" t="s">
        <v>188</v>
      </c>
      <c r="F5285">
        <v>0.45975899999999997</v>
      </c>
      <c r="G5285">
        <v>117.346</v>
      </c>
      <c r="H5285">
        <v>234.505</v>
      </c>
      <c r="I5285">
        <v>2.5709749999999998</v>
      </c>
      <c r="J5285">
        <v>0</v>
      </c>
      <c r="K5285">
        <v>5.551609</v>
      </c>
      <c r="L5285">
        <v>4.3934000000000001E-2</v>
      </c>
      <c r="M5285">
        <v>36.082014000000001</v>
      </c>
      <c r="N5285">
        <v>-306.44333999999998</v>
      </c>
      <c r="O5285">
        <v>2.4629999999999999E-2</v>
      </c>
      <c r="P5285">
        <v>35.976554999999998</v>
      </c>
      <c r="Q5285">
        <v>-306.50631700000002</v>
      </c>
      <c r="R5285">
        <v>2.0714E-2</v>
      </c>
      <c r="S5285">
        <v>12.283257000000001</v>
      </c>
      <c r="T5285">
        <v>3.9160000000000002E-3</v>
      </c>
    </row>
    <row r="5286" spans="1:20" x14ac:dyDescent="0.25">
      <c r="A5286">
        <v>5284</v>
      </c>
      <c r="B5286">
        <v>3</v>
      </c>
      <c r="C5286" t="s">
        <v>20</v>
      </c>
      <c r="D5286" t="s">
        <v>20</v>
      </c>
      <c r="E5286" t="s">
        <v>188</v>
      </c>
      <c r="F5286">
        <v>4.3402000000000003E-2</v>
      </c>
      <c r="G5286">
        <v>80.099000000000004</v>
      </c>
      <c r="H5286">
        <v>219.85900000000001</v>
      </c>
      <c r="I5286">
        <v>1.3426769999999999</v>
      </c>
      <c r="J5286">
        <v>0</v>
      </c>
      <c r="K5286">
        <v>5.5459930000000002</v>
      </c>
      <c r="L5286">
        <v>2.4525999999999999E-2</v>
      </c>
      <c r="M5286">
        <v>36.497785</v>
      </c>
      <c r="N5286">
        <v>-306.483698</v>
      </c>
      <c r="O5286">
        <v>2.5406000000000001E-2</v>
      </c>
      <c r="P5286">
        <v>36.639575999999998</v>
      </c>
      <c r="Q5286">
        <v>-306.477509</v>
      </c>
      <c r="R5286">
        <v>3.2060999999999999E-2</v>
      </c>
      <c r="S5286">
        <v>14.192619000000001</v>
      </c>
      <c r="T5286">
        <v>6.6550000000000003E-3</v>
      </c>
    </row>
    <row r="5287" spans="1:20" x14ac:dyDescent="0.25">
      <c r="A5287">
        <v>5285</v>
      </c>
      <c r="B5287">
        <v>3</v>
      </c>
      <c r="C5287" t="s">
        <v>20</v>
      </c>
      <c r="D5287" t="s">
        <v>20</v>
      </c>
      <c r="E5287" t="s">
        <v>188</v>
      </c>
      <c r="F5287">
        <v>0.16061</v>
      </c>
      <c r="G5287">
        <v>118.251</v>
      </c>
      <c r="H5287">
        <v>205.12100000000001</v>
      </c>
      <c r="I5287">
        <v>1.2681370000000001</v>
      </c>
      <c r="J5287">
        <v>0</v>
      </c>
      <c r="K5287">
        <v>5.7478389999999999</v>
      </c>
      <c r="L5287">
        <v>0.12629099999999999</v>
      </c>
      <c r="M5287">
        <v>36.994909999999997</v>
      </c>
      <c r="N5287">
        <v>-306.71747599999998</v>
      </c>
      <c r="O5287">
        <v>4.4372000000000002E-2</v>
      </c>
      <c r="P5287">
        <v>37.146954000000001</v>
      </c>
      <c r="Q5287">
        <v>-306.45257600000002</v>
      </c>
      <c r="R5287">
        <v>3.9530000000000003E-2</v>
      </c>
      <c r="S5287">
        <v>30.543336</v>
      </c>
      <c r="T5287">
        <v>4.8419999999999999E-3</v>
      </c>
    </row>
    <row r="5288" spans="1:20" x14ac:dyDescent="0.25">
      <c r="A5288">
        <v>5286</v>
      </c>
      <c r="B5288">
        <v>3</v>
      </c>
      <c r="C5288" t="s">
        <v>20</v>
      </c>
      <c r="D5288" t="s">
        <v>20</v>
      </c>
      <c r="E5288" t="s">
        <v>188</v>
      </c>
      <c r="F5288">
        <v>1.1728000000000001E-2</v>
      </c>
      <c r="G5288">
        <v>140.06299999999999</v>
      </c>
      <c r="H5288">
        <v>430.91300000000001</v>
      </c>
      <c r="I5288">
        <v>1.781652</v>
      </c>
      <c r="J5288">
        <v>0</v>
      </c>
      <c r="K5288">
        <v>6.0758479999999997</v>
      </c>
      <c r="L5288">
        <v>0.17081099999999999</v>
      </c>
      <c r="M5288">
        <v>37.668619</v>
      </c>
      <c r="N5288">
        <v>-306.46564799999999</v>
      </c>
      <c r="O5288">
        <v>5.3911000000000001E-2</v>
      </c>
      <c r="P5288">
        <v>37.679451</v>
      </c>
      <c r="Q5288">
        <v>-306.41836499999999</v>
      </c>
      <c r="R5288">
        <v>4.9737999999999997E-2</v>
      </c>
      <c r="S5288">
        <v>4.8507049999999996</v>
      </c>
      <c r="T5288">
        <v>4.1729999999999996E-3</v>
      </c>
    </row>
    <row r="5289" spans="1:20" x14ac:dyDescent="0.25">
      <c r="A5289">
        <v>5287</v>
      </c>
      <c r="B5289">
        <v>3</v>
      </c>
      <c r="C5289" t="s">
        <v>20</v>
      </c>
      <c r="D5289" t="s">
        <v>20</v>
      </c>
      <c r="E5289" t="s">
        <v>188</v>
      </c>
      <c r="F5289">
        <v>2.8562000000000001E-2</v>
      </c>
      <c r="G5289">
        <v>112.208</v>
      </c>
      <c r="H5289">
        <v>256.44</v>
      </c>
      <c r="I5289">
        <v>1.82961</v>
      </c>
      <c r="J5289">
        <v>0</v>
      </c>
      <c r="K5289">
        <v>6.6391549999999997</v>
      </c>
      <c r="L5289">
        <v>0.26927099999999998</v>
      </c>
      <c r="M5289">
        <v>38.405532999999998</v>
      </c>
      <c r="N5289">
        <v>-306.292933</v>
      </c>
      <c r="O5289">
        <v>8.2585000000000006E-2</v>
      </c>
      <c r="P5289">
        <v>38.439518</v>
      </c>
      <c r="Q5289">
        <v>-306.33197000000001</v>
      </c>
      <c r="R5289">
        <v>8.5141999999999995E-2</v>
      </c>
      <c r="S5289">
        <v>5.1758249999999997</v>
      </c>
      <c r="T5289">
        <v>2.5569999999999998E-3</v>
      </c>
    </row>
    <row r="5290" spans="1:20" x14ac:dyDescent="0.25">
      <c r="A5290">
        <v>5288</v>
      </c>
      <c r="B5290">
        <v>3</v>
      </c>
      <c r="C5290" t="s">
        <v>20</v>
      </c>
      <c r="D5290" t="s">
        <v>20</v>
      </c>
      <c r="E5290" t="s">
        <v>188</v>
      </c>
      <c r="F5290">
        <v>0.14977499999999999</v>
      </c>
      <c r="G5290">
        <v>157.43700000000001</v>
      </c>
      <c r="H5290">
        <v>285.97300000000001</v>
      </c>
      <c r="I5290">
        <v>2.1828110000000001</v>
      </c>
      <c r="J5290">
        <v>0</v>
      </c>
      <c r="K5290">
        <v>7.0817519999999998</v>
      </c>
      <c r="L5290">
        <v>0.52019899999999997</v>
      </c>
      <c r="M5290">
        <v>38.950651000000001</v>
      </c>
      <c r="N5290">
        <v>-306.46323799999999</v>
      </c>
      <c r="O5290">
        <v>0.12879399999999999</v>
      </c>
      <c r="P5290">
        <v>39.053234000000003</v>
      </c>
      <c r="Q5290">
        <v>-306.23785400000003</v>
      </c>
      <c r="R5290">
        <v>0.11848400000000001</v>
      </c>
      <c r="S5290">
        <v>24.763093999999999</v>
      </c>
      <c r="T5290">
        <v>1.031E-2</v>
      </c>
    </row>
    <row r="5291" spans="1:20" x14ac:dyDescent="0.25">
      <c r="A5291">
        <v>5289</v>
      </c>
      <c r="B5291">
        <v>3</v>
      </c>
      <c r="C5291" t="s">
        <v>20</v>
      </c>
      <c r="D5291" t="s">
        <v>20</v>
      </c>
      <c r="E5291" t="s">
        <v>188</v>
      </c>
      <c r="F5291">
        <v>0.100034</v>
      </c>
      <c r="G5291">
        <v>147.09100000000001</v>
      </c>
      <c r="H5291">
        <v>246.15899999999999</v>
      </c>
      <c r="I5291">
        <v>3.3291019999999998</v>
      </c>
      <c r="J5291">
        <v>0</v>
      </c>
      <c r="K5291">
        <v>7.4781459999999997</v>
      </c>
      <c r="L5291">
        <v>0.69254099999999996</v>
      </c>
      <c r="M5291">
        <v>39.783216000000003</v>
      </c>
      <c r="N5291">
        <v>-305.89133500000003</v>
      </c>
      <c r="O5291">
        <v>0.16947599999999999</v>
      </c>
      <c r="P5291">
        <v>39.69397</v>
      </c>
      <c r="Q5291">
        <v>-306.08746300000001</v>
      </c>
      <c r="R5291">
        <v>0.17668</v>
      </c>
      <c r="S5291">
        <v>21.547933</v>
      </c>
      <c r="T5291">
        <v>7.2040000000000003E-3</v>
      </c>
    </row>
    <row r="5292" spans="1:20" x14ac:dyDescent="0.25">
      <c r="A5292">
        <v>5290</v>
      </c>
      <c r="B5292">
        <v>3</v>
      </c>
      <c r="C5292" t="s">
        <v>20</v>
      </c>
      <c r="D5292" t="s">
        <v>20</v>
      </c>
      <c r="E5292" t="s">
        <v>188</v>
      </c>
      <c r="F5292">
        <v>0.151673</v>
      </c>
      <c r="G5292">
        <v>147.78800000000001</v>
      </c>
      <c r="H5292">
        <v>205.87</v>
      </c>
      <c r="I5292">
        <v>4.7128670000000001</v>
      </c>
      <c r="J5292">
        <v>0</v>
      </c>
      <c r="K5292">
        <v>7.9147660000000002</v>
      </c>
      <c r="L5292">
        <v>0.82172699999999999</v>
      </c>
      <c r="M5292">
        <v>40.436365000000002</v>
      </c>
      <c r="N5292">
        <v>-305.80789199999998</v>
      </c>
      <c r="O5292">
        <v>0.24574299999999999</v>
      </c>
      <c r="P5292">
        <v>40.361426999999999</v>
      </c>
      <c r="Q5292">
        <v>-305.88351399999999</v>
      </c>
      <c r="R5292">
        <v>0.24395900000000001</v>
      </c>
      <c r="S5292">
        <v>10.646345</v>
      </c>
      <c r="T5292">
        <v>1.7849999999999999E-3</v>
      </c>
    </row>
    <row r="5293" spans="1:20" x14ac:dyDescent="0.25">
      <c r="A5293">
        <v>5291</v>
      </c>
      <c r="B5293">
        <v>3</v>
      </c>
      <c r="C5293" t="s">
        <v>20</v>
      </c>
      <c r="D5293" t="s">
        <v>20</v>
      </c>
      <c r="E5293" t="s">
        <v>188</v>
      </c>
      <c r="F5293">
        <v>3.7719000000000003E-2</v>
      </c>
      <c r="G5293">
        <v>123.624</v>
      </c>
      <c r="H5293">
        <v>231.43899999999999</v>
      </c>
      <c r="I5293">
        <v>4.1673970000000002</v>
      </c>
      <c r="J5293">
        <v>0</v>
      </c>
      <c r="K5293">
        <v>8.1927420000000009</v>
      </c>
      <c r="L5293">
        <v>0.84513499999999997</v>
      </c>
      <c r="M5293">
        <v>41.122163</v>
      </c>
      <c r="N5293">
        <v>-305.67063999999999</v>
      </c>
      <c r="O5293">
        <v>0.32362299999999999</v>
      </c>
      <c r="P5293">
        <v>41.043247000000001</v>
      </c>
      <c r="Q5293">
        <v>-305.62072799999999</v>
      </c>
      <c r="R5293">
        <v>0.318216</v>
      </c>
      <c r="S5293">
        <v>9.3375430000000001</v>
      </c>
      <c r="T5293">
        <v>5.4070000000000003E-3</v>
      </c>
    </row>
    <row r="5294" spans="1:20" x14ac:dyDescent="0.25">
      <c r="A5294">
        <v>5292</v>
      </c>
      <c r="B5294">
        <v>3</v>
      </c>
      <c r="C5294" t="s">
        <v>20</v>
      </c>
      <c r="D5294" t="s">
        <v>20</v>
      </c>
      <c r="E5294" t="s">
        <v>188</v>
      </c>
      <c r="F5294">
        <v>0.167994</v>
      </c>
      <c r="G5294">
        <v>78.688000000000002</v>
      </c>
      <c r="H5294">
        <v>218.071</v>
      </c>
      <c r="I5294">
        <v>6.178909</v>
      </c>
      <c r="J5294">
        <v>0</v>
      </c>
      <c r="K5294">
        <v>8.1840679999999999</v>
      </c>
      <c r="L5294">
        <v>0.90477399999999997</v>
      </c>
      <c r="M5294">
        <v>41.941293999999999</v>
      </c>
      <c r="N5294">
        <v>-305.16692699999999</v>
      </c>
      <c r="O5294">
        <v>0.42026000000000002</v>
      </c>
      <c r="P5294">
        <v>41.930042</v>
      </c>
      <c r="Q5294">
        <v>-305.18386800000002</v>
      </c>
      <c r="R5294">
        <v>0.427591</v>
      </c>
      <c r="S5294">
        <v>2.0337640000000001</v>
      </c>
      <c r="T5294">
        <v>7.3309999999999998E-3</v>
      </c>
    </row>
    <row r="5295" spans="1:20" x14ac:dyDescent="0.25">
      <c r="A5295">
        <v>5293</v>
      </c>
      <c r="B5295">
        <v>3</v>
      </c>
      <c r="C5295" t="s">
        <v>20</v>
      </c>
      <c r="D5295" t="s">
        <v>20</v>
      </c>
      <c r="E5295" t="s">
        <v>188</v>
      </c>
      <c r="F5295">
        <v>0.125307</v>
      </c>
      <c r="G5295">
        <v>137.38300000000001</v>
      </c>
      <c r="H5295">
        <v>309.38</v>
      </c>
      <c r="I5295">
        <v>5.319439</v>
      </c>
      <c r="J5295">
        <v>0</v>
      </c>
      <c r="K5295">
        <v>8.0129680000000008</v>
      </c>
      <c r="L5295">
        <v>1.0209889999999999</v>
      </c>
      <c r="M5295">
        <v>42.595576000000001</v>
      </c>
      <c r="N5295">
        <v>-304.69291900000002</v>
      </c>
      <c r="O5295">
        <v>0.508185</v>
      </c>
      <c r="P5295">
        <v>42.550891999999997</v>
      </c>
      <c r="Q5295">
        <v>-304.79925500000002</v>
      </c>
      <c r="R5295">
        <v>0.51424599999999998</v>
      </c>
      <c r="S5295">
        <v>11.534388</v>
      </c>
      <c r="T5295">
        <v>6.0610000000000004E-3</v>
      </c>
    </row>
    <row r="5296" spans="1:20" x14ac:dyDescent="0.25">
      <c r="A5296">
        <v>5294</v>
      </c>
      <c r="B5296">
        <v>3</v>
      </c>
      <c r="C5296" t="s">
        <v>20</v>
      </c>
      <c r="D5296" t="s">
        <v>20</v>
      </c>
      <c r="E5296" t="s">
        <v>188</v>
      </c>
      <c r="F5296">
        <v>7.5162999999999994E-2</v>
      </c>
      <c r="G5296">
        <v>141.05199999999999</v>
      </c>
      <c r="H5296">
        <v>386.72699999999998</v>
      </c>
      <c r="I5296">
        <v>5.5723140000000004</v>
      </c>
      <c r="J5296">
        <v>0</v>
      </c>
      <c r="K5296">
        <v>7.8705699999999998</v>
      </c>
      <c r="L5296">
        <v>0.96968299999999996</v>
      </c>
      <c r="M5296">
        <v>43.129215000000002</v>
      </c>
      <c r="N5296">
        <v>-304.37802199999999</v>
      </c>
      <c r="O5296">
        <v>0.61105699999999996</v>
      </c>
      <c r="P5296">
        <v>43.119323999999999</v>
      </c>
      <c r="Q5296">
        <v>-304.36648600000001</v>
      </c>
      <c r="R5296">
        <v>0.60545499999999997</v>
      </c>
      <c r="S5296">
        <v>1.5196240000000001</v>
      </c>
      <c r="T5296">
        <v>5.6020000000000002E-3</v>
      </c>
    </row>
    <row r="5297" spans="1:20" x14ac:dyDescent="0.25">
      <c r="A5297">
        <v>5295</v>
      </c>
      <c r="B5297">
        <v>3</v>
      </c>
      <c r="C5297" t="s">
        <v>20</v>
      </c>
      <c r="D5297" t="s">
        <v>20</v>
      </c>
      <c r="E5297" t="s">
        <v>188</v>
      </c>
      <c r="F5297">
        <v>3.1085999999999999E-2</v>
      </c>
      <c r="G5297">
        <v>122.474</v>
      </c>
      <c r="H5297">
        <v>298.39800000000002</v>
      </c>
      <c r="I5297">
        <v>4.9674930000000002</v>
      </c>
      <c r="J5297">
        <v>0</v>
      </c>
      <c r="K5297">
        <v>7.7888130000000002</v>
      </c>
      <c r="L5297">
        <v>1.1133919999999999</v>
      </c>
      <c r="M5297">
        <v>43.633384</v>
      </c>
      <c r="N5297">
        <v>-303.91775000000001</v>
      </c>
      <c r="O5297">
        <v>0.700631</v>
      </c>
      <c r="P5297">
        <v>43.635188999999997</v>
      </c>
      <c r="Q5297">
        <v>-303.88592499999999</v>
      </c>
      <c r="R5297">
        <v>0.701013</v>
      </c>
      <c r="S5297">
        <v>3.1875490000000002</v>
      </c>
      <c r="T5297">
        <v>3.8200000000000002E-4</v>
      </c>
    </row>
    <row r="5298" spans="1:20" x14ac:dyDescent="0.25">
      <c r="A5298">
        <v>5296</v>
      </c>
      <c r="B5298">
        <v>3</v>
      </c>
      <c r="C5298" t="s">
        <v>20</v>
      </c>
      <c r="D5298" t="s">
        <v>20</v>
      </c>
      <c r="E5298" t="s">
        <v>188</v>
      </c>
      <c r="F5298">
        <v>9.0279999999999999E-2</v>
      </c>
      <c r="G5298">
        <v>141.33500000000001</v>
      </c>
      <c r="H5298">
        <v>484.42599999999999</v>
      </c>
      <c r="I5298">
        <v>5.5279759999999998</v>
      </c>
      <c r="J5298">
        <v>0</v>
      </c>
      <c r="K5298">
        <v>7.8767820000000004</v>
      </c>
      <c r="L5298">
        <v>1.014716</v>
      </c>
      <c r="M5298">
        <v>44.115684000000002</v>
      </c>
      <c r="N5298">
        <v>-303.36319500000002</v>
      </c>
      <c r="O5298">
        <v>0.79491299999999998</v>
      </c>
      <c r="P5298">
        <v>44.104824000000001</v>
      </c>
      <c r="Q5298">
        <v>-303.35565200000002</v>
      </c>
      <c r="R5298">
        <v>0.794323</v>
      </c>
      <c r="S5298">
        <v>1.3222400000000001</v>
      </c>
      <c r="T5298">
        <v>5.9000000000000003E-4</v>
      </c>
    </row>
    <row r="5299" spans="1:20" x14ac:dyDescent="0.25">
      <c r="A5299">
        <v>5297</v>
      </c>
      <c r="B5299">
        <v>3</v>
      </c>
      <c r="C5299" t="s">
        <v>20</v>
      </c>
      <c r="D5299" t="s">
        <v>20</v>
      </c>
      <c r="E5299" t="s">
        <v>188</v>
      </c>
      <c r="F5299">
        <v>1.8735999999999999E-2</v>
      </c>
      <c r="G5299">
        <v>97.811999999999998</v>
      </c>
      <c r="H5299">
        <v>335.30599999999998</v>
      </c>
      <c r="I5299">
        <v>5.3956489999999997</v>
      </c>
      <c r="J5299">
        <v>0</v>
      </c>
      <c r="K5299">
        <v>7.9334179999999996</v>
      </c>
      <c r="L5299">
        <v>1.146676</v>
      </c>
      <c r="M5299">
        <v>44.528545999999999</v>
      </c>
      <c r="N5299">
        <v>-302.78801099999998</v>
      </c>
      <c r="O5299">
        <v>0.89244100000000004</v>
      </c>
      <c r="P5299">
        <v>44.523688999999997</v>
      </c>
      <c r="Q5299">
        <v>-302.776093</v>
      </c>
      <c r="R5299">
        <v>0.89149100000000003</v>
      </c>
      <c r="S5299">
        <v>1.2870520000000001</v>
      </c>
      <c r="T5299">
        <v>9.5E-4</v>
      </c>
    </row>
    <row r="5300" spans="1:20" x14ac:dyDescent="0.25">
      <c r="A5300">
        <v>5298</v>
      </c>
      <c r="B5300">
        <v>3</v>
      </c>
      <c r="C5300" t="s">
        <v>20</v>
      </c>
      <c r="D5300" t="s">
        <v>20</v>
      </c>
      <c r="E5300" t="s">
        <v>188</v>
      </c>
      <c r="F5300">
        <v>5.3699999999999998E-3</v>
      </c>
      <c r="G5300">
        <v>94.757000000000005</v>
      </c>
      <c r="H5300">
        <v>229.19499999999999</v>
      </c>
      <c r="I5300">
        <v>7.5290710000000001</v>
      </c>
      <c r="J5300">
        <v>0</v>
      </c>
      <c r="K5300">
        <v>8.0233070000000009</v>
      </c>
      <c r="L5300">
        <v>1.099645</v>
      </c>
      <c r="M5300">
        <v>45.040899000000003</v>
      </c>
      <c r="N5300">
        <v>-301.93161600000002</v>
      </c>
      <c r="O5300">
        <v>1.0265409999999999</v>
      </c>
      <c r="P5300">
        <v>44.991604000000002</v>
      </c>
      <c r="Q5300">
        <v>-301.93667599999998</v>
      </c>
      <c r="R5300">
        <v>1.024451</v>
      </c>
      <c r="S5300">
        <v>4.9554039999999997</v>
      </c>
      <c r="T5300">
        <v>2.0890000000000001E-3</v>
      </c>
    </row>
    <row r="5301" spans="1:20" x14ac:dyDescent="0.25">
      <c r="A5301">
        <v>5299</v>
      </c>
      <c r="B5301">
        <v>4</v>
      </c>
      <c r="C5301" t="s">
        <v>129</v>
      </c>
      <c r="D5301" t="s">
        <v>129</v>
      </c>
      <c r="E5301" t="s">
        <v>188</v>
      </c>
      <c r="F5301">
        <v>0.17976800000000001</v>
      </c>
      <c r="G5301">
        <v>137.375</v>
      </c>
      <c r="H5301">
        <v>227.79</v>
      </c>
      <c r="I5301">
        <v>8.8076810000000005</v>
      </c>
      <c r="J5301">
        <v>0</v>
      </c>
      <c r="K5301">
        <v>8.0342549999999999</v>
      </c>
      <c r="L5301">
        <v>0.98367599999999999</v>
      </c>
      <c r="M5301">
        <v>45.318730000000002</v>
      </c>
      <c r="N5301">
        <v>-301.32772199999999</v>
      </c>
      <c r="O5301">
        <v>1.112914</v>
      </c>
      <c r="P5301">
        <v>45.279682000000001</v>
      </c>
      <c r="Q5301">
        <v>-301.270355</v>
      </c>
      <c r="R5301">
        <v>1.1163149999999999</v>
      </c>
      <c r="S5301">
        <v>6.939533</v>
      </c>
      <c r="T5301">
        <v>3.4009999999999999E-3</v>
      </c>
    </row>
    <row r="5302" spans="1:20" x14ac:dyDescent="0.25">
      <c r="A5302">
        <v>5300</v>
      </c>
      <c r="B5302">
        <v>4</v>
      </c>
      <c r="C5302" t="s">
        <v>129</v>
      </c>
      <c r="D5302" t="s">
        <v>129</v>
      </c>
      <c r="E5302" t="s">
        <v>188</v>
      </c>
      <c r="F5302">
        <v>0.15157599999999999</v>
      </c>
      <c r="G5302">
        <v>119.28700000000001</v>
      </c>
      <c r="H5302">
        <v>267.233</v>
      </c>
      <c r="I5302">
        <v>10.029439</v>
      </c>
      <c r="J5302">
        <v>0</v>
      </c>
      <c r="K5302">
        <v>7.9914990000000001</v>
      </c>
      <c r="L5302">
        <v>1.0270870000000001</v>
      </c>
      <c r="M5302">
        <v>45.445784000000003</v>
      </c>
      <c r="N5302">
        <v>-300.48305699999997</v>
      </c>
      <c r="O5302">
        <v>1.204313</v>
      </c>
      <c r="P5302">
        <v>45.509265999999997</v>
      </c>
      <c r="Q5302">
        <v>-300.58389299999999</v>
      </c>
      <c r="R5302">
        <v>1.205336</v>
      </c>
      <c r="S5302">
        <v>11.915448</v>
      </c>
      <c r="T5302">
        <v>1.023E-3</v>
      </c>
    </row>
    <row r="5303" spans="1:20" x14ac:dyDescent="0.25">
      <c r="A5303">
        <v>5301</v>
      </c>
      <c r="B5303">
        <v>4</v>
      </c>
      <c r="C5303" t="s">
        <v>129</v>
      </c>
      <c r="D5303" t="s">
        <v>129</v>
      </c>
      <c r="E5303" t="s">
        <v>188</v>
      </c>
      <c r="F5303">
        <v>3.8477999999999998E-2</v>
      </c>
      <c r="G5303">
        <v>143.33799999999999</v>
      </c>
      <c r="H5303">
        <v>217.607</v>
      </c>
      <c r="I5303">
        <v>7.6008389999999997</v>
      </c>
      <c r="J5303">
        <v>0</v>
      </c>
      <c r="K5303">
        <v>7.9904289999999998</v>
      </c>
      <c r="L5303">
        <v>0.85489999999999999</v>
      </c>
      <c r="M5303">
        <v>45.732833999999997</v>
      </c>
      <c r="N5303">
        <v>-299.98003699999998</v>
      </c>
      <c r="O5303">
        <v>1.2887390000000001</v>
      </c>
      <c r="P5303">
        <v>45.679493000000001</v>
      </c>
      <c r="Q5303">
        <v>-299.88385</v>
      </c>
      <c r="R5303">
        <v>1.2900769999999999</v>
      </c>
      <c r="S5303">
        <v>10.998756999999999</v>
      </c>
      <c r="T5303">
        <v>1.3370000000000001E-3</v>
      </c>
    </row>
    <row r="5304" spans="1:20" x14ac:dyDescent="0.25">
      <c r="A5304">
        <v>5302</v>
      </c>
      <c r="B5304">
        <v>4</v>
      </c>
      <c r="C5304" t="s">
        <v>129</v>
      </c>
      <c r="D5304" t="s">
        <v>129</v>
      </c>
      <c r="E5304" t="s">
        <v>188</v>
      </c>
      <c r="F5304">
        <v>3.6916999999999998E-2</v>
      </c>
      <c r="G5304">
        <v>133.036</v>
      </c>
      <c r="H5304">
        <v>347.29899999999998</v>
      </c>
      <c r="I5304">
        <v>7.5010620000000001</v>
      </c>
      <c r="J5304">
        <v>0</v>
      </c>
      <c r="K5304">
        <v>7.9956149999999999</v>
      </c>
      <c r="L5304">
        <v>0.844696</v>
      </c>
      <c r="M5304">
        <v>45.825024999999997</v>
      </c>
      <c r="N5304">
        <v>-299.174442</v>
      </c>
      <c r="O5304">
        <v>1.364538</v>
      </c>
      <c r="P5304">
        <v>45.800465000000003</v>
      </c>
      <c r="Q5304">
        <v>-299.17343099999999</v>
      </c>
      <c r="R5304">
        <v>1.3663339999999999</v>
      </c>
      <c r="S5304">
        <v>2.4581080000000002</v>
      </c>
      <c r="T5304">
        <v>1.7960000000000001E-3</v>
      </c>
    </row>
    <row r="5305" spans="1:20" x14ac:dyDescent="0.25">
      <c r="A5305">
        <v>5303</v>
      </c>
      <c r="B5305">
        <v>4</v>
      </c>
      <c r="C5305" t="s">
        <v>129</v>
      </c>
      <c r="D5305" t="s">
        <v>129</v>
      </c>
      <c r="E5305" t="s">
        <v>188</v>
      </c>
      <c r="F5305">
        <v>0.401447</v>
      </c>
      <c r="G5305">
        <v>138.185</v>
      </c>
      <c r="H5305">
        <v>217.14099999999999</v>
      </c>
      <c r="I5305">
        <v>7.378171</v>
      </c>
      <c r="J5305">
        <v>0</v>
      </c>
      <c r="K5305">
        <v>8.0509459999999997</v>
      </c>
      <c r="L5305">
        <v>0.58456300000000005</v>
      </c>
      <c r="M5305">
        <v>46.165042</v>
      </c>
      <c r="N5305">
        <v>-298.68828999999999</v>
      </c>
      <c r="O5305">
        <v>1.441595</v>
      </c>
      <c r="P5305">
        <v>45.880760000000002</v>
      </c>
      <c r="Q5305">
        <v>-298.45446800000002</v>
      </c>
      <c r="R5305">
        <v>1.4293309999999999</v>
      </c>
      <c r="S5305">
        <v>36.808867999999997</v>
      </c>
      <c r="T5305">
        <v>1.2264000000000001E-2</v>
      </c>
    </row>
    <row r="5306" spans="1:20" x14ac:dyDescent="0.25">
      <c r="A5306">
        <v>5304</v>
      </c>
      <c r="B5306">
        <v>4</v>
      </c>
      <c r="C5306" t="s">
        <v>129</v>
      </c>
      <c r="D5306" t="s">
        <v>129</v>
      </c>
      <c r="E5306" t="s">
        <v>188</v>
      </c>
      <c r="F5306">
        <v>6.7501000000000005E-2</v>
      </c>
      <c r="G5306">
        <v>144.29</v>
      </c>
      <c r="H5306">
        <v>203.23400000000001</v>
      </c>
      <c r="I5306">
        <v>6.4350569999999996</v>
      </c>
      <c r="J5306">
        <v>0</v>
      </c>
      <c r="K5306">
        <v>8.0748139999999999</v>
      </c>
      <c r="L5306">
        <v>0.52107899999999996</v>
      </c>
      <c r="M5306">
        <v>45.935594999999999</v>
      </c>
      <c r="N5306">
        <v>-297.73363499999999</v>
      </c>
      <c r="O5306">
        <v>1.4783839999999999</v>
      </c>
      <c r="P5306">
        <v>45.932659000000001</v>
      </c>
      <c r="Q5306">
        <v>-297.729828</v>
      </c>
      <c r="R5306">
        <v>1.478361</v>
      </c>
      <c r="S5306">
        <v>0.48075899999999999</v>
      </c>
      <c r="T5306">
        <v>2.4000000000000001E-5</v>
      </c>
    </row>
    <row r="5307" spans="1:20" x14ac:dyDescent="0.25">
      <c r="A5307">
        <v>5305</v>
      </c>
      <c r="B5307">
        <v>4</v>
      </c>
      <c r="C5307" t="s">
        <v>129</v>
      </c>
      <c r="D5307" t="s">
        <v>129</v>
      </c>
      <c r="E5307" t="s">
        <v>188</v>
      </c>
      <c r="F5307">
        <v>5.7660000000000003E-2</v>
      </c>
      <c r="G5307">
        <v>152.154</v>
      </c>
      <c r="H5307">
        <v>284.52999999999997</v>
      </c>
      <c r="I5307">
        <v>4.4728060000000003</v>
      </c>
      <c r="J5307">
        <v>0</v>
      </c>
      <c r="K5307">
        <v>8.0846110000000007</v>
      </c>
      <c r="L5307">
        <v>0.297462</v>
      </c>
      <c r="M5307">
        <v>45.954059999999998</v>
      </c>
      <c r="N5307">
        <v>-296.986131</v>
      </c>
      <c r="O5307">
        <v>1.5126409999999999</v>
      </c>
      <c r="P5307">
        <v>45.963000999999998</v>
      </c>
      <c r="Q5307">
        <v>-297.002747</v>
      </c>
      <c r="R5307">
        <v>1.5137449999999999</v>
      </c>
      <c r="S5307">
        <v>1.8868860000000001</v>
      </c>
      <c r="T5307">
        <v>1.1039999999999999E-3</v>
      </c>
    </row>
    <row r="5308" spans="1:20" x14ac:dyDescent="0.25">
      <c r="A5308">
        <v>5306</v>
      </c>
      <c r="B5308">
        <v>4</v>
      </c>
      <c r="C5308" t="s">
        <v>129</v>
      </c>
      <c r="D5308" t="s">
        <v>129</v>
      </c>
      <c r="E5308" t="s">
        <v>188</v>
      </c>
      <c r="F5308">
        <v>2.5167999999999999E-2</v>
      </c>
      <c r="G5308">
        <v>121.758</v>
      </c>
      <c r="H5308">
        <v>248.52699999999999</v>
      </c>
      <c r="I5308">
        <v>4.6138760000000003</v>
      </c>
      <c r="J5308">
        <v>0</v>
      </c>
      <c r="K5308">
        <v>8.0683520000000009</v>
      </c>
      <c r="L5308">
        <v>0.29983900000000002</v>
      </c>
      <c r="M5308">
        <v>45.973835000000001</v>
      </c>
      <c r="N5308">
        <v>-296.25598400000001</v>
      </c>
      <c r="O5308">
        <v>1.5408599999999999</v>
      </c>
      <c r="P5308">
        <v>45.977974000000003</v>
      </c>
      <c r="Q5308">
        <v>-296.27593999999999</v>
      </c>
      <c r="R5308">
        <v>1.5403150000000001</v>
      </c>
      <c r="S5308">
        <v>2.0380729999999998</v>
      </c>
      <c r="T5308">
        <v>5.4500000000000002E-4</v>
      </c>
    </row>
    <row r="5309" spans="1:20" x14ac:dyDescent="0.25">
      <c r="A5309">
        <v>5307</v>
      </c>
      <c r="B5309">
        <v>4</v>
      </c>
      <c r="C5309" t="s">
        <v>129</v>
      </c>
      <c r="D5309" t="s">
        <v>129</v>
      </c>
      <c r="E5309" t="s">
        <v>188</v>
      </c>
      <c r="F5309">
        <v>4.9507000000000002E-2</v>
      </c>
      <c r="G5309">
        <v>100.795</v>
      </c>
      <c r="H5309">
        <v>229.05099999999999</v>
      </c>
      <c r="I5309">
        <v>4.329809</v>
      </c>
      <c r="J5309">
        <v>0</v>
      </c>
      <c r="K5309">
        <v>8.0533760000000001</v>
      </c>
      <c r="L5309">
        <v>0.17755399999999999</v>
      </c>
      <c r="M5309">
        <v>45.959781</v>
      </c>
      <c r="N5309">
        <v>-295.28961399999997</v>
      </c>
      <c r="O5309">
        <v>1.564548</v>
      </c>
      <c r="P5309">
        <v>45.982044000000002</v>
      </c>
      <c r="Q5309">
        <v>-295.30856299999999</v>
      </c>
      <c r="R5309">
        <v>1.5627139999999999</v>
      </c>
      <c r="S5309">
        <v>2.9235609999999999</v>
      </c>
      <c r="T5309">
        <v>1.8339999999999999E-3</v>
      </c>
    </row>
    <row r="5310" spans="1:20" x14ac:dyDescent="0.25">
      <c r="A5310">
        <v>5308</v>
      </c>
      <c r="B5310">
        <v>4</v>
      </c>
      <c r="C5310" t="s">
        <v>129</v>
      </c>
      <c r="D5310" t="s">
        <v>129</v>
      </c>
      <c r="E5310" t="s">
        <v>188</v>
      </c>
      <c r="F5310">
        <v>8.1157999999999994E-2</v>
      </c>
      <c r="G5310">
        <v>127.508</v>
      </c>
      <c r="H5310">
        <v>316.745</v>
      </c>
      <c r="I5310">
        <v>2.9083800000000002</v>
      </c>
      <c r="J5310">
        <v>0</v>
      </c>
      <c r="K5310">
        <v>8.0520770000000006</v>
      </c>
      <c r="L5310">
        <v>2.6623000000000001E-2</v>
      </c>
      <c r="M5310">
        <v>45.979978000000003</v>
      </c>
      <c r="N5310">
        <v>-294.50438800000001</v>
      </c>
      <c r="O5310">
        <v>1.566484</v>
      </c>
      <c r="P5310">
        <v>45.979804999999999</v>
      </c>
      <c r="Q5310">
        <v>-294.58383199999997</v>
      </c>
      <c r="R5310">
        <v>1.5708569999999999</v>
      </c>
      <c r="S5310">
        <v>7.9444470000000003</v>
      </c>
      <c r="T5310">
        <v>4.3730000000000002E-3</v>
      </c>
    </row>
    <row r="5311" spans="1:20" x14ac:dyDescent="0.25">
      <c r="A5311">
        <v>5309</v>
      </c>
      <c r="B5311">
        <v>4</v>
      </c>
      <c r="C5311" t="s">
        <v>129</v>
      </c>
      <c r="D5311" t="s">
        <v>129</v>
      </c>
      <c r="E5311" t="s">
        <v>188</v>
      </c>
      <c r="F5311">
        <v>0.102476</v>
      </c>
      <c r="G5311">
        <v>185.60499999999999</v>
      </c>
      <c r="H5311">
        <v>318</v>
      </c>
      <c r="I5311">
        <v>3.3500329999999998</v>
      </c>
      <c r="J5311">
        <v>0</v>
      </c>
      <c r="K5311">
        <v>8.056317</v>
      </c>
      <c r="L5311">
        <v>9.7433000000000006E-2</v>
      </c>
      <c r="M5311">
        <v>45.929088999999998</v>
      </c>
      <c r="N5311">
        <v>-293.81309099999999</v>
      </c>
      <c r="O5311">
        <v>1.575952</v>
      </c>
      <c r="P5311">
        <v>45.974747000000001</v>
      </c>
      <c r="Q5311">
        <v>-293.85900900000001</v>
      </c>
      <c r="R5311">
        <v>1.576662</v>
      </c>
      <c r="S5311">
        <v>6.4753930000000004</v>
      </c>
      <c r="T5311">
        <v>7.1000000000000002E-4</v>
      </c>
    </row>
    <row r="5312" spans="1:20" x14ac:dyDescent="0.25">
      <c r="A5312">
        <v>5310</v>
      </c>
      <c r="B5312">
        <v>4</v>
      </c>
      <c r="C5312" t="s">
        <v>129</v>
      </c>
      <c r="D5312" t="s">
        <v>129</v>
      </c>
      <c r="E5312" t="s">
        <v>188</v>
      </c>
      <c r="F5312">
        <v>6.8692000000000003E-2</v>
      </c>
      <c r="G5312">
        <v>97.879000000000005</v>
      </c>
      <c r="H5312">
        <v>254.554</v>
      </c>
      <c r="I5312">
        <v>2.9919790000000002</v>
      </c>
      <c r="J5312">
        <v>0</v>
      </c>
      <c r="K5312">
        <v>8.0648009999999992</v>
      </c>
      <c r="L5312">
        <v>-1.7781000000000002E-2</v>
      </c>
      <c r="M5312">
        <v>45.953186000000002</v>
      </c>
      <c r="N5312">
        <v>-293.12940300000002</v>
      </c>
      <c r="O5312">
        <v>1.5722860000000001</v>
      </c>
      <c r="P5312">
        <v>45.967232000000003</v>
      </c>
      <c r="Q5312">
        <v>-293.13354500000003</v>
      </c>
      <c r="R5312">
        <v>1.5795950000000001</v>
      </c>
      <c r="S5312">
        <v>1.464402</v>
      </c>
      <c r="T5312">
        <v>7.3080000000000003E-3</v>
      </c>
    </row>
    <row r="5313" spans="1:20" x14ac:dyDescent="0.25">
      <c r="A5313">
        <v>5311</v>
      </c>
      <c r="B5313">
        <v>4</v>
      </c>
      <c r="C5313" t="s">
        <v>129</v>
      </c>
      <c r="D5313" t="s">
        <v>129</v>
      </c>
      <c r="E5313" t="s">
        <v>188</v>
      </c>
      <c r="F5313">
        <v>4.7391000000000003E-2</v>
      </c>
      <c r="G5313">
        <v>118.67400000000001</v>
      </c>
      <c r="H5313">
        <v>249.18600000000001</v>
      </c>
      <c r="I5313">
        <v>3.3622640000000001</v>
      </c>
      <c r="J5313">
        <v>0</v>
      </c>
      <c r="K5313">
        <v>8.0696899999999996</v>
      </c>
      <c r="L5313">
        <v>7.0597999999999994E-2</v>
      </c>
      <c r="M5313">
        <v>46.010252000000001</v>
      </c>
      <c r="N5313">
        <v>-292.44044400000001</v>
      </c>
      <c r="O5313">
        <v>1.583391</v>
      </c>
      <c r="P5313">
        <v>45.958602999999997</v>
      </c>
      <c r="Q5313">
        <v>-292.40750100000002</v>
      </c>
      <c r="R5313">
        <v>1.582373</v>
      </c>
      <c r="S5313">
        <v>6.1260919999999999</v>
      </c>
      <c r="T5313">
        <v>1.018E-3</v>
      </c>
    </row>
    <row r="5314" spans="1:20" x14ac:dyDescent="0.25">
      <c r="A5314">
        <v>5312</v>
      </c>
      <c r="B5314">
        <v>4</v>
      </c>
      <c r="C5314" t="s">
        <v>129</v>
      </c>
      <c r="D5314" t="s">
        <v>129</v>
      </c>
      <c r="E5314" t="s">
        <v>188</v>
      </c>
      <c r="F5314">
        <v>2.9031999999999999E-2</v>
      </c>
      <c r="G5314">
        <v>164.321</v>
      </c>
      <c r="H5314">
        <v>455.03699999999998</v>
      </c>
      <c r="I5314">
        <v>3.2669169999999998</v>
      </c>
      <c r="J5314">
        <v>0</v>
      </c>
      <c r="K5314">
        <v>8.0704890000000002</v>
      </c>
      <c r="L5314">
        <v>-3.4839000000000002E-2</v>
      </c>
      <c r="M5314">
        <v>45.957594</v>
      </c>
      <c r="N5314">
        <v>-291.68297899999999</v>
      </c>
      <c r="O5314">
        <v>1.5865290000000001</v>
      </c>
      <c r="P5314">
        <v>45.948689000000002</v>
      </c>
      <c r="Q5314">
        <v>-291.681152</v>
      </c>
      <c r="R5314">
        <v>1.5834280000000001</v>
      </c>
      <c r="S5314">
        <v>0.90906699999999996</v>
      </c>
      <c r="T5314">
        <v>3.101E-3</v>
      </c>
    </row>
    <row r="5315" spans="1:20" x14ac:dyDescent="0.25">
      <c r="A5315">
        <v>5313</v>
      </c>
      <c r="B5315">
        <v>4</v>
      </c>
      <c r="C5315" t="s">
        <v>129</v>
      </c>
      <c r="D5315" t="s">
        <v>129</v>
      </c>
      <c r="E5315" t="s">
        <v>188</v>
      </c>
      <c r="F5315">
        <v>5.1645000000000003E-2</v>
      </c>
      <c r="G5315">
        <v>108.5</v>
      </c>
      <c r="H5315">
        <v>233.90600000000001</v>
      </c>
      <c r="I5315">
        <v>3.7109640000000002</v>
      </c>
      <c r="J5315">
        <v>0</v>
      </c>
      <c r="K5315">
        <v>8.0661020000000008</v>
      </c>
      <c r="L5315">
        <v>-5.6945000000000003E-2</v>
      </c>
      <c r="M5315">
        <v>45.923901000000001</v>
      </c>
      <c r="N5315">
        <v>-290.704117</v>
      </c>
      <c r="O5315">
        <v>1.5831930000000001</v>
      </c>
      <c r="P5315">
        <v>45.935080999999997</v>
      </c>
      <c r="Q5315">
        <v>-290.71307400000001</v>
      </c>
      <c r="R5315">
        <v>1.5844259999999999</v>
      </c>
      <c r="S5315">
        <v>1.4325410000000001</v>
      </c>
      <c r="T5315">
        <v>1.2329999999999999E-3</v>
      </c>
    </row>
    <row r="5316" spans="1:20" x14ac:dyDescent="0.25">
      <c r="A5316">
        <v>5314</v>
      </c>
      <c r="B5316">
        <v>4</v>
      </c>
      <c r="C5316" t="s">
        <v>129</v>
      </c>
      <c r="D5316" t="s">
        <v>129</v>
      </c>
      <c r="E5316" t="s">
        <v>188</v>
      </c>
      <c r="F5316">
        <v>0.100881</v>
      </c>
      <c r="G5316">
        <v>99.326999999999998</v>
      </c>
      <c r="H5316">
        <v>231.06800000000001</v>
      </c>
      <c r="I5316">
        <v>3.690042</v>
      </c>
      <c r="J5316">
        <v>0</v>
      </c>
      <c r="K5316">
        <v>8.0629629999999999</v>
      </c>
      <c r="L5316">
        <v>3.1913999999999998E-2</v>
      </c>
      <c r="M5316">
        <v>45.912987999999999</v>
      </c>
      <c r="N5316">
        <v>-289.97119300000003</v>
      </c>
      <c r="O5316">
        <v>1.5846020000000001</v>
      </c>
      <c r="P5316">
        <v>45.926895000000002</v>
      </c>
      <c r="Q5316">
        <v>-289.98736600000001</v>
      </c>
      <c r="R5316">
        <v>1.583593</v>
      </c>
      <c r="S5316">
        <v>2.133013</v>
      </c>
      <c r="T5316">
        <v>1.008E-3</v>
      </c>
    </row>
    <row r="5317" spans="1:20" x14ac:dyDescent="0.25">
      <c r="A5317">
        <v>5315</v>
      </c>
      <c r="B5317">
        <v>4</v>
      </c>
      <c r="C5317" t="s">
        <v>129</v>
      </c>
      <c r="D5317" t="s">
        <v>129</v>
      </c>
      <c r="E5317" t="s">
        <v>188</v>
      </c>
      <c r="F5317">
        <v>2.8153999999999998E-2</v>
      </c>
      <c r="G5317">
        <v>111.511</v>
      </c>
      <c r="H5317">
        <v>321.32900000000001</v>
      </c>
      <c r="I5317">
        <v>2.3617539999999999</v>
      </c>
      <c r="J5317">
        <v>0</v>
      </c>
      <c r="K5317">
        <v>8.061833</v>
      </c>
      <c r="L5317">
        <v>-6.4681000000000002E-2</v>
      </c>
      <c r="M5317">
        <v>45.919072999999997</v>
      </c>
      <c r="N5317">
        <v>-289.25907100000001</v>
      </c>
      <c r="O5317">
        <v>1.5817019999999999</v>
      </c>
      <c r="P5317">
        <v>45.919384000000001</v>
      </c>
      <c r="Q5317">
        <v>-289.26177999999999</v>
      </c>
      <c r="R5317">
        <v>1.5815870000000001</v>
      </c>
      <c r="S5317">
        <v>0.272644</v>
      </c>
      <c r="T5317">
        <v>1.15E-4</v>
      </c>
    </row>
    <row r="5318" spans="1:20" x14ac:dyDescent="0.25">
      <c r="A5318">
        <v>5316</v>
      </c>
      <c r="B5318">
        <v>3</v>
      </c>
      <c r="C5318" t="s">
        <v>20</v>
      </c>
      <c r="D5318" t="s">
        <v>20</v>
      </c>
      <c r="E5318" t="s">
        <v>188</v>
      </c>
      <c r="F5318">
        <v>1.1979999999999999E-2</v>
      </c>
      <c r="G5318">
        <v>98.909000000000006</v>
      </c>
      <c r="H5318">
        <v>194.74</v>
      </c>
      <c r="I5318">
        <v>2.2395830000000001</v>
      </c>
      <c r="J5318">
        <v>0</v>
      </c>
      <c r="K5318">
        <v>8.0629410000000004</v>
      </c>
      <c r="L5318">
        <v>3.4325000000000001E-2</v>
      </c>
      <c r="M5318">
        <v>45.882832999999998</v>
      </c>
      <c r="N5318">
        <v>-288.48872399999999</v>
      </c>
      <c r="O5318">
        <v>1.5841259999999999</v>
      </c>
      <c r="P5318">
        <v>45.913017000000004</v>
      </c>
      <c r="Q5318">
        <v>-288.53616299999999</v>
      </c>
      <c r="R5318">
        <v>1.5807279999999999</v>
      </c>
      <c r="S5318">
        <v>5.6228530000000001</v>
      </c>
      <c r="T5318">
        <v>3.398E-3</v>
      </c>
    </row>
    <row r="5319" spans="1:20" x14ac:dyDescent="0.25">
      <c r="A5319">
        <v>5317</v>
      </c>
      <c r="B5319">
        <v>3</v>
      </c>
      <c r="C5319" t="s">
        <v>20</v>
      </c>
      <c r="D5319" t="s">
        <v>20</v>
      </c>
      <c r="E5319" t="s">
        <v>188</v>
      </c>
      <c r="F5319">
        <v>4.6861E-2</v>
      </c>
      <c r="G5319">
        <v>127.07899999999999</v>
      </c>
      <c r="H5319">
        <v>284.19600000000003</v>
      </c>
      <c r="I5319">
        <v>1.79664</v>
      </c>
      <c r="J5319">
        <v>0</v>
      </c>
      <c r="K5319">
        <v>8.0647640000000003</v>
      </c>
      <c r="L5319">
        <v>-6.3444E-2</v>
      </c>
      <c r="M5319">
        <v>45.906751</v>
      </c>
      <c r="N5319">
        <v>-287.80863199999999</v>
      </c>
      <c r="O5319">
        <v>1.57941</v>
      </c>
      <c r="P5319">
        <v>45.907246000000001</v>
      </c>
      <c r="Q5319">
        <v>-287.81042500000001</v>
      </c>
      <c r="R5319">
        <v>1.5789299999999999</v>
      </c>
      <c r="S5319">
        <v>0.18596099999999999</v>
      </c>
      <c r="T5319">
        <v>4.8000000000000001E-4</v>
      </c>
    </row>
    <row r="5320" spans="1:20" x14ac:dyDescent="0.25">
      <c r="A5320">
        <v>5318</v>
      </c>
      <c r="B5320">
        <v>3</v>
      </c>
      <c r="C5320" t="s">
        <v>20</v>
      </c>
      <c r="D5320" t="s">
        <v>20</v>
      </c>
      <c r="E5320" t="s">
        <v>188</v>
      </c>
      <c r="F5320">
        <v>4.7678999999999999E-2</v>
      </c>
      <c r="G5320">
        <v>97.643000000000001</v>
      </c>
      <c r="H5320">
        <v>278.584</v>
      </c>
      <c r="I5320">
        <v>1.909861</v>
      </c>
      <c r="J5320">
        <v>0</v>
      </c>
      <c r="K5320">
        <v>8.0674919999999997</v>
      </c>
      <c r="L5320">
        <v>3.4540000000000001E-2</v>
      </c>
      <c r="M5320">
        <v>45.892091000000001</v>
      </c>
      <c r="N5320">
        <v>-287.08143799999999</v>
      </c>
      <c r="O5320">
        <v>1.577712</v>
      </c>
      <c r="P5320">
        <v>45.902737000000002</v>
      </c>
      <c r="Q5320">
        <v>-287.084473</v>
      </c>
      <c r="R5320">
        <v>1.5781210000000001</v>
      </c>
      <c r="S5320">
        <v>1.1070070000000001</v>
      </c>
      <c r="T5320">
        <v>4.08E-4</v>
      </c>
    </row>
    <row r="5321" spans="1:20" x14ac:dyDescent="0.25">
      <c r="A5321">
        <v>5319</v>
      </c>
      <c r="B5321">
        <v>3</v>
      </c>
      <c r="C5321" t="s">
        <v>20</v>
      </c>
      <c r="D5321" t="s">
        <v>20</v>
      </c>
      <c r="E5321" t="s">
        <v>188</v>
      </c>
      <c r="F5321">
        <v>7.5579999999999996E-3</v>
      </c>
      <c r="G5321">
        <v>118.739</v>
      </c>
      <c r="H5321">
        <v>255.12200000000001</v>
      </c>
      <c r="I5321">
        <v>2.3701059999999998</v>
      </c>
      <c r="J5321">
        <v>0</v>
      </c>
      <c r="K5321">
        <v>8.0701999999999998</v>
      </c>
      <c r="L5321">
        <v>-6.3357999999999998E-2</v>
      </c>
      <c r="M5321">
        <v>45.865397000000002</v>
      </c>
      <c r="N5321">
        <v>-286.31919199999999</v>
      </c>
      <c r="O5321">
        <v>1.5754790000000001</v>
      </c>
      <c r="P5321">
        <v>45.898845999999999</v>
      </c>
      <c r="Q5321">
        <v>-286.35824600000001</v>
      </c>
      <c r="R5321">
        <v>1.576333</v>
      </c>
      <c r="S5321">
        <v>5.1419750000000004</v>
      </c>
      <c r="T5321">
        <v>8.5499999999999997E-4</v>
      </c>
    </row>
    <row r="5322" spans="1:20" x14ac:dyDescent="0.25">
      <c r="A5322">
        <v>5320</v>
      </c>
      <c r="B5322">
        <v>3</v>
      </c>
      <c r="C5322" t="s">
        <v>20</v>
      </c>
      <c r="D5322" t="s">
        <v>20</v>
      </c>
      <c r="E5322" t="s">
        <v>188</v>
      </c>
      <c r="F5322">
        <v>1.8401000000000001E-2</v>
      </c>
      <c r="G5322">
        <v>118.953</v>
      </c>
      <c r="H5322">
        <v>221.25299999999999</v>
      </c>
      <c r="I5322">
        <v>2.625826</v>
      </c>
      <c r="J5322">
        <v>0</v>
      </c>
      <c r="K5322">
        <v>8.0742410000000007</v>
      </c>
      <c r="L5322">
        <v>-6.3337000000000004E-2</v>
      </c>
      <c r="M5322">
        <v>45.899743999999998</v>
      </c>
      <c r="N5322">
        <v>-285.38888300000002</v>
      </c>
      <c r="O5322">
        <v>1.5751649999999999</v>
      </c>
      <c r="P5322">
        <v>45.895336</v>
      </c>
      <c r="Q5322">
        <v>-285.38955700000002</v>
      </c>
      <c r="R5322">
        <v>1.5746039999999999</v>
      </c>
      <c r="S5322">
        <v>0.44587100000000002</v>
      </c>
      <c r="T5322">
        <v>5.6099999999999998E-4</v>
      </c>
    </row>
    <row r="5323" spans="1:20" x14ac:dyDescent="0.25">
      <c r="A5323">
        <v>5321</v>
      </c>
      <c r="B5323">
        <v>4</v>
      </c>
      <c r="C5323" t="s">
        <v>19</v>
      </c>
      <c r="D5323" t="s">
        <v>19</v>
      </c>
      <c r="E5323" t="s">
        <v>188</v>
      </c>
      <c r="F5323">
        <v>0.19247700000000001</v>
      </c>
      <c r="G5323">
        <v>115.173</v>
      </c>
      <c r="H5323">
        <v>338.22699999999998</v>
      </c>
      <c r="I5323">
        <v>2.5923470000000002</v>
      </c>
      <c r="J5323">
        <v>0</v>
      </c>
      <c r="K5323">
        <v>8.0774919999999995</v>
      </c>
      <c r="L5323">
        <v>3.4476E-2</v>
      </c>
      <c r="M5323">
        <v>45.993882999999997</v>
      </c>
      <c r="N5323">
        <v>-284.70808499999998</v>
      </c>
      <c r="O5323">
        <v>1.571439</v>
      </c>
      <c r="P5323">
        <v>45.893970000000003</v>
      </c>
      <c r="Q5323">
        <v>-284.66271999999998</v>
      </c>
      <c r="R5323">
        <v>1.5737950000000001</v>
      </c>
      <c r="S5323">
        <v>10.972891000000001</v>
      </c>
      <c r="T5323">
        <v>2.356E-3</v>
      </c>
    </row>
    <row r="5324" spans="1:20" x14ac:dyDescent="0.25">
      <c r="A5324">
        <v>5322</v>
      </c>
      <c r="B5324">
        <v>4</v>
      </c>
      <c r="C5324" t="s">
        <v>19</v>
      </c>
      <c r="D5324" t="s">
        <v>19</v>
      </c>
      <c r="E5324" t="s">
        <v>188</v>
      </c>
      <c r="F5324">
        <v>1.9023000000000002E-2</v>
      </c>
      <c r="G5324">
        <v>126.123</v>
      </c>
      <c r="H5324">
        <v>238.941</v>
      </c>
      <c r="I5324">
        <v>2.9238590000000002</v>
      </c>
      <c r="J5324">
        <v>0</v>
      </c>
      <c r="K5324">
        <v>8.0804209999999994</v>
      </c>
      <c r="L5324">
        <v>-6.3311999999999993E-2</v>
      </c>
      <c r="M5324">
        <v>45.930199000000002</v>
      </c>
      <c r="N5324">
        <v>-283.95955800000002</v>
      </c>
      <c r="O5324">
        <v>1.574641</v>
      </c>
      <c r="P5324">
        <v>45.893214999999998</v>
      </c>
      <c r="Q5324">
        <v>-283.935608</v>
      </c>
      <c r="R5324">
        <v>1.5720069999999999</v>
      </c>
      <c r="S5324">
        <v>4.4061009999999996</v>
      </c>
      <c r="T5324">
        <v>2.6329999999999999E-3</v>
      </c>
    </row>
    <row r="5325" spans="1:20" x14ac:dyDescent="0.25">
      <c r="A5325">
        <v>5323</v>
      </c>
      <c r="B5325">
        <v>4</v>
      </c>
      <c r="C5325" t="s">
        <v>19</v>
      </c>
      <c r="D5325" t="s">
        <v>19</v>
      </c>
      <c r="E5325" t="s">
        <v>188</v>
      </c>
      <c r="F5325">
        <v>3.8059000000000003E-2</v>
      </c>
      <c r="G5325">
        <v>187.17</v>
      </c>
      <c r="H5325">
        <v>396.49200000000002</v>
      </c>
      <c r="I5325">
        <v>3.0737399999999999</v>
      </c>
      <c r="J5325">
        <v>0</v>
      </c>
      <c r="K5325">
        <v>8.0836509999999997</v>
      </c>
      <c r="L5325">
        <v>3.4432999999999998E-2</v>
      </c>
      <c r="M5325">
        <v>45.866453999999997</v>
      </c>
      <c r="N5325">
        <v>-283.20564400000001</v>
      </c>
      <c r="O5325">
        <v>1.5695380000000001</v>
      </c>
      <c r="P5325">
        <v>45.893737999999999</v>
      </c>
      <c r="Q5325">
        <v>-283.208191</v>
      </c>
      <c r="R5325">
        <v>1.571197</v>
      </c>
      <c r="S5325">
        <v>2.7402129999999998</v>
      </c>
      <c r="T5325">
        <v>1.6590000000000001E-3</v>
      </c>
    </row>
    <row r="5326" spans="1:20" x14ac:dyDescent="0.25">
      <c r="A5326">
        <v>5324</v>
      </c>
      <c r="B5326">
        <v>4</v>
      </c>
      <c r="C5326" t="s">
        <v>19</v>
      </c>
      <c r="D5326" t="s">
        <v>19</v>
      </c>
      <c r="E5326" t="s">
        <v>188</v>
      </c>
      <c r="F5326">
        <v>5.9830000000000001E-2</v>
      </c>
      <c r="G5326">
        <v>111.029</v>
      </c>
      <c r="H5326">
        <v>304.548</v>
      </c>
      <c r="I5326">
        <v>2.7196199999999999</v>
      </c>
      <c r="J5326">
        <v>0</v>
      </c>
      <c r="K5326">
        <v>8.086525</v>
      </c>
      <c r="L5326">
        <v>-6.3287999999999997E-2</v>
      </c>
      <c r="M5326">
        <v>45.896768000000002</v>
      </c>
      <c r="N5326">
        <v>-282.49911300000002</v>
      </c>
      <c r="O5326">
        <v>1.5687340000000001</v>
      </c>
      <c r="P5326">
        <v>45.894877999999999</v>
      </c>
      <c r="Q5326">
        <v>-282.48052999999999</v>
      </c>
      <c r="R5326">
        <v>1.5694090000000001</v>
      </c>
      <c r="S5326">
        <v>1.8678570000000001</v>
      </c>
      <c r="T5326">
        <v>6.7500000000000004E-4</v>
      </c>
    </row>
    <row r="5327" spans="1:20" x14ac:dyDescent="0.25">
      <c r="A5327">
        <v>5325</v>
      </c>
      <c r="B5327">
        <v>4</v>
      </c>
      <c r="C5327" t="s">
        <v>19</v>
      </c>
      <c r="D5327" t="s">
        <v>19</v>
      </c>
      <c r="E5327" t="s">
        <v>188</v>
      </c>
      <c r="F5327">
        <v>8.8883000000000004E-2</v>
      </c>
      <c r="G5327">
        <v>182.715</v>
      </c>
      <c r="H5327">
        <v>229.43600000000001</v>
      </c>
      <c r="I5327">
        <v>3.7708339999999998</v>
      </c>
      <c r="J5327">
        <v>0</v>
      </c>
      <c r="K5327">
        <v>8.089677</v>
      </c>
      <c r="L5327">
        <v>3.4389000000000003E-2</v>
      </c>
      <c r="M5327">
        <v>45.906520999999998</v>
      </c>
      <c r="N5327">
        <v>-281.73614800000001</v>
      </c>
      <c r="O5327">
        <v>1.5658350000000001</v>
      </c>
      <c r="P5327">
        <v>45.897289000000001</v>
      </c>
      <c r="Q5327">
        <v>-281.75256300000001</v>
      </c>
      <c r="R5327">
        <v>1.568597</v>
      </c>
      <c r="S5327">
        <v>1.8833200000000001</v>
      </c>
      <c r="T5327">
        <v>2.7620000000000001E-3</v>
      </c>
    </row>
    <row r="5328" spans="1:20" x14ac:dyDescent="0.25">
      <c r="A5328">
        <v>5326</v>
      </c>
      <c r="B5328">
        <v>4</v>
      </c>
      <c r="C5328" t="s">
        <v>19</v>
      </c>
      <c r="D5328" t="s">
        <v>19</v>
      </c>
      <c r="E5328" t="s">
        <v>188</v>
      </c>
      <c r="F5328">
        <v>0.13242000000000001</v>
      </c>
      <c r="G5328">
        <v>171.70599999999999</v>
      </c>
      <c r="H5328">
        <v>245.15</v>
      </c>
      <c r="I5328">
        <v>3.2939720000000001</v>
      </c>
      <c r="J5328">
        <v>0</v>
      </c>
      <c r="K5328">
        <v>8.0924630000000004</v>
      </c>
      <c r="L5328">
        <v>-6.3265000000000002E-2</v>
      </c>
      <c r="M5328">
        <v>45.871071000000001</v>
      </c>
      <c r="N5328">
        <v>-281.00685199999998</v>
      </c>
      <c r="O5328">
        <v>1.568595</v>
      </c>
      <c r="P5328">
        <v>45.900317999999999</v>
      </c>
      <c r="Q5328">
        <v>-281.02435300000002</v>
      </c>
      <c r="R5328">
        <v>1.5668089999999999</v>
      </c>
      <c r="S5328">
        <v>3.4083540000000001</v>
      </c>
      <c r="T5328">
        <v>1.786E-3</v>
      </c>
    </row>
    <row r="5329" spans="1:20" x14ac:dyDescent="0.25">
      <c r="A5329">
        <v>5327</v>
      </c>
      <c r="B5329">
        <v>4</v>
      </c>
      <c r="C5329" t="s">
        <v>19</v>
      </c>
      <c r="D5329" t="s">
        <v>19</v>
      </c>
      <c r="E5329" t="s">
        <v>188</v>
      </c>
      <c r="F5329">
        <v>9.5111000000000001E-2</v>
      </c>
      <c r="G5329">
        <v>178.833</v>
      </c>
      <c r="H5329">
        <v>270.99900000000002</v>
      </c>
      <c r="I5329">
        <v>3.6493340000000001</v>
      </c>
      <c r="J5329">
        <v>0</v>
      </c>
      <c r="K5329">
        <v>8.0963180000000001</v>
      </c>
      <c r="L5329">
        <v>-6.3250000000000001E-2</v>
      </c>
      <c r="M5329">
        <v>45.900176000000002</v>
      </c>
      <c r="N5329">
        <v>-280.11353700000001</v>
      </c>
      <c r="O5329">
        <v>1.5731200000000001</v>
      </c>
      <c r="P5329">
        <v>45.906047999999998</v>
      </c>
      <c r="Q5329">
        <v>-280.05300899999997</v>
      </c>
      <c r="R5329">
        <v>1.565075</v>
      </c>
      <c r="S5329">
        <v>6.0811960000000003</v>
      </c>
      <c r="T5329">
        <v>8.0440000000000008E-3</v>
      </c>
    </row>
    <row r="5330" spans="1:20" x14ac:dyDescent="0.25">
      <c r="A5330">
        <v>5328</v>
      </c>
      <c r="B5330">
        <v>4</v>
      </c>
      <c r="C5330" t="s">
        <v>19</v>
      </c>
      <c r="D5330" t="s">
        <v>19</v>
      </c>
      <c r="E5330" t="s">
        <v>188</v>
      </c>
      <c r="F5330">
        <v>6.5564999999999998E-2</v>
      </c>
      <c r="G5330">
        <v>166.273</v>
      </c>
      <c r="H5330">
        <v>303.96600000000001</v>
      </c>
      <c r="I5330">
        <v>3.8367290000000001</v>
      </c>
      <c r="J5330">
        <v>0</v>
      </c>
      <c r="K5330">
        <v>8.0993099999999991</v>
      </c>
      <c r="L5330">
        <v>3.4320999999999997E-2</v>
      </c>
      <c r="M5330">
        <v>45.925738000000003</v>
      </c>
      <c r="N5330">
        <v>-279.33513499999998</v>
      </c>
      <c r="O5330">
        <v>1.564411</v>
      </c>
      <c r="P5330">
        <v>45.911620999999997</v>
      </c>
      <c r="Q5330">
        <v>-279.32421900000003</v>
      </c>
      <c r="R5330">
        <v>1.564262</v>
      </c>
      <c r="S5330">
        <v>1.7845580000000001</v>
      </c>
      <c r="T5330">
        <v>1.4899999999999999E-4</v>
      </c>
    </row>
    <row r="5331" spans="1:20" x14ac:dyDescent="0.25">
      <c r="A5331">
        <v>5329</v>
      </c>
      <c r="B5331">
        <v>5</v>
      </c>
      <c r="C5331" t="s">
        <v>130</v>
      </c>
      <c r="D5331" t="s">
        <v>130</v>
      </c>
      <c r="E5331" t="s">
        <v>188</v>
      </c>
      <c r="F5331">
        <v>0.43821199999999999</v>
      </c>
      <c r="G5331">
        <v>138.16499999999999</v>
      </c>
      <c r="H5331">
        <v>228.66499999999999</v>
      </c>
      <c r="I5331">
        <v>4.1484129999999997</v>
      </c>
      <c r="J5331">
        <v>0</v>
      </c>
      <c r="K5331">
        <v>8.101934</v>
      </c>
      <c r="L5331">
        <v>-6.3228999999999994E-2</v>
      </c>
      <c r="M5331">
        <v>45.923943000000001</v>
      </c>
      <c r="N5331">
        <v>-278.583821</v>
      </c>
      <c r="O5331">
        <v>1.5672649999999999</v>
      </c>
      <c r="P5331">
        <v>45.917811999999998</v>
      </c>
      <c r="Q5331">
        <v>-278.59518400000002</v>
      </c>
      <c r="R5331">
        <v>1.562473</v>
      </c>
      <c r="S5331">
        <v>1.2912030000000001</v>
      </c>
      <c r="T5331">
        <v>4.7930000000000004E-3</v>
      </c>
    </row>
    <row r="5332" spans="1:20" x14ac:dyDescent="0.25">
      <c r="A5332">
        <v>5330</v>
      </c>
      <c r="B5332">
        <v>5</v>
      </c>
      <c r="C5332" t="s">
        <v>130</v>
      </c>
      <c r="D5332" t="s">
        <v>130</v>
      </c>
      <c r="E5332" t="s">
        <v>188</v>
      </c>
      <c r="F5332">
        <v>5.2739000000000001E-2</v>
      </c>
      <c r="G5332">
        <v>130.911</v>
      </c>
      <c r="H5332">
        <v>247.62899999999999</v>
      </c>
      <c r="I5332">
        <v>4.3322630000000002</v>
      </c>
      <c r="J5332">
        <v>0</v>
      </c>
      <c r="K5332">
        <v>8.1048349999999996</v>
      </c>
      <c r="L5332">
        <v>3.4282E-2</v>
      </c>
      <c r="M5332">
        <v>45.913238</v>
      </c>
      <c r="N5332">
        <v>-277.87961100000001</v>
      </c>
      <c r="O5332">
        <v>1.5603530000000001</v>
      </c>
      <c r="P5332">
        <v>45.925282000000003</v>
      </c>
      <c r="Q5332">
        <v>-277.865906</v>
      </c>
      <c r="R5332">
        <v>1.561658</v>
      </c>
      <c r="S5332">
        <v>1.8245070000000001</v>
      </c>
      <c r="T5332">
        <v>1.3060000000000001E-3</v>
      </c>
    </row>
    <row r="5333" spans="1:20" x14ac:dyDescent="0.25">
      <c r="A5333">
        <v>5331</v>
      </c>
      <c r="B5333">
        <v>5</v>
      </c>
      <c r="C5333" t="s">
        <v>130</v>
      </c>
      <c r="D5333" t="s">
        <v>130</v>
      </c>
      <c r="E5333" t="s">
        <v>188</v>
      </c>
      <c r="F5333">
        <v>0.168353</v>
      </c>
      <c r="G5333">
        <v>123.449</v>
      </c>
      <c r="H5333">
        <v>229.71199999999999</v>
      </c>
      <c r="I5333">
        <v>3.6326239999999999</v>
      </c>
      <c r="J5333">
        <v>0</v>
      </c>
      <c r="K5333">
        <v>8.1073649999999997</v>
      </c>
      <c r="L5333">
        <v>-6.3206999999999999E-2</v>
      </c>
      <c r="M5333">
        <v>45.911194000000002</v>
      </c>
      <c r="N5333">
        <v>-277.097263</v>
      </c>
      <c r="O5333">
        <v>1.562789</v>
      </c>
      <c r="P5333">
        <v>45.933383999999997</v>
      </c>
      <c r="Q5333">
        <v>-277.13635299999999</v>
      </c>
      <c r="R5333">
        <v>1.559869</v>
      </c>
      <c r="S5333">
        <v>4.4948170000000003</v>
      </c>
      <c r="T5333">
        <v>2.9199999999999999E-3</v>
      </c>
    </row>
    <row r="5334" spans="1:20" x14ac:dyDescent="0.25">
      <c r="A5334">
        <v>5332</v>
      </c>
      <c r="B5334">
        <v>5</v>
      </c>
      <c r="C5334" t="s">
        <v>130</v>
      </c>
      <c r="D5334" t="s">
        <v>130</v>
      </c>
      <c r="E5334" t="s">
        <v>188</v>
      </c>
      <c r="F5334">
        <v>0.108074</v>
      </c>
      <c r="G5334">
        <v>210.916</v>
      </c>
      <c r="H5334">
        <v>330.53199999999998</v>
      </c>
      <c r="I5334">
        <v>4.7063810000000004</v>
      </c>
      <c r="J5334">
        <v>0</v>
      </c>
      <c r="K5334">
        <v>8.110887</v>
      </c>
      <c r="L5334">
        <v>-6.3194E-2</v>
      </c>
      <c r="M5334">
        <v>45.943123999999997</v>
      </c>
      <c r="N5334">
        <v>-276.17245000000003</v>
      </c>
      <c r="O5334">
        <v>1.5563439999999999</v>
      </c>
      <c r="P5334">
        <v>45.945872999999999</v>
      </c>
      <c r="Q5334">
        <v>-276.16332999999997</v>
      </c>
      <c r="R5334">
        <v>1.5581309999999999</v>
      </c>
      <c r="S5334">
        <v>0.95255299999999998</v>
      </c>
      <c r="T5334">
        <v>1.787E-3</v>
      </c>
    </row>
    <row r="5335" spans="1:20" x14ac:dyDescent="0.25">
      <c r="A5335">
        <v>5333</v>
      </c>
      <c r="B5335">
        <v>5</v>
      </c>
      <c r="C5335" t="s">
        <v>130</v>
      </c>
      <c r="D5335" t="s">
        <v>130</v>
      </c>
      <c r="E5335" t="s">
        <v>188</v>
      </c>
      <c r="F5335">
        <v>3.9328000000000002E-2</v>
      </c>
      <c r="G5335">
        <v>127.401</v>
      </c>
      <c r="H5335">
        <v>286.50599999999997</v>
      </c>
      <c r="I5335">
        <v>3.2501419999999999</v>
      </c>
      <c r="J5335">
        <v>0</v>
      </c>
      <c r="K5335">
        <v>8.1136350000000004</v>
      </c>
      <c r="L5335">
        <v>3.4217999999999998E-2</v>
      </c>
      <c r="M5335">
        <v>45.967547000000003</v>
      </c>
      <c r="N5335">
        <v>-275.44946499999998</v>
      </c>
      <c r="O5335">
        <v>1.5566279999999999</v>
      </c>
      <c r="P5335">
        <v>45.956524000000002</v>
      </c>
      <c r="Q5335">
        <v>-275.433289</v>
      </c>
      <c r="R5335">
        <v>1.557315</v>
      </c>
      <c r="S5335">
        <v>1.95753</v>
      </c>
      <c r="T5335">
        <v>6.87E-4</v>
      </c>
    </row>
    <row r="5336" spans="1:20" x14ac:dyDescent="0.25">
      <c r="A5336">
        <v>5334</v>
      </c>
      <c r="B5336">
        <v>4</v>
      </c>
      <c r="C5336" t="s">
        <v>131</v>
      </c>
      <c r="D5336" t="s">
        <v>131</v>
      </c>
      <c r="E5336" t="s">
        <v>188</v>
      </c>
      <c r="F5336">
        <v>3.3413999999999999E-2</v>
      </c>
      <c r="G5336">
        <v>99.165000000000006</v>
      </c>
      <c r="H5336">
        <v>259.90100000000001</v>
      </c>
      <c r="I5336">
        <v>3.0367250000000001</v>
      </c>
      <c r="J5336">
        <v>0</v>
      </c>
      <c r="K5336">
        <v>8.1160200000000007</v>
      </c>
      <c r="L5336">
        <v>-6.3173999999999994E-2</v>
      </c>
      <c r="M5336">
        <v>46.066839999999999</v>
      </c>
      <c r="N5336">
        <v>-274.72988800000002</v>
      </c>
      <c r="O5336">
        <v>1.5590900000000001</v>
      </c>
      <c r="P5336">
        <v>45.967799999999997</v>
      </c>
      <c r="Q5336">
        <v>-274.70300300000002</v>
      </c>
      <c r="R5336">
        <v>1.555525</v>
      </c>
      <c r="S5336">
        <v>10.262423</v>
      </c>
      <c r="T5336">
        <v>3.565E-3</v>
      </c>
    </row>
    <row r="5337" spans="1:20" x14ac:dyDescent="0.25">
      <c r="A5337">
        <v>5335</v>
      </c>
      <c r="B5337">
        <v>4</v>
      </c>
      <c r="C5337" t="s">
        <v>131</v>
      </c>
      <c r="D5337" t="s">
        <v>131</v>
      </c>
      <c r="E5337" t="s">
        <v>188</v>
      </c>
      <c r="F5337">
        <v>3.6674999999999999E-2</v>
      </c>
      <c r="G5337">
        <v>116.194</v>
      </c>
      <c r="H5337">
        <v>258.04700000000003</v>
      </c>
      <c r="I5337">
        <v>2.678995</v>
      </c>
      <c r="J5337">
        <v>0</v>
      </c>
      <c r="K5337">
        <v>8.1186819999999997</v>
      </c>
      <c r="L5337">
        <v>3.4182999999999998E-2</v>
      </c>
      <c r="M5337">
        <v>46.038328999999997</v>
      </c>
      <c r="N5337">
        <v>-274.02277500000002</v>
      </c>
      <c r="O5337">
        <v>1.5534289999999999</v>
      </c>
      <c r="P5337">
        <v>45.980362</v>
      </c>
      <c r="Q5337">
        <v>-273.972534</v>
      </c>
      <c r="R5337">
        <v>1.554708</v>
      </c>
      <c r="S5337">
        <v>7.6709269999999998</v>
      </c>
      <c r="T5337">
        <v>1.2780000000000001E-3</v>
      </c>
    </row>
    <row r="5338" spans="1:20" x14ac:dyDescent="0.25">
      <c r="A5338">
        <v>5336</v>
      </c>
      <c r="B5338">
        <v>4</v>
      </c>
      <c r="C5338" t="s">
        <v>131</v>
      </c>
      <c r="D5338" t="s">
        <v>131</v>
      </c>
      <c r="E5338" t="s">
        <v>188</v>
      </c>
      <c r="F5338">
        <v>0.28487200000000001</v>
      </c>
      <c r="G5338">
        <v>127.639</v>
      </c>
      <c r="H5338">
        <v>349.15499999999997</v>
      </c>
      <c r="I5338">
        <v>2.6693060000000002</v>
      </c>
      <c r="J5338">
        <v>0</v>
      </c>
      <c r="K5338">
        <v>8.1209779999999991</v>
      </c>
      <c r="L5338">
        <v>-6.3154000000000002E-2</v>
      </c>
      <c r="M5338">
        <v>46.059069999999998</v>
      </c>
      <c r="N5338">
        <v>-273.24391500000002</v>
      </c>
      <c r="O5338">
        <v>1.5440929999999999</v>
      </c>
      <c r="P5338">
        <v>45.993546000000002</v>
      </c>
      <c r="Q5338">
        <v>-273.24188199999998</v>
      </c>
      <c r="R5338">
        <v>1.5529170000000001</v>
      </c>
      <c r="S5338">
        <v>6.5556200000000002</v>
      </c>
      <c r="T5338">
        <v>8.8240000000000002E-3</v>
      </c>
    </row>
    <row r="5339" spans="1:20" x14ac:dyDescent="0.25">
      <c r="A5339">
        <v>5337</v>
      </c>
      <c r="B5339">
        <v>4</v>
      </c>
      <c r="C5339" t="s">
        <v>131</v>
      </c>
      <c r="D5339" t="s">
        <v>131</v>
      </c>
      <c r="E5339" t="s">
        <v>188</v>
      </c>
      <c r="F5339">
        <v>0.10840900000000001</v>
      </c>
      <c r="G5339">
        <v>96.344999999999999</v>
      </c>
      <c r="H5339">
        <v>174.07400000000001</v>
      </c>
      <c r="I5339">
        <v>3.5742759999999998</v>
      </c>
      <c r="J5339">
        <v>0</v>
      </c>
      <c r="K5339">
        <v>8.124193</v>
      </c>
      <c r="L5339">
        <v>-6.3143000000000005E-2</v>
      </c>
      <c r="M5339">
        <v>45.979143000000001</v>
      </c>
      <c r="N5339">
        <v>-272.21148299999999</v>
      </c>
      <c r="O5339">
        <v>1.5414950000000001</v>
      </c>
      <c r="P5339">
        <v>46.012836</v>
      </c>
      <c r="Q5339">
        <v>-272.26730300000003</v>
      </c>
      <c r="R5339">
        <v>1.551177</v>
      </c>
      <c r="S5339">
        <v>6.5201190000000002</v>
      </c>
      <c r="T5339">
        <v>9.6830000000000006E-3</v>
      </c>
    </row>
    <row r="5340" spans="1:20" x14ac:dyDescent="0.25">
      <c r="A5340">
        <v>5338</v>
      </c>
      <c r="B5340">
        <v>4</v>
      </c>
      <c r="C5340" t="s">
        <v>131</v>
      </c>
      <c r="D5340" t="s">
        <v>131</v>
      </c>
      <c r="E5340" t="s">
        <v>188</v>
      </c>
      <c r="F5340">
        <v>9.5934000000000005E-2</v>
      </c>
      <c r="G5340">
        <v>118.15900000000001</v>
      </c>
      <c r="H5340">
        <v>240.018</v>
      </c>
      <c r="I5340">
        <v>2.9456959999999999</v>
      </c>
      <c r="J5340">
        <v>0</v>
      </c>
      <c r="K5340">
        <v>8.1267160000000001</v>
      </c>
      <c r="L5340">
        <v>3.4126999999999998E-2</v>
      </c>
      <c r="M5340">
        <v>46.080857999999999</v>
      </c>
      <c r="N5340">
        <v>-271.57092399999999</v>
      </c>
      <c r="O5340">
        <v>1.551655</v>
      </c>
      <c r="P5340">
        <v>46.028584000000002</v>
      </c>
      <c r="Q5340">
        <v>-271.53619400000002</v>
      </c>
      <c r="R5340">
        <v>1.550359</v>
      </c>
      <c r="S5340">
        <v>6.2760040000000004</v>
      </c>
      <c r="T5340">
        <v>1.2960000000000001E-3</v>
      </c>
    </row>
    <row r="5341" spans="1:20" x14ac:dyDescent="0.25">
      <c r="A5341">
        <v>5339</v>
      </c>
      <c r="B5341">
        <v>4</v>
      </c>
      <c r="C5341" t="s">
        <v>131</v>
      </c>
      <c r="D5341" t="s">
        <v>131</v>
      </c>
      <c r="E5341" t="s">
        <v>188</v>
      </c>
      <c r="F5341">
        <v>0.15801399999999999</v>
      </c>
      <c r="G5341">
        <v>170.02500000000001</v>
      </c>
      <c r="H5341">
        <v>311.95699999999999</v>
      </c>
      <c r="I5341">
        <v>3.9031859999999998</v>
      </c>
      <c r="J5341">
        <v>0</v>
      </c>
      <c r="K5341">
        <v>8.1288699999999992</v>
      </c>
      <c r="L5341">
        <v>-6.3125000000000001E-2</v>
      </c>
      <c r="M5341">
        <v>46.089005</v>
      </c>
      <c r="N5341">
        <v>-270.858924</v>
      </c>
      <c r="O5341">
        <v>1.547447</v>
      </c>
      <c r="P5341">
        <v>46.044964</v>
      </c>
      <c r="Q5341">
        <v>-270.80484000000001</v>
      </c>
      <c r="R5341">
        <v>1.548567</v>
      </c>
      <c r="S5341">
        <v>6.974742</v>
      </c>
      <c r="T5341">
        <v>1.1199999999999999E-3</v>
      </c>
    </row>
    <row r="5342" spans="1:20" x14ac:dyDescent="0.25">
      <c r="A5342">
        <v>5340</v>
      </c>
      <c r="B5342">
        <v>4</v>
      </c>
      <c r="C5342" t="s">
        <v>131</v>
      </c>
      <c r="D5342" t="s">
        <v>131</v>
      </c>
      <c r="E5342" t="s">
        <v>188</v>
      </c>
      <c r="F5342">
        <v>2.9848E-2</v>
      </c>
      <c r="G5342">
        <v>113.27800000000001</v>
      </c>
      <c r="H5342">
        <v>236.62100000000001</v>
      </c>
      <c r="I5342">
        <v>3.1322299999999998</v>
      </c>
      <c r="J5342">
        <v>0</v>
      </c>
      <c r="K5342">
        <v>8.1313110000000002</v>
      </c>
      <c r="L5342">
        <v>3.4093999999999999E-2</v>
      </c>
      <c r="M5342">
        <v>46.061883000000002</v>
      </c>
      <c r="N5342">
        <v>-270.06945100000002</v>
      </c>
      <c r="O5342">
        <v>1.547582</v>
      </c>
      <c r="P5342">
        <v>46.062637000000002</v>
      </c>
      <c r="Q5342">
        <v>-270.07333399999999</v>
      </c>
      <c r="R5342">
        <v>1.547747</v>
      </c>
      <c r="S5342">
        <v>0.39549600000000001</v>
      </c>
      <c r="T5342">
        <v>1.65E-4</v>
      </c>
    </row>
    <row r="5343" spans="1:20" x14ac:dyDescent="0.25">
      <c r="A5343">
        <v>5341</v>
      </c>
      <c r="B5343">
        <v>4</v>
      </c>
      <c r="C5343" t="s">
        <v>131</v>
      </c>
      <c r="D5343" t="s">
        <v>131</v>
      </c>
      <c r="E5343" t="s">
        <v>188</v>
      </c>
      <c r="F5343">
        <v>2.4112000000000001E-2</v>
      </c>
      <c r="G5343">
        <v>109.62</v>
      </c>
      <c r="H5343">
        <v>260.64999999999998</v>
      </c>
      <c r="I5343">
        <v>3.2353190000000001</v>
      </c>
      <c r="J5343">
        <v>0</v>
      </c>
      <c r="K5343">
        <v>8.1333880000000001</v>
      </c>
      <c r="L5343">
        <v>-6.3105999999999995E-2</v>
      </c>
      <c r="M5343">
        <v>46.026426999999998</v>
      </c>
      <c r="N5343">
        <v>-269.33920899999998</v>
      </c>
      <c r="O5343">
        <v>1.5426359999999999</v>
      </c>
      <c r="P5343">
        <v>46.080933000000002</v>
      </c>
      <c r="Q5343">
        <v>-269.34164399999997</v>
      </c>
      <c r="R5343">
        <v>1.545955</v>
      </c>
      <c r="S5343">
        <v>5.4560380000000004</v>
      </c>
      <c r="T5343">
        <v>3.3189999999999999E-3</v>
      </c>
    </row>
    <row r="5344" spans="1:20" x14ac:dyDescent="0.25">
      <c r="A5344">
        <v>5342</v>
      </c>
      <c r="B5344">
        <v>4</v>
      </c>
      <c r="C5344" t="s">
        <v>131</v>
      </c>
      <c r="D5344" t="s">
        <v>131</v>
      </c>
      <c r="E5344" t="s">
        <v>188</v>
      </c>
      <c r="F5344">
        <v>0.10331799999999999</v>
      </c>
      <c r="G5344">
        <v>153.56800000000001</v>
      </c>
      <c r="H5344">
        <v>318.86399999999998</v>
      </c>
      <c r="I5344">
        <v>4.6258150000000002</v>
      </c>
      <c r="J5344">
        <v>0</v>
      </c>
      <c r="K5344">
        <v>8.1363160000000008</v>
      </c>
      <c r="L5344">
        <v>-6.3095999999999999E-2</v>
      </c>
      <c r="M5344">
        <v>46.078949000000001</v>
      </c>
      <c r="N5344">
        <v>-268.34761400000002</v>
      </c>
      <c r="O5344">
        <v>1.5457860000000001</v>
      </c>
      <c r="P5344">
        <v>46.107047999999999</v>
      </c>
      <c r="Q5344">
        <v>-268.36578400000002</v>
      </c>
      <c r="R5344">
        <v>1.5442130000000001</v>
      </c>
      <c r="S5344">
        <v>3.3462239999999999</v>
      </c>
      <c r="T5344">
        <v>1.573E-3</v>
      </c>
    </row>
    <row r="5345" spans="1:20" x14ac:dyDescent="0.25">
      <c r="A5345">
        <v>5343</v>
      </c>
      <c r="B5345">
        <v>4</v>
      </c>
      <c r="C5345" t="s">
        <v>131</v>
      </c>
      <c r="D5345" t="s">
        <v>131</v>
      </c>
      <c r="E5345" t="s">
        <v>188</v>
      </c>
      <c r="F5345">
        <v>7.1625999999999995E-2</v>
      </c>
      <c r="G5345">
        <v>99.778000000000006</v>
      </c>
      <c r="H5345">
        <v>197.38499999999999</v>
      </c>
      <c r="I5345">
        <v>2.9281830000000002</v>
      </c>
      <c r="J5345">
        <v>0</v>
      </c>
      <c r="K5345">
        <v>8.1386310000000002</v>
      </c>
      <c r="L5345">
        <v>3.4041000000000002E-2</v>
      </c>
      <c r="M5345">
        <v>46.105305999999999</v>
      </c>
      <c r="N5345">
        <v>-267.63375300000001</v>
      </c>
      <c r="O5345">
        <v>1.5415220000000001</v>
      </c>
      <c r="P5345">
        <v>46.127918000000001</v>
      </c>
      <c r="Q5345">
        <v>-267.63369799999998</v>
      </c>
      <c r="R5345">
        <v>1.543391</v>
      </c>
      <c r="S5345">
        <v>2.261244</v>
      </c>
      <c r="T5345">
        <v>1.869E-3</v>
      </c>
    </row>
    <row r="5346" spans="1:20" x14ac:dyDescent="0.25">
      <c r="A5346">
        <v>5344</v>
      </c>
      <c r="B5346">
        <v>4</v>
      </c>
      <c r="C5346" t="s">
        <v>131</v>
      </c>
      <c r="D5346" t="s">
        <v>131</v>
      </c>
      <c r="E5346" t="s">
        <v>188</v>
      </c>
      <c r="F5346">
        <v>6.7757999999999999E-2</v>
      </c>
      <c r="G5346">
        <v>108.85</v>
      </c>
      <c r="H5346">
        <v>347.30099999999999</v>
      </c>
      <c r="I5346">
        <v>2.9582250000000001</v>
      </c>
      <c r="J5346">
        <v>0</v>
      </c>
      <c r="K5346">
        <v>8.1405849999999997</v>
      </c>
      <c r="L5346">
        <v>-6.3078999999999996E-2</v>
      </c>
      <c r="M5346">
        <v>46.134667</v>
      </c>
      <c r="N5346">
        <v>-266.89066100000002</v>
      </c>
      <c r="O5346">
        <v>1.544441</v>
      </c>
      <c r="P5346">
        <v>46.149428999999998</v>
      </c>
      <c r="Q5346">
        <v>-266.90142800000001</v>
      </c>
      <c r="R5346">
        <v>1.5415989999999999</v>
      </c>
      <c r="S5346">
        <v>1.827207</v>
      </c>
      <c r="T5346">
        <v>2.8419999999999999E-3</v>
      </c>
    </row>
    <row r="5347" spans="1:20" x14ac:dyDescent="0.25">
      <c r="A5347">
        <v>5345</v>
      </c>
      <c r="B5347">
        <v>4</v>
      </c>
      <c r="C5347" t="s">
        <v>131</v>
      </c>
      <c r="D5347" t="s">
        <v>131</v>
      </c>
      <c r="E5347" t="s">
        <v>188</v>
      </c>
      <c r="F5347">
        <v>0.101551</v>
      </c>
      <c r="G5347">
        <v>169.71100000000001</v>
      </c>
      <c r="H5347">
        <v>277.88900000000001</v>
      </c>
      <c r="I5347">
        <v>3.6913209999999999</v>
      </c>
      <c r="J5347">
        <v>0</v>
      </c>
      <c r="K5347">
        <v>8.1428259999999995</v>
      </c>
      <c r="L5347">
        <v>3.4011E-2</v>
      </c>
      <c r="M5347">
        <v>46.118828999999998</v>
      </c>
      <c r="N5347">
        <v>-266.15765699999997</v>
      </c>
      <c r="O5347">
        <v>1.5444169999999999</v>
      </c>
      <c r="P5347">
        <v>46.172221999999998</v>
      </c>
      <c r="Q5347">
        <v>-266.16900600000002</v>
      </c>
      <c r="R5347">
        <v>1.5407770000000001</v>
      </c>
      <c r="S5347">
        <v>5.4586490000000003</v>
      </c>
      <c r="T5347">
        <v>3.64E-3</v>
      </c>
    </row>
    <row r="5348" spans="1:20" x14ac:dyDescent="0.25">
      <c r="A5348">
        <v>5346</v>
      </c>
      <c r="B5348">
        <v>4</v>
      </c>
      <c r="C5348" t="s">
        <v>131</v>
      </c>
      <c r="D5348" t="s">
        <v>131</v>
      </c>
      <c r="E5348" t="s">
        <v>188</v>
      </c>
      <c r="F5348">
        <v>1.7273E-2</v>
      </c>
      <c r="G5348">
        <v>127.254</v>
      </c>
      <c r="H5348">
        <v>231.524</v>
      </c>
      <c r="I5348">
        <v>3.189886</v>
      </c>
      <c r="J5348">
        <v>0</v>
      </c>
      <c r="K5348">
        <v>8.1447090000000006</v>
      </c>
      <c r="L5348">
        <v>-6.3063999999999995E-2</v>
      </c>
      <c r="M5348">
        <v>46.219813000000002</v>
      </c>
      <c r="N5348">
        <v>-265.46209099999999</v>
      </c>
      <c r="O5348">
        <v>1.5389360000000001</v>
      </c>
      <c r="P5348">
        <v>46.195659999999997</v>
      </c>
      <c r="Q5348">
        <v>-265.43643200000002</v>
      </c>
      <c r="R5348">
        <v>1.5389839999999999</v>
      </c>
      <c r="S5348">
        <v>3.5238529999999999</v>
      </c>
      <c r="T5348">
        <v>4.8000000000000001E-5</v>
      </c>
    </row>
    <row r="5349" spans="1:20" x14ac:dyDescent="0.25">
      <c r="A5349">
        <v>5347</v>
      </c>
      <c r="B5349">
        <v>4</v>
      </c>
      <c r="C5349" t="s">
        <v>131</v>
      </c>
      <c r="D5349" t="s">
        <v>131</v>
      </c>
      <c r="E5349" t="s">
        <v>188</v>
      </c>
      <c r="F5349">
        <v>5.3691000000000003E-2</v>
      </c>
      <c r="G5349">
        <v>176.58699999999999</v>
      </c>
      <c r="H5349">
        <v>247.80099999999999</v>
      </c>
      <c r="I5349">
        <v>3.2212000000000001</v>
      </c>
      <c r="J5349">
        <v>0</v>
      </c>
      <c r="K5349">
        <v>8.1468819999999997</v>
      </c>
      <c r="L5349">
        <v>3.3981999999999998E-2</v>
      </c>
      <c r="M5349">
        <v>46.127840999999997</v>
      </c>
      <c r="N5349">
        <v>-264.58824700000002</v>
      </c>
      <c r="O5349">
        <v>1.5396810000000001</v>
      </c>
      <c r="P5349">
        <v>46.220379000000001</v>
      </c>
      <c r="Q5349">
        <v>-264.70370500000001</v>
      </c>
      <c r="R5349">
        <v>1.5381609999999999</v>
      </c>
      <c r="S5349">
        <v>14.796518000000001</v>
      </c>
      <c r="T5349">
        <v>1.5200000000000001E-3</v>
      </c>
    </row>
    <row r="5350" spans="1:20" x14ac:dyDescent="0.25">
      <c r="A5350">
        <v>5348</v>
      </c>
      <c r="B5350">
        <v>4</v>
      </c>
      <c r="C5350" t="s">
        <v>131</v>
      </c>
      <c r="D5350" t="s">
        <v>131</v>
      </c>
      <c r="E5350" t="s">
        <v>188</v>
      </c>
      <c r="F5350">
        <v>2.5243000000000002E-2</v>
      </c>
      <c r="G5350">
        <v>145.066</v>
      </c>
      <c r="H5350">
        <v>320.34100000000001</v>
      </c>
      <c r="I5350">
        <v>2.9279069999999998</v>
      </c>
      <c r="J5350">
        <v>0</v>
      </c>
      <c r="K5350">
        <v>8.148695</v>
      </c>
      <c r="L5350">
        <v>-6.3047000000000006E-2</v>
      </c>
      <c r="M5350">
        <v>46.210448</v>
      </c>
      <c r="N5350">
        <v>-263.95154300000002</v>
      </c>
      <c r="O5350">
        <v>1.535045</v>
      </c>
      <c r="P5350">
        <v>46.245747000000001</v>
      </c>
      <c r="Q5350">
        <v>-263.97085600000003</v>
      </c>
      <c r="R5350">
        <v>1.536367</v>
      </c>
      <c r="S5350">
        <v>4.0236369999999999</v>
      </c>
      <c r="T5350">
        <v>1.3209999999999999E-3</v>
      </c>
    </row>
    <row r="5351" spans="1:20" x14ac:dyDescent="0.25">
      <c r="A5351">
        <v>5349</v>
      </c>
      <c r="B5351">
        <v>4</v>
      </c>
      <c r="C5351" t="s">
        <v>131</v>
      </c>
      <c r="D5351" t="s">
        <v>131</v>
      </c>
      <c r="E5351" t="s">
        <v>188</v>
      </c>
      <c r="F5351">
        <v>0.178896</v>
      </c>
      <c r="G5351">
        <v>148.34700000000001</v>
      </c>
      <c r="H5351">
        <v>265.88900000000001</v>
      </c>
      <c r="I5351">
        <v>4.2412840000000003</v>
      </c>
      <c r="J5351">
        <v>0</v>
      </c>
      <c r="K5351">
        <v>8.1508009999999995</v>
      </c>
      <c r="L5351">
        <v>3.3953999999999998E-2</v>
      </c>
      <c r="M5351">
        <v>46.102155000000003</v>
      </c>
      <c r="N5351">
        <v>-263.13558</v>
      </c>
      <c r="O5351">
        <v>1.5392140000000001</v>
      </c>
      <c r="P5351">
        <v>46.272396000000001</v>
      </c>
      <c r="Q5351">
        <v>-263.23785400000003</v>
      </c>
      <c r="R5351">
        <v>1.535544</v>
      </c>
      <c r="S5351">
        <v>19.860009000000002</v>
      </c>
      <c r="T5351">
        <v>3.6709999999999998E-3</v>
      </c>
    </row>
    <row r="5352" spans="1:20" x14ac:dyDescent="0.25">
      <c r="A5352">
        <v>5350</v>
      </c>
      <c r="B5352">
        <v>4</v>
      </c>
      <c r="C5352" t="s">
        <v>131</v>
      </c>
      <c r="D5352" t="s">
        <v>131</v>
      </c>
      <c r="E5352" t="s">
        <v>188</v>
      </c>
      <c r="F5352">
        <v>5.8201000000000003E-2</v>
      </c>
      <c r="G5352">
        <v>179.08</v>
      </c>
      <c r="H5352">
        <v>265.56799999999998</v>
      </c>
      <c r="I5352">
        <v>3.6610670000000001</v>
      </c>
      <c r="J5352">
        <v>0</v>
      </c>
      <c r="K5352">
        <v>8.1533409999999993</v>
      </c>
      <c r="L5352">
        <v>3.3938000000000003E-2</v>
      </c>
      <c r="M5352">
        <v>46.330449000000002</v>
      </c>
      <c r="N5352">
        <v>-262.26329299999998</v>
      </c>
      <c r="O5352">
        <v>1.534546</v>
      </c>
      <c r="P5352">
        <v>46.309212000000002</v>
      </c>
      <c r="Q5352">
        <v>-262.26031499999999</v>
      </c>
      <c r="R5352">
        <v>1.533798</v>
      </c>
      <c r="S5352">
        <v>2.1445500000000002</v>
      </c>
      <c r="T5352">
        <v>7.4799999999999997E-4</v>
      </c>
    </row>
    <row r="5353" spans="1:20" x14ac:dyDescent="0.25">
      <c r="A5353">
        <v>5351</v>
      </c>
      <c r="B5353">
        <v>4</v>
      </c>
      <c r="C5353" t="s">
        <v>131</v>
      </c>
      <c r="D5353" t="s">
        <v>131</v>
      </c>
      <c r="E5353" t="s">
        <v>188</v>
      </c>
      <c r="F5353">
        <v>4.0031999999999998E-2</v>
      </c>
      <c r="G5353">
        <v>132.54</v>
      </c>
      <c r="H5353">
        <v>317.214</v>
      </c>
      <c r="I5353">
        <v>3.4884189999999999</v>
      </c>
      <c r="J5353">
        <v>0</v>
      </c>
      <c r="K5353">
        <v>8.1550449999999994</v>
      </c>
      <c r="L5353">
        <v>-6.3021999999999995E-2</v>
      </c>
      <c r="M5353">
        <v>46.341610000000003</v>
      </c>
      <c r="N5353">
        <v>-261.52915999999999</v>
      </c>
      <c r="O5353">
        <v>1.5317400000000001</v>
      </c>
      <c r="P5353">
        <v>46.337795</v>
      </c>
      <c r="Q5353">
        <v>-261.52697799999999</v>
      </c>
      <c r="R5353">
        <v>1.5320039999999999</v>
      </c>
      <c r="S5353">
        <v>0.43946600000000002</v>
      </c>
      <c r="T5353">
        <v>2.6400000000000002E-4</v>
      </c>
    </row>
    <row r="5354" spans="1:20" x14ac:dyDescent="0.25">
      <c r="A5354">
        <v>5352</v>
      </c>
      <c r="B5354">
        <v>4</v>
      </c>
      <c r="C5354" t="s">
        <v>131</v>
      </c>
      <c r="D5354" t="s">
        <v>131</v>
      </c>
      <c r="E5354" t="s">
        <v>188</v>
      </c>
      <c r="F5354">
        <v>0.12753100000000001</v>
      </c>
      <c r="G5354">
        <v>108.47499999999999</v>
      </c>
      <c r="H5354">
        <v>288.96300000000002</v>
      </c>
      <c r="I5354">
        <v>3.804529</v>
      </c>
      <c r="J5354">
        <v>0</v>
      </c>
      <c r="K5354">
        <v>8.1499100000000002</v>
      </c>
      <c r="L5354">
        <v>4.0785000000000002E-2</v>
      </c>
      <c r="M5354">
        <v>46.206173999999997</v>
      </c>
      <c r="N5354">
        <v>-260.81777299999999</v>
      </c>
      <c r="O5354">
        <v>1.5229919999999999</v>
      </c>
      <c r="P5354">
        <v>46.367534999999997</v>
      </c>
      <c r="Q5354">
        <v>-260.79363999999998</v>
      </c>
      <c r="R5354">
        <v>1.5313060000000001</v>
      </c>
      <c r="S5354">
        <v>16.315574000000002</v>
      </c>
      <c r="T5354">
        <v>8.3140000000000002E-3</v>
      </c>
    </row>
    <row r="5355" spans="1:20" x14ac:dyDescent="0.25">
      <c r="A5355">
        <v>5353</v>
      </c>
      <c r="B5355">
        <v>4</v>
      </c>
      <c r="C5355" t="s">
        <v>131</v>
      </c>
      <c r="D5355" t="s">
        <v>131</v>
      </c>
      <c r="E5355" t="s">
        <v>188</v>
      </c>
      <c r="F5355">
        <v>5.1370000000000001E-3</v>
      </c>
      <c r="G5355">
        <v>117.877</v>
      </c>
      <c r="H5355">
        <v>239.488</v>
      </c>
      <c r="I5355">
        <v>3.010913</v>
      </c>
      <c r="J5355">
        <v>0</v>
      </c>
      <c r="K5355">
        <v>7.9695289999999996</v>
      </c>
      <c r="L5355">
        <v>-5.5437E-2</v>
      </c>
      <c r="M5355">
        <v>46.427003999999997</v>
      </c>
      <c r="N5355">
        <v>-260.09355599999998</v>
      </c>
      <c r="O5355">
        <v>1.5292300000000001</v>
      </c>
      <c r="P5355">
        <v>46.396507</v>
      </c>
      <c r="Q5355">
        <v>-260.06805400000002</v>
      </c>
      <c r="R5355">
        <v>1.530403</v>
      </c>
      <c r="S5355">
        <v>3.9754320000000001</v>
      </c>
      <c r="T5355">
        <v>1.173E-3</v>
      </c>
    </row>
    <row r="5356" spans="1:20" x14ac:dyDescent="0.25">
      <c r="A5356">
        <v>5354</v>
      </c>
      <c r="B5356">
        <v>4</v>
      </c>
      <c r="C5356" t="s">
        <v>131</v>
      </c>
      <c r="D5356" t="s">
        <v>131</v>
      </c>
      <c r="E5356" t="s">
        <v>188</v>
      </c>
      <c r="F5356">
        <v>0.100176</v>
      </c>
      <c r="G5356">
        <v>147.666</v>
      </c>
      <c r="H5356">
        <v>231.45</v>
      </c>
      <c r="I5356">
        <v>3.0846100000000001</v>
      </c>
      <c r="J5356">
        <v>0</v>
      </c>
      <c r="K5356">
        <v>7.600911</v>
      </c>
      <c r="L5356">
        <v>5.4149999999999997E-2</v>
      </c>
      <c r="M5356">
        <v>46.325304000000003</v>
      </c>
      <c r="N5356">
        <v>-259.26062300000001</v>
      </c>
      <c r="O5356">
        <v>1.5330170000000001</v>
      </c>
      <c r="P5356">
        <v>46.424762999999999</v>
      </c>
      <c r="Q5356">
        <v>-259.36889600000001</v>
      </c>
      <c r="R5356">
        <v>1.53085</v>
      </c>
      <c r="S5356">
        <v>14.702135</v>
      </c>
      <c r="T5356">
        <v>2.1679999999999998E-3</v>
      </c>
    </row>
    <row r="5357" spans="1:20" x14ac:dyDescent="0.25">
      <c r="A5357">
        <v>5355</v>
      </c>
      <c r="B5357">
        <v>4</v>
      </c>
      <c r="C5357" t="s">
        <v>131</v>
      </c>
      <c r="D5357" t="s">
        <v>131</v>
      </c>
      <c r="E5357" t="s">
        <v>188</v>
      </c>
      <c r="F5357">
        <v>8.4143999999999997E-2</v>
      </c>
      <c r="G5357">
        <v>97.912999999999997</v>
      </c>
      <c r="H5357">
        <v>203.06</v>
      </c>
      <c r="I5357">
        <v>3.8146629999999999</v>
      </c>
      <c r="J5357">
        <v>0</v>
      </c>
      <c r="K5357">
        <v>6.9976500000000001</v>
      </c>
      <c r="L5357">
        <v>5.6118000000000001E-2</v>
      </c>
      <c r="M5357">
        <v>46.454425999999998</v>
      </c>
      <c r="N5357">
        <v>-258.47928899999999</v>
      </c>
      <c r="O5357">
        <v>1.526802</v>
      </c>
      <c r="P5357">
        <v>46.459876999999999</v>
      </c>
      <c r="Q5357">
        <v>-258.496216</v>
      </c>
      <c r="R5357">
        <v>1.530829</v>
      </c>
      <c r="S5357">
        <v>1.778295</v>
      </c>
      <c r="T5357">
        <v>4.0270000000000002E-3</v>
      </c>
    </row>
    <row r="5358" spans="1:20" x14ac:dyDescent="0.25">
      <c r="A5358">
        <v>5356</v>
      </c>
      <c r="B5358">
        <v>4</v>
      </c>
      <c r="C5358" t="s">
        <v>131</v>
      </c>
      <c r="D5358" t="s">
        <v>131</v>
      </c>
      <c r="E5358" t="s">
        <v>188</v>
      </c>
      <c r="F5358">
        <v>6.8346000000000004E-2</v>
      </c>
      <c r="G5358">
        <v>98.066000000000003</v>
      </c>
      <c r="H5358">
        <v>243.387</v>
      </c>
      <c r="I5358">
        <v>2.7495240000000001</v>
      </c>
      <c r="J5358">
        <v>0</v>
      </c>
      <c r="K5358">
        <v>6.522081</v>
      </c>
      <c r="L5358">
        <v>-5.7936000000000001E-2</v>
      </c>
      <c r="M5358">
        <v>46.429516</v>
      </c>
      <c r="N5358">
        <v>-257.83913699999999</v>
      </c>
      <c r="O5358">
        <v>1.5314449999999999</v>
      </c>
      <c r="P5358">
        <v>46.484062000000002</v>
      </c>
      <c r="Q5358">
        <v>-257.89068600000002</v>
      </c>
      <c r="R5358">
        <v>1.530254</v>
      </c>
      <c r="S5358">
        <v>7.5050739999999996</v>
      </c>
      <c r="T5358">
        <v>1.1900000000000001E-3</v>
      </c>
    </row>
    <row r="5359" spans="1:20" x14ac:dyDescent="0.25">
      <c r="A5359">
        <v>5357</v>
      </c>
      <c r="B5359">
        <v>4</v>
      </c>
      <c r="C5359" t="s">
        <v>131</v>
      </c>
      <c r="D5359" t="s">
        <v>131</v>
      </c>
      <c r="E5359" t="s">
        <v>188</v>
      </c>
      <c r="F5359">
        <v>3.6899000000000001E-2</v>
      </c>
      <c r="G5359">
        <v>104.66200000000001</v>
      </c>
      <c r="H5359">
        <v>199.392</v>
      </c>
      <c r="I5359">
        <v>2.3743829999999999</v>
      </c>
      <c r="J5359">
        <v>0</v>
      </c>
      <c r="K5359">
        <v>5.0470940000000004</v>
      </c>
      <c r="L5359">
        <v>-3.3089999999999999E-3</v>
      </c>
      <c r="M5359">
        <v>46.490012999999998</v>
      </c>
      <c r="N5359">
        <v>-257.33474000000001</v>
      </c>
      <c r="O5359">
        <v>1.529161</v>
      </c>
      <c r="P5359">
        <v>46.505549999999999</v>
      </c>
      <c r="Q5359">
        <v>-257.35632299999997</v>
      </c>
      <c r="R5359">
        <v>1.530043</v>
      </c>
      <c r="S5359">
        <v>2.6593969999999998</v>
      </c>
      <c r="T5359">
        <v>8.8199999999999997E-4</v>
      </c>
    </row>
    <row r="5360" spans="1:20" x14ac:dyDescent="0.25">
      <c r="A5360">
        <v>5358</v>
      </c>
      <c r="B5360">
        <v>4</v>
      </c>
      <c r="C5360" t="s">
        <v>131</v>
      </c>
      <c r="D5360" t="s">
        <v>131</v>
      </c>
      <c r="E5360" t="s">
        <v>188</v>
      </c>
      <c r="F5360">
        <v>0.12515200000000001</v>
      </c>
      <c r="G5360">
        <v>170.22200000000001</v>
      </c>
      <c r="H5360">
        <v>406.19</v>
      </c>
      <c r="I5360">
        <v>1.8063119999999999</v>
      </c>
      <c r="J5360">
        <v>0</v>
      </c>
      <c r="K5360">
        <v>2.6337640000000002</v>
      </c>
      <c r="L5360">
        <v>-1.052E-3</v>
      </c>
      <c r="M5360">
        <v>46.496170999999997</v>
      </c>
      <c r="N5360">
        <v>-257.02964800000001</v>
      </c>
      <c r="O5360">
        <v>1.5279959999999999</v>
      </c>
      <c r="P5360">
        <v>46.518940000000001</v>
      </c>
      <c r="Q5360">
        <v>-257.02340700000002</v>
      </c>
      <c r="R5360">
        <v>1.5298689999999999</v>
      </c>
      <c r="S5360">
        <v>2.3608509999999998</v>
      </c>
      <c r="T5360">
        <v>1.8730000000000001E-3</v>
      </c>
    </row>
    <row r="5361" spans="1:20" x14ac:dyDescent="0.25">
      <c r="A5361">
        <v>5359</v>
      </c>
      <c r="B5361">
        <v>4</v>
      </c>
      <c r="C5361" t="s">
        <v>131</v>
      </c>
      <c r="D5361" t="s">
        <v>131</v>
      </c>
      <c r="E5361" t="s">
        <v>188</v>
      </c>
      <c r="F5361">
        <v>0.17601</v>
      </c>
      <c r="G5361">
        <v>111.839</v>
      </c>
      <c r="H5361">
        <v>281.005</v>
      </c>
      <c r="I5361">
        <v>1.646771</v>
      </c>
      <c r="J5361">
        <v>0</v>
      </c>
      <c r="K5361">
        <v>0.249024</v>
      </c>
      <c r="L5361">
        <v>-9.2999999999999997E-5</v>
      </c>
      <c r="M5361">
        <v>46.485937999999997</v>
      </c>
      <c r="N5361">
        <v>-256.87722600000001</v>
      </c>
      <c r="O5361">
        <v>1.5267010000000001</v>
      </c>
      <c r="P5361">
        <v>46.523631999999999</v>
      </c>
      <c r="Q5361">
        <v>-256.90685999999999</v>
      </c>
      <c r="R5361">
        <v>1.5298290000000001</v>
      </c>
      <c r="S5361">
        <v>4.7947990000000003</v>
      </c>
      <c r="T5361">
        <v>3.1280000000000001E-3</v>
      </c>
    </row>
    <row r="5362" spans="1:20" x14ac:dyDescent="0.25">
      <c r="A5362">
        <v>5360</v>
      </c>
      <c r="B5362">
        <v>4</v>
      </c>
      <c r="C5362" t="s">
        <v>131</v>
      </c>
      <c r="D5362" t="s">
        <v>131</v>
      </c>
      <c r="E5362" t="s">
        <v>188</v>
      </c>
      <c r="F5362">
        <v>0.19314000000000001</v>
      </c>
      <c r="G5362">
        <v>123.325</v>
      </c>
      <c r="H5362">
        <v>223.947</v>
      </c>
      <c r="I5362">
        <v>2.1218970000000001</v>
      </c>
      <c r="J5362">
        <v>0</v>
      </c>
      <c r="K5362">
        <v>-5.6499999999999996E-4</v>
      </c>
      <c r="L5362">
        <v>1.9999999999999999E-6</v>
      </c>
      <c r="M5362">
        <v>46.658181999999996</v>
      </c>
      <c r="N5362">
        <v>-257.02937500000002</v>
      </c>
      <c r="O5362">
        <v>1.538292</v>
      </c>
      <c r="P5362">
        <v>46.523707999999999</v>
      </c>
      <c r="Q5362">
        <v>-256.904968</v>
      </c>
      <c r="R5362">
        <v>1.529833</v>
      </c>
      <c r="S5362">
        <v>18.319420999999998</v>
      </c>
      <c r="T5362">
        <v>8.4600000000000005E-3</v>
      </c>
    </row>
    <row r="5363" spans="1:20" x14ac:dyDescent="0.25">
      <c r="A5363">
        <v>5361</v>
      </c>
      <c r="B5363">
        <v>4</v>
      </c>
      <c r="C5363" t="s">
        <v>131</v>
      </c>
      <c r="D5363" t="s">
        <v>131</v>
      </c>
      <c r="E5363" t="s">
        <v>188</v>
      </c>
      <c r="F5363">
        <v>1.6369000000000002E-2</v>
      </c>
      <c r="G5363">
        <v>103.539</v>
      </c>
      <c r="H5363">
        <v>234.27699999999999</v>
      </c>
      <c r="I5363">
        <v>0.81211900000000004</v>
      </c>
      <c r="J5363">
        <v>0</v>
      </c>
      <c r="K5363">
        <v>-4.9399999999999997E-4</v>
      </c>
      <c r="L5363">
        <v>9.9999999999999995E-7</v>
      </c>
      <c r="M5363">
        <v>46.571049000000002</v>
      </c>
      <c r="N5363">
        <v>-256.91441300000002</v>
      </c>
      <c r="O5363">
        <v>1.5334719999999999</v>
      </c>
      <c r="P5363">
        <v>46.523730999999998</v>
      </c>
      <c r="Q5363">
        <v>-256.904449</v>
      </c>
      <c r="R5363">
        <v>1.529833</v>
      </c>
      <c r="S5363">
        <v>4.8355069999999998</v>
      </c>
      <c r="T5363">
        <v>3.6389999999999999E-3</v>
      </c>
    </row>
    <row r="5364" spans="1:20" x14ac:dyDescent="0.25">
      <c r="A5364">
        <v>5362</v>
      </c>
      <c r="B5364">
        <v>4</v>
      </c>
      <c r="C5364" t="s">
        <v>131</v>
      </c>
      <c r="D5364" t="s">
        <v>131</v>
      </c>
      <c r="E5364" t="s">
        <v>188</v>
      </c>
      <c r="F5364">
        <v>1.464E-2</v>
      </c>
      <c r="G5364">
        <v>97.174000000000007</v>
      </c>
      <c r="H5364">
        <v>245.37799999999999</v>
      </c>
      <c r="I5364">
        <v>0.53259000000000001</v>
      </c>
      <c r="J5364">
        <v>0</v>
      </c>
      <c r="K5364">
        <v>-3.1799999999999998E-4</v>
      </c>
      <c r="L5364">
        <v>0</v>
      </c>
      <c r="M5364">
        <v>46.528218000000003</v>
      </c>
      <c r="N5364">
        <v>-256.91450300000002</v>
      </c>
      <c r="O5364">
        <v>1.528159</v>
      </c>
      <c r="P5364">
        <v>46.523743000000003</v>
      </c>
      <c r="Q5364">
        <v>-256.90405299999998</v>
      </c>
      <c r="R5364">
        <v>1.5298339999999999</v>
      </c>
      <c r="S5364">
        <v>1.136817</v>
      </c>
      <c r="T5364">
        <v>1.6739999999999999E-3</v>
      </c>
    </row>
    <row r="5365" spans="1:20" x14ac:dyDescent="0.25">
      <c r="A5365">
        <v>5363</v>
      </c>
      <c r="B5365">
        <v>4</v>
      </c>
      <c r="C5365" t="s">
        <v>131</v>
      </c>
      <c r="D5365" t="s">
        <v>131</v>
      </c>
      <c r="E5365" t="s">
        <v>188</v>
      </c>
      <c r="F5365">
        <v>0.101799</v>
      </c>
      <c r="G5365">
        <v>97.905000000000001</v>
      </c>
      <c r="H5365">
        <v>232.376</v>
      </c>
      <c r="I5365">
        <v>1.184763</v>
      </c>
      <c r="J5365">
        <v>0</v>
      </c>
      <c r="K5365">
        <v>-1.9100000000000001E-4</v>
      </c>
      <c r="L5365">
        <v>0</v>
      </c>
      <c r="M5365">
        <v>46.488163999999998</v>
      </c>
      <c r="N5365">
        <v>-256.90333099999998</v>
      </c>
      <c r="O5365">
        <v>1.5325040000000001</v>
      </c>
      <c r="P5365">
        <v>46.523753999999997</v>
      </c>
      <c r="Q5365">
        <v>-256.903839</v>
      </c>
      <c r="R5365">
        <v>1.5298339999999999</v>
      </c>
      <c r="S5365">
        <v>3.5593680000000001</v>
      </c>
      <c r="T5365">
        <v>2.6700000000000001E-3</v>
      </c>
    </row>
    <row r="5366" spans="1:20" x14ac:dyDescent="0.25">
      <c r="A5366">
        <v>5364</v>
      </c>
      <c r="B5366">
        <v>4</v>
      </c>
      <c r="C5366" t="s">
        <v>131</v>
      </c>
      <c r="D5366" t="s">
        <v>131</v>
      </c>
      <c r="E5366" t="s">
        <v>188</v>
      </c>
      <c r="F5366">
        <v>7.4843000000000007E-2</v>
      </c>
      <c r="G5366">
        <v>178.404</v>
      </c>
      <c r="H5366">
        <v>280.56599999999997</v>
      </c>
      <c r="I5366">
        <v>1.02196</v>
      </c>
      <c r="J5366">
        <v>0</v>
      </c>
      <c r="K5366">
        <v>-1.12E-4</v>
      </c>
      <c r="L5366">
        <v>0</v>
      </c>
      <c r="M5366">
        <v>46.587997999999999</v>
      </c>
      <c r="N5366">
        <v>-256.96494999999999</v>
      </c>
      <c r="O5366">
        <v>1.5326029999999999</v>
      </c>
      <c r="P5366">
        <v>46.523758000000001</v>
      </c>
      <c r="Q5366">
        <v>-256.90371699999997</v>
      </c>
      <c r="R5366">
        <v>1.5298339999999999</v>
      </c>
      <c r="S5366">
        <v>8.8748229999999992</v>
      </c>
      <c r="T5366">
        <v>2.7699999999999999E-3</v>
      </c>
    </row>
    <row r="5367" spans="1:20" x14ac:dyDescent="0.25">
      <c r="A5367">
        <v>5365</v>
      </c>
      <c r="B5367">
        <v>4</v>
      </c>
      <c r="C5367" t="s">
        <v>131</v>
      </c>
      <c r="D5367" t="s">
        <v>131</v>
      </c>
      <c r="E5367" t="s">
        <v>188</v>
      </c>
      <c r="F5367">
        <v>0.18337999999999999</v>
      </c>
      <c r="G5367">
        <v>177.30699999999999</v>
      </c>
      <c r="H5367">
        <v>315.67</v>
      </c>
      <c r="I5367">
        <v>1.755134</v>
      </c>
      <c r="J5367">
        <v>0</v>
      </c>
      <c r="K5367">
        <v>-5.5000000000000002E-5</v>
      </c>
      <c r="L5367">
        <v>0</v>
      </c>
      <c r="M5367">
        <v>46.469050000000003</v>
      </c>
      <c r="N5367">
        <v>-256.83534200000003</v>
      </c>
      <c r="O5367">
        <v>1.528575</v>
      </c>
      <c r="P5367">
        <v>46.523761999999998</v>
      </c>
      <c r="Q5367">
        <v>-256.903595</v>
      </c>
      <c r="R5367">
        <v>1.529833</v>
      </c>
      <c r="S5367">
        <v>8.7475349999999992</v>
      </c>
      <c r="T5367">
        <v>1.258E-3</v>
      </c>
    </row>
    <row r="5368" spans="1:20" x14ac:dyDescent="0.25">
      <c r="A5368">
        <v>5366</v>
      </c>
      <c r="B5368">
        <v>4</v>
      </c>
      <c r="C5368" t="s">
        <v>131</v>
      </c>
      <c r="D5368" t="s">
        <v>131</v>
      </c>
      <c r="E5368" t="s">
        <v>188</v>
      </c>
      <c r="F5368">
        <v>9.4080999999999998E-2</v>
      </c>
      <c r="G5368">
        <v>180.215</v>
      </c>
      <c r="H5368">
        <v>426.505</v>
      </c>
      <c r="I5368">
        <v>1.2453149999999999</v>
      </c>
      <c r="J5368">
        <v>0</v>
      </c>
      <c r="K5368">
        <v>0</v>
      </c>
      <c r="L5368">
        <v>0</v>
      </c>
      <c r="M5368">
        <v>46.590040999999999</v>
      </c>
      <c r="N5368">
        <v>-256.93177900000001</v>
      </c>
      <c r="O5368">
        <v>1.5262169999999999</v>
      </c>
      <c r="P5368">
        <v>46.523761999999998</v>
      </c>
      <c r="Q5368">
        <v>-256.90356400000002</v>
      </c>
      <c r="R5368">
        <v>1.529833</v>
      </c>
      <c r="S5368">
        <v>7.2034599999999998</v>
      </c>
      <c r="T5368">
        <v>3.6159999999999999E-3</v>
      </c>
    </row>
    <row r="5369" spans="1:20" x14ac:dyDescent="0.25">
      <c r="A5369">
        <v>5367</v>
      </c>
      <c r="B5369">
        <v>4</v>
      </c>
      <c r="C5369" t="s">
        <v>131</v>
      </c>
      <c r="D5369" t="s">
        <v>131</v>
      </c>
      <c r="E5369" t="s">
        <v>188</v>
      </c>
      <c r="F5369">
        <v>1.9862000000000001E-2</v>
      </c>
      <c r="G5369">
        <v>172.22200000000001</v>
      </c>
      <c r="H5369">
        <v>368.279</v>
      </c>
      <c r="I5369">
        <v>0.72306599999999999</v>
      </c>
      <c r="J5369">
        <v>0</v>
      </c>
      <c r="K5369">
        <v>0</v>
      </c>
      <c r="L5369">
        <v>0</v>
      </c>
      <c r="M5369">
        <v>46.550367999999999</v>
      </c>
      <c r="N5369">
        <v>-256.94497899999999</v>
      </c>
      <c r="O5369">
        <v>1.53287</v>
      </c>
      <c r="P5369">
        <v>46.523761999999998</v>
      </c>
      <c r="Q5369">
        <v>-256.90356400000002</v>
      </c>
      <c r="R5369">
        <v>1.529833</v>
      </c>
      <c r="S5369">
        <v>4.922453</v>
      </c>
      <c r="T5369">
        <v>3.0370000000000002E-3</v>
      </c>
    </row>
    <row r="5370" spans="1:20" x14ac:dyDescent="0.25">
      <c r="A5370">
        <v>5368</v>
      </c>
      <c r="B5370">
        <v>4</v>
      </c>
      <c r="C5370" t="s">
        <v>131</v>
      </c>
      <c r="D5370" t="s">
        <v>131</v>
      </c>
      <c r="E5370" t="s">
        <v>188</v>
      </c>
      <c r="F5370">
        <v>8.7866E-2</v>
      </c>
      <c r="G5370">
        <v>132.18100000000001</v>
      </c>
      <c r="H5370">
        <v>229.71199999999999</v>
      </c>
      <c r="I5370">
        <v>0.91983099999999995</v>
      </c>
      <c r="J5370">
        <v>0</v>
      </c>
      <c r="K5370">
        <v>0</v>
      </c>
      <c r="L5370">
        <v>0</v>
      </c>
      <c r="M5370">
        <v>46.574581999999999</v>
      </c>
      <c r="N5370">
        <v>-256.89473099999998</v>
      </c>
      <c r="O5370">
        <v>1.5354319999999999</v>
      </c>
      <c r="P5370">
        <v>46.523761999999998</v>
      </c>
      <c r="Q5370">
        <v>-256.90356400000002</v>
      </c>
      <c r="R5370">
        <v>1.529833</v>
      </c>
      <c r="S5370">
        <v>5.1582309999999998</v>
      </c>
      <c r="T5370">
        <v>5.5989999999999998E-3</v>
      </c>
    </row>
    <row r="5371" spans="1:20" x14ac:dyDescent="0.25">
      <c r="A5371">
        <v>5369</v>
      </c>
      <c r="B5371">
        <v>4</v>
      </c>
      <c r="C5371" t="s">
        <v>131</v>
      </c>
      <c r="D5371" t="s">
        <v>131</v>
      </c>
      <c r="E5371" t="s">
        <v>188</v>
      </c>
      <c r="F5371">
        <v>4.5231E-2</v>
      </c>
      <c r="G5371">
        <v>138.68100000000001</v>
      </c>
      <c r="H5371">
        <v>237.488</v>
      </c>
      <c r="I5371">
        <v>1.075286</v>
      </c>
      <c r="J5371">
        <v>0</v>
      </c>
      <c r="K5371">
        <v>0</v>
      </c>
      <c r="L5371">
        <v>0</v>
      </c>
      <c r="M5371">
        <v>46.55641</v>
      </c>
      <c r="N5371">
        <v>-256.916045</v>
      </c>
      <c r="O5371">
        <v>1.5279590000000001</v>
      </c>
      <c r="P5371">
        <v>46.523761999999998</v>
      </c>
      <c r="Q5371">
        <v>-256.90356400000002</v>
      </c>
      <c r="R5371">
        <v>1.529833</v>
      </c>
      <c r="S5371">
        <v>3.4952109999999998</v>
      </c>
      <c r="T5371">
        <v>1.874E-3</v>
      </c>
    </row>
    <row r="5372" spans="1:20" x14ac:dyDescent="0.25">
      <c r="A5372">
        <v>5370</v>
      </c>
      <c r="B5372">
        <v>4</v>
      </c>
      <c r="C5372" t="s">
        <v>131</v>
      </c>
      <c r="D5372" t="s">
        <v>131</v>
      </c>
      <c r="E5372" t="s">
        <v>188</v>
      </c>
      <c r="F5372">
        <v>0.13367399999999999</v>
      </c>
      <c r="G5372">
        <v>180.07900000000001</v>
      </c>
      <c r="H5372">
        <v>285.358</v>
      </c>
      <c r="I5372">
        <v>1.0423100000000001</v>
      </c>
      <c r="J5372">
        <v>0</v>
      </c>
      <c r="K5372">
        <v>0</v>
      </c>
      <c r="L5372">
        <v>0</v>
      </c>
      <c r="M5372">
        <v>46.573546</v>
      </c>
      <c r="N5372">
        <v>-256.95255900000001</v>
      </c>
      <c r="O5372">
        <v>1.530349</v>
      </c>
      <c r="P5372">
        <v>46.523761999999998</v>
      </c>
      <c r="Q5372">
        <v>-256.90356400000002</v>
      </c>
      <c r="R5372">
        <v>1.529833</v>
      </c>
      <c r="S5372">
        <v>6.9849170000000003</v>
      </c>
      <c r="T5372">
        <v>5.1599999999999997E-4</v>
      </c>
    </row>
    <row r="5373" spans="1:20" x14ac:dyDescent="0.25">
      <c r="A5373">
        <v>5371</v>
      </c>
      <c r="B5373">
        <v>4</v>
      </c>
      <c r="C5373" t="s">
        <v>131</v>
      </c>
      <c r="D5373" t="s">
        <v>131</v>
      </c>
      <c r="E5373" t="s">
        <v>188</v>
      </c>
      <c r="F5373">
        <v>4.521E-2</v>
      </c>
      <c r="G5373">
        <v>140.73500000000001</v>
      </c>
      <c r="H5373">
        <v>188.08099999999999</v>
      </c>
      <c r="I5373">
        <v>0.89249999999999996</v>
      </c>
      <c r="J5373">
        <v>0</v>
      </c>
      <c r="K5373">
        <v>0</v>
      </c>
      <c r="L5373">
        <v>0</v>
      </c>
      <c r="M5373">
        <v>46.497720999999999</v>
      </c>
      <c r="N5373">
        <v>-256.87441699999999</v>
      </c>
      <c r="O5373">
        <v>1.52973</v>
      </c>
      <c r="P5373">
        <v>46.523761999999998</v>
      </c>
      <c r="Q5373">
        <v>-256.90356400000002</v>
      </c>
      <c r="R5373">
        <v>1.529833</v>
      </c>
      <c r="S5373">
        <v>3.9085580000000002</v>
      </c>
      <c r="T5373">
        <v>1.03E-4</v>
      </c>
    </row>
    <row r="5374" spans="1:20" x14ac:dyDescent="0.25">
      <c r="A5374">
        <v>5372</v>
      </c>
      <c r="B5374">
        <v>4</v>
      </c>
      <c r="C5374" t="s">
        <v>131</v>
      </c>
      <c r="D5374" t="s">
        <v>131</v>
      </c>
      <c r="E5374" t="s">
        <v>188</v>
      </c>
      <c r="F5374">
        <v>7.2293999999999997E-2</v>
      </c>
      <c r="G5374">
        <v>178.89599999999999</v>
      </c>
      <c r="H5374">
        <v>286.16500000000002</v>
      </c>
      <c r="I5374">
        <v>0.75827500000000003</v>
      </c>
      <c r="J5374">
        <v>0</v>
      </c>
      <c r="K5374">
        <v>0</v>
      </c>
      <c r="L5374">
        <v>0</v>
      </c>
      <c r="M5374">
        <v>46.515726000000001</v>
      </c>
      <c r="N5374">
        <v>-256.89631500000002</v>
      </c>
      <c r="O5374">
        <v>1.5297400000000001</v>
      </c>
      <c r="P5374">
        <v>46.523761999999998</v>
      </c>
      <c r="Q5374">
        <v>-256.90356400000002</v>
      </c>
      <c r="R5374">
        <v>1.529833</v>
      </c>
      <c r="S5374">
        <v>1.082266</v>
      </c>
      <c r="T5374">
        <v>9.2999999999999997E-5</v>
      </c>
    </row>
    <row r="5375" spans="1:20" x14ac:dyDescent="0.25">
      <c r="A5375">
        <v>5373</v>
      </c>
      <c r="B5375">
        <v>4</v>
      </c>
      <c r="C5375" t="s">
        <v>131</v>
      </c>
      <c r="D5375" t="s">
        <v>131</v>
      </c>
      <c r="E5375" t="s">
        <v>188</v>
      </c>
      <c r="F5375">
        <v>0.26055899999999999</v>
      </c>
      <c r="G5375">
        <v>117.605</v>
      </c>
      <c r="H5375">
        <v>288.77699999999999</v>
      </c>
      <c r="I5375">
        <v>1.7052590000000001</v>
      </c>
      <c r="J5375">
        <v>0</v>
      </c>
      <c r="K5375">
        <v>0</v>
      </c>
      <c r="L5375">
        <v>0</v>
      </c>
      <c r="M5375">
        <v>46.515251999999997</v>
      </c>
      <c r="N5375">
        <v>-256.89640000000003</v>
      </c>
      <c r="O5375">
        <v>1.529366</v>
      </c>
      <c r="P5375">
        <v>46.523761999999998</v>
      </c>
      <c r="Q5375">
        <v>-256.90356400000002</v>
      </c>
      <c r="R5375">
        <v>1.529833</v>
      </c>
      <c r="S5375">
        <v>1.1124039999999999</v>
      </c>
      <c r="T5375">
        <v>4.6700000000000002E-4</v>
      </c>
    </row>
    <row r="5376" spans="1:20" x14ac:dyDescent="0.25">
      <c r="A5376">
        <v>5374</v>
      </c>
      <c r="B5376">
        <v>4</v>
      </c>
      <c r="C5376" t="s">
        <v>131</v>
      </c>
      <c r="D5376" t="s">
        <v>131</v>
      </c>
      <c r="E5376" t="s">
        <v>188</v>
      </c>
      <c r="F5376">
        <v>9.8866999999999997E-2</v>
      </c>
      <c r="G5376">
        <v>138.85900000000001</v>
      </c>
      <c r="H5376">
        <v>213.21100000000001</v>
      </c>
      <c r="I5376">
        <v>1.245379</v>
      </c>
      <c r="J5376">
        <v>0</v>
      </c>
      <c r="K5376">
        <v>0</v>
      </c>
      <c r="L5376">
        <v>0</v>
      </c>
      <c r="M5376">
        <v>46.527876999999997</v>
      </c>
      <c r="N5376">
        <v>-256.92702300000002</v>
      </c>
      <c r="O5376">
        <v>1.5315460000000001</v>
      </c>
      <c r="P5376">
        <v>46.523761999999998</v>
      </c>
      <c r="Q5376">
        <v>-256.90356400000002</v>
      </c>
      <c r="R5376">
        <v>1.529833</v>
      </c>
      <c r="S5376">
        <v>2.3817270000000001</v>
      </c>
      <c r="T5376">
        <v>1.7129999999999999E-3</v>
      </c>
    </row>
    <row r="5377" spans="1:20" x14ac:dyDescent="0.25">
      <c r="A5377">
        <v>5375</v>
      </c>
      <c r="B5377">
        <v>4</v>
      </c>
      <c r="C5377" t="s">
        <v>131</v>
      </c>
      <c r="D5377" t="s">
        <v>131</v>
      </c>
      <c r="E5377" t="s">
        <v>188</v>
      </c>
      <c r="F5377">
        <v>2.9565999999999999E-2</v>
      </c>
      <c r="G5377">
        <v>109.78</v>
      </c>
      <c r="H5377">
        <v>254.25200000000001</v>
      </c>
      <c r="I5377">
        <v>0.740699</v>
      </c>
      <c r="J5377">
        <v>0</v>
      </c>
      <c r="K5377">
        <v>0</v>
      </c>
      <c r="L5377">
        <v>0</v>
      </c>
      <c r="M5377">
        <v>46.542444000000003</v>
      </c>
      <c r="N5377">
        <v>-256.91261400000002</v>
      </c>
      <c r="O5377">
        <v>1.530359</v>
      </c>
      <c r="P5377">
        <v>46.523761999999998</v>
      </c>
      <c r="Q5377">
        <v>-256.90356400000002</v>
      </c>
      <c r="R5377">
        <v>1.529833</v>
      </c>
      <c r="S5377">
        <v>2.0758930000000002</v>
      </c>
      <c r="T5377">
        <v>5.2599999999999999E-4</v>
      </c>
    </row>
    <row r="5378" spans="1:20" x14ac:dyDescent="0.25">
      <c r="A5378">
        <v>5376</v>
      </c>
      <c r="B5378">
        <v>4</v>
      </c>
      <c r="C5378" t="s">
        <v>131</v>
      </c>
      <c r="D5378" t="s">
        <v>131</v>
      </c>
      <c r="E5378" t="s">
        <v>188</v>
      </c>
      <c r="F5378">
        <v>8.6101999999999998E-2</v>
      </c>
      <c r="G5378">
        <v>121.261</v>
      </c>
      <c r="H5378">
        <v>291.25</v>
      </c>
      <c r="I5378">
        <v>1.1639839999999999</v>
      </c>
      <c r="J5378">
        <v>0</v>
      </c>
      <c r="K5378">
        <v>0</v>
      </c>
      <c r="L5378">
        <v>0</v>
      </c>
      <c r="M5378">
        <v>46.515172</v>
      </c>
      <c r="N5378">
        <v>-256.92242700000003</v>
      </c>
      <c r="O5378">
        <v>1.5361640000000001</v>
      </c>
      <c r="P5378">
        <v>46.523761999999998</v>
      </c>
      <c r="Q5378">
        <v>-256.90356400000002</v>
      </c>
      <c r="R5378">
        <v>1.529833</v>
      </c>
      <c r="S5378">
        <v>2.0726589999999998</v>
      </c>
      <c r="T5378">
        <v>6.3309999999999998E-3</v>
      </c>
    </row>
    <row r="5379" spans="1:20" x14ac:dyDescent="0.25">
      <c r="A5379">
        <v>5377</v>
      </c>
      <c r="B5379">
        <v>4</v>
      </c>
      <c r="C5379" t="s">
        <v>131</v>
      </c>
      <c r="D5379" t="s">
        <v>131</v>
      </c>
      <c r="E5379" t="s">
        <v>188</v>
      </c>
      <c r="F5379">
        <v>6.5113000000000004E-2</v>
      </c>
      <c r="G5379">
        <v>175.67400000000001</v>
      </c>
      <c r="H5379">
        <v>313.41899999999998</v>
      </c>
      <c r="I5379">
        <v>0.86120600000000003</v>
      </c>
      <c r="J5379">
        <v>0</v>
      </c>
      <c r="K5379">
        <v>0</v>
      </c>
      <c r="L5379">
        <v>0</v>
      </c>
      <c r="M5379">
        <v>46.518470000000001</v>
      </c>
      <c r="N5379">
        <v>-256.89858099999998</v>
      </c>
      <c r="O5379">
        <v>1.529495</v>
      </c>
      <c r="P5379">
        <v>46.523761999999998</v>
      </c>
      <c r="Q5379">
        <v>-256.90356400000002</v>
      </c>
      <c r="R5379">
        <v>1.529833</v>
      </c>
      <c r="S5379">
        <v>0.72687500000000005</v>
      </c>
      <c r="T5379">
        <v>3.3799999999999998E-4</v>
      </c>
    </row>
    <row r="5380" spans="1:20" x14ac:dyDescent="0.25">
      <c r="A5380">
        <v>5378</v>
      </c>
      <c r="B5380">
        <v>4</v>
      </c>
      <c r="C5380" t="s">
        <v>131</v>
      </c>
      <c r="D5380" t="s">
        <v>131</v>
      </c>
      <c r="E5380" t="s">
        <v>188</v>
      </c>
      <c r="F5380">
        <v>2.2922999999999999E-2</v>
      </c>
      <c r="G5380">
        <v>171.245</v>
      </c>
      <c r="H5380">
        <v>319.767</v>
      </c>
      <c r="I5380">
        <v>0.72077100000000005</v>
      </c>
      <c r="J5380">
        <v>0</v>
      </c>
      <c r="K5380">
        <v>0</v>
      </c>
      <c r="L5380">
        <v>0</v>
      </c>
      <c r="M5380">
        <v>46.479132999999997</v>
      </c>
      <c r="N5380">
        <v>-256.89003700000001</v>
      </c>
      <c r="O5380">
        <v>1.5363150000000001</v>
      </c>
      <c r="P5380">
        <v>46.523761999999998</v>
      </c>
      <c r="Q5380">
        <v>-256.90356400000002</v>
      </c>
      <c r="R5380">
        <v>1.529833</v>
      </c>
      <c r="S5380">
        <v>4.6634310000000001</v>
      </c>
      <c r="T5380">
        <v>6.4819999999999999E-3</v>
      </c>
    </row>
    <row r="5381" spans="1:20" x14ac:dyDescent="0.25">
      <c r="A5381">
        <v>5379</v>
      </c>
      <c r="B5381">
        <v>4</v>
      </c>
      <c r="C5381" t="s">
        <v>131</v>
      </c>
      <c r="D5381" t="s">
        <v>131</v>
      </c>
      <c r="E5381" t="s">
        <v>188</v>
      </c>
      <c r="F5381">
        <v>3.6087000000000001E-2</v>
      </c>
      <c r="G5381">
        <v>170.14500000000001</v>
      </c>
      <c r="H5381">
        <v>301.27999999999997</v>
      </c>
      <c r="I5381">
        <v>0.88680300000000001</v>
      </c>
      <c r="J5381">
        <v>0</v>
      </c>
      <c r="K5381">
        <v>0</v>
      </c>
      <c r="L5381">
        <v>0</v>
      </c>
      <c r="M5381">
        <v>46.496200000000002</v>
      </c>
      <c r="N5381">
        <v>-256.88031000000001</v>
      </c>
      <c r="O5381">
        <v>1.528314</v>
      </c>
      <c r="P5381">
        <v>46.523761999999998</v>
      </c>
      <c r="Q5381">
        <v>-256.90356400000002</v>
      </c>
      <c r="R5381">
        <v>1.529833</v>
      </c>
      <c r="S5381">
        <v>3.6061719999999999</v>
      </c>
      <c r="T5381">
        <v>1.519E-3</v>
      </c>
    </row>
    <row r="5382" spans="1:20" x14ac:dyDescent="0.25">
      <c r="A5382">
        <v>5380</v>
      </c>
      <c r="B5382">
        <v>4</v>
      </c>
      <c r="C5382" t="s">
        <v>131</v>
      </c>
      <c r="D5382" t="s">
        <v>131</v>
      </c>
      <c r="E5382" t="s">
        <v>188</v>
      </c>
      <c r="F5382">
        <v>4.3515999999999999E-2</v>
      </c>
      <c r="G5382">
        <v>181.00800000000001</v>
      </c>
      <c r="H5382">
        <v>268.05700000000002</v>
      </c>
      <c r="I5382">
        <v>0.69831399999999999</v>
      </c>
      <c r="J5382">
        <v>0</v>
      </c>
      <c r="K5382">
        <v>0</v>
      </c>
      <c r="L5382">
        <v>0</v>
      </c>
      <c r="M5382">
        <v>46.494587000000003</v>
      </c>
      <c r="N5382">
        <v>-256.87976900000001</v>
      </c>
      <c r="O5382">
        <v>1.5294289999999999</v>
      </c>
      <c r="P5382">
        <v>46.523761999999998</v>
      </c>
      <c r="Q5382">
        <v>-256.90356400000002</v>
      </c>
      <c r="R5382">
        <v>1.529833</v>
      </c>
      <c r="S5382">
        <v>3.7648060000000001</v>
      </c>
      <c r="T5382">
        <v>4.0400000000000001E-4</v>
      </c>
    </row>
    <row r="5383" spans="1:20" x14ac:dyDescent="0.25">
      <c r="A5383">
        <v>5381</v>
      </c>
      <c r="B5383">
        <v>4</v>
      </c>
      <c r="C5383" t="s">
        <v>131</v>
      </c>
      <c r="D5383" t="s">
        <v>131</v>
      </c>
      <c r="E5383" t="s">
        <v>188</v>
      </c>
      <c r="F5383">
        <v>4.0099999999999997E-3</v>
      </c>
      <c r="G5383">
        <v>104.684</v>
      </c>
      <c r="H5383">
        <v>274.06599999999997</v>
      </c>
      <c r="I5383">
        <v>0.287831</v>
      </c>
      <c r="J5383">
        <v>0</v>
      </c>
      <c r="K5383">
        <v>0</v>
      </c>
      <c r="L5383">
        <v>0</v>
      </c>
      <c r="M5383">
        <v>46.524385000000002</v>
      </c>
      <c r="N5383">
        <v>-256.904447</v>
      </c>
      <c r="O5383">
        <v>1.5298400000000001</v>
      </c>
      <c r="P5383">
        <v>46.523761999999998</v>
      </c>
      <c r="Q5383">
        <v>-256.90356400000002</v>
      </c>
      <c r="R5383">
        <v>1.529833</v>
      </c>
      <c r="S5383">
        <v>0.108041</v>
      </c>
      <c r="T5383">
        <v>6.9999999999999999E-6</v>
      </c>
    </row>
    <row r="5384" spans="1:20" x14ac:dyDescent="0.25">
      <c r="A5384">
        <v>5382</v>
      </c>
      <c r="B5384">
        <v>4</v>
      </c>
      <c r="C5384" t="s">
        <v>131</v>
      </c>
      <c r="D5384" t="s">
        <v>131</v>
      </c>
      <c r="E5384" t="s">
        <v>188</v>
      </c>
      <c r="F5384">
        <v>5.7084000000000003E-2</v>
      </c>
      <c r="G5384">
        <v>158.678</v>
      </c>
      <c r="H5384">
        <v>265.27199999999999</v>
      </c>
      <c r="I5384">
        <v>1.0585199999999999</v>
      </c>
      <c r="J5384">
        <v>0</v>
      </c>
      <c r="K5384">
        <v>0</v>
      </c>
      <c r="L5384">
        <v>0</v>
      </c>
      <c r="M5384">
        <v>46.556384000000001</v>
      </c>
      <c r="N5384">
        <v>-256.94149900000002</v>
      </c>
      <c r="O5384">
        <v>1.5284070000000001</v>
      </c>
      <c r="P5384">
        <v>46.523761999999998</v>
      </c>
      <c r="Q5384">
        <v>-256.90356400000002</v>
      </c>
      <c r="R5384">
        <v>1.529833</v>
      </c>
      <c r="S5384">
        <v>5.003209</v>
      </c>
      <c r="T5384">
        <v>1.426E-3</v>
      </c>
    </row>
    <row r="5385" spans="1:20" x14ac:dyDescent="0.25">
      <c r="A5385">
        <v>5383</v>
      </c>
      <c r="B5385">
        <v>4</v>
      </c>
      <c r="C5385" t="s">
        <v>131</v>
      </c>
      <c r="D5385" t="s">
        <v>131</v>
      </c>
      <c r="E5385" t="s">
        <v>188</v>
      </c>
      <c r="F5385">
        <v>7.2391999999999998E-2</v>
      </c>
      <c r="G5385">
        <v>108.60899999999999</v>
      </c>
      <c r="H5385">
        <v>293.91500000000002</v>
      </c>
      <c r="I5385">
        <v>1.2187699999999999</v>
      </c>
      <c r="J5385">
        <v>0</v>
      </c>
      <c r="K5385">
        <v>0</v>
      </c>
      <c r="L5385">
        <v>0</v>
      </c>
      <c r="M5385">
        <v>46.453831000000001</v>
      </c>
      <c r="N5385">
        <v>-256.85915999999997</v>
      </c>
      <c r="O5385">
        <v>1.5222119999999999</v>
      </c>
      <c r="P5385">
        <v>46.523761999999998</v>
      </c>
      <c r="Q5385">
        <v>-256.90356400000002</v>
      </c>
      <c r="R5385">
        <v>1.529833</v>
      </c>
      <c r="S5385">
        <v>8.2837720000000008</v>
      </c>
      <c r="T5385">
        <v>7.6210000000000002E-3</v>
      </c>
    </row>
    <row r="5386" spans="1:20" x14ac:dyDescent="0.25">
      <c r="A5386">
        <v>5384</v>
      </c>
      <c r="B5386">
        <v>4</v>
      </c>
      <c r="C5386" t="s">
        <v>131</v>
      </c>
      <c r="D5386" t="s">
        <v>131</v>
      </c>
      <c r="E5386" t="s">
        <v>188</v>
      </c>
      <c r="F5386">
        <v>1.9598999999999998E-2</v>
      </c>
      <c r="G5386">
        <v>121.855</v>
      </c>
      <c r="H5386">
        <v>227.84899999999999</v>
      </c>
      <c r="I5386">
        <v>0.61272700000000002</v>
      </c>
      <c r="J5386">
        <v>0</v>
      </c>
      <c r="K5386">
        <v>0</v>
      </c>
      <c r="L5386">
        <v>0</v>
      </c>
      <c r="M5386">
        <v>46.519688000000002</v>
      </c>
      <c r="N5386">
        <v>-256.86852499999998</v>
      </c>
      <c r="O5386">
        <v>1.5255510000000001</v>
      </c>
      <c r="P5386">
        <v>46.523761999999998</v>
      </c>
      <c r="Q5386">
        <v>-256.90356400000002</v>
      </c>
      <c r="R5386">
        <v>1.529833</v>
      </c>
      <c r="S5386">
        <v>3.5275699999999999</v>
      </c>
      <c r="T5386">
        <v>4.2820000000000002E-3</v>
      </c>
    </row>
    <row r="5387" spans="1:20" x14ac:dyDescent="0.25">
      <c r="A5387">
        <v>5385</v>
      </c>
      <c r="B5387">
        <v>4</v>
      </c>
      <c r="C5387" t="s">
        <v>131</v>
      </c>
      <c r="D5387" t="s">
        <v>131</v>
      </c>
      <c r="E5387" t="s">
        <v>188</v>
      </c>
      <c r="F5387">
        <v>0.194023</v>
      </c>
      <c r="G5387">
        <v>168.529</v>
      </c>
      <c r="H5387">
        <v>276.12900000000002</v>
      </c>
      <c r="I5387">
        <v>1.9815940000000001</v>
      </c>
      <c r="J5387">
        <v>0</v>
      </c>
      <c r="K5387">
        <v>0</v>
      </c>
      <c r="L5387">
        <v>0</v>
      </c>
      <c r="M5387">
        <v>46.555086000000003</v>
      </c>
      <c r="N5387">
        <v>-256.90534700000001</v>
      </c>
      <c r="O5387">
        <v>1.5420069999999999</v>
      </c>
      <c r="P5387">
        <v>46.523761999999998</v>
      </c>
      <c r="Q5387">
        <v>-256.90356400000002</v>
      </c>
      <c r="R5387">
        <v>1.529833</v>
      </c>
      <c r="S5387">
        <v>3.137489</v>
      </c>
      <c r="T5387">
        <v>1.2174000000000001E-2</v>
      </c>
    </row>
    <row r="5388" spans="1:20" x14ac:dyDescent="0.25">
      <c r="A5388">
        <v>5386</v>
      </c>
      <c r="B5388">
        <v>4</v>
      </c>
      <c r="C5388" t="s">
        <v>131</v>
      </c>
      <c r="D5388" t="s">
        <v>131</v>
      </c>
      <c r="E5388" t="s">
        <v>188</v>
      </c>
      <c r="F5388">
        <v>1.993E-2</v>
      </c>
      <c r="G5388">
        <v>154.578</v>
      </c>
      <c r="H5388">
        <v>377.71699999999998</v>
      </c>
      <c r="I5388">
        <v>1.2684329999999999</v>
      </c>
      <c r="J5388">
        <v>0</v>
      </c>
      <c r="K5388">
        <v>0</v>
      </c>
      <c r="L5388">
        <v>0</v>
      </c>
      <c r="M5388">
        <v>46.531573000000002</v>
      </c>
      <c r="N5388">
        <v>-256.894094</v>
      </c>
      <c r="O5388">
        <v>1.5306360000000001</v>
      </c>
      <c r="P5388">
        <v>46.523761999999998</v>
      </c>
      <c r="Q5388">
        <v>-256.90356400000002</v>
      </c>
      <c r="R5388">
        <v>1.529833</v>
      </c>
      <c r="S5388">
        <v>1.2276020000000001</v>
      </c>
      <c r="T5388">
        <v>8.03E-4</v>
      </c>
    </row>
    <row r="5389" spans="1:20" x14ac:dyDescent="0.25">
      <c r="A5389">
        <v>5387</v>
      </c>
      <c r="B5389">
        <v>4</v>
      </c>
      <c r="C5389" t="s">
        <v>131</v>
      </c>
      <c r="D5389" t="s">
        <v>131</v>
      </c>
      <c r="E5389" t="s">
        <v>188</v>
      </c>
      <c r="F5389">
        <v>0.14441300000000001</v>
      </c>
      <c r="G5389">
        <v>114.021</v>
      </c>
      <c r="H5389">
        <v>240.60900000000001</v>
      </c>
      <c r="I5389">
        <v>1.597065</v>
      </c>
      <c r="J5389">
        <v>0</v>
      </c>
      <c r="K5389">
        <v>0</v>
      </c>
      <c r="L5389">
        <v>0</v>
      </c>
      <c r="M5389">
        <v>46.487659000000001</v>
      </c>
      <c r="N5389">
        <v>-256.87462499999998</v>
      </c>
      <c r="O5389">
        <v>1.5377099999999999</v>
      </c>
      <c r="P5389">
        <v>46.523761999999998</v>
      </c>
      <c r="Q5389">
        <v>-256.90356400000002</v>
      </c>
      <c r="R5389">
        <v>1.529833</v>
      </c>
      <c r="S5389">
        <v>4.6270040000000003</v>
      </c>
      <c r="T5389">
        <v>7.8770000000000003E-3</v>
      </c>
    </row>
    <row r="5390" spans="1:20" x14ac:dyDescent="0.25">
      <c r="A5390">
        <v>5388</v>
      </c>
      <c r="B5390">
        <v>4</v>
      </c>
      <c r="C5390" t="s">
        <v>131</v>
      </c>
      <c r="D5390" t="s">
        <v>131</v>
      </c>
      <c r="E5390" t="s">
        <v>188</v>
      </c>
      <c r="F5390">
        <v>0.13725599999999999</v>
      </c>
      <c r="G5390">
        <v>170.93600000000001</v>
      </c>
      <c r="H5390">
        <v>323.58199999999999</v>
      </c>
      <c r="I5390">
        <v>1.253012</v>
      </c>
      <c r="J5390">
        <v>0</v>
      </c>
      <c r="K5390">
        <v>0</v>
      </c>
      <c r="L5390">
        <v>0</v>
      </c>
      <c r="M5390">
        <v>46.515124999999998</v>
      </c>
      <c r="N5390">
        <v>-256.86866800000001</v>
      </c>
      <c r="O5390">
        <v>1.5314300000000001</v>
      </c>
      <c r="P5390">
        <v>46.523761999999998</v>
      </c>
      <c r="Q5390">
        <v>-256.90356400000002</v>
      </c>
      <c r="R5390">
        <v>1.529833</v>
      </c>
      <c r="S5390">
        <v>3.5949740000000001</v>
      </c>
      <c r="T5390">
        <v>1.5969999999999999E-3</v>
      </c>
    </row>
    <row r="5391" spans="1:20" x14ac:dyDescent="0.25">
      <c r="A5391">
        <v>5389</v>
      </c>
      <c r="B5391">
        <v>4</v>
      </c>
      <c r="C5391" t="s">
        <v>131</v>
      </c>
      <c r="D5391" t="s">
        <v>131</v>
      </c>
      <c r="E5391" t="s">
        <v>188</v>
      </c>
      <c r="F5391">
        <v>0.12795300000000001</v>
      </c>
      <c r="G5391">
        <v>119.32599999999999</v>
      </c>
      <c r="H5391">
        <v>300.12099999999998</v>
      </c>
      <c r="I5391">
        <v>1.3402689999999999</v>
      </c>
      <c r="J5391">
        <v>0</v>
      </c>
      <c r="K5391">
        <v>0</v>
      </c>
      <c r="L5391">
        <v>0</v>
      </c>
      <c r="M5391">
        <v>46.590629</v>
      </c>
      <c r="N5391">
        <v>-256.97564899999998</v>
      </c>
      <c r="O5391">
        <v>1.5298700000000001</v>
      </c>
      <c r="P5391">
        <v>46.523761999999998</v>
      </c>
      <c r="Q5391">
        <v>-256.90356400000002</v>
      </c>
      <c r="R5391">
        <v>1.529833</v>
      </c>
      <c r="S5391">
        <v>9.8322780000000005</v>
      </c>
      <c r="T5391">
        <v>3.6999999999999998E-5</v>
      </c>
    </row>
    <row r="5392" spans="1:20" x14ac:dyDescent="0.25">
      <c r="A5392">
        <v>5390</v>
      </c>
      <c r="B5392">
        <v>4</v>
      </c>
      <c r="C5392" t="s">
        <v>131</v>
      </c>
      <c r="D5392" t="s">
        <v>131</v>
      </c>
      <c r="E5392" t="s">
        <v>188</v>
      </c>
      <c r="F5392">
        <v>1.4569E-2</v>
      </c>
      <c r="G5392">
        <v>120.372</v>
      </c>
      <c r="H5392">
        <v>234.858</v>
      </c>
      <c r="I5392">
        <v>0.408717</v>
      </c>
      <c r="J5392">
        <v>0</v>
      </c>
      <c r="K5392">
        <v>0</v>
      </c>
      <c r="L5392">
        <v>0</v>
      </c>
      <c r="M5392">
        <v>46.529665999999999</v>
      </c>
      <c r="N5392">
        <v>-256.91064</v>
      </c>
      <c r="O5392">
        <v>1.528254</v>
      </c>
      <c r="P5392">
        <v>46.523761999999998</v>
      </c>
      <c r="Q5392">
        <v>-256.90356400000002</v>
      </c>
      <c r="R5392">
        <v>1.529833</v>
      </c>
      <c r="S5392">
        <v>0.92157100000000003</v>
      </c>
      <c r="T5392">
        <v>1.58E-3</v>
      </c>
    </row>
    <row r="5393" spans="1:20" x14ac:dyDescent="0.25">
      <c r="A5393">
        <v>5391</v>
      </c>
      <c r="B5393">
        <v>4</v>
      </c>
      <c r="C5393" t="s">
        <v>131</v>
      </c>
      <c r="D5393" t="s">
        <v>131</v>
      </c>
      <c r="E5393" t="s">
        <v>188</v>
      </c>
      <c r="F5393">
        <v>2.0291E-2</v>
      </c>
      <c r="G5393">
        <v>119.086</v>
      </c>
      <c r="H5393">
        <v>283.60199999999998</v>
      </c>
      <c r="I5393">
        <v>0.66315199999999996</v>
      </c>
      <c r="J5393">
        <v>0</v>
      </c>
      <c r="K5393">
        <v>0</v>
      </c>
      <c r="L5393">
        <v>0</v>
      </c>
      <c r="M5393">
        <v>46.548543000000002</v>
      </c>
      <c r="N5393">
        <v>-256.92821500000002</v>
      </c>
      <c r="O5393">
        <v>1.530834</v>
      </c>
      <c r="P5393">
        <v>46.523761999999998</v>
      </c>
      <c r="Q5393">
        <v>-256.90356400000002</v>
      </c>
      <c r="R5393">
        <v>1.529833</v>
      </c>
      <c r="S5393">
        <v>3.495323</v>
      </c>
      <c r="T5393">
        <v>1.0009999999999999E-3</v>
      </c>
    </row>
    <row r="5394" spans="1:20" x14ac:dyDescent="0.25">
      <c r="A5394">
        <v>5392</v>
      </c>
      <c r="B5394">
        <v>4</v>
      </c>
      <c r="C5394" t="s">
        <v>131</v>
      </c>
      <c r="D5394" t="s">
        <v>131</v>
      </c>
      <c r="E5394" t="s">
        <v>188</v>
      </c>
      <c r="F5394">
        <v>0.14931</v>
      </c>
      <c r="G5394">
        <v>100.867</v>
      </c>
      <c r="H5394">
        <v>242.464</v>
      </c>
      <c r="I5394">
        <v>1.201538</v>
      </c>
      <c r="J5394">
        <v>0</v>
      </c>
      <c r="K5394">
        <v>0</v>
      </c>
      <c r="L5394">
        <v>0</v>
      </c>
      <c r="M5394">
        <v>46.515441000000003</v>
      </c>
      <c r="N5394">
        <v>-256.898008</v>
      </c>
      <c r="O5394">
        <v>1.5294970000000001</v>
      </c>
      <c r="P5394">
        <v>46.523761999999998</v>
      </c>
      <c r="Q5394">
        <v>-256.90356400000002</v>
      </c>
      <c r="R5394">
        <v>1.529833</v>
      </c>
      <c r="S5394">
        <v>1.0005569999999999</v>
      </c>
      <c r="T5394">
        <v>3.3599999999999998E-4</v>
      </c>
    </row>
    <row r="5395" spans="1:20" x14ac:dyDescent="0.25">
      <c r="A5395">
        <v>5393</v>
      </c>
      <c r="B5395">
        <v>4</v>
      </c>
      <c r="C5395" t="s">
        <v>131</v>
      </c>
      <c r="D5395" t="s">
        <v>131</v>
      </c>
      <c r="E5395" t="s">
        <v>188</v>
      </c>
      <c r="F5395">
        <v>3.3411000000000003E-2</v>
      </c>
      <c r="G5395">
        <v>107.191</v>
      </c>
      <c r="H5395">
        <v>228.904</v>
      </c>
      <c r="I5395">
        <v>0.73593699999999995</v>
      </c>
      <c r="J5395">
        <v>0</v>
      </c>
      <c r="K5395">
        <v>0</v>
      </c>
      <c r="L5395">
        <v>0</v>
      </c>
      <c r="M5395">
        <v>46.508279999999999</v>
      </c>
      <c r="N5395">
        <v>-256.87316199999998</v>
      </c>
      <c r="O5395">
        <v>1.5293909999999999</v>
      </c>
      <c r="P5395">
        <v>46.523761999999998</v>
      </c>
      <c r="Q5395">
        <v>-256.90356400000002</v>
      </c>
      <c r="R5395">
        <v>1.529833</v>
      </c>
      <c r="S5395">
        <v>3.4117869999999999</v>
      </c>
      <c r="T5395">
        <v>4.4200000000000001E-4</v>
      </c>
    </row>
    <row r="5396" spans="1:20" x14ac:dyDescent="0.25">
      <c r="A5396">
        <v>5394</v>
      </c>
      <c r="B5396">
        <v>4</v>
      </c>
      <c r="C5396" t="s">
        <v>131</v>
      </c>
      <c r="D5396" t="s">
        <v>131</v>
      </c>
      <c r="E5396" t="s">
        <v>188</v>
      </c>
      <c r="F5396">
        <v>8.2957000000000003E-2</v>
      </c>
      <c r="G5396">
        <v>103.023</v>
      </c>
      <c r="H5396">
        <v>257.75900000000001</v>
      </c>
      <c r="I5396">
        <v>1.022988</v>
      </c>
      <c r="J5396">
        <v>0</v>
      </c>
      <c r="K5396">
        <v>0</v>
      </c>
      <c r="L5396">
        <v>0</v>
      </c>
      <c r="M5396">
        <v>46.548222000000003</v>
      </c>
      <c r="N5396">
        <v>-256.93585899999999</v>
      </c>
      <c r="O5396">
        <v>1.5300860000000001</v>
      </c>
      <c r="P5396">
        <v>46.523761999999998</v>
      </c>
      <c r="Q5396">
        <v>-256.90356400000002</v>
      </c>
      <c r="R5396">
        <v>1.529833</v>
      </c>
      <c r="S5396">
        <v>4.0512360000000003</v>
      </c>
      <c r="T5396">
        <v>2.5300000000000002E-4</v>
      </c>
    </row>
    <row r="5397" spans="1:20" x14ac:dyDescent="0.25">
      <c r="A5397">
        <v>5395</v>
      </c>
      <c r="B5397">
        <v>4</v>
      </c>
      <c r="C5397" t="s">
        <v>131</v>
      </c>
      <c r="D5397" t="s">
        <v>131</v>
      </c>
      <c r="E5397" t="s">
        <v>188</v>
      </c>
      <c r="F5397">
        <v>0.17430499999999999</v>
      </c>
      <c r="G5397">
        <v>155.654</v>
      </c>
      <c r="H5397">
        <v>211.428</v>
      </c>
      <c r="I5397">
        <v>1.8388230000000001</v>
      </c>
      <c r="J5397">
        <v>0</v>
      </c>
      <c r="K5397">
        <v>0</v>
      </c>
      <c r="L5397">
        <v>0</v>
      </c>
      <c r="M5397">
        <v>46.448005999999999</v>
      </c>
      <c r="N5397">
        <v>-256.82097800000003</v>
      </c>
      <c r="O5397">
        <v>1.530891</v>
      </c>
      <c r="P5397">
        <v>46.523761999999998</v>
      </c>
      <c r="Q5397">
        <v>-256.90356400000002</v>
      </c>
      <c r="R5397">
        <v>1.529833</v>
      </c>
      <c r="S5397">
        <v>11.206858</v>
      </c>
      <c r="T5397">
        <v>1.0579999999999999E-3</v>
      </c>
    </row>
    <row r="5398" spans="1:20" x14ac:dyDescent="0.25">
      <c r="A5398">
        <v>5396</v>
      </c>
      <c r="B5398">
        <v>4</v>
      </c>
      <c r="C5398" t="s">
        <v>131</v>
      </c>
      <c r="D5398" t="s">
        <v>131</v>
      </c>
      <c r="E5398" t="s">
        <v>188</v>
      </c>
      <c r="F5398">
        <v>3.0081E-2</v>
      </c>
      <c r="G5398">
        <v>115.024</v>
      </c>
      <c r="H5398">
        <v>231.07499999999999</v>
      </c>
      <c r="I5398">
        <v>0.581148</v>
      </c>
      <c r="J5398">
        <v>0</v>
      </c>
      <c r="K5398">
        <v>0</v>
      </c>
      <c r="L5398">
        <v>0</v>
      </c>
      <c r="M5398">
        <v>46.413890000000002</v>
      </c>
      <c r="N5398">
        <v>-256.81838900000002</v>
      </c>
      <c r="O5398">
        <v>1.532894</v>
      </c>
      <c r="P5398">
        <v>46.523761999999998</v>
      </c>
      <c r="Q5398">
        <v>-256.90356400000002</v>
      </c>
      <c r="R5398">
        <v>1.529833</v>
      </c>
      <c r="S5398">
        <v>13.902065</v>
      </c>
      <c r="T5398">
        <v>3.0609999999999999E-3</v>
      </c>
    </row>
    <row r="5399" spans="1:20" x14ac:dyDescent="0.25">
      <c r="A5399">
        <v>5397</v>
      </c>
      <c r="B5399">
        <v>4</v>
      </c>
      <c r="C5399" t="s">
        <v>131</v>
      </c>
      <c r="D5399" t="s">
        <v>131</v>
      </c>
      <c r="E5399" t="s">
        <v>188</v>
      </c>
      <c r="F5399">
        <v>2.4327000000000001E-2</v>
      </c>
      <c r="G5399">
        <v>98.147999999999996</v>
      </c>
      <c r="H5399">
        <v>276.03500000000003</v>
      </c>
      <c r="I5399">
        <v>0.54105800000000004</v>
      </c>
      <c r="J5399">
        <v>0</v>
      </c>
      <c r="K5399">
        <v>0</v>
      </c>
      <c r="L5399">
        <v>0</v>
      </c>
      <c r="M5399">
        <v>46.510202</v>
      </c>
      <c r="N5399">
        <v>-256.90042699999998</v>
      </c>
      <c r="O5399">
        <v>1.52637</v>
      </c>
      <c r="P5399">
        <v>46.523761999999998</v>
      </c>
      <c r="Q5399">
        <v>-256.90356400000002</v>
      </c>
      <c r="R5399">
        <v>1.529833</v>
      </c>
      <c r="S5399">
        <v>1.391759</v>
      </c>
      <c r="T5399">
        <v>3.4629999999999999E-3</v>
      </c>
    </row>
    <row r="5400" spans="1:20" x14ac:dyDescent="0.25">
      <c r="A5400">
        <v>5398</v>
      </c>
      <c r="B5400">
        <v>4</v>
      </c>
      <c r="C5400" t="s">
        <v>131</v>
      </c>
      <c r="D5400" t="s">
        <v>131</v>
      </c>
      <c r="E5400" t="s">
        <v>188</v>
      </c>
      <c r="F5400">
        <v>2.6616999999999998E-2</v>
      </c>
      <c r="G5400">
        <v>181.994</v>
      </c>
      <c r="H5400">
        <v>296.68599999999998</v>
      </c>
      <c r="I5400">
        <v>0.73724699999999999</v>
      </c>
      <c r="J5400">
        <v>0</v>
      </c>
      <c r="K5400">
        <v>0</v>
      </c>
      <c r="L5400">
        <v>0</v>
      </c>
      <c r="M5400">
        <v>46.561357999999998</v>
      </c>
      <c r="N5400">
        <v>-256.93211500000001</v>
      </c>
      <c r="O5400">
        <v>1.5292570000000001</v>
      </c>
      <c r="P5400">
        <v>46.523761999999998</v>
      </c>
      <c r="Q5400">
        <v>-256.90356400000002</v>
      </c>
      <c r="R5400">
        <v>1.529833</v>
      </c>
      <c r="S5400">
        <v>4.7208269999999999</v>
      </c>
      <c r="T5400">
        <v>5.7700000000000004E-4</v>
      </c>
    </row>
    <row r="5401" spans="1:20" x14ac:dyDescent="0.25">
      <c r="A5401">
        <v>5399</v>
      </c>
      <c r="B5401">
        <v>4</v>
      </c>
      <c r="C5401" t="s">
        <v>131</v>
      </c>
      <c r="D5401" t="s">
        <v>131</v>
      </c>
      <c r="E5401" t="s">
        <v>188</v>
      </c>
      <c r="F5401">
        <v>2.5250000000000002E-2</v>
      </c>
      <c r="G5401">
        <v>120.776</v>
      </c>
      <c r="H5401">
        <v>244.43799999999999</v>
      </c>
      <c r="I5401">
        <v>0.62316300000000002</v>
      </c>
      <c r="J5401">
        <v>0</v>
      </c>
      <c r="K5401">
        <v>0</v>
      </c>
      <c r="L5401">
        <v>0</v>
      </c>
      <c r="M5401">
        <v>46.518852000000003</v>
      </c>
      <c r="N5401">
        <v>-256.91982999999999</v>
      </c>
      <c r="O5401">
        <v>1.5288139999999999</v>
      </c>
      <c r="P5401">
        <v>46.523761999999998</v>
      </c>
      <c r="Q5401">
        <v>-256.90356400000002</v>
      </c>
      <c r="R5401">
        <v>1.529833</v>
      </c>
      <c r="S5401">
        <v>1.699033</v>
      </c>
      <c r="T5401">
        <v>1.0189999999999999E-3</v>
      </c>
    </row>
    <row r="5402" spans="1:20" x14ac:dyDescent="0.25">
      <c r="A5402">
        <v>5400</v>
      </c>
      <c r="B5402">
        <v>4</v>
      </c>
      <c r="C5402" t="s">
        <v>131</v>
      </c>
      <c r="D5402" t="s">
        <v>131</v>
      </c>
      <c r="E5402" t="s">
        <v>188</v>
      </c>
      <c r="F5402">
        <v>4.6146E-2</v>
      </c>
      <c r="G5402">
        <v>141.88499999999999</v>
      </c>
      <c r="H5402">
        <v>478.99799999999999</v>
      </c>
      <c r="I5402">
        <v>0.83127799999999996</v>
      </c>
      <c r="J5402">
        <v>0</v>
      </c>
      <c r="K5402">
        <v>0</v>
      </c>
      <c r="L5402">
        <v>0</v>
      </c>
      <c r="M5402">
        <v>46.470837000000003</v>
      </c>
      <c r="N5402">
        <v>-256.87731600000001</v>
      </c>
      <c r="O5402">
        <v>1.532368</v>
      </c>
      <c r="P5402">
        <v>46.523761999999998</v>
      </c>
      <c r="Q5402">
        <v>-256.90356400000002</v>
      </c>
      <c r="R5402">
        <v>1.529833</v>
      </c>
      <c r="S5402">
        <v>5.907616</v>
      </c>
      <c r="T5402">
        <v>2.5349999999999999E-3</v>
      </c>
    </row>
    <row r="5403" spans="1:20" x14ac:dyDescent="0.25">
      <c r="A5403">
        <v>5401</v>
      </c>
      <c r="B5403">
        <v>4</v>
      </c>
      <c r="C5403" t="s">
        <v>131</v>
      </c>
      <c r="D5403" t="s">
        <v>131</v>
      </c>
      <c r="E5403" t="s">
        <v>188</v>
      </c>
      <c r="F5403">
        <v>0.26278400000000002</v>
      </c>
      <c r="G5403">
        <v>171.11500000000001</v>
      </c>
      <c r="H5403">
        <v>253.36199999999999</v>
      </c>
      <c r="I5403">
        <v>1.5307219999999999</v>
      </c>
      <c r="J5403">
        <v>0</v>
      </c>
      <c r="K5403">
        <v>0</v>
      </c>
      <c r="L5403">
        <v>0</v>
      </c>
      <c r="M5403">
        <v>46.506621000000003</v>
      </c>
      <c r="N5403">
        <v>-256.862504</v>
      </c>
      <c r="O5403">
        <v>1.5353220000000001</v>
      </c>
      <c r="P5403">
        <v>46.523761999999998</v>
      </c>
      <c r="Q5403">
        <v>-256.90356400000002</v>
      </c>
      <c r="R5403">
        <v>1.529833</v>
      </c>
      <c r="S5403">
        <v>4.4494509999999998</v>
      </c>
      <c r="T5403">
        <v>5.489E-3</v>
      </c>
    </row>
    <row r="5404" spans="1:20" x14ac:dyDescent="0.25">
      <c r="A5404">
        <v>5402</v>
      </c>
      <c r="B5404">
        <v>4</v>
      </c>
      <c r="C5404" t="s">
        <v>131</v>
      </c>
      <c r="D5404" t="s">
        <v>131</v>
      </c>
      <c r="E5404" t="s">
        <v>188</v>
      </c>
      <c r="F5404">
        <v>0.162687</v>
      </c>
      <c r="G5404">
        <v>163.81899999999999</v>
      </c>
      <c r="H5404">
        <v>392.72899999999998</v>
      </c>
      <c r="I5404">
        <v>1.6411739999999999</v>
      </c>
      <c r="J5404">
        <v>0</v>
      </c>
      <c r="K5404">
        <v>0</v>
      </c>
      <c r="L5404">
        <v>0</v>
      </c>
      <c r="M5404">
        <v>46.604816999999997</v>
      </c>
      <c r="N5404">
        <v>-256.94329900000002</v>
      </c>
      <c r="O5404">
        <v>1.5352699999999999</v>
      </c>
      <c r="P5404">
        <v>46.523761999999998</v>
      </c>
      <c r="Q5404">
        <v>-256.90356400000002</v>
      </c>
      <c r="R5404">
        <v>1.529833</v>
      </c>
      <c r="S5404">
        <v>9.0270460000000003</v>
      </c>
      <c r="T5404">
        <v>5.437E-3</v>
      </c>
    </row>
    <row r="5405" spans="1:20" x14ac:dyDescent="0.25">
      <c r="A5405">
        <v>5403</v>
      </c>
      <c r="B5405">
        <v>4</v>
      </c>
      <c r="C5405" t="s">
        <v>131</v>
      </c>
      <c r="D5405" t="s">
        <v>131</v>
      </c>
      <c r="E5405" t="s">
        <v>188</v>
      </c>
      <c r="F5405">
        <v>3.3868000000000002E-2</v>
      </c>
      <c r="G5405">
        <v>100.833</v>
      </c>
      <c r="H5405">
        <v>221.28200000000001</v>
      </c>
      <c r="I5405">
        <v>0.46676899999999999</v>
      </c>
      <c r="J5405">
        <v>0</v>
      </c>
      <c r="K5405">
        <v>0</v>
      </c>
      <c r="L5405">
        <v>0</v>
      </c>
      <c r="M5405">
        <v>46.592968999999997</v>
      </c>
      <c r="N5405">
        <v>-256.96815700000002</v>
      </c>
      <c r="O5405">
        <v>1.531307</v>
      </c>
      <c r="P5405">
        <v>46.523761999999998</v>
      </c>
      <c r="Q5405">
        <v>-256.90356400000002</v>
      </c>
      <c r="R5405">
        <v>1.529833</v>
      </c>
      <c r="S5405">
        <v>9.4667130000000004</v>
      </c>
      <c r="T5405">
        <v>1.474E-3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88B60-862D-42AA-A3AF-55CC9C5A9EF8}">
  <dimension ref="B3:O135"/>
  <sheetViews>
    <sheetView tabSelected="1" topLeftCell="A92" zoomScale="90" zoomScaleNormal="90" workbookViewId="0">
      <selection activeCell="M118" sqref="M118"/>
    </sheetView>
  </sheetViews>
  <sheetFormatPr baseColWidth="10" defaultColWidth="10.85546875" defaultRowHeight="15" x14ac:dyDescent="0.25"/>
  <cols>
    <col min="3" max="3" width="35.85546875" customWidth="1"/>
    <col min="5" max="5" width="16.7109375" customWidth="1"/>
    <col min="6" max="6" width="22.5703125" customWidth="1"/>
    <col min="7" max="7" width="20.28515625" customWidth="1"/>
    <col min="8" max="8" width="15.5703125" customWidth="1"/>
    <col min="9" max="9" width="17.42578125" customWidth="1"/>
    <col min="10" max="10" width="13.85546875" customWidth="1"/>
    <col min="11" max="11" width="15.5703125" customWidth="1"/>
    <col min="14" max="14" width="43.28515625" customWidth="1"/>
  </cols>
  <sheetData>
    <row r="3" spans="2:11" ht="15.75" thickBot="1" x14ac:dyDescent="0.3"/>
    <row r="4" spans="2:11" ht="15.75" thickBot="1" x14ac:dyDescent="0.3">
      <c r="B4" s="21" t="s">
        <v>192</v>
      </c>
      <c r="C4" s="22"/>
      <c r="D4" s="22"/>
      <c r="E4" s="22"/>
      <c r="F4" s="22"/>
      <c r="G4" s="22"/>
      <c r="H4" s="22"/>
      <c r="I4" s="22"/>
      <c r="J4" s="22"/>
      <c r="K4" s="23"/>
    </row>
    <row r="6" spans="2:11" x14ac:dyDescent="0.25">
      <c r="C6" s="16" t="s">
        <v>193</v>
      </c>
      <c r="D6" s="5" t="s">
        <v>211</v>
      </c>
    </row>
    <row r="7" spans="2:11" x14ac:dyDescent="0.25">
      <c r="C7" s="16" t="s">
        <v>235</v>
      </c>
      <c r="D7" s="5">
        <v>1</v>
      </c>
    </row>
    <row r="8" spans="2:11" x14ac:dyDescent="0.25">
      <c r="C8" s="16" t="s">
        <v>236</v>
      </c>
      <c r="D8" s="5">
        <v>35</v>
      </c>
    </row>
    <row r="9" spans="2:11" x14ac:dyDescent="0.25">
      <c r="C9" s="16" t="s">
        <v>237</v>
      </c>
      <c r="D9" s="5">
        <v>0.4</v>
      </c>
    </row>
    <row r="10" spans="2:11" x14ac:dyDescent="0.25">
      <c r="C10" s="16" t="s">
        <v>238</v>
      </c>
      <c r="D10" s="5">
        <v>0</v>
      </c>
    </row>
    <row r="11" spans="2:11" x14ac:dyDescent="0.25">
      <c r="C11" s="16" t="s">
        <v>239</v>
      </c>
      <c r="D11" s="5">
        <v>0.5</v>
      </c>
    </row>
    <row r="12" spans="2:11" x14ac:dyDescent="0.25">
      <c r="C12" s="16" t="s">
        <v>194</v>
      </c>
      <c r="D12" s="5" t="s">
        <v>276</v>
      </c>
    </row>
    <row r="13" spans="2:11" ht="15.75" thickBot="1" x14ac:dyDescent="0.3"/>
    <row r="14" spans="2:11" ht="15.75" thickBot="1" x14ac:dyDescent="0.3">
      <c r="B14" s="21" t="s">
        <v>195</v>
      </c>
      <c r="C14" s="22"/>
      <c r="D14" s="22"/>
      <c r="E14" s="22"/>
      <c r="F14" s="22"/>
      <c r="G14" s="22"/>
      <c r="H14" s="22"/>
      <c r="I14" s="22"/>
      <c r="J14" s="22"/>
      <c r="K14" s="23"/>
    </row>
    <row r="16" spans="2:11" ht="17.100000000000001" customHeight="1" x14ac:dyDescent="0.25">
      <c r="D16" s="20" t="s">
        <v>170</v>
      </c>
      <c r="E16" s="20"/>
      <c r="F16" s="20"/>
      <c r="G16" s="20"/>
      <c r="H16" s="20" t="s">
        <v>196</v>
      </c>
      <c r="I16" s="20"/>
      <c r="J16" s="20"/>
      <c r="K16" s="20"/>
    </row>
    <row r="17" spans="3:15" ht="17.100000000000001" customHeight="1" x14ac:dyDescent="0.25">
      <c r="D17" s="15" t="s">
        <v>197</v>
      </c>
      <c r="E17" s="15" t="s">
        <v>280</v>
      </c>
      <c r="F17" s="15" t="s">
        <v>198</v>
      </c>
      <c r="G17" s="15" t="s">
        <v>199</v>
      </c>
      <c r="H17" s="15" t="s">
        <v>197</v>
      </c>
      <c r="I17" s="15" t="s">
        <v>280</v>
      </c>
      <c r="J17" s="15" t="s">
        <v>198</v>
      </c>
      <c r="K17" s="15" t="s">
        <v>199</v>
      </c>
    </row>
    <row r="19" spans="3:15" x14ac:dyDescent="0.25">
      <c r="C19" s="8" t="s">
        <v>200</v>
      </c>
      <c r="D19" s="19">
        <f>AVERAGE(Data[Location Error (cm)])</f>
        <v>5.8380175854922358</v>
      </c>
      <c r="E19" s="19">
        <f>_xlfn.STDEV.S(Data[Location Error (cm)])</f>
        <v>5.5122808539571819</v>
      </c>
      <c r="F19" s="19">
        <f>MAX(Data[Location Error (cm)])</f>
        <v>43.172229000000002</v>
      </c>
      <c r="G19" s="19">
        <f>MIN(Data[Location Error (cm)])</f>
        <v>3.2649999999999998E-2</v>
      </c>
      <c r="H19" s="19">
        <f>AVERAGEIF(Data[Detection match],"YES",Data[Location Error (cm)])</f>
        <v>5.8380175854922358</v>
      </c>
      <c r="I19" s="19" cm="1">
        <f t="array" ref="I19">_xlfn.STDEV.S(IF(Data[Detection match]="YES",Data[Location Error (cm)]))</f>
        <v>5.5122808539571819</v>
      </c>
      <c r="J19" s="19">
        <f>_xlfn.MAXIFS(Data[Location Error (cm)],Data[Detection match],"YES")</f>
        <v>43.172229000000002</v>
      </c>
      <c r="K19" s="19">
        <f>_xlfn.MINIFS(Data[Location Error (cm)],Data[Detection match],"YES")</f>
        <v>3.2649999999999998E-2</v>
      </c>
    </row>
    <row r="20" spans="3:15" x14ac:dyDescent="0.25">
      <c r="C20" s="8" t="s">
        <v>201</v>
      </c>
      <c r="D20" s="5">
        <f>AVERAGE(Data[Orientation Error (rad)])</f>
        <v>2.7250706883789754E-3</v>
      </c>
      <c r="E20" s="5"/>
      <c r="F20" s="5">
        <f>MAX(Data[Orientation Error (rad)])</f>
        <v>3.0667E-2</v>
      </c>
      <c r="G20" s="5">
        <f>MIN(Data[Orientation Error (rad)])</f>
        <v>9.9999999999999995E-7</v>
      </c>
      <c r="H20" s="5">
        <f>AVERAGEIF(Data[Detection match],"YES",Data[Orientation Error (rad)])</f>
        <v>2.7250706883789754E-3</v>
      </c>
      <c r="I20" s="5"/>
      <c r="J20" s="5">
        <f>_xlfn.MAXIFS(Data[Orientation Error (rad)],Data[Detection match],"YES")</f>
        <v>3.0667E-2</v>
      </c>
      <c r="K20" s="5">
        <f>_xlfn.MINIFS(Data[Orientation Error (rad)],Data[Detection match],"YES")</f>
        <v>9.9999999999999995E-7</v>
      </c>
      <c r="L20" t="s">
        <v>212</v>
      </c>
    </row>
    <row r="21" spans="3:15" x14ac:dyDescent="0.25">
      <c r="C21" s="9"/>
    </row>
    <row r="22" spans="3:15" x14ac:dyDescent="0.25">
      <c r="C22" s="9"/>
    </row>
    <row r="23" spans="3:15" x14ac:dyDescent="0.25">
      <c r="C23" s="10" t="s">
        <v>202</v>
      </c>
      <c r="D23" s="5">
        <f>AVERAGE(Data[Association time (micro sec)])</f>
        <v>155.808800333086</v>
      </c>
      <c r="E23" s="5"/>
      <c r="F23" s="5">
        <f>MAX(Data[Association time (micro sec)])</f>
        <v>1900.518</v>
      </c>
      <c r="G23" s="5">
        <f>MIN(Data[Association time (micro sec)])</f>
        <v>62.548999999999999</v>
      </c>
    </row>
    <row r="24" spans="3:15" x14ac:dyDescent="0.25">
      <c r="C24" s="10" t="s">
        <v>203</v>
      </c>
      <c r="D24" s="5">
        <f>AVERAGE(Data[Localitation time (micro sec)])</f>
        <v>299.33327239082075</v>
      </c>
      <c r="E24" s="5"/>
      <c r="F24" s="5">
        <f>MAX(Data[Localitation time (micro sec)])</f>
        <v>2626.8960000000002</v>
      </c>
      <c r="G24" s="5">
        <f>MIN(Data[Localitation time (micro sec)])</f>
        <v>152.816</v>
      </c>
    </row>
    <row r="25" spans="3:15" x14ac:dyDescent="0.25">
      <c r="C25" s="9"/>
    </row>
    <row r="26" spans="3:15" x14ac:dyDescent="0.25">
      <c r="C26" s="11" t="s">
        <v>204</v>
      </c>
      <c r="D26" s="5">
        <f>AVERAGE(Data[Linear Velocity (m/s)])</f>
        <v>8.1668019848260638</v>
      </c>
      <c r="E26" s="5"/>
      <c r="F26" s="5">
        <f>MAX(Data[Linear Velocity (m/s)])</f>
        <v>24.063534000000001</v>
      </c>
      <c r="G26" s="5">
        <f>MIN(Data[Linear Velocity (m/s)])</f>
        <v>-6.5622E-2</v>
      </c>
    </row>
    <row r="27" spans="3:15" x14ac:dyDescent="0.25">
      <c r="C27" s="11" t="s">
        <v>205</v>
      </c>
      <c r="D27" s="5">
        <f>AVERAGE(Data[Average measurement error])</f>
        <v>9.0737112324204214E-2</v>
      </c>
      <c r="E27" s="5"/>
      <c r="F27" s="5">
        <f>MAX(Data[Average measurement error])</f>
        <v>0.79555699999999996</v>
      </c>
      <c r="G27" s="5">
        <f>MIN(Data[Average measurement error])</f>
        <v>2.8699999999999998E-4</v>
      </c>
    </row>
    <row r="28" spans="3:15" x14ac:dyDescent="0.25">
      <c r="C28" s="11" t="s">
        <v>206</v>
      </c>
      <c r="D28" s="5">
        <f>AVERAGE(Data[Association Cost])</f>
        <v>4.2238009472612905</v>
      </c>
      <c r="E28" s="5"/>
      <c r="F28" s="5">
        <f>MAX(Data[Association Cost])</f>
        <v>28.624499</v>
      </c>
      <c r="G28" s="5">
        <f>MIN(Data[Association Cost])</f>
        <v>0.287831</v>
      </c>
      <c r="N28" t="s">
        <v>281</v>
      </c>
      <c r="O28">
        <v>20</v>
      </c>
    </row>
    <row r="29" spans="3:15" x14ac:dyDescent="0.25">
      <c r="C29" s="9"/>
      <c r="N29">
        <f>COUNTIF(Data[Location Error (cm)],"&gt;"&amp;O28)</f>
        <v>163</v>
      </c>
    </row>
    <row r="30" spans="3:15" x14ac:dyDescent="0.25">
      <c r="C30" s="9"/>
      <c r="N30" s="17">
        <f>N29/D31</f>
        <v>3.0162842339008143E-2</v>
      </c>
    </row>
    <row r="31" spans="3:15" x14ac:dyDescent="0.25">
      <c r="C31" s="12" t="s">
        <v>207</v>
      </c>
      <c r="D31" s="6">
        <f>COUNT(Data[Iteration])</f>
        <v>5404</v>
      </c>
    </row>
    <row r="32" spans="3:15" x14ac:dyDescent="0.25">
      <c r="C32" s="13" t="s">
        <v>208</v>
      </c>
      <c r="D32" s="5">
        <f>AVERAGE(Data[Nº Landmarks detected])</f>
        <v>4.3521465581051073</v>
      </c>
      <c r="E32" s="5"/>
      <c r="F32" s="5">
        <f>MAX(Data[Nº Landmarks detected])</f>
        <v>8</v>
      </c>
      <c r="G32" s="5">
        <f>MIN(Data[Nº Landmarks detected])</f>
        <v>2</v>
      </c>
    </row>
    <row r="33" spans="3:15" x14ac:dyDescent="0.25">
      <c r="C33" s="14" t="s">
        <v>209</v>
      </c>
      <c r="D33" s="7">
        <f>SUM(Data[Recovery Applied])</f>
        <v>0</v>
      </c>
    </row>
    <row r="34" spans="3:15" x14ac:dyDescent="0.25">
      <c r="C34" s="13" t="s">
        <v>210</v>
      </c>
      <c r="D34" s="5">
        <f>COUNTIF(Data[Detection match],"NO")</f>
        <v>0</v>
      </c>
    </row>
    <row r="36" spans="3:15" x14ac:dyDescent="0.25">
      <c r="N36">
        <v>1</v>
      </c>
      <c r="O36" s="27">
        <f>1 - COUNTIF(Data[Location Error (cm)],"&gt;"&amp;N36)/$D$31</f>
        <v>0.10085122131754254</v>
      </c>
    </row>
    <row r="37" spans="3:15" x14ac:dyDescent="0.25">
      <c r="N37">
        <v>2</v>
      </c>
      <c r="O37" s="27">
        <f>1 - COUNTIF(Data[Location Error (cm)],"&gt;"&amp;N37)/$D$31</f>
        <v>0.24333826794966695</v>
      </c>
    </row>
    <row r="38" spans="3:15" x14ac:dyDescent="0.25">
      <c r="N38">
        <v>3</v>
      </c>
      <c r="O38" s="27">
        <f>1 - COUNTIF(Data[Location Error (cm)],"&gt;"&amp;N38)/$D$31</f>
        <v>0.37971872686898589</v>
      </c>
    </row>
    <row r="39" spans="3:15" x14ac:dyDescent="0.25">
      <c r="N39">
        <v>4</v>
      </c>
      <c r="O39" s="27">
        <f>1 - COUNTIF(Data[Location Error (cm)],"&gt;"&amp;N39)/$D$31</f>
        <v>0.48501110288675053</v>
      </c>
    </row>
    <row r="40" spans="3:15" x14ac:dyDescent="0.25">
      <c r="N40">
        <v>5</v>
      </c>
      <c r="O40" s="27">
        <f>1 - COUNTIF(Data[Location Error (cm)],"&gt;"&amp;N40)/$D$31</f>
        <v>0.5754996299037749</v>
      </c>
    </row>
    <row r="41" spans="3:15" x14ac:dyDescent="0.25">
      <c r="N41">
        <v>6</v>
      </c>
      <c r="O41" s="27">
        <f>1 - COUNTIF(Data[Location Error (cm)],"&gt;"&amp;N41)/$D$31</f>
        <v>0.64859363434492967</v>
      </c>
    </row>
    <row r="42" spans="3:15" x14ac:dyDescent="0.25">
      <c r="N42">
        <v>7</v>
      </c>
      <c r="O42" s="27">
        <f>1 - COUNTIF(Data[Location Error (cm)],"&gt;"&amp;N42)/$D$31</f>
        <v>0.70836417468541824</v>
      </c>
    </row>
    <row r="43" spans="3:15" x14ac:dyDescent="0.25">
      <c r="N43">
        <v>8</v>
      </c>
      <c r="O43" s="27">
        <f>1 - COUNTIF(Data[Location Error (cm)],"&gt;"&amp;N43)/$D$31</f>
        <v>0.76239822353811992</v>
      </c>
    </row>
    <row r="44" spans="3:15" x14ac:dyDescent="0.25">
      <c r="N44">
        <v>9</v>
      </c>
      <c r="O44" s="27">
        <f>1 - COUNTIF(Data[Location Error (cm)],"&gt;"&amp;N44)/$D$31</f>
        <v>0.80144337527757215</v>
      </c>
    </row>
    <row r="45" spans="3:15" x14ac:dyDescent="0.25">
      <c r="N45">
        <v>10</v>
      </c>
      <c r="O45" s="27">
        <f>1 - COUNTIF(Data[Location Error (cm)],"&gt;"&amp;N45)/$D$31</f>
        <v>0.83364174685418213</v>
      </c>
    </row>
    <row r="46" spans="3:15" x14ac:dyDescent="0.25">
      <c r="N46">
        <v>11</v>
      </c>
      <c r="O46" s="27">
        <f>1 - COUNTIF(Data[Location Error (cm)],"&gt;"&amp;N46)/$D$31</f>
        <v>0.86084381939304222</v>
      </c>
    </row>
    <row r="47" spans="3:15" x14ac:dyDescent="0.25">
      <c r="N47">
        <v>12</v>
      </c>
      <c r="O47" s="27">
        <f>1 - COUNTIF(Data[Location Error (cm)],"&gt;"&amp;N47)/$D$31</f>
        <v>0.88415988156920799</v>
      </c>
    </row>
    <row r="48" spans="3:15" x14ac:dyDescent="0.25">
      <c r="N48">
        <v>13</v>
      </c>
      <c r="O48" s="27">
        <f>1 - COUNTIF(Data[Location Error (cm)],"&gt;"&amp;N48)/$D$31</f>
        <v>0.90358993338267946</v>
      </c>
    </row>
    <row r="49" spans="14:15" x14ac:dyDescent="0.25">
      <c r="N49">
        <v>14</v>
      </c>
      <c r="O49" s="27">
        <f>1 - COUNTIF(Data[Location Error (cm)],"&gt;"&amp;N49)/$D$31</f>
        <v>0.91691339748334566</v>
      </c>
    </row>
    <row r="50" spans="14:15" x14ac:dyDescent="0.25">
      <c r="N50">
        <v>15</v>
      </c>
      <c r="O50" s="27">
        <f>1 - COUNTIF(Data[Location Error (cm)],"&gt;"&amp;N50)/$D$31</f>
        <v>0.9285714285714286</v>
      </c>
    </row>
    <row r="51" spans="14:15" x14ac:dyDescent="0.25">
      <c r="N51">
        <v>16</v>
      </c>
      <c r="O51" s="27">
        <f>1 - COUNTIF(Data[Location Error (cm)],"&gt;"&amp;N51)/$D$31</f>
        <v>0.94041450777202074</v>
      </c>
    </row>
    <row r="52" spans="14:15" x14ac:dyDescent="0.25">
      <c r="N52">
        <v>17</v>
      </c>
      <c r="O52" s="27">
        <f>1 - COUNTIF(Data[Location Error (cm)],"&gt;"&amp;N52)/$D$31</f>
        <v>0.95170244263508508</v>
      </c>
    </row>
    <row r="53" spans="14:15" x14ac:dyDescent="0.25">
      <c r="N53">
        <v>18</v>
      </c>
      <c r="O53" s="27">
        <f>1 - COUNTIF(Data[Location Error (cm)],"&gt;"&amp;N53)/$D$31</f>
        <v>0.95688378978534416</v>
      </c>
    </row>
    <row r="54" spans="14:15" x14ac:dyDescent="0.25">
      <c r="N54">
        <v>19</v>
      </c>
      <c r="O54" s="27">
        <f>1 - COUNTIF(Data[Location Error (cm)],"&gt;"&amp;N54)/$D$31</f>
        <v>0.9642857142857143</v>
      </c>
    </row>
    <row r="55" spans="14:15" x14ac:dyDescent="0.25">
      <c r="N55">
        <v>20</v>
      </c>
      <c r="O55" s="27">
        <f>1 - COUNTIF(Data[Location Error (cm)],"&gt;"&amp;N55)/$D$31</f>
        <v>0.96983715766099188</v>
      </c>
    </row>
    <row r="56" spans="14:15" x14ac:dyDescent="0.25">
      <c r="N56">
        <v>21</v>
      </c>
      <c r="O56" s="27">
        <f>1 - COUNTIF(Data[Location Error (cm)],"&gt;"&amp;N56)/$D$31</f>
        <v>0.97409326424870468</v>
      </c>
    </row>
    <row r="57" spans="14:15" x14ac:dyDescent="0.25">
      <c r="N57">
        <v>22</v>
      </c>
      <c r="O57" s="27">
        <f>1 - COUNTIF(Data[Location Error (cm)],"&gt;"&amp;N57)/$D$31</f>
        <v>0.97871946706143598</v>
      </c>
    </row>
    <row r="58" spans="14:15" x14ac:dyDescent="0.25">
      <c r="N58">
        <v>23</v>
      </c>
      <c r="O58" s="27">
        <f>1 - COUNTIF(Data[Location Error (cm)],"&gt;"&amp;N58)/$D$31</f>
        <v>0.9822353811991118</v>
      </c>
    </row>
    <row r="59" spans="14:15" x14ac:dyDescent="0.25">
      <c r="N59">
        <v>24</v>
      </c>
      <c r="O59" s="27">
        <f>1 - COUNTIF(Data[Location Error (cm)],"&gt;"&amp;N59)/$D$31</f>
        <v>0.98575129533678751</v>
      </c>
    </row>
    <row r="60" spans="14:15" x14ac:dyDescent="0.25">
      <c r="N60">
        <v>25</v>
      </c>
      <c r="O60" s="27">
        <f>1 - COUNTIF(Data[Location Error (cm)],"&gt;"&amp;N60)/$D$31</f>
        <v>0.98852701702442636</v>
      </c>
    </row>
    <row r="61" spans="14:15" x14ac:dyDescent="0.25">
      <c r="N61">
        <v>26</v>
      </c>
      <c r="O61" s="27">
        <f>1 - COUNTIF(Data[Location Error (cm)],"&gt;"&amp;N61)/$D$31</f>
        <v>0.99167283493708369</v>
      </c>
    </row>
    <row r="62" spans="14:15" x14ac:dyDescent="0.25">
      <c r="N62">
        <v>27</v>
      </c>
      <c r="O62" s="27">
        <f>1 - COUNTIF(Data[Location Error (cm)],"&gt;"&amp;N62)/$D$31</f>
        <v>0.99241302738712067</v>
      </c>
    </row>
    <row r="63" spans="14:15" x14ac:dyDescent="0.25">
      <c r="N63">
        <v>28</v>
      </c>
      <c r="O63" s="27">
        <f>1 - COUNTIF(Data[Location Error (cm)],"&gt;"&amp;N63)/$D$31</f>
        <v>0.99296817172464846</v>
      </c>
    </row>
    <row r="64" spans="14:15" x14ac:dyDescent="0.25">
      <c r="N64">
        <v>29</v>
      </c>
      <c r="O64" s="27">
        <f>1 - COUNTIF(Data[Location Error (cm)],"&gt;"&amp;N64)/$D$31</f>
        <v>0.99407846039970393</v>
      </c>
    </row>
    <row r="65" spans="14:15" x14ac:dyDescent="0.25">
      <c r="N65">
        <v>30</v>
      </c>
      <c r="O65" s="27">
        <f>1 - COUNTIF(Data[Location Error (cm)],"&gt;"&amp;N65)/$D$31</f>
        <v>0.99463360473723172</v>
      </c>
    </row>
    <row r="66" spans="14:15" x14ac:dyDescent="0.25">
      <c r="N66">
        <v>31</v>
      </c>
      <c r="O66" s="27">
        <f>1 - COUNTIF(Data[Location Error (cm)],"&gt;"&amp;N66)/$D$31</f>
        <v>0.9959289415247965</v>
      </c>
    </row>
    <row r="67" spans="14:15" x14ac:dyDescent="0.25">
      <c r="N67">
        <v>32</v>
      </c>
      <c r="O67" s="27">
        <f>1 - COUNTIF(Data[Location Error (cm)],"&gt;"&amp;N67)/$D$31</f>
        <v>0.99648408586232418</v>
      </c>
    </row>
    <row r="68" spans="14:15" x14ac:dyDescent="0.25">
      <c r="N68">
        <v>33</v>
      </c>
      <c r="O68" s="27">
        <f>1 - COUNTIF(Data[Location Error (cm)],"&gt;"&amp;N68)/$D$31</f>
        <v>0.99666913397483348</v>
      </c>
    </row>
    <row r="69" spans="14:15" x14ac:dyDescent="0.25">
      <c r="N69">
        <v>34</v>
      </c>
      <c r="O69" s="27">
        <f>1 - COUNTIF(Data[Location Error (cm)],"&gt;"&amp;N69)/$D$31</f>
        <v>0.99685418208734267</v>
      </c>
    </row>
    <row r="70" spans="14:15" x14ac:dyDescent="0.25">
      <c r="N70">
        <v>35</v>
      </c>
      <c r="O70" s="27">
        <f>1 - COUNTIF(Data[Location Error (cm)],"&gt;"&amp;N70)/$D$31</f>
        <v>0.99740932642487046</v>
      </c>
    </row>
    <row r="71" spans="14:15" x14ac:dyDescent="0.25">
      <c r="N71">
        <v>36</v>
      </c>
      <c r="O71" s="27">
        <f>1 - COUNTIF(Data[Location Error (cm)],"&gt;"&amp;N71)/$D$31</f>
        <v>0.99777942264988895</v>
      </c>
    </row>
    <row r="72" spans="14:15" x14ac:dyDescent="0.25">
      <c r="N72">
        <v>37</v>
      </c>
      <c r="O72" s="27">
        <f>1 - COUNTIF(Data[Location Error (cm)],"&gt;"&amp;N72)/$D$31</f>
        <v>0.99814951887490744</v>
      </c>
    </row>
    <row r="73" spans="14:15" x14ac:dyDescent="0.25">
      <c r="N73">
        <v>38</v>
      </c>
      <c r="O73" s="27">
        <f>1 - COUNTIF(Data[Location Error (cm)],"&gt;"&amp;N73)/$D$31</f>
        <v>0.99851961509992593</v>
      </c>
    </row>
    <row r="74" spans="14:15" x14ac:dyDescent="0.25">
      <c r="N74">
        <v>39</v>
      </c>
      <c r="O74" s="27">
        <f>1 - COUNTIF(Data[Location Error (cm)],"&gt;"&amp;N74)/$D$31</f>
        <v>0.99888971132494453</v>
      </c>
    </row>
    <row r="75" spans="14:15" x14ac:dyDescent="0.25">
      <c r="N75">
        <v>40</v>
      </c>
      <c r="O75" s="27">
        <f>1 - COUNTIF(Data[Location Error (cm)],"&gt;"&amp;N75)/$D$31</f>
        <v>0.99925980754996302</v>
      </c>
    </row>
    <row r="76" spans="14:15" x14ac:dyDescent="0.25">
      <c r="N76">
        <v>41</v>
      </c>
      <c r="O76" s="27">
        <f>1 - COUNTIF(Data[Location Error (cm)],"&gt;"&amp;N76)/$D$31</f>
        <v>0.99944485566247221</v>
      </c>
    </row>
    <row r="77" spans="14:15" x14ac:dyDescent="0.25">
      <c r="N77">
        <v>42</v>
      </c>
      <c r="O77" s="27">
        <f>1 - COUNTIF(Data[Location Error (cm)],"&gt;"&amp;N77)/$D$31</f>
        <v>0.9998149518874907</v>
      </c>
    </row>
    <row r="78" spans="14:15" x14ac:dyDescent="0.25">
      <c r="N78">
        <v>43</v>
      </c>
      <c r="O78" s="27">
        <f>1 - COUNTIF(Data[Location Error (cm)],"&gt;"&amp;N78)/$D$31</f>
        <v>0.9998149518874907</v>
      </c>
    </row>
    <row r="79" spans="14:15" x14ac:dyDescent="0.25">
      <c r="N79">
        <v>44</v>
      </c>
      <c r="O79" s="27">
        <f>1 - COUNTIF(Data[Location Error (cm)],"&gt;"&amp;N79)/$D$31</f>
        <v>1</v>
      </c>
    </row>
    <row r="80" spans="14:15" x14ac:dyDescent="0.25">
      <c r="N80">
        <v>45</v>
      </c>
      <c r="O80" s="27">
        <f>1 - COUNTIF(Data[Location Error (cm)],"&gt;"&amp;N80)/$D$31</f>
        <v>1</v>
      </c>
    </row>
    <row r="81" spans="14:15" x14ac:dyDescent="0.25">
      <c r="N81">
        <v>46</v>
      </c>
      <c r="O81" s="27">
        <f>1 - COUNTIF(Data[Location Error (cm)],"&gt;"&amp;N81)/$D$31</f>
        <v>1</v>
      </c>
    </row>
    <row r="82" spans="14:15" x14ac:dyDescent="0.25">
      <c r="N82">
        <v>47</v>
      </c>
      <c r="O82" s="27">
        <f>1 - COUNTIF(Data[Location Error (cm)],"&gt;"&amp;N82)/$D$31</f>
        <v>1</v>
      </c>
    </row>
    <row r="83" spans="14:15" x14ac:dyDescent="0.25">
      <c r="N83">
        <v>48</v>
      </c>
      <c r="O83" s="27">
        <f>1 - COUNTIF(Data[Location Error (cm)],"&gt;"&amp;N83)/$D$31</f>
        <v>1</v>
      </c>
    </row>
    <row r="84" spans="14:15" x14ac:dyDescent="0.25">
      <c r="N84">
        <v>49</v>
      </c>
      <c r="O84" s="27">
        <f>1 - COUNTIF(Data[Location Error (cm)],"&gt;"&amp;N84)/$D$31</f>
        <v>1</v>
      </c>
    </row>
    <row r="85" spans="14:15" x14ac:dyDescent="0.25">
      <c r="N85">
        <v>50</v>
      </c>
      <c r="O85" s="27">
        <f>1 - COUNTIF(Data[Location Error (cm)],"&gt;"&amp;N85)/$D$31</f>
        <v>1</v>
      </c>
    </row>
    <row r="86" spans="14:15" x14ac:dyDescent="0.25">
      <c r="N86">
        <v>51</v>
      </c>
      <c r="O86" s="27">
        <f>1 - COUNTIF(Data[Location Error (cm)],"&gt;"&amp;N86)/$D$31</f>
        <v>1</v>
      </c>
    </row>
    <row r="87" spans="14:15" x14ac:dyDescent="0.25">
      <c r="N87">
        <v>52</v>
      </c>
      <c r="O87" s="27">
        <f>1 - COUNTIF(Data[Location Error (cm)],"&gt;"&amp;N87)/$D$31</f>
        <v>1</v>
      </c>
    </row>
    <row r="88" spans="14:15" x14ac:dyDescent="0.25">
      <c r="N88">
        <v>53</v>
      </c>
      <c r="O88" s="27">
        <f>1 - COUNTIF(Data[Location Error (cm)],"&gt;"&amp;N88)/$D$31</f>
        <v>1</v>
      </c>
    </row>
    <row r="89" spans="14:15" x14ac:dyDescent="0.25">
      <c r="N89">
        <v>54</v>
      </c>
      <c r="O89" s="27">
        <f>1 - COUNTIF(Data[Location Error (cm)],"&gt;"&amp;N89)/$D$31</f>
        <v>1</v>
      </c>
    </row>
    <row r="90" spans="14:15" x14ac:dyDescent="0.25">
      <c r="N90">
        <v>55</v>
      </c>
      <c r="O90" s="27">
        <f>1 - COUNTIF(Data[Location Error (cm)],"&gt;"&amp;N90)/$D$31</f>
        <v>1</v>
      </c>
    </row>
    <row r="91" spans="14:15" x14ac:dyDescent="0.25">
      <c r="N91">
        <v>56</v>
      </c>
      <c r="O91" s="27">
        <f>1 - COUNTIF(Data[Location Error (cm)],"&gt;"&amp;N91)/$D$31</f>
        <v>1</v>
      </c>
    </row>
    <row r="92" spans="14:15" x14ac:dyDescent="0.25">
      <c r="N92">
        <v>57</v>
      </c>
      <c r="O92" s="27">
        <f>1 - COUNTIF(Data[Location Error (cm)],"&gt;"&amp;N92)/$D$31</f>
        <v>1</v>
      </c>
    </row>
    <row r="93" spans="14:15" x14ac:dyDescent="0.25">
      <c r="N93">
        <v>58</v>
      </c>
      <c r="O93" s="27">
        <f>1 - COUNTIF(Data[Location Error (cm)],"&gt;"&amp;N93)/$D$31</f>
        <v>1</v>
      </c>
    </row>
    <row r="94" spans="14:15" x14ac:dyDescent="0.25">
      <c r="N94">
        <v>59</v>
      </c>
      <c r="O94" s="27">
        <f>1 - COUNTIF(Data[Location Error (cm)],"&gt;"&amp;N94)/$D$31</f>
        <v>1</v>
      </c>
    </row>
    <row r="95" spans="14:15" x14ac:dyDescent="0.25">
      <c r="N95">
        <v>60</v>
      </c>
      <c r="O95" s="27">
        <f>1 - COUNTIF(Data[Location Error (cm)],"&gt;"&amp;N95)/$D$31</f>
        <v>1</v>
      </c>
    </row>
    <row r="96" spans="14:15" x14ac:dyDescent="0.25">
      <c r="N96">
        <v>61</v>
      </c>
      <c r="O96" s="27">
        <f>1 - COUNTIF(Data[Location Error (cm)],"&gt;"&amp;N96)/$D$31</f>
        <v>1</v>
      </c>
    </row>
    <row r="97" spans="14:15" x14ac:dyDescent="0.25">
      <c r="N97">
        <v>62</v>
      </c>
      <c r="O97" s="27">
        <f>1 - COUNTIF(Data[Location Error (cm)],"&gt;"&amp;N97)/$D$31</f>
        <v>1</v>
      </c>
    </row>
    <row r="98" spans="14:15" x14ac:dyDescent="0.25">
      <c r="N98">
        <v>63</v>
      </c>
      <c r="O98" s="27">
        <f>1 - COUNTIF(Data[Location Error (cm)],"&gt;"&amp;N98)/$D$31</f>
        <v>1</v>
      </c>
    </row>
    <row r="99" spans="14:15" x14ac:dyDescent="0.25">
      <c r="N99">
        <v>64</v>
      </c>
      <c r="O99" s="27">
        <f>1 - COUNTIF(Data[Location Error (cm)],"&gt;"&amp;N99)/$D$31</f>
        <v>1</v>
      </c>
    </row>
    <row r="100" spans="14:15" x14ac:dyDescent="0.25">
      <c r="N100">
        <v>65</v>
      </c>
      <c r="O100" s="27">
        <f>1 - COUNTIF(Data[Location Error (cm)],"&gt;"&amp;N100)/$D$31</f>
        <v>1</v>
      </c>
    </row>
    <row r="101" spans="14:15" x14ac:dyDescent="0.25">
      <c r="N101">
        <v>66</v>
      </c>
      <c r="O101" s="27">
        <f>1 - COUNTIF(Data[Location Error (cm)],"&gt;"&amp;N101)/$D$31</f>
        <v>1</v>
      </c>
    </row>
    <row r="102" spans="14:15" x14ac:dyDescent="0.25">
      <c r="N102">
        <v>67</v>
      </c>
      <c r="O102" s="27">
        <f>1 - COUNTIF(Data[Location Error (cm)],"&gt;"&amp;N102)/$D$31</f>
        <v>1</v>
      </c>
    </row>
    <row r="103" spans="14:15" x14ac:dyDescent="0.25">
      <c r="N103">
        <v>68</v>
      </c>
      <c r="O103" s="27">
        <f>1 - COUNTIF(Data[Location Error (cm)],"&gt;"&amp;N103)/$D$31</f>
        <v>1</v>
      </c>
    </row>
    <row r="104" spans="14:15" x14ac:dyDescent="0.25">
      <c r="N104">
        <v>69</v>
      </c>
      <c r="O104" s="27">
        <f>1 - COUNTIF(Data[Location Error (cm)],"&gt;"&amp;N104)/$D$31</f>
        <v>1</v>
      </c>
    </row>
    <row r="105" spans="14:15" x14ac:dyDescent="0.25">
      <c r="N105">
        <v>70</v>
      </c>
      <c r="O105" s="27">
        <f>1 - COUNTIF(Data[Location Error (cm)],"&gt;"&amp;N105)/$D$31</f>
        <v>1</v>
      </c>
    </row>
    <row r="106" spans="14:15" x14ac:dyDescent="0.25">
      <c r="N106">
        <v>71</v>
      </c>
      <c r="O106" s="27">
        <f>1 - COUNTIF(Data[Location Error (cm)],"&gt;"&amp;N106)/$D$31</f>
        <v>1</v>
      </c>
    </row>
    <row r="107" spans="14:15" x14ac:dyDescent="0.25">
      <c r="N107">
        <v>72</v>
      </c>
      <c r="O107" s="27">
        <f>1 - COUNTIF(Data[Location Error (cm)],"&gt;"&amp;N107)/$D$31</f>
        <v>1</v>
      </c>
    </row>
    <row r="108" spans="14:15" x14ac:dyDescent="0.25">
      <c r="N108">
        <v>73</v>
      </c>
      <c r="O108" s="27">
        <f>1 - COUNTIF(Data[Location Error (cm)],"&gt;"&amp;N108)/$D$31</f>
        <v>1</v>
      </c>
    </row>
    <row r="109" spans="14:15" x14ac:dyDescent="0.25">
      <c r="N109">
        <v>74</v>
      </c>
      <c r="O109" s="27">
        <f>1 - COUNTIF(Data[Location Error (cm)],"&gt;"&amp;N109)/$D$31</f>
        <v>1</v>
      </c>
    </row>
    <row r="110" spans="14:15" x14ac:dyDescent="0.25">
      <c r="N110">
        <v>75</v>
      </c>
      <c r="O110" s="27">
        <f>1 - COUNTIF(Data[Location Error (cm)],"&gt;"&amp;N110)/$D$31</f>
        <v>1</v>
      </c>
    </row>
    <row r="111" spans="14:15" x14ac:dyDescent="0.25">
      <c r="N111">
        <v>76</v>
      </c>
      <c r="O111" s="27">
        <f>1 - COUNTIF(Data[Location Error (cm)],"&gt;"&amp;N111)/$D$31</f>
        <v>1</v>
      </c>
    </row>
    <row r="112" spans="14:15" x14ac:dyDescent="0.25">
      <c r="N112">
        <v>77</v>
      </c>
      <c r="O112" s="27">
        <f>1 - COUNTIF(Data[Location Error (cm)],"&gt;"&amp;N112)/$D$31</f>
        <v>1</v>
      </c>
    </row>
    <row r="113" spans="14:15" x14ac:dyDescent="0.25">
      <c r="N113">
        <v>78</v>
      </c>
      <c r="O113" s="27">
        <f>1 - COUNTIF(Data[Location Error (cm)],"&gt;"&amp;N113)/$D$31</f>
        <v>1</v>
      </c>
    </row>
    <row r="114" spans="14:15" x14ac:dyDescent="0.25">
      <c r="N114">
        <v>79</v>
      </c>
      <c r="O114" s="27">
        <f>1 - COUNTIF(Data[Location Error (cm)],"&gt;"&amp;N114)/$D$31</f>
        <v>1</v>
      </c>
    </row>
    <row r="115" spans="14:15" x14ac:dyDescent="0.25">
      <c r="N115">
        <v>80</v>
      </c>
      <c r="O115" s="27">
        <f>1 - COUNTIF(Data[Location Error (cm)],"&gt;"&amp;N115)/$D$31</f>
        <v>1</v>
      </c>
    </row>
    <row r="116" spans="14:15" x14ac:dyDescent="0.25">
      <c r="N116">
        <v>81</v>
      </c>
      <c r="O116" s="27">
        <f>1 - COUNTIF(Data[Location Error (cm)],"&gt;"&amp;N116)/$D$31</f>
        <v>1</v>
      </c>
    </row>
    <row r="117" spans="14:15" x14ac:dyDescent="0.25">
      <c r="N117">
        <v>82</v>
      </c>
      <c r="O117" s="27">
        <f>1 - COUNTIF(Data[Location Error (cm)],"&gt;"&amp;N117)/$D$31</f>
        <v>1</v>
      </c>
    </row>
    <row r="118" spans="14:15" x14ac:dyDescent="0.25">
      <c r="N118">
        <v>83</v>
      </c>
      <c r="O118" s="27">
        <f>1 - COUNTIF(Data[Location Error (cm)],"&gt;"&amp;N118)/$D$31</f>
        <v>1</v>
      </c>
    </row>
    <row r="119" spans="14:15" x14ac:dyDescent="0.25">
      <c r="N119">
        <v>84</v>
      </c>
      <c r="O119" s="27">
        <f>1 - COUNTIF(Data[Location Error (cm)],"&gt;"&amp;N119)/$D$31</f>
        <v>1</v>
      </c>
    </row>
    <row r="120" spans="14:15" x14ac:dyDescent="0.25">
      <c r="N120">
        <v>85</v>
      </c>
      <c r="O120" s="27">
        <f>1 - COUNTIF(Data[Location Error (cm)],"&gt;"&amp;N120)/$D$31</f>
        <v>1</v>
      </c>
    </row>
    <row r="121" spans="14:15" x14ac:dyDescent="0.25">
      <c r="N121">
        <v>86</v>
      </c>
      <c r="O121" s="27">
        <f>1 - COUNTIF(Data[Location Error (cm)],"&gt;"&amp;N121)/$D$31</f>
        <v>1</v>
      </c>
    </row>
    <row r="122" spans="14:15" x14ac:dyDescent="0.25">
      <c r="N122">
        <v>87</v>
      </c>
      <c r="O122" s="27">
        <f>1 - COUNTIF(Data[Location Error (cm)],"&gt;"&amp;N122)/$D$31</f>
        <v>1</v>
      </c>
    </row>
    <row r="123" spans="14:15" x14ac:dyDescent="0.25">
      <c r="N123">
        <v>88</v>
      </c>
      <c r="O123" s="27">
        <f>1 - COUNTIF(Data[Location Error (cm)],"&gt;"&amp;N123)/$D$31</f>
        <v>1</v>
      </c>
    </row>
    <row r="124" spans="14:15" x14ac:dyDescent="0.25">
      <c r="N124">
        <v>89</v>
      </c>
      <c r="O124" s="27">
        <f>1 - COUNTIF(Data[Location Error (cm)],"&gt;"&amp;N124)/$D$31</f>
        <v>1</v>
      </c>
    </row>
    <row r="125" spans="14:15" x14ac:dyDescent="0.25">
      <c r="N125">
        <v>90</v>
      </c>
      <c r="O125" s="27">
        <f>1 - COUNTIF(Data[Location Error (cm)],"&gt;"&amp;N125)/$D$31</f>
        <v>1</v>
      </c>
    </row>
    <row r="126" spans="14:15" x14ac:dyDescent="0.25">
      <c r="N126">
        <v>91</v>
      </c>
      <c r="O126" s="27">
        <f>1 - COUNTIF(Data[Location Error (cm)],"&gt;"&amp;N126)/$D$31</f>
        <v>1</v>
      </c>
    </row>
    <row r="127" spans="14:15" x14ac:dyDescent="0.25">
      <c r="N127">
        <v>92</v>
      </c>
      <c r="O127" s="27">
        <f>1 - COUNTIF(Data[Location Error (cm)],"&gt;"&amp;N127)/$D$31</f>
        <v>1</v>
      </c>
    </row>
    <row r="128" spans="14:15" x14ac:dyDescent="0.25">
      <c r="N128">
        <v>93</v>
      </c>
      <c r="O128" s="27">
        <f>1 - COUNTIF(Data[Location Error (cm)],"&gt;"&amp;N128)/$D$31</f>
        <v>1</v>
      </c>
    </row>
    <row r="129" spans="14:15" x14ac:dyDescent="0.25">
      <c r="N129">
        <v>94</v>
      </c>
      <c r="O129" s="27">
        <f>1 - COUNTIF(Data[Location Error (cm)],"&gt;"&amp;N129)/$D$31</f>
        <v>1</v>
      </c>
    </row>
    <row r="130" spans="14:15" x14ac:dyDescent="0.25">
      <c r="N130">
        <v>95</v>
      </c>
      <c r="O130" s="27">
        <f>1 - COUNTIF(Data[Location Error (cm)],"&gt;"&amp;N130)/$D$31</f>
        <v>1</v>
      </c>
    </row>
    <row r="131" spans="14:15" x14ac:dyDescent="0.25">
      <c r="N131">
        <v>96</v>
      </c>
      <c r="O131" s="27">
        <f>1 - COUNTIF(Data[Location Error (cm)],"&gt;"&amp;N131)/$D$31</f>
        <v>1</v>
      </c>
    </row>
    <row r="132" spans="14:15" x14ac:dyDescent="0.25">
      <c r="N132">
        <v>97</v>
      </c>
    </row>
    <row r="133" spans="14:15" x14ac:dyDescent="0.25">
      <c r="N133">
        <v>98</v>
      </c>
    </row>
    <row r="134" spans="14:15" x14ac:dyDescent="0.25">
      <c r="N134">
        <v>99</v>
      </c>
    </row>
    <row r="135" spans="14:15" x14ac:dyDescent="0.25">
      <c r="N135">
        <v>100</v>
      </c>
    </row>
  </sheetData>
  <mergeCells count="4">
    <mergeCell ref="D16:G16"/>
    <mergeCell ref="H16:K16"/>
    <mergeCell ref="B4:K4"/>
    <mergeCell ref="B14:K1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4ACB7-50AC-4B7A-91D3-1DD18FD6C4E0}">
  <dimension ref="A1:U73"/>
  <sheetViews>
    <sheetView workbookViewId="0">
      <selection sqref="A1:U73"/>
    </sheetView>
  </sheetViews>
  <sheetFormatPr baseColWidth="10" defaultColWidth="9.140625" defaultRowHeight="15" x14ac:dyDescent="0.25"/>
  <cols>
    <col min="1" max="1" width="10.28515625" customWidth="1"/>
    <col min="2" max="2" width="22.85546875" customWidth="1"/>
    <col min="3" max="3" width="20.42578125" customWidth="1"/>
    <col min="4" max="4" width="16.42578125" customWidth="1"/>
    <col min="5" max="5" width="17.140625" customWidth="1"/>
    <col min="6" max="6" width="26.7109375" customWidth="1"/>
    <col min="7" max="7" width="27.28515625" customWidth="1"/>
    <col min="8" max="8" width="27.42578125" customWidth="1"/>
    <col min="9" max="9" width="17.42578125" customWidth="1"/>
    <col min="10" max="10" width="17.85546875" customWidth="1"/>
    <col min="11" max="11" width="20.5703125" customWidth="1"/>
    <col min="12" max="12" width="22.85546875" customWidth="1"/>
    <col min="13" max="14" width="24.28515625" customWidth="1"/>
    <col min="15" max="15" width="29.140625" customWidth="1"/>
    <col min="16" max="17" width="19" customWidth="1"/>
    <col min="18" max="18" width="23.7109375" customWidth="1"/>
    <col min="19" max="19" width="19.28515625" customWidth="1"/>
    <col min="20" max="20" width="21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187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183</v>
      </c>
    </row>
    <row r="2" spans="1:21" x14ac:dyDescent="0.25">
      <c r="A2">
        <v>5297</v>
      </c>
      <c r="B2">
        <v>4</v>
      </c>
      <c r="C2" t="s">
        <v>107</v>
      </c>
      <c r="D2" t="s">
        <v>107</v>
      </c>
      <c r="E2" t="s">
        <v>188</v>
      </c>
      <c r="F2">
        <v>5.8192000000000001E-2</v>
      </c>
      <c r="G2">
        <v>157.93199999999999</v>
      </c>
      <c r="H2">
        <v>262.44799999999998</v>
      </c>
      <c r="I2">
        <v>9.7033620000000003</v>
      </c>
      <c r="J2">
        <v>0</v>
      </c>
      <c r="K2">
        <v>16.118442999999999</v>
      </c>
      <c r="L2">
        <v>2.1069999999999999E-3</v>
      </c>
      <c r="M2">
        <v>51.894452000000001</v>
      </c>
      <c r="N2">
        <v>-105.43092799999999</v>
      </c>
      <c r="O2">
        <v>-3.1375570000000002</v>
      </c>
      <c r="P2">
        <v>51.921779999999998</v>
      </c>
      <c r="Q2">
        <v>-105.393349</v>
      </c>
      <c r="R2">
        <v>-3.1409880000000001</v>
      </c>
      <c r="S2">
        <v>4.646509</v>
      </c>
      <c r="T2">
        <v>3.431E-3</v>
      </c>
      <c r="U2" t="s">
        <v>184</v>
      </c>
    </row>
    <row r="3" spans="1:21" x14ac:dyDescent="0.25">
      <c r="A3">
        <v>5296</v>
      </c>
      <c r="B3">
        <v>4</v>
      </c>
      <c r="C3" t="s">
        <v>107</v>
      </c>
      <c r="D3" t="s">
        <v>107</v>
      </c>
      <c r="E3" t="s">
        <v>188</v>
      </c>
      <c r="F3">
        <v>5.1263999999999997E-2</v>
      </c>
      <c r="G3">
        <v>99.942999999999998</v>
      </c>
      <c r="H3">
        <v>200.66900000000001</v>
      </c>
      <c r="I3">
        <v>12.832228000000001</v>
      </c>
      <c r="J3">
        <v>0</v>
      </c>
      <c r="K3">
        <v>16.119900999999999</v>
      </c>
      <c r="L3">
        <v>6.705E-3</v>
      </c>
      <c r="M3">
        <v>54.353909000000002</v>
      </c>
      <c r="N3">
        <v>-105.392689</v>
      </c>
      <c r="O3">
        <v>-3.1367150000000001</v>
      </c>
      <c r="P3">
        <v>54.349628000000003</v>
      </c>
      <c r="Q3">
        <v>-105.392799</v>
      </c>
      <c r="R3">
        <v>3.141416</v>
      </c>
      <c r="S3">
        <v>0.42823099999999997</v>
      </c>
      <c r="T3">
        <v>4.7010000000000003E-3</v>
      </c>
      <c r="U3" t="s">
        <v>184</v>
      </c>
    </row>
    <row r="4" spans="1:21" x14ac:dyDescent="0.25">
      <c r="A4">
        <v>5294</v>
      </c>
      <c r="B4">
        <v>4</v>
      </c>
      <c r="C4" t="s">
        <v>107</v>
      </c>
      <c r="D4" t="s">
        <v>107</v>
      </c>
      <c r="E4" t="s">
        <v>188</v>
      </c>
      <c r="F4">
        <v>0.14055300000000001</v>
      </c>
      <c r="G4">
        <v>125.92</v>
      </c>
      <c r="H4">
        <v>239.572</v>
      </c>
      <c r="I4">
        <v>13.803566999999999</v>
      </c>
      <c r="J4">
        <v>0</v>
      </c>
      <c r="K4">
        <v>16.187618000000001</v>
      </c>
      <c r="L4">
        <v>-2.4000000000000001E-5</v>
      </c>
      <c r="M4">
        <v>59.919702999999998</v>
      </c>
      <c r="N4">
        <v>-105.36626800000001</v>
      </c>
      <c r="O4">
        <v>3.1366550000000002</v>
      </c>
      <c r="P4">
        <v>59.908938999999997</v>
      </c>
      <c r="Q4">
        <v>-105.39582799999999</v>
      </c>
      <c r="R4">
        <v>3.1409440000000002</v>
      </c>
      <c r="S4">
        <v>3.1458550000000001</v>
      </c>
      <c r="T4">
        <v>4.2890000000000003E-3</v>
      </c>
      <c r="U4" t="s">
        <v>184</v>
      </c>
    </row>
    <row r="5" spans="1:21" x14ac:dyDescent="0.25">
      <c r="A5">
        <v>5293</v>
      </c>
      <c r="B5">
        <v>4</v>
      </c>
      <c r="C5" t="s">
        <v>107</v>
      </c>
      <c r="D5" t="s">
        <v>107</v>
      </c>
      <c r="E5" t="s">
        <v>188</v>
      </c>
      <c r="F5">
        <v>2.8882999999999999E-2</v>
      </c>
      <c r="G5">
        <v>124.723</v>
      </c>
      <c r="H5">
        <v>362.79599999999999</v>
      </c>
      <c r="I5">
        <v>10.396127</v>
      </c>
      <c r="J5">
        <v>0</v>
      </c>
      <c r="K5">
        <v>17.563880000000001</v>
      </c>
      <c r="L5">
        <v>-9.0000000000000002E-6</v>
      </c>
      <c r="M5">
        <v>63.283867000000001</v>
      </c>
      <c r="N5">
        <v>-105.38884</v>
      </c>
      <c r="O5">
        <v>-3.1369310000000001</v>
      </c>
      <c r="P5">
        <v>63.281306999999998</v>
      </c>
      <c r="Q5">
        <v>-105.39799499999999</v>
      </c>
      <c r="R5">
        <v>3.1409479999999999</v>
      </c>
      <c r="S5">
        <v>0.95063900000000001</v>
      </c>
      <c r="T5">
        <v>4.0159999999999996E-3</v>
      </c>
      <c r="U5" t="s">
        <v>184</v>
      </c>
    </row>
    <row r="6" spans="1:21" x14ac:dyDescent="0.25">
      <c r="A6">
        <v>5292</v>
      </c>
      <c r="B6">
        <v>6</v>
      </c>
      <c r="C6" t="s">
        <v>106</v>
      </c>
      <c r="D6" t="s">
        <v>106</v>
      </c>
      <c r="E6" t="s">
        <v>188</v>
      </c>
      <c r="F6">
        <v>2.0108999999999998E-2</v>
      </c>
      <c r="G6">
        <v>215.387</v>
      </c>
      <c r="H6">
        <v>272.78199999999998</v>
      </c>
      <c r="I6">
        <v>16.788343000000001</v>
      </c>
      <c r="J6">
        <v>0</v>
      </c>
      <c r="K6">
        <v>17.904938999999999</v>
      </c>
      <c r="L6">
        <v>0</v>
      </c>
      <c r="M6">
        <v>65.900540000000007</v>
      </c>
      <c r="N6">
        <v>-105.455248</v>
      </c>
      <c r="O6">
        <v>3.1406499999999999</v>
      </c>
      <c r="P6">
        <v>65.953643999999997</v>
      </c>
      <c r="Q6">
        <v>-105.39975</v>
      </c>
      <c r="R6">
        <v>3.1409479999999999</v>
      </c>
      <c r="S6">
        <v>7.6811980000000002</v>
      </c>
      <c r="T6">
        <v>2.9799999999999998E-4</v>
      </c>
      <c r="U6" t="s">
        <v>184</v>
      </c>
    </row>
    <row r="7" spans="1:21" x14ac:dyDescent="0.25">
      <c r="A7">
        <v>5291</v>
      </c>
      <c r="B7">
        <v>6</v>
      </c>
      <c r="C7" t="s">
        <v>106</v>
      </c>
      <c r="D7" t="s">
        <v>106</v>
      </c>
      <c r="E7" t="s">
        <v>188</v>
      </c>
      <c r="F7">
        <v>3.7074999999999997E-2</v>
      </c>
      <c r="G7">
        <v>253.61</v>
      </c>
      <c r="H7">
        <v>390.029</v>
      </c>
      <c r="I7">
        <v>21.659258999999999</v>
      </c>
      <c r="J7">
        <v>0</v>
      </c>
      <c r="K7">
        <v>17.860543</v>
      </c>
      <c r="L7">
        <v>-6.0000000000000002E-6</v>
      </c>
      <c r="M7">
        <v>68.652293</v>
      </c>
      <c r="N7">
        <v>-105.42012699999999</v>
      </c>
      <c r="O7">
        <v>3.139856</v>
      </c>
      <c r="P7">
        <v>68.633697999999995</v>
      </c>
      <c r="Q7">
        <v>-105.401512</v>
      </c>
      <c r="R7">
        <v>3.1409479999999999</v>
      </c>
      <c r="S7">
        <v>2.631157</v>
      </c>
      <c r="T7">
        <v>1.0920000000000001E-3</v>
      </c>
      <c r="U7" t="s">
        <v>184</v>
      </c>
    </row>
    <row r="8" spans="1:21" x14ac:dyDescent="0.25">
      <c r="A8">
        <v>5271</v>
      </c>
      <c r="B8">
        <v>3</v>
      </c>
      <c r="C8" t="s">
        <v>100</v>
      </c>
      <c r="D8" t="s">
        <v>100</v>
      </c>
      <c r="E8" t="s">
        <v>188</v>
      </c>
      <c r="F8">
        <v>2.1873E-2</v>
      </c>
      <c r="G8">
        <v>90.373999999999995</v>
      </c>
      <c r="H8">
        <v>289.81400000000002</v>
      </c>
      <c r="I8">
        <v>8.2172879999999999</v>
      </c>
      <c r="J8">
        <v>0</v>
      </c>
      <c r="K8">
        <v>17.948508</v>
      </c>
      <c r="L8">
        <v>-1.6969999999999999E-3</v>
      </c>
      <c r="M8">
        <v>139.33826199999999</v>
      </c>
      <c r="N8">
        <v>-105.487268</v>
      </c>
      <c r="O8">
        <v>-3.1354229999999998</v>
      </c>
      <c r="P8">
        <v>139.35893200000001</v>
      </c>
      <c r="Q8">
        <v>-105.44725</v>
      </c>
      <c r="R8">
        <v>-3.1413929999999999</v>
      </c>
      <c r="S8">
        <v>4.5040519999999997</v>
      </c>
      <c r="T8">
        <v>5.9699999999999996E-3</v>
      </c>
      <c r="U8" t="s">
        <v>184</v>
      </c>
    </row>
    <row r="9" spans="1:21" x14ac:dyDescent="0.25">
      <c r="A9">
        <v>5270</v>
      </c>
      <c r="B9">
        <v>3</v>
      </c>
      <c r="C9" t="s">
        <v>100</v>
      </c>
      <c r="D9" t="s">
        <v>100</v>
      </c>
      <c r="E9" t="s">
        <v>188</v>
      </c>
      <c r="F9">
        <v>2.3843E-2</v>
      </c>
      <c r="G9">
        <v>151.21199999999999</v>
      </c>
      <c r="H9">
        <v>299.45600000000002</v>
      </c>
      <c r="I9">
        <v>9.7799099999999992</v>
      </c>
      <c r="J9">
        <v>0</v>
      </c>
      <c r="K9">
        <v>17.343029999999999</v>
      </c>
      <c r="L9">
        <v>-4.6099999999999998E-4</v>
      </c>
      <c r="M9">
        <v>142.02876599999999</v>
      </c>
      <c r="N9">
        <v>-105.452986</v>
      </c>
      <c r="O9">
        <v>3.1370710000000002</v>
      </c>
      <c r="P9">
        <v>142.00894199999999</v>
      </c>
      <c r="Q9">
        <v>-105.446426</v>
      </c>
      <c r="R9">
        <v>-3.1412559999999998</v>
      </c>
      <c r="S9">
        <v>2.0881759999999998</v>
      </c>
      <c r="T9">
        <v>4.1850000000000004E-3</v>
      </c>
      <c r="U9" t="s">
        <v>184</v>
      </c>
    </row>
    <row r="10" spans="1:21" x14ac:dyDescent="0.25">
      <c r="A10">
        <v>5269</v>
      </c>
      <c r="B10">
        <v>3</v>
      </c>
      <c r="C10" t="s">
        <v>100</v>
      </c>
      <c r="D10" t="s">
        <v>100</v>
      </c>
      <c r="E10" t="s">
        <v>188</v>
      </c>
      <c r="F10">
        <v>3.8644999999999999E-2</v>
      </c>
      <c r="G10">
        <v>118.02200000000001</v>
      </c>
      <c r="H10">
        <v>237.017</v>
      </c>
      <c r="I10">
        <v>7.4506300000000003</v>
      </c>
      <c r="J10">
        <v>0</v>
      </c>
      <c r="K10">
        <v>16.520738999999999</v>
      </c>
      <c r="L10">
        <v>-7.45E-4</v>
      </c>
      <c r="M10">
        <v>145.31006500000001</v>
      </c>
      <c r="N10">
        <v>-105.428512</v>
      </c>
      <c r="O10">
        <v>-3.1348760000000002</v>
      </c>
      <c r="P10">
        <v>145.399719</v>
      </c>
      <c r="Q10">
        <v>-105.444855</v>
      </c>
      <c r="R10">
        <v>-3.1410840000000002</v>
      </c>
      <c r="S10">
        <v>9.1131969999999995</v>
      </c>
      <c r="T10">
        <v>6.208E-3</v>
      </c>
      <c r="U10" t="s">
        <v>184</v>
      </c>
    </row>
    <row r="11" spans="1:21" x14ac:dyDescent="0.25">
      <c r="A11">
        <v>4780</v>
      </c>
      <c r="B11">
        <v>6</v>
      </c>
      <c r="C11" t="s">
        <v>30</v>
      </c>
      <c r="D11" t="s">
        <v>30</v>
      </c>
      <c r="E11" t="s">
        <v>188</v>
      </c>
      <c r="F11">
        <v>0.10178</v>
      </c>
      <c r="G11">
        <v>135.541</v>
      </c>
      <c r="H11">
        <v>278.005</v>
      </c>
      <c r="I11">
        <v>15.604756</v>
      </c>
      <c r="J11">
        <v>0</v>
      </c>
      <c r="K11">
        <v>16.176074</v>
      </c>
      <c r="L11">
        <v>-2.271E-3</v>
      </c>
      <c r="M11">
        <v>131.870036</v>
      </c>
      <c r="N11">
        <v>-302.54432700000001</v>
      </c>
      <c r="O11">
        <v>3.1415329999999999</v>
      </c>
      <c r="P11">
        <v>131.85647599999999</v>
      </c>
      <c r="Q11">
        <v>-302.558044</v>
      </c>
      <c r="R11">
        <v>3.1415449999999998</v>
      </c>
      <c r="S11">
        <v>1.9288670000000001</v>
      </c>
      <c r="T11">
        <v>1.2999999999999999E-5</v>
      </c>
      <c r="U11" t="s">
        <v>184</v>
      </c>
    </row>
    <row r="12" spans="1:21" x14ac:dyDescent="0.25">
      <c r="A12">
        <v>4779</v>
      </c>
      <c r="B12">
        <v>5</v>
      </c>
      <c r="C12" t="s">
        <v>165</v>
      </c>
      <c r="D12" t="s">
        <v>165</v>
      </c>
      <c r="E12" t="s">
        <v>188</v>
      </c>
      <c r="F12">
        <v>1.2858E-2</v>
      </c>
      <c r="G12">
        <v>138.96199999999999</v>
      </c>
      <c r="H12">
        <v>214.87299999999999</v>
      </c>
      <c r="I12">
        <v>11.292676</v>
      </c>
      <c r="J12">
        <v>0</v>
      </c>
      <c r="K12">
        <v>16.041779999999999</v>
      </c>
      <c r="L12">
        <v>-1.0059999999999999E-3</v>
      </c>
      <c r="M12">
        <v>134.27489800000001</v>
      </c>
      <c r="N12">
        <v>-302.557298</v>
      </c>
      <c r="O12">
        <v>3.139554</v>
      </c>
      <c r="P12">
        <v>134.27964800000001</v>
      </c>
      <c r="Q12">
        <v>-302.55783100000002</v>
      </c>
      <c r="R12">
        <v>-3.1415060000000001</v>
      </c>
      <c r="S12">
        <v>0.47795500000000002</v>
      </c>
      <c r="T12">
        <v>1.952E-3</v>
      </c>
      <c r="U12" t="s">
        <v>184</v>
      </c>
    </row>
    <row r="13" spans="1:21" x14ac:dyDescent="0.25">
      <c r="A13">
        <v>4564</v>
      </c>
      <c r="B13">
        <v>5</v>
      </c>
      <c r="C13" t="s">
        <v>101</v>
      </c>
      <c r="D13" t="s">
        <v>101</v>
      </c>
      <c r="E13" t="s">
        <v>188</v>
      </c>
      <c r="F13">
        <v>0.121125</v>
      </c>
      <c r="G13">
        <v>162.393</v>
      </c>
      <c r="H13">
        <v>260.22800000000001</v>
      </c>
      <c r="I13">
        <v>12.971692000000001</v>
      </c>
      <c r="J13">
        <v>0</v>
      </c>
      <c r="K13">
        <v>16.628927000000001</v>
      </c>
      <c r="L13">
        <v>1.488E-3</v>
      </c>
      <c r="M13">
        <v>129.635738</v>
      </c>
      <c r="N13">
        <v>-109.437991</v>
      </c>
      <c r="O13">
        <v>-1.188E-3</v>
      </c>
      <c r="P13">
        <v>129.63092</v>
      </c>
      <c r="Q13">
        <v>-109.444824</v>
      </c>
      <c r="R13">
        <v>-5.5400000000000002E-4</v>
      </c>
      <c r="S13">
        <v>0.83607200000000004</v>
      </c>
      <c r="T13">
        <v>-6.3400000000000001E-4</v>
      </c>
      <c r="U13" t="s">
        <v>184</v>
      </c>
    </row>
    <row r="14" spans="1:21" x14ac:dyDescent="0.25">
      <c r="A14">
        <v>4563</v>
      </c>
      <c r="B14">
        <v>4</v>
      </c>
      <c r="C14" t="s">
        <v>102</v>
      </c>
      <c r="D14" t="s">
        <v>102</v>
      </c>
      <c r="E14" t="s">
        <v>188</v>
      </c>
      <c r="F14">
        <v>1.8138000000000001E-2</v>
      </c>
      <c r="G14">
        <v>178.56</v>
      </c>
      <c r="H14">
        <v>416.137</v>
      </c>
      <c r="I14">
        <v>13.420914</v>
      </c>
      <c r="J14">
        <v>0</v>
      </c>
      <c r="K14">
        <v>16.825951</v>
      </c>
      <c r="L14">
        <v>-1.18E-4</v>
      </c>
      <c r="M14">
        <v>127.12808699999999</v>
      </c>
      <c r="N14">
        <v>-109.42396100000001</v>
      </c>
      <c r="O14">
        <v>-1.709E-3</v>
      </c>
      <c r="P14">
        <v>127.106247</v>
      </c>
      <c r="Q14">
        <v>-109.443291</v>
      </c>
      <c r="R14">
        <v>-7.2900000000000005E-4</v>
      </c>
      <c r="S14">
        <v>2.9165299999999998</v>
      </c>
      <c r="T14">
        <v>-9.7900000000000005E-4</v>
      </c>
      <c r="U14" t="s">
        <v>184</v>
      </c>
    </row>
    <row r="15" spans="1:21" x14ac:dyDescent="0.25">
      <c r="A15">
        <v>4562</v>
      </c>
      <c r="B15">
        <v>4</v>
      </c>
      <c r="C15" t="s">
        <v>102</v>
      </c>
      <c r="D15" t="s">
        <v>102</v>
      </c>
      <c r="E15" t="s">
        <v>188</v>
      </c>
      <c r="F15">
        <v>3.2592000000000003E-2</v>
      </c>
      <c r="G15">
        <v>181.565</v>
      </c>
      <c r="H15">
        <v>215.535</v>
      </c>
      <c r="I15">
        <v>9.1972100000000001</v>
      </c>
      <c r="J15">
        <v>0</v>
      </c>
      <c r="K15">
        <v>16.124030000000001</v>
      </c>
      <c r="L15">
        <v>6.0000000000000002E-6</v>
      </c>
      <c r="M15">
        <v>123.78883</v>
      </c>
      <c r="N15">
        <v>-109.46283099999999</v>
      </c>
      <c r="O15">
        <v>-2.2769999999999999E-3</v>
      </c>
      <c r="P15">
        <v>123.808052</v>
      </c>
      <c r="Q15">
        <v>-109.44098700000001</v>
      </c>
      <c r="R15">
        <v>-6.2100000000000002E-4</v>
      </c>
      <c r="S15">
        <v>2.9097580000000001</v>
      </c>
      <c r="T15">
        <v>-1.6559999999999999E-3</v>
      </c>
      <c r="U15" t="s">
        <v>184</v>
      </c>
    </row>
    <row r="16" spans="1:21" x14ac:dyDescent="0.25">
      <c r="A16">
        <v>4560</v>
      </c>
      <c r="B16">
        <v>4</v>
      </c>
      <c r="C16" t="s">
        <v>102</v>
      </c>
      <c r="D16" t="s">
        <v>102</v>
      </c>
      <c r="E16" t="s">
        <v>188</v>
      </c>
      <c r="F16">
        <v>1.9571999999999999E-2</v>
      </c>
      <c r="G16">
        <v>169.298</v>
      </c>
      <c r="H16">
        <v>273.42700000000002</v>
      </c>
      <c r="I16">
        <v>9.6849170000000004</v>
      </c>
      <c r="J16">
        <v>0</v>
      </c>
      <c r="K16">
        <v>16.261006999999999</v>
      </c>
      <c r="L16">
        <v>-3.8000000000000002E-5</v>
      </c>
      <c r="M16">
        <v>118.22582800000001</v>
      </c>
      <c r="N16">
        <v>-109.483622</v>
      </c>
      <c r="O16">
        <v>-2.0349999999999999E-3</v>
      </c>
      <c r="P16">
        <v>118.245026</v>
      </c>
      <c r="Q16">
        <v>-109.437569</v>
      </c>
      <c r="R16">
        <v>-6.1700000000000004E-4</v>
      </c>
      <c r="S16">
        <v>4.989414</v>
      </c>
      <c r="T16">
        <v>-1.418E-3</v>
      </c>
      <c r="U16" t="s">
        <v>184</v>
      </c>
    </row>
    <row r="17" spans="1:21" x14ac:dyDescent="0.25">
      <c r="A17">
        <v>4559</v>
      </c>
      <c r="B17">
        <v>4</v>
      </c>
      <c r="C17" t="s">
        <v>102</v>
      </c>
      <c r="D17" t="s">
        <v>102</v>
      </c>
      <c r="E17" t="s">
        <v>188</v>
      </c>
      <c r="F17">
        <v>1.6545000000000001E-2</v>
      </c>
      <c r="G17">
        <v>105.131</v>
      </c>
      <c r="H17">
        <v>324.27300000000002</v>
      </c>
      <c r="I17">
        <v>11.316166000000001</v>
      </c>
      <c r="J17">
        <v>0</v>
      </c>
      <c r="K17">
        <v>17.516753000000001</v>
      </c>
      <c r="L17">
        <v>-5.7000000000000003E-5</v>
      </c>
      <c r="M17">
        <v>115.724135</v>
      </c>
      <c r="N17">
        <v>-109.413996</v>
      </c>
      <c r="O17">
        <v>1.7520000000000001E-3</v>
      </c>
      <c r="P17">
        <v>115.720215</v>
      </c>
      <c r="Q17">
        <v>-109.43602</v>
      </c>
      <c r="R17">
        <v>-6.11E-4</v>
      </c>
      <c r="S17">
        <v>2.23705</v>
      </c>
      <c r="T17">
        <v>-1.142E-3</v>
      </c>
      <c r="U17" t="s">
        <v>184</v>
      </c>
    </row>
    <row r="18" spans="1:21" x14ac:dyDescent="0.25">
      <c r="A18">
        <v>4540</v>
      </c>
      <c r="B18">
        <v>4</v>
      </c>
      <c r="C18" t="s">
        <v>107</v>
      </c>
      <c r="D18" t="s">
        <v>107</v>
      </c>
      <c r="E18" t="s">
        <v>188</v>
      </c>
      <c r="F18">
        <v>0.14529600000000001</v>
      </c>
      <c r="G18">
        <v>120.922</v>
      </c>
      <c r="H18">
        <v>288.70299999999997</v>
      </c>
      <c r="I18">
        <v>11.087364000000001</v>
      </c>
      <c r="J18">
        <v>0</v>
      </c>
      <c r="K18">
        <v>17.545307000000001</v>
      </c>
      <c r="L18">
        <v>-6.6759999999999996E-3</v>
      </c>
      <c r="M18">
        <v>48.734648999999997</v>
      </c>
      <c r="N18">
        <v>-109.51853300000001</v>
      </c>
      <c r="O18">
        <v>1.627E-2</v>
      </c>
      <c r="P18">
        <v>48.7547</v>
      </c>
      <c r="Q18">
        <v>-109.397758</v>
      </c>
      <c r="R18">
        <v>1.5590000000000001E-3</v>
      </c>
      <c r="S18">
        <v>12.242775</v>
      </c>
      <c r="T18">
        <v>-1.4711E-2</v>
      </c>
      <c r="U18" t="s">
        <v>184</v>
      </c>
    </row>
    <row r="19" spans="1:21" x14ac:dyDescent="0.25">
      <c r="A19">
        <v>4539</v>
      </c>
      <c r="B19">
        <v>4</v>
      </c>
      <c r="C19" t="s">
        <v>107</v>
      </c>
      <c r="D19" t="s">
        <v>107</v>
      </c>
      <c r="E19" t="s">
        <v>188</v>
      </c>
      <c r="F19">
        <v>8.9823E-2</v>
      </c>
      <c r="G19">
        <v>98.825999999999993</v>
      </c>
      <c r="H19">
        <v>242.672</v>
      </c>
      <c r="I19">
        <v>12.791321</v>
      </c>
      <c r="J19">
        <v>0</v>
      </c>
      <c r="K19">
        <v>16.933434999999999</v>
      </c>
      <c r="L19">
        <v>-6.5269999999999998E-3</v>
      </c>
      <c r="M19">
        <v>46.161468999999997</v>
      </c>
      <c r="N19">
        <v>-109.475589</v>
      </c>
      <c r="O19">
        <v>5.7470000000000004E-3</v>
      </c>
      <c r="P19">
        <v>46.165615000000003</v>
      </c>
      <c r="Q19">
        <v>-109.403465</v>
      </c>
      <c r="R19">
        <v>2.552E-3</v>
      </c>
      <c r="S19">
        <v>7.2243269999999997</v>
      </c>
      <c r="T19">
        <v>-3.1949999999999999E-3</v>
      </c>
      <c r="U19" t="s">
        <v>184</v>
      </c>
    </row>
    <row r="20" spans="1:21" x14ac:dyDescent="0.25">
      <c r="A20">
        <v>4538</v>
      </c>
      <c r="B20">
        <v>2</v>
      </c>
      <c r="C20" t="s">
        <v>108</v>
      </c>
      <c r="D20" t="s">
        <v>108</v>
      </c>
      <c r="E20" t="s">
        <v>188</v>
      </c>
      <c r="F20">
        <v>2.2924E-2</v>
      </c>
      <c r="G20">
        <v>114.203</v>
      </c>
      <c r="H20">
        <v>378.654</v>
      </c>
      <c r="I20">
        <v>4.9151230000000004</v>
      </c>
      <c r="J20">
        <v>0</v>
      </c>
      <c r="K20">
        <v>16.102447999999999</v>
      </c>
      <c r="L20">
        <v>-3.8300000000000001E-3</v>
      </c>
      <c r="M20">
        <v>42.816090000000003</v>
      </c>
      <c r="N20">
        <v>-109.448382</v>
      </c>
      <c r="O20">
        <v>4.5770000000000003E-3</v>
      </c>
      <c r="P20">
        <v>42.857605</v>
      </c>
      <c r="Q20">
        <v>-109.413574</v>
      </c>
      <c r="R20">
        <v>3.6310000000000001E-3</v>
      </c>
      <c r="S20">
        <v>5.4176270000000004</v>
      </c>
      <c r="T20">
        <v>-9.4600000000000001E-4</v>
      </c>
      <c r="U20" t="s">
        <v>184</v>
      </c>
    </row>
    <row r="21" spans="1:21" x14ac:dyDescent="0.25">
      <c r="A21">
        <v>4091</v>
      </c>
      <c r="B21">
        <v>4</v>
      </c>
      <c r="C21" t="s">
        <v>107</v>
      </c>
      <c r="D21" t="s">
        <v>107</v>
      </c>
      <c r="E21" t="s">
        <v>188</v>
      </c>
      <c r="F21">
        <v>0.105292</v>
      </c>
      <c r="G21">
        <v>161.976</v>
      </c>
      <c r="H21">
        <v>293.37700000000001</v>
      </c>
      <c r="I21">
        <v>10.120813999999999</v>
      </c>
      <c r="J21">
        <v>0</v>
      </c>
      <c r="K21">
        <v>16.110354000000001</v>
      </c>
      <c r="L21">
        <v>4.5500000000000002E-3</v>
      </c>
      <c r="M21">
        <v>51.851674000000003</v>
      </c>
      <c r="N21">
        <v>-105.40964700000001</v>
      </c>
      <c r="O21">
        <v>3.1320290000000002</v>
      </c>
      <c r="P21">
        <v>51.892493999999999</v>
      </c>
      <c r="Q21">
        <v>-105.394379</v>
      </c>
      <c r="R21">
        <v>-3.1410469999999999</v>
      </c>
      <c r="S21">
        <v>4.3581849999999998</v>
      </c>
      <c r="T21">
        <v>9.018E-3</v>
      </c>
      <c r="U21" t="s">
        <v>184</v>
      </c>
    </row>
    <row r="22" spans="1:21" x14ac:dyDescent="0.25">
      <c r="A22">
        <v>4090</v>
      </c>
      <c r="B22">
        <v>4</v>
      </c>
      <c r="C22" t="s">
        <v>107</v>
      </c>
      <c r="D22" t="s">
        <v>107</v>
      </c>
      <c r="E22" t="s">
        <v>188</v>
      </c>
      <c r="F22">
        <v>0.38303300000000001</v>
      </c>
      <c r="G22">
        <v>105.956</v>
      </c>
      <c r="H22">
        <v>250.744</v>
      </c>
      <c r="I22">
        <v>12.078578</v>
      </c>
      <c r="J22">
        <v>0</v>
      </c>
      <c r="K22">
        <v>16.116954</v>
      </c>
      <c r="L22">
        <v>6.169E-3</v>
      </c>
      <c r="M22">
        <v>54.293227000000002</v>
      </c>
      <c r="N22">
        <v>-105.421226</v>
      </c>
      <c r="O22">
        <v>3.1390799999999999</v>
      </c>
      <c r="P22">
        <v>54.319462000000001</v>
      </c>
      <c r="Q22">
        <v>-105.394012</v>
      </c>
      <c r="R22">
        <v>3.1412909999999998</v>
      </c>
      <c r="S22">
        <v>3.779995</v>
      </c>
      <c r="T22">
        <v>2.2100000000000002E-3</v>
      </c>
      <c r="U22" t="s">
        <v>184</v>
      </c>
    </row>
    <row r="23" spans="1:21" x14ac:dyDescent="0.25">
      <c r="A23">
        <v>4088</v>
      </c>
      <c r="B23">
        <v>4</v>
      </c>
      <c r="C23" t="s">
        <v>107</v>
      </c>
      <c r="D23" t="s">
        <v>107</v>
      </c>
      <c r="E23" t="s">
        <v>188</v>
      </c>
      <c r="F23">
        <v>2.2249999999999999E-2</v>
      </c>
      <c r="G23">
        <v>170.72800000000001</v>
      </c>
      <c r="H23">
        <v>219.44200000000001</v>
      </c>
      <c r="I23">
        <v>14.174632000000001</v>
      </c>
      <c r="J23">
        <v>0</v>
      </c>
      <c r="K23">
        <v>16.186205000000001</v>
      </c>
      <c r="L23">
        <v>-1.2999999999999999E-5</v>
      </c>
      <c r="M23">
        <v>59.742598000000001</v>
      </c>
      <c r="N23">
        <v>-105.53586799999999</v>
      </c>
      <c r="O23">
        <v>3.1400969999999999</v>
      </c>
      <c r="P23">
        <v>59.878227000000003</v>
      </c>
      <c r="Q23">
        <v>-105.396957</v>
      </c>
      <c r="R23">
        <v>3.1410330000000002</v>
      </c>
      <c r="S23">
        <v>19.414327</v>
      </c>
      <c r="T23">
        <v>9.3700000000000001E-4</v>
      </c>
      <c r="U23" t="s">
        <v>184</v>
      </c>
    </row>
    <row r="24" spans="1:21" x14ac:dyDescent="0.25">
      <c r="A24">
        <v>4087</v>
      </c>
      <c r="B24">
        <v>4</v>
      </c>
      <c r="C24" t="s">
        <v>107</v>
      </c>
      <c r="D24" t="s">
        <v>107</v>
      </c>
      <c r="E24" t="s">
        <v>188</v>
      </c>
      <c r="F24">
        <v>9.3950000000000006E-3</v>
      </c>
      <c r="G24">
        <v>141.56200000000001</v>
      </c>
      <c r="H24">
        <v>249.54499999999999</v>
      </c>
      <c r="I24">
        <v>10.852076</v>
      </c>
      <c r="J24">
        <v>0</v>
      </c>
      <c r="K24">
        <v>17.562548</v>
      </c>
      <c r="L24">
        <v>6.7000000000000002E-5</v>
      </c>
      <c r="M24">
        <v>63.271706999999999</v>
      </c>
      <c r="N24">
        <v>-105.377263</v>
      </c>
      <c r="O24">
        <v>3.141127</v>
      </c>
      <c r="P24">
        <v>63.250317000000003</v>
      </c>
      <c r="Q24">
        <v>-105.398872</v>
      </c>
      <c r="R24">
        <v>3.1410309999999999</v>
      </c>
      <c r="S24">
        <v>3.0406140000000001</v>
      </c>
      <c r="T24">
        <v>-9.6000000000000002E-5</v>
      </c>
      <c r="U24" t="s">
        <v>184</v>
      </c>
    </row>
    <row r="25" spans="1:21" x14ac:dyDescent="0.25">
      <c r="A25">
        <v>4086</v>
      </c>
      <c r="B25">
        <v>6</v>
      </c>
      <c r="C25" t="s">
        <v>106</v>
      </c>
      <c r="D25" t="s">
        <v>106</v>
      </c>
      <c r="E25" t="s">
        <v>188</v>
      </c>
      <c r="F25">
        <v>0.10993799999999999</v>
      </c>
      <c r="G25">
        <v>255.471</v>
      </c>
      <c r="H25">
        <v>292.339</v>
      </c>
      <c r="I25">
        <v>17.573754000000001</v>
      </c>
      <c r="J25">
        <v>0</v>
      </c>
      <c r="K25">
        <v>17.904109999999999</v>
      </c>
      <c r="L25">
        <v>7.5699999999999997E-4</v>
      </c>
      <c r="M25">
        <v>65.927057000000005</v>
      </c>
      <c r="N25">
        <v>-105.395854</v>
      </c>
      <c r="O25">
        <v>3.1409560000000001</v>
      </c>
      <c r="P25">
        <v>65.922477999999998</v>
      </c>
      <c r="Q25">
        <v>-105.400436</v>
      </c>
      <c r="R25">
        <v>3.140997</v>
      </c>
      <c r="S25">
        <v>0.64783199999999996</v>
      </c>
      <c r="T25">
        <v>4.1999999999999998E-5</v>
      </c>
      <c r="U25" t="s">
        <v>184</v>
      </c>
    </row>
    <row r="26" spans="1:21" x14ac:dyDescent="0.25">
      <c r="A26">
        <v>4085</v>
      </c>
      <c r="B26">
        <v>6</v>
      </c>
      <c r="C26" t="s">
        <v>106</v>
      </c>
      <c r="D26" t="s">
        <v>106</v>
      </c>
      <c r="E26" t="s">
        <v>188</v>
      </c>
      <c r="F26">
        <v>7.8115000000000004E-2</v>
      </c>
      <c r="G26">
        <v>132.376</v>
      </c>
      <c r="H26">
        <v>251.11799999999999</v>
      </c>
      <c r="I26">
        <v>21.739509999999999</v>
      </c>
      <c r="J26">
        <v>0</v>
      </c>
      <c r="K26">
        <v>17.861782999999999</v>
      </c>
      <c r="L26">
        <v>-5.0000000000000004E-6</v>
      </c>
      <c r="M26">
        <v>68.632643999999999</v>
      </c>
      <c r="N26">
        <v>-105.405553</v>
      </c>
      <c r="O26">
        <v>-3.1390449999999999</v>
      </c>
      <c r="P26">
        <v>68.602524000000003</v>
      </c>
      <c r="Q26">
        <v>-105.402039</v>
      </c>
      <c r="R26">
        <v>3.1409729999999998</v>
      </c>
      <c r="S26">
        <v>3.0324740000000001</v>
      </c>
      <c r="T26">
        <v>1.928E-3</v>
      </c>
      <c r="U26" t="s">
        <v>184</v>
      </c>
    </row>
    <row r="27" spans="1:21" x14ac:dyDescent="0.25">
      <c r="A27">
        <v>4065</v>
      </c>
      <c r="B27">
        <v>3</v>
      </c>
      <c r="C27" t="s">
        <v>100</v>
      </c>
      <c r="D27" t="s">
        <v>100</v>
      </c>
      <c r="E27" t="s">
        <v>188</v>
      </c>
      <c r="F27">
        <v>3.0813E-2</v>
      </c>
      <c r="G27">
        <v>99.632000000000005</v>
      </c>
      <c r="H27">
        <v>285.40600000000001</v>
      </c>
      <c r="I27">
        <v>7.5745639999999996</v>
      </c>
      <c r="J27">
        <v>0</v>
      </c>
      <c r="K27">
        <v>17.948537999999999</v>
      </c>
      <c r="L27">
        <v>-1.604E-3</v>
      </c>
      <c r="M27">
        <v>139.34423699999999</v>
      </c>
      <c r="N27">
        <v>-105.349647</v>
      </c>
      <c r="O27">
        <v>-3.132657</v>
      </c>
      <c r="P27">
        <v>139.322678</v>
      </c>
      <c r="Q27">
        <v>-105.446579</v>
      </c>
      <c r="R27">
        <v>-3.1413920000000002</v>
      </c>
      <c r="S27">
        <v>9.9300180000000005</v>
      </c>
      <c r="T27">
        <v>8.7349999999999997E-3</v>
      </c>
      <c r="U27" t="s">
        <v>184</v>
      </c>
    </row>
    <row r="28" spans="1:21" x14ac:dyDescent="0.25">
      <c r="A28">
        <v>4064</v>
      </c>
      <c r="B28">
        <v>3</v>
      </c>
      <c r="C28" t="s">
        <v>100</v>
      </c>
      <c r="D28" t="s">
        <v>100</v>
      </c>
      <c r="E28" t="s">
        <v>188</v>
      </c>
      <c r="F28">
        <v>2.3968E-2</v>
      </c>
      <c r="G28">
        <v>95.686000000000007</v>
      </c>
      <c r="H28">
        <v>216.78700000000001</v>
      </c>
      <c r="I28">
        <v>10.503532</v>
      </c>
      <c r="J28">
        <v>0</v>
      </c>
      <c r="K28">
        <v>17.343060999999999</v>
      </c>
      <c r="L28">
        <v>-4.5899999999999999E-4</v>
      </c>
      <c r="M28">
        <v>141.90777700000001</v>
      </c>
      <c r="N28">
        <v>-105.550972</v>
      </c>
      <c r="O28">
        <v>3.1371479999999998</v>
      </c>
      <c r="P28">
        <v>141.97268700000001</v>
      </c>
      <c r="Q28">
        <v>-105.445747</v>
      </c>
      <c r="R28">
        <v>-3.1412740000000001</v>
      </c>
      <c r="S28">
        <v>12.363469</v>
      </c>
      <c r="T28">
        <v>4.1260000000000003E-3</v>
      </c>
      <c r="U28" t="s">
        <v>184</v>
      </c>
    </row>
    <row r="29" spans="1:21" x14ac:dyDescent="0.25">
      <c r="A29">
        <v>4063</v>
      </c>
      <c r="B29">
        <v>3</v>
      </c>
      <c r="C29" t="s">
        <v>100</v>
      </c>
      <c r="D29" t="s">
        <v>100</v>
      </c>
      <c r="E29" t="s">
        <v>188</v>
      </c>
      <c r="F29">
        <v>3.3318E-2</v>
      </c>
      <c r="G29">
        <v>100.435</v>
      </c>
      <c r="H29">
        <v>284.56099999999998</v>
      </c>
      <c r="I29">
        <v>7.8116029999999999</v>
      </c>
      <c r="J29">
        <v>0</v>
      </c>
      <c r="K29">
        <v>16.520771</v>
      </c>
      <c r="L29">
        <v>-1.5399999999999999E-3</v>
      </c>
      <c r="M29">
        <v>145.333538</v>
      </c>
      <c r="N29">
        <v>-105.407494</v>
      </c>
      <c r="O29">
        <v>-3.138287</v>
      </c>
      <c r="P29">
        <v>145.36346399999999</v>
      </c>
      <c r="Q29">
        <v>-105.444244</v>
      </c>
      <c r="R29">
        <v>-3.141</v>
      </c>
      <c r="S29">
        <v>4.7393960000000002</v>
      </c>
      <c r="T29">
        <v>2.712E-3</v>
      </c>
      <c r="U29" t="s">
        <v>184</v>
      </c>
    </row>
    <row r="30" spans="1:21" x14ac:dyDescent="0.25">
      <c r="A30">
        <v>3209</v>
      </c>
      <c r="B30">
        <v>6</v>
      </c>
      <c r="C30" t="s">
        <v>25</v>
      </c>
      <c r="D30" t="s">
        <v>25</v>
      </c>
      <c r="E30" t="s">
        <v>188</v>
      </c>
      <c r="F30">
        <v>5.0387000000000001E-2</v>
      </c>
      <c r="G30">
        <v>272.048</v>
      </c>
      <c r="H30">
        <v>824.85199999999998</v>
      </c>
      <c r="I30">
        <v>14.185821000000001</v>
      </c>
      <c r="J30">
        <v>0</v>
      </c>
      <c r="K30">
        <v>16.185566999999999</v>
      </c>
      <c r="L30">
        <v>-1.92E-4</v>
      </c>
      <c r="M30">
        <v>74.589393999999999</v>
      </c>
      <c r="N30">
        <v>-306.51898499999999</v>
      </c>
      <c r="O30">
        <v>2.317E-3</v>
      </c>
      <c r="P30">
        <v>74.548430999999994</v>
      </c>
      <c r="Q30">
        <v>-306.53875699999998</v>
      </c>
      <c r="R30">
        <v>-3.19E-4</v>
      </c>
      <c r="S30">
        <v>4.5484859999999996</v>
      </c>
      <c r="T30">
        <v>-1.9980000000000002E-3</v>
      </c>
      <c r="U30" t="s">
        <v>184</v>
      </c>
    </row>
    <row r="31" spans="1:21" x14ac:dyDescent="0.25">
      <c r="A31">
        <v>2810</v>
      </c>
      <c r="B31">
        <v>5</v>
      </c>
      <c r="C31" t="s">
        <v>101</v>
      </c>
      <c r="D31" t="s">
        <v>101</v>
      </c>
      <c r="E31" t="s">
        <v>188</v>
      </c>
      <c r="F31">
        <v>9.0736999999999998E-2</v>
      </c>
      <c r="G31">
        <v>205.10300000000001</v>
      </c>
      <c r="H31">
        <v>418.596</v>
      </c>
      <c r="I31">
        <v>12.663456999999999</v>
      </c>
      <c r="J31">
        <v>0</v>
      </c>
      <c r="K31">
        <v>16.828002000000001</v>
      </c>
      <c r="L31">
        <v>7.3800000000000005E-4</v>
      </c>
      <c r="M31">
        <v>128.860444</v>
      </c>
      <c r="N31">
        <v>-109.431185</v>
      </c>
      <c r="O31">
        <v>-4.2499999999999998E-4</v>
      </c>
      <c r="P31">
        <v>128.849762</v>
      </c>
      <c r="Q31">
        <v>-109.44433600000001</v>
      </c>
      <c r="R31">
        <v>-5.2499999999999997E-4</v>
      </c>
      <c r="S31">
        <v>1.6942839999999999</v>
      </c>
      <c r="T31">
        <v>1E-4</v>
      </c>
      <c r="U31" t="s">
        <v>184</v>
      </c>
    </row>
    <row r="32" spans="1:21" x14ac:dyDescent="0.25">
      <c r="A32">
        <v>2809</v>
      </c>
      <c r="B32">
        <v>4</v>
      </c>
      <c r="C32" t="s">
        <v>102</v>
      </c>
      <c r="D32" t="s">
        <v>102</v>
      </c>
      <c r="E32" t="s">
        <v>188</v>
      </c>
      <c r="F32">
        <v>1.1212E-2</v>
      </c>
      <c r="G32">
        <v>106.91</v>
      </c>
      <c r="H32">
        <v>216.066</v>
      </c>
      <c r="I32">
        <v>9.5383669999999992</v>
      </c>
      <c r="J32">
        <v>0</v>
      </c>
      <c r="K32">
        <v>16.648589999999999</v>
      </c>
      <c r="L32">
        <v>1.1E-5</v>
      </c>
      <c r="M32">
        <v>126.31907200000001</v>
      </c>
      <c r="N32">
        <v>-109.43813400000001</v>
      </c>
      <c r="O32">
        <v>5.8780000000000004E-3</v>
      </c>
      <c r="P32">
        <v>126.324257</v>
      </c>
      <c r="Q32">
        <v>-109.442986</v>
      </c>
      <c r="R32">
        <v>-5.5000000000000003E-4</v>
      </c>
      <c r="S32">
        <v>0.71004800000000001</v>
      </c>
      <c r="T32">
        <v>-5.3280000000000003E-3</v>
      </c>
      <c r="U32" t="s">
        <v>184</v>
      </c>
    </row>
    <row r="33" spans="1:21" x14ac:dyDescent="0.25">
      <c r="A33">
        <v>2808</v>
      </c>
      <c r="B33">
        <v>4</v>
      </c>
      <c r="C33" t="s">
        <v>102</v>
      </c>
      <c r="D33" t="s">
        <v>102</v>
      </c>
      <c r="E33" t="s">
        <v>188</v>
      </c>
      <c r="F33">
        <v>1.9521E-2</v>
      </c>
      <c r="G33">
        <v>97.694000000000003</v>
      </c>
      <c r="H33">
        <v>287.02699999999999</v>
      </c>
      <c r="I33">
        <v>12.281639999999999</v>
      </c>
      <c r="J33">
        <v>0</v>
      </c>
      <c r="K33">
        <v>16.119381000000001</v>
      </c>
      <c r="L33">
        <v>6.0000000000000002E-6</v>
      </c>
      <c r="M33">
        <v>123.862622</v>
      </c>
      <c r="N33">
        <v>-109.43858</v>
      </c>
      <c r="O33">
        <v>-1.103E-3</v>
      </c>
      <c r="P33">
        <v>123.86483800000001</v>
      </c>
      <c r="Q33">
        <v>-109.441666</v>
      </c>
      <c r="R33">
        <v>-5.5099999999999995E-4</v>
      </c>
      <c r="S33">
        <v>0.37987700000000002</v>
      </c>
      <c r="T33">
        <v>-5.5099999999999995E-4</v>
      </c>
      <c r="U33" t="s">
        <v>184</v>
      </c>
    </row>
    <row r="34" spans="1:21" x14ac:dyDescent="0.25">
      <c r="A34">
        <v>2806</v>
      </c>
      <c r="B34">
        <v>4</v>
      </c>
      <c r="C34" t="s">
        <v>102</v>
      </c>
      <c r="D34" t="s">
        <v>102</v>
      </c>
      <c r="E34" t="s">
        <v>188</v>
      </c>
      <c r="F34">
        <v>2.5191000000000002E-2</v>
      </c>
      <c r="G34">
        <v>136.934</v>
      </c>
      <c r="H34">
        <v>294.74</v>
      </c>
      <c r="I34">
        <v>10.565246</v>
      </c>
      <c r="J34">
        <v>0</v>
      </c>
      <c r="K34">
        <v>16.255911999999999</v>
      </c>
      <c r="L34">
        <v>-2.9E-5</v>
      </c>
      <c r="M34">
        <v>118.286299</v>
      </c>
      <c r="N34">
        <v>-109.479066</v>
      </c>
      <c r="O34">
        <v>-1.8519999999999999E-3</v>
      </c>
      <c r="P34">
        <v>118.303505</v>
      </c>
      <c r="Q34">
        <v>-109.438591</v>
      </c>
      <c r="R34">
        <v>-5.4799999999999998E-4</v>
      </c>
      <c r="S34">
        <v>4.3980379999999997</v>
      </c>
      <c r="T34">
        <v>-1.304E-3</v>
      </c>
      <c r="U34" t="s">
        <v>184</v>
      </c>
    </row>
    <row r="35" spans="1:21" x14ac:dyDescent="0.25">
      <c r="A35">
        <v>2805</v>
      </c>
      <c r="B35">
        <v>4</v>
      </c>
      <c r="C35" t="s">
        <v>102</v>
      </c>
      <c r="D35" t="s">
        <v>102</v>
      </c>
      <c r="E35" t="s">
        <v>188</v>
      </c>
      <c r="F35">
        <v>4.3276000000000002E-2</v>
      </c>
      <c r="G35">
        <v>107.95399999999999</v>
      </c>
      <c r="H35">
        <v>307.10500000000002</v>
      </c>
      <c r="I35">
        <v>14.156390999999999</v>
      </c>
      <c r="J35">
        <v>0</v>
      </c>
      <c r="K35">
        <v>17.511637</v>
      </c>
      <c r="L35">
        <v>-2.1999999999999999E-5</v>
      </c>
      <c r="M35">
        <v>115.672707</v>
      </c>
      <c r="N35">
        <v>-109.589099</v>
      </c>
      <c r="O35">
        <v>-9.6589999999999992E-3</v>
      </c>
      <c r="P35">
        <v>115.779449</v>
      </c>
      <c r="Q35">
        <v>-109.437225</v>
      </c>
      <c r="R35">
        <v>-5.44E-4</v>
      </c>
      <c r="S35">
        <v>18.563283999999999</v>
      </c>
      <c r="T35">
        <v>-9.1149999999999998E-3</v>
      </c>
      <c r="U35" t="s">
        <v>184</v>
      </c>
    </row>
    <row r="36" spans="1:21" x14ac:dyDescent="0.25">
      <c r="A36">
        <v>2786</v>
      </c>
      <c r="B36">
        <v>4</v>
      </c>
      <c r="C36" t="s">
        <v>107</v>
      </c>
      <c r="D36" t="s">
        <v>107</v>
      </c>
      <c r="E36" t="s">
        <v>188</v>
      </c>
      <c r="F36">
        <v>8.1110000000000002E-3</v>
      </c>
      <c r="G36">
        <v>517.928</v>
      </c>
      <c r="H36">
        <v>391.85899999999998</v>
      </c>
      <c r="I36">
        <v>10.523370999999999</v>
      </c>
      <c r="J36">
        <v>0</v>
      </c>
      <c r="K36">
        <v>17.746959</v>
      </c>
      <c r="L36">
        <v>-5.7619999999999998E-3</v>
      </c>
      <c r="M36">
        <v>49.697823</v>
      </c>
      <c r="N36">
        <v>-109.402807</v>
      </c>
      <c r="O36">
        <v>1.1299999999999999E-3</v>
      </c>
      <c r="P36">
        <v>49.704020999999997</v>
      </c>
      <c r="Q36">
        <v>-109.39614899999999</v>
      </c>
      <c r="R36">
        <v>1.1119999999999999E-3</v>
      </c>
      <c r="S36">
        <v>0.90968400000000005</v>
      </c>
      <c r="T36">
        <v>-1.9000000000000001E-5</v>
      </c>
      <c r="U36" t="s">
        <v>184</v>
      </c>
    </row>
    <row r="37" spans="1:21" x14ac:dyDescent="0.25">
      <c r="A37">
        <v>2785</v>
      </c>
      <c r="B37">
        <v>4</v>
      </c>
      <c r="C37" t="s">
        <v>107</v>
      </c>
      <c r="D37" t="s">
        <v>107</v>
      </c>
      <c r="E37" t="s">
        <v>188</v>
      </c>
      <c r="F37">
        <v>9.7196000000000005E-2</v>
      </c>
      <c r="G37">
        <v>169.155</v>
      </c>
      <c r="H37">
        <v>293.04500000000002</v>
      </c>
      <c r="I37">
        <v>14.628897</v>
      </c>
      <c r="J37">
        <v>0</v>
      </c>
      <c r="K37">
        <v>17.138286000000001</v>
      </c>
      <c r="L37">
        <v>-5.9639999999999997E-3</v>
      </c>
      <c r="M37">
        <v>47.098067999999998</v>
      </c>
      <c r="N37">
        <v>-109.367757</v>
      </c>
      <c r="O37">
        <v>3.6089999999999998E-3</v>
      </c>
      <c r="P37">
        <v>47.084479999999999</v>
      </c>
      <c r="Q37">
        <v>-109.400749</v>
      </c>
      <c r="R37">
        <v>2.0330000000000001E-3</v>
      </c>
      <c r="S37">
        <v>3.568028</v>
      </c>
      <c r="T37">
        <v>-1.5759999999999999E-3</v>
      </c>
      <c r="U37" t="s">
        <v>184</v>
      </c>
    </row>
    <row r="38" spans="1:21" x14ac:dyDescent="0.25">
      <c r="A38">
        <v>2784</v>
      </c>
      <c r="B38">
        <v>2</v>
      </c>
      <c r="C38" t="s">
        <v>108</v>
      </c>
      <c r="D38" t="s">
        <v>108</v>
      </c>
      <c r="E38" t="s">
        <v>188</v>
      </c>
      <c r="F38">
        <v>2.0542999999999999E-2</v>
      </c>
      <c r="G38">
        <v>152.08500000000001</v>
      </c>
      <c r="H38">
        <v>221.559</v>
      </c>
      <c r="I38">
        <v>4.5209900000000003</v>
      </c>
      <c r="J38">
        <v>0</v>
      </c>
      <c r="K38">
        <v>16.31165</v>
      </c>
      <c r="L38">
        <v>-6.0530000000000002E-3</v>
      </c>
      <c r="M38">
        <v>43.674501999999997</v>
      </c>
      <c r="N38">
        <v>-109.47485</v>
      </c>
      <c r="O38">
        <v>2.7200000000000002E-3</v>
      </c>
      <c r="P38">
        <v>43.735087999999998</v>
      </c>
      <c r="Q38">
        <v>-109.40969800000001</v>
      </c>
      <c r="R38">
        <v>3.209E-3</v>
      </c>
      <c r="S38">
        <v>8.8968389999999999</v>
      </c>
      <c r="T38">
        <v>4.8899999999999996E-4</v>
      </c>
      <c r="U38" t="s">
        <v>184</v>
      </c>
    </row>
    <row r="39" spans="1:21" x14ac:dyDescent="0.25">
      <c r="A39">
        <v>2381</v>
      </c>
      <c r="B39">
        <v>6</v>
      </c>
      <c r="C39" t="s">
        <v>25</v>
      </c>
      <c r="D39" t="s">
        <v>25</v>
      </c>
      <c r="E39" t="s">
        <v>188</v>
      </c>
      <c r="F39">
        <v>3.8399999999999997E-2</v>
      </c>
      <c r="G39">
        <v>129.10300000000001</v>
      </c>
      <c r="H39">
        <v>219.38499999999999</v>
      </c>
      <c r="I39">
        <v>19.362287999999999</v>
      </c>
      <c r="J39">
        <v>0</v>
      </c>
      <c r="K39">
        <v>16.116678</v>
      </c>
      <c r="L39">
        <v>1.6800000000000001E-3</v>
      </c>
      <c r="M39">
        <v>76.168380999999997</v>
      </c>
      <c r="N39">
        <v>-306.53035599999998</v>
      </c>
      <c r="O39">
        <v>-1.1280000000000001E-3</v>
      </c>
      <c r="P39">
        <v>76.171249000000003</v>
      </c>
      <c r="Q39">
        <v>-306.53894000000003</v>
      </c>
      <c r="R39">
        <v>-4.3199999999999998E-4</v>
      </c>
      <c r="S39">
        <v>0.90512700000000001</v>
      </c>
      <c r="T39">
        <v>-6.96E-4</v>
      </c>
      <c r="U39" t="s">
        <v>184</v>
      </c>
    </row>
    <row r="40" spans="1:21" x14ac:dyDescent="0.25">
      <c r="A40">
        <v>2380</v>
      </c>
      <c r="B40">
        <v>6</v>
      </c>
      <c r="C40" t="s">
        <v>25</v>
      </c>
      <c r="D40" t="s">
        <v>25</v>
      </c>
      <c r="E40" t="s">
        <v>188</v>
      </c>
      <c r="F40">
        <v>4.4568999999999998E-2</v>
      </c>
      <c r="G40">
        <v>144.51499999999999</v>
      </c>
      <c r="H40">
        <v>238.81899999999999</v>
      </c>
      <c r="I40">
        <v>13.590073</v>
      </c>
      <c r="J40">
        <v>0</v>
      </c>
      <c r="K40">
        <v>16.063392</v>
      </c>
      <c r="L40">
        <v>-9.3999999999999994E-5</v>
      </c>
      <c r="M40">
        <v>72.956232999999997</v>
      </c>
      <c r="N40">
        <v>-306.52234900000002</v>
      </c>
      <c r="O40">
        <v>-5.2499999999999997E-4</v>
      </c>
      <c r="P40">
        <v>72.940582000000006</v>
      </c>
      <c r="Q40">
        <v>-306.53729199999998</v>
      </c>
      <c r="R40">
        <v>-5.7399999999999997E-4</v>
      </c>
      <c r="S40">
        <v>2.1638829999999998</v>
      </c>
      <c r="T40">
        <v>4.8999999999999998E-5</v>
      </c>
      <c r="U40" t="s">
        <v>184</v>
      </c>
    </row>
    <row r="41" spans="1:21" x14ac:dyDescent="0.25">
      <c r="A41">
        <v>2131</v>
      </c>
      <c r="B41">
        <v>4</v>
      </c>
      <c r="C41" t="s">
        <v>107</v>
      </c>
      <c r="D41" t="s">
        <v>107</v>
      </c>
      <c r="E41" t="s">
        <v>188</v>
      </c>
      <c r="F41">
        <v>9.4785999999999995E-2</v>
      </c>
      <c r="G41">
        <v>183.65100000000001</v>
      </c>
      <c r="H41">
        <v>266.91899999999998</v>
      </c>
      <c r="I41">
        <v>10.417797</v>
      </c>
      <c r="J41">
        <v>0</v>
      </c>
      <c r="K41">
        <v>16.012015999999999</v>
      </c>
      <c r="L41">
        <v>3.578E-3</v>
      </c>
      <c r="M41">
        <v>51.329973000000003</v>
      </c>
      <c r="N41">
        <v>-105.456931</v>
      </c>
      <c r="O41">
        <v>-3.1355930000000001</v>
      </c>
      <c r="P41">
        <v>51.388638</v>
      </c>
      <c r="Q41">
        <v>-105.395622</v>
      </c>
      <c r="R41">
        <v>-3.141095</v>
      </c>
      <c r="S41">
        <v>8.4854800000000008</v>
      </c>
      <c r="T41">
        <v>5.5019999999999999E-3</v>
      </c>
      <c r="U41" t="s">
        <v>184</v>
      </c>
    </row>
    <row r="42" spans="1:21" x14ac:dyDescent="0.25">
      <c r="A42">
        <v>2130</v>
      </c>
      <c r="B42">
        <v>4</v>
      </c>
      <c r="C42" t="s">
        <v>107</v>
      </c>
      <c r="D42" t="s">
        <v>107</v>
      </c>
      <c r="E42" t="s">
        <v>188</v>
      </c>
      <c r="F42">
        <v>0.142785</v>
      </c>
      <c r="G42">
        <v>179.02799999999999</v>
      </c>
      <c r="H42">
        <v>267.12299999999999</v>
      </c>
      <c r="I42">
        <v>13.557821000000001</v>
      </c>
      <c r="J42">
        <v>0</v>
      </c>
      <c r="K42">
        <v>16.140094999999999</v>
      </c>
      <c r="L42">
        <v>5.2440000000000004E-3</v>
      </c>
      <c r="M42">
        <v>53.838304000000001</v>
      </c>
      <c r="N42">
        <v>-105.36273300000001</v>
      </c>
      <c r="O42">
        <v>-3.1401629999999998</v>
      </c>
      <c r="P42">
        <v>53.809944000000002</v>
      </c>
      <c r="Q42">
        <v>-105.395279</v>
      </c>
      <c r="R42">
        <v>3.1414499999999999</v>
      </c>
      <c r="S42">
        <v>4.3168319999999998</v>
      </c>
      <c r="T42">
        <v>1.2869999999999999E-3</v>
      </c>
      <c r="U42" t="s">
        <v>184</v>
      </c>
    </row>
    <row r="43" spans="1:21" x14ac:dyDescent="0.25">
      <c r="A43">
        <v>2127</v>
      </c>
      <c r="B43">
        <v>4</v>
      </c>
      <c r="C43" t="s">
        <v>107</v>
      </c>
      <c r="D43" t="s">
        <v>107</v>
      </c>
      <c r="E43" t="s">
        <v>188</v>
      </c>
      <c r="F43">
        <v>6.6268999999999995E-2</v>
      </c>
      <c r="G43">
        <v>110.75</v>
      </c>
      <c r="H43">
        <v>315.45</v>
      </c>
      <c r="I43">
        <v>13.848694</v>
      </c>
      <c r="J43">
        <v>0</v>
      </c>
      <c r="K43">
        <v>16.816697000000001</v>
      </c>
      <c r="L43">
        <v>-4.4700000000000002E-4</v>
      </c>
      <c r="M43">
        <v>61.785763000000003</v>
      </c>
      <c r="N43">
        <v>-105.48269999999999</v>
      </c>
      <c r="O43">
        <v>-3.1314540000000002</v>
      </c>
      <c r="P43">
        <v>61.775986000000003</v>
      </c>
      <c r="Q43">
        <v>-105.39979599999999</v>
      </c>
      <c r="R43">
        <v>3.1409560000000001</v>
      </c>
      <c r="S43">
        <v>8.3478829999999995</v>
      </c>
      <c r="T43">
        <v>9.5010000000000008E-3</v>
      </c>
      <c r="U43" t="s">
        <v>184</v>
      </c>
    </row>
    <row r="44" spans="1:21" x14ac:dyDescent="0.25">
      <c r="A44">
        <v>2126</v>
      </c>
      <c r="B44">
        <v>4</v>
      </c>
      <c r="C44" t="s">
        <v>107</v>
      </c>
      <c r="D44" t="s">
        <v>107</v>
      </c>
      <c r="E44" t="s">
        <v>188</v>
      </c>
      <c r="F44">
        <v>2.7158000000000002E-2</v>
      </c>
      <c r="G44">
        <v>177.447</v>
      </c>
      <c r="H44">
        <v>283.70800000000003</v>
      </c>
      <c r="I44">
        <v>11.721602000000001</v>
      </c>
      <c r="J44">
        <v>0</v>
      </c>
      <c r="K44">
        <v>17.921019999999999</v>
      </c>
      <c r="L44">
        <v>-9.9999999999999995E-7</v>
      </c>
      <c r="M44">
        <v>65.145431000000002</v>
      </c>
      <c r="N44">
        <v>-105.546115</v>
      </c>
      <c r="O44">
        <v>3.1383920000000001</v>
      </c>
      <c r="P44">
        <v>65.261482000000001</v>
      </c>
      <c r="Q44">
        <v>-105.40173299999999</v>
      </c>
      <c r="R44">
        <v>3.1411069999999999</v>
      </c>
      <c r="S44">
        <v>18.523994999999999</v>
      </c>
      <c r="T44">
        <v>2.7160000000000001E-3</v>
      </c>
      <c r="U44" t="s">
        <v>184</v>
      </c>
    </row>
    <row r="45" spans="1:21" x14ac:dyDescent="0.25">
      <c r="A45">
        <v>2125</v>
      </c>
      <c r="B45">
        <v>6</v>
      </c>
      <c r="C45" t="s">
        <v>106</v>
      </c>
      <c r="D45" t="s">
        <v>106</v>
      </c>
      <c r="E45" t="s">
        <v>188</v>
      </c>
      <c r="F45">
        <v>4.0999000000000001E-2</v>
      </c>
      <c r="G45">
        <v>345.43099999999998</v>
      </c>
      <c r="H45">
        <v>335.41899999999998</v>
      </c>
      <c r="I45">
        <v>16.226213999999999</v>
      </c>
      <c r="J45">
        <v>0</v>
      </c>
      <c r="K45">
        <v>17.958974999999999</v>
      </c>
      <c r="L45">
        <v>-9.9999999999999995E-7</v>
      </c>
      <c r="M45">
        <v>68.02628</v>
      </c>
      <c r="N45">
        <v>-105.31034</v>
      </c>
      <c r="O45">
        <v>3.139472</v>
      </c>
      <c r="P45">
        <v>67.954239000000001</v>
      </c>
      <c r="Q45">
        <v>-105.403053</v>
      </c>
      <c r="R45">
        <v>3.1411069999999999</v>
      </c>
      <c r="S45">
        <v>11.741277</v>
      </c>
      <c r="T45">
        <v>1.635E-3</v>
      </c>
      <c r="U45" t="s">
        <v>184</v>
      </c>
    </row>
    <row r="46" spans="1:21" x14ac:dyDescent="0.25">
      <c r="A46">
        <v>2124</v>
      </c>
      <c r="B46">
        <v>6</v>
      </c>
      <c r="C46" t="s">
        <v>106</v>
      </c>
      <c r="D46" t="s">
        <v>106</v>
      </c>
      <c r="E46" t="s">
        <v>188</v>
      </c>
      <c r="F46">
        <v>0.106805</v>
      </c>
      <c r="G46">
        <v>209.58199999999999</v>
      </c>
      <c r="H46">
        <v>358.351</v>
      </c>
      <c r="I46">
        <v>22.619928999999999</v>
      </c>
      <c r="J46">
        <v>0</v>
      </c>
      <c r="K46">
        <v>17.984030000000001</v>
      </c>
      <c r="L46">
        <v>-3.0000000000000001E-6</v>
      </c>
      <c r="M46">
        <v>70.636111999999997</v>
      </c>
      <c r="N46">
        <v>-105.402227</v>
      </c>
      <c r="O46">
        <v>3.1415009999999999</v>
      </c>
      <c r="P46">
        <v>70.649840999999995</v>
      </c>
      <c r="Q46">
        <v>-105.40437300000001</v>
      </c>
      <c r="R46">
        <v>3.141108</v>
      </c>
      <c r="S46">
        <v>1.3896329999999999</v>
      </c>
      <c r="T46">
        <v>-3.9199999999999999E-4</v>
      </c>
      <c r="U46" t="s">
        <v>184</v>
      </c>
    </row>
    <row r="47" spans="1:21" x14ac:dyDescent="0.25">
      <c r="A47">
        <v>2104</v>
      </c>
      <c r="B47">
        <v>3</v>
      </c>
      <c r="C47" t="s">
        <v>100</v>
      </c>
      <c r="D47" t="s">
        <v>100</v>
      </c>
      <c r="E47" t="s">
        <v>188</v>
      </c>
      <c r="F47">
        <v>1.6175999999999999E-2</v>
      </c>
      <c r="G47">
        <v>122.56399999999999</v>
      </c>
      <c r="H47">
        <v>287.08499999999998</v>
      </c>
      <c r="I47">
        <v>10.334052</v>
      </c>
      <c r="J47">
        <v>0</v>
      </c>
      <c r="K47">
        <v>17.947082000000002</v>
      </c>
      <c r="L47">
        <v>-2.4559999999999998E-3</v>
      </c>
      <c r="M47">
        <v>139.59718000000001</v>
      </c>
      <c r="N47">
        <v>-105.514413</v>
      </c>
      <c r="O47">
        <v>3.1359379999999999</v>
      </c>
      <c r="P47">
        <v>139.62191799999999</v>
      </c>
      <c r="Q47">
        <v>-105.447052</v>
      </c>
      <c r="R47">
        <v>-3.1412770000000001</v>
      </c>
      <c r="S47">
        <v>7.1759529999999998</v>
      </c>
      <c r="T47">
        <v>5.339E-3</v>
      </c>
      <c r="U47" t="s">
        <v>184</v>
      </c>
    </row>
    <row r="48" spans="1:21" x14ac:dyDescent="0.25">
      <c r="A48">
        <v>2103</v>
      </c>
      <c r="B48">
        <v>3</v>
      </c>
      <c r="C48" t="s">
        <v>100</v>
      </c>
      <c r="D48" t="s">
        <v>100</v>
      </c>
      <c r="E48" t="s">
        <v>188</v>
      </c>
      <c r="F48">
        <v>0.103739</v>
      </c>
      <c r="G48">
        <v>97.591999999999999</v>
      </c>
      <c r="H48">
        <v>256.12299999999999</v>
      </c>
      <c r="I48">
        <v>8.9945620000000002</v>
      </c>
      <c r="J48">
        <v>0</v>
      </c>
      <c r="K48">
        <v>17.137620999999999</v>
      </c>
      <c r="L48">
        <v>-1.392E-3</v>
      </c>
      <c r="M48">
        <v>142.97192899999999</v>
      </c>
      <c r="N48">
        <v>-105.65117499999999</v>
      </c>
      <c r="O48">
        <v>-3.1373350000000002</v>
      </c>
      <c r="P48">
        <v>143.13471999999999</v>
      </c>
      <c r="Q48">
        <v>-105.445145</v>
      </c>
      <c r="R48">
        <v>-3.1408710000000002</v>
      </c>
      <c r="S48">
        <v>26.258233000000001</v>
      </c>
      <c r="T48">
        <v>3.5360000000000001E-3</v>
      </c>
      <c r="U48" t="s">
        <v>184</v>
      </c>
    </row>
    <row r="49" spans="1:21" x14ac:dyDescent="0.25">
      <c r="A49">
        <v>2102</v>
      </c>
      <c r="B49">
        <v>3</v>
      </c>
      <c r="C49" t="s">
        <v>100</v>
      </c>
      <c r="D49" t="s">
        <v>100</v>
      </c>
      <c r="E49" t="s">
        <v>188</v>
      </c>
      <c r="F49">
        <v>2.6768E-2</v>
      </c>
      <c r="G49">
        <v>121.38800000000001</v>
      </c>
      <c r="H49">
        <v>290.24200000000002</v>
      </c>
      <c r="I49">
        <v>6.9144410000000001</v>
      </c>
      <c r="J49">
        <v>0</v>
      </c>
      <c r="K49">
        <v>16.519261</v>
      </c>
      <c r="L49">
        <v>-1.021E-3</v>
      </c>
      <c r="M49">
        <v>145.81344300000001</v>
      </c>
      <c r="N49">
        <v>-105.28693199999999</v>
      </c>
      <c r="O49">
        <v>-3.1403310000000002</v>
      </c>
      <c r="P49">
        <v>145.66220100000001</v>
      </c>
      <c r="Q49">
        <v>-105.44326</v>
      </c>
      <c r="R49">
        <v>-3.1407440000000002</v>
      </c>
      <c r="S49">
        <v>21.751507</v>
      </c>
      <c r="T49">
        <v>4.1300000000000001E-4</v>
      </c>
      <c r="U49" t="s">
        <v>184</v>
      </c>
    </row>
    <row r="50" spans="1:21" x14ac:dyDescent="0.25">
      <c r="A50">
        <v>1862</v>
      </c>
      <c r="B50">
        <v>6</v>
      </c>
      <c r="C50" t="s">
        <v>25</v>
      </c>
      <c r="D50" t="s">
        <v>25</v>
      </c>
      <c r="E50" t="s">
        <v>188</v>
      </c>
      <c r="F50">
        <v>5.9455000000000001E-2</v>
      </c>
      <c r="G50">
        <v>153.506</v>
      </c>
      <c r="H50">
        <v>317.10399999999998</v>
      </c>
      <c r="I50">
        <v>14.652289</v>
      </c>
      <c r="J50">
        <v>0</v>
      </c>
      <c r="K50">
        <v>16.037945000000001</v>
      </c>
      <c r="L50">
        <v>-1.7080000000000001E-3</v>
      </c>
      <c r="M50">
        <v>76.930735999999996</v>
      </c>
      <c r="N50">
        <v>-306.58096899999998</v>
      </c>
      <c r="O50">
        <v>4.7039999999999998E-3</v>
      </c>
      <c r="P50">
        <v>76.960357999999999</v>
      </c>
      <c r="Q50">
        <v>-306.53848299999999</v>
      </c>
      <c r="R50">
        <v>-2.1699999999999999E-4</v>
      </c>
      <c r="S50">
        <v>5.1792800000000003</v>
      </c>
      <c r="T50">
        <v>-4.4869999999999997E-3</v>
      </c>
      <c r="U50" t="s">
        <v>184</v>
      </c>
    </row>
    <row r="51" spans="1:21" x14ac:dyDescent="0.25">
      <c r="A51">
        <v>1861</v>
      </c>
      <c r="B51">
        <v>6</v>
      </c>
      <c r="C51" t="s">
        <v>25</v>
      </c>
      <c r="D51" t="s">
        <v>25</v>
      </c>
      <c r="E51" t="s">
        <v>188</v>
      </c>
      <c r="F51">
        <v>4.5152999999999999E-2</v>
      </c>
      <c r="G51">
        <v>158.48400000000001</v>
      </c>
      <c r="H51">
        <v>295.24</v>
      </c>
      <c r="I51">
        <v>15.342715</v>
      </c>
      <c r="J51">
        <v>0</v>
      </c>
      <c r="K51">
        <v>16.182777999999999</v>
      </c>
      <c r="L51">
        <v>-2.542E-3</v>
      </c>
      <c r="M51">
        <v>74.544166000000004</v>
      </c>
      <c r="N51">
        <v>-306.53116699999998</v>
      </c>
      <c r="O51">
        <v>-2.22E-4</v>
      </c>
      <c r="P51">
        <v>74.542243999999997</v>
      </c>
      <c r="Q51">
        <v>-306.53842200000003</v>
      </c>
      <c r="R51">
        <v>-5.7000000000000003E-5</v>
      </c>
      <c r="S51">
        <v>0.75049100000000002</v>
      </c>
      <c r="T51">
        <v>-1.65E-4</v>
      </c>
      <c r="U51" t="s">
        <v>184</v>
      </c>
    </row>
    <row r="52" spans="1:21" x14ac:dyDescent="0.25">
      <c r="A52">
        <v>1468</v>
      </c>
      <c r="B52">
        <v>6</v>
      </c>
      <c r="C52" t="s">
        <v>25</v>
      </c>
      <c r="D52" t="s">
        <v>25</v>
      </c>
      <c r="E52" t="s">
        <v>188</v>
      </c>
      <c r="F52">
        <v>7.0454000000000003E-2</v>
      </c>
      <c r="G52">
        <v>233.44900000000001</v>
      </c>
      <c r="H52">
        <v>279.75900000000001</v>
      </c>
      <c r="I52">
        <v>15.496748999999999</v>
      </c>
      <c r="J52">
        <v>0</v>
      </c>
      <c r="K52">
        <v>16.049992</v>
      </c>
      <c r="L52">
        <v>2.0799999999999999E-4</v>
      </c>
      <c r="M52">
        <v>76.910053000000005</v>
      </c>
      <c r="N52">
        <v>-306.490542</v>
      </c>
      <c r="O52">
        <v>1.235E-3</v>
      </c>
      <c r="P52">
        <v>76.867744000000002</v>
      </c>
      <c r="Q52">
        <v>-306.53976399999999</v>
      </c>
      <c r="R52">
        <v>-2.7099999999999997E-4</v>
      </c>
      <c r="S52">
        <v>6.4905980000000003</v>
      </c>
      <c r="T52">
        <v>-9.6400000000000001E-4</v>
      </c>
      <c r="U52" t="s">
        <v>184</v>
      </c>
    </row>
    <row r="53" spans="1:21" x14ac:dyDescent="0.25">
      <c r="A53">
        <v>1467</v>
      </c>
      <c r="B53">
        <v>6</v>
      </c>
      <c r="C53" t="s">
        <v>25</v>
      </c>
      <c r="D53" t="s">
        <v>25</v>
      </c>
      <c r="E53" t="s">
        <v>188</v>
      </c>
      <c r="F53">
        <v>2.7647999999999999E-2</v>
      </c>
      <c r="G53">
        <v>207.29900000000001</v>
      </c>
      <c r="H53">
        <v>302.59699999999998</v>
      </c>
      <c r="I53">
        <v>19.973130999999999</v>
      </c>
      <c r="J53">
        <v>0</v>
      </c>
      <c r="K53">
        <v>16.185735000000001</v>
      </c>
      <c r="L53">
        <v>6.0000000000000002E-6</v>
      </c>
      <c r="M53">
        <v>74.468407999999997</v>
      </c>
      <c r="N53">
        <v>-306.51862799999998</v>
      </c>
      <c r="O53">
        <v>-4.1599999999999997E-4</v>
      </c>
      <c r="P53">
        <v>74.448158000000006</v>
      </c>
      <c r="Q53">
        <v>-306.53909299999998</v>
      </c>
      <c r="R53">
        <v>-3.7199999999999999E-4</v>
      </c>
      <c r="S53">
        <v>2.8790390000000001</v>
      </c>
      <c r="T53">
        <v>-4.3999999999999999E-5</v>
      </c>
      <c r="U53" t="s">
        <v>184</v>
      </c>
    </row>
    <row r="54" spans="1:21" x14ac:dyDescent="0.25">
      <c r="A54">
        <v>1218</v>
      </c>
      <c r="B54">
        <v>4</v>
      </c>
      <c r="C54" t="s">
        <v>107</v>
      </c>
      <c r="D54" t="s">
        <v>107</v>
      </c>
      <c r="E54" t="s">
        <v>188</v>
      </c>
      <c r="F54">
        <v>5.3557E-2</v>
      </c>
      <c r="G54">
        <v>146.00399999999999</v>
      </c>
      <c r="H54">
        <v>329.036</v>
      </c>
      <c r="I54">
        <v>9.9192710000000002</v>
      </c>
      <c r="J54">
        <v>0</v>
      </c>
      <c r="K54">
        <v>16.114118999999999</v>
      </c>
      <c r="L54">
        <v>4.5719999999999997E-3</v>
      </c>
      <c r="M54">
        <v>51.883228000000003</v>
      </c>
      <c r="N54">
        <v>-105.40218400000001</v>
      </c>
      <c r="O54">
        <v>3.1364230000000002</v>
      </c>
      <c r="P54">
        <v>51.906131999999999</v>
      </c>
      <c r="Q54">
        <v>-105.393806</v>
      </c>
      <c r="R54">
        <v>-3.1409699999999998</v>
      </c>
      <c r="S54">
        <v>2.4387620000000001</v>
      </c>
      <c r="T54">
        <v>4.5469999999999998E-3</v>
      </c>
      <c r="U54" t="s">
        <v>184</v>
      </c>
    </row>
    <row r="55" spans="1:21" x14ac:dyDescent="0.25">
      <c r="A55">
        <v>1217</v>
      </c>
      <c r="B55">
        <v>4</v>
      </c>
      <c r="C55" t="s">
        <v>107</v>
      </c>
      <c r="D55" t="s">
        <v>107</v>
      </c>
      <c r="E55" t="s">
        <v>188</v>
      </c>
      <c r="F55">
        <v>0.106547</v>
      </c>
      <c r="G55">
        <v>164.06100000000001</v>
      </c>
      <c r="H55">
        <v>249.54599999999999</v>
      </c>
      <c r="I55">
        <v>13.073942000000001</v>
      </c>
      <c r="J55">
        <v>0</v>
      </c>
      <c r="K55">
        <v>16.11833</v>
      </c>
      <c r="L55">
        <v>6.2760000000000003E-3</v>
      </c>
      <c r="M55">
        <v>54.351148999999999</v>
      </c>
      <c r="N55">
        <v>-105.35187500000001</v>
      </c>
      <c r="O55">
        <v>3.1345510000000001</v>
      </c>
      <c r="P55">
        <v>54.333514999999998</v>
      </c>
      <c r="Q55">
        <v>-105.393311</v>
      </c>
      <c r="R55">
        <v>3.1413859999999998</v>
      </c>
      <c r="S55">
        <v>4.5031270000000001</v>
      </c>
      <c r="T55">
        <v>6.8349999999999999E-3</v>
      </c>
      <c r="U55" t="s">
        <v>184</v>
      </c>
    </row>
    <row r="56" spans="1:21" x14ac:dyDescent="0.25">
      <c r="A56">
        <v>1215</v>
      </c>
      <c r="B56">
        <v>4</v>
      </c>
      <c r="C56" t="s">
        <v>107</v>
      </c>
      <c r="D56" t="s">
        <v>107</v>
      </c>
      <c r="E56" t="s">
        <v>188</v>
      </c>
      <c r="F56">
        <v>6.1088999999999997E-2</v>
      </c>
      <c r="G56">
        <v>140.61000000000001</v>
      </c>
      <c r="H56">
        <v>338.54700000000003</v>
      </c>
      <c r="I56">
        <v>9.3686039999999995</v>
      </c>
      <c r="J56">
        <v>0</v>
      </c>
      <c r="K56">
        <v>16.186865999999998</v>
      </c>
      <c r="L56">
        <v>-2.5000000000000001E-5</v>
      </c>
      <c r="M56">
        <v>59.896771000000001</v>
      </c>
      <c r="N56">
        <v>-105.380334</v>
      </c>
      <c r="O56">
        <v>-3.1401530000000002</v>
      </c>
      <c r="P56">
        <v>59.892529000000003</v>
      </c>
      <c r="Q56">
        <v>-105.396469</v>
      </c>
      <c r="R56">
        <v>3.1409289999999999</v>
      </c>
      <c r="S56">
        <v>1.6683889999999999</v>
      </c>
      <c r="T56">
        <v>7.76E-4</v>
      </c>
      <c r="U56" t="s">
        <v>184</v>
      </c>
    </row>
    <row r="57" spans="1:21" x14ac:dyDescent="0.25">
      <c r="A57">
        <v>1214</v>
      </c>
      <c r="B57">
        <v>4</v>
      </c>
      <c r="C57" t="s">
        <v>107</v>
      </c>
      <c r="D57" t="s">
        <v>107</v>
      </c>
      <c r="E57" t="s">
        <v>188</v>
      </c>
      <c r="F57">
        <v>9.9663000000000002E-2</v>
      </c>
      <c r="G57">
        <v>98.638999999999996</v>
      </c>
      <c r="H57">
        <v>207.54499999999999</v>
      </c>
      <c r="I57">
        <v>11.415476999999999</v>
      </c>
      <c r="J57">
        <v>0</v>
      </c>
      <c r="K57">
        <v>17.258248999999999</v>
      </c>
      <c r="L57">
        <v>-1.5E-5</v>
      </c>
      <c r="M57">
        <v>62.365575</v>
      </c>
      <c r="N57">
        <v>-105.391885</v>
      </c>
      <c r="O57">
        <v>3.134798</v>
      </c>
      <c r="P57">
        <v>62.395637999999998</v>
      </c>
      <c r="Q57">
        <v>-105.39810900000001</v>
      </c>
      <c r="R57">
        <v>3.1409319999999998</v>
      </c>
      <c r="S57">
        <v>3.0700349999999998</v>
      </c>
      <c r="T57">
        <v>6.1330000000000004E-3</v>
      </c>
      <c r="U57" t="s">
        <v>184</v>
      </c>
    </row>
    <row r="58" spans="1:21" x14ac:dyDescent="0.25">
      <c r="A58">
        <v>1213</v>
      </c>
      <c r="B58">
        <v>4</v>
      </c>
      <c r="C58" t="s">
        <v>107</v>
      </c>
      <c r="D58" t="s">
        <v>107</v>
      </c>
      <c r="E58" t="s">
        <v>188</v>
      </c>
      <c r="F58">
        <v>4.0410000000000001E-2</v>
      </c>
      <c r="G58">
        <v>100.807</v>
      </c>
      <c r="H58">
        <v>189.179</v>
      </c>
      <c r="I58">
        <v>14.216697</v>
      </c>
      <c r="J58">
        <v>0</v>
      </c>
      <c r="K58">
        <v>17.917297000000001</v>
      </c>
      <c r="L58">
        <v>-9.9999999999999995E-7</v>
      </c>
      <c r="M58">
        <v>65.051552999999998</v>
      </c>
      <c r="N58">
        <v>-105.344821</v>
      </c>
      <c r="O58">
        <v>3.1383800000000002</v>
      </c>
      <c r="P58">
        <v>65.040993</v>
      </c>
      <c r="Q58">
        <v>-105.399872</v>
      </c>
      <c r="R58">
        <v>3.140933</v>
      </c>
      <c r="S58">
        <v>5.6054620000000002</v>
      </c>
      <c r="T58">
        <v>2.5530000000000001E-3</v>
      </c>
      <c r="U58" t="s">
        <v>184</v>
      </c>
    </row>
    <row r="59" spans="1:21" x14ac:dyDescent="0.25">
      <c r="A59">
        <v>1212</v>
      </c>
      <c r="B59">
        <v>6</v>
      </c>
      <c r="C59" t="s">
        <v>106</v>
      </c>
      <c r="D59" t="s">
        <v>106</v>
      </c>
      <c r="E59" t="s">
        <v>188</v>
      </c>
      <c r="F59">
        <v>6.4285999999999996E-2</v>
      </c>
      <c r="G59">
        <v>168.85900000000001</v>
      </c>
      <c r="H59">
        <v>383.64</v>
      </c>
      <c r="I59">
        <v>16.980765999999999</v>
      </c>
      <c r="J59">
        <v>0</v>
      </c>
      <c r="K59">
        <v>17.861203</v>
      </c>
      <c r="L59">
        <v>-2.0000000000000002E-5</v>
      </c>
      <c r="M59">
        <v>68.615054999999998</v>
      </c>
      <c r="N59">
        <v>-105.388228</v>
      </c>
      <c r="O59">
        <v>3.1399180000000002</v>
      </c>
      <c r="P59">
        <v>68.617064999999997</v>
      </c>
      <c r="Q59">
        <v>-105.402214</v>
      </c>
      <c r="R59">
        <v>3.1409349999999998</v>
      </c>
      <c r="S59">
        <v>1.4129579999999999</v>
      </c>
      <c r="T59">
        <v>1.0169999999999999E-3</v>
      </c>
      <c r="U59" t="s">
        <v>184</v>
      </c>
    </row>
    <row r="60" spans="1:21" x14ac:dyDescent="0.25">
      <c r="A60">
        <v>1191</v>
      </c>
      <c r="B60">
        <v>3</v>
      </c>
      <c r="C60" t="s">
        <v>100</v>
      </c>
      <c r="D60" t="s">
        <v>100</v>
      </c>
      <c r="E60" t="s">
        <v>188</v>
      </c>
      <c r="F60">
        <v>1.3365999999999999E-2</v>
      </c>
      <c r="G60">
        <v>153.14400000000001</v>
      </c>
      <c r="H60">
        <v>227.97300000000001</v>
      </c>
      <c r="I60">
        <v>8.1068639999999998</v>
      </c>
      <c r="J60">
        <v>0</v>
      </c>
      <c r="K60">
        <v>17.948516999999999</v>
      </c>
      <c r="L60">
        <v>-1.954E-3</v>
      </c>
      <c r="M60">
        <v>139.39258699999999</v>
      </c>
      <c r="N60">
        <v>-105.394339</v>
      </c>
      <c r="O60">
        <v>-3.1406109999999998</v>
      </c>
      <c r="P60">
        <v>139.339584</v>
      </c>
      <c r="Q60">
        <v>-105.447479</v>
      </c>
      <c r="R60">
        <v>-3.1414049999999998</v>
      </c>
      <c r="S60">
        <v>7.5054290000000004</v>
      </c>
      <c r="T60">
        <v>7.94E-4</v>
      </c>
      <c r="U60" t="s">
        <v>184</v>
      </c>
    </row>
    <row r="61" spans="1:21" x14ac:dyDescent="0.25">
      <c r="A61">
        <v>1190</v>
      </c>
      <c r="B61">
        <v>3</v>
      </c>
      <c r="C61" t="s">
        <v>100</v>
      </c>
      <c r="D61" t="s">
        <v>100</v>
      </c>
      <c r="E61" t="s">
        <v>188</v>
      </c>
      <c r="F61">
        <v>7.5269000000000003E-2</v>
      </c>
      <c r="G61">
        <v>117.76900000000001</v>
      </c>
      <c r="H61">
        <v>277.346</v>
      </c>
      <c r="I61">
        <v>8.1386710000000004</v>
      </c>
      <c r="J61">
        <v>0</v>
      </c>
      <c r="K61">
        <v>17.343039999999998</v>
      </c>
      <c r="L61">
        <v>-1.4450000000000001E-3</v>
      </c>
      <c r="M61">
        <v>142.048248</v>
      </c>
      <c r="N61">
        <v>-105.375486</v>
      </c>
      <c r="O61">
        <v>3.1412110000000002</v>
      </c>
      <c r="P61">
        <v>141.98959400000001</v>
      </c>
      <c r="Q61">
        <v>-105.446541</v>
      </c>
      <c r="R61">
        <v>-3.1411660000000001</v>
      </c>
      <c r="S61">
        <v>9.2136519999999997</v>
      </c>
      <c r="T61">
        <v>-4.5000000000000003E-5</v>
      </c>
      <c r="U61" t="s">
        <v>184</v>
      </c>
    </row>
    <row r="62" spans="1:21" x14ac:dyDescent="0.25">
      <c r="A62">
        <v>1189</v>
      </c>
      <c r="B62">
        <v>3</v>
      </c>
      <c r="C62" t="s">
        <v>100</v>
      </c>
      <c r="D62" t="s">
        <v>100</v>
      </c>
      <c r="E62" t="s">
        <v>188</v>
      </c>
      <c r="F62">
        <v>3.3417000000000002E-2</v>
      </c>
      <c r="G62">
        <v>143.51</v>
      </c>
      <c r="H62">
        <v>387.01</v>
      </c>
      <c r="I62">
        <v>7.129677</v>
      </c>
      <c r="J62">
        <v>0</v>
      </c>
      <c r="K62">
        <v>16.727944000000001</v>
      </c>
      <c r="L62">
        <v>-1.493E-3</v>
      </c>
      <c r="M62">
        <v>144.58834999999999</v>
      </c>
      <c r="N62">
        <v>-105.386723</v>
      </c>
      <c r="O62">
        <v>-3.1394220000000002</v>
      </c>
      <c r="P62">
        <v>144.54809599999999</v>
      </c>
      <c r="Q62">
        <v>-105.44516</v>
      </c>
      <c r="R62">
        <v>-3.1409310000000001</v>
      </c>
      <c r="S62">
        <v>7.0959719999999997</v>
      </c>
      <c r="T62">
        <v>1.5089999999999999E-3</v>
      </c>
      <c r="U62" t="s">
        <v>184</v>
      </c>
    </row>
    <row r="63" spans="1:21" x14ac:dyDescent="0.25">
      <c r="A63">
        <v>1188</v>
      </c>
      <c r="B63">
        <v>3</v>
      </c>
      <c r="C63" t="s">
        <v>100</v>
      </c>
      <c r="D63" t="s">
        <v>100</v>
      </c>
      <c r="E63" t="s">
        <v>188</v>
      </c>
      <c r="F63">
        <v>1.2678999999999999E-2</v>
      </c>
      <c r="G63">
        <v>141.9</v>
      </c>
      <c r="H63">
        <v>319.65100000000001</v>
      </c>
      <c r="I63">
        <v>9.3905630000000002</v>
      </c>
      <c r="J63">
        <v>0</v>
      </c>
      <c r="K63">
        <v>16.103073999999999</v>
      </c>
      <c r="L63">
        <v>-1.21E-4</v>
      </c>
      <c r="M63">
        <v>146.96453</v>
      </c>
      <c r="N63">
        <v>-105.392554</v>
      </c>
      <c r="O63">
        <v>-3.1368800000000001</v>
      </c>
      <c r="P63">
        <v>147.01365699999999</v>
      </c>
      <c r="Q63">
        <v>-105.443443</v>
      </c>
      <c r="R63">
        <v>-3.1408770000000001</v>
      </c>
      <c r="S63">
        <v>7.073283</v>
      </c>
      <c r="T63">
        <v>3.9960000000000004E-3</v>
      </c>
      <c r="U63" t="s">
        <v>184</v>
      </c>
    </row>
    <row r="64" spans="1:21" x14ac:dyDescent="0.25">
      <c r="A64">
        <v>658</v>
      </c>
      <c r="B64">
        <v>4</v>
      </c>
      <c r="C64" t="s">
        <v>107</v>
      </c>
      <c r="D64" t="s">
        <v>107</v>
      </c>
      <c r="E64" t="s">
        <v>188</v>
      </c>
      <c r="F64">
        <v>6.4643999999999993E-2</v>
      </c>
      <c r="G64">
        <v>138.80799999999999</v>
      </c>
      <c r="H64">
        <v>323.63900000000001</v>
      </c>
      <c r="I64">
        <v>12.565799</v>
      </c>
      <c r="J64">
        <v>0</v>
      </c>
      <c r="K64">
        <v>16.114471999999999</v>
      </c>
      <c r="L64">
        <v>4.2209999999999999E-3</v>
      </c>
      <c r="M64">
        <v>51.908693</v>
      </c>
      <c r="N64">
        <v>-105.43870200000001</v>
      </c>
      <c r="O64">
        <v>-3.1379350000000001</v>
      </c>
      <c r="P64">
        <v>51.907409999999999</v>
      </c>
      <c r="Q64">
        <v>-105.39547</v>
      </c>
      <c r="R64">
        <v>-3.1412610000000001</v>
      </c>
      <c r="S64">
        <v>4.3251169999999997</v>
      </c>
      <c r="T64">
        <v>3.326E-3</v>
      </c>
      <c r="U64" t="s">
        <v>184</v>
      </c>
    </row>
    <row r="65" spans="1:21" x14ac:dyDescent="0.25">
      <c r="A65">
        <v>655</v>
      </c>
      <c r="B65">
        <v>4</v>
      </c>
      <c r="C65" t="s">
        <v>107</v>
      </c>
      <c r="D65" t="s">
        <v>107</v>
      </c>
      <c r="E65" t="s">
        <v>188</v>
      </c>
      <c r="F65">
        <v>3.8501000000000001E-2</v>
      </c>
      <c r="G65">
        <v>195.297</v>
      </c>
      <c r="H65">
        <v>338.50099999999998</v>
      </c>
      <c r="I65">
        <v>14.260565</v>
      </c>
      <c r="J65">
        <v>0</v>
      </c>
      <c r="K65">
        <v>16.186934999999998</v>
      </c>
      <c r="L65">
        <v>-1.5799999999999999E-4</v>
      </c>
      <c r="M65">
        <v>59.855505000000001</v>
      </c>
      <c r="N65">
        <v>-105.43792500000001</v>
      </c>
      <c r="O65">
        <v>3.1411530000000001</v>
      </c>
      <c r="P65">
        <v>59.893867</v>
      </c>
      <c r="Q65">
        <v>-105.398903</v>
      </c>
      <c r="R65">
        <v>3.1409319999999998</v>
      </c>
      <c r="S65">
        <v>5.4721120000000001</v>
      </c>
      <c r="T65">
        <v>-2.2100000000000001E-4</v>
      </c>
      <c r="U65" t="s">
        <v>184</v>
      </c>
    </row>
    <row r="66" spans="1:21" x14ac:dyDescent="0.25">
      <c r="A66">
        <v>654</v>
      </c>
      <c r="B66">
        <v>4</v>
      </c>
      <c r="C66" t="s">
        <v>107</v>
      </c>
      <c r="D66" t="s">
        <v>107</v>
      </c>
      <c r="E66" t="s">
        <v>188</v>
      </c>
      <c r="F66">
        <v>5.6831E-2</v>
      </c>
      <c r="G66">
        <v>133.565</v>
      </c>
      <c r="H66">
        <v>325.49400000000003</v>
      </c>
      <c r="I66">
        <v>11.733650000000001</v>
      </c>
      <c r="J66">
        <v>0</v>
      </c>
      <c r="K66">
        <v>17.563236</v>
      </c>
      <c r="L66">
        <v>-8.6000000000000003E-5</v>
      </c>
      <c r="M66">
        <v>63.318027000000001</v>
      </c>
      <c r="N66">
        <v>-105.513909</v>
      </c>
      <c r="O66">
        <v>3.136015</v>
      </c>
      <c r="P66">
        <v>63.266106000000001</v>
      </c>
      <c r="Q66">
        <v>-105.401016</v>
      </c>
      <c r="R66">
        <v>3.1409919999999998</v>
      </c>
      <c r="S66">
        <v>12.426000999999999</v>
      </c>
      <c r="T66">
        <v>4.9760000000000004E-3</v>
      </c>
      <c r="U66" t="s">
        <v>184</v>
      </c>
    </row>
    <row r="67" spans="1:21" x14ac:dyDescent="0.25">
      <c r="A67">
        <v>653</v>
      </c>
      <c r="B67">
        <v>6</v>
      </c>
      <c r="C67" t="s">
        <v>106</v>
      </c>
      <c r="D67" t="s">
        <v>106</v>
      </c>
      <c r="E67" t="s">
        <v>188</v>
      </c>
      <c r="F67">
        <v>3.9835000000000002E-2</v>
      </c>
      <c r="G67">
        <v>135.79900000000001</v>
      </c>
      <c r="H67">
        <v>271.04000000000002</v>
      </c>
      <c r="I67">
        <v>15.925909000000001</v>
      </c>
      <c r="J67">
        <v>0</v>
      </c>
      <c r="K67">
        <v>17.904540000000001</v>
      </c>
      <c r="L67">
        <v>-7.5600000000000005E-4</v>
      </c>
      <c r="M67">
        <v>65.990859</v>
      </c>
      <c r="N67">
        <v>-105.311832</v>
      </c>
      <c r="O67">
        <v>3.1391610000000001</v>
      </c>
      <c r="P67">
        <v>65.938361999999998</v>
      </c>
      <c r="Q67">
        <v>-105.402618</v>
      </c>
      <c r="R67">
        <v>3.141025</v>
      </c>
      <c r="S67">
        <v>10.487207</v>
      </c>
      <c r="T67">
        <v>1.864E-3</v>
      </c>
      <c r="U67" t="s">
        <v>184</v>
      </c>
    </row>
    <row r="68" spans="1:21" x14ac:dyDescent="0.25">
      <c r="A68">
        <v>652</v>
      </c>
      <c r="B68">
        <v>6</v>
      </c>
      <c r="C68" t="s">
        <v>106</v>
      </c>
      <c r="D68" t="s">
        <v>106</v>
      </c>
      <c r="E68" t="s">
        <v>188</v>
      </c>
      <c r="F68">
        <v>0.103584</v>
      </c>
      <c r="G68">
        <v>214.809</v>
      </c>
      <c r="H68">
        <v>283.315</v>
      </c>
      <c r="I68">
        <v>20.892851</v>
      </c>
      <c r="J68">
        <v>0</v>
      </c>
      <c r="K68">
        <v>17.861142999999998</v>
      </c>
      <c r="L68">
        <v>-6.0000000000000002E-6</v>
      </c>
      <c r="M68">
        <v>68.631856999999997</v>
      </c>
      <c r="N68">
        <v>-105.354186</v>
      </c>
      <c r="O68">
        <v>3.1386479999999999</v>
      </c>
      <c r="P68">
        <v>68.618423000000007</v>
      </c>
      <c r="Q68">
        <v>-105.404099</v>
      </c>
      <c r="R68">
        <v>3.1410499999999999</v>
      </c>
      <c r="S68">
        <v>5.1688510000000001</v>
      </c>
      <c r="T68">
        <v>2.4020000000000001E-3</v>
      </c>
      <c r="U68" t="s">
        <v>184</v>
      </c>
    </row>
    <row r="69" spans="1:21" x14ac:dyDescent="0.25">
      <c r="A69">
        <v>632</v>
      </c>
      <c r="B69">
        <v>3</v>
      </c>
      <c r="C69" t="s">
        <v>100</v>
      </c>
      <c r="D69" t="s">
        <v>100</v>
      </c>
      <c r="E69" t="s">
        <v>188</v>
      </c>
      <c r="F69">
        <v>2.4483999999999999E-2</v>
      </c>
      <c r="G69">
        <v>155.50399999999999</v>
      </c>
      <c r="H69">
        <v>339.89100000000002</v>
      </c>
      <c r="I69">
        <v>7.4585059999999999</v>
      </c>
      <c r="J69">
        <v>0</v>
      </c>
      <c r="K69">
        <v>17.948491000000001</v>
      </c>
      <c r="L69">
        <v>-2.1540000000000001E-3</v>
      </c>
      <c r="M69">
        <v>139.38247100000001</v>
      </c>
      <c r="N69">
        <v>-105.40133299999999</v>
      </c>
      <c r="O69">
        <v>-3.1409929999999999</v>
      </c>
      <c r="P69">
        <v>139.34115600000001</v>
      </c>
      <c r="Q69">
        <v>-105.44815800000001</v>
      </c>
      <c r="R69">
        <v>-3.1413519999999999</v>
      </c>
      <c r="S69">
        <v>6.2445709999999996</v>
      </c>
      <c r="T69">
        <v>3.59E-4</v>
      </c>
      <c r="U69" t="s">
        <v>184</v>
      </c>
    </row>
    <row r="70" spans="1:21" x14ac:dyDescent="0.25">
      <c r="A70">
        <v>631</v>
      </c>
      <c r="B70">
        <v>3</v>
      </c>
      <c r="C70" t="s">
        <v>100</v>
      </c>
      <c r="D70" t="s">
        <v>100</v>
      </c>
      <c r="E70" t="s">
        <v>188</v>
      </c>
      <c r="F70">
        <v>0.105888</v>
      </c>
      <c r="G70">
        <v>143.274</v>
      </c>
      <c r="H70">
        <v>414.93900000000002</v>
      </c>
      <c r="I70">
        <v>8.1121920000000003</v>
      </c>
      <c r="J70">
        <v>0</v>
      </c>
      <c r="K70">
        <v>17.343012000000002</v>
      </c>
      <c r="L70">
        <v>-1.6689999999999999E-3</v>
      </c>
      <c r="M70">
        <v>141.93911800000001</v>
      </c>
      <c r="N70">
        <v>-105.527241</v>
      </c>
      <c r="O70">
        <v>-3.1268560000000001</v>
      </c>
      <c r="P70">
        <v>141.991165</v>
      </c>
      <c r="Q70">
        <v>-105.44703699999999</v>
      </c>
      <c r="R70">
        <v>-3.1410580000000001</v>
      </c>
      <c r="S70">
        <v>9.5612139999999997</v>
      </c>
      <c r="T70">
        <v>1.4201999999999999E-2</v>
      </c>
      <c r="U70" t="s">
        <v>184</v>
      </c>
    </row>
    <row r="71" spans="1:21" x14ac:dyDescent="0.25">
      <c r="A71">
        <v>630</v>
      </c>
      <c r="B71">
        <v>3</v>
      </c>
      <c r="C71" t="s">
        <v>100</v>
      </c>
      <c r="D71" t="s">
        <v>100</v>
      </c>
      <c r="E71" t="s">
        <v>188</v>
      </c>
      <c r="F71">
        <v>5.212E-2</v>
      </c>
      <c r="G71">
        <v>82.882999999999996</v>
      </c>
      <c r="H71">
        <v>299.17500000000001</v>
      </c>
      <c r="I71">
        <v>9.4594459999999998</v>
      </c>
      <c r="J71">
        <v>0</v>
      </c>
      <c r="K71">
        <v>16.727916</v>
      </c>
      <c r="L71">
        <v>-1E-4</v>
      </c>
      <c r="M71">
        <v>144.544342</v>
      </c>
      <c r="N71">
        <v>-105.413073</v>
      </c>
      <c r="O71">
        <v>-3.139294</v>
      </c>
      <c r="P71">
        <v>144.549667</v>
      </c>
      <c r="Q71">
        <v>-105.445419</v>
      </c>
      <c r="R71">
        <v>-3.140857</v>
      </c>
      <c r="S71">
        <v>3.2781899999999999</v>
      </c>
      <c r="T71">
        <v>1.5629999999999999E-3</v>
      </c>
      <c r="U71" t="s">
        <v>184</v>
      </c>
    </row>
    <row r="72" spans="1:21" x14ac:dyDescent="0.25">
      <c r="A72">
        <v>158</v>
      </c>
      <c r="B72">
        <v>6</v>
      </c>
      <c r="C72" t="s">
        <v>25</v>
      </c>
      <c r="D72" t="s">
        <v>25</v>
      </c>
      <c r="E72" t="s">
        <v>188</v>
      </c>
      <c r="F72">
        <v>2.4917999999999999E-2</v>
      </c>
      <c r="G72">
        <v>226.203</v>
      </c>
      <c r="H72">
        <v>359.00700000000001</v>
      </c>
      <c r="I72">
        <v>14.034909000000001</v>
      </c>
      <c r="J72">
        <v>0</v>
      </c>
      <c r="K72">
        <v>16.158677999999998</v>
      </c>
      <c r="L72">
        <v>-2.526E-3</v>
      </c>
      <c r="M72">
        <v>75.315562</v>
      </c>
      <c r="N72">
        <v>-306.55086699999998</v>
      </c>
      <c r="O72">
        <v>-3.1199999999999999E-4</v>
      </c>
      <c r="P72">
        <v>75.328125</v>
      </c>
      <c r="Q72">
        <v>-306.53860500000002</v>
      </c>
      <c r="R72">
        <v>-1.4300000000000001E-4</v>
      </c>
      <c r="S72">
        <v>1.75549</v>
      </c>
      <c r="T72">
        <v>-1.6899999999999999E-4</v>
      </c>
      <c r="U72" t="s">
        <v>184</v>
      </c>
    </row>
    <row r="73" spans="1:21" x14ac:dyDescent="0.25">
      <c r="A73">
        <v>157</v>
      </c>
      <c r="B73">
        <v>6</v>
      </c>
      <c r="C73" t="s">
        <v>25</v>
      </c>
      <c r="D73" t="s">
        <v>25</v>
      </c>
      <c r="E73" t="s">
        <v>188</v>
      </c>
      <c r="F73">
        <v>5.4188E-2</v>
      </c>
      <c r="G73">
        <v>136.22800000000001</v>
      </c>
      <c r="H73">
        <v>245.749</v>
      </c>
      <c r="I73">
        <v>13.545805</v>
      </c>
      <c r="J73">
        <v>0</v>
      </c>
      <c r="K73">
        <v>16.079574000000001</v>
      </c>
      <c r="L73">
        <v>-1.3550000000000001E-3</v>
      </c>
      <c r="M73">
        <v>72.887270999999998</v>
      </c>
      <c r="N73">
        <v>-306.52064200000001</v>
      </c>
      <c r="O73">
        <v>-2.395E-3</v>
      </c>
      <c r="P73">
        <v>72.904174999999995</v>
      </c>
      <c r="Q73">
        <v>-306.53887900000001</v>
      </c>
      <c r="R73">
        <v>1.12E-4</v>
      </c>
      <c r="S73">
        <v>2.4866160000000002</v>
      </c>
      <c r="T73">
        <v>-2.2820000000000002E-3</v>
      </c>
      <c r="U73" t="s">
        <v>184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55C14-950E-4BBB-BE0D-EC71480ED2B7}">
  <dimension ref="A1:U46"/>
  <sheetViews>
    <sheetView workbookViewId="0">
      <selection sqref="A1:U46"/>
    </sheetView>
  </sheetViews>
  <sheetFormatPr baseColWidth="10" defaultColWidth="9.140625" defaultRowHeight="15" x14ac:dyDescent="0.25"/>
  <cols>
    <col min="1" max="1" width="10.28515625" customWidth="1"/>
    <col min="2" max="2" width="22.85546875" customWidth="1"/>
    <col min="3" max="3" width="20.42578125" customWidth="1"/>
    <col min="4" max="4" width="16.42578125" customWidth="1"/>
    <col min="5" max="5" width="17.140625" customWidth="1"/>
    <col min="6" max="6" width="26.7109375" customWidth="1"/>
    <col min="7" max="7" width="27.28515625" customWidth="1"/>
    <col min="8" max="8" width="27.42578125" customWidth="1"/>
    <col min="9" max="9" width="17.42578125" customWidth="1"/>
    <col min="10" max="10" width="17.85546875" customWidth="1"/>
    <col min="11" max="11" width="20.5703125" customWidth="1"/>
    <col min="12" max="12" width="22.85546875" customWidth="1"/>
    <col min="13" max="14" width="24.28515625" customWidth="1"/>
    <col min="15" max="15" width="29.140625" customWidth="1"/>
    <col min="16" max="17" width="19" customWidth="1"/>
    <col min="18" max="18" width="23.7109375" customWidth="1"/>
    <col min="19" max="19" width="19.28515625" customWidth="1"/>
    <col min="20" max="20" width="21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187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183</v>
      </c>
    </row>
    <row r="2" spans="1:21" x14ac:dyDescent="0.25">
      <c r="A2">
        <v>5005</v>
      </c>
      <c r="B2">
        <v>4</v>
      </c>
      <c r="C2" t="s">
        <v>73</v>
      </c>
      <c r="D2" t="s">
        <v>73</v>
      </c>
      <c r="E2" t="s">
        <v>188</v>
      </c>
      <c r="F2">
        <v>0.25128699999999998</v>
      </c>
      <c r="G2">
        <v>113.256</v>
      </c>
      <c r="H2">
        <v>246.749</v>
      </c>
      <c r="I2">
        <v>6.0415749999999999</v>
      </c>
      <c r="J2">
        <v>0</v>
      </c>
      <c r="K2">
        <v>7.4576380000000002</v>
      </c>
      <c r="L2">
        <v>-4.6115999999999997E-2</v>
      </c>
      <c r="M2">
        <v>41.886887999999999</v>
      </c>
      <c r="N2">
        <v>-211.725641</v>
      </c>
      <c r="O2">
        <v>-1.5795939999999999</v>
      </c>
      <c r="P2">
        <v>41.892876000000001</v>
      </c>
      <c r="Q2">
        <v>-211.73176599999999</v>
      </c>
      <c r="R2">
        <v>-1.5796319999999999</v>
      </c>
      <c r="S2">
        <v>0.85650899999999996</v>
      </c>
      <c r="T2">
        <v>3.8000000000000002E-5</v>
      </c>
      <c r="U2" t="s">
        <v>184</v>
      </c>
    </row>
    <row r="3" spans="1:21" x14ac:dyDescent="0.25">
      <c r="A3">
        <v>5003</v>
      </c>
      <c r="B3">
        <v>3</v>
      </c>
      <c r="C3" t="s">
        <v>74</v>
      </c>
      <c r="D3" t="s">
        <v>74</v>
      </c>
      <c r="E3" t="s">
        <v>188</v>
      </c>
      <c r="F3">
        <v>0.277503</v>
      </c>
      <c r="G3">
        <v>146.96899999999999</v>
      </c>
      <c r="H3">
        <v>255.32900000000001</v>
      </c>
      <c r="I3">
        <v>3.4440140000000001</v>
      </c>
      <c r="J3">
        <v>0</v>
      </c>
      <c r="K3">
        <v>7.842155</v>
      </c>
      <c r="L3">
        <v>-2.7143E-2</v>
      </c>
      <c r="M3">
        <v>41.881273999999998</v>
      </c>
      <c r="N3">
        <v>-209.41071299999999</v>
      </c>
      <c r="O3">
        <v>-1.5821989999999999</v>
      </c>
      <c r="P3">
        <v>41.913597000000003</v>
      </c>
      <c r="Q3">
        <v>-209.44520600000001</v>
      </c>
      <c r="R3">
        <v>-1.5838840000000001</v>
      </c>
      <c r="S3">
        <v>4.7270899999999996</v>
      </c>
      <c r="T3">
        <v>1.684E-3</v>
      </c>
      <c r="U3" t="s">
        <v>184</v>
      </c>
    </row>
    <row r="4" spans="1:21" x14ac:dyDescent="0.25">
      <c r="A4">
        <v>4915</v>
      </c>
      <c r="B4">
        <v>3</v>
      </c>
      <c r="C4" t="s">
        <v>118</v>
      </c>
      <c r="D4" t="s">
        <v>118</v>
      </c>
      <c r="E4" t="s">
        <v>188</v>
      </c>
      <c r="F4">
        <v>0.28614600000000001</v>
      </c>
      <c r="G4">
        <v>487.096</v>
      </c>
      <c r="H4">
        <v>918.46699999999998</v>
      </c>
      <c r="I4">
        <v>3.6637050000000002</v>
      </c>
      <c r="J4">
        <v>0</v>
      </c>
      <c r="K4">
        <v>8.0647850000000005</v>
      </c>
      <c r="L4">
        <v>-4.9002999999999998E-2</v>
      </c>
      <c r="M4">
        <v>-3.459784</v>
      </c>
      <c r="N4">
        <v>-237.58410599999999</v>
      </c>
      <c r="O4">
        <v>1.572341</v>
      </c>
      <c r="P4">
        <v>-3.443419</v>
      </c>
      <c r="Q4">
        <v>-237.584518</v>
      </c>
      <c r="R4">
        <v>1.570859</v>
      </c>
      <c r="S4">
        <v>1.637016</v>
      </c>
      <c r="T4">
        <v>-1.482E-3</v>
      </c>
      <c r="U4" t="s">
        <v>184</v>
      </c>
    </row>
    <row r="5" spans="1:21" x14ac:dyDescent="0.25">
      <c r="A5">
        <v>4849</v>
      </c>
      <c r="B5">
        <v>6</v>
      </c>
      <c r="C5" t="s">
        <v>155</v>
      </c>
      <c r="D5" t="s">
        <v>155</v>
      </c>
      <c r="E5" t="s">
        <v>188</v>
      </c>
      <c r="F5">
        <v>0.299182</v>
      </c>
      <c r="G5">
        <v>168.79400000000001</v>
      </c>
      <c r="H5">
        <v>344.93</v>
      </c>
      <c r="I5">
        <v>9.3609349999999996</v>
      </c>
      <c r="J5">
        <v>0</v>
      </c>
      <c r="K5">
        <v>8.0636360000000007</v>
      </c>
      <c r="L5">
        <v>-4.8933999999999998E-2</v>
      </c>
      <c r="M5">
        <v>21.781423</v>
      </c>
      <c r="N5">
        <v>-302.56439699999999</v>
      </c>
      <c r="O5">
        <v>3.1401690000000002</v>
      </c>
      <c r="P5">
        <v>21.819468000000001</v>
      </c>
      <c r="Q5">
        <v>-302.548676</v>
      </c>
      <c r="R5">
        <v>-3.1411509999999998</v>
      </c>
      <c r="S5">
        <v>4.1164839999999998</v>
      </c>
      <c r="T5">
        <v>9.8200000000000002E-4</v>
      </c>
      <c r="U5" t="s">
        <v>184</v>
      </c>
    </row>
    <row r="6" spans="1:21" x14ac:dyDescent="0.25">
      <c r="A6">
        <v>4764</v>
      </c>
      <c r="B6">
        <v>6</v>
      </c>
      <c r="C6" t="s">
        <v>164</v>
      </c>
      <c r="D6" t="s">
        <v>164</v>
      </c>
      <c r="E6" t="s">
        <v>188</v>
      </c>
      <c r="F6">
        <v>0.25090800000000002</v>
      </c>
      <c r="G6">
        <v>243.001</v>
      </c>
      <c r="H6">
        <v>310.17200000000003</v>
      </c>
      <c r="I6">
        <v>7.6839399999999998</v>
      </c>
      <c r="J6">
        <v>0</v>
      </c>
      <c r="K6">
        <v>8.0640649999999994</v>
      </c>
      <c r="L6">
        <v>-4.7003999999999997E-2</v>
      </c>
      <c r="M6">
        <v>161.55547100000001</v>
      </c>
      <c r="N6">
        <v>-302.56257499999998</v>
      </c>
      <c r="O6">
        <v>3.1413920000000002</v>
      </c>
      <c r="P6">
        <v>161.58583100000001</v>
      </c>
      <c r="Q6">
        <v>-302.53097500000001</v>
      </c>
      <c r="R6">
        <v>-3.141483</v>
      </c>
      <c r="S6">
        <v>4.3820399999999999</v>
      </c>
      <c r="T6">
        <v>9.1000000000000003E-5</v>
      </c>
      <c r="U6" t="s">
        <v>184</v>
      </c>
    </row>
    <row r="7" spans="1:21" x14ac:dyDescent="0.25">
      <c r="A7">
        <v>4458</v>
      </c>
      <c r="B7">
        <v>4</v>
      </c>
      <c r="C7" t="s">
        <v>116</v>
      </c>
      <c r="D7" t="s">
        <v>116</v>
      </c>
      <c r="E7" t="s">
        <v>188</v>
      </c>
      <c r="F7">
        <v>0.25814599999999999</v>
      </c>
      <c r="G7">
        <v>105.512</v>
      </c>
      <c r="H7">
        <v>330.57499999999999</v>
      </c>
      <c r="I7">
        <v>15.564473</v>
      </c>
      <c r="J7">
        <v>0</v>
      </c>
      <c r="K7">
        <v>8.1558770000000003</v>
      </c>
      <c r="L7">
        <v>-0.572488</v>
      </c>
      <c r="M7">
        <v>-3.9271210000000001</v>
      </c>
      <c r="N7">
        <v>-180.83468500000001</v>
      </c>
      <c r="O7">
        <v>1.614303</v>
      </c>
      <c r="P7">
        <v>-3.9917259999999999</v>
      </c>
      <c r="Q7">
        <v>-180.73066700000001</v>
      </c>
      <c r="R7">
        <v>1.6193900000000001</v>
      </c>
      <c r="S7">
        <v>12.244847999999999</v>
      </c>
      <c r="T7">
        <v>5.0870000000000004E-3</v>
      </c>
      <c r="U7" t="s">
        <v>184</v>
      </c>
    </row>
    <row r="8" spans="1:21" x14ac:dyDescent="0.25">
      <c r="A8">
        <v>4381</v>
      </c>
      <c r="B8">
        <v>5</v>
      </c>
      <c r="C8" t="s">
        <v>70</v>
      </c>
      <c r="D8" t="s">
        <v>70</v>
      </c>
      <c r="E8" t="s">
        <v>188</v>
      </c>
      <c r="F8">
        <v>0.26557199999999997</v>
      </c>
      <c r="G8">
        <v>218.495</v>
      </c>
      <c r="H8">
        <v>309.33600000000001</v>
      </c>
      <c r="I8">
        <v>4.8278489999999996</v>
      </c>
      <c r="J8">
        <v>0</v>
      </c>
      <c r="K8">
        <v>8.0834980000000005</v>
      </c>
      <c r="L8">
        <v>4.9057000000000003E-2</v>
      </c>
      <c r="M8">
        <v>46.037708000000002</v>
      </c>
      <c r="N8">
        <v>-230.43932100000001</v>
      </c>
      <c r="O8">
        <v>1.575939</v>
      </c>
      <c r="P8">
        <v>45.853157000000003</v>
      </c>
      <c r="Q8">
        <v>-230.31040999999999</v>
      </c>
      <c r="R8">
        <v>1.571226</v>
      </c>
      <c r="S8">
        <v>22.511610000000001</v>
      </c>
      <c r="T8">
        <v>-4.7130000000000002E-3</v>
      </c>
      <c r="U8" t="s">
        <v>184</v>
      </c>
    </row>
    <row r="9" spans="1:21" x14ac:dyDescent="0.25">
      <c r="A9">
        <v>4284</v>
      </c>
      <c r="B9">
        <v>4</v>
      </c>
      <c r="C9" t="s">
        <v>123</v>
      </c>
      <c r="D9" t="s">
        <v>123</v>
      </c>
      <c r="E9" t="s">
        <v>188</v>
      </c>
      <c r="F9">
        <v>0.25011800000000001</v>
      </c>
      <c r="G9">
        <v>138.95099999999999</v>
      </c>
      <c r="H9">
        <v>229.92699999999999</v>
      </c>
      <c r="I9">
        <v>5.6739410000000001</v>
      </c>
      <c r="J9">
        <v>0</v>
      </c>
      <c r="K9">
        <v>8.0377829999999992</v>
      </c>
      <c r="L9">
        <v>0.60224299999999997</v>
      </c>
      <c r="M9">
        <v>1.2814179999999999</v>
      </c>
      <c r="N9">
        <v>-306.22867300000001</v>
      </c>
      <c r="O9">
        <v>-0.27083800000000002</v>
      </c>
      <c r="P9">
        <v>1.2648200000000001</v>
      </c>
      <c r="Q9">
        <v>-306.21630900000002</v>
      </c>
      <c r="R9">
        <v>-0.26443100000000003</v>
      </c>
      <c r="S9">
        <v>2.069779</v>
      </c>
      <c r="T9">
        <v>-6.4079999999999996E-3</v>
      </c>
      <c r="U9" t="s">
        <v>184</v>
      </c>
    </row>
    <row r="10" spans="1:21" x14ac:dyDescent="0.25">
      <c r="A10">
        <v>4230</v>
      </c>
      <c r="B10">
        <v>3</v>
      </c>
      <c r="C10" t="s">
        <v>118</v>
      </c>
      <c r="D10" t="s">
        <v>118</v>
      </c>
      <c r="E10" t="s">
        <v>188</v>
      </c>
      <c r="F10">
        <v>0.269395</v>
      </c>
      <c r="G10">
        <v>84.32</v>
      </c>
      <c r="H10">
        <v>288.80900000000003</v>
      </c>
      <c r="I10">
        <v>4.4336820000000001</v>
      </c>
      <c r="J10">
        <v>0</v>
      </c>
      <c r="K10">
        <v>8.0647669999999998</v>
      </c>
      <c r="L10">
        <v>4.9106999999999998E-2</v>
      </c>
      <c r="M10">
        <v>-7.4933019999999999</v>
      </c>
      <c r="N10">
        <v>-236.23485299999999</v>
      </c>
      <c r="O10">
        <v>-1.571196</v>
      </c>
      <c r="P10">
        <v>-7.4432299999999998</v>
      </c>
      <c r="Q10">
        <v>-236.29959099999999</v>
      </c>
      <c r="R10">
        <v>-1.5702430000000001</v>
      </c>
      <c r="S10">
        <v>8.1843339999999998</v>
      </c>
      <c r="T10">
        <v>-9.5200000000000005E-4</v>
      </c>
      <c r="U10" t="s">
        <v>184</v>
      </c>
    </row>
    <row r="11" spans="1:21" x14ac:dyDescent="0.25">
      <c r="A11">
        <v>4154</v>
      </c>
      <c r="B11">
        <v>3</v>
      </c>
      <c r="C11" t="s">
        <v>114</v>
      </c>
      <c r="D11" t="s">
        <v>114</v>
      </c>
      <c r="E11" t="s">
        <v>188</v>
      </c>
      <c r="F11">
        <v>0.27233600000000002</v>
      </c>
      <c r="G11">
        <v>84.933000000000007</v>
      </c>
      <c r="H11">
        <v>296.69499999999999</v>
      </c>
      <c r="I11">
        <v>3.7860230000000001</v>
      </c>
      <c r="J11">
        <v>0</v>
      </c>
      <c r="K11">
        <v>8.064584</v>
      </c>
      <c r="L11">
        <v>4.8769E-2</v>
      </c>
      <c r="M11">
        <v>-7.1441509999999999</v>
      </c>
      <c r="N11">
        <v>-141.19931099999999</v>
      </c>
      <c r="O11">
        <v>-1.562918</v>
      </c>
      <c r="P11">
        <v>-7.4142270000000003</v>
      </c>
      <c r="Q11">
        <v>-140.91435200000001</v>
      </c>
      <c r="R11">
        <v>-1.5722339999999999</v>
      </c>
      <c r="S11">
        <v>39.261040999999999</v>
      </c>
      <c r="T11">
        <v>9.3170000000000006E-3</v>
      </c>
      <c r="U11" t="s">
        <v>184</v>
      </c>
    </row>
    <row r="12" spans="1:21" x14ac:dyDescent="0.25">
      <c r="A12">
        <v>4144</v>
      </c>
      <c r="B12">
        <v>4</v>
      </c>
      <c r="C12" t="s">
        <v>113</v>
      </c>
      <c r="D12" t="s">
        <v>113</v>
      </c>
      <c r="E12" t="s">
        <v>188</v>
      </c>
      <c r="F12">
        <v>0.28941899999999998</v>
      </c>
      <c r="G12">
        <v>140.232</v>
      </c>
      <c r="H12">
        <v>354.45499999999998</v>
      </c>
      <c r="I12">
        <v>6.4429559999999997</v>
      </c>
      <c r="J12">
        <v>0</v>
      </c>
      <c r="K12">
        <v>8.0643659999999997</v>
      </c>
      <c r="L12">
        <v>-5.4387999999999999E-2</v>
      </c>
      <c r="M12">
        <v>-7.3608320000000003</v>
      </c>
      <c r="N12">
        <v>-129.246725</v>
      </c>
      <c r="O12">
        <v>-1.5664309999999999</v>
      </c>
      <c r="P12">
        <v>-7.4059619999999997</v>
      </c>
      <c r="Q12">
        <v>-129.22070299999999</v>
      </c>
      <c r="R12">
        <v>-1.5694999999999999</v>
      </c>
      <c r="S12">
        <v>5.2094579999999997</v>
      </c>
      <c r="T12">
        <v>3.0690000000000001E-3</v>
      </c>
      <c r="U12" t="s">
        <v>184</v>
      </c>
    </row>
    <row r="13" spans="1:21" x14ac:dyDescent="0.25">
      <c r="A13">
        <v>4121</v>
      </c>
      <c r="B13">
        <v>4</v>
      </c>
      <c r="C13" t="s">
        <v>111</v>
      </c>
      <c r="D13" t="s">
        <v>111</v>
      </c>
      <c r="E13" t="s">
        <v>188</v>
      </c>
      <c r="F13">
        <v>0.27935500000000002</v>
      </c>
      <c r="G13">
        <v>175.47200000000001</v>
      </c>
      <c r="H13">
        <v>363.25</v>
      </c>
      <c r="I13">
        <v>7.1149329999999997</v>
      </c>
      <c r="J13">
        <v>0</v>
      </c>
      <c r="K13">
        <v>7.9018649999999999</v>
      </c>
      <c r="L13">
        <v>0.22816</v>
      </c>
      <c r="M13">
        <v>4.0110679999999999</v>
      </c>
      <c r="N13">
        <v>-105.843974</v>
      </c>
      <c r="O13">
        <v>-3.0327470000000001</v>
      </c>
      <c r="P13">
        <v>4.0062509999999998</v>
      </c>
      <c r="Q13">
        <v>-105.846962</v>
      </c>
      <c r="R13">
        <v>-3.032654</v>
      </c>
      <c r="S13">
        <v>0.566805</v>
      </c>
      <c r="T13">
        <v>-9.3999999999999994E-5</v>
      </c>
      <c r="U13" t="s">
        <v>184</v>
      </c>
    </row>
    <row r="14" spans="1:21" x14ac:dyDescent="0.25">
      <c r="A14">
        <v>4068</v>
      </c>
      <c r="B14">
        <v>5</v>
      </c>
      <c r="C14" t="s">
        <v>101</v>
      </c>
      <c r="D14" t="s">
        <v>101</v>
      </c>
      <c r="E14" t="s">
        <v>188</v>
      </c>
      <c r="F14">
        <v>0.29772999999999999</v>
      </c>
      <c r="G14">
        <v>206.41800000000001</v>
      </c>
      <c r="H14">
        <v>390.76</v>
      </c>
      <c r="I14">
        <v>16.485040000000001</v>
      </c>
      <c r="J14">
        <v>0</v>
      </c>
      <c r="K14">
        <v>19.899225000000001</v>
      </c>
      <c r="L14">
        <v>-1.209E-3</v>
      </c>
      <c r="M14">
        <v>129.86936299999999</v>
      </c>
      <c r="N14">
        <v>-105.406297</v>
      </c>
      <c r="O14">
        <v>-3.1387459999999998</v>
      </c>
      <c r="P14">
        <v>129.84671</v>
      </c>
      <c r="Q14">
        <v>-105.44560199999999</v>
      </c>
      <c r="R14">
        <v>3.1411920000000002</v>
      </c>
      <c r="S14">
        <v>4.5366239999999998</v>
      </c>
      <c r="T14">
        <v>2.447E-3</v>
      </c>
      <c r="U14" t="s">
        <v>184</v>
      </c>
    </row>
    <row r="15" spans="1:21" x14ac:dyDescent="0.25">
      <c r="A15">
        <v>3914</v>
      </c>
      <c r="B15">
        <v>5</v>
      </c>
      <c r="C15" t="s">
        <v>81</v>
      </c>
      <c r="D15" t="s">
        <v>81</v>
      </c>
      <c r="E15" t="s">
        <v>188</v>
      </c>
      <c r="F15">
        <v>0.268675</v>
      </c>
      <c r="G15">
        <v>114.88</v>
      </c>
      <c r="H15">
        <v>225.73400000000001</v>
      </c>
      <c r="I15">
        <v>7.6158320000000002</v>
      </c>
      <c r="J15">
        <v>0</v>
      </c>
      <c r="K15">
        <v>6.7417199999999999</v>
      </c>
      <c r="L15">
        <v>-5.6753999999999999E-2</v>
      </c>
      <c r="M15">
        <v>113.168594</v>
      </c>
      <c r="N15">
        <v>-191.56955300000001</v>
      </c>
      <c r="O15">
        <v>-4.3229999999999996E-3</v>
      </c>
      <c r="P15">
        <v>113.121323</v>
      </c>
      <c r="Q15">
        <v>-191.60417200000001</v>
      </c>
      <c r="R15">
        <v>-7.4899999999999999E-4</v>
      </c>
      <c r="S15">
        <v>5.8592110000000002</v>
      </c>
      <c r="T15">
        <v>-3.5739999999999999E-3</v>
      </c>
      <c r="U15" t="s">
        <v>184</v>
      </c>
    </row>
    <row r="16" spans="1:21" x14ac:dyDescent="0.25">
      <c r="A16">
        <v>3825</v>
      </c>
      <c r="B16">
        <v>6</v>
      </c>
      <c r="C16" t="s">
        <v>69</v>
      </c>
      <c r="D16" t="s">
        <v>69</v>
      </c>
      <c r="E16" t="s">
        <v>188</v>
      </c>
      <c r="F16">
        <v>0.25066500000000003</v>
      </c>
      <c r="G16">
        <v>177.89699999999999</v>
      </c>
      <c r="H16">
        <v>615.05600000000004</v>
      </c>
      <c r="I16">
        <v>10.987676</v>
      </c>
      <c r="J16">
        <v>0</v>
      </c>
      <c r="K16">
        <v>8.244218</v>
      </c>
      <c r="L16">
        <v>-0.51453700000000002</v>
      </c>
      <c r="M16">
        <v>48.573281000000001</v>
      </c>
      <c r="N16">
        <v>-235.78414799999999</v>
      </c>
      <c r="O16">
        <v>2.8802249999999998</v>
      </c>
      <c r="P16">
        <v>48.636360000000003</v>
      </c>
      <c r="Q16">
        <v>-235.77517700000001</v>
      </c>
      <c r="R16">
        <v>2.8761960000000002</v>
      </c>
      <c r="S16">
        <v>6.3714040000000001</v>
      </c>
      <c r="T16">
        <v>-4.0299999999999997E-3</v>
      </c>
      <c r="U16" t="s">
        <v>184</v>
      </c>
    </row>
    <row r="17" spans="1:21" x14ac:dyDescent="0.25">
      <c r="A17">
        <v>3816</v>
      </c>
      <c r="B17">
        <v>6</v>
      </c>
      <c r="C17" t="s">
        <v>69</v>
      </c>
      <c r="D17" t="s">
        <v>69</v>
      </c>
      <c r="E17" t="s">
        <v>188</v>
      </c>
      <c r="F17">
        <v>0.283607</v>
      </c>
      <c r="G17">
        <v>152.911</v>
      </c>
      <c r="H17">
        <v>247.084</v>
      </c>
      <c r="I17">
        <v>8.7733810000000005</v>
      </c>
      <c r="J17">
        <v>0</v>
      </c>
      <c r="K17">
        <v>6.2253449999999999</v>
      </c>
      <c r="L17">
        <v>-6.0652999999999999E-2</v>
      </c>
      <c r="M17">
        <v>58.120089</v>
      </c>
      <c r="N17">
        <v>-236.86850799999999</v>
      </c>
      <c r="O17">
        <v>-3.1411210000000001</v>
      </c>
      <c r="P17">
        <v>58.136501000000003</v>
      </c>
      <c r="Q17">
        <v>-236.87814299999999</v>
      </c>
      <c r="R17">
        <v>3.1402990000000002</v>
      </c>
      <c r="S17">
        <v>1.9031359999999999</v>
      </c>
      <c r="T17">
        <v>-8.2200000000000003E-4</v>
      </c>
      <c r="U17" t="s">
        <v>184</v>
      </c>
    </row>
    <row r="18" spans="1:21" x14ac:dyDescent="0.25">
      <c r="A18">
        <v>3718</v>
      </c>
      <c r="B18">
        <v>4</v>
      </c>
      <c r="C18" t="s">
        <v>82</v>
      </c>
      <c r="D18" t="s">
        <v>82</v>
      </c>
      <c r="E18" t="s">
        <v>188</v>
      </c>
      <c r="F18">
        <v>0.274034</v>
      </c>
      <c r="G18">
        <v>177.488</v>
      </c>
      <c r="H18">
        <v>326.70400000000001</v>
      </c>
      <c r="I18">
        <v>3.7370079999999999</v>
      </c>
      <c r="J18">
        <v>0</v>
      </c>
      <c r="K18">
        <v>7.2456630000000004</v>
      </c>
      <c r="L18">
        <v>-0.27365099999999998</v>
      </c>
      <c r="M18">
        <v>126.224711</v>
      </c>
      <c r="N18">
        <v>-191.891718</v>
      </c>
      <c r="O18">
        <v>-0.16242899999999999</v>
      </c>
      <c r="P18">
        <v>126.14769</v>
      </c>
      <c r="Q18">
        <v>-191.974716</v>
      </c>
      <c r="R18">
        <v>-0.15479399999999999</v>
      </c>
      <c r="S18">
        <v>11.323010999999999</v>
      </c>
      <c r="T18">
        <v>-7.6350000000000003E-3</v>
      </c>
      <c r="U18" t="s">
        <v>184</v>
      </c>
    </row>
    <row r="19" spans="1:21" x14ac:dyDescent="0.25">
      <c r="A19">
        <v>3618</v>
      </c>
      <c r="B19">
        <v>5</v>
      </c>
      <c r="C19" t="s">
        <v>152</v>
      </c>
      <c r="D19" t="s">
        <v>152</v>
      </c>
      <c r="E19" t="s">
        <v>188</v>
      </c>
      <c r="F19">
        <v>0.26465100000000003</v>
      </c>
      <c r="G19">
        <v>187.636</v>
      </c>
      <c r="H19">
        <v>354.43599999999998</v>
      </c>
      <c r="I19">
        <v>9.3946640000000006</v>
      </c>
      <c r="J19">
        <v>0</v>
      </c>
      <c r="K19">
        <v>7.9499579999999996</v>
      </c>
      <c r="L19">
        <v>-0.322384</v>
      </c>
      <c r="M19">
        <v>4.869853</v>
      </c>
      <c r="N19">
        <v>-191.17494600000001</v>
      </c>
      <c r="O19">
        <v>1.7590000000000001E-2</v>
      </c>
      <c r="P19">
        <v>4.8269380000000002</v>
      </c>
      <c r="Q19">
        <v>-191.241501</v>
      </c>
      <c r="R19">
        <v>1.5004999999999999E-2</v>
      </c>
      <c r="S19">
        <v>7.9191409999999998</v>
      </c>
      <c r="T19">
        <v>-2.5850000000000001E-3</v>
      </c>
      <c r="U19" t="s">
        <v>184</v>
      </c>
    </row>
    <row r="20" spans="1:21" x14ac:dyDescent="0.25">
      <c r="A20">
        <v>3569</v>
      </c>
      <c r="B20">
        <v>4</v>
      </c>
      <c r="C20" t="s">
        <v>156</v>
      </c>
      <c r="D20" t="s">
        <v>156</v>
      </c>
      <c r="E20" t="s">
        <v>188</v>
      </c>
      <c r="F20">
        <v>0.25143300000000002</v>
      </c>
      <c r="G20">
        <v>197.20500000000001</v>
      </c>
      <c r="H20">
        <v>370.98599999999999</v>
      </c>
      <c r="I20">
        <v>6.3310300000000002</v>
      </c>
      <c r="J20">
        <v>0</v>
      </c>
      <c r="K20">
        <v>8.0647660000000005</v>
      </c>
      <c r="L20">
        <v>4.9863999999999999E-2</v>
      </c>
      <c r="M20">
        <v>-3.3513470000000001</v>
      </c>
      <c r="N20">
        <v>-244.882845</v>
      </c>
      <c r="O20">
        <v>1.5635559999999999</v>
      </c>
      <c r="P20">
        <v>-3.440175</v>
      </c>
      <c r="Q20">
        <v>-244.81118799999999</v>
      </c>
      <c r="R20">
        <v>1.571469</v>
      </c>
      <c r="S20">
        <v>11.412787</v>
      </c>
      <c r="T20">
        <v>7.9129999999999999E-3</v>
      </c>
      <c r="U20" t="s">
        <v>184</v>
      </c>
    </row>
    <row r="21" spans="1:21" x14ac:dyDescent="0.25">
      <c r="A21">
        <v>3518</v>
      </c>
      <c r="B21">
        <v>4</v>
      </c>
      <c r="C21" t="s">
        <v>123</v>
      </c>
      <c r="D21" t="s">
        <v>123</v>
      </c>
      <c r="E21" t="s">
        <v>188</v>
      </c>
      <c r="F21">
        <v>0.281941</v>
      </c>
      <c r="G21">
        <v>114.35</v>
      </c>
      <c r="H21">
        <v>303.12099999999998</v>
      </c>
      <c r="I21">
        <v>4.8708559999999999</v>
      </c>
      <c r="J21">
        <v>0</v>
      </c>
      <c r="K21">
        <v>7.3617970000000001</v>
      </c>
      <c r="L21">
        <v>-6.5912999999999999E-2</v>
      </c>
      <c r="M21">
        <v>8.573321</v>
      </c>
      <c r="N21">
        <v>-302.43734999999998</v>
      </c>
      <c r="O21">
        <v>3.139802</v>
      </c>
      <c r="P21">
        <v>8.568899</v>
      </c>
      <c r="Q21">
        <v>-302.55023199999999</v>
      </c>
      <c r="R21">
        <v>3.132517</v>
      </c>
      <c r="S21">
        <v>11.296882</v>
      </c>
      <c r="T21">
        <v>-7.2849999999999998E-3</v>
      </c>
      <c r="U21" t="s">
        <v>184</v>
      </c>
    </row>
    <row r="22" spans="1:21" x14ac:dyDescent="0.25">
      <c r="A22">
        <v>3197</v>
      </c>
      <c r="B22">
        <v>5</v>
      </c>
      <c r="C22" t="s">
        <v>22</v>
      </c>
      <c r="D22" t="s">
        <v>22</v>
      </c>
      <c r="E22" t="s">
        <v>188</v>
      </c>
      <c r="F22">
        <v>0.29277300000000001</v>
      </c>
      <c r="G22">
        <v>125.389</v>
      </c>
      <c r="H22">
        <v>279.702</v>
      </c>
      <c r="I22">
        <v>7.0792169999999999</v>
      </c>
      <c r="J22">
        <v>0</v>
      </c>
      <c r="K22">
        <v>8.0702750000000005</v>
      </c>
      <c r="L22">
        <v>-5.0709999999999998E-2</v>
      </c>
      <c r="M22">
        <v>50.428429999999999</v>
      </c>
      <c r="N22">
        <v>-306.47714300000001</v>
      </c>
      <c r="O22">
        <v>-1.521E-3</v>
      </c>
      <c r="P22">
        <v>50.383163000000003</v>
      </c>
      <c r="Q22">
        <v>-306.53106700000001</v>
      </c>
      <c r="R22">
        <v>-1.36E-4</v>
      </c>
      <c r="S22">
        <v>7.0405150000000001</v>
      </c>
      <c r="T22">
        <v>-1.3849999999999999E-3</v>
      </c>
      <c r="U22" t="s">
        <v>184</v>
      </c>
    </row>
    <row r="23" spans="1:21" x14ac:dyDescent="0.25">
      <c r="A23">
        <v>3186</v>
      </c>
      <c r="B23">
        <v>3</v>
      </c>
      <c r="C23" t="s">
        <v>20</v>
      </c>
      <c r="D23" t="s">
        <v>20</v>
      </c>
      <c r="E23" t="s">
        <v>188</v>
      </c>
      <c r="F23">
        <v>0.25822800000000001</v>
      </c>
      <c r="G23">
        <v>98.254999999999995</v>
      </c>
      <c r="H23">
        <v>305.65800000000002</v>
      </c>
      <c r="I23">
        <v>2.7913640000000002</v>
      </c>
      <c r="J23">
        <v>0</v>
      </c>
      <c r="K23">
        <v>6.2306809999999997</v>
      </c>
      <c r="L23">
        <v>5.0727000000000001E-2</v>
      </c>
      <c r="M23">
        <v>36.622354999999999</v>
      </c>
      <c r="N23">
        <v>-306.4418</v>
      </c>
      <c r="O23">
        <v>3.0600000000000001E-4</v>
      </c>
      <c r="P23">
        <v>36.535488000000001</v>
      </c>
      <c r="Q23">
        <v>-306.53848299999999</v>
      </c>
      <c r="R23">
        <v>9.9599999999999992E-4</v>
      </c>
      <c r="S23">
        <v>12.997424000000001</v>
      </c>
      <c r="T23">
        <v>6.8999999999999997E-4</v>
      </c>
      <c r="U23" t="s">
        <v>184</v>
      </c>
    </row>
    <row r="24" spans="1:21" x14ac:dyDescent="0.25">
      <c r="A24">
        <v>3183</v>
      </c>
      <c r="B24">
        <v>4</v>
      </c>
      <c r="C24" t="s">
        <v>128</v>
      </c>
      <c r="D24" t="s">
        <v>128</v>
      </c>
      <c r="E24" t="s">
        <v>188</v>
      </c>
      <c r="F24">
        <v>0.28989700000000002</v>
      </c>
      <c r="G24">
        <v>135.244</v>
      </c>
      <c r="H24">
        <v>211.75899999999999</v>
      </c>
      <c r="I24">
        <v>5.2306109999999997</v>
      </c>
      <c r="J24">
        <v>0</v>
      </c>
      <c r="K24">
        <v>5.8571660000000003</v>
      </c>
      <c r="L24">
        <v>6.1914999999999998E-2</v>
      </c>
      <c r="M24">
        <v>33.626640999999999</v>
      </c>
      <c r="N24">
        <v>-306.49976199999998</v>
      </c>
      <c r="O24">
        <v>-2.627E-3</v>
      </c>
      <c r="P24">
        <v>33.631176000000004</v>
      </c>
      <c r="Q24">
        <v>-306.54055799999998</v>
      </c>
      <c r="R24">
        <v>1.0460000000000001E-3</v>
      </c>
      <c r="S24">
        <v>4.1046849999999999</v>
      </c>
      <c r="T24">
        <v>-1.5820000000000001E-3</v>
      </c>
      <c r="U24" t="s">
        <v>184</v>
      </c>
    </row>
    <row r="25" spans="1:21" x14ac:dyDescent="0.25">
      <c r="A25">
        <v>3174</v>
      </c>
      <c r="B25">
        <v>4</v>
      </c>
      <c r="C25" t="s">
        <v>128</v>
      </c>
      <c r="D25" t="s">
        <v>128</v>
      </c>
      <c r="E25" t="s">
        <v>188</v>
      </c>
      <c r="F25">
        <v>0.27675499999999997</v>
      </c>
      <c r="G25">
        <v>168.73400000000001</v>
      </c>
      <c r="H25">
        <v>236.09899999999999</v>
      </c>
      <c r="I25">
        <v>4.1981390000000003</v>
      </c>
      <c r="J25">
        <v>0</v>
      </c>
      <c r="K25">
        <v>7.1301350000000001</v>
      </c>
      <c r="L25">
        <v>5.4771E-2</v>
      </c>
      <c r="M25">
        <v>23.781433</v>
      </c>
      <c r="N25">
        <v>-306.85416900000001</v>
      </c>
      <c r="O25">
        <v>7.8009999999999998E-3</v>
      </c>
      <c r="P25">
        <v>23.937172</v>
      </c>
      <c r="Q25">
        <v>-306.54925500000002</v>
      </c>
      <c r="R25">
        <v>1.567E-3</v>
      </c>
      <c r="S25">
        <v>34.238368000000001</v>
      </c>
      <c r="T25">
        <v>-6.234E-3</v>
      </c>
      <c r="U25" t="s">
        <v>184</v>
      </c>
    </row>
    <row r="26" spans="1:21" x14ac:dyDescent="0.25">
      <c r="A26">
        <v>3156</v>
      </c>
      <c r="B26">
        <v>4</v>
      </c>
      <c r="C26" t="s">
        <v>123</v>
      </c>
      <c r="D26" t="s">
        <v>123</v>
      </c>
      <c r="E26" t="s">
        <v>188</v>
      </c>
      <c r="F26">
        <v>0.25974700000000001</v>
      </c>
      <c r="G26">
        <v>133.43100000000001</v>
      </c>
      <c r="H26">
        <v>195.22800000000001</v>
      </c>
      <c r="I26">
        <v>6.8160809999999996</v>
      </c>
      <c r="J26">
        <v>0</v>
      </c>
      <c r="K26">
        <v>8.0421960000000006</v>
      </c>
      <c r="L26">
        <v>0.72345400000000004</v>
      </c>
      <c r="M26">
        <v>1.060978</v>
      </c>
      <c r="N26">
        <v>-306.12592000000001</v>
      </c>
      <c r="O26">
        <v>-0.26650699999999999</v>
      </c>
      <c r="P26">
        <v>1.0337540000000001</v>
      </c>
      <c r="Q26">
        <v>-306.165955</v>
      </c>
      <c r="R26">
        <v>-0.27697699999999997</v>
      </c>
      <c r="S26">
        <v>4.8413940000000002</v>
      </c>
      <c r="T26">
        <v>1.047E-2</v>
      </c>
      <c r="U26" t="s">
        <v>184</v>
      </c>
    </row>
    <row r="27" spans="1:21" x14ac:dyDescent="0.25">
      <c r="A27">
        <v>3045</v>
      </c>
      <c r="B27">
        <v>5</v>
      </c>
      <c r="C27" t="s">
        <v>150</v>
      </c>
      <c r="D27" t="s">
        <v>150</v>
      </c>
      <c r="E27" t="s">
        <v>188</v>
      </c>
      <c r="F27">
        <v>0.28129900000000002</v>
      </c>
      <c r="G27">
        <v>221.59200000000001</v>
      </c>
      <c r="H27">
        <v>343.13200000000001</v>
      </c>
      <c r="I27">
        <v>7.5865859999999996</v>
      </c>
      <c r="J27">
        <v>0</v>
      </c>
      <c r="K27">
        <v>7.3756209999999998</v>
      </c>
      <c r="L27">
        <v>5.3266000000000001E-2</v>
      </c>
      <c r="M27">
        <v>18.460571000000002</v>
      </c>
      <c r="N27">
        <v>-187.480377</v>
      </c>
      <c r="O27">
        <v>3.1386639999999999</v>
      </c>
      <c r="P27">
        <v>18.3706</v>
      </c>
      <c r="Q27">
        <v>-187.56040999999999</v>
      </c>
      <c r="R27">
        <v>3.141302</v>
      </c>
      <c r="S27">
        <v>12.041650000000001</v>
      </c>
      <c r="T27">
        <v>2.637E-3</v>
      </c>
      <c r="U27" t="s">
        <v>184</v>
      </c>
    </row>
    <row r="28" spans="1:21" x14ac:dyDescent="0.25">
      <c r="A28">
        <v>2851</v>
      </c>
      <c r="B28">
        <v>5</v>
      </c>
      <c r="C28" t="s">
        <v>97</v>
      </c>
      <c r="D28" t="s">
        <v>97</v>
      </c>
      <c r="E28" t="s">
        <v>188</v>
      </c>
      <c r="F28">
        <v>0.29743199999999997</v>
      </c>
      <c r="G28">
        <v>224.458</v>
      </c>
      <c r="H28">
        <v>357.42200000000003</v>
      </c>
      <c r="I28">
        <v>58.013086000000001</v>
      </c>
      <c r="J28">
        <v>0</v>
      </c>
      <c r="K28">
        <v>8.1334119999999999</v>
      </c>
      <c r="L28">
        <v>-0.65529300000000001</v>
      </c>
      <c r="M28">
        <v>189.56921500000001</v>
      </c>
      <c r="N28">
        <v>-116.770898</v>
      </c>
      <c r="O28">
        <v>-1.3848119999999999</v>
      </c>
      <c r="P28">
        <v>189.61990399999999</v>
      </c>
      <c r="Q28">
        <v>-116.80798299999999</v>
      </c>
      <c r="R28">
        <v>-1.3833880000000001</v>
      </c>
      <c r="S28">
        <v>6.2806499999999996</v>
      </c>
      <c r="T28">
        <v>-1.4239999999999999E-3</v>
      </c>
      <c r="U28" t="s">
        <v>184</v>
      </c>
    </row>
    <row r="29" spans="1:21" x14ac:dyDescent="0.25">
      <c r="A29">
        <v>2824</v>
      </c>
      <c r="B29">
        <v>4</v>
      </c>
      <c r="C29" t="s">
        <v>99</v>
      </c>
      <c r="D29" t="s">
        <v>99</v>
      </c>
      <c r="E29" t="s">
        <v>188</v>
      </c>
      <c r="F29">
        <v>0.25164799999999998</v>
      </c>
      <c r="G29">
        <v>97.697999999999993</v>
      </c>
      <c r="H29">
        <v>267.63299999999998</v>
      </c>
      <c r="I29">
        <v>7.056298</v>
      </c>
      <c r="J29">
        <v>0</v>
      </c>
      <c r="K29">
        <v>8.8678310000000007</v>
      </c>
      <c r="L29">
        <v>-4.4852000000000003E-2</v>
      </c>
      <c r="M29">
        <v>157.24225200000001</v>
      </c>
      <c r="N29">
        <v>-109.41630000000001</v>
      </c>
      <c r="O29">
        <v>4.0119999999999999E-3</v>
      </c>
      <c r="P29">
        <v>157.181839</v>
      </c>
      <c r="Q29">
        <v>-109.43718699999999</v>
      </c>
      <c r="R29">
        <v>6.0800000000000003E-4</v>
      </c>
      <c r="S29">
        <v>6.3921720000000004</v>
      </c>
      <c r="T29">
        <v>-3.4030000000000002E-3</v>
      </c>
      <c r="U29" t="s">
        <v>184</v>
      </c>
    </row>
    <row r="30" spans="1:21" x14ac:dyDescent="0.25">
      <c r="A30">
        <v>2535</v>
      </c>
      <c r="B30">
        <v>6</v>
      </c>
      <c r="C30" t="s">
        <v>87</v>
      </c>
      <c r="D30" t="s">
        <v>87</v>
      </c>
      <c r="E30" t="s">
        <v>188</v>
      </c>
      <c r="F30">
        <v>0.29134500000000002</v>
      </c>
      <c r="G30">
        <v>191.54599999999999</v>
      </c>
      <c r="H30">
        <v>231.702</v>
      </c>
      <c r="I30">
        <v>15.955557000000001</v>
      </c>
      <c r="J30">
        <v>0</v>
      </c>
      <c r="K30">
        <v>8.17727</v>
      </c>
      <c r="L30">
        <v>0.82259599999999999</v>
      </c>
      <c r="M30">
        <v>192.08014600000001</v>
      </c>
      <c r="N30">
        <v>-192.31118699999999</v>
      </c>
      <c r="O30">
        <v>1.9940869999999999</v>
      </c>
      <c r="P30">
        <v>192.138184</v>
      </c>
      <c r="Q30">
        <v>-192.33168000000001</v>
      </c>
      <c r="R30">
        <v>1.9904040000000001</v>
      </c>
      <c r="S30">
        <v>6.1549180000000003</v>
      </c>
      <c r="T30">
        <v>-3.6830000000000001E-3</v>
      </c>
      <c r="U30" t="s">
        <v>184</v>
      </c>
    </row>
    <row r="31" spans="1:21" x14ac:dyDescent="0.25">
      <c r="A31">
        <v>2341</v>
      </c>
      <c r="B31">
        <v>4</v>
      </c>
      <c r="C31" t="s">
        <v>127</v>
      </c>
      <c r="D31" t="s">
        <v>127</v>
      </c>
      <c r="E31" t="s">
        <v>188</v>
      </c>
      <c r="F31">
        <v>0.27221499999999998</v>
      </c>
      <c r="G31">
        <v>124.67</v>
      </c>
      <c r="H31">
        <v>288.06599999999997</v>
      </c>
      <c r="I31">
        <v>5.0446710000000001</v>
      </c>
      <c r="J31">
        <v>0</v>
      </c>
      <c r="K31">
        <v>7.6106670000000003</v>
      </c>
      <c r="L31">
        <v>-7.2000000000000002E-5</v>
      </c>
      <c r="M31">
        <v>19.867312999999999</v>
      </c>
      <c r="N31">
        <v>-306.61634800000002</v>
      </c>
      <c r="O31">
        <v>-7.4469999999999996E-3</v>
      </c>
      <c r="P31">
        <v>19.869624999999999</v>
      </c>
      <c r="Q31">
        <v>-306.55542000000003</v>
      </c>
      <c r="R31">
        <v>2.1610000000000002E-3</v>
      </c>
      <c r="S31">
        <v>6.0971440000000001</v>
      </c>
      <c r="T31">
        <v>-5.2859999999999999E-3</v>
      </c>
      <c r="U31" t="s">
        <v>184</v>
      </c>
    </row>
    <row r="32" spans="1:21" x14ac:dyDescent="0.25">
      <c r="A32">
        <v>2112</v>
      </c>
      <c r="B32">
        <v>6</v>
      </c>
      <c r="C32" t="s">
        <v>103</v>
      </c>
      <c r="D32" t="s">
        <v>103</v>
      </c>
      <c r="E32" t="s">
        <v>188</v>
      </c>
      <c r="F32">
        <v>0.28426000000000001</v>
      </c>
      <c r="G32">
        <v>191.136</v>
      </c>
      <c r="H32">
        <v>253.24199999999999</v>
      </c>
      <c r="I32">
        <v>22.653044999999999</v>
      </c>
      <c r="J32">
        <v>0</v>
      </c>
      <c r="K32">
        <v>22.638202</v>
      </c>
      <c r="L32">
        <v>-9.1799999999999998E-4</v>
      </c>
      <c r="M32">
        <v>114.017807</v>
      </c>
      <c r="N32">
        <v>-105.58218599999999</v>
      </c>
      <c r="O32">
        <v>3.1415299999999999</v>
      </c>
      <c r="P32">
        <v>114.168465</v>
      </c>
      <c r="Q32">
        <v>-105.43652299999999</v>
      </c>
      <c r="R32">
        <v>3.140714</v>
      </c>
      <c r="S32">
        <v>20.956008000000001</v>
      </c>
      <c r="T32">
        <v>-8.1700000000000002E-4</v>
      </c>
      <c r="U32" t="s">
        <v>184</v>
      </c>
    </row>
    <row r="33" spans="1:21" x14ac:dyDescent="0.25">
      <c r="A33">
        <v>1970</v>
      </c>
      <c r="B33">
        <v>6</v>
      </c>
      <c r="C33" t="s">
        <v>45</v>
      </c>
      <c r="D33" t="s">
        <v>45</v>
      </c>
      <c r="E33" t="s">
        <v>188</v>
      </c>
      <c r="F33">
        <v>0.29457800000000001</v>
      </c>
      <c r="G33">
        <v>192.74299999999999</v>
      </c>
      <c r="H33">
        <v>210.94800000000001</v>
      </c>
      <c r="I33">
        <v>8.8647310000000008</v>
      </c>
      <c r="J33">
        <v>0</v>
      </c>
      <c r="K33">
        <v>5.596368</v>
      </c>
      <c r="L33">
        <v>5.8193000000000002E-2</v>
      </c>
      <c r="M33">
        <v>193.710002</v>
      </c>
      <c r="N33">
        <v>-247.29879299999999</v>
      </c>
      <c r="O33">
        <v>1.570929</v>
      </c>
      <c r="P33">
        <v>193.69781499999999</v>
      </c>
      <c r="Q33">
        <v>-247.28654499999999</v>
      </c>
      <c r="R33">
        <v>1.570967</v>
      </c>
      <c r="S33">
        <v>1.7278150000000001</v>
      </c>
      <c r="T33">
        <v>3.8000000000000002E-5</v>
      </c>
      <c r="U33" t="s">
        <v>184</v>
      </c>
    </row>
    <row r="34" spans="1:21" x14ac:dyDescent="0.25">
      <c r="A34">
        <v>1901</v>
      </c>
      <c r="B34">
        <v>4</v>
      </c>
      <c r="C34" t="s">
        <v>33</v>
      </c>
      <c r="D34" t="s">
        <v>33</v>
      </c>
      <c r="E34" t="s">
        <v>188</v>
      </c>
      <c r="F34">
        <v>0.26184099999999999</v>
      </c>
      <c r="G34">
        <v>114.72</v>
      </c>
      <c r="H34">
        <v>337.93299999999999</v>
      </c>
      <c r="I34">
        <v>6.477131</v>
      </c>
      <c r="J34">
        <v>0</v>
      </c>
      <c r="K34">
        <v>8.2773269999999997</v>
      </c>
      <c r="L34">
        <v>-4.7985E-2</v>
      </c>
      <c r="M34">
        <v>161.67517900000001</v>
      </c>
      <c r="N34">
        <v>-306.50937800000003</v>
      </c>
      <c r="O34">
        <v>-3.7030000000000001E-3</v>
      </c>
      <c r="P34">
        <v>161.692398</v>
      </c>
      <c r="Q34">
        <v>-306.52603099999999</v>
      </c>
      <c r="R34">
        <v>1.111E-3</v>
      </c>
      <c r="S34">
        <v>2.395492</v>
      </c>
      <c r="T34">
        <v>-2.5929999999999998E-3</v>
      </c>
      <c r="U34" t="s">
        <v>184</v>
      </c>
    </row>
    <row r="35" spans="1:21" x14ac:dyDescent="0.25">
      <c r="A35">
        <v>1725</v>
      </c>
      <c r="B35">
        <v>4</v>
      </c>
      <c r="C35" t="s">
        <v>76</v>
      </c>
      <c r="D35" t="s">
        <v>76</v>
      </c>
      <c r="E35" t="s">
        <v>188</v>
      </c>
      <c r="F35">
        <v>0.275561</v>
      </c>
      <c r="G35">
        <v>113.426</v>
      </c>
      <c r="H35">
        <v>280.78399999999999</v>
      </c>
      <c r="I35">
        <v>5.6947650000000003</v>
      </c>
      <c r="J35">
        <v>0</v>
      </c>
      <c r="K35">
        <v>7.4733929999999997</v>
      </c>
      <c r="L35">
        <v>-5.3024000000000002E-2</v>
      </c>
      <c r="M35">
        <v>67.128611000000006</v>
      </c>
      <c r="N35">
        <v>-187.44489999999999</v>
      </c>
      <c r="O35">
        <v>-3.1409989999999999</v>
      </c>
      <c r="P35">
        <v>67.00515</v>
      </c>
      <c r="Q35">
        <v>-187.58284</v>
      </c>
      <c r="R35">
        <v>3.1408109999999998</v>
      </c>
      <c r="S35">
        <v>18.512245</v>
      </c>
      <c r="T35">
        <v>-1.8799999999999999E-4</v>
      </c>
      <c r="U35" t="s">
        <v>184</v>
      </c>
    </row>
    <row r="36" spans="1:21" x14ac:dyDescent="0.25">
      <c r="A36">
        <v>1442</v>
      </c>
      <c r="B36">
        <v>4</v>
      </c>
      <c r="C36" t="s">
        <v>128</v>
      </c>
      <c r="D36" t="s">
        <v>128</v>
      </c>
      <c r="E36" t="s">
        <v>188</v>
      </c>
      <c r="F36">
        <v>0.28904600000000003</v>
      </c>
      <c r="G36">
        <v>125.916</v>
      </c>
      <c r="H36">
        <v>284.34300000000002</v>
      </c>
      <c r="I36">
        <v>4.1323259999999999</v>
      </c>
      <c r="J36">
        <v>0</v>
      </c>
      <c r="K36">
        <v>5.7343840000000004</v>
      </c>
      <c r="L36">
        <v>-9.9999999999999995E-7</v>
      </c>
      <c r="M36">
        <v>34.713859999999997</v>
      </c>
      <c r="N36">
        <v>-306.605009</v>
      </c>
      <c r="O36">
        <v>1.0071999999999999E-2</v>
      </c>
      <c r="P36">
        <v>34.662543999999997</v>
      </c>
      <c r="Q36">
        <v>-306.539062</v>
      </c>
      <c r="R36">
        <v>8.1499999999999997E-4</v>
      </c>
      <c r="S36">
        <v>8.3560230000000004</v>
      </c>
      <c r="T36">
        <v>-9.2569999999999996E-3</v>
      </c>
      <c r="U36" t="s">
        <v>184</v>
      </c>
    </row>
    <row r="37" spans="1:21" x14ac:dyDescent="0.25">
      <c r="A37">
        <v>1418</v>
      </c>
      <c r="B37">
        <v>3</v>
      </c>
      <c r="C37" t="s">
        <v>124</v>
      </c>
      <c r="D37" t="s">
        <v>124</v>
      </c>
      <c r="E37" t="s">
        <v>188</v>
      </c>
      <c r="F37">
        <v>0.26793899999999998</v>
      </c>
      <c r="G37">
        <v>147.245</v>
      </c>
      <c r="H37">
        <v>276.36</v>
      </c>
      <c r="I37">
        <v>3.8345129999999998</v>
      </c>
      <c r="J37">
        <v>0</v>
      </c>
      <c r="K37">
        <v>8.0518450000000001</v>
      </c>
      <c r="L37">
        <v>5.9781000000000001E-2</v>
      </c>
      <c r="M37">
        <v>7.5799050000000001</v>
      </c>
      <c r="N37">
        <v>-306.721608</v>
      </c>
      <c r="O37">
        <v>-6.1349999999999998E-3</v>
      </c>
      <c r="P37">
        <v>7.6867109999999998</v>
      </c>
      <c r="Q37">
        <v>-306.60427900000002</v>
      </c>
      <c r="R37">
        <v>-4.9500000000000004E-3</v>
      </c>
      <c r="S37">
        <v>15.866225</v>
      </c>
      <c r="T37">
        <v>-1.1850000000000001E-3</v>
      </c>
      <c r="U37" t="s">
        <v>184</v>
      </c>
    </row>
    <row r="38" spans="1:21" x14ac:dyDescent="0.25">
      <c r="A38">
        <v>1297</v>
      </c>
      <c r="B38">
        <v>3</v>
      </c>
      <c r="C38" t="s">
        <v>115</v>
      </c>
      <c r="D38" t="s">
        <v>115</v>
      </c>
      <c r="E38" t="s">
        <v>188</v>
      </c>
      <c r="F38">
        <v>0.25650099999999998</v>
      </c>
      <c r="G38">
        <v>190.21299999999999</v>
      </c>
      <c r="H38">
        <v>1136.0820000000001</v>
      </c>
      <c r="I38">
        <v>5.9263500000000002</v>
      </c>
      <c r="J38">
        <v>0</v>
      </c>
      <c r="K38">
        <v>7.9305219999999998</v>
      </c>
      <c r="L38">
        <v>1.7979999999999999E-3</v>
      </c>
      <c r="M38">
        <v>-7.4110839999999998</v>
      </c>
      <c r="N38">
        <v>-163.905056</v>
      </c>
      <c r="O38">
        <v>-1.573439</v>
      </c>
      <c r="P38">
        <v>-7.4558650000000002</v>
      </c>
      <c r="Q38">
        <v>-163.88945000000001</v>
      </c>
      <c r="R38">
        <v>-1.5715030000000001</v>
      </c>
      <c r="S38">
        <v>4.7422069999999996</v>
      </c>
      <c r="T38">
        <v>-1.9350000000000001E-3</v>
      </c>
      <c r="U38" t="s">
        <v>184</v>
      </c>
    </row>
    <row r="39" spans="1:21" x14ac:dyDescent="0.25">
      <c r="A39">
        <v>1289</v>
      </c>
      <c r="B39">
        <v>3</v>
      </c>
      <c r="C39" t="s">
        <v>115</v>
      </c>
      <c r="D39" t="s">
        <v>115</v>
      </c>
      <c r="E39" t="s">
        <v>188</v>
      </c>
      <c r="F39">
        <v>0.295512</v>
      </c>
      <c r="G39">
        <v>82.287999999999997</v>
      </c>
      <c r="H39">
        <v>229.55600000000001</v>
      </c>
      <c r="I39">
        <v>3.2886090000000001</v>
      </c>
      <c r="J39">
        <v>0</v>
      </c>
      <c r="K39">
        <v>8.0737000000000005</v>
      </c>
      <c r="L39">
        <v>9.9999999999999995E-7</v>
      </c>
      <c r="M39">
        <v>-7.5183479999999996</v>
      </c>
      <c r="N39">
        <v>-152.93585400000001</v>
      </c>
      <c r="O39">
        <v>-1.5740099999999999</v>
      </c>
      <c r="P39">
        <v>-7.4381810000000002</v>
      </c>
      <c r="Q39">
        <v>-153.01063500000001</v>
      </c>
      <c r="R39">
        <v>-1.57283</v>
      </c>
      <c r="S39">
        <v>10.963077999999999</v>
      </c>
      <c r="T39">
        <v>-1.1800000000000001E-3</v>
      </c>
      <c r="U39" t="s">
        <v>184</v>
      </c>
    </row>
    <row r="40" spans="1:21" x14ac:dyDescent="0.25">
      <c r="A40">
        <v>1273</v>
      </c>
      <c r="B40">
        <v>4</v>
      </c>
      <c r="C40" t="s">
        <v>113</v>
      </c>
      <c r="D40" t="s">
        <v>113</v>
      </c>
      <c r="E40" t="s">
        <v>188</v>
      </c>
      <c r="F40">
        <v>0.26767800000000003</v>
      </c>
      <c r="G40">
        <v>178.27600000000001</v>
      </c>
      <c r="H40">
        <v>243.959</v>
      </c>
      <c r="I40">
        <v>4.8193809999999999</v>
      </c>
      <c r="J40">
        <v>0</v>
      </c>
      <c r="K40">
        <v>8.0742999999999991</v>
      </c>
      <c r="L40">
        <v>-5.3270000000000001E-3</v>
      </c>
      <c r="M40">
        <v>-7.4155329999999999</v>
      </c>
      <c r="N40">
        <v>-132.01981799999999</v>
      </c>
      <c r="O40">
        <v>-1.5720000000000001</v>
      </c>
      <c r="P40">
        <v>-7.4039999999999999</v>
      </c>
      <c r="Q40">
        <v>-132.04106100000001</v>
      </c>
      <c r="R40">
        <v>-1.570166</v>
      </c>
      <c r="S40">
        <v>2.4172280000000002</v>
      </c>
      <c r="T40">
        <v>-1.833E-3</v>
      </c>
      <c r="U40" t="s">
        <v>184</v>
      </c>
    </row>
    <row r="41" spans="1:21" x14ac:dyDescent="0.25">
      <c r="A41">
        <v>1234</v>
      </c>
      <c r="B41">
        <v>4</v>
      </c>
      <c r="C41" t="s">
        <v>109</v>
      </c>
      <c r="D41" t="s">
        <v>109</v>
      </c>
      <c r="E41" t="s">
        <v>188</v>
      </c>
      <c r="F41">
        <v>0.264903</v>
      </c>
      <c r="G41">
        <v>188.84700000000001</v>
      </c>
      <c r="H41">
        <v>280.89800000000002</v>
      </c>
      <c r="I41">
        <v>5.5301879999999999</v>
      </c>
      <c r="J41">
        <v>0</v>
      </c>
      <c r="K41">
        <v>8.0789740000000005</v>
      </c>
      <c r="L41">
        <v>-6.0000000000000002E-6</v>
      </c>
      <c r="M41">
        <v>23.625368999999999</v>
      </c>
      <c r="N41">
        <v>-105.607336</v>
      </c>
      <c r="O41">
        <v>-3.1411690000000001</v>
      </c>
      <c r="P41">
        <v>23.695765000000002</v>
      </c>
      <c r="Q41">
        <v>-105.48126999999999</v>
      </c>
      <c r="R41">
        <v>-3.1379920000000001</v>
      </c>
      <c r="S41">
        <v>14.438942000000001</v>
      </c>
      <c r="T41">
        <v>-3.1770000000000001E-3</v>
      </c>
      <c r="U41" t="s">
        <v>184</v>
      </c>
    </row>
    <row r="42" spans="1:21" x14ac:dyDescent="0.25">
      <c r="A42">
        <v>1211</v>
      </c>
      <c r="B42">
        <v>5</v>
      </c>
      <c r="C42" t="s">
        <v>105</v>
      </c>
      <c r="D42" t="s">
        <v>105</v>
      </c>
      <c r="E42" t="s">
        <v>188</v>
      </c>
      <c r="F42">
        <v>0.27268500000000001</v>
      </c>
      <c r="G42">
        <v>162.77000000000001</v>
      </c>
      <c r="H42">
        <v>312.59699999999998</v>
      </c>
      <c r="I42">
        <v>14.614155999999999</v>
      </c>
      <c r="J42">
        <v>0</v>
      </c>
      <c r="K42">
        <v>18.070466</v>
      </c>
      <c r="L42">
        <v>-8.2999999999999998E-5</v>
      </c>
      <c r="M42">
        <v>71.288732999999993</v>
      </c>
      <c r="N42">
        <v>-105.430094</v>
      </c>
      <c r="O42">
        <v>-3.1367720000000001</v>
      </c>
      <c r="P42">
        <v>71.308411000000007</v>
      </c>
      <c r="Q42">
        <v>-105.403969</v>
      </c>
      <c r="R42">
        <v>3.1409400000000001</v>
      </c>
      <c r="S42">
        <v>3.2706729999999999</v>
      </c>
      <c r="T42">
        <v>4.1679999999999998E-3</v>
      </c>
      <c r="U42" t="s">
        <v>184</v>
      </c>
    </row>
    <row r="43" spans="1:21" x14ac:dyDescent="0.25">
      <c r="A43">
        <v>1181</v>
      </c>
      <c r="B43">
        <v>4</v>
      </c>
      <c r="C43" t="s">
        <v>99</v>
      </c>
      <c r="D43" t="s">
        <v>99</v>
      </c>
      <c r="E43" t="s">
        <v>188</v>
      </c>
      <c r="F43">
        <v>0.27871400000000002</v>
      </c>
      <c r="G43">
        <v>116.045</v>
      </c>
      <c r="H43">
        <v>287.66800000000001</v>
      </c>
      <c r="I43">
        <v>6.9254369999999996</v>
      </c>
      <c r="J43">
        <v>0</v>
      </c>
      <c r="K43">
        <v>11.128437</v>
      </c>
      <c r="L43">
        <v>-8.5210000000000008E-3</v>
      </c>
      <c r="M43">
        <v>161.964506</v>
      </c>
      <c r="N43">
        <v>-105.546299</v>
      </c>
      <c r="O43">
        <v>3.1403919999999999</v>
      </c>
      <c r="P43">
        <v>162.098984</v>
      </c>
      <c r="Q43">
        <v>-105.43375399999999</v>
      </c>
      <c r="R43">
        <v>-3.1410490000000002</v>
      </c>
      <c r="S43">
        <v>17.535813000000001</v>
      </c>
      <c r="T43">
        <v>6.5700000000000003E-4</v>
      </c>
      <c r="U43" t="s">
        <v>184</v>
      </c>
    </row>
    <row r="44" spans="1:21" x14ac:dyDescent="0.25">
      <c r="A44">
        <v>1113</v>
      </c>
      <c r="B44">
        <v>6</v>
      </c>
      <c r="C44" t="s">
        <v>91</v>
      </c>
      <c r="D44" t="s">
        <v>91</v>
      </c>
      <c r="E44" t="s">
        <v>188</v>
      </c>
      <c r="F44">
        <v>0.27670800000000001</v>
      </c>
      <c r="G44">
        <v>213.88300000000001</v>
      </c>
      <c r="H44">
        <v>307.37599999999998</v>
      </c>
      <c r="I44">
        <v>7.7348350000000003</v>
      </c>
      <c r="J44">
        <v>0</v>
      </c>
      <c r="K44">
        <v>8.0711560000000002</v>
      </c>
      <c r="L44">
        <v>3.8579999999999999E-3</v>
      </c>
      <c r="M44">
        <v>193.821417</v>
      </c>
      <c r="N44">
        <v>-176.76334700000001</v>
      </c>
      <c r="O44">
        <v>1.5882240000000001</v>
      </c>
      <c r="P44">
        <v>193.78538499999999</v>
      </c>
      <c r="Q44">
        <v>-176.726944</v>
      </c>
      <c r="R44">
        <v>1.5883080000000001</v>
      </c>
      <c r="S44">
        <v>5.1219840000000003</v>
      </c>
      <c r="T44">
        <v>8.3999999999999995E-5</v>
      </c>
      <c r="U44" t="s">
        <v>184</v>
      </c>
    </row>
    <row r="45" spans="1:21" x14ac:dyDescent="0.25">
      <c r="A45">
        <v>642</v>
      </c>
      <c r="B45">
        <v>6</v>
      </c>
      <c r="C45" t="s">
        <v>103</v>
      </c>
      <c r="D45" t="s">
        <v>103</v>
      </c>
      <c r="E45" t="s">
        <v>188</v>
      </c>
      <c r="F45">
        <v>0.25525700000000001</v>
      </c>
      <c r="G45">
        <v>194.727</v>
      </c>
      <c r="H45">
        <v>319.76100000000002</v>
      </c>
      <c r="I45">
        <v>29.504172000000001</v>
      </c>
      <c r="J45">
        <v>0</v>
      </c>
      <c r="K45">
        <v>24.087582000000001</v>
      </c>
      <c r="L45">
        <v>3.0000000000000001E-6</v>
      </c>
      <c r="M45">
        <v>103.27947399999999</v>
      </c>
      <c r="N45">
        <v>-105.48320699999999</v>
      </c>
      <c r="O45">
        <v>3.132107</v>
      </c>
      <c r="P45">
        <v>103.343712</v>
      </c>
      <c r="Q45">
        <v>-105.427086</v>
      </c>
      <c r="R45">
        <v>3.1407660000000002</v>
      </c>
      <c r="S45">
        <v>8.5300200000000004</v>
      </c>
      <c r="T45">
        <v>8.659E-3</v>
      </c>
      <c r="U45" t="s">
        <v>184</v>
      </c>
    </row>
    <row r="46" spans="1:21" x14ac:dyDescent="0.25">
      <c r="A46">
        <v>626</v>
      </c>
      <c r="B46">
        <v>4</v>
      </c>
      <c r="C46" t="s">
        <v>99</v>
      </c>
      <c r="D46" t="s">
        <v>99</v>
      </c>
      <c r="E46" t="s">
        <v>188</v>
      </c>
      <c r="F46">
        <v>0.29325499999999999</v>
      </c>
      <c r="G46">
        <v>207.15</v>
      </c>
      <c r="H46">
        <v>297.267</v>
      </c>
      <c r="I46">
        <v>9.6023429999999994</v>
      </c>
      <c r="J46">
        <v>0</v>
      </c>
      <c r="K46">
        <v>13.724275</v>
      </c>
      <c r="L46">
        <v>-1.22E-4</v>
      </c>
      <c r="M46">
        <v>155.24844999999999</v>
      </c>
      <c r="N46">
        <v>-105.535222</v>
      </c>
      <c r="O46">
        <v>-3.1319689999999998</v>
      </c>
      <c r="P46">
        <v>155.23613</v>
      </c>
      <c r="Q46">
        <v>-105.437729</v>
      </c>
      <c r="R46">
        <v>-3.1409739999999999</v>
      </c>
      <c r="S46">
        <v>9.8268950000000004</v>
      </c>
      <c r="T46">
        <v>9.0050000000000009E-3</v>
      </c>
      <c r="U46" t="s">
        <v>184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80C44-1FF6-40C7-A411-886700B4EFF3}">
  <dimension ref="A1:U49"/>
  <sheetViews>
    <sheetView workbookViewId="0">
      <selection sqref="A1:U49"/>
    </sheetView>
  </sheetViews>
  <sheetFormatPr baseColWidth="10" defaultColWidth="9.140625" defaultRowHeight="15" x14ac:dyDescent="0.25"/>
  <cols>
    <col min="1" max="1" width="10.28515625" customWidth="1"/>
    <col min="2" max="2" width="22.85546875" customWidth="1"/>
    <col min="3" max="3" width="20.42578125" customWidth="1"/>
    <col min="4" max="4" width="16.42578125" customWidth="1"/>
    <col min="5" max="5" width="17.140625" customWidth="1"/>
    <col min="6" max="6" width="26.7109375" customWidth="1"/>
    <col min="7" max="7" width="27.28515625" customWidth="1"/>
    <col min="8" max="8" width="27.42578125" customWidth="1"/>
    <col min="9" max="9" width="17.42578125" customWidth="1"/>
    <col min="10" max="10" width="17.85546875" customWidth="1"/>
    <col min="11" max="11" width="20.5703125" customWidth="1"/>
    <col min="12" max="12" width="22.85546875" customWidth="1"/>
    <col min="13" max="14" width="24.28515625" customWidth="1"/>
    <col min="15" max="15" width="29.140625" customWidth="1"/>
    <col min="16" max="17" width="19" customWidth="1"/>
    <col min="18" max="18" width="23.7109375" customWidth="1"/>
    <col min="19" max="19" width="19.28515625" customWidth="1"/>
    <col min="20" max="20" width="21.8554687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187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183</v>
      </c>
    </row>
    <row r="2" spans="1:21" x14ac:dyDescent="0.25">
      <c r="A2">
        <v>5288</v>
      </c>
      <c r="B2">
        <v>5</v>
      </c>
      <c r="C2" t="s">
        <v>105</v>
      </c>
      <c r="D2" t="s">
        <v>105</v>
      </c>
      <c r="E2" t="s">
        <v>188</v>
      </c>
      <c r="F2">
        <v>4.3257999999999998E-2</v>
      </c>
      <c r="G2">
        <v>168.03299999999999</v>
      </c>
      <c r="H2">
        <v>353.57</v>
      </c>
      <c r="I2">
        <v>15.922255</v>
      </c>
      <c r="J2">
        <v>0</v>
      </c>
      <c r="K2">
        <v>20.380675</v>
      </c>
      <c r="L2">
        <v>2.1900000000000001E-4</v>
      </c>
      <c r="M2">
        <v>78.966877999999994</v>
      </c>
      <c r="N2">
        <v>-105.404567</v>
      </c>
      <c r="O2">
        <v>3.1397210000000002</v>
      </c>
      <c r="P2">
        <v>78.96978</v>
      </c>
      <c r="Q2">
        <v>-105.40831</v>
      </c>
      <c r="R2">
        <v>3.140933</v>
      </c>
      <c r="S2">
        <v>0.47361199999999998</v>
      </c>
      <c r="T2">
        <v>1.212E-3</v>
      </c>
      <c r="U2" t="s">
        <v>184</v>
      </c>
    </row>
    <row r="3" spans="1:21" x14ac:dyDescent="0.25">
      <c r="A3">
        <v>5287</v>
      </c>
      <c r="B3">
        <v>5</v>
      </c>
      <c r="C3" t="s">
        <v>105</v>
      </c>
      <c r="D3" t="s">
        <v>105</v>
      </c>
      <c r="E3" t="s">
        <v>188</v>
      </c>
      <c r="F3">
        <v>5.8985999999999997E-2</v>
      </c>
      <c r="G3">
        <v>134.18700000000001</v>
      </c>
      <c r="H3">
        <v>198.54499999999999</v>
      </c>
      <c r="I3">
        <v>15.576867999999999</v>
      </c>
      <c r="J3">
        <v>0</v>
      </c>
      <c r="K3">
        <v>21.046092999999999</v>
      </c>
      <c r="L3">
        <v>-1.2E-5</v>
      </c>
      <c r="M3">
        <v>82.069505000000007</v>
      </c>
      <c r="N3">
        <v>-105.412881</v>
      </c>
      <c r="O3">
        <v>3.1371720000000001</v>
      </c>
      <c r="P3">
        <v>82.079841999999999</v>
      </c>
      <c r="Q3">
        <v>-105.410454</v>
      </c>
      <c r="R3">
        <v>3.140857</v>
      </c>
      <c r="S3">
        <v>1.061766</v>
      </c>
      <c r="T3">
        <v>3.6849999999999999E-3</v>
      </c>
      <c r="U3" t="s">
        <v>184</v>
      </c>
    </row>
    <row r="4" spans="1:21" x14ac:dyDescent="0.25">
      <c r="A4">
        <v>5286</v>
      </c>
      <c r="B4">
        <v>4</v>
      </c>
      <c r="C4" t="s">
        <v>104</v>
      </c>
      <c r="D4" t="s">
        <v>104</v>
      </c>
      <c r="E4" t="s">
        <v>188</v>
      </c>
      <c r="F4">
        <v>2.1885000000000002E-2</v>
      </c>
      <c r="G4">
        <v>100.773</v>
      </c>
      <c r="H4">
        <v>239.34100000000001</v>
      </c>
      <c r="I4">
        <v>18.108051</v>
      </c>
      <c r="J4">
        <v>0</v>
      </c>
      <c r="K4">
        <v>21.522310000000001</v>
      </c>
      <c r="L4">
        <v>-6.9999999999999999E-6</v>
      </c>
      <c r="M4">
        <v>85.176737000000003</v>
      </c>
      <c r="N4">
        <v>-105.516885</v>
      </c>
      <c r="O4">
        <v>3.139205</v>
      </c>
      <c r="P4">
        <v>85.271698000000001</v>
      </c>
      <c r="Q4">
        <v>-105.41280399999999</v>
      </c>
      <c r="R4">
        <v>3.1408580000000001</v>
      </c>
      <c r="S4">
        <v>14.089193</v>
      </c>
      <c r="T4">
        <v>1.6540000000000001E-3</v>
      </c>
      <c r="U4" t="s">
        <v>184</v>
      </c>
    </row>
    <row r="5" spans="1:21" x14ac:dyDescent="0.25">
      <c r="A5">
        <v>5285</v>
      </c>
      <c r="B5">
        <v>4</v>
      </c>
      <c r="C5" t="s">
        <v>104</v>
      </c>
      <c r="D5" t="s">
        <v>104</v>
      </c>
      <c r="E5" t="s">
        <v>188</v>
      </c>
      <c r="F5">
        <v>4.2172000000000001E-2</v>
      </c>
      <c r="G5">
        <v>132.93700000000001</v>
      </c>
      <c r="H5">
        <v>694.91899999999998</v>
      </c>
      <c r="I5">
        <v>12.359423</v>
      </c>
      <c r="J5">
        <v>0</v>
      </c>
      <c r="K5">
        <v>21.858322999999999</v>
      </c>
      <c r="L5">
        <v>-9.9999999999999995E-7</v>
      </c>
      <c r="M5">
        <v>89.657933999999997</v>
      </c>
      <c r="N5">
        <v>-105.371612</v>
      </c>
      <c r="O5">
        <v>3.13869</v>
      </c>
      <c r="P5">
        <v>89.613456999999997</v>
      </c>
      <c r="Q5">
        <v>-105.415947</v>
      </c>
      <c r="R5">
        <v>3.1408589999999998</v>
      </c>
      <c r="S5">
        <v>6.279998</v>
      </c>
      <c r="T5">
        <v>2.1689999999999999E-3</v>
      </c>
      <c r="U5" t="s">
        <v>184</v>
      </c>
    </row>
    <row r="6" spans="1:21" x14ac:dyDescent="0.25">
      <c r="A6">
        <v>5277</v>
      </c>
      <c r="B6">
        <v>4</v>
      </c>
      <c r="C6" t="s">
        <v>102</v>
      </c>
      <c r="D6" t="s">
        <v>102</v>
      </c>
      <c r="E6" t="s">
        <v>188</v>
      </c>
      <c r="F6">
        <v>1.1736999999999999E-2</v>
      </c>
      <c r="G6">
        <v>142.99700000000001</v>
      </c>
      <c r="H6">
        <v>257.69099999999997</v>
      </c>
      <c r="I6">
        <v>12.700777</v>
      </c>
      <c r="J6">
        <v>0</v>
      </c>
      <c r="K6">
        <v>21.749946999999999</v>
      </c>
      <c r="L6">
        <v>-3.3199999999999999E-4</v>
      </c>
      <c r="M6">
        <v>119.474243</v>
      </c>
      <c r="N6">
        <v>-105.432721</v>
      </c>
      <c r="O6">
        <v>-3.1408390000000002</v>
      </c>
      <c r="P6">
        <v>119.457382</v>
      </c>
      <c r="Q6">
        <v>-105.440376</v>
      </c>
      <c r="R6">
        <v>3.140771</v>
      </c>
      <c r="S6">
        <v>1.851769</v>
      </c>
      <c r="T6">
        <v>-6.7999999999999999E-5</v>
      </c>
      <c r="U6" t="s">
        <v>184</v>
      </c>
    </row>
    <row r="7" spans="1:21" x14ac:dyDescent="0.25">
      <c r="A7">
        <v>5276</v>
      </c>
      <c r="B7">
        <v>4</v>
      </c>
      <c r="C7" t="s">
        <v>102</v>
      </c>
      <c r="D7" t="s">
        <v>102</v>
      </c>
      <c r="E7" t="s">
        <v>188</v>
      </c>
      <c r="F7">
        <v>2.3290000000000002E-2</v>
      </c>
      <c r="G7">
        <v>159.864</v>
      </c>
      <c r="H7">
        <v>278.01600000000002</v>
      </c>
      <c r="I7">
        <v>13.039929000000001</v>
      </c>
      <c r="J7">
        <v>0</v>
      </c>
      <c r="K7">
        <v>21.204906000000001</v>
      </c>
      <c r="L7">
        <v>-2.63E-4</v>
      </c>
      <c r="M7">
        <v>122.613028</v>
      </c>
      <c r="N7">
        <v>-105.456808</v>
      </c>
      <c r="O7">
        <v>-3.1344210000000001</v>
      </c>
      <c r="P7">
        <v>122.68182400000001</v>
      </c>
      <c r="Q7">
        <v>-105.442719</v>
      </c>
      <c r="R7">
        <v>3.140838</v>
      </c>
      <c r="S7">
        <v>7.0223750000000003</v>
      </c>
      <c r="T7">
        <v>6.4159999999999998E-3</v>
      </c>
      <c r="U7" t="s">
        <v>184</v>
      </c>
    </row>
    <row r="8" spans="1:21" x14ac:dyDescent="0.25">
      <c r="A8">
        <v>5275</v>
      </c>
      <c r="B8">
        <v>4</v>
      </c>
      <c r="C8" t="s">
        <v>102</v>
      </c>
      <c r="D8" t="s">
        <v>102</v>
      </c>
      <c r="E8" t="s">
        <v>188</v>
      </c>
      <c r="F8">
        <v>1.5343000000000001E-2</v>
      </c>
      <c r="G8">
        <v>112.241</v>
      </c>
      <c r="H8">
        <v>270.358</v>
      </c>
      <c r="I8">
        <v>16.528134999999999</v>
      </c>
      <c r="J8">
        <v>0</v>
      </c>
      <c r="K8">
        <v>20.651194</v>
      </c>
      <c r="L8">
        <v>-1.542E-3</v>
      </c>
      <c r="M8">
        <v>125.84217599999999</v>
      </c>
      <c r="N8">
        <v>-105.44972799999999</v>
      </c>
      <c r="O8">
        <v>-3.1387049999999999</v>
      </c>
      <c r="P8">
        <v>125.823921</v>
      </c>
      <c r="Q8">
        <v>-105.444695</v>
      </c>
      <c r="R8">
        <v>3.1409280000000002</v>
      </c>
      <c r="S8">
        <v>1.8936170000000001</v>
      </c>
      <c r="T8">
        <v>2.2239999999999998E-3</v>
      </c>
      <c r="U8" t="s">
        <v>184</v>
      </c>
    </row>
    <row r="9" spans="1:21" x14ac:dyDescent="0.25">
      <c r="A9">
        <v>4557</v>
      </c>
      <c r="B9">
        <v>6</v>
      </c>
      <c r="C9" t="s">
        <v>103</v>
      </c>
      <c r="D9" t="s">
        <v>103</v>
      </c>
      <c r="E9" t="s">
        <v>188</v>
      </c>
      <c r="F9">
        <v>0.14391499999999999</v>
      </c>
      <c r="G9">
        <v>147.173</v>
      </c>
      <c r="H9">
        <v>518.21900000000005</v>
      </c>
      <c r="I9">
        <v>18.556039999999999</v>
      </c>
      <c r="J9">
        <v>0</v>
      </c>
      <c r="K9">
        <v>20.055071000000002</v>
      </c>
      <c r="L9">
        <v>9.3999999999999994E-5</v>
      </c>
      <c r="M9">
        <v>109.156736</v>
      </c>
      <c r="N9">
        <v>-109.279922</v>
      </c>
      <c r="O9">
        <v>4.5859999999999998E-3</v>
      </c>
      <c r="P9">
        <v>109.11283899999999</v>
      </c>
      <c r="Q9">
        <v>-109.43195299999999</v>
      </c>
      <c r="R9">
        <v>-6.1799999999999995E-4</v>
      </c>
      <c r="S9">
        <v>15.824195</v>
      </c>
      <c r="T9">
        <v>-3.967E-3</v>
      </c>
      <c r="U9" t="s">
        <v>184</v>
      </c>
    </row>
    <row r="10" spans="1:21" x14ac:dyDescent="0.25">
      <c r="A10">
        <v>4556</v>
      </c>
      <c r="B10">
        <v>6</v>
      </c>
      <c r="C10" t="s">
        <v>103</v>
      </c>
      <c r="D10" t="s">
        <v>103</v>
      </c>
      <c r="E10" t="s">
        <v>188</v>
      </c>
      <c r="F10">
        <v>5.6371999999999998E-2</v>
      </c>
      <c r="G10">
        <v>216.28299999999999</v>
      </c>
      <c r="H10">
        <v>368.70100000000002</v>
      </c>
      <c r="I10">
        <v>17.724837000000001</v>
      </c>
      <c r="J10">
        <v>0</v>
      </c>
      <c r="K10">
        <v>20.009644999999999</v>
      </c>
      <c r="L10">
        <v>7.6599999999999997E-4</v>
      </c>
      <c r="M10">
        <v>106.064908</v>
      </c>
      <c r="N10">
        <v>-109.494559</v>
      </c>
      <c r="O10">
        <v>-2.2000000000000001E-3</v>
      </c>
      <c r="P10">
        <v>106.098106</v>
      </c>
      <c r="Q10">
        <v>-109.430038</v>
      </c>
      <c r="R10">
        <v>-6.5600000000000001E-4</v>
      </c>
      <c r="S10">
        <v>7.2560770000000003</v>
      </c>
      <c r="T10">
        <v>-1.544E-3</v>
      </c>
      <c r="U10" t="s">
        <v>184</v>
      </c>
    </row>
    <row r="11" spans="1:21" x14ac:dyDescent="0.25">
      <c r="A11">
        <v>4554</v>
      </c>
      <c r="B11">
        <v>6</v>
      </c>
      <c r="C11" t="s">
        <v>103</v>
      </c>
      <c r="D11" t="s">
        <v>103</v>
      </c>
      <c r="E11" t="s">
        <v>188</v>
      </c>
      <c r="F11">
        <v>7.3332999999999995E-2</v>
      </c>
      <c r="G11">
        <v>165.964</v>
      </c>
      <c r="H11">
        <v>374.339</v>
      </c>
      <c r="I11">
        <v>19.459924999999998</v>
      </c>
      <c r="J11">
        <v>0</v>
      </c>
      <c r="K11">
        <v>20.803190000000001</v>
      </c>
      <c r="L11">
        <v>6.3E-5</v>
      </c>
      <c r="M11">
        <v>99.073772000000005</v>
      </c>
      <c r="N11">
        <v>-109.398644</v>
      </c>
      <c r="O11">
        <v>9.01E-4</v>
      </c>
      <c r="P11">
        <v>99.063170999999997</v>
      </c>
      <c r="Q11">
        <v>-109.425186</v>
      </c>
      <c r="R11">
        <v>-6.8499999999999995E-4</v>
      </c>
      <c r="S11">
        <v>2.8581110000000001</v>
      </c>
      <c r="T11">
        <v>-2.1599999999999999E-4</v>
      </c>
      <c r="U11" t="s">
        <v>184</v>
      </c>
    </row>
    <row r="12" spans="1:21" x14ac:dyDescent="0.25">
      <c r="A12">
        <v>4546</v>
      </c>
      <c r="B12">
        <v>6</v>
      </c>
      <c r="C12" t="s">
        <v>106</v>
      </c>
      <c r="D12" t="s">
        <v>106</v>
      </c>
      <c r="E12" t="s">
        <v>188</v>
      </c>
      <c r="F12">
        <v>9.4573000000000004E-2</v>
      </c>
      <c r="G12">
        <v>197.16</v>
      </c>
      <c r="H12">
        <v>259.161</v>
      </c>
      <c r="I12">
        <v>20.142793999999999</v>
      </c>
      <c r="J12">
        <v>0</v>
      </c>
      <c r="K12">
        <v>21.386990999999998</v>
      </c>
      <c r="L12">
        <v>-3.6000000000000001E-5</v>
      </c>
      <c r="M12">
        <v>68.287087999999997</v>
      </c>
      <c r="N12">
        <v>-109.36995899999999</v>
      </c>
      <c r="O12">
        <v>-2.8700000000000002E-3</v>
      </c>
      <c r="P12">
        <v>68.273681999999994</v>
      </c>
      <c r="Q12">
        <v>-109.399445</v>
      </c>
      <c r="R12">
        <v>-8.7000000000000001E-4</v>
      </c>
      <c r="S12">
        <v>3.2390300000000001</v>
      </c>
      <c r="T12">
        <v>-2E-3</v>
      </c>
      <c r="U12" t="s">
        <v>184</v>
      </c>
    </row>
    <row r="13" spans="1:21" x14ac:dyDescent="0.25">
      <c r="A13">
        <v>4545</v>
      </c>
      <c r="B13">
        <v>4</v>
      </c>
      <c r="C13" t="s">
        <v>107</v>
      </c>
      <c r="D13" t="s">
        <v>107</v>
      </c>
      <c r="E13" t="s">
        <v>188</v>
      </c>
      <c r="F13">
        <v>6.0241999999999997E-2</v>
      </c>
      <c r="G13">
        <v>158.489</v>
      </c>
      <c r="H13">
        <v>358.892</v>
      </c>
      <c r="I13">
        <v>12.670678000000001</v>
      </c>
      <c r="J13">
        <v>0</v>
      </c>
      <c r="K13">
        <v>20.836179999999999</v>
      </c>
      <c r="L13">
        <v>-1.8000000000000001E-4</v>
      </c>
      <c r="M13">
        <v>65.041224999999997</v>
      </c>
      <c r="N13">
        <v>-109.458445</v>
      </c>
      <c r="O13">
        <v>-1.335E-3</v>
      </c>
      <c r="P13">
        <v>65.104088000000004</v>
      </c>
      <c r="Q13">
        <v>-109.396873</v>
      </c>
      <c r="R13">
        <v>-8.5599999999999999E-4</v>
      </c>
      <c r="S13">
        <v>8.7993509999999997</v>
      </c>
      <c r="T13">
        <v>-4.7899999999999999E-4</v>
      </c>
      <c r="U13" t="s">
        <v>184</v>
      </c>
    </row>
    <row r="14" spans="1:21" x14ac:dyDescent="0.25">
      <c r="A14">
        <v>4544</v>
      </c>
      <c r="B14">
        <v>4</v>
      </c>
      <c r="C14" t="s">
        <v>107</v>
      </c>
      <c r="D14" t="s">
        <v>107</v>
      </c>
      <c r="E14" t="s">
        <v>188</v>
      </c>
      <c r="F14">
        <v>7.0447999999999997E-2</v>
      </c>
      <c r="G14">
        <v>169.84700000000001</v>
      </c>
      <c r="H14">
        <v>332.75700000000001</v>
      </c>
      <c r="I14">
        <v>15.506</v>
      </c>
      <c r="J14">
        <v>0</v>
      </c>
      <c r="K14">
        <v>20.276599000000001</v>
      </c>
      <c r="L14">
        <v>-1.0950000000000001E-3</v>
      </c>
      <c r="M14">
        <v>62.037359000000002</v>
      </c>
      <c r="N14">
        <v>-109.374284</v>
      </c>
      <c r="O14">
        <v>-8.2299999999999995E-4</v>
      </c>
      <c r="P14">
        <v>62.017712000000003</v>
      </c>
      <c r="Q14">
        <v>-109.394615</v>
      </c>
      <c r="R14">
        <v>-7.9299999999999998E-4</v>
      </c>
      <c r="S14">
        <v>2.8272780000000002</v>
      </c>
      <c r="T14">
        <v>-3.0000000000000001E-5</v>
      </c>
      <c r="U14" t="s">
        <v>184</v>
      </c>
    </row>
    <row r="15" spans="1:21" x14ac:dyDescent="0.25">
      <c r="A15">
        <v>4082</v>
      </c>
      <c r="B15">
        <v>5</v>
      </c>
      <c r="C15" t="s">
        <v>105</v>
      </c>
      <c r="D15" t="s">
        <v>105</v>
      </c>
      <c r="E15" t="s">
        <v>188</v>
      </c>
      <c r="F15">
        <v>2.0580999999999999E-2</v>
      </c>
      <c r="G15">
        <v>116.416</v>
      </c>
      <c r="H15">
        <v>222.33099999999999</v>
      </c>
      <c r="I15">
        <v>21.335433999999999</v>
      </c>
      <c r="J15">
        <v>0</v>
      </c>
      <c r="K15">
        <v>20.048715999999999</v>
      </c>
      <c r="L15">
        <v>1.5899999999999999E-4</v>
      </c>
      <c r="M15">
        <v>77.927515</v>
      </c>
      <c r="N15">
        <v>-105.411078</v>
      </c>
      <c r="O15">
        <v>3.1407479999999999</v>
      </c>
      <c r="P15">
        <v>77.929535000000001</v>
      </c>
      <c r="Q15">
        <v>-105.407898</v>
      </c>
      <c r="R15">
        <v>3.1409630000000002</v>
      </c>
      <c r="S15">
        <v>0.376722</v>
      </c>
      <c r="T15">
        <v>2.1499999999999999E-4</v>
      </c>
      <c r="U15" t="s">
        <v>184</v>
      </c>
    </row>
    <row r="16" spans="1:21" x14ac:dyDescent="0.25">
      <c r="A16">
        <v>4081</v>
      </c>
      <c r="B16">
        <v>5</v>
      </c>
      <c r="C16" t="s">
        <v>105</v>
      </c>
      <c r="D16" t="s">
        <v>105</v>
      </c>
      <c r="E16" t="s">
        <v>188</v>
      </c>
      <c r="F16">
        <v>0.124852</v>
      </c>
      <c r="G16">
        <v>218.50200000000001</v>
      </c>
      <c r="H16">
        <v>311.76299999999998</v>
      </c>
      <c r="I16">
        <v>15.460326999999999</v>
      </c>
      <c r="J16">
        <v>0</v>
      </c>
      <c r="K16">
        <v>21.041449</v>
      </c>
      <c r="L16">
        <v>7.2499999999999995E-4</v>
      </c>
      <c r="M16">
        <v>82.079365999999993</v>
      </c>
      <c r="N16">
        <v>-105.42970699999999</v>
      </c>
      <c r="O16">
        <v>3.1295700000000002</v>
      </c>
      <c r="P16">
        <v>82.047828999999993</v>
      </c>
      <c r="Q16">
        <v>-105.410698</v>
      </c>
      <c r="R16">
        <v>3.1408619999999998</v>
      </c>
      <c r="S16">
        <v>3.6822710000000001</v>
      </c>
      <c r="T16">
        <v>1.1292E-2</v>
      </c>
      <c r="U16" t="s">
        <v>184</v>
      </c>
    </row>
    <row r="17" spans="1:21" x14ac:dyDescent="0.25">
      <c r="A17">
        <v>4080</v>
      </c>
      <c r="B17">
        <v>4</v>
      </c>
      <c r="C17" t="s">
        <v>104</v>
      </c>
      <c r="D17" t="s">
        <v>104</v>
      </c>
      <c r="E17" t="s">
        <v>188</v>
      </c>
      <c r="F17">
        <v>1.2278000000000001E-2</v>
      </c>
      <c r="G17">
        <v>146.99</v>
      </c>
      <c r="H17">
        <v>269.42700000000002</v>
      </c>
      <c r="I17">
        <v>17.026634999999999</v>
      </c>
      <c r="J17">
        <v>0</v>
      </c>
      <c r="K17">
        <v>21.518488000000001</v>
      </c>
      <c r="L17">
        <v>-9.0000000000000002E-6</v>
      </c>
      <c r="M17">
        <v>85.237251000000001</v>
      </c>
      <c r="N17">
        <v>-105.398126</v>
      </c>
      <c r="O17">
        <v>-3.137464</v>
      </c>
      <c r="P17">
        <v>85.239052000000001</v>
      </c>
      <c r="Q17">
        <v>-105.413033</v>
      </c>
      <c r="R17">
        <v>3.1408399999999999</v>
      </c>
      <c r="S17">
        <v>1.501465</v>
      </c>
      <c r="T17">
        <v>3.3769999999999998E-3</v>
      </c>
      <c r="U17" t="s">
        <v>184</v>
      </c>
    </row>
    <row r="18" spans="1:21" x14ac:dyDescent="0.25">
      <c r="A18">
        <v>4079</v>
      </c>
      <c r="B18">
        <v>4</v>
      </c>
      <c r="C18" t="s">
        <v>104</v>
      </c>
      <c r="D18" t="s">
        <v>104</v>
      </c>
      <c r="E18" t="s">
        <v>188</v>
      </c>
      <c r="F18">
        <v>4.4497000000000002E-2</v>
      </c>
      <c r="G18">
        <v>166.298</v>
      </c>
      <c r="H18">
        <v>306.95699999999999</v>
      </c>
      <c r="I18">
        <v>13.633749</v>
      </c>
      <c r="J18">
        <v>0</v>
      </c>
      <c r="K18">
        <v>21.855079</v>
      </c>
      <c r="L18">
        <v>-1.1E-5</v>
      </c>
      <c r="M18">
        <v>89.4756</v>
      </c>
      <c r="N18">
        <v>-105.513285</v>
      </c>
      <c r="O18">
        <v>3.1392530000000001</v>
      </c>
      <c r="P18">
        <v>89.580146999999997</v>
      </c>
      <c r="Q18">
        <v>-105.41635100000001</v>
      </c>
      <c r="R18">
        <v>3.1408420000000001</v>
      </c>
      <c r="S18">
        <v>14.257042999999999</v>
      </c>
      <c r="T18">
        <v>1.5889999999999999E-3</v>
      </c>
      <c r="U18" t="s">
        <v>184</v>
      </c>
    </row>
    <row r="19" spans="1:21" x14ac:dyDescent="0.25">
      <c r="A19">
        <v>4071</v>
      </c>
      <c r="B19">
        <v>4</v>
      </c>
      <c r="C19" t="s">
        <v>102</v>
      </c>
      <c r="D19" t="s">
        <v>102</v>
      </c>
      <c r="E19" t="s">
        <v>188</v>
      </c>
      <c r="F19">
        <v>1.3676000000000001E-2</v>
      </c>
      <c r="G19">
        <v>114.322</v>
      </c>
      <c r="H19">
        <v>247.114</v>
      </c>
      <c r="I19">
        <v>13.147128</v>
      </c>
      <c r="J19">
        <v>0</v>
      </c>
      <c r="K19">
        <v>21.749983</v>
      </c>
      <c r="L19">
        <v>-1.6699999999999999E-4</v>
      </c>
      <c r="M19">
        <v>119.433594</v>
      </c>
      <c r="N19">
        <v>-105.440651</v>
      </c>
      <c r="O19">
        <v>-3.1410559999999998</v>
      </c>
      <c r="P19">
        <v>119.421104</v>
      </c>
      <c r="Q19">
        <v>-105.439362</v>
      </c>
      <c r="R19">
        <v>3.1407780000000001</v>
      </c>
      <c r="S19">
        <v>1.255627</v>
      </c>
      <c r="T19">
        <v>-2.7799999999999998E-4</v>
      </c>
      <c r="U19" t="s">
        <v>184</v>
      </c>
    </row>
    <row r="20" spans="1:21" x14ac:dyDescent="0.25">
      <c r="A20">
        <v>4070</v>
      </c>
      <c r="B20">
        <v>4</v>
      </c>
      <c r="C20" t="s">
        <v>102</v>
      </c>
      <c r="D20" t="s">
        <v>102</v>
      </c>
      <c r="E20" t="s">
        <v>188</v>
      </c>
      <c r="F20">
        <v>3.1031E-2</v>
      </c>
      <c r="G20">
        <v>140.92599999999999</v>
      </c>
      <c r="H20">
        <v>227.78200000000001</v>
      </c>
      <c r="I20">
        <v>16.645838999999999</v>
      </c>
      <c r="J20">
        <v>0</v>
      </c>
      <c r="K20">
        <v>21.204941000000002</v>
      </c>
      <c r="L20">
        <v>-1.005E-3</v>
      </c>
      <c r="M20">
        <v>122.616647</v>
      </c>
      <c r="N20">
        <v>-105.474673</v>
      </c>
      <c r="O20">
        <v>-3.1410330000000002</v>
      </c>
      <c r="P20">
        <v>122.645546</v>
      </c>
      <c r="Q20">
        <v>-105.441727</v>
      </c>
      <c r="R20">
        <v>3.1408360000000002</v>
      </c>
      <c r="S20">
        <v>4.3824610000000002</v>
      </c>
      <c r="T20">
        <v>-1.9699999999999999E-4</v>
      </c>
      <c r="U20" t="s">
        <v>184</v>
      </c>
    </row>
    <row r="21" spans="1:21" x14ac:dyDescent="0.25">
      <c r="A21">
        <v>4069</v>
      </c>
      <c r="B21">
        <v>4</v>
      </c>
      <c r="C21" t="s">
        <v>102</v>
      </c>
      <c r="D21" t="s">
        <v>102</v>
      </c>
      <c r="E21" t="s">
        <v>188</v>
      </c>
      <c r="F21">
        <v>7.3131000000000002E-2</v>
      </c>
      <c r="G21">
        <v>150.65700000000001</v>
      </c>
      <c r="H21">
        <v>307.64699999999999</v>
      </c>
      <c r="I21">
        <v>12.315617</v>
      </c>
      <c r="J21">
        <v>0</v>
      </c>
      <c r="K21">
        <v>20.464708999999999</v>
      </c>
      <c r="L21">
        <v>-6.5099999999999999E-4</v>
      </c>
      <c r="M21">
        <v>126.81335300000001</v>
      </c>
      <c r="N21">
        <v>-105.435818</v>
      </c>
      <c r="O21">
        <v>3.1389269999999998</v>
      </c>
      <c r="P21">
        <v>126.81648300000001</v>
      </c>
      <c r="Q21">
        <v>-105.44425200000001</v>
      </c>
      <c r="R21">
        <v>3.1410040000000001</v>
      </c>
      <c r="S21">
        <v>0.89964200000000005</v>
      </c>
      <c r="T21">
        <v>2.0769999999999999E-3</v>
      </c>
      <c r="U21" t="s">
        <v>184</v>
      </c>
    </row>
    <row r="22" spans="1:21" x14ac:dyDescent="0.25">
      <c r="A22">
        <v>2803</v>
      </c>
      <c r="B22">
        <v>6</v>
      </c>
      <c r="C22" t="s">
        <v>103</v>
      </c>
      <c r="D22" t="s">
        <v>103</v>
      </c>
      <c r="E22" t="s">
        <v>188</v>
      </c>
      <c r="F22">
        <v>0.118671</v>
      </c>
      <c r="G22">
        <v>143.43799999999999</v>
      </c>
      <c r="H22">
        <v>384.40600000000001</v>
      </c>
      <c r="I22">
        <v>19.562256999999999</v>
      </c>
      <c r="J22">
        <v>0</v>
      </c>
      <c r="K22">
        <v>20.053764000000001</v>
      </c>
      <c r="L22">
        <v>1.6000000000000001E-4</v>
      </c>
      <c r="M22">
        <v>109.217136</v>
      </c>
      <c r="N22">
        <v>-109.408261</v>
      </c>
      <c r="O22">
        <v>-3.2729999999999999E-3</v>
      </c>
      <c r="P22">
        <v>109.1735</v>
      </c>
      <c r="Q22">
        <v>-109.433525</v>
      </c>
      <c r="R22">
        <v>-5.5400000000000002E-4</v>
      </c>
      <c r="S22">
        <v>5.0422169999999999</v>
      </c>
      <c r="T22">
        <v>-2.7190000000000001E-3</v>
      </c>
      <c r="U22" t="s">
        <v>184</v>
      </c>
    </row>
    <row r="23" spans="1:21" x14ac:dyDescent="0.25">
      <c r="A23">
        <v>2802</v>
      </c>
      <c r="B23">
        <v>6</v>
      </c>
      <c r="C23" t="s">
        <v>103</v>
      </c>
      <c r="D23" t="s">
        <v>103</v>
      </c>
      <c r="E23" t="s">
        <v>188</v>
      </c>
      <c r="F23">
        <v>9.2006000000000004E-2</v>
      </c>
      <c r="G23">
        <v>246.124</v>
      </c>
      <c r="H23">
        <v>340.25099999999998</v>
      </c>
      <c r="I23">
        <v>23.175457999999999</v>
      </c>
      <c r="J23">
        <v>0</v>
      </c>
      <c r="K23">
        <v>20.013877999999998</v>
      </c>
      <c r="L23">
        <v>3.4999999999999997E-5</v>
      </c>
      <c r="M23">
        <v>106.15553</v>
      </c>
      <c r="N23">
        <v>-109.436592</v>
      </c>
      <c r="O23">
        <v>-1.0039999999999999E-3</v>
      </c>
      <c r="P23">
        <v>106.158531</v>
      </c>
      <c r="Q23">
        <v>-109.431732</v>
      </c>
      <c r="R23">
        <v>-6.1200000000000002E-4</v>
      </c>
      <c r="S23">
        <v>0.57121</v>
      </c>
      <c r="T23">
        <v>-3.9199999999999999E-4</v>
      </c>
      <c r="U23" t="s">
        <v>184</v>
      </c>
    </row>
    <row r="24" spans="1:21" x14ac:dyDescent="0.25">
      <c r="A24">
        <v>2801</v>
      </c>
      <c r="B24">
        <v>6</v>
      </c>
      <c r="C24" t="s">
        <v>103</v>
      </c>
      <c r="D24" t="s">
        <v>103</v>
      </c>
      <c r="E24" t="s">
        <v>188</v>
      </c>
      <c r="F24">
        <v>0.14036499999999999</v>
      </c>
      <c r="G24">
        <v>230.50899999999999</v>
      </c>
      <c r="H24">
        <v>333.47800000000001</v>
      </c>
      <c r="I24">
        <v>18.507286000000001</v>
      </c>
      <c r="J24">
        <v>0</v>
      </c>
      <c r="K24">
        <v>20.003753</v>
      </c>
      <c r="L24">
        <v>2.3900000000000001E-4</v>
      </c>
      <c r="M24">
        <v>102.129594</v>
      </c>
      <c r="N24">
        <v>-109.468825</v>
      </c>
      <c r="O24">
        <v>-1.003E-3</v>
      </c>
      <c r="P24">
        <v>102.168961</v>
      </c>
      <c r="Q24">
        <v>-109.429108</v>
      </c>
      <c r="R24">
        <v>-6.3199999999999997E-4</v>
      </c>
      <c r="S24">
        <v>5.5921120000000002</v>
      </c>
      <c r="T24">
        <v>-3.7100000000000002E-4</v>
      </c>
      <c r="U24" t="s">
        <v>184</v>
      </c>
    </row>
    <row r="25" spans="1:21" x14ac:dyDescent="0.25">
      <c r="A25">
        <v>2800</v>
      </c>
      <c r="B25">
        <v>6</v>
      </c>
      <c r="C25" t="s">
        <v>103</v>
      </c>
      <c r="D25" t="s">
        <v>103</v>
      </c>
      <c r="E25" t="s">
        <v>188</v>
      </c>
      <c r="F25">
        <v>5.7987999999999998E-2</v>
      </c>
      <c r="G25">
        <v>208.10300000000001</v>
      </c>
      <c r="H25">
        <v>344.37299999999999</v>
      </c>
      <c r="I25">
        <v>20.246084</v>
      </c>
      <c r="J25">
        <v>0</v>
      </c>
      <c r="K25">
        <v>20.794933</v>
      </c>
      <c r="L25">
        <v>1.372E-3</v>
      </c>
      <c r="M25">
        <v>99.125310999999996</v>
      </c>
      <c r="N25">
        <v>-109.4269</v>
      </c>
      <c r="O25">
        <v>-1.3860000000000001E-3</v>
      </c>
      <c r="P25">
        <v>99.123497</v>
      </c>
      <c r="Q25">
        <v>-109.426872</v>
      </c>
      <c r="R25">
        <v>-7.1400000000000001E-4</v>
      </c>
      <c r="S25">
        <v>0.181454</v>
      </c>
      <c r="T25">
        <v>-6.7199999999999996E-4</v>
      </c>
      <c r="U25" t="s">
        <v>184</v>
      </c>
    </row>
    <row r="26" spans="1:21" x14ac:dyDescent="0.25">
      <c r="A26">
        <v>2792</v>
      </c>
      <c r="B26">
        <v>6</v>
      </c>
      <c r="C26" t="s">
        <v>106</v>
      </c>
      <c r="D26" t="s">
        <v>106</v>
      </c>
      <c r="E26" t="s">
        <v>188</v>
      </c>
      <c r="F26">
        <v>4.0183000000000003E-2</v>
      </c>
      <c r="G26">
        <v>175.24799999999999</v>
      </c>
      <c r="H26">
        <v>334.65800000000002</v>
      </c>
      <c r="I26">
        <v>25.307832000000001</v>
      </c>
      <c r="J26">
        <v>0</v>
      </c>
      <c r="K26">
        <v>21.568517</v>
      </c>
      <c r="L26">
        <v>-1.8699999999999999E-4</v>
      </c>
      <c r="M26">
        <v>69.444137999999995</v>
      </c>
      <c r="N26">
        <v>-109.381181</v>
      </c>
      <c r="O26">
        <v>3.4380000000000001E-3</v>
      </c>
      <c r="P26">
        <v>69.414306999999994</v>
      </c>
      <c r="Q26">
        <v>-109.400391</v>
      </c>
      <c r="R26">
        <v>-8.5700000000000001E-4</v>
      </c>
      <c r="S26">
        <v>3.5481699999999998</v>
      </c>
      <c r="T26">
        <v>-2.581E-3</v>
      </c>
      <c r="U26" t="s">
        <v>184</v>
      </c>
    </row>
    <row r="27" spans="1:21" x14ac:dyDescent="0.25">
      <c r="A27">
        <v>2791</v>
      </c>
      <c r="B27">
        <v>4</v>
      </c>
      <c r="C27" t="s">
        <v>107</v>
      </c>
      <c r="D27" t="s">
        <v>107</v>
      </c>
      <c r="E27" t="s">
        <v>188</v>
      </c>
      <c r="F27">
        <v>4.9355000000000003E-2</v>
      </c>
      <c r="G27">
        <v>161.762</v>
      </c>
      <c r="H27">
        <v>287.63099999999997</v>
      </c>
      <c r="I27">
        <v>11.756278</v>
      </c>
      <c r="J27">
        <v>0</v>
      </c>
      <c r="K27">
        <v>20.836016999999998</v>
      </c>
      <c r="L27">
        <v>-1.5799999999999999E-4</v>
      </c>
      <c r="M27">
        <v>65.164091999999997</v>
      </c>
      <c r="N27">
        <v>-109.38512299999999</v>
      </c>
      <c r="O27">
        <v>-2.4520000000000002E-3</v>
      </c>
      <c r="P27">
        <v>65.169937000000004</v>
      </c>
      <c r="Q27">
        <v>-109.397041</v>
      </c>
      <c r="R27">
        <v>-7.8700000000000005E-4</v>
      </c>
      <c r="S27">
        <v>1.327426</v>
      </c>
      <c r="T27">
        <v>-1.665E-3</v>
      </c>
      <c r="U27" t="s">
        <v>184</v>
      </c>
    </row>
    <row r="28" spans="1:21" x14ac:dyDescent="0.25">
      <c r="A28">
        <v>2790</v>
      </c>
      <c r="B28">
        <v>4</v>
      </c>
      <c r="C28" t="s">
        <v>107</v>
      </c>
      <c r="D28" t="s">
        <v>107</v>
      </c>
      <c r="E28" t="s">
        <v>188</v>
      </c>
      <c r="F28">
        <v>4.3711E-2</v>
      </c>
      <c r="G28">
        <v>122.661</v>
      </c>
      <c r="H28">
        <v>231.571</v>
      </c>
      <c r="I28">
        <v>11.529374000000001</v>
      </c>
      <c r="J28">
        <v>0</v>
      </c>
      <c r="K28">
        <v>20.276436</v>
      </c>
      <c r="L28">
        <v>-1.011E-3</v>
      </c>
      <c r="M28">
        <v>62.136733999999997</v>
      </c>
      <c r="N28">
        <v>-109.40857200000001</v>
      </c>
      <c r="O28">
        <v>7.2529999999999999E-3</v>
      </c>
      <c r="P28">
        <v>62.083607000000001</v>
      </c>
      <c r="Q28">
        <v>-109.39495100000001</v>
      </c>
      <c r="R28">
        <v>-7.2999999999999996E-4</v>
      </c>
      <c r="S28">
        <v>5.4846019999999998</v>
      </c>
      <c r="T28">
        <v>-6.5230000000000002E-3</v>
      </c>
      <c r="U28" t="s">
        <v>184</v>
      </c>
    </row>
    <row r="29" spans="1:21" x14ac:dyDescent="0.25">
      <c r="A29">
        <v>2121</v>
      </c>
      <c r="B29">
        <v>5</v>
      </c>
      <c r="C29" t="s">
        <v>105</v>
      </c>
      <c r="D29" t="s">
        <v>105</v>
      </c>
      <c r="E29" t="s">
        <v>188</v>
      </c>
      <c r="F29">
        <v>4.0015000000000002E-2</v>
      </c>
      <c r="G29">
        <v>123.378</v>
      </c>
      <c r="H29">
        <v>238.62899999999999</v>
      </c>
      <c r="I29">
        <v>15.362943</v>
      </c>
      <c r="J29">
        <v>0</v>
      </c>
      <c r="K29">
        <v>20.704742</v>
      </c>
      <c r="L29">
        <v>2.5300000000000002E-4</v>
      </c>
      <c r="M29">
        <v>80.215085000000002</v>
      </c>
      <c r="N29">
        <v>-105.416707</v>
      </c>
      <c r="O29">
        <v>3.1398220000000001</v>
      </c>
      <c r="P29">
        <v>80.225196999999994</v>
      </c>
      <c r="Q29">
        <v>-105.40934</v>
      </c>
      <c r="R29">
        <v>3.1410179999999999</v>
      </c>
      <c r="S29">
        <v>1.251063</v>
      </c>
      <c r="T29">
        <v>1.196E-3</v>
      </c>
      <c r="U29" t="s">
        <v>184</v>
      </c>
    </row>
    <row r="30" spans="1:21" x14ac:dyDescent="0.25">
      <c r="A30">
        <v>2120</v>
      </c>
      <c r="B30">
        <v>5</v>
      </c>
      <c r="C30" t="s">
        <v>105</v>
      </c>
      <c r="D30" t="s">
        <v>105</v>
      </c>
      <c r="E30" t="s">
        <v>188</v>
      </c>
      <c r="F30">
        <v>5.8187999999999997E-2</v>
      </c>
      <c r="G30">
        <v>215.21700000000001</v>
      </c>
      <c r="H30">
        <v>433.23700000000002</v>
      </c>
      <c r="I30">
        <v>21.608971</v>
      </c>
      <c r="J30">
        <v>0</v>
      </c>
      <c r="K30">
        <v>21.25093</v>
      </c>
      <c r="L30">
        <v>1.5999999999999999E-5</v>
      </c>
      <c r="M30">
        <v>83.368002000000004</v>
      </c>
      <c r="N30">
        <v>-105.414463</v>
      </c>
      <c r="O30">
        <v>3.1409069999999999</v>
      </c>
      <c r="P30">
        <v>83.370994999999994</v>
      </c>
      <c r="Q30">
        <v>-105.41128500000001</v>
      </c>
      <c r="R30">
        <v>3.1409729999999998</v>
      </c>
      <c r="S30">
        <v>0.43648599999999999</v>
      </c>
      <c r="T30">
        <v>6.6000000000000005E-5</v>
      </c>
      <c r="U30" t="s">
        <v>184</v>
      </c>
    </row>
    <row r="31" spans="1:21" x14ac:dyDescent="0.25">
      <c r="A31">
        <v>2119</v>
      </c>
      <c r="B31">
        <v>4</v>
      </c>
      <c r="C31" t="s">
        <v>104</v>
      </c>
      <c r="D31" t="s">
        <v>104</v>
      </c>
      <c r="E31" t="s">
        <v>188</v>
      </c>
      <c r="F31">
        <v>1.6538000000000001E-2</v>
      </c>
      <c r="G31">
        <v>177.71600000000001</v>
      </c>
      <c r="H31">
        <v>388.87200000000001</v>
      </c>
      <c r="I31">
        <v>12.7272</v>
      </c>
      <c r="J31">
        <v>0</v>
      </c>
      <c r="K31">
        <v>21.75376</v>
      </c>
      <c r="L31">
        <v>1.3899999999999999E-4</v>
      </c>
      <c r="M31">
        <v>87.669884999999994</v>
      </c>
      <c r="N31">
        <v>-105.409706</v>
      </c>
      <c r="O31">
        <v>3.1403780000000001</v>
      </c>
      <c r="P31">
        <v>87.675231999999994</v>
      </c>
      <c r="Q31">
        <v>-105.41409299999999</v>
      </c>
      <c r="R31">
        <v>3.1409609999999999</v>
      </c>
      <c r="S31">
        <v>0.69162100000000004</v>
      </c>
      <c r="T31">
        <v>5.8299999999999997E-4</v>
      </c>
      <c r="U31" t="s">
        <v>184</v>
      </c>
    </row>
    <row r="32" spans="1:21" x14ac:dyDescent="0.25">
      <c r="A32">
        <v>2118</v>
      </c>
      <c r="B32">
        <v>4</v>
      </c>
      <c r="C32" t="s">
        <v>104</v>
      </c>
      <c r="D32" t="s">
        <v>104</v>
      </c>
      <c r="E32" t="s">
        <v>188</v>
      </c>
      <c r="F32">
        <v>1.9258999999999998E-2</v>
      </c>
      <c r="G32">
        <v>98.634</v>
      </c>
      <c r="H32">
        <v>218.88800000000001</v>
      </c>
      <c r="I32">
        <v>13.245186</v>
      </c>
      <c r="J32">
        <v>0</v>
      </c>
      <c r="K32">
        <v>21.949984000000001</v>
      </c>
      <c r="L32">
        <v>8.8800000000000001E-4</v>
      </c>
      <c r="M32">
        <v>90.966673</v>
      </c>
      <c r="N32">
        <v>-105.421688</v>
      </c>
      <c r="O32">
        <v>3.1347680000000002</v>
      </c>
      <c r="P32">
        <v>90.952179000000001</v>
      </c>
      <c r="Q32">
        <v>-105.416382</v>
      </c>
      <c r="R32">
        <v>3.1409120000000001</v>
      </c>
      <c r="S32">
        <v>1.5434680000000001</v>
      </c>
      <c r="T32">
        <v>6.1440000000000002E-3</v>
      </c>
      <c r="U32" t="s">
        <v>184</v>
      </c>
    </row>
    <row r="33" spans="1:21" x14ac:dyDescent="0.25">
      <c r="A33">
        <v>2110</v>
      </c>
      <c r="B33">
        <v>4</v>
      </c>
      <c r="C33" t="s">
        <v>102</v>
      </c>
      <c r="D33" t="s">
        <v>102</v>
      </c>
      <c r="E33" t="s">
        <v>188</v>
      </c>
      <c r="F33">
        <v>8.0700999999999995E-2</v>
      </c>
      <c r="G33">
        <v>185.83099999999999</v>
      </c>
      <c r="H33">
        <v>748.471</v>
      </c>
      <c r="I33">
        <v>12.837016999999999</v>
      </c>
      <c r="J33">
        <v>0</v>
      </c>
      <c r="K33">
        <v>21.56794</v>
      </c>
      <c r="L33">
        <v>-1.44E-4</v>
      </c>
      <c r="M33">
        <v>120.75362200000001</v>
      </c>
      <c r="N33">
        <v>-105.41919</v>
      </c>
      <c r="O33">
        <v>3.134331</v>
      </c>
      <c r="P33">
        <v>120.80558000000001</v>
      </c>
      <c r="Q33">
        <v>-105.441444</v>
      </c>
      <c r="R33">
        <v>3.1409189999999998</v>
      </c>
      <c r="S33">
        <v>5.6523719999999997</v>
      </c>
      <c r="T33">
        <v>6.5880000000000001E-3</v>
      </c>
      <c r="U33" t="s">
        <v>184</v>
      </c>
    </row>
    <row r="34" spans="1:21" x14ac:dyDescent="0.25">
      <c r="A34">
        <v>2109</v>
      </c>
      <c r="B34">
        <v>4</v>
      </c>
      <c r="C34" t="s">
        <v>102</v>
      </c>
      <c r="D34" t="s">
        <v>102</v>
      </c>
      <c r="E34" t="s">
        <v>188</v>
      </c>
      <c r="F34">
        <v>1.5289000000000001E-2</v>
      </c>
      <c r="G34">
        <v>326.98599999999999</v>
      </c>
      <c r="H34">
        <v>878.899</v>
      </c>
      <c r="I34">
        <v>12.602389000000001</v>
      </c>
      <c r="J34">
        <v>0</v>
      </c>
      <c r="K34">
        <v>21.020002000000002</v>
      </c>
      <c r="L34">
        <v>-9.2900000000000003E-4</v>
      </c>
      <c r="M34">
        <v>123.944687</v>
      </c>
      <c r="N34">
        <v>-105.497308</v>
      </c>
      <c r="O34">
        <v>3.1376819999999999</v>
      </c>
      <c r="P34">
        <v>124.00251799999999</v>
      </c>
      <c r="Q34">
        <v>-105.443375</v>
      </c>
      <c r="R34">
        <v>3.140971</v>
      </c>
      <c r="S34">
        <v>7.9077060000000001</v>
      </c>
      <c r="T34">
        <v>3.2880000000000001E-3</v>
      </c>
      <c r="U34" t="s">
        <v>184</v>
      </c>
    </row>
    <row r="35" spans="1:21" x14ac:dyDescent="0.25">
      <c r="A35">
        <v>2108</v>
      </c>
      <c r="B35">
        <v>4</v>
      </c>
      <c r="C35" t="s">
        <v>102</v>
      </c>
      <c r="D35" t="s">
        <v>102</v>
      </c>
      <c r="E35" t="s">
        <v>188</v>
      </c>
      <c r="F35">
        <v>3.7399000000000002E-2</v>
      </c>
      <c r="G35">
        <v>96.5</v>
      </c>
      <c r="H35">
        <v>187.399</v>
      </c>
      <c r="I35">
        <v>16.039876</v>
      </c>
      <c r="J35">
        <v>0</v>
      </c>
      <c r="K35">
        <v>20.463346999999999</v>
      </c>
      <c r="L35">
        <v>-1.0549999999999999E-3</v>
      </c>
      <c r="M35">
        <v>127.105626</v>
      </c>
      <c r="N35">
        <v>-105.454933</v>
      </c>
      <c r="O35">
        <v>3.1414499999999999</v>
      </c>
      <c r="P35">
        <v>127.11666099999999</v>
      </c>
      <c r="Q35">
        <v>-105.44503</v>
      </c>
      <c r="R35">
        <v>3.1410550000000002</v>
      </c>
      <c r="S35">
        <v>1.482696</v>
      </c>
      <c r="T35">
        <v>-3.9500000000000001E-4</v>
      </c>
      <c r="U35" t="s">
        <v>184</v>
      </c>
    </row>
    <row r="36" spans="1:21" x14ac:dyDescent="0.25">
      <c r="A36">
        <v>1208</v>
      </c>
      <c r="B36">
        <v>5</v>
      </c>
      <c r="C36" t="s">
        <v>105</v>
      </c>
      <c r="D36" t="s">
        <v>105</v>
      </c>
      <c r="E36" t="s">
        <v>188</v>
      </c>
      <c r="F36">
        <v>5.2152999999999998E-2</v>
      </c>
      <c r="G36">
        <v>115.47499999999999</v>
      </c>
      <c r="H36">
        <v>253.46</v>
      </c>
      <c r="I36">
        <v>20.407919</v>
      </c>
      <c r="J36">
        <v>0</v>
      </c>
      <c r="K36">
        <v>20.668493999999999</v>
      </c>
      <c r="L36">
        <v>1.11E-4</v>
      </c>
      <c r="M36">
        <v>79.975312000000002</v>
      </c>
      <c r="N36">
        <v>-105.40968100000001</v>
      </c>
      <c r="O36">
        <v>3.1405630000000002</v>
      </c>
      <c r="P36">
        <v>79.978072999999995</v>
      </c>
      <c r="Q36">
        <v>-105.409149</v>
      </c>
      <c r="R36">
        <v>3.1410670000000001</v>
      </c>
      <c r="S36">
        <v>0.28123599999999999</v>
      </c>
      <c r="T36">
        <v>5.0500000000000002E-4</v>
      </c>
      <c r="U36" t="s">
        <v>184</v>
      </c>
    </row>
    <row r="37" spans="1:21" x14ac:dyDescent="0.25">
      <c r="A37">
        <v>1207</v>
      </c>
      <c r="B37">
        <v>5</v>
      </c>
      <c r="C37" t="s">
        <v>105</v>
      </c>
      <c r="D37" t="s">
        <v>105</v>
      </c>
      <c r="E37" t="s">
        <v>188</v>
      </c>
      <c r="F37">
        <v>5.4136999999999998E-2</v>
      </c>
      <c r="G37">
        <v>221.08</v>
      </c>
      <c r="H37">
        <v>242.672</v>
      </c>
      <c r="I37">
        <v>16.002946999999999</v>
      </c>
      <c r="J37">
        <v>0</v>
      </c>
      <c r="K37">
        <v>21.377548000000001</v>
      </c>
      <c r="L37">
        <v>8.7000000000000001E-5</v>
      </c>
      <c r="M37">
        <v>84.166664999999995</v>
      </c>
      <c r="N37">
        <v>-105.42714100000001</v>
      </c>
      <c r="O37">
        <v>3.1414200000000001</v>
      </c>
      <c r="P37">
        <v>84.182449000000005</v>
      </c>
      <c r="Q37">
        <v>-105.411552</v>
      </c>
      <c r="R37">
        <v>3.1409989999999999</v>
      </c>
      <c r="S37">
        <v>2.218467</v>
      </c>
      <c r="T37">
        <v>-4.2099999999999999E-4</v>
      </c>
      <c r="U37" t="s">
        <v>184</v>
      </c>
    </row>
    <row r="38" spans="1:21" x14ac:dyDescent="0.25">
      <c r="A38">
        <v>1206</v>
      </c>
      <c r="B38">
        <v>4</v>
      </c>
      <c r="C38" t="s">
        <v>104</v>
      </c>
      <c r="D38" t="s">
        <v>104</v>
      </c>
      <c r="E38" t="s">
        <v>188</v>
      </c>
      <c r="F38">
        <v>1.5181E-2</v>
      </c>
      <c r="G38">
        <v>106.16200000000001</v>
      </c>
      <c r="H38">
        <v>289.82100000000003</v>
      </c>
      <c r="I38">
        <v>13.303266000000001</v>
      </c>
      <c r="J38">
        <v>0</v>
      </c>
      <c r="K38">
        <v>21.729061000000002</v>
      </c>
      <c r="L38">
        <v>3.5100000000000002E-4</v>
      </c>
      <c r="M38">
        <v>87.480683999999997</v>
      </c>
      <c r="N38">
        <v>-105.43065900000001</v>
      </c>
      <c r="O38">
        <v>3.134598</v>
      </c>
      <c r="P38">
        <v>87.416611000000003</v>
      </c>
      <c r="Q38">
        <v>-105.41364299999999</v>
      </c>
      <c r="R38">
        <v>3.1409720000000001</v>
      </c>
      <c r="S38">
        <v>6.6294079999999997</v>
      </c>
      <c r="T38">
        <v>6.3740000000000003E-3</v>
      </c>
      <c r="U38" t="s">
        <v>184</v>
      </c>
    </row>
    <row r="39" spans="1:21" x14ac:dyDescent="0.25">
      <c r="A39">
        <v>1205</v>
      </c>
      <c r="B39">
        <v>4</v>
      </c>
      <c r="C39" t="s">
        <v>104</v>
      </c>
      <c r="D39" t="s">
        <v>104</v>
      </c>
      <c r="E39" t="s">
        <v>188</v>
      </c>
      <c r="F39">
        <v>3.9592000000000002E-2</v>
      </c>
      <c r="G39">
        <v>140.07499999999999</v>
      </c>
      <c r="H39">
        <v>175.3</v>
      </c>
      <c r="I39">
        <v>13.165948999999999</v>
      </c>
      <c r="J39">
        <v>0</v>
      </c>
      <c r="K39">
        <v>21.921184</v>
      </c>
      <c r="L39">
        <v>3.3599999999999998E-4</v>
      </c>
      <c r="M39">
        <v>90.695344000000006</v>
      </c>
      <c r="N39">
        <v>-105.413821</v>
      </c>
      <c r="O39">
        <v>3.1413989999999998</v>
      </c>
      <c r="P39">
        <v>90.689796000000001</v>
      </c>
      <c r="Q39">
        <v>-105.415932</v>
      </c>
      <c r="R39">
        <v>3.1408990000000001</v>
      </c>
      <c r="S39">
        <v>0.59353900000000004</v>
      </c>
      <c r="T39">
        <v>-4.9899999999999999E-4</v>
      </c>
      <c r="U39" t="s">
        <v>184</v>
      </c>
    </row>
    <row r="40" spans="1:21" x14ac:dyDescent="0.25">
      <c r="A40">
        <v>1197</v>
      </c>
      <c r="B40">
        <v>4</v>
      </c>
      <c r="C40" t="s">
        <v>102</v>
      </c>
      <c r="D40" t="s">
        <v>102</v>
      </c>
      <c r="E40" t="s">
        <v>188</v>
      </c>
      <c r="F40">
        <v>3.5084999999999998E-2</v>
      </c>
      <c r="G40">
        <v>99.432000000000002</v>
      </c>
      <c r="H40">
        <v>200.75</v>
      </c>
      <c r="I40">
        <v>17.231211999999999</v>
      </c>
      <c r="J40">
        <v>0</v>
      </c>
      <c r="K40">
        <v>21.749967999999999</v>
      </c>
      <c r="L40">
        <v>-5.5400000000000002E-4</v>
      </c>
      <c r="M40">
        <v>119.44852299999999</v>
      </c>
      <c r="N40">
        <v>-105.42235100000001</v>
      </c>
      <c r="O40">
        <v>-3.1377760000000001</v>
      </c>
      <c r="P40">
        <v>119.43800400000001</v>
      </c>
      <c r="Q40">
        <v>-105.440033</v>
      </c>
      <c r="R40">
        <v>3.1407699999999998</v>
      </c>
      <c r="S40">
        <v>2.0574729999999999</v>
      </c>
      <c r="T40">
        <v>2.9940000000000001E-3</v>
      </c>
      <c r="U40" t="s">
        <v>184</v>
      </c>
    </row>
    <row r="41" spans="1:21" x14ac:dyDescent="0.25">
      <c r="A41">
        <v>1196</v>
      </c>
      <c r="B41">
        <v>4</v>
      </c>
      <c r="C41" t="s">
        <v>102</v>
      </c>
      <c r="D41" t="s">
        <v>102</v>
      </c>
      <c r="E41" t="s">
        <v>188</v>
      </c>
      <c r="F41">
        <v>4.2090000000000001E-3</v>
      </c>
      <c r="G41">
        <v>183.101</v>
      </c>
      <c r="H41">
        <v>307.04300000000001</v>
      </c>
      <c r="I41">
        <v>12.431501000000001</v>
      </c>
      <c r="J41">
        <v>0</v>
      </c>
      <c r="K41">
        <v>21.021324</v>
      </c>
      <c r="L41">
        <v>-2.7599999999999999E-4</v>
      </c>
      <c r="M41">
        <v>123.70681500000001</v>
      </c>
      <c r="N41">
        <v>-105.457189</v>
      </c>
      <c r="O41">
        <v>3.140784</v>
      </c>
      <c r="P41">
        <v>123.719032</v>
      </c>
      <c r="Q41">
        <v>-105.443016</v>
      </c>
      <c r="R41">
        <v>3.1409199999999999</v>
      </c>
      <c r="S41">
        <v>1.8712029999999999</v>
      </c>
      <c r="T41">
        <v>1.37E-4</v>
      </c>
      <c r="U41" t="s">
        <v>184</v>
      </c>
    </row>
    <row r="42" spans="1:21" x14ac:dyDescent="0.25">
      <c r="A42">
        <v>1195</v>
      </c>
      <c r="B42">
        <v>4</v>
      </c>
      <c r="C42" t="s">
        <v>102</v>
      </c>
      <c r="D42" t="s">
        <v>102</v>
      </c>
      <c r="E42" t="s">
        <v>188</v>
      </c>
      <c r="F42">
        <v>0.229132</v>
      </c>
      <c r="G42">
        <v>124.20399999999999</v>
      </c>
      <c r="H42">
        <v>392.09199999999998</v>
      </c>
      <c r="I42">
        <v>10.787046999999999</v>
      </c>
      <c r="J42">
        <v>0</v>
      </c>
      <c r="K42">
        <v>20.464694000000001</v>
      </c>
      <c r="L42">
        <v>-4.6900000000000002E-4</v>
      </c>
      <c r="M42">
        <v>126.856752</v>
      </c>
      <c r="N42">
        <v>-105.43110299999999</v>
      </c>
      <c r="O42">
        <v>-3.1403210000000001</v>
      </c>
      <c r="P42">
        <v>126.833389</v>
      </c>
      <c r="Q42">
        <v>-105.444824</v>
      </c>
      <c r="R42">
        <v>3.1410130000000001</v>
      </c>
      <c r="S42">
        <v>2.7094610000000001</v>
      </c>
      <c r="T42">
        <v>6.9099999999999999E-4</v>
      </c>
      <c r="U42" t="s">
        <v>184</v>
      </c>
    </row>
    <row r="43" spans="1:21" x14ac:dyDescent="0.25">
      <c r="A43">
        <v>649</v>
      </c>
      <c r="B43">
        <v>5</v>
      </c>
      <c r="C43" t="s">
        <v>105</v>
      </c>
      <c r="D43" t="s">
        <v>105</v>
      </c>
      <c r="E43" t="s">
        <v>188</v>
      </c>
      <c r="F43">
        <v>3.1829000000000003E-2</v>
      </c>
      <c r="G43">
        <v>142.47200000000001</v>
      </c>
      <c r="H43">
        <v>246.441</v>
      </c>
      <c r="I43">
        <v>15.792737000000001</v>
      </c>
      <c r="J43">
        <v>0</v>
      </c>
      <c r="K43">
        <v>20.050712999999998</v>
      </c>
      <c r="L43">
        <v>4.8000000000000001E-5</v>
      </c>
      <c r="M43">
        <v>77.944367999999997</v>
      </c>
      <c r="N43">
        <v>-105.40957299999999</v>
      </c>
      <c r="O43">
        <v>3.1409099999999999</v>
      </c>
      <c r="P43">
        <v>77.945435000000003</v>
      </c>
      <c r="Q43">
        <v>-105.409187</v>
      </c>
      <c r="R43">
        <v>3.141051</v>
      </c>
      <c r="S43">
        <v>0.11337</v>
      </c>
      <c r="T43">
        <v>1.4200000000000001E-4</v>
      </c>
      <c r="U43" t="s">
        <v>184</v>
      </c>
    </row>
    <row r="44" spans="1:21" x14ac:dyDescent="0.25">
      <c r="A44">
        <v>648</v>
      </c>
      <c r="B44">
        <v>5</v>
      </c>
      <c r="C44" t="s">
        <v>105</v>
      </c>
      <c r="D44" t="s">
        <v>105</v>
      </c>
      <c r="E44" t="s">
        <v>188</v>
      </c>
      <c r="F44">
        <v>7.0530000000000002E-3</v>
      </c>
      <c r="G44">
        <v>184.441</v>
      </c>
      <c r="H44">
        <v>313.80099999999999</v>
      </c>
      <c r="I44">
        <v>20.661200000000001</v>
      </c>
      <c r="J44">
        <v>0</v>
      </c>
      <c r="K44">
        <v>20.869964</v>
      </c>
      <c r="L44">
        <v>2.2699999999999999E-4</v>
      </c>
      <c r="M44">
        <v>81.046754000000007</v>
      </c>
      <c r="N44">
        <v>-105.386746</v>
      </c>
      <c r="O44">
        <v>3.1391689999999999</v>
      </c>
      <c r="P44">
        <v>81.017250000000004</v>
      </c>
      <c r="Q44">
        <v>-105.410973</v>
      </c>
      <c r="R44">
        <v>3.1410339999999999</v>
      </c>
      <c r="S44">
        <v>3.817596</v>
      </c>
      <c r="T44">
        <v>1.866E-3</v>
      </c>
      <c r="U44" t="s">
        <v>184</v>
      </c>
    </row>
    <row r="45" spans="1:21" x14ac:dyDescent="0.25">
      <c r="A45">
        <v>647</v>
      </c>
      <c r="B45">
        <v>4</v>
      </c>
      <c r="C45" t="s">
        <v>104</v>
      </c>
      <c r="D45" t="s">
        <v>104</v>
      </c>
      <c r="E45" t="s">
        <v>188</v>
      </c>
      <c r="F45">
        <v>2.7403E-2</v>
      </c>
      <c r="G45">
        <v>117.94799999999999</v>
      </c>
      <c r="H45">
        <v>222.791</v>
      </c>
      <c r="I45">
        <v>13.301227000000001</v>
      </c>
      <c r="J45">
        <v>0</v>
      </c>
      <c r="K45">
        <v>21.520434000000002</v>
      </c>
      <c r="L45">
        <v>7.5000000000000002E-4</v>
      </c>
      <c r="M45">
        <v>85.204655000000002</v>
      </c>
      <c r="N45">
        <v>-105.460492</v>
      </c>
      <c r="O45">
        <v>3.1366909999999999</v>
      </c>
      <c r="P45">
        <v>85.25573</v>
      </c>
      <c r="Q45">
        <v>-105.413612</v>
      </c>
      <c r="R45">
        <v>3.1409379999999998</v>
      </c>
      <c r="S45">
        <v>6.9327899999999998</v>
      </c>
      <c r="T45">
        <v>4.2469999999999999E-3</v>
      </c>
      <c r="U45" t="s">
        <v>184</v>
      </c>
    </row>
    <row r="46" spans="1:21" x14ac:dyDescent="0.25">
      <c r="A46">
        <v>646</v>
      </c>
      <c r="B46">
        <v>4</v>
      </c>
      <c r="C46" t="s">
        <v>104</v>
      </c>
      <c r="D46" t="s">
        <v>104</v>
      </c>
      <c r="E46" t="s">
        <v>188</v>
      </c>
      <c r="F46">
        <v>1.6952999999999999E-2</v>
      </c>
      <c r="G46">
        <v>190.512</v>
      </c>
      <c r="H46">
        <v>578.99900000000002</v>
      </c>
      <c r="I46">
        <v>13.137930000000001</v>
      </c>
      <c r="J46">
        <v>0</v>
      </c>
      <c r="K46">
        <v>21.798280999999999</v>
      </c>
      <c r="L46">
        <v>2.6999999999999999E-5</v>
      </c>
      <c r="M46">
        <v>88.442580000000007</v>
      </c>
      <c r="N46">
        <v>-105.480419</v>
      </c>
      <c r="O46">
        <v>3.13944</v>
      </c>
      <c r="P46">
        <v>88.506027000000003</v>
      </c>
      <c r="Q46">
        <v>-105.415802</v>
      </c>
      <c r="R46">
        <v>3.1409120000000001</v>
      </c>
      <c r="S46">
        <v>9.0558560000000003</v>
      </c>
      <c r="T46">
        <v>1.472E-3</v>
      </c>
      <c r="U46" t="s">
        <v>184</v>
      </c>
    </row>
    <row r="47" spans="1:21" x14ac:dyDescent="0.25">
      <c r="A47">
        <v>638</v>
      </c>
      <c r="B47">
        <v>4</v>
      </c>
      <c r="C47" t="s">
        <v>102</v>
      </c>
      <c r="D47" t="s">
        <v>102</v>
      </c>
      <c r="E47" t="s">
        <v>188</v>
      </c>
      <c r="F47">
        <v>2.7385E-2</v>
      </c>
      <c r="G47">
        <v>185.66</v>
      </c>
      <c r="H47">
        <v>370.89800000000002</v>
      </c>
      <c r="I47">
        <v>12.789306</v>
      </c>
      <c r="J47">
        <v>0</v>
      </c>
      <c r="K47">
        <v>21.749939999999999</v>
      </c>
      <c r="L47">
        <v>-1.85E-4</v>
      </c>
      <c r="M47">
        <v>119.435288</v>
      </c>
      <c r="N47">
        <v>-105.448171</v>
      </c>
      <c r="O47">
        <v>3.1328499999999999</v>
      </c>
      <c r="P47">
        <v>119.43963599999999</v>
      </c>
      <c r="Q47">
        <v>-105.44001799999999</v>
      </c>
      <c r="R47">
        <v>3.1407769999999999</v>
      </c>
      <c r="S47">
        <v>0.92400899999999997</v>
      </c>
      <c r="T47">
        <v>7.927E-3</v>
      </c>
      <c r="U47" t="s">
        <v>184</v>
      </c>
    </row>
    <row r="48" spans="1:21" x14ac:dyDescent="0.25">
      <c r="A48">
        <v>637</v>
      </c>
      <c r="B48">
        <v>4</v>
      </c>
      <c r="C48" t="s">
        <v>102</v>
      </c>
      <c r="D48" t="s">
        <v>102</v>
      </c>
      <c r="E48" t="s">
        <v>188</v>
      </c>
      <c r="F48">
        <v>4.3033000000000002E-2</v>
      </c>
      <c r="G48">
        <v>163.72300000000001</v>
      </c>
      <c r="H48">
        <v>288.41300000000001</v>
      </c>
      <c r="I48">
        <v>13.053565000000001</v>
      </c>
      <c r="J48">
        <v>0</v>
      </c>
      <c r="K48">
        <v>21.204896999999999</v>
      </c>
      <c r="L48">
        <v>-1.075E-3</v>
      </c>
      <c r="M48">
        <v>122.678566</v>
      </c>
      <c r="N48">
        <v>-105.427972</v>
      </c>
      <c r="O48">
        <v>-3.1407430000000001</v>
      </c>
      <c r="P48">
        <v>122.664078</v>
      </c>
      <c r="Q48">
        <v>-105.442398</v>
      </c>
      <c r="R48">
        <v>3.140841</v>
      </c>
      <c r="S48">
        <v>2.0446219999999999</v>
      </c>
      <c r="T48">
        <v>9.7999999999999997E-5</v>
      </c>
      <c r="U48" t="s">
        <v>184</v>
      </c>
    </row>
    <row r="49" spans="1:21" x14ac:dyDescent="0.25">
      <c r="A49">
        <v>636</v>
      </c>
      <c r="B49">
        <v>4</v>
      </c>
      <c r="C49" t="s">
        <v>102</v>
      </c>
      <c r="D49" t="s">
        <v>102</v>
      </c>
      <c r="E49" t="s">
        <v>188</v>
      </c>
      <c r="F49">
        <v>3.0915999999999999E-2</v>
      </c>
      <c r="G49">
        <v>182.232</v>
      </c>
      <c r="H49">
        <v>324.49299999999999</v>
      </c>
      <c r="I49">
        <v>16.002082999999999</v>
      </c>
      <c r="J49">
        <v>0</v>
      </c>
      <c r="K49">
        <v>20.651184000000001</v>
      </c>
      <c r="L49">
        <v>-2.34E-4</v>
      </c>
      <c r="M49">
        <v>125.795608</v>
      </c>
      <c r="N49">
        <v>-105.47789299999999</v>
      </c>
      <c r="O49">
        <v>3.138166</v>
      </c>
      <c r="P49">
        <v>125.806168</v>
      </c>
      <c r="Q49">
        <v>-105.444473</v>
      </c>
      <c r="R49">
        <v>3.1409280000000002</v>
      </c>
      <c r="S49">
        <v>3.5048059999999999</v>
      </c>
      <c r="T49">
        <v>2.7620000000000001E-3</v>
      </c>
      <c r="U49" t="s">
        <v>184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86DEE-6688-4DE0-AB72-2127A2328E72}">
  <dimension ref="B1:P4798"/>
  <sheetViews>
    <sheetView zoomScale="70" zoomScaleNormal="70" workbookViewId="0">
      <selection activeCell="L31" sqref="L31"/>
    </sheetView>
  </sheetViews>
  <sheetFormatPr baseColWidth="10" defaultColWidth="10.85546875" defaultRowHeight="15" x14ac:dyDescent="0.25"/>
  <cols>
    <col min="2" max="2" width="23.42578125" bestFit="1" customWidth="1"/>
    <col min="3" max="3" width="38.5703125" bestFit="1" customWidth="1"/>
    <col min="4" max="4" width="30.85546875" bestFit="1" customWidth="1"/>
    <col min="5" max="5" width="8.85546875" bestFit="1" customWidth="1"/>
    <col min="6" max="9" width="7.42578125" bestFit="1" customWidth="1"/>
    <col min="10" max="10" width="7.85546875" bestFit="1" customWidth="1"/>
    <col min="11" max="13" width="8.28515625" bestFit="1" customWidth="1"/>
    <col min="14" max="14" width="14.28515625" bestFit="1" customWidth="1"/>
    <col min="15" max="5251" width="22.85546875" bestFit="1" customWidth="1"/>
    <col min="5252" max="5252" width="12.5703125" bestFit="1" customWidth="1"/>
  </cols>
  <sheetData>
    <row r="1" spans="2:16" ht="15.75" thickBot="1" x14ac:dyDescent="0.3"/>
    <row r="2" spans="2:16" ht="30" customHeight="1" thickBot="1" x14ac:dyDescent="0.3">
      <c r="B2" s="24" t="s">
        <v>185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6"/>
    </row>
    <row r="4" spans="2:16" x14ac:dyDescent="0.25">
      <c r="B4" s="1" t="s">
        <v>187</v>
      </c>
      <c r="C4" t="s">
        <v>188</v>
      </c>
    </row>
    <row r="6" spans="2:16" x14ac:dyDescent="0.25">
      <c r="B6" s="1" t="s">
        <v>231</v>
      </c>
      <c r="C6" t="s">
        <v>182</v>
      </c>
    </row>
    <row r="7" spans="2:16" x14ac:dyDescent="0.25">
      <c r="B7" s="2" t="s">
        <v>279</v>
      </c>
      <c r="C7" s="3">
        <v>6.6738217142857144</v>
      </c>
    </row>
    <row r="8" spans="2:16" x14ac:dyDescent="0.25">
      <c r="B8" s="2" t="s">
        <v>232</v>
      </c>
      <c r="C8" s="3">
        <v>4.9585833580246934</v>
      </c>
    </row>
    <row r="9" spans="2:16" x14ac:dyDescent="0.25">
      <c r="B9" s="2" t="s">
        <v>233</v>
      </c>
      <c r="C9" s="3">
        <v>1.6055410000000001</v>
      </c>
    </row>
    <row r="10" spans="2:16" x14ac:dyDescent="0.25">
      <c r="B10" s="2" t="s">
        <v>171</v>
      </c>
      <c r="C10" s="3">
        <v>6.0830338108808304</v>
      </c>
    </row>
    <row r="11" spans="2:16" x14ac:dyDescent="0.25">
      <c r="B11" s="2" t="s">
        <v>172</v>
      </c>
      <c r="C11" s="3">
        <v>5.90618886274508</v>
      </c>
    </row>
    <row r="12" spans="2:16" x14ac:dyDescent="0.25">
      <c r="B12" s="2" t="s">
        <v>173</v>
      </c>
      <c r="C12" s="3">
        <v>5.9002628489425888</v>
      </c>
    </row>
    <row r="13" spans="2:16" x14ac:dyDescent="0.25">
      <c r="B13" s="2" t="s">
        <v>174</v>
      </c>
      <c r="C13" s="3">
        <v>5.7691569833333327</v>
      </c>
    </row>
    <row r="14" spans="2:16" x14ac:dyDescent="0.25">
      <c r="B14" s="2" t="s">
        <v>175</v>
      </c>
      <c r="C14" s="3">
        <v>6.8434455384615376</v>
      </c>
    </row>
    <row r="15" spans="2:16" x14ac:dyDescent="0.25">
      <c r="B15" s="2" t="s">
        <v>176</v>
      </c>
      <c r="C15" s="3">
        <v>4.271772876033058</v>
      </c>
    </row>
    <row r="16" spans="2:16" x14ac:dyDescent="0.25">
      <c r="B16" s="2" t="s">
        <v>177</v>
      </c>
      <c r="C16" s="3">
        <v>5.2939755531914905</v>
      </c>
    </row>
    <row r="17" spans="2:3" x14ac:dyDescent="0.25">
      <c r="B17" s="2" t="s">
        <v>178</v>
      </c>
      <c r="C17" s="3">
        <v>6.4864971666666671</v>
      </c>
    </row>
    <row r="18" spans="2:3" x14ac:dyDescent="0.25">
      <c r="B18" s="2" t="s">
        <v>179</v>
      </c>
      <c r="C18" s="3">
        <v>3.172470555555555</v>
      </c>
    </row>
    <row r="19" spans="2:3" x14ac:dyDescent="0.25">
      <c r="B19" s="2" t="s">
        <v>180</v>
      </c>
      <c r="C19" s="3">
        <v>3.829864181818182</v>
      </c>
    </row>
    <row r="20" spans="2:3" x14ac:dyDescent="0.25">
      <c r="B20" s="2" t="s">
        <v>181</v>
      </c>
      <c r="C20" s="3">
        <v>2.2323753333333332</v>
      </c>
    </row>
    <row r="21" spans="2:3" x14ac:dyDescent="0.25">
      <c r="B21" s="2" t="s">
        <v>234</v>
      </c>
      <c r="C21" s="3">
        <v>5.8380175854922403</v>
      </c>
    </row>
    <row r="22" spans="2:3" x14ac:dyDescent="0.25">
      <c r="B22" s="2"/>
      <c r="C22" s="3"/>
    </row>
    <row r="23" spans="2:3" x14ac:dyDescent="0.25">
      <c r="B23" s="2"/>
      <c r="C23" s="3"/>
    </row>
    <row r="24" spans="2:3" x14ac:dyDescent="0.25">
      <c r="B24" s="2"/>
      <c r="C24" s="3"/>
    </row>
    <row r="25" spans="2:3" x14ac:dyDescent="0.25">
      <c r="B25" s="2"/>
      <c r="C25" s="3"/>
    </row>
    <row r="26" spans="2:3" x14ac:dyDescent="0.25">
      <c r="B26" s="2"/>
      <c r="C26" s="3"/>
    </row>
    <row r="27" spans="2:3" x14ac:dyDescent="0.25">
      <c r="B27" s="2"/>
      <c r="C27" s="3"/>
    </row>
    <row r="28" spans="2:3" x14ac:dyDescent="0.25">
      <c r="B28" s="2"/>
      <c r="C28" s="3"/>
    </row>
    <row r="29" spans="2:3" x14ac:dyDescent="0.25">
      <c r="B29" s="2"/>
      <c r="C29" s="3"/>
    </row>
    <row r="30" spans="2:3" x14ac:dyDescent="0.25">
      <c r="B30" s="2"/>
      <c r="C30" s="3"/>
    </row>
    <row r="31" spans="2:3" x14ac:dyDescent="0.25">
      <c r="B31" s="2"/>
      <c r="C31" s="3"/>
    </row>
    <row r="32" spans="2:3" x14ac:dyDescent="0.25">
      <c r="B32" s="2"/>
      <c r="C32" s="3"/>
    </row>
    <row r="33" spans="2:3" x14ac:dyDescent="0.25">
      <c r="B33" s="2"/>
      <c r="C33" s="3"/>
    </row>
    <row r="34" spans="2:3" x14ac:dyDescent="0.25">
      <c r="B34" s="2"/>
      <c r="C34" s="3"/>
    </row>
    <row r="35" spans="2:3" x14ac:dyDescent="0.25">
      <c r="B35" s="2"/>
      <c r="C35" s="3"/>
    </row>
    <row r="36" spans="2:3" x14ac:dyDescent="0.25">
      <c r="B36" s="2"/>
      <c r="C36" s="3"/>
    </row>
    <row r="37" spans="2:3" x14ac:dyDescent="0.25">
      <c r="B37" s="2"/>
      <c r="C37" s="3"/>
    </row>
    <row r="38" spans="2:3" x14ac:dyDescent="0.25">
      <c r="B38" s="2"/>
      <c r="C38" s="3"/>
    </row>
    <row r="39" spans="2:3" x14ac:dyDescent="0.25">
      <c r="B39" s="2"/>
      <c r="C39" s="3"/>
    </row>
    <row r="40" spans="2:3" x14ac:dyDescent="0.25">
      <c r="B40" s="2"/>
      <c r="C40" s="3"/>
    </row>
    <row r="41" spans="2:3" x14ac:dyDescent="0.25">
      <c r="B41" s="2"/>
      <c r="C41" s="3"/>
    </row>
    <row r="42" spans="2:3" x14ac:dyDescent="0.25">
      <c r="B42" s="2"/>
      <c r="C42" s="3"/>
    </row>
    <row r="43" spans="2:3" x14ac:dyDescent="0.25">
      <c r="B43" s="2"/>
      <c r="C43" s="3"/>
    </row>
    <row r="44" spans="2:3" x14ac:dyDescent="0.25">
      <c r="B44" s="2"/>
      <c r="C44" s="3"/>
    </row>
    <row r="45" spans="2:3" x14ac:dyDescent="0.25">
      <c r="B45" s="2"/>
      <c r="C45" s="3"/>
    </row>
    <row r="46" spans="2:3" x14ac:dyDescent="0.25">
      <c r="B46" s="2"/>
      <c r="C46" s="3"/>
    </row>
    <row r="47" spans="2:3" x14ac:dyDescent="0.25">
      <c r="B47" s="2"/>
      <c r="C47" s="3"/>
    </row>
    <row r="48" spans="2:3" x14ac:dyDescent="0.25">
      <c r="B48" s="2"/>
      <c r="C48" s="3"/>
    </row>
    <row r="49" spans="2:3" x14ac:dyDescent="0.25">
      <c r="B49" s="2"/>
      <c r="C49" s="3"/>
    </row>
    <row r="50" spans="2:3" x14ac:dyDescent="0.25">
      <c r="B50" s="2"/>
      <c r="C50" s="3"/>
    </row>
    <row r="51" spans="2:3" x14ac:dyDescent="0.25">
      <c r="B51" s="2"/>
      <c r="C51" s="3"/>
    </row>
    <row r="52" spans="2:3" x14ac:dyDescent="0.25">
      <c r="B52" s="2"/>
      <c r="C52" s="3"/>
    </row>
    <row r="53" spans="2:3" x14ac:dyDescent="0.25">
      <c r="B53" s="2"/>
      <c r="C53" s="3"/>
    </row>
    <row r="54" spans="2:3" x14ac:dyDescent="0.25">
      <c r="B54" s="2"/>
      <c r="C54" s="3"/>
    </row>
    <row r="55" spans="2:3" x14ac:dyDescent="0.25">
      <c r="B55" s="2"/>
      <c r="C55" s="3"/>
    </row>
    <row r="56" spans="2:3" x14ac:dyDescent="0.25">
      <c r="B56" s="2"/>
      <c r="C56" s="3"/>
    </row>
    <row r="57" spans="2:3" x14ac:dyDescent="0.25">
      <c r="B57" s="2"/>
      <c r="C57" s="3"/>
    </row>
    <row r="58" spans="2:3" x14ac:dyDescent="0.25">
      <c r="B58" s="2"/>
      <c r="C58" s="3"/>
    </row>
    <row r="59" spans="2:3" x14ac:dyDescent="0.25">
      <c r="B59" s="2"/>
      <c r="C59" s="3"/>
    </row>
    <row r="60" spans="2:3" x14ac:dyDescent="0.25">
      <c r="B60" s="2"/>
      <c r="C60" s="3"/>
    </row>
    <row r="61" spans="2:3" x14ac:dyDescent="0.25">
      <c r="B61" s="2"/>
      <c r="C61" s="3"/>
    </row>
    <row r="62" spans="2:3" x14ac:dyDescent="0.25">
      <c r="B62" s="2"/>
      <c r="C62" s="3"/>
    </row>
    <row r="63" spans="2:3" x14ac:dyDescent="0.25">
      <c r="B63" s="2"/>
      <c r="C63" s="3"/>
    </row>
    <row r="64" spans="2:3" x14ac:dyDescent="0.25">
      <c r="B64" s="2"/>
      <c r="C64" s="3"/>
    </row>
    <row r="65" spans="2:3" x14ac:dyDescent="0.25">
      <c r="B65" s="2"/>
      <c r="C65" s="3"/>
    </row>
    <row r="66" spans="2:3" x14ac:dyDescent="0.25">
      <c r="B66" s="2"/>
      <c r="C66" s="3"/>
    </row>
    <row r="67" spans="2:3" x14ac:dyDescent="0.25">
      <c r="B67" s="2"/>
      <c r="C67" s="3"/>
    </row>
    <row r="68" spans="2:3" x14ac:dyDescent="0.25">
      <c r="B68" s="2"/>
      <c r="C68" s="3"/>
    </row>
    <row r="69" spans="2:3" x14ac:dyDescent="0.25">
      <c r="B69" s="2"/>
      <c r="C69" s="3"/>
    </row>
    <row r="70" spans="2:3" x14ac:dyDescent="0.25">
      <c r="B70" s="2"/>
      <c r="C70" s="3"/>
    </row>
    <row r="71" spans="2:3" x14ac:dyDescent="0.25">
      <c r="B71" s="2"/>
      <c r="C71" s="3"/>
    </row>
    <row r="72" spans="2:3" x14ac:dyDescent="0.25">
      <c r="B72" s="2"/>
      <c r="C72" s="3"/>
    </row>
    <row r="73" spans="2:3" x14ac:dyDescent="0.25">
      <c r="B73" s="2"/>
      <c r="C73" s="3"/>
    </row>
    <row r="74" spans="2:3" x14ac:dyDescent="0.25">
      <c r="B74" s="2"/>
      <c r="C74" s="3"/>
    </row>
    <row r="75" spans="2:3" x14ac:dyDescent="0.25">
      <c r="B75" s="2"/>
      <c r="C75" s="3"/>
    </row>
    <row r="76" spans="2:3" x14ac:dyDescent="0.25">
      <c r="B76" s="2"/>
      <c r="C76" s="3"/>
    </row>
    <row r="77" spans="2:3" x14ac:dyDescent="0.25">
      <c r="B77" s="2"/>
      <c r="C77" s="3"/>
    </row>
    <row r="78" spans="2:3" x14ac:dyDescent="0.25">
      <c r="B78" s="2"/>
      <c r="C78" s="3"/>
    </row>
    <row r="79" spans="2:3" x14ac:dyDescent="0.25">
      <c r="B79" s="2"/>
      <c r="C79" s="3"/>
    </row>
    <row r="80" spans="2:3" x14ac:dyDescent="0.25">
      <c r="B80" s="2"/>
      <c r="C80" s="3"/>
    </row>
    <row r="81" spans="2:3" x14ac:dyDescent="0.25">
      <c r="B81" s="2"/>
      <c r="C81" s="3"/>
    </row>
    <row r="82" spans="2:3" x14ac:dyDescent="0.25">
      <c r="B82" s="2"/>
      <c r="C82" s="3"/>
    </row>
    <row r="83" spans="2:3" x14ac:dyDescent="0.25">
      <c r="B83" s="2"/>
      <c r="C83" s="3"/>
    </row>
    <row r="84" spans="2:3" x14ac:dyDescent="0.25">
      <c r="B84" s="2"/>
      <c r="C84" s="3"/>
    </row>
    <row r="85" spans="2:3" x14ac:dyDescent="0.25">
      <c r="B85" s="2"/>
      <c r="C85" s="3"/>
    </row>
    <row r="86" spans="2:3" x14ac:dyDescent="0.25">
      <c r="B86" s="2"/>
      <c r="C86" s="3"/>
    </row>
    <row r="87" spans="2:3" x14ac:dyDescent="0.25">
      <c r="B87" s="2"/>
      <c r="C87" s="3"/>
    </row>
    <row r="88" spans="2:3" x14ac:dyDescent="0.25">
      <c r="B88" s="2"/>
      <c r="C88" s="3"/>
    </row>
    <row r="89" spans="2:3" x14ac:dyDescent="0.25">
      <c r="B89" s="2"/>
      <c r="C89" s="3"/>
    </row>
    <row r="90" spans="2:3" x14ac:dyDescent="0.25">
      <c r="B90" s="2"/>
      <c r="C90" s="3"/>
    </row>
    <row r="91" spans="2:3" x14ac:dyDescent="0.25">
      <c r="B91" s="2"/>
      <c r="C91" s="3"/>
    </row>
    <row r="92" spans="2:3" x14ac:dyDescent="0.25">
      <c r="B92" s="2"/>
      <c r="C92" s="3"/>
    </row>
    <row r="93" spans="2:3" x14ac:dyDescent="0.25">
      <c r="B93" s="2"/>
      <c r="C93" s="3"/>
    </row>
    <row r="94" spans="2:3" x14ac:dyDescent="0.25">
      <c r="B94" s="2"/>
      <c r="C94" s="3"/>
    </row>
    <row r="95" spans="2:3" x14ac:dyDescent="0.25">
      <c r="B95" s="2"/>
      <c r="C95" s="3"/>
    </row>
    <row r="96" spans="2:3" x14ac:dyDescent="0.25">
      <c r="B96" s="2"/>
      <c r="C96" s="3"/>
    </row>
    <row r="97" spans="2:3" x14ac:dyDescent="0.25">
      <c r="B97" s="2"/>
      <c r="C97" s="3"/>
    </row>
    <row r="98" spans="2:3" x14ac:dyDescent="0.25">
      <c r="B98" s="2"/>
      <c r="C98" s="3"/>
    </row>
    <row r="99" spans="2:3" x14ac:dyDescent="0.25">
      <c r="B99" s="2"/>
      <c r="C99" s="3"/>
    </row>
    <row r="100" spans="2:3" x14ac:dyDescent="0.25">
      <c r="B100" s="2"/>
      <c r="C100" s="3"/>
    </row>
    <row r="101" spans="2:3" x14ac:dyDescent="0.25">
      <c r="B101" s="2"/>
      <c r="C101" s="3"/>
    </row>
    <row r="102" spans="2:3" x14ac:dyDescent="0.25">
      <c r="B102" s="2"/>
      <c r="C102" s="3"/>
    </row>
    <row r="103" spans="2:3" x14ac:dyDescent="0.25">
      <c r="B103" s="2"/>
      <c r="C103" s="3"/>
    </row>
    <row r="104" spans="2:3" x14ac:dyDescent="0.25">
      <c r="B104" s="2"/>
      <c r="C104" s="3"/>
    </row>
    <row r="105" spans="2:3" x14ac:dyDescent="0.25">
      <c r="B105" s="2"/>
      <c r="C105" s="3"/>
    </row>
    <row r="106" spans="2:3" x14ac:dyDescent="0.25">
      <c r="B106" s="2"/>
      <c r="C106" s="3"/>
    </row>
    <row r="107" spans="2:3" x14ac:dyDescent="0.25">
      <c r="B107" s="2"/>
      <c r="C107" s="3"/>
    </row>
    <row r="108" spans="2:3" x14ac:dyDescent="0.25">
      <c r="B108" s="2"/>
      <c r="C108" s="3"/>
    </row>
    <row r="109" spans="2:3" x14ac:dyDescent="0.25">
      <c r="B109" s="2"/>
      <c r="C109" s="3"/>
    </row>
    <row r="110" spans="2:3" x14ac:dyDescent="0.25">
      <c r="B110" s="2"/>
      <c r="C110" s="3"/>
    </row>
    <row r="111" spans="2:3" x14ac:dyDescent="0.25">
      <c r="B111" s="2"/>
      <c r="C111" s="3"/>
    </row>
    <row r="112" spans="2:3" x14ac:dyDescent="0.25">
      <c r="B112" s="2"/>
      <c r="C112" s="3"/>
    </row>
    <row r="113" spans="2:3" x14ac:dyDescent="0.25">
      <c r="B113" s="2"/>
      <c r="C113" s="3"/>
    </row>
    <row r="114" spans="2:3" x14ac:dyDescent="0.25">
      <c r="B114" s="2"/>
      <c r="C114" s="3"/>
    </row>
    <row r="115" spans="2:3" x14ac:dyDescent="0.25">
      <c r="B115" s="2"/>
      <c r="C115" s="3"/>
    </row>
    <row r="116" spans="2:3" x14ac:dyDescent="0.25">
      <c r="B116" s="2"/>
      <c r="C116" s="3"/>
    </row>
    <row r="117" spans="2:3" x14ac:dyDescent="0.25">
      <c r="B117" s="2"/>
      <c r="C117" s="3"/>
    </row>
    <row r="118" spans="2:3" x14ac:dyDescent="0.25">
      <c r="B118" s="2"/>
      <c r="C118" s="3"/>
    </row>
    <row r="119" spans="2:3" x14ac:dyDescent="0.25">
      <c r="B119" s="2"/>
      <c r="C119" s="3"/>
    </row>
    <row r="120" spans="2:3" x14ac:dyDescent="0.25">
      <c r="B120" s="2"/>
      <c r="C120" s="3"/>
    </row>
    <row r="121" spans="2:3" x14ac:dyDescent="0.25">
      <c r="B121" s="2"/>
      <c r="C121" s="3"/>
    </row>
    <row r="122" spans="2:3" x14ac:dyDescent="0.25">
      <c r="B122" s="2"/>
      <c r="C122" s="3"/>
    </row>
    <row r="123" spans="2:3" x14ac:dyDescent="0.25">
      <c r="B123" s="2"/>
      <c r="C123" s="3"/>
    </row>
    <row r="124" spans="2:3" x14ac:dyDescent="0.25">
      <c r="B124" s="2"/>
      <c r="C124" s="3"/>
    </row>
    <row r="125" spans="2:3" x14ac:dyDescent="0.25">
      <c r="B125" s="2"/>
      <c r="C125" s="3"/>
    </row>
    <row r="126" spans="2:3" x14ac:dyDescent="0.25">
      <c r="B126" s="2"/>
      <c r="C126" s="3"/>
    </row>
    <row r="127" spans="2:3" x14ac:dyDescent="0.25">
      <c r="B127" s="2"/>
      <c r="C127" s="3"/>
    </row>
    <row r="128" spans="2:3" x14ac:dyDescent="0.25">
      <c r="B128" s="2"/>
      <c r="C128" s="3"/>
    </row>
    <row r="129" spans="2:3" x14ac:dyDescent="0.25">
      <c r="B129" s="2"/>
      <c r="C129" s="3"/>
    </row>
    <row r="130" spans="2:3" x14ac:dyDescent="0.25">
      <c r="B130" s="2"/>
      <c r="C130" s="3"/>
    </row>
    <row r="131" spans="2:3" x14ac:dyDescent="0.25">
      <c r="B131" s="2"/>
      <c r="C131" s="3"/>
    </row>
    <row r="132" spans="2:3" x14ac:dyDescent="0.25">
      <c r="B132" s="2"/>
      <c r="C132" s="3"/>
    </row>
    <row r="133" spans="2:3" x14ac:dyDescent="0.25">
      <c r="B133" s="2"/>
      <c r="C133" s="3"/>
    </row>
    <row r="134" spans="2:3" x14ac:dyDescent="0.25">
      <c r="B134" s="2"/>
      <c r="C134" s="3"/>
    </row>
    <row r="135" spans="2:3" x14ac:dyDescent="0.25">
      <c r="B135" s="2"/>
      <c r="C135" s="3"/>
    </row>
    <row r="136" spans="2:3" x14ac:dyDescent="0.25">
      <c r="B136" s="2"/>
      <c r="C136" s="3"/>
    </row>
    <row r="137" spans="2:3" x14ac:dyDescent="0.25">
      <c r="B137" s="2"/>
      <c r="C137" s="3"/>
    </row>
    <row r="138" spans="2:3" x14ac:dyDescent="0.25">
      <c r="B138" s="2"/>
      <c r="C138" s="3"/>
    </row>
    <row r="139" spans="2:3" x14ac:dyDescent="0.25">
      <c r="B139" s="2"/>
      <c r="C139" s="3"/>
    </row>
    <row r="140" spans="2:3" x14ac:dyDescent="0.25">
      <c r="B140" s="2"/>
      <c r="C140" s="3"/>
    </row>
    <row r="141" spans="2:3" x14ac:dyDescent="0.25">
      <c r="B141" s="2"/>
      <c r="C141" s="3"/>
    </row>
    <row r="142" spans="2:3" x14ac:dyDescent="0.25">
      <c r="B142" s="2"/>
      <c r="C142" s="3"/>
    </row>
    <row r="143" spans="2:3" x14ac:dyDescent="0.25">
      <c r="B143" s="2"/>
      <c r="C143" s="3"/>
    </row>
    <row r="144" spans="2:3" x14ac:dyDescent="0.25">
      <c r="B144" s="2"/>
      <c r="C144" s="3"/>
    </row>
    <row r="145" spans="2:3" x14ac:dyDescent="0.25">
      <c r="B145" s="2"/>
      <c r="C145" s="3"/>
    </row>
    <row r="146" spans="2:3" x14ac:dyDescent="0.25">
      <c r="B146" s="2"/>
      <c r="C146" s="3"/>
    </row>
    <row r="147" spans="2:3" x14ac:dyDescent="0.25">
      <c r="B147" s="2"/>
      <c r="C147" s="3"/>
    </row>
    <row r="148" spans="2:3" x14ac:dyDescent="0.25">
      <c r="B148" s="2"/>
      <c r="C148" s="3"/>
    </row>
    <row r="149" spans="2:3" x14ac:dyDescent="0.25">
      <c r="B149" s="2"/>
      <c r="C149" s="3"/>
    </row>
    <row r="150" spans="2:3" x14ac:dyDescent="0.25">
      <c r="B150" s="2"/>
      <c r="C150" s="3"/>
    </row>
    <row r="151" spans="2:3" x14ac:dyDescent="0.25">
      <c r="B151" s="2"/>
      <c r="C151" s="3"/>
    </row>
    <row r="152" spans="2:3" x14ac:dyDescent="0.25">
      <c r="B152" s="2"/>
      <c r="C152" s="3"/>
    </row>
    <row r="153" spans="2:3" x14ac:dyDescent="0.25">
      <c r="B153" s="2"/>
      <c r="C153" s="3"/>
    </row>
    <row r="154" spans="2:3" x14ac:dyDescent="0.25">
      <c r="B154" s="2"/>
      <c r="C154" s="3"/>
    </row>
    <row r="155" spans="2:3" x14ac:dyDescent="0.25">
      <c r="B155" s="2"/>
      <c r="C155" s="3"/>
    </row>
    <row r="156" spans="2:3" x14ac:dyDescent="0.25">
      <c r="B156" s="2"/>
      <c r="C156" s="3"/>
    </row>
    <row r="157" spans="2:3" x14ac:dyDescent="0.25">
      <c r="B157" s="2"/>
      <c r="C157" s="3"/>
    </row>
    <row r="158" spans="2:3" x14ac:dyDescent="0.25">
      <c r="B158" s="2"/>
      <c r="C158" s="3"/>
    </row>
    <row r="159" spans="2:3" x14ac:dyDescent="0.25">
      <c r="B159" s="2"/>
      <c r="C159" s="3"/>
    </row>
    <row r="160" spans="2:3" x14ac:dyDescent="0.25">
      <c r="B160" s="2"/>
      <c r="C160" s="3"/>
    </row>
    <row r="161" spans="2:3" x14ac:dyDescent="0.25">
      <c r="B161" s="2"/>
      <c r="C161" s="3"/>
    </row>
    <row r="162" spans="2:3" x14ac:dyDescent="0.25">
      <c r="B162" s="2"/>
      <c r="C162" s="3"/>
    </row>
    <row r="163" spans="2:3" x14ac:dyDescent="0.25">
      <c r="B163" s="2"/>
      <c r="C163" s="3"/>
    </row>
    <row r="164" spans="2:3" x14ac:dyDescent="0.25">
      <c r="B164" s="2"/>
      <c r="C164" s="3"/>
    </row>
    <row r="165" spans="2:3" x14ac:dyDescent="0.25">
      <c r="B165" s="2"/>
      <c r="C165" s="3"/>
    </row>
    <row r="166" spans="2:3" x14ac:dyDescent="0.25">
      <c r="B166" s="2"/>
      <c r="C166" s="3"/>
    </row>
    <row r="167" spans="2:3" x14ac:dyDescent="0.25">
      <c r="B167" s="2"/>
      <c r="C167" s="3"/>
    </row>
    <row r="168" spans="2:3" x14ac:dyDescent="0.25">
      <c r="B168" s="2"/>
      <c r="C168" s="3"/>
    </row>
    <row r="169" spans="2:3" x14ac:dyDescent="0.25">
      <c r="B169" s="2"/>
      <c r="C169" s="3"/>
    </row>
    <row r="170" spans="2:3" x14ac:dyDescent="0.25">
      <c r="B170" s="2"/>
      <c r="C170" s="3"/>
    </row>
    <row r="171" spans="2:3" x14ac:dyDescent="0.25">
      <c r="B171" s="2"/>
      <c r="C171" s="3"/>
    </row>
    <row r="172" spans="2:3" x14ac:dyDescent="0.25">
      <c r="B172" s="2"/>
      <c r="C172" s="3"/>
    </row>
    <row r="173" spans="2:3" x14ac:dyDescent="0.25">
      <c r="B173" s="2"/>
      <c r="C173" s="3"/>
    </row>
    <row r="174" spans="2:3" x14ac:dyDescent="0.25">
      <c r="B174" s="2"/>
      <c r="C174" s="3"/>
    </row>
    <row r="175" spans="2:3" x14ac:dyDescent="0.25">
      <c r="B175" s="2"/>
      <c r="C175" s="3"/>
    </row>
    <row r="176" spans="2:3" x14ac:dyDescent="0.25">
      <c r="B176" s="2"/>
      <c r="C176" s="3"/>
    </row>
    <row r="177" spans="2:3" x14ac:dyDescent="0.25">
      <c r="B177" s="2"/>
      <c r="C177" s="3"/>
    </row>
    <row r="178" spans="2:3" x14ac:dyDescent="0.25">
      <c r="B178" s="2"/>
      <c r="C178" s="3"/>
    </row>
    <row r="179" spans="2:3" x14ac:dyDescent="0.25">
      <c r="B179" s="2"/>
      <c r="C179" s="3"/>
    </row>
    <row r="180" spans="2:3" x14ac:dyDescent="0.25">
      <c r="B180" s="2"/>
      <c r="C180" s="3"/>
    </row>
    <row r="181" spans="2:3" x14ac:dyDescent="0.25">
      <c r="B181" s="2"/>
      <c r="C181" s="3"/>
    </row>
    <row r="182" spans="2:3" x14ac:dyDescent="0.25">
      <c r="B182" s="2"/>
      <c r="C182" s="3"/>
    </row>
    <row r="183" spans="2:3" x14ac:dyDescent="0.25">
      <c r="B183" s="2"/>
      <c r="C183" s="3"/>
    </row>
    <row r="184" spans="2:3" x14ac:dyDescent="0.25">
      <c r="B184" s="2"/>
      <c r="C184" s="3"/>
    </row>
    <row r="185" spans="2:3" x14ac:dyDescent="0.25">
      <c r="B185" s="2"/>
      <c r="C185" s="3"/>
    </row>
    <row r="186" spans="2:3" x14ac:dyDescent="0.25">
      <c r="B186" s="2"/>
      <c r="C186" s="3"/>
    </row>
    <row r="187" spans="2:3" x14ac:dyDescent="0.25">
      <c r="B187" s="2"/>
      <c r="C187" s="3"/>
    </row>
    <row r="188" spans="2:3" x14ac:dyDescent="0.25">
      <c r="B188" s="2"/>
      <c r="C188" s="3"/>
    </row>
    <row r="189" spans="2:3" x14ac:dyDescent="0.25">
      <c r="B189" s="2"/>
      <c r="C189" s="3"/>
    </row>
    <row r="190" spans="2:3" x14ac:dyDescent="0.25">
      <c r="B190" s="2"/>
      <c r="C190" s="3"/>
    </row>
    <row r="191" spans="2:3" x14ac:dyDescent="0.25">
      <c r="B191" s="2"/>
      <c r="C191" s="3"/>
    </row>
    <row r="192" spans="2:3" x14ac:dyDescent="0.25">
      <c r="B192" s="2"/>
      <c r="C192" s="3"/>
    </row>
    <row r="193" spans="2:3" x14ac:dyDescent="0.25">
      <c r="B193" s="2"/>
      <c r="C193" s="3"/>
    </row>
    <row r="194" spans="2:3" x14ac:dyDescent="0.25">
      <c r="B194" s="2"/>
      <c r="C194" s="3"/>
    </row>
    <row r="195" spans="2:3" x14ac:dyDescent="0.25">
      <c r="B195" s="2"/>
      <c r="C195" s="3"/>
    </row>
    <row r="196" spans="2:3" x14ac:dyDescent="0.25">
      <c r="B196" s="2"/>
      <c r="C196" s="3"/>
    </row>
    <row r="197" spans="2:3" x14ac:dyDescent="0.25">
      <c r="B197" s="2"/>
      <c r="C197" s="3"/>
    </row>
    <row r="198" spans="2:3" x14ac:dyDescent="0.25">
      <c r="B198" s="2"/>
      <c r="C198" s="3"/>
    </row>
    <row r="199" spans="2:3" x14ac:dyDescent="0.25">
      <c r="B199" s="2"/>
      <c r="C199" s="3"/>
    </row>
    <row r="200" spans="2:3" x14ac:dyDescent="0.25">
      <c r="B200" s="2"/>
      <c r="C200" s="3"/>
    </row>
    <row r="201" spans="2:3" x14ac:dyDescent="0.25">
      <c r="B201" s="2"/>
      <c r="C201" s="3"/>
    </row>
    <row r="202" spans="2:3" x14ac:dyDescent="0.25">
      <c r="B202" s="2"/>
      <c r="C202" s="3"/>
    </row>
    <row r="203" spans="2:3" x14ac:dyDescent="0.25">
      <c r="B203" s="2"/>
      <c r="C203" s="3"/>
    </row>
    <row r="204" spans="2:3" x14ac:dyDescent="0.25">
      <c r="B204" s="2"/>
      <c r="C204" s="3"/>
    </row>
    <row r="205" spans="2:3" x14ac:dyDescent="0.25">
      <c r="B205" s="2"/>
      <c r="C205" s="3"/>
    </row>
    <row r="206" spans="2:3" x14ac:dyDescent="0.25">
      <c r="B206" s="2"/>
      <c r="C206" s="3"/>
    </row>
    <row r="207" spans="2:3" x14ac:dyDescent="0.25">
      <c r="B207" s="2"/>
      <c r="C207" s="3"/>
    </row>
    <row r="208" spans="2:3" x14ac:dyDescent="0.25">
      <c r="B208" s="2"/>
      <c r="C208" s="3"/>
    </row>
    <row r="209" spans="2:3" x14ac:dyDescent="0.25">
      <c r="B209" s="2"/>
      <c r="C209" s="3"/>
    </row>
    <row r="210" spans="2:3" x14ac:dyDescent="0.25">
      <c r="B210" s="2"/>
      <c r="C210" s="3"/>
    </row>
    <row r="211" spans="2:3" x14ac:dyDescent="0.25">
      <c r="B211" s="2"/>
      <c r="C211" s="3"/>
    </row>
    <row r="212" spans="2:3" x14ac:dyDescent="0.25">
      <c r="B212" s="2"/>
      <c r="C212" s="3"/>
    </row>
    <row r="213" spans="2:3" x14ac:dyDescent="0.25">
      <c r="B213" s="2"/>
      <c r="C213" s="3"/>
    </row>
    <row r="214" spans="2:3" x14ac:dyDescent="0.25">
      <c r="B214" s="2"/>
      <c r="C214" s="3"/>
    </row>
    <row r="215" spans="2:3" x14ac:dyDescent="0.25">
      <c r="B215" s="2"/>
      <c r="C215" s="3"/>
    </row>
    <row r="216" spans="2:3" x14ac:dyDescent="0.25">
      <c r="B216" s="2"/>
      <c r="C216" s="3"/>
    </row>
    <row r="217" spans="2:3" x14ac:dyDescent="0.25">
      <c r="B217" s="2"/>
      <c r="C217" s="3"/>
    </row>
    <row r="218" spans="2:3" x14ac:dyDescent="0.25">
      <c r="B218" s="2"/>
      <c r="C218" s="3"/>
    </row>
    <row r="219" spans="2:3" x14ac:dyDescent="0.25">
      <c r="B219" s="2"/>
      <c r="C219" s="3"/>
    </row>
    <row r="220" spans="2:3" x14ac:dyDescent="0.25">
      <c r="B220" s="2"/>
      <c r="C220" s="3"/>
    </row>
    <row r="221" spans="2:3" x14ac:dyDescent="0.25">
      <c r="B221" s="2"/>
      <c r="C221" s="3"/>
    </row>
    <row r="222" spans="2:3" x14ac:dyDescent="0.25">
      <c r="B222" s="2"/>
      <c r="C222" s="3"/>
    </row>
    <row r="223" spans="2:3" x14ac:dyDescent="0.25">
      <c r="B223" s="2"/>
      <c r="C223" s="3"/>
    </row>
    <row r="224" spans="2:3" x14ac:dyDescent="0.25">
      <c r="B224" s="2"/>
      <c r="C224" s="3"/>
    </row>
    <row r="225" spans="2:3" x14ac:dyDescent="0.25">
      <c r="B225" s="2"/>
      <c r="C225" s="3"/>
    </row>
    <row r="226" spans="2:3" x14ac:dyDescent="0.25">
      <c r="B226" s="2"/>
      <c r="C226" s="3"/>
    </row>
    <row r="227" spans="2:3" x14ac:dyDescent="0.25">
      <c r="B227" s="2"/>
      <c r="C227" s="3"/>
    </row>
    <row r="228" spans="2:3" x14ac:dyDescent="0.25">
      <c r="B228" s="2"/>
      <c r="C228" s="3"/>
    </row>
    <row r="229" spans="2:3" x14ac:dyDescent="0.25">
      <c r="B229" s="2"/>
      <c r="C229" s="3"/>
    </row>
    <row r="230" spans="2:3" x14ac:dyDescent="0.25">
      <c r="B230" s="2"/>
      <c r="C230" s="3"/>
    </row>
    <row r="231" spans="2:3" x14ac:dyDescent="0.25">
      <c r="B231" s="2"/>
      <c r="C231" s="3"/>
    </row>
    <row r="232" spans="2:3" x14ac:dyDescent="0.25">
      <c r="B232" s="2"/>
      <c r="C232" s="3"/>
    </row>
    <row r="233" spans="2:3" x14ac:dyDescent="0.25">
      <c r="B233" s="2"/>
      <c r="C233" s="3"/>
    </row>
    <row r="234" spans="2:3" x14ac:dyDescent="0.25">
      <c r="B234" s="2"/>
      <c r="C234" s="3"/>
    </row>
    <row r="235" spans="2:3" x14ac:dyDescent="0.25">
      <c r="B235" s="2"/>
      <c r="C235" s="3"/>
    </row>
    <row r="236" spans="2:3" x14ac:dyDescent="0.25">
      <c r="B236" s="2"/>
      <c r="C236" s="3"/>
    </row>
    <row r="237" spans="2:3" x14ac:dyDescent="0.25">
      <c r="B237" s="2"/>
      <c r="C237" s="3"/>
    </row>
    <row r="238" spans="2:3" x14ac:dyDescent="0.25">
      <c r="B238" s="2"/>
      <c r="C238" s="3"/>
    </row>
    <row r="239" spans="2:3" x14ac:dyDescent="0.25">
      <c r="B239" s="2"/>
      <c r="C239" s="3"/>
    </row>
    <row r="240" spans="2:3" x14ac:dyDescent="0.25">
      <c r="B240" s="2"/>
      <c r="C240" s="3"/>
    </row>
    <row r="241" spans="2:3" x14ac:dyDescent="0.25">
      <c r="B241" s="2"/>
      <c r="C241" s="3"/>
    </row>
    <row r="242" spans="2:3" x14ac:dyDescent="0.25">
      <c r="B242" s="2"/>
      <c r="C242" s="3"/>
    </row>
    <row r="243" spans="2:3" x14ac:dyDescent="0.25">
      <c r="B243" s="2"/>
      <c r="C243" s="3"/>
    </row>
    <row r="244" spans="2:3" x14ac:dyDescent="0.25">
      <c r="B244" s="2"/>
      <c r="C244" s="3"/>
    </row>
    <row r="245" spans="2:3" x14ac:dyDescent="0.25">
      <c r="B245" s="2"/>
      <c r="C245" s="3"/>
    </row>
    <row r="246" spans="2:3" x14ac:dyDescent="0.25">
      <c r="B246" s="2"/>
      <c r="C246" s="3"/>
    </row>
    <row r="247" spans="2:3" x14ac:dyDescent="0.25">
      <c r="B247" s="2"/>
      <c r="C247" s="3"/>
    </row>
    <row r="248" spans="2:3" x14ac:dyDescent="0.25">
      <c r="B248" s="2"/>
      <c r="C248" s="3"/>
    </row>
    <row r="249" spans="2:3" x14ac:dyDescent="0.25">
      <c r="B249" s="2"/>
      <c r="C249" s="3"/>
    </row>
    <row r="250" spans="2:3" x14ac:dyDescent="0.25">
      <c r="B250" s="2"/>
      <c r="C250" s="3"/>
    </row>
    <row r="251" spans="2:3" x14ac:dyDescent="0.25">
      <c r="B251" s="2"/>
      <c r="C251" s="3"/>
    </row>
    <row r="252" spans="2:3" x14ac:dyDescent="0.25">
      <c r="B252" s="2"/>
      <c r="C252" s="3"/>
    </row>
    <row r="253" spans="2:3" x14ac:dyDescent="0.25">
      <c r="B253" s="2"/>
      <c r="C253" s="3"/>
    </row>
    <row r="254" spans="2:3" x14ac:dyDescent="0.25">
      <c r="B254" s="2"/>
      <c r="C254" s="3"/>
    </row>
    <row r="255" spans="2:3" x14ac:dyDescent="0.25">
      <c r="B255" s="2"/>
      <c r="C255" s="3"/>
    </row>
    <row r="256" spans="2:3" x14ac:dyDescent="0.25">
      <c r="B256" s="2"/>
      <c r="C256" s="3"/>
    </row>
    <row r="257" spans="2:3" x14ac:dyDescent="0.25">
      <c r="B257" s="2"/>
      <c r="C257" s="3"/>
    </row>
    <row r="258" spans="2:3" x14ac:dyDescent="0.25">
      <c r="B258" s="2"/>
      <c r="C258" s="3"/>
    </row>
    <row r="259" spans="2:3" x14ac:dyDescent="0.25">
      <c r="B259" s="2"/>
      <c r="C259" s="3"/>
    </row>
    <row r="260" spans="2:3" x14ac:dyDescent="0.25">
      <c r="B260" s="2"/>
      <c r="C260" s="3"/>
    </row>
    <row r="261" spans="2:3" x14ac:dyDescent="0.25">
      <c r="B261" s="2"/>
      <c r="C261" s="3"/>
    </row>
    <row r="262" spans="2:3" x14ac:dyDescent="0.25">
      <c r="B262" s="2"/>
      <c r="C262" s="3"/>
    </row>
    <row r="263" spans="2:3" x14ac:dyDescent="0.25">
      <c r="B263" s="2"/>
      <c r="C263" s="3"/>
    </row>
    <row r="264" spans="2:3" x14ac:dyDescent="0.25">
      <c r="B264" s="2"/>
      <c r="C264" s="3"/>
    </row>
    <row r="265" spans="2:3" x14ac:dyDescent="0.25">
      <c r="B265" s="2"/>
      <c r="C265" s="3"/>
    </row>
    <row r="266" spans="2:3" x14ac:dyDescent="0.25">
      <c r="B266" s="2"/>
      <c r="C266" s="3"/>
    </row>
    <row r="267" spans="2:3" x14ac:dyDescent="0.25">
      <c r="B267" s="2"/>
      <c r="C267" s="3"/>
    </row>
    <row r="268" spans="2:3" x14ac:dyDescent="0.25">
      <c r="B268" s="2"/>
      <c r="C268" s="3"/>
    </row>
    <row r="269" spans="2:3" x14ac:dyDescent="0.25">
      <c r="B269" s="2"/>
      <c r="C269" s="3"/>
    </row>
    <row r="270" spans="2:3" x14ac:dyDescent="0.25">
      <c r="B270" s="2"/>
      <c r="C270" s="3"/>
    </row>
    <row r="271" spans="2:3" x14ac:dyDescent="0.25">
      <c r="B271" s="2"/>
      <c r="C271" s="3"/>
    </row>
    <row r="272" spans="2:3" x14ac:dyDescent="0.25">
      <c r="B272" s="2"/>
      <c r="C272" s="3"/>
    </row>
    <row r="273" spans="2:3" x14ac:dyDescent="0.25">
      <c r="B273" s="2"/>
      <c r="C273" s="3"/>
    </row>
    <row r="274" spans="2:3" x14ac:dyDescent="0.25">
      <c r="B274" s="2"/>
      <c r="C274" s="3"/>
    </row>
    <row r="275" spans="2:3" x14ac:dyDescent="0.25">
      <c r="B275" s="2"/>
      <c r="C275" s="3"/>
    </row>
    <row r="276" spans="2:3" x14ac:dyDescent="0.25">
      <c r="B276" s="2"/>
      <c r="C276" s="3"/>
    </row>
    <row r="277" spans="2:3" x14ac:dyDescent="0.25">
      <c r="B277" s="2"/>
      <c r="C277" s="3"/>
    </row>
    <row r="278" spans="2:3" x14ac:dyDescent="0.25">
      <c r="B278" s="2"/>
      <c r="C278" s="3"/>
    </row>
    <row r="279" spans="2:3" x14ac:dyDescent="0.25">
      <c r="B279" s="2"/>
      <c r="C279" s="3"/>
    </row>
    <row r="280" spans="2:3" x14ac:dyDescent="0.25">
      <c r="B280" s="2"/>
      <c r="C280" s="3"/>
    </row>
    <row r="281" spans="2:3" x14ac:dyDescent="0.25">
      <c r="B281" s="2"/>
      <c r="C281" s="3"/>
    </row>
    <row r="282" spans="2:3" x14ac:dyDescent="0.25">
      <c r="B282" s="2"/>
      <c r="C282" s="3"/>
    </row>
    <row r="283" spans="2:3" x14ac:dyDescent="0.25">
      <c r="B283" s="2"/>
      <c r="C283" s="3"/>
    </row>
    <row r="284" spans="2:3" x14ac:dyDescent="0.25">
      <c r="B284" s="2"/>
      <c r="C284" s="3"/>
    </row>
    <row r="285" spans="2:3" x14ac:dyDescent="0.25">
      <c r="B285" s="2"/>
      <c r="C285" s="3"/>
    </row>
    <row r="286" spans="2:3" x14ac:dyDescent="0.25">
      <c r="B286" s="2"/>
      <c r="C286" s="3"/>
    </row>
    <row r="287" spans="2:3" x14ac:dyDescent="0.25">
      <c r="B287" s="2"/>
      <c r="C287" s="3"/>
    </row>
    <row r="288" spans="2:3" x14ac:dyDescent="0.25">
      <c r="B288" s="2"/>
      <c r="C288" s="3"/>
    </row>
    <row r="289" spans="2:3" x14ac:dyDescent="0.25">
      <c r="B289" s="2"/>
      <c r="C289" s="3"/>
    </row>
    <row r="290" spans="2:3" x14ac:dyDescent="0.25">
      <c r="B290" s="2"/>
      <c r="C290" s="3"/>
    </row>
    <row r="291" spans="2:3" x14ac:dyDescent="0.25">
      <c r="B291" s="2"/>
      <c r="C291" s="3"/>
    </row>
    <row r="292" spans="2:3" x14ac:dyDescent="0.25">
      <c r="B292" s="2"/>
      <c r="C292" s="3"/>
    </row>
    <row r="293" spans="2:3" x14ac:dyDescent="0.25">
      <c r="B293" s="2"/>
      <c r="C293" s="3"/>
    </row>
    <row r="294" spans="2:3" x14ac:dyDescent="0.25">
      <c r="B294" s="2"/>
      <c r="C294" s="3"/>
    </row>
    <row r="295" spans="2:3" x14ac:dyDescent="0.25">
      <c r="B295" s="2"/>
      <c r="C295" s="3"/>
    </row>
    <row r="296" spans="2:3" x14ac:dyDescent="0.25">
      <c r="B296" s="2"/>
      <c r="C296" s="3"/>
    </row>
    <row r="297" spans="2:3" x14ac:dyDescent="0.25">
      <c r="B297" s="2"/>
      <c r="C297" s="3"/>
    </row>
    <row r="298" spans="2:3" x14ac:dyDescent="0.25">
      <c r="B298" s="2"/>
      <c r="C298" s="3"/>
    </row>
    <row r="299" spans="2:3" x14ac:dyDescent="0.25">
      <c r="B299" s="2"/>
      <c r="C299" s="3"/>
    </row>
    <row r="300" spans="2:3" x14ac:dyDescent="0.25">
      <c r="B300" s="2"/>
      <c r="C300" s="3"/>
    </row>
    <row r="301" spans="2:3" x14ac:dyDescent="0.25">
      <c r="B301" s="2"/>
      <c r="C301" s="3"/>
    </row>
    <row r="302" spans="2:3" x14ac:dyDescent="0.25">
      <c r="B302" s="2"/>
      <c r="C302" s="3"/>
    </row>
    <row r="303" spans="2:3" x14ac:dyDescent="0.25">
      <c r="B303" s="2"/>
      <c r="C303" s="3"/>
    </row>
    <row r="304" spans="2:3" x14ac:dyDescent="0.25">
      <c r="B304" s="2"/>
      <c r="C304" s="3"/>
    </row>
    <row r="305" spans="2:3" x14ac:dyDescent="0.25">
      <c r="B305" s="2"/>
      <c r="C305" s="3"/>
    </row>
    <row r="306" spans="2:3" x14ac:dyDescent="0.25">
      <c r="B306" s="2"/>
      <c r="C306" s="3"/>
    </row>
    <row r="307" spans="2:3" x14ac:dyDescent="0.25">
      <c r="B307" s="2"/>
      <c r="C307" s="3"/>
    </row>
    <row r="308" spans="2:3" x14ac:dyDescent="0.25">
      <c r="B308" s="2"/>
      <c r="C308" s="3"/>
    </row>
    <row r="309" spans="2:3" x14ac:dyDescent="0.25">
      <c r="B309" s="2"/>
      <c r="C309" s="3"/>
    </row>
    <row r="310" spans="2:3" x14ac:dyDescent="0.25">
      <c r="B310" s="2"/>
      <c r="C310" s="3"/>
    </row>
    <row r="311" spans="2:3" x14ac:dyDescent="0.25">
      <c r="B311" s="2"/>
      <c r="C311" s="3"/>
    </row>
    <row r="312" spans="2:3" x14ac:dyDescent="0.25">
      <c r="B312" s="2"/>
      <c r="C312" s="3"/>
    </row>
    <row r="313" spans="2:3" x14ac:dyDescent="0.25">
      <c r="B313" s="2"/>
      <c r="C313" s="3"/>
    </row>
    <row r="314" spans="2:3" x14ac:dyDescent="0.25">
      <c r="B314" s="2"/>
      <c r="C314" s="3"/>
    </row>
    <row r="315" spans="2:3" x14ac:dyDescent="0.25">
      <c r="B315" s="2"/>
      <c r="C315" s="3"/>
    </row>
    <row r="316" spans="2:3" x14ac:dyDescent="0.25">
      <c r="B316" s="2"/>
      <c r="C316" s="3"/>
    </row>
    <row r="317" spans="2:3" x14ac:dyDescent="0.25">
      <c r="B317" s="2"/>
      <c r="C317" s="3"/>
    </row>
    <row r="318" spans="2:3" x14ac:dyDescent="0.25">
      <c r="B318" s="2"/>
      <c r="C318" s="3"/>
    </row>
    <row r="319" spans="2:3" x14ac:dyDescent="0.25">
      <c r="B319" s="2"/>
      <c r="C319" s="3"/>
    </row>
    <row r="320" spans="2:3" x14ac:dyDescent="0.25">
      <c r="B320" s="2"/>
      <c r="C320" s="3"/>
    </row>
    <row r="321" spans="2:3" x14ac:dyDescent="0.25">
      <c r="B321" s="2"/>
      <c r="C321" s="3"/>
    </row>
    <row r="322" spans="2:3" x14ac:dyDescent="0.25">
      <c r="B322" s="2"/>
      <c r="C322" s="3"/>
    </row>
    <row r="323" spans="2:3" x14ac:dyDescent="0.25">
      <c r="B323" s="2"/>
      <c r="C323" s="3"/>
    </row>
    <row r="324" spans="2:3" x14ac:dyDescent="0.25">
      <c r="B324" s="2"/>
      <c r="C324" s="3"/>
    </row>
    <row r="325" spans="2:3" x14ac:dyDescent="0.25">
      <c r="B325" s="2"/>
      <c r="C325" s="3"/>
    </row>
    <row r="326" spans="2:3" x14ac:dyDescent="0.25">
      <c r="B326" s="2"/>
      <c r="C326" s="3"/>
    </row>
    <row r="327" spans="2:3" x14ac:dyDescent="0.25">
      <c r="B327" s="2"/>
      <c r="C327" s="3"/>
    </row>
    <row r="328" spans="2:3" x14ac:dyDescent="0.25">
      <c r="B328" s="2"/>
      <c r="C328" s="3"/>
    </row>
    <row r="329" spans="2:3" x14ac:dyDescent="0.25">
      <c r="B329" s="2"/>
      <c r="C329" s="3"/>
    </row>
    <row r="330" spans="2:3" x14ac:dyDescent="0.25">
      <c r="B330" s="2"/>
      <c r="C330" s="3"/>
    </row>
    <row r="331" spans="2:3" x14ac:dyDescent="0.25">
      <c r="B331" s="2"/>
      <c r="C331" s="3"/>
    </row>
    <row r="332" spans="2:3" x14ac:dyDescent="0.25">
      <c r="B332" s="2"/>
      <c r="C332" s="3"/>
    </row>
    <row r="333" spans="2:3" x14ac:dyDescent="0.25">
      <c r="B333" s="2"/>
      <c r="C333" s="3"/>
    </row>
    <row r="334" spans="2:3" x14ac:dyDescent="0.25">
      <c r="B334" s="2"/>
      <c r="C334" s="3"/>
    </row>
    <row r="335" spans="2:3" x14ac:dyDescent="0.25">
      <c r="B335" s="2"/>
      <c r="C335" s="3"/>
    </row>
    <row r="336" spans="2:3" x14ac:dyDescent="0.25">
      <c r="B336" s="2"/>
      <c r="C336" s="3"/>
    </row>
    <row r="337" spans="2:3" x14ac:dyDescent="0.25">
      <c r="B337" s="2"/>
      <c r="C337" s="3"/>
    </row>
    <row r="338" spans="2:3" x14ac:dyDescent="0.25">
      <c r="B338" s="2"/>
      <c r="C338" s="3"/>
    </row>
    <row r="339" spans="2:3" x14ac:dyDescent="0.25">
      <c r="B339" s="2"/>
      <c r="C339" s="3"/>
    </row>
    <row r="340" spans="2:3" x14ac:dyDescent="0.25">
      <c r="B340" s="2"/>
      <c r="C340" s="3"/>
    </row>
    <row r="341" spans="2:3" x14ac:dyDescent="0.25">
      <c r="B341" s="2"/>
      <c r="C341" s="3"/>
    </row>
    <row r="342" spans="2:3" x14ac:dyDescent="0.25">
      <c r="B342" s="2"/>
      <c r="C342" s="3"/>
    </row>
    <row r="343" spans="2:3" x14ac:dyDescent="0.25">
      <c r="B343" s="2"/>
      <c r="C343" s="3"/>
    </row>
    <row r="344" spans="2:3" x14ac:dyDescent="0.25">
      <c r="B344" s="2"/>
      <c r="C344" s="3"/>
    </row>
    <row r="345" spans="2:3" x14ac:dyDescent="0.25">
      <c r="B345" s="2"/>
      <c r="C345" s="3"/>
    </row>
    <row r="346" spans="2:3" x14ac:dyDescent="0.25">
      <c r="B346" s="2"/>
      <c r="C346" s="3"/>
    </row>
    <row r="347" spans="2:3" x14ac:dyDescent="0.25">
      <c r="B347" s="2"/>
      <c r="C347" s="3"/>
    </row>
    <row r="348" spans="2:3" x14ac:dyDescent="0.25">
      <c r="B348" s="2"/>
      <c r="C348" s="3"/>
    </row>
    <row r="349" spans="2:3" x14ac:dyDescent="0.25">
      <c r="B349" s="2"/>
      <c r="C349" s="3"/>
    </row>
    <row r="350" spans="2:3" x14ac:dyDescent="0.25">
      <c r="B350" s="2"/>
      <c r="C350" s="3"/>
    </row>
    <row r="351" spans="2:3" x14ac:dyDescent="0.25">
      <c r="B351" s="2"/>
      <c r="C351" s="3"/>
    </row>
    <row r="352" spans="2:3" x14ac:dyDescent="0.25">
      <c r="B352" s="2"/>
      <c r="C352" s="3"/>
    </row>
    <row r="353" spans="2:3" x14ac:dyDescent="0.25">
      <c r="B353" s="2"/>
      <c r="C353" s="3"/>
    </row>
    <row r="354" spans="2:3" x14ac:dyDescent="0.25">
      <c r="B354" s="2"/>
      <c r="C354" s="3"/>
    </row>
    <row r="355" spans="2:3" x14ac:dyDescent="0.25">
      <c r="B355" s="2"/>
      <c r="C355" s="3"/>
    </row>
    <row r="356" spans="2:3" x14ac:dyDescent="0.25">
      <c r="B356" s="2"/>
      <c r="C356" s="3"/>
    </row>
    <row r="357" spans="2:3" x14ac:dyDescent="0.25">
      <c r="B357" s="2"/>
      <c r="C357" s="3"/>
    </row>
    <row r="358" spans="2:3" x14ac:dyDescent="0.25">
      <c r="B358" s="2"/>
      <c r="C358" s="3"/>
    </row>
    <row r="359" spans="2:3" x14ac:dyDescent="0.25">
      <c r="B359" s="2"/>
      <c r="C359" s="3"/>
    </row>
    <row r="360" spans="2:3" x14ac:dyDescent="0.25">
      <c r="B360" s="2"/>
      <c r="C360" s="3"/>
    </row>
    <row r="361" spans="2:3" x14ac:dyDescent="0.25">
      <c r="B361" s="2"/>
      <c r="C361" s="3"/>
    </row>
    <row r="362" spans="2:3" x14ac:dyDescent="0.25">
      <c r="B362" s="2"/>
      <c r="C362" s="3"/>
    </row>
    <row r="363" spans="2:3" x14ac:dyDescent="0.25">
      <c r="B363" s="2"/>
      <c r="C363" s="3"/>
    </row>
    <row r="364" spans="2:3" x14ac:dyDescent="0.25">
      <c r="B364" s="2"/>
      <c r="C364" s="3"/>
    </row>
    <row r="365" spans="2:3" x14ac:dyDescent="0.25">
      <c r="B365" s="2"/>
      <c r="C365" s="3"/>
    </row>
    <row r="366" spans="2:3" x14ac:dyDescent="0.25">
      <c r="B366" s="2"/>
      <c r="C366" s="3"/>
    </row>
    <row r="367" spans="2:3" x14ac:dyDescent="0.25">
      <c r="B367" s="2"/>
      <c r="C367" s="3"/>
    </row>
    <row r="368" spans="2:3" x14ac:dyDescent="0.25">
      <c r="B368" s="2"/>
      <c r="C368" s="3"/>
    </row>
    <row r="369" spans="2:3" x14ac:dyDescent="0.25">
      <c r="B369" s="2"/>
      <c r="C369" s="3"/>
    </row>
    <row r="370" spans="2:3" x14ac:dyDescent="0.25">
      <c r="B370" s="2"/>
      <c r="C370" s="3"/>
    </row>
    <row r="371" spans="2:3" x14ac:dyDescent="0.25">
      <c r="B371" s="2"/>
      <c r="C371" s="3"/>
    </row>
    <row r="372" spans="2:3" x14ac:dyDescent="0.25">
      <c r="B372" s="2"/>
      <c r="C372" s="3"/>
    </row>
    <row r="373" spans="2:3" x14ac:dyDescent="0.25">
      <c r="B373" s="2"/>
      <c r="C373" s="3"/>
    </row>
    <row r="374" spans="2:3" x14ac:dyDescent="0.25">
      <c r="B374" s="2"/>
      <c r="C374" s="3"/>
    </row>
    <row r="375" spans="2:3" x14ac:dyDescent="0.25">
      <c r="B375" s="2"/>
      <c r="C375" s="3"/>
    </row>
    <row r="376" spans="2:3" x14ac:dyDescent="0.25">
      <c r="B376" s="2"/>
      <c r="C376" s="3"/>
    </row>
    <row r="377" spans="2:3" x14ac:dyDescent="0.25">
      <c r="B377" s="2"/>
      <c r="C377" s="3"/>
    </row>
    <row r="378" spans="2:3" x14ac:dyDescent="0.25">
      <c r="B378" s="2"/>
      <c r="C378" s="3"/>
    </row>
    <row r="379" spans="2:3" x14ac:dyDescent="0.25">
      <c r="B379" s="2"/>
      <c r="C379" s="3"/>
    </row>
    <row r="380" spans="2:3" x14ac:dyDescent="0.25">
      <c r="B380" s="2"/>
      <c r="C380" s="3"/>
    </row>
    <row r="381" spans="2:3" x14ac:dyDescent="0.25">
      <c r="B381" s="2"/>
      <c r="C381" s="3"/>
    </row>
    <row r="382" spans="2:3" x14ac:dyDescent="0.25">
      <c r="B382" s="2"/>
      <c r="C382" s="3"/>
    </row>
    <row r="383" spans="2:3" x14ac:dyDescent="0.25">
      <c r="B383" s="2"/>
      <c r="C383" s="3"/>
    </row>
    <row r="384" spans="2:3" x14ac:dyDescent="0.25">
      <c r="B384" s="2"/>
      <c r="C384" s="3"/>
    </row>
    <row r="385" spans="2:3" x14ac:dyDescent="0.25">
      <c r="B385" s="2"/>
      <c r="C385" s="3"/>
    </row>
    <row r="386" spans="2:3" x14ac:dyDescent="0.25">
      <c r="B386" s="2"/>
      <c r="C386" s="3"/>
    </row>
    <row r="387" spans="2:3" x14ac:dyDescent="0.25">
      <c r="B387" s="2"/>
      <c r="C387" s="3"/>
    </row>
    <row r="388" spans="2:3" x14ac:dyDescent="0.25">
      <c r="B388" s="2"/>
      <c r="C388" s="3"/>
    </row>
    <row r="389" spans="2:3" x14ac:dyDescent="0.25">
      <c r="B389" s="2"/>
      <c r="C389" s="3"/>
    </row>
    <row r="390" spans="2:3" x14ac:dyDescent="0.25">
      <c r="B390" s="2"/>
      <c r="C390" s="3"/>
    </row>
    <row r="391" spans="2:3" x14ac:dyDescent="0.25">
      <c r="B391" s="2"/>
      <c r="C391" s="3"/>
    </row>
    <row r="392" spans="2:3" x14ac:dyDescent="0.25">
      <c r="B392" s="2"/>
      <c r="C392" s="3"/>
    </row>
    <row r="393" spans="2:3" x14ac:dyDescent="0.25">
      <c r="B393" s="2"/>
      <c r="C393" s="3"/>
    </row>
    <row r="394" spans="2:3" x14ac:dyDescent="0.25">
      <c r="B394" s="2"/>
      <c r="C394" s="3"/>
    </row>
    <row r="395" spans="2:3" x14ac:dyDescent="0.25">
      <c r="B395" s="2"/>
      <c r="C395" s="3"/>
    </row>
    <row r="396" spans="2:3" x14ac:dyDescent="0.25">
      <c r="B396" s="2"/>
      <c r="C396" s="3"/>
    </row>
    <row r="397" spans="2:3" x14ac:dyDescent="0.25">
      <c r="B397" s="2"/>
      <c r="C397" s="3"/>
    </row>
    <row r="398" spans="2:3" x14ac:dyDescent="0.25">
      <c r="B398" s="2"/>
      <c r="C398" s="3"/>
    </row>
    <row r="399" spans="2:3" x14ac:dyDescent="0.25">
      <c r="B399" s="2"/>
      <c r="C399" s="3"/>
    </row>
    <row r="400" spans="2:3" x14ac:dyDescent="0.25">
      <c r="B400" s="2"/>
      <c r="C400" s="3"/>
    </row>
    <row r="401" spans="2:3" x14ac:dyDescent="0.25">
      <c r="B401" s="2"/>
      <c r="C401" s="3"/>
    </row>
    <row r="402" spans="2:3" x14ac:dyDescent="0.25">
      <c r="B402" s="2"/>
      <c r="C402" s="3"/>
    </row>
    <row r="403" spans="2:3" x14ac:dyDescent="0.25">
      <c r="B403" s="2"/>
      <c r="C403" s="3"/>
    </row>
    <row r="404" spans="2:3" x14ac:dyDescent="0.25">
      <c r="B404" s="2"/>
      <c r="C404" s="3"/>
    </row>
    <row r="405" spans="2:3" x14ac:dyDescent="0.25">
      <c r="B405" s="2"/>
      <c r="C405" s="3"/>
    </row>
    <row r="406" spans="2:3" x14ac:dyDescent="0.25">
      <c r="B406" s="2"/>
      <c r="C406" s="3"/>
    </row>
    <row r="407" spans="2:3" x14ac:dyDescent="0.25">
      <c r="B407" s="2"/>
      <c r="C407" s="3"/>
    </row>
    <row r="408" spans="2:3" x14ac:dyDescent="0.25">
      <c r="B408" s="2"/>
      <c r="C408" s="3"/>
    </row>
    <row r="409" spans="2:3" x14ac:dyDescent="0.25">
      <c r="B409" s="2"/>
      <c r="C409" s="3"/>
    </row>
    <row r="410" spans="2:3" x14ac:dyDescent="0.25">
      <c r="B410" s="2"/>
      <c r="C410" s="3"/>
    </row>
    <row r="411" spans="2:3" x14ac:dyDescent="0.25">
      <c r="B411" s="2"/>
      <c r="C411" s="3"/>
    </row>
    <row r="412" spans="2:3" x14ac:dyDescent="0.25">
      <c r="B412" s="2"/>
      <c r="C412" s="3"/>
    </row>
    <row r="413" spans="2:3" x14ac:dyDescent="0.25">
      <c r="B413" s="2"/>
      <c r="C413" s="3"/>
    </row>
    <row r="414" spans="2:3" x14ac:dyDescent="0.25">
      <c r="B414" s="2"/>
      <c r="C414" s="3"/>
    </row>
    <row r="415" spans="2:3" x14ac:dyDescent="0.25">
      <c r="B415" s="2"/>
      <c r="C415" s="3"/>
    </row>
    <row r="416" spans="2:3" x14ac:dyDescent="0.25">
      <c r="B416" s="2"/>
      <c r="C416" s="3"/>
    </row>
    <row r="417" spans="2:3" x14ac:dyDescent="0.25">
      <c r="B417" s="2"/>
      <c r="C417" s="3"/>
    </row>
    <row r="418" spans="2:3" x14ac:dyDescent="0.25">
      <c r="B418" s="2"/>
      <c r="C418" s="3"/>
    </row>
    <row r="419" spans="2:3" x14ac:dyDescent="0.25">
      <c r="B419" s="2"/>
      <c r="C419" s="3"/>
    </row>
    <row r="420" spans="2:3" x14ac:dyDescent="0.25">
      <c r="B420" s="2"/>
      <c r="C420" s="3"/>
    </row>
    <row r="421" spans="2:3" x14ac:dyDescent="0.25">
      <c r="B421" s="2"/>
      <c r="C421" s="3"/>
    </row>
    <row r="422" spans="2:3" x14ac:dyDescent="0.25">
      <c r="B422" s="2"/>
      <c r="C422" s="3"/>
    </row>
    <row r="423" spans="2:3" x14ac:dyDescent="0.25">
      <c r="B423" s="2"/>
      <c r="C423" s="3"/>
    </row>
    <row r="424" spans="2:3" x14ac:dyDescent="0.25">
      <c r="B424" s="2"/>
      <c r="C424" s="3"/>
    </row>
    <row r="425" spans="2:3" x14ac:dyDescent="0.25">
      <c r="B425" s="2"/>
      <c r="C425" s="3"/>
    </row>
    <row r="426" spans="2:3" x14ac:dyDescent="0.25">
      <c r="B426" s="2"/>
      <c r="C426" s="3"/>
    </row>
    <row r="427" spans="2:3" x14ac:dyDescent="0.25">
      <c r="B427" s="2"/>
      <c r="C427" s="3"/>
    </row>
    <row r="428" spans="2:3" x14ac:dyDescent="0.25">
      <c r="B428" s="2"/>
      <c r="C428" s="3"/>
    </row>
    <row r="429" spans="2:3" x14ac:dyDescent="0.25">
      <c r="B429" s="2"/>
      <c r="C429" s="3"/>
    </row>
    <row r="430" spans="2:3" x14ac:dyDescent="0.25">
      <c r="B430" s="2"/>
      <c r="C430" s="3"/>
    </row>
    <row r="431" spans="2:3" x14ac:dyDescent="0.25">
      <c r="B431" s="2"/>
      <c r="C431" s="3"/>
    </row>
    <row r="432" spans="2:3" x14ac:dyDescent="0.25">
      <c r="B432" s="2"/>
      <c r="C432" s="3"/>
    </row>
    <row r="433" spans="2:3" x14ac:dyDescent="0.25">
      <c r="B433" s="2"/>
      <c r="C433" s="3"/>
    </row>
    <row r="434" spans="2:3" x14ac:dyDescent="0.25">
      <c r="B434" s="2"/>
      <c r="C434" s="3"/>
    </row>
    <row r="435" spans="2:3" x14ac:dyDescent="0.25">
      <c r="B435" s="2"/>
      <c r="C435" s="3"/>
    </row>
    <row r="436" spans="2:3" x14ac:dyDescent="0.25">
      <c r="B436" s="2"/>
      <c r="C436" s="3"/>
    </row>
    <row r="437" spans="2:3" x14ac:dyDescent="0.25">
      <c r="B437" s="2"/>
      <c r="C437" s="3"/>
    </row>
    <row r="438" spans="2:3" x14ac:dyDescent="0.25">
      <c r="B438" s="2"/>
      <c r="C438" s="3"/>
    </row>
    <row r="439" spans="2:3" x14ac:dyDescent="0.25">
      <c r="B439" s="2"/>
      <c r="C439" s="3"/>
    </row>
    <row r="440" spans="2:3" x14ac:dyDescent="0.25">
      <c r="B440" s="2"/>
      <c r="C440" s="3"/>
    </row>
    <row r="441" spans="2:3" x14ac:dyDescent="0.25">
      <c r="B441" s="2"/>
      <c r="C441" s="3"/>
    </row>
    <row r="442" spans="2:3" x14ac:dyDescent="0.25">
      <c r="B442" s="2"/>
      <c r="C442" s="3"/>
    </row>
    <row r="443" spans="2:3" x14ac:dyDescent="0.25">
      <c r="B443" s="2"/>
      <c r="C443" s="3"/>
    </row>
    <row r="444" spans="2:3" x14ac:dyDescent="0.25">
      <c r="B444" s="2"/>
      <c r="C444" s="3"/>
    </row>
    <row r="445" spans="2:3" x14ac:dyDescent="0.25">
      <c r="B445" s="2"/>
      <c r="C445" s="3"/>
    </row>
    <row r="446" spans="2:3" x14ac:dyDescent="0.25">
      <c r="B446" s="2"/>
      <c r="C446" s="3"/>
    </row>
    <row r="447" spans="2:3" x14ac:dyDescent="0.25">
      <c r="B447" s="2"/>
      <c r="C447" s="3"/>
    </row>
    <row r="448" spans="2:3" x14ac:dyDescent="0.25">
      <c r="B448" s="2"/>
      <c r="C448" s="3"/>
    </row>
    <row r="449" spans="2:3" x14ac:dyDescent="0.25">
      <c r="B449" s="2"/>
      <c r="C449" s="3"/>
    </row>
    <row r="450" spans="2:3" x14ac:dyDescent="0.25">
      <c r="B450" s="2"/>
      <c r="C450" s="3"/>
    </row>
    <row r="451" spans="2:3" x14ac:dyDescent="0.25">
      <c r="B451" s="2"/>
      <c r="C451" s="3"/>
    </row>
    <row r="452" spans="2:3" x14ac:dyDescent="0.25">
      <c r="B452" s="2"/>
      <c r="C452" s="3"/>
    </row>
    <row r="453" spans="2:3" x14ac:dyDescent="0.25">
      <c r="B453" s="2"/>
      <c r="C453" s="3"/>
    </row>
    <row r="454" spans="2:3" x14ac:dyDescent="0.25">
      <c r="B454" s="2"/>
      <c r="C454" s="3"/>
    </row>
    <row r="455" spans="2:3" x14ac:dyDescent="0.25">
      <c r="B455" s="2"/>
      <c r="C455" s="3"/>
    </row>
    <row r="456" spans="2:3" x14ac:dyDescent="0.25">
      <c r="B456" s="2"/>
      <c r="C456" s="3"/>
    </row>
    <row r="457" spans="2:3" x14ac:dyDescent="0.25">
      <c r="B457" s="2"/>
      <c r="C457" s="3"/>
    </row>
    <row r="458" spans="2:3" x14ac:dyDescent="0.25">
      <c r="B458" s="2"/>
      <c r="C458" s="3"/>
    </row>
    <row r="459" spans="2:3" x14ac:dyDescent="0.25">
      <c r="B459" s="2"/>
      <c r="C459" s="3"/>
    </row>
    <row r="460" spans="2:3" x14ac:dyDescent="0.25">
      <c r="B460" s="2"/>
      <c r="C460" s="3"/>
    </row>
    <row r="461" spans="2:3" x14ac:dyDescent="0.25">
      <c r="B461" s="2"/>
      <c r="C461" s="3"/>
    </row>
    <row r="462" spans="2:3" x14ac:dyDescent="0.25">
      <c r="B462" s="2"/>
      <c r="C462" s="3"/>
    </row>
    <row r="463" spans="2:3" x14ac:dyDescent="0.25">
      <c r="B463" s="2"/>
      <c r="C463" s="3"/>
    </row>
    <row r="464" spans="2:3" x14ac:dyDescent="0.25">
      <c r="B464" s="2"/>
      <c r="C464" s="3"/>
    </row>
    <row r="465" spans="2:3" x14ac:dyDescent="0.25">
      <c r="B465" s="2"/>
      <c r="C465" s="3"/>
    </row>
    <row r="466" spans="2:3" x14ac:dyDescent="0.25">
      <c r="B466" s="2"/>
      <c r="C466" s="3"/>
    </row>
    <row r="467" spans="2:3" x14ac:dyDescent="0.25">
      <c r="B467" s="2"/>
      <c r="C467" s="3"/>
    </row>
    <row r="468" spans="2:3" x14ac:dyDescent="0.25">
      <c r="B468" s="2"/>
      <c r="C468" s="3"/>
    </row>
    <row r="469" spans="2:3" x14ac:dyDescent="0.25">
      <c r="B469" s="2"/>
      <c r="C469" s="3"/>
    </row>
    <row r="470" spans="2:3" x14ac:dyDescent="0.25">
      <c r="B470" s="2"/>
      <c r="C470" s="3"/>
    </row>
    <row r="471" spans="2:3" x14ac:dyDescent="0.25">
      <c r="B471" s="2"/>
      <c r="C471" s="3"/>
    </row>
    <row r="472" spans="2:3" x14ac:dyDescent="0.25">
      <c r="B472" s="2"/>
      <c r="C472" s="3"/>
    </row>
    <row r="473" spans="2:3" x14ac:dyDescent="0.25">
      <c r="B473" s="2"/>
      <c r="C473" s="3"/>
    </row>
    <row r="474" spans="2:3" x14ac:dyDescent="0.25">
      <c r="B474" s="2"/>
      <c r="C474" s="3"/>
    </row>
    <row r="475" spans="2:3" x14ac:dyDescent="0.25">
      <c r="B475" s="2"/>
      <c r="C475" s="3"/>
    </row>
    <row r="476" spans="2:3" x14ac:dyDescent="0.25">
      <c r="B476" s="2"/>
      <c r="C476" s="3"/>
    </row>
    <row r="477" spans="2:3" x14ac:dyDescent="0.25">
      <c r="B477" s="2"/>
      <c r="C477" s="3"/>
    </row>
    <row r="478" spans="2:3" x14ac:dyDescent="0.25">
      <c r="B478" s="2"/>
      <c r="C478" s="3"/>
    </row>
    <row r="479" spans="2:3" x14ac:dyDescent="0.25">
      <c r="B479" s="2"/>
      <c r="C479" s="3"/>
    </row>
    <row r="480" spans="2:3" x14ac:dyDescent="0.25">
      <c r="B480" s="2"/>
      <c r="C480" s="3"/>
    </row>
    <row r="481" spans="2:3" x14ac:dyDescent="0.25">
      <c r="B481" s="2"/>
      <c r="C481" s="3"/>
    </row>
    <row r="482" spans="2:3" x14ac:dyDescent="0.25">
      <c r="B482" s="2"/>
      <c r="C482" s="3"/>
    </row>
    <row r="483" spans="2:3" x14ac:dyDescent="0.25">
      <c r="B483" s="2"/>
      <c r="C483" s="3"/>
    </row>
    <row r="484" spans="2:3" x14ac:dyDescent="0.25">
      <c r="B484" s="2"/>
      <c r="C484" s="3"/>
    </row>
    <row r="485" spans="2:3" x14ac:dyDescent="0.25">
      <c r="B485" s="2"/>
      <c r="C485" s="3"/>
    </row>
    <row r="486" spans="2:3" x14ac:dyDescent="0.25">
      <c r="B486" s="2"/>
      <c r="C486" s="3"/>
    </row>
    <row r="487" spans="2:3" x14ac:dyDescent="0.25">
      <c r="B487" s="2"/>
      <c r="C487" s="3"/>
    </row>
    <row r="488" spans="2:3" x14ac:dyDescent="0.25">
      <c r="B488" s="2"/>
      <c r="C488" s="3"/>
    </row>
    <row r="489" spans="2:3" x14ac:dyDescent="0.25">
      <c r="B489" s="2"/>
      <c r="C489" s="3"/>
    </row>
    <row r="490" spans="2:3" x14ac:dyDescent="0.25">
      <c r="B490" s="2"/>
      <c r="C490" s="3"/>
    </row>
    <row r="491" spans="2:3" x14ac:dyDescent="0.25">
      <c r="B491" s="2"/>
      <c r="C491" s="3"/>
    </row>
    <row r="492" spans="2:3" x14ac:dyDescent="0.25">
      <c r="B492" s="2"/>
      <c r="C492" s="3"/>
    </row>
    <row r="493" spans="2:3" x14ac:dyDescent="0.25">
      <c r="B493" s="2"/>
      <c r="C493" s="3"/>
    </row>
    <row r="494" spans="2:3" x14ac:dyDescent="0.25">
      <c r="B494" s="2"/>
      <c r="C494" s="3"/>
    </row>
    <row r="495" spans="2:3" x14ac:dyDescent="0.25">
      <c r="B495" s="2"/>
      <c r="C495" s="3"/>
    </row>
    <row r="496" spans="2:3" x14ac:dyDescent="0.25">
      <c r="B496" s="2"/>
      <c r="C496" s="3"/>
    </row>
    <row r="497" spans="2:3" x14ac:dyDescent="0.25">
      <c r="B497" s="2"/>
      <c r="C497" s="3"/>
    </row>
    <row r="498" spans="2:3" x14ac:dyDescent="0.25">
      <c r="B498" s="2"/>
      <c r="C498" s="3"/>
    </row>
    <row r="499" spans="2:3" x14ac:dyDescent="0.25">
      <c r="B499" s="2"/>
      <c r="C499" s="3"/>
    </row>
    <row r="500" spans="2:3" x14ac:dyDescent="0.25">
      <c r="B500" s="2"/>
      <c r="C500" s="3"/>
    </row>
    <row r="501" spans="2:3" x14ac:dyDescent="0.25">
      <c r="B501" s="2"/>
      <c r="C501" s="3"/>
    </row>
    <row r="502" spans="2:3" x14ac:dyDescent="0.25">
      <c r="B502" s="2"/>
      <c r="C502" s="3"/>
    </row>
    <row r="503" spans="2:3" x14ac:dyDescent="0.25">
      <c r="B503" s="2"/>
      <c r="C503" s="3"/>
    </row>
    <row r="504" spans="2:3" x14ac:dyDescent="0.25">
      <c r="B504" s="2"/>
      <c r="C504" s="3"/>
    </row>
    <row r="505" spans="2:3" x14ac:dyDescent="0.25">
      <c r="B505" s="2"/>
      <c r="C505" s="3"/>
    </row>
    <row r="506" spans="2:3" x14ac:dyDescent="0.25">
      <c r="B506" s="2"/>
      <c r="C506" s="3"/>
    </row>
    <row r="507" spans="2:3" x14ac:dyDescent="0.25">
      <c r="B507" s="2"/>
      <c r="C507" s="3"/>
    </row>
    <row r="508" spans="2:3" x14ac:dyDescent="0.25">
      <c r="B508" s="2"/>
      <c r="C508" s="3"/>
    </row>
    <row r="509" spans="2:3" x14ac:dyDescent="0.25">
      <c r="B509" s="2"/>
      <c r="C509" s="3"/>
    </row>
    <row r="510" spans="2:3" x14ac:dyDescent="0.25">
      <c r="B510" s="2"/>
      <c r="C510" s="3"/>
    </row>
    <row r="511" spans="2:3" x14ac:dyDescent="0.25">
      <c r="B511" s="2"/>
      <c r="C511" s="3"/>
    </row>
    <row r="512" spans="2:3" x14ac:dyDescent="0.25">
      <c r="B512" s="2"/>
      <c r="C512" s="3"/>
    </row>
    <row r="513" spans="2:3" x14ac:dyDescent="0.25">
      <c r="B513" s="2"/>
      <c r="C513" s="3"/>
    </row>
    <row r="514" spans="2:3" x14ac:dyDescent="0.25">
      <c r="B514" s="2"/>
      <c r="C514" s="3"/>
    </row>
    <row r="515" spans="2:3" x14ac:dyDescent="0.25">
      <c r="B515" s="2"/>
      <c r="C515" s="3"/>
    </row>
    <row r="516" spans="2:3" x14ac:dyDescent="0.25">
      <c r="B516" s="2"/>
      <c r="C516" s="3"/>
    </row>
    <row r="517" spans="2:3" x14ac:dyDescent="0.25">
      <c r="B517" s="2"/>
      <c r="C517" s="3"/>
    </row>
    <row r="518" spans="2:3" x14ac:dyDescent="0.25">
      <c r="B518" s="2"/>
      <c r="C518" s="3"/>
    </row>
    <row r="519" spans="2:3" x14ac:dyDescent="0.25">
      <c r="B519" s="2"/>
      <c r="C519" s="3"/>
    </row>
    <row r="520" spans="2:3" x14ac:dyDescent="0.25">
      <c r="B520" s="2"/>
      <c r="C520" s="3"/>
    </row>
    <row r="521" spans="2:3" x14ac:dyDescent="0.25">
      <c r="B521" s="2"/>
      <c r="C521" s="3"/>
    </row>
    <row r="522" spans="2:3" x14ac:dyDescent="0.25">
      <c r="B522" s="2"/>
      <c r="C522" s="3"/>
    </row>
    <row r="523" spans="2:3" x14ac:dyDescent="0.25">
      <c r="B523" s="2"/>
      <c r="C523" s="3"/>
    </row>
    <row r="524" spans="2:3" x14ac:dyDescent="0.25">
      <c r="B524" s="2"/>
      <c r="C524" s="3"/>
    </row>
    <row r="525" spans="2:3" x14ac:dyDescent="0.25">
      <c r="B525" s="2"/>
      <c r="C525" s="3"/>
    </row>
    <row r="526" spans="2:3" x14ac:dyDescent="0.25">
      <c r="B526" s="2"/>
      <c r="C526" s="3"/>
    </row>
    <row r="527" spans="2:3" x14ac:dyDescent="0.25">
      <c r="B527" s="2"/>
      <c r="C527" s="3"/>
    </row>
    <row r="528" spans="2:3" x14ac:dyDescent="0.25">
      <c r="B528" s="2"/>
      <c r="C528" s="3"/>
    </row>
    <row r="529" spans="2:3" x14ac:dyDescent="0.25">
      <c r="B529" s="2"/>
      <c r="C529" s="3"/>
    </row>
    <row r="530" spans="2:3" x14ac:dyDescent="0.25">
      <c r="B530" s="2"/>
      <c r="C530" s="3"/>
    </row>
    <row r="531" spans="2:3" x14ac:dyDescent="0.25">
      <c r="B531" s="2"/>
      <c r="C531" s="3"/>
    </row>
    <row r="532" spans="2:3" x14ac:dyDescent="0.25">
      <c r="B532" s="2"/>
      <c r="C532" s="3"/>
    </row>
    <row r="533" spans="2:3" x14ac:dyDescent="0.25">
      <c r="B533" s="2"/>
      <c r="C533" s="3"/>
    </row>
    <row r="534" spans="2:3" x14ac:dyDescent="0.25">
      <c r="B534" s="2"/>
      <c r="C534" s="3"/>
    </row>
    <row r="535" spans="2:3" x14ac:dyDescent="0.25">
      <c r="B535" s="2"/>
      <c r="C535" s="3"/>
    </row>
    <row r="536" spans="2:3" x14ac:dyDescent="0.25">
      <c r="B536" s="2"/>
      <c r="C536" s="3"/>
    </row>
    <row r="537" spans="2:3" x14ac:dyDescent="0.25">
      <c r="B537" s="2"/>
      <c r="C537" s="3"/>
    </row>
    <row r="538" spans="2:3" x14ac:dyDescent="0.25">
      <c r="B538" s="2"/>
      <c r="C538" s="3"/>
    </row>
    <row r="539" spans="2:3" x14ac:dyDescent="0.25">
      <c r="B539" s="2"/>
      <c r="C539" s="3"/>
    </row>
    <row r="540" spans="2:3" x14ac:dyDescent="0.25">
      <c r="B540" s="2"/>
      <c r="C540" s="3"/>
    </row>
    <row r="541" spans="2:3" x14ac:dyDescent="0.25">
      <c r="B541" s="2"/>
      <c r="C541" s="3"/>
    </row>
    <row r="542" spans="2:3" x14ac:dyDescent="0.25">
      <c r="B542" s="2"/>
      <c r="C542" s="3"/>
    </row>
    <row r="543" spans="2:3" x14ac:dyDescent="0.25">
      <c r="B543" s="2"/>
      <c r="C543" s="3"/>
    </row>
    <row r="544" spans="2:3" x14ac:dyDescent="0.25">
      <c r="B544" s="2"/>
      <c r="C544" s="3"/>
    </row>
    <row r="545" spans="2:3" x14ac:dyDescent="0.25">
      <c r="B545" s="2"/>
      <c r="C545" s="3"/>
    </row>
    <row r="546" spans="2:3" x14ac:dyDescent="0.25">
      <c r="B546" s="2"/>
      <c r="C546" s="3"/>
    </row>
    <row r="547" spans="2:3" x14ac:dyDescent="0.25">
      <c r="B547" s="2"/>
      <c r="C547" s="3"/>
    </row>
    <row r="548" spans="2:3" x14ac:dyDescent="0.25">
      <c r="B548" s="2"/>
      <c r="C548" s="3"/>
    </row>
    <row r="549" spans="2:3" x14ac:dyDescent="0.25">
      <c r="B549" s="2"/>
      <c r="C549" s="3"/>
    </row>
    <row r="550" spans="2:3" x14ac:dyDescent="0.25">
      <c r="B550" s="2"/>
      <c r="C550" s="3"/>
    </row>
    <row r="551" spans="2:3" x14ac:dyDescent="0.25">
      <c r="B551" s="2"/>
      <c r="C551" s="3"/>
    </row>
    <row r="552" spans="2:3" x14ac:dyDescent="0.25">
      <c r="B552" s="2"/>
      <c r="C552" s="3"/>
    </row>
    <row r="553" spans="2:3" x14ac:dyDescent="0.25">
      <c r="B553" s="2"/>
      <c r="C553" s="3"/>
    </row>
    <row r="554" spans="2:3" x14ac:dyDescent="0.25">
      <c r="B554" s="2"/>
      <c r="C554" s="3"/>
    </row>
    <row r="555" spans="2:3" x14ac:dyDescent="0.25">
      <c r="B555" s="2"/>
      <c r="C555" s="3"/>
    </row>
    <row r="556" spans="2:3" x14ac:dyDescent="0.25">
      <c r="B556" s="2"/>
      <c r="C556" s="3"/>
    </row>
    <row r="557" spans="2:3" x14ac:dyDescent="0.25">
      <c r="B557" s="2"/>
      <c r="C557" s="3"/>
    </row>
    <row r="558" spans="2:3" x14ac:dyDescent="0.25">
      <c r="B558" s="2"/>
      <c r="C558" s="3"/>
    </row>
    <row r="559" spans="2:3" x14ac:dyDescent="0.25">
      <c r="B559" s="2"/>
      <c r="C559" s="3"/>
    </row>
    <row r="560" spans="2:3" x14ac:dyDescent="0.25">
      <c r="B560" s="2"/>
      <c r="C560" s="3"/>
    </row>
    <row r="561" spans="2:3" x14ac:dyDescent="0.25">
      <c r="B561" s="2"/>
      <c r="C561" s="3"/>
    </row>
    <row r="562" spans="2:3" x14ac:dyDescent="0.25">
      <c r="B562" s="2"/>
      <c r="C562" s="3"/>
    </row>
    <row r="563" spans="2:3" x14ac:dyDescent="0.25">
      <c r="B563" s="2"/>
      <c r="C563" s="3"/>
    </row>
    <row r="564" spans="2:3" x14ac:dyDescent="0.25">
      <c r="B564" s="2"/>
      <c r="C564" s="3"/>
    </row>
    <row r="565" spans="2:3" x14ac:dyDescent="0.25">
      <c r="B565" s="2"/>
      <c r="C565" s="3"/>
    </row>
    <row r="566" spans="2:3" x14ac:dyDescent="0.25">
      <c r="B566" s="2"/>
      <c r="C566" s="3"/>
    </row>
    <row r="567" spans="2:3" x14ac:dyDescent="0.25">
      <c r="B567" s="2"/>
      <c r="C567" s="3"/>
    </row>
    <row r="568" spans="2:3" x14ac:dyDescent="0.25">
      <c r="B568" s="2"/>
      <c r="C568" s="3"/>
    </row>
    <row r="569" spans="2:3" x14ac:dyDescent="0.25">
      <c r="B569" s="2"/>
      <c r="C569" s="3"/>
    </row>
    <row r="570" spans="2:3" x14ac:dyDescent="0.25">
      <c r="B570" s="2"/>
      <c r="C570" s="3"/>
    </row>
    <row r="571" spans="2:3" x14ac:dyDescent="0.25">
      <c r="B571" s="2"/>
      <c r="C571" s="3"/>
    </row>
    <row r="572" spans="2:3" x14ac:dyDescent="0.25">
      <c r="B572" s="2"/>
      <c r="C572" s="3"/>
    </row>
    <row r="573" spans="2:3" x14ac:dyDescent="0.25">
      <c r="B573" s="2"/>
      <c r="C573" s="3"/>
    </row>
    <row r="574" spans="2:3" x14ac:dyDescent="0.25">
      <c r="B574" s="2"/>
      <c r="C574" s="3"/>
    </row>
    <row r="575" spans="2:3" x14ac:dyDescent="0.25">
      <c r="B575" s="2"/>
      <c r="C575" s="3"/>
    </row>
    <row r="576" spans="2:3" x14ac:dyDescent="0.25">
      <c r="B576" s="2"/>
      <c r="C576" s="3"/>
    </row>
    <row r="577" spans="2:3" x14ac:dyDescent="0.25">
      <c r="B577" s="2"/>
      <c r="C577" s="3"/>
    </row>
    <row r="578" spans="2:3" x14ac:dyDescent="0.25">
      <c r="B578" s="2"/>
      <c r="C578" s="3"/>
    </row>
    <row r="579" spans="2:3" x14ac:dyDescent="0.25">
      <c r="B579" s="2"/>
      <c r="C579" s="3"/>
    </row>
    <row r="580" spans="2:3" x14ac:dyDescent="0.25">
      <c r="B580" s="2"/>
      <c r="C580" s="3"/>
    </row>
    <row r="581" spans="2:3" x14ac:dyDescent="0.25">
      <c r="B581" s="2"/>
      <c r="C581" s="3"/>
    </row>
    <row r="582" spans="2:3" x14ac:dyDescent="0.25">
      <c r="B582" s="2"/>
      <c r="C582" s="3"/>
    </row>
    <row r="583" spans="2:3" x14ac:dyDescent="0.25">
      <c r="B583" s="2"/>
      <c r="C583" s="3"/>
    </row>
    <row r="584" spans="2:3" x14ac:dyDescent="0.25">
      <c r="B584" s="2"/>
      <c r="C584" s="3"/>
    </row>
    <row r="585" spans="2:3" x14ac:dyDescent="0.25">
      <c r="B585" s="2"/>
      <c r="C585" s="3"/>
    </row>
    <row r="586" spans="2:3" x14ac:dyDescent="0.25">
      <c r="B586" s="2"/>
      <c r="C586" s="3"/>
    </row>
    <row r="587" spans="2:3" x14ac:dyDescent="0.25">
      <c r="B587" s="2"/>
      <c r="C587" s="3"/>
    </row>
    <row r="588" spans="2:3" x14ac:dyDescent="0.25">
      <c r="B588" s="2"/>
      <c r="C588" s="3"/>
    </row>
    <row r="589" spans="2:3" x14ac:dyDescent="0.25">
      <c r="B589" s="2"/>
      <c r="C589" s="3"/>
    </row>
    <row r="590" spans="2:3" x14ac:dyDescent="0.25">
      <c r="B590" s="2"/>
      <c r="C590" s="3"/>
    </row>
    <row r="591" spans="2:3" x14ac:dyDescent="0.25">
      <c r="B591" s="2"/>
      <c r="C591" s="3"/>
    </row>
    <row r="592" spans="2:3" x14ac:dyDescent="0.25">
      <c r="B592" s="2"/>
      <c r="C592" s="3"/>
    </row>
    <row r="593" spans="2:3" x14ac:dyDescent="0.25">
      <c r="B593" s="2"/>
      <c r="C593" s="3"/>
    </row>
    <row r="594" spans="2:3" x14ac:dyDescent="0.25">
      <c r="B594" s="2"/>
      <c r="C594" s="3"/>
    </row>
    <row r="595" spans="2:3" x14ac:dyDescent="0.25">
      <c r="B595" s="2"/>
      <c r="C595" s="3"/>
    </row>
    <row r="596" spans="2:3" x14ac:dyDescent="0.25">
      <c r="B596" s="2"/>
      <c r="C596" s="3"/>
    </row>
    <row r="597" spans="2:3" x14ac:dyDescent="0.25">
      <c r="B597" s="2"/>
      <c r="C597" s="3"/>
    </row>
    <row r="598" spans="2:3" x14ac:dyDescent="0.25">
      <c r="B598" s="2"/>
      <c r="C598" s="3"/>
    </row>
    <row r="599" spans="2:3" x14ac:dyDescent="0.25">
      <c r="B599" s="2"/>
      <c r="C599" s="3"/>
    </row>
    <row r="600" spans="2:3" x14ac:dyDescent="0.25">
      <c r="B600" s="2"/>
      <c r="C600" s="3"/>
    </row>
    <row r="601" spans="2:3" x14ac:dyDescent="0.25">
      <c r="B601" s="2"/>
      <c r="C601" s="3"/>
    </row>
    <row r="602" spans="2:3" x14ac:dyDescent="0.25">
      <c r="B602" s="2"/>
      <c r="C602" s="3"/>
    </row>
    <row r="603" spans="2:3" x14ac:dyDescent="0.25">
      <c r="B603" s="2"/>
      <c r="C603" s="3"/>
    </row>
    <row r="604" spans="2:3" x14ac:dyDescent="0.25">
      <c r="B604" s="2"/>
      <c r="C604" s="3"/>
    </row>
    <row r="605" spans="2:3" x14ac:dyDescent="0.25">
      <c r="B605" s="2"/>
      <c r="C605" s="3"/>
    </row>
    <row r="606" spans="2:3" x14ac:dyDescent="0.25">
      <c r="B606" s="2"/>
      <c r="C606" s="3"/>
    </row>
    <row r="607" spans="2:3" x14ac:dyDescent="0.25">
      <c r="B607" s="2"/>
      <c r="C607" s="3"/>
    </row>
    <row r="608" spans="2:3" x14ac:dyDescent="0.25">
      <c r="B608" s="2"/>
      <c r="C608" s="3"/>
    </row>
    <row r="609" spans="2:3" x14ac:dyDescent="0.25">
      <c r="B609" s="2"/>
      <c r="C609" s="3"/>
    </row>
    <row r="610" spans="2:3" x14ac:dyDescent="0.25">
      <c r="B610" s="2"/>
      <c r="C610" s="3"/>
    </row>
    <row r="611" spans="2:3" x14ac:dyDescent="0.25">
      <c r="B611" s="2"/>
      <c r="C611" s="3"/>
    </row>
    <row r="612" spans="2:3" x14ac:dyDescent="0.25">
      <c r="B612" s="2"/>
      <c r="C612" s="3"/>
    </row>
    <row r="613" spans="2:3" x14ac:dyDescent="0.25">
      <c r="B613" s="2"/>
      <c r="C613" s="3"/>
    </row>
    <row r="614" spans="2:3" x14ac:dyDescent="0.25">
      <c r="B614" s="2"/>
      <c r="C614" s="3"/>
    </row>
    <row r="615" spans="2:3" x14ac:dyDescent="0.25">
      <c r="B615" s="2"/>
      <c r="C615" s="3"/>
    </row>
    <row r="616" spans="2:3" x14ac:dyDescent="0.25">
      <c r="B616" s="2"/>
      <c r="C616" s="3"/>
    </row>
    <row r="617" spans="2:3" x14ac:dyDescent="0.25">
      <c r="B617" s="2"/>
      <c r="C617" s="3"/>
    </row>
    <row r="618" spans="2:3" x14ac:dyDescent="0.25">
      <c r="B618" s="2"/>
      <c r="C618" s="3"/>
    </row>
    <row r="619" spans="2:3" x14ac:dyDescent="0.25">
      <c r="B619" s="2"/>
      <c r="C619" s="3"/>
    </row>
    <row r="620" spans="2:3" x14ac:dyDescent="0.25">
      <c r="B620" s="2"/>
      <c r="C620" s="3"/>
    </row>
    <row r="621" spans="2:3" x14ac:dyDescent="0.25">
      <c r="B621" s="2"/>
      <c r="C621" s="3"/>
    </row>
    <row r="622" spans="2:3" x14ac:dyDescent="0.25">
      <c r="B622" s="2"/>
      <c r="C622" s="3"/>
    </row>
    <row r="623" spans="2:3" x14ac:dyDescent="0.25">
      <c r="B623" s="2"/>
      <c r="C623" s="3"/>
    </row>
    <row r="624" spans="2:3" x14ac:dyDescent="0.25">
      <c r="B624" s="2"/>
      <c r="C624" s="3"/>
    </row>
    <row r="625" spans="2:3" x14ac:dyDescent="0.25">
      <c r="B625" s="2"/>
      <c r="C625" s="3"/>
    </row>
    <row r="626" spans="2:3" x14ac:dyDescent="0.25">
      <c r="B626" s="2"/>
      <c r="C626" s="3"/>
    </row>
    <row r="627" spans="2:3" x14ac:dyDescent="0.25">
      <c r="B627" s="2"/>
      <c r="C627" s="3"/>
    </row>
    <row r="628" spans="2:3" x14ac:dyDescent="0.25">
      <c r="B628" s="2"/>
      <c r="C628" s="3"/>
    </row>
    <row r="629" spans="2:3" x14ac:dyDescent="0.25">
      <c r="B629" s="2"/>
      <c r="C629" s="3"/>
    </row>
    <row r="630" spans="2:3" x14ac:dyDescent="0.25">
      <c r="B630" s="2"/>
      <c r="C630" s="3"/>
    </row>
    <row r="631" spans="2:3" x14ac:dyDescent="0.25">
      <c r="B631" s="2"/>
      <c r="C631" s="3"/>
    </row>
    <row r="632" spans="2:3" x14ac:dyDescent="0.25">
      <c r="B632" s="2"/>
      <c r="C632" s="3"/>
    </row>
    <row r="633" spans="2:3" x14ac:dyDescent="0.25">
      <c r="B633" s="2"/>
      <c r="C633" s="3"/>
    </row>
    <row r="634" spans="2:3" x14ac:dyDescent="0.25">
      <c r="B634" s="2"/>
      <c r="C634" s="3"/>
    </row>
    <row r="635" spans="2:3" x14ac:dyDescent="0.25">
      <c r="B635" s="2"/>
      <c r="C635" s="3"/>
    </row>
    <row r="636" spans="2:3" x14ac:dyDescent="0.25">
      <c r="B636" s="2"/>
      <c r="C636" s="3"/>
    </row>
    <row r="637" spans="2:3" x14ac:dyDescent="0.25">
      <c r="B637" s="2"/>
      <c r="C637" s="3"/>
    </row>
    <row r="638" spans="2:3" x14ac:dyDescent="0.25">
      <c r="B638" s="2"/>
      <c r="C638" s="3"/>
    </row>
    <row r="639" spans="2:3" x14ac:dyDescent="0.25">
      <c r="B639" s="2"/>
      <c r="C639" s="3"/>
    </row>
    <row r="640" spans="2:3" x14ac:dyDescent="0.25">
      <c r="B640" s="2"/>
      <c r="C640" s="3"/>
    </row>
    <row r="641" spans="2:3" x14ac:dyDescent="0.25">
      <c r="B641" s="2"/>
      <c r="C641" s="3"/>
    </row>
    <row r="642" spans="2:3" x14ac:dyDescent="0.25">
      <c r="B642" s="2"/>
      <c r="C642" s="3"/>
    </row>
    <row r="643" spans="2:3" x14ac:dyDescent="0.25">
      <c r="B643" s="2"/>
      <c r="C643" s="3"/>
    </row>
    <row r="644" spans="2:3" x14ac:dyDescent="0.25">
      <c r="B644" s="2"/>
      <c r="C644" s="3"/>
    </row>
    <row r="645" spans="2:3" x14ac:dyDescent="0.25">
      <c r="B645" s="2"/>
      <c r="C645" s="3"/>
    </row>
    <row r="646" spans="2:3" x14ac:dyDescent="0.25">
      <c r="B646" s="2"/>
      <c r="C646" s="3"/>
    </row>
    <row r="647" spans="2:3" x14ac:dyDescent="0.25">
      <c r="B647" s="2"/>
      <c r="C647" s="3"/>
    </row>
    <row r="648" spans="2:3" x14ac:dyDescent="0.25">
      <c r="B648" s="2"/>
      <c r="C648" s="3"/>
    </row>
    <row r="649" spans="2:3" x14ac:dyDescent="0.25">
      <c r="B649" s="2"/>
      <c r="C649" s="3"/>
    </row>
    <row r="650" spans="2:3" x14ac:dyDescent="0.25">
      <c r="B650" s="2"/>
      <c r="C650" s="3"/>
    </row>
    <row r="651" spans="2:3" x14ac:dyDescent="0.25">
      <c r="B651" s="2"/>
      <c r="C651" s="3"/>
    </row>
    <row r="652" spans="2:3" x14ac:dyDescent="0.25">
      <c r="B652" s="2"/>
      <c r="C652" s="3"/>
    </row>
    <row r="653" spans="2:3" x14ac:dyDescent="0.25">
      <c r="B653" s="2"/>
      <c r="C653" s="3"/>
    </row>
    <row r="654" spans="2:3" x14ac:dyDescent="0.25">
      <c r="B654" s="2"/>
      <c r="C654" s="3"/>
    </row>
    <row r="655" spans="2:3" x14ac:dyDescent="0.25">
      <c r="B655" s="2"/>
      <c r="C655" s="3"/>
    </row>
    <row r="656" spans="2:3" x14ac:dyDescent="0.25">
      <c r="B656" s="2"/>
      <c r="C656" s="3"/>
    </row>
    <row r="657" spans="2:3" x14ac:dyDescent="0.25">
      <c r="B657" s="2"/>
      <c r="C657" s="3"/>
    </row>
    <row r="658" spans="2:3" x14ac:dyDescent="0.25">
      <c r="B658" s="2"/>
      <c r="C658" s="3"/>
    </row>
    <row r="659" spans="2:3" x14ac:dyDescent="0.25">
      <c r="B659" s="2"/>
      <c r="C659" s="3"/>
    </row>
    <row r="660" spans="2:3" x14ac:dyDescent="0.25">
      <c r="B660" s="2"/>
      <c r="C660" s="3"/>
    </row>
    <row r="661" spans="2:3" x14ac:dyDescent="0.25">
      <c r="B661" s="2"/>
      <c r="C661" s="3"/>
    </row>
    <row r="662" spans="2:3" x14ac:dyDescent="0.25">
      <c r="B662" s="2"/>
      <c r="C662" s="3"/>
    </row>
    <row r="663" spans="2:3" x14ac:dyDescent="0.25">
      <c r="B663" s="2"/>
      <c r="C663" s="3"/>
    </row>
    <row r="664" spans="2:3" x14ac:dyDescent="0.25">
      <c r="B664" s="2"/>
      <c r="C664" s="3"/>
    </row>
    <row r="665" spans="2:3" x14ac:dyDescent="0.25">
      <c r="B665" s="2"/>
      <c r="C665" s="3"/>
    </row>
    <row r="666" spans="2:3" x14ac:dyDescent="0.25">
      <c r="B666" s="2"/>
      <c r="C666" s="3"/>
    </row>
    <row r="667" spans="2:3" x14ac:dyDescent="0.25">
      <c r="B667" s="2"/>
      <c r="C667" s="3"/>
    </row>
    <row r="668" spans="2:3" x14ac:dyDescent="0.25">
      <c r="B668" s="2"/>
      <c r="C668" s="3"/>
    </row>
    <row r="669" spans="2:3" x14ac:dyDescent="0.25">
      <c r="B669" s="2"/>
      <c r="C669" s="3"/>
    </row>
    <row r="670" spans="2:3" x14ac:dyDescent="0.25">
      <c r="B670" s="2"/>
      <c r="C670" s="3"/>
    </row>
    <row r="671" spans="2:3" x14ac:dyDescent="0.25">
      <c r="B671" s="2"/>
      <c r="C671" s="3"/>
    </row>
    <row r="672" spans="2:3" x14ac:dyDescent="0.25">
      <c r="B672" s="2"/>
      <c r="C672" s="3"/>
    </row>
    <row r="673" spans="2:3" x14ac:dyDescent="0.25">
      <c r="B673" s="2"/>
      <c r="C673" s="3"/>
    </row>
    <row r="674" spans="2:3" x14ac:dyDescent="0.25">
      <c r="B674" s="2"/>
      <c r="C674" s="3"/>
    </row>
    <row r="675" spans="2:3" x14ac:dyDescent="0.25">
      <c r="B675" s="2"/>
      <c r="C675" s="3"/>
    </row>
    <row r="676" spans="2:3" x14ac:dyDescent="0.25">
      <c r="B676" s="2"/>
      <c r="C676" s="3"/>
    </row>
    <row r="677" spans="2:3" x14ac:dyDescent="0.25">
      <c r="B677" s="2"/>
      <c r="C677" s="3"/>
    </row>
    <row r="678" spans="2:3" x14ac:dyDescent="0.25">
      <c r="B678" s="2"/>
      <c r="C678" s="3"/>
    </row>
    <row r="679" spans="2:3" x14ac:dyDescent="0.25">
      <c r="B679" s="2"/>
      <c r="C679" s="3"/>
    </row>
    <row r="680" spans="2:3" x14ac:dyDescent="0.25">
      <c r="B680" s="2"/>
      <c r="C680" s="3"/>
    </row>
    <row r="681" spans="2:3" x14ac:dyDescent="0.25">
      <c r="B681" s="2"/>
      <c r="C681" s="3"/>
    </row>
    <row r="682" spans="2:3" x14ac:dyDescent="0.25">
      <c r="B682" s="2"/>
      <c r="C682" s="3"/>
    </row>
    <row r="683" spans="2:3" x14ac:dyDescent="0.25">
      <c r="B683" s="2"/>
      <c r="C683" s="3"/>
    </row>
    <row r="684" spans="2:3" x14ac:dyDescent="0.25">
      <c r="B684" s="2"/>
      <c r="C684" s="3"/>
    </row>
    <row r="685" spans="2:3" x14ac:dyDescent="0.25">
      <c r="B685" s="2"/>
      <c r="C685" s="3"/>
    </row>
    <row r="686" spans="2:3" x14ac:dyDescent="0.25">
      <c r="B686" s="2"/>
      <c r="C686" s="3"/>
    </row>
    <row r="687" spans="2:3" x14ac:dyDescent="0.25">
      <c r="B687" s="2"/>
      <c r="C687" s="3"/>
    </row>
    <row r="688" spans="2:3" x14ac:dyDescent="0.25">
      <c r="B688" s="2"/>
      <c r="C688" s="3"/>
    </row>
    <row r="689" spans="2:3" x14ac:dyDescent="0.25">
      <c r="B689" s="2"/>
      <c r="C689" s="3"/>
    </row>
    <row r="690" spans="2:3" x14ac:dyDescent="0.25">
      <c r="B690" s="2"/>
      <c r="C690" s="3"/>
    </row>
    <row r="691" spans="2:3" x14ac:dyDescent="0.25">
      <c r="B691" s="2"/>
      <c r="C691" s="3"/>
    </row>
    <row r="692" spans="2:3" x14ac:dyDescent="0.25">
      <c r="B692" s="2"/>
      <c r="C692" s="3"/>
    </row>
    <row r="693" spans="2:3" x14ac:dyDescent="0.25">
      <c r="B693" s="2"/>
      <c r="C693" s="3"/>
    </row>
    <row r="694" spans="2:3" x14ac:dyDescent="0.25">
      <c r="B694" s="2"/>
      <c r="C694" s="3"/>
    </row>
    <row r="695" spans="2:3" x14ac:dyDescent="0.25">
      <c r="B695" s="2"/>
      <c r="C695" s="3"/>
    </row>
    <row r="696" spans="2:3" x14ac:dyDescent="0.25">
      <c r="B696" s="2"/>
      <c r="C696" s="3"/>
    </row>
    <row r="697" spans="2:3" x14ac:dyDescent="0.25">
      <c r="B697" s="2"/>
      <c r="C697" s="3"/>
    </row>
    <row r="698" spans="2:3" x14ac:dyDescent="0.25">
      <c r="B698" s="2"/>
      <c r="C698" s="3"/>
    </row>
    <row r="699" spans="2:3" x14ac:dyDescent="0.25">
      <c r="B699" s="2"/>
      <c r="C699" s="3"/>
    </row>
    <row r="700" spans="2:3" x14ac:dyDescent="0.25">
      <c r="B700" s="2"/>
      <c r="C700" s="3"/>
    </row>
    <row r="701" spans="2:3" x14ac:dyDescent="0.25">
      <c r="B701" s="2"/>
      <c r="C701" s="3"/>
    </row>
    <row r="702" spans="2:3" x14ac:dyDescent="0.25">
      <c r="B702" s="2"/>
      <c r="C702" s="3"/>
    </row>
    <row r="703" spans="2:3" x14ac:dyDescent="0.25">
      <c r="B703" s="2"/>
      <c r="C703" s="3"/>
    </row>
    <row r="704" spans="2:3" x14ac:dyDescent="0.25">
      <c r="B704" s="2"/>
      <c r="C704" s="3"/>
    </row>
    <row r="705" spans="2:3" x14ac:dyDescent="0.25">
      <c r="B705" s="2"/>
      <c r="C705" s="3"/>
    </row>
    <row r="706" spans="2:3" x14ac:dyDescent="0.25">
      <c r="B706" s="2"/>
      <c r="C706" s="3"/>
    </row>
    <row r="707" spans="2:3" x14ac:dyDescent="0.25">
      <c r="B707" s="2"/>
      <c r="C707" s="3"/>
    </row>
    <row r="708" spans="2:3" x14ac:dyDescent="0.25">
      <c r="B708" s="2"/>
      <c r="C708" s="3"/>
    </row>
    <row r="709" spans="2:3" x14ac:dyDescent="0.25">
      <c r="B709" s="2"/>
      <c r="C709" s="3"/>
    </row>
    <row r="710" spans="2:3" x14ac:dyDescent="0.25">
      <c r="B710" s="2"/>
      <c r="C710" s="3"/>
    </row>
    <row r="711" spans="2:3" x14ac:dyDescent="0.25">
      <c r="B711" s="2"/>
      <c r="C711" s="3"/>
    </row>
    <row r="712" spans="2:3" x14ac:dyDescent="0.25">
      <c r="B712" s="2"/>
      <c r="C712" s="3"/>
    </row>
    <row r="713" spans="2:3" x14ac:dyDescent="0.25">
      <c r="B713" s="2"/>
      <c r="C713" s="3"/>
    </row>
    <row r="714" spans="2:3" x14ac:dyDescent="0.25">
      <c r="B714" s="2"/>
      <c r="C714" s="3"/>
    </row>
    <row r="715" spans="2:3" x14ac:dyDescent="0.25">
      <c r="B715" s="2"/>
      <c r="C715" s="3"/>
    </row>
    <row r="716" spans="2:3" x14ac:dyDescent="0.25">
      <c r="B716" s="2"/>
      <c r="C716" s="3"/>
    </row>
    <row r="717" spans="2:3" x14ac:dyDescent="0.25">
      <c r="B717" s="2"/>
      <c r="C717" s="3"/>
    </row>
    <row r="718" spans="2:3" x14ac:dyDescent="0.25">
      <c r="B718" s="2"/>
      <c r="C718" s="3"/>
    </row>
    <row r="719" spans="2:3" x14ac:dyDescent="0.25">
      <c r="B719" s="2"/>
      <c r="C719" s="3"/>
    </row>
    <row r="720" spans="2:3" x14ac:dyDescent="0.25">
      <c r="B720" s="2"/>
      <c r="C720" s="3"/>
    </row>
    <row r="721" spans="2:3" x14ac:dyDescent="0.25">
      <c r="B721" s="2"/>
      <c r="C721" s="3"/>
    </row>
    <row r="722" spans="2:3" x14ac:dyDescent="0.25">
      <c r="B722" s="2"/>
      <c r="C722" s="3"/>
    </row>
    <row r="723" spans="2:3" x14ac:dyDescent="0.25">
      <c r="B723" s="2"/>
      <c r="C723" s="3"/>
    </row>
    <row r="724" spans="2:3" x14ac:dyDescent="0.25">
      <c r="B724" s="2"/>
      <c r="C724" s="3"/>
    </row>
    <row r="725" spans="2:3" x14ac:dyDescent="0.25">
      <c r="B725" s="2"/>
      <c r="C725" s="3"/>
    </row>
    <row r="726" spans="2:3" x14ac:dyDescent="0.25">
      <c r="B726" s="2"/>
      <c r="C726" s="3"/>
    </row>
    <row r="727" spans="2:3" x14ac:dyDescent="0.25">
      <c r="B727" s="2"/>
      <c r="C727" s="3"/>
    </row>
    <row r="728" spans="2:3" x14ac:dyDescent="0.25">
      <c r="B728" s="2"/>
      <c r="C728" s="3"/>
    </row>
    <row r="729" spans="2:3" x14ac:dyDescent="0.25">
      <c r="B729" s="2"/>
      <c r="C729" s="3"/>
    </row>
    <row r="730" spans="2:3" x14ac:dyDescent="0.25">
      <c r="B730" s="2"/>
      <c r="C730" s="3"/>
    </row>
    <row r="731" spans="2:3" x14ac:dyDescent="0.25">
      <c r="B731" s="2"/>
      <c r="C731" s="3"/>
    </row>
    <row r="732" spans="2:3" x14ac:dyDescent="0.25">
      <c r="B732" s="2"/>
      <c r="C732" s="3"/>
    </row>
    <row r="733" spans="2:3" x14ac:dyDescent="0.25">
      <c r="B733" s="2"/>
      <c r="C733" s="3"/>
    </row>
    <row r="734" spans="2:3" x14ac:dyDescent="0.25">
      <c r="B734" s="2"/>
      <c r="C734" s="3"/>
    </row>
    <row r="735" spans="2:3" x14ac:dyDescent="0.25">
      <c r="B735" s="2"/>
      <c r="C735" s="3"/>
    </row>
    <row r="736" spans="2:3" x14ac:dyDescent="0.25">
      <c r="B736" s="2"/>
      <c r="C736" s="3"/>
    </row>
    <row r="737" spans="2:3" x14ac:dyDescent="0.25">
      <c r="B737" s="2"/>
      <c r="C737" s="3"/>
    </row>
    <row r="738" spans="2:3" x14ac:dyDescent="0.25">
      <c r="B738" s="2"/>
      <c r="C738" s="3"/>
    </row>
    <row r="739" spans="2:3" x14ac:dyDescent="0.25">
      <c r="B739" s="2"/>
      <c r="C739" s="3"/>
    </row>
    <row r="740" spans="2:3" x14ac:dyDescent="0.25">
      <c r="B740" s="2"/>
      <c r="C740" s="3"/>
    </row>
    <row r="741" spans="2:3" x14ac:dyDescent="0.25">
      <c r="B741" s="2"/>
      <c r="C741" s="3"/>
    </row>
    <row r="742" spans="2:3" x14ac:dyDescent="0.25">
      <c r="B742" s="2"/>
      <c r="C742" s="3"/>
    </row>
    <row r="743" spans="2:3" x14ac:dyDescent="0.25">
      <c r="B743" s="2"/>
      <c r="C743" s="3"/>
    </row>
    <row r="744" spans="2:3" x14ac:dyDescent="0.25">
      <c r="B744" s="2"/>
      <c r="C744" s="3"/>
    </row>
    <row r="745" spans="2:3" x14ac:dyDescent="0.25">
      <c r="B745" s="2"/>
      <c r="C745" s="3"/>
    </row>
    <row r="746" spans="2:3" x14ac:dyDescent="0.25">
      <c r="B746" s="2"/>
      <c r="C746" s="3"/>
    </row>
    <row r="747" spans="2:3" x14ac:dyDescent="0.25">
      <c r="B747" s="2"/>
      <c r="C747" s="3"/>
    </row>
    <row r="748" spans="2:3" x14ac:dyDescent="0.25">
      <c r="B748" s="2"/>
      <c r="C748" s="3"/>
    </row>
    <row r="749" spans="2:3" x14ac:dyDescent="0.25">
      <c r="B749" s="2"/>
      <c r="C749" s="3"/>
    </row>
    <row r="750" spans="2:3" x14ac:dyDescent="0.25">
      <c r="B750" s="2"/>
      <c r="C750" s="3"/>
    </row>
    <row r="751" spans="2:3" x14ac:dyDescent="0.25">
      <c r="B751" s="2"/>
      <c r="C751" s="3"/>
    </row>
    <row r="752" spans="2:3" x14ac:dyDescent="0.25">
      <c r="B752" s="2"/>
      <c r="C752" s="3"/>
    </row>
    <row r="753" spans="2:3" x14ac:dyDescent="0.25">
      <c r="B753" s="2"/>
      <c r="C753" s="3"/>
    </row>
    <row r="754" spans="2:3" x14ac:dyDescent="0.25">
      <c r="B754" s="2"/>
      <c r="C754" s="3"/>
    </row>
    <row r="755" spans="2:3" x14ac:dyDescent="0.25">
      <c r="B755" s="2"/>
      <c r="C755" s="3"/>
    </row>
    <row r="756" spans="2:3" x14ac:dyDescent="0.25">
      <c r="B756" s="2"/>
      <c r="C756" s="3"/>
    </row>
    <row r="757" spans="2:3" x14ac:dyDescent="0.25">
      <c r="B757" s="2"/>
      <c r="C757" s="3"/>
    </row>
    <row r="758" spans="2:3" x14ac:dyDescent="0.25">
      <c r="B758" s="2"/>
      <c r="C758" s="3"/>
    </row>
    <row r="759" spans="2:3" x14ac:dyDescent="0.25">
      <c r="B759" s="2"/>
      <c r="C759" s="3"/>
    </row>
    <row r="760" spans="2:3" x14ac:dyDescent="0.25">
      <c r="B760" s="2"/>
      <c r="C760" s="3"/>
    </row>
    <row r="761" spans="2:3" x14ac:dyDescent="0.25">
      <c r="B761" s="2"/>
      <c r="C761" s="3"/>
    </row>
    <row r="762" spans="2:3" x14ac:dyDescent="0.25">
      <c r="B762" s="2"/>
      <c r="C762" s="3"/>
    </row>
    <row r="763" spans="2:3" x14ac:dyDescent="0.25">
      <c r="B763" s="2"/>
      <c r="C763" s="3"/>
    </row>
    <row r="764" spans="2:3" x14ac:dyDescent="0.25">
      <c r="B764" s="2"/>
      <c r="C764" s="3"/>
    </row>
    <row r="765" spans="2:3" x14ac:dyDescent="0.25">
      <c r="B765" s="2"/>
      <c r="C765" s="3"/>
    </row>
    <row r="766" spans="2:3" x14ac:dyDescent="0.25">
      <c r="B766" s="2"/>
      <c r="C766" s="3"/>
    </row>
    <row r="767" spans="2:3" x14ac:dyDescent="0.25">
      <c r="B767" s="2"/>
      <c r="C767" s="3"/>
    </row>
    <row r="768" spans="2:3" x14ac:dyDescent="0.25">
      <c r="B768" s="2"/>
      <c r="C768" s="3"/>
    </row>
    <row r="769" spans="2:3" x14ac:dyDescent="0.25">
      <c r="B769" s="2"/>
      <c r="C769" s="3"/>
    </row>
    <row r="770" spans="2:3" x14ac:dyDescent="0.25">
      <c r="B770" s="2"/>
      <c r="C770" s="3"/>
    </row>
    <row r="771" spans="2:3" x14ac:dyDescent="0.25">
      <c r="B771" s="2"/>
      <c r="C771" s="3"/>
    </row>
    <row r="772" spans="2:3" x14ac:dyDescent="0.25">
      <c r="B772" s="2"/>
      <c r="C772" s="3"/>
    </row>
    <row r="773" spans="2:3" x14ac:dyDescent="0.25">
      <c r="B773" s="2"/>
      <c r="C773" s="3"/>
    </row>
    <row r="774" spans="2:3" x14ac:dyDescent="0.25">
      <c r="B774" s="2"/>
      <c r="C774" s="3"/>
    </row>
    <row r="775" spans="2:3" x14ac:dyDescent="0.25">
      <c r="B775" s="2"/>
      <c r="C775" s="3"/>
    </row>
    <row r="776" spans="2:3" x14ac:dyDescent="0.25">
      <c r="B776" s="2"/>
      <c r="C776" s="3"/>
    </row>
    <row r="777" spans="2:3" x14ac:dyDescent="0.25">
      <c r="B777" s="2"/>
      <c r="C777" s="3"/>
    </row>
    <row r="778" spans="2:3" x14ac:dyDescent="0.25">
      <c r="B778" s="2"/>
      <c r="C778" s="3"/>
    </row>
    <row r="779" spans="2:3" x14ac:dyDescent="0.25">
      <c r="B779" s="2"/>
      <c r="C779" s="3"/>
    </row>
    <row r="780" spans="2:3" x14ac:dyDescent="0.25">
      <c r="B780" s="2"/>
      <c r="C780" s="3"/>
    </row>
    <row r="781" spans="2:3" x14ac:dyDescent="0.25">
      <c r="B781" s="2"/>
      <c r="C781" s="3"/>
    </row>
    <row r="782" spans="2:3" x14ac:dyDescent="0.25">
      <c r="B782" s="2"/>
      <c r="C782" s="3"/>
    </row>
    <row r="783" spans="2:3" x14ac:dyDescent="0.25">
      <c r="B783" s="2"/>
      <c r="C783" s="3"/>
    </row>
    <row r="784" spans="2:3" x14ac:dyDescent="0.25">
      <c r="B784" s="2"/>
      <c r="C784" s="3"/>
    </row>
    <row r="785" spans="2:3" x14ac:dyDescent="0.25">
      <c r="B785" s="2"/>
      <c r="C785" s="3"/>
    </row>
    <row r="786" spans="2:3" x14ac:dyDescent="0.25">
      <c r="B786" s="2"/>
      <c r="C786" s="3"/>
    </row>
    <row r="787" spans="2:3" x14ac:dyDescent="0.25">
      <c r="B787" s="2"/>
      <c r="C787" s="3"/>
    </row>
    <row r="788" spans="2:3" x14ac:dyDescent="0.25">
      <c r="B788" s="2"/>
      <c r="C788" s="3"/>
    </row>
    <row r="789" spans="2:3" x14ac:dyDescent="0.25">
      <c r="B789" s="2"/>
      <c r="C789" s="3"/>
    </row>
    <row r="790" spans="2:3" x14ac:dyDescent="0.25">
      <c r="B790" s="2"/>
      <c r="C790" s="3"/>
    </row>
    <row r="791" spans="2:3" x14ac:dyDescent="0.25">
      <c r="B791" s="2"/>
      <c r="C791" s="3"/>
    </row>
    <row r="792" spans="2:3" x14ac:dyDescent="0.25">
      <c r="B792" s="2"/>
      <c r="C792" s="3"/>
    </row>
    <row r="793" spans="2:3" x14ac:dyDescent="0.25">
      <c r="B793" s="2"/>
      <c r="C793" s="3"/>
    </row>
    <row r="794" spans="2:3" x14ac:dyDescent="0.25">
      <c r="B794" s="2"/>
      <c r="C794" s="3"/>
    </row>
    <row r="795" spans="2:3" x14ac:dyDescent="0.25">
      <c r="B795" s="2"/>
      <c r="C795" s="3"/>
    </row>
    <row r="796" spans="2:3" x14ac:dyDescent="0.25">
      <c r="B796" s="2"/>
      <c r="C796" s="3"/>
    </row>
    <row r="797" spans="2:3" x14ac:dyDescent="0.25">
      <c r="B797" s="2"/>
      <c r="C797" s="3"/>
    </row>
    <row r="798" spans="2:3" x14ac:dyDescent="0.25">
      <c r="B798" s="2"/>
      <c r="C798" s="3"/>
    </row>
    <row r="799" spans="2:3" x14ac:dyDescent="0.25">
      <c r="B799" s="2"/>
      <c r="C799" s="3"/>
    </row>
    <row r="800" spans="2:3" x14ac:dyDescent="0.25">
      <c r="B800" s="2"/>
      <c r="C800" s="3"/>
    </row>
    <row r="801" spans="2:3" x14ac:dyDescent="0.25">
      <c r="B801" s="2"/>
      <c r="C801" s="3"/>
    </row>
    <row r="802" spans="2:3" x14ac:dyDescent="0.25">
      <c r="B802" s="2"/>
      <c r="C802" s="3"/>
    </row>
    <row r="803" spans="2:3" x14ac:dyDescent="0.25">
      <c r="B803" s="2"/>
      <c r="C803" s="3"/>
    </row>
    <row r="804" spans="2:3" x14ac:dyDescent="0.25">
      <c r="B804" s="2"/>
      <c r="C804" s="3"/>
    </row>
    <row r="805" spans="2:3" x14ac:dyDescent="0.25">
      <c r="B805" s="2"/>
      <c r="C805" s="3"/>
    </row>
    <row r="806" spans="2:3" x14ac:dyDescent="0.25">
      <c r="B806" s="2"/>
      <c r="C806" s="3"/>
    </row>
    <row r="807" spans="2:3" x14ac:dyDescent="0.25">
      <c r="B807" s="2"/>
      <c r="C807" s="3"/>
    </row>
    <row r="808" spans="2:3" x14ac:dyDescent="0.25">
      <c r="B808" s="2"/>
      <c r="C808" s="3"/>
    </row>
    <row r="809" spans="2:3" x14ac:dyDescent="0.25">
      <c r="B809" s="2"/>
      <c r="C809" s="3"/>
    </row>
    <row r="810" spans="2:3" x14ac:dyDescent="0.25">
      <c r="B810" s="2"/>
      <c r="C810" s="3"/>
    </row>
    <row r="811" spans="2:3" x14ac:dyDescent="0.25">
      <c r="B811" s="2"/>
      <c r="C811" s="3"/>
    </row>
    <row r="812" spans="2:3" x14ac:dyDescent="0.25">
      <c r="B812" s="2"/>
      <c r="C812" s="3"/>
    </row>
    <row r="813" spans="2:3" x14ac:dyDescent="0.25">
      <c r="B813" s="2"/>
      <c r="C813" s="3"/>
    </row>
    <row r="814" spans="2:3" x14ac:dyDescent="0.25">
      <c r="B814" s="2"/>
      <c r="C814" s="3"/>
    </row>
    <row r="815" spans="2:3" x14ac:dyDescent="0.25">
      <c r="B815" s="2"/>
      <c r="C815" s="3"/>
    </row>
    <row r="816" spans="2:3" x14ac:dyDescent="0.25">
      <c r="B816" s="2"/>
      <c r="C816" s="3"/>
    </row>
    <row r="817" spans="2:3" x14ac:dyDescent="0.25">
      <c r="B817" s="2"/>
      <c r="C817" s="3"/>
    </row>
    <row r="818" spans="2:3" x14ac:dyDescent="0.25">
      <c r="B818" s="2"/>
      <c r="C818" s="3"/>
    </row>
    <row r="819" spans="2:3" x14ac:dyDescent="0.25">
      <c r="B819" s="2"/>
      <c r="C819" s="3"/>
    </row>
    <row r="820" spans="2:3" x14ac:dyDescent="0.25">
      <c r="B820" s="2"/>
      <c r="C820" s="3"/>
    </row>
    <row r="821" spans="2:3" x14ac:dyDescent="0.25">
      <c r="B821" s="2"/>
      <c r="C821" s="3"/>
    </row>
    <row r="822" spans="2:3" x14ac:dyDescent="0.25">
      <c r="B822" s="2"/>
      <c r="C822" s="3"/>
    </row>
    <row r="823" spans="2:3" x14ac:dyDescent="0.25">
      <c r="B823" s="2"/>
      <c r="C823" s="3"/>
    </row>
    <row r="824" spans="2:3" x14ac:dyDescent="0.25">
      <c r="B824" s="2"/>
      <c r="C824" s="3"/>
    </row>
    <row r="825" spans="2:3" x14ac:dyDescent="0.25">
      <c r="B825" s="2"/>
      <c r="C825" s="3"/>
    </row>
    <row r="826" spans="2:3" x14ac:dyDescent="0.25">
      <c r="B826" s="2"/>
      <c r="C826" s="3"/>
    </row>
    <row r="827" spans="2:3" x14ac:dyDescent="0.25">
      <c r="B827" s="2"/>
      <c r="C827" s="3"/>
    </row>
    <row r="828" spans="2:3" x14ac:dyDescent="0.25">
      <c r="B828" s="2"/>
      <c r="C828" s="3"/>
    </row>
    <row r="829" spans="2:3" x14ac:dyDescent="0.25">
      <c r="B829" s="2"/>
      <c r="C829" s="3"/>
    </row>
    <row r="830" spans="2:3" x14ac:dyDescent="0.25">
      <c r="B830" s="2"/>
      <c r="C830" s="3"/>
    </row>
    <row r="831" spans="2:3" x14ac:dyDescent="0.25">
      <c r="B831" s="2"/>
      <c r="C831" s="3"/>
    </row>
    <row r="832" spans="2:3" x14ac:dyDescent="0.25">
      <c r="B832" s="2"/>
      <c r="C832" s="3"/>
    </row>
    <row r="833" spans="2:3" x14ac:dyDescent="0.25">
      <c r="B833" s="2"/>
      <c r="C833" s="3"/>
    </row>
    <row r="834" spans="2:3" x14ac:dyDescent="0.25">
      <c r="B834" s="2"/>
      <c r="C834" s="3"/>
    </row>
    <row r="835" spans="2:3" x14ac:dyDescent="0.25">
      <c r="B835" s="2"/>
      <c r="C835" s="3"/>
    </row>
    <row r="836" spans="2:3" x14ac:dyDescent="0.25">
      <c r="B836" s="2"/>
      <c r="C836" s="3"/>
    </row>
    <row r="837" spans="2:3" x14ac:dyDescent="0.25">
      <c r="B837" s="2"/>
      <c r="C837" s="3"/>
    </row>
    <row r="838" spans="2:3" x14ac:dyDescent="0.25">
      <c r="B838" s="2"/>
      <c r="C838" s="3"/>
    </row>
    <row r="839" spans="2:3" x14ac:dyDescent="0.25">
      <c r="B839" s="2"/>
      <c r="C839" s="3"/>
    </row>
    <row r="840" spans="2:3" x14ac:dyDescent="0.25">
      <c r="B840" s="2"/>
      <c r="C840" s="3"/>
    </row>
    <row r="841" spans="2:3" x14ac:dyDescent="0.25">
      <c r="B841" s="2"/>
      <c r="C841" s="3"/>
    </row>
    <row r="842" spans="2:3" x14ac:dyDescent="0.25">
      <c r="B842" s="2"/>
      <c r="C842" s="3"/>
    </row>
    <row r="843" spans="2:3" x14ac:dyDescent="0.25">
      <c r="B843" s="2"/>
      <c r="C843" s="3"/>
    </row>
    <row r="844" spans="2:3" x14ac:dyDescent="0.25">
      <c r="B844" s="2"/>
      <c r="C844" s="3"/>
    </row>
    <row r="845" spans="2:3" x14ac:dyDescent="0.25">
      <c r="B845" s="2"/>
      <c r="C845" s="3"/>
    </row>
    <row r="846" spans="2:3" x14ac:dyDescent="0.25">
      <c r="B846" s="2"/>
      <c r="C846" s="3"/>
    </row>
    <row r="847" spans="2:3" x14ac:dyDescent="0.25">
      <c r="B847" s="2"/>
      <c r="C847" s="3"/>
    </row>
    <row r="848" spans="2:3" x14ac:dyDescent="0.25">
      <c r="B848" s="2"/>
      <c r="C848" s="3"/>
    </row>
    <row r="849" spans="2:3" x14ac:dyDescent="0.25">
      <c r="B849" s="2"/>
      <c r="C849" s="3"/>
    </row>
    <row r="850" spans="2:3" x14ac:dyDescent="0.25">
      <c r="B850" s="2"/>
      <c r="C850" s="3"/>
    </row>
    <row r="851" spans="2:3" x14ac:dyDescent="0.25">
      <c r="B851" s="2"/>
      <c r="C851" s="3"/>
    </row>
    <row r="852" spans="2:3" x14ac:dyDescent="0.25">
      <c r="B852" s="2"/>
      <c r="C852" s="3"/>
    </row>
    <row r="853" spans="2:3" x14ac:dyDescent="0.25">
      <c r="B853" s="2"/>
      <c r="C853" s="3"/>
    </row>
    <row r="854" spans="2:3" x14ac:dyDescent="0.25">
      <c r="B854" s="2"/>
      <c r="C854" s="3"/>
    </row>
    <row r="855" spans="2:3" x14ac:dyDescent="0.25">
      <c r="B855" s="2"/>
      <c r="C855" s="3"/>
    </row>
    <row r="856" spans="2:3" x14ac:dyDescent="0.25">
      <c r="B856" s="2"/>
      <c r="C856" s="3"/>
    </row>
    <row r="857" spans="2:3" x14ac:dyDescent="0.25">
      <c r="B857" s="2"/>
      <c r="C857" s="3"/>
    </row>
    <row r="858" spans="2:3" x14ac:dyDescent="0.25">
      <c r="B858" s="2"/>
      <c r="C858" s="3"/>
    </row>
    <row r="859" spans="2:3" x14ac:dyDescent="0.25">
      <c r="B859" s="2"/>
      <c r="C859" s="3"/>
    </row>
    <row r="860" spans="2:3" x14ac:dyDescent="0.25">
      <c r="B860" s="2"/>
      <c r="C860" s="3"/>
    </row>
    <row r="861" spans="2:3" x14ac:dyDescent="0.25">
      <c r="B861" s="2"/>
      <c r="C861" s="3"/>
    </row>
    <row r="862" spans="2:3" x14ac:dyDescent="0.25">
      <c r="B862" s="2"/>
      <c r="C862" s="3"/>
    </row>
    <row r="863" spans="2:3" x14ac:dyDescent="0.25">
      <c r="B863" s="2"/>
      <c r="C863" s="3"/>
    </row>
    <row r="864" spans="2:3" x14ac:dyDescent="0.25">
      <c r="B864" s="2"/>
      <c r="C864" s="3"/>
    </row>
    <row r="865" spans="2:3" x14ac:dyDescent="0.25">
      <c r="B865" s="2"/>
      <c r="C865" s="3"/>
    </row>
    <row r="866" spans="2:3" x14ac:dyDescent="0.25">
      <c r="B866" s="2"/>
      <c r="C866" s="3"/>
    </row>
    <row r="867" spans="2:3" x14ac:dyDescent="0.25">
      <c r="B867" s="2"/>
      <c r="C867" s="3"/>
    </row>
    <row r="868" spans="2:3" x14ac:dyDescent="0.25">
      <c r="B868" s="2"/>
      <c r="C868" s="3"/>
    </row>
    <row r="869" spans="2:3" x14ac:dyDescent="0.25">
      <c r="B869" s="2"/>
      <c r="C869" s="3"/>
    </row>
    <row r="870" spans="2:3" x14ac:dyDescent="0.25">
      <c r="B870" s="2"/>
      <c r="C870" s="3"/>
    </row>
    <row r="871" spans="2:3" x14ac:dyDescent="0.25">
      <c r="B871" s="2"/>
      <c r="C871" s="3"/>
    </row>
    <row r="872" spans="2:3" x14ac:dyDescent="0.25">
      <c r="B872" s="2"/>
      <c r="C872" s="3"/>
    </row>
    <row r="873" spans="2:3" x14ac:dyDescent="0.25">
      <c r="B873" s="2"/>
      <c r="C873" s="3"/>
    </row>
    <row r="874" spans="2:3" x14ac:dyDescent="0.25">
      <c r="B874" s="2"/>
      <c r="C874" s="3"/>
    </row>
    <row r="875" spans="2:3" x14ac:dyDescent="0.25">
      <c r="B875" s="2"/>
      <c r="C875" s="3"/>
    </row>
    <row r="876" spans="2:3" x14ac:dyDescent="0.25">
      <c r="B876" s="2"/>
      <c r="C876" s="3"/>
    </row>
    <row r="877" spans="2:3" x14ac:dyDescent="0.25">
      <c r="B877" s="2"/>
      <c r="C877" s="3"/>
    </row>
    <row r="878" spans="2:3" x14ac:dyDescent="0.25">
      <c r="B878" s="2"/>
      <c r="C878" s="3"/>
    </row>
    <row r="879" spans="2:3" x14ac:dyDescent="0.25">
      <c r="B879" s="2"/>
      <c r="C879" s="3"/>
    </row>
    <row r="880" spans="2:3" x14ac:dyDescent="0.25">
      <c r="B880" s="2"/>
      <c r="C880" s="3"/>
    </row>
    <row r="881" spans="2:3" x14ac:dyDescent="0.25">
      <c r="B881" s="2"/>
      <c r="C881" s="3"/>
    </row>
    <row r="882" spans="2:3" x14ac:dyDescent="0.25">
      <c r="B882" s="2"/>
      <c r="C882" s="3"/>
    </row>
    <row r="883" spans="2:3" x14ac:dyDescent="0.25">
      <c r="B883" s="2"/>
      <c r="C883" s="3"/>
    </row>
    <row r="884" spans="2:3" x14ac:dyDescent="0.25">
      <c r="B884" s="2"/>
      <c r="C884" s="3"/>
    </row>
    <row r="885" spans="2:3" x14ac:dyDescent="0.25">
      <c r="B885" s="2"/>
      <c r="C885" s="3"/>
    </row>
    <row r="886" spans="2:3" x14ac:dyDescent="0.25">
      <c r="B886" s="2"/>
      <c r="C886" s="3"/>
    </row>
    <row r="887" spans="2:3" x14ac:dyDescent="0.25">
      <c r="B887" s="2"/>
      <c r="C887" s="3"/>
    </row>
    <row r="888" spans="2:3" x14ac:dyDescent="0.25">
      <c r="B888" s="2"/>
      <c r="C888" s="3"/>
    </row>
    <row r="889" spans="2:3" x14ac:dyDescent="0.25">
      <c r="B889" s="2"/>
      <c r="C889" s="3"/>
    </row>
    <row r="890" spans="2:3" x14ac:dyDescent="0.25">
      <c r="B890" s="2"/>
      <c r="C890" s="3"/>
    </row>
    <row r="891" spans="2:3" x14ac:dyDescent="0.25">
      <c r="B891" s="2"/>
      <c r="C891" s="3"/>
    </row>
    <row r="892" spans="2:3" x14ac:dyDescent="0.25">
      <c r="B892" s="2"/>
      <c r="C892" s="3"/>
    </row>
    <row r="893" spans="2:3" x14ac:dyDescent="0.25">
      <c r="B893" s="2"/>
      <c r="C893" s="3"/>
    </row>
    <row r="894" spans="2:3" x14ac:dyDescent="0.25">
      <c r="B894" s="2"/>
      <c r="C894" s="3"/>
    </row>
    <row r="895" spans="2:3" x14ac:dyDescent="0.25">
      <c r="B895" s="2"/>
      <c r="C895" s="3"/>
    </row>
    <row r="896" spans="2:3" x14ac:dyDescent="0.25">
      <c r="B896" s="2"/>
      <c r="C896" s="3"/>
    </row>
    <row r="897" spans="2:3" x14ac:dyDescent="0.25">
      <c r="B897" s="2"/>
      <c r="C897" s="3"/>
    </row>
    <row r="898" spans="2:3" x14ac:dyDescent="0.25">
      <c r="B898" s="2"/>
      <c r="C898" s="3"/>
    </row>
    <row r="899" spans="2:3" x14ac:dyDescent="0.25">
      <c r="B899" s="2"/>
      <c r="C899" s="3"/>
    </row>
    <row r="900" spans="2:3" x14ac:dyDescent="0.25">
      <c r="B900" s="2"/>
      <c r="C900" s="3"/>
    </row>
    <row r="901" spans="2:3" x14ac:dyDescent="0.25">
      <c r="B901" s="2"/>
      <c r="C901" s="3"/>
    </row>
    <row r="902" spans="2:3" x14ac:dyDescent="0.25">
      <c r="B902" s="2"/>
      <c r="C902" s="3"/>
    </row>
    <row r="903" spans="2:3" x14ac:dyDescent="0.25">
      <c r="B903" s="2"/>
      <c r="C903" s="3"/>
    </row>
    <row r="904" spans="2:3" x14ac:dyDescent="0.25">
      <c r="B904" s="2"/>
      <c r="C904" s="3"/>
    </row>
    <row r="905" spans="2:3" x14ac:dyDescent="0.25">
      <c r="B905" s="2"/>
      <c r="C905" s="3"/>
    </row>
    <row r="906" spans="2:3" x14ac:dyDescent="0.25">
      <c r="B906" s="2"/>
      <c r="C906" s="3"/>
    </row>
    <row r="907" spans="2:3" x14ac:dyDescent="0.25">
      <c r="B907" s="2"/>
      <c r="C907" s="3"/>
    </row>
    <row r="908" spans="2:3" x14ac:dyDescent="0.25">
      <c r="B908" s="2"/>
      <c r="C908" s="3"/>
    </row>
    <row r="909" spans="2:3" x14ac:dyDescent="0.25">
      <c r="B909" s="2"/>
      <c r="C909" s="3"/>
    </row>
    <row r="910" spans="2:3" x14ac:dyDescent="0.25">
      <c r="B910" s="2"/>
      <c r="C910" s="3"/>
    </row>
    <row r="911" spans="2:3" x14ac:dyDescent="0.25">
      <c r="B911" s="2"/>
      <c r="C911" s="3"/>
    </row>
    <row r="912" spans="2:3" x14ac:dyDescent="0.25">
      <c r="B912" s="2"/>
      <c r="C912" s="3"/>
    </row>
    <row r="913" spans="2:3" x14ac:dyDescent="0.25">
      <c r="B913" s="2"/>
      <c r="C913" s="3"/>
    </row>
    <row r="914" spans="2:3" x14ac:dyDescent="0.25">
      <c r="B914" s="2"/>
      <c r="C914" s="3"/>
    </row>
    <row r="915" spans="2:3" x14ac:dyDescent="0.25">
      <c r="B915" s="2"/>
      <c r="C915" s="3"/>
    </row>
    <row r="916" spans="2:3" x14ac:dyDescent="0.25">
      <c r="B916" s="2"/>
      <c r="C916" s="3"/>
    </row>
    <row r="917" spans="2:3" x14ac:dyDescent="0.25">
      <c r="B917" s="2"/>
      <c r="C917" s="3"/>
    </row>
    <row r="918" spans="2:3" x14ac:dyDescent="0.25">
      <c r="B918" s="2"/>
      <c r="C918" s="3"/>
    </row>
    <row r="919" spans="2:3" x14ac:dyDescent="0.25">
      <c r="B919" s="2"/>
      <c r="C919" s="3"/>
    </row>
    <row r="920" spans="2:3" x14ac:dyDescent="0.25">
      <c r="B920" s="2"/>
      <c r="C920" s="3"/>
    </row>
    <row r="921" spans="2:3" x14ac:dyDescent="0.25">
      <c r="B921" s="2"/>
      <c r="C921" s="3"/>
    </row>
    <row r="922" spans="2:3" x14ac:dyDescent="0.25">
      <c r="B922" s="2"/>
      <c r="C922" s="3"/>
    </row>
    <row r="923" spans="2:3" x14ac:dyDescent="0.25">
      <c r="B923" s="2"/>
      <c r="C923" s="3"/>
    </row>
    <row r="924" spans="2:3" x14ac:dyDescent="0.25">
      <c r="B924" s="2"/>
      <c r="C924" s="3"/>
    </row>
    <row r="925" spans="2:3" x14ac:dyDescent="0.25">
      <c r="B925" s="2"/>
      <c r="C925" s="3"/>
    </row>
    <row r="926" spans="2:3" x14ac:dyDescent="0.25">
      <c r="B926" s="2"/>
      <c r="C926" s="3"/>
    </row>
    <row r="927" spans="2:3" x14ac:dyDescent="0.25">
      <c r="B927" s="2"/>
      <c r="C927" s="3"/>
    </row>
    <row r="928" spans="2:3" x14ac:dyDescent="0.25">
      <c r="B928" s="2"/>
      <c r="C928" s="3"/>
    </row>
    <row r="929" spans="2:3" x14ac:dyDescent="0.25">
      <c r="B929" s="2"/>
      <c r="C929" s="3"/>
    </row>
    <row r="930" spans="2:3" x14ac:dyDescent="0.25">
      <c r="B930" s="2"/>
      <c r="C930" s="3"/>
    </row>
    <row r="931" spans="2:3" x14ac:dyDescent="0.25">
      <c r="B931" s="2"/>
      <c r="C931" s="3"/>
    </row>
    <row r="932" spans="2:3" x14ac:dyDescent="0.25">
      <c r="B932" s="2"/>
      <c r="C932" s="3"/>
    </row>
    <row r="933" spans="2:3" x14ac:dyDescent="0.25">
      <c r="B933" s="2"/>
      <c r="C933" s="3"/>
    </row>
    <row r="934" spans="2:3" x14ac:dyDescent="0.25">
      <c r="B934" s="2"/>
      <c r="C934" s="3"/>
    </row>
    <row r="935" spans="2:3" x14ac:dyDescent="0.25">
      <c r="B935" s="2"/>
      <c r="C935" s="3"/>
    </row>
    <row r="936" spans="2:3" x14ac:dyDescent="0.25">
      <c r="B936" s="2"/>
      <c r="C936" s="3"/>
    </row>
    <row r="937" spans="2:3" x14ac:dyDescent="0.25">
      <c r="B937" s="2"/>
      <c r="C937" s="3"/>
    </row>
    <row r="938" spans="2:3" x14ac:dyDescent="0.25">
      <c r="B938" s="2"/>
      <c r="C938" s="3"/>
    </row>
    <row r="939" spans="2:3" x14ac:dyDescent="0.25">
      <c r="B939" s="2"/>
      <c r="C939" s="3"/>
    </row>
    <row r="940" spans="2:3" x14ac:dyDescent="0.25">
      <c r="B940" s="2"/>
      <c r="C940" s="3"/>
    </row>
    <row r="941" spans="2:3" x14ac:dyDescent="0.25">
      <c r="B941" s="2"/>
      <c r="C941" s="3"/>
    </row>
    <row r="942" spans="2:3" x14ac:dyDescent="0.25">
      <c r="B942" s="2"/>
      <c r="C942" s="3"/>
    </row>
    <row r="943" spans="2:3" x14ac:dyDescent="0.25">
      <c r="B943" s="2"/>
      <c r="C943" s="3"/>
    </row>
    <row r="944" spans="2:3" x14ac:dyDescent="0.25">
      <c r="B944" s="2"/>
      <c r="C944" s="3"/>
    </row>
    <row r="945" spans="2:3" x14ac:dyDescent="0.25">
      <c r="B945" s="2"/>
      <c r="C945" s="3"/>
    </row>
    <row r="946" spans="2:3" x14ac:dyDescent="0.25">
      <c r="B946" s="2"/>
      <c r="C946" s="3"/>
    </row>
    <row r="947" spans="2:3" x14ac:dyDescent="0.25">
      <c r="B947" s="2"/>
      <c r="C947" s="3"/>
    </row>
    <row r="948" spans="2:3" x14ac:dyDescent="0.25">
      <c r="B948" s="2"/>
      <c r="C948" s="3"/>
    </row>
    <row r="949" spans="2:3" x14ac:dyDescent="0.25">
      <c r="B949" s="2"/>
      <c r="C949" s="3"/>
    </row>
    <row r="950" spans="2:3" x14ac:dyDescent="0.25">
      <c r="B950" s="2"/>
      <c r="C950" s="3"/>
    </row>
    <row r="951" spans="2:3" x14ac:dyDescent="0.25">
      <c r="B951" s="2"/>
      <c r="C951" s="3"/>
    </row>
    <row r="952" spans="2:3" x14ac:dyDescent="0.25">
      <c r="B952" s="2"/>
      <c r="C952" s="3"/>
    </row>
    <row r="953" spans="2:3" x14ac:dyDescent="0.25">
      <c r="B953" s="2"/>
      <c r="C953" s="3"/>
    </row>
    <row r="954" spans="2:3" x14ac:dyDescent="0.25">
      <c r="B954" s="2"/>
      <c r="C954" s="3"/>
    </row>
    <row r="955" spans="2:3" x14ac:dyDescent="0.25">
      <c r="B955" s="2"/>
      <c r="C955" s="3"/>
    </row>
    <row r="956" spans="2:3" x14ac:dyDescent="0.25">
      <c r="B956" s="2"/>
      <c r="C956" s="3"/>
    </row>
    <row r="957" spans="2:3" x14ac:dyDescent="0.25">
      <c r="B957" s="2"/>
      <c r="C957" s="3"/>
    </row>
    <row r="958" spans="2:3" x14ac:dyDescent="0.25">
      <c r="B958" s="2"/>
      <c r="C958" s="3"/>
    </row>
    <row r="959" spans="2:3" x14ac:dyDescent="0.25">
      <c r="B959" s="2"/>
      <c r="C959" s="3"/>
    </row>
    <row r="960" spans="2:3" x14ac:dyDescent="0.25">
      <c r="B960" s="2"/>
      <c r="C960" s="3"/>
    </row>
    <row r="961" spans="2:3" x14ac:dyDescent="0.25">
      <c r="B961" s="2"/>
      <c r="C961" s="3"/>
    </row>
    <row r="962" spans="2:3" x14ac:dyDescent="0.25">
      <c r="B962" s="2"/>
      <c r="C962" s="3"/>
    </row>
    <row r="963" spans="2:3" x14ac:dyDescent="0.25">
      <c r="B963" s="2"/>
      <c r="C963" s="3"/>
    </row>
    <row r="964" spans="2:3" x14ac:dyDescent="0.25">
      <c r="B964" s="2"/>
      <c r="C964" s="3"/>
    </row>
    <row r="965" spans="2:3" x14ac:dyDescent="0.25">
      <c r="B965" s="2"/>
      <c r="C965" s="3"/>
    </row>
    <row r="966" spans="2:3" x14ac:dyDescent="0.25">
      <c r="B966" s="2"/>
      <c r="C966" s="3"/>
    </row>
    <row r="967" spans="2:3" x14ac:dyDescent="0.25">
      <c r="B967" s="2"/>
      <c r="C967" s="3"/>
    </row>
    <row r="968" spans="2:3" x14ac:dyDescent="0.25">
      <c r="B968" s="2"/>
      <c r="C968" s="3"/>
    </row>
    <row r="969" spans="2:3" x14ac:dyDescent="0.25">
      <c r="B969" s="2"/>
      <c r="C969" s="3"/>
    </row>
    <row r="970" spans="2:3" x14ac:dyDescent="0.25">
      <c r="B970" s="2"/>
      <c r="C970" s="3"/>
    </row>
    <row r="971" spans="2:3" x14ac:dyDescent="0.25">
      <c r="B971" s="2"/>
      <c r="C971" s="3"/>
    </row>
    <row r="972" spans="2:3" x14ac:dyDescent="0.25">
      <c r="B972" s="2"/>
      <c r="C972" s="3"/>
    </row>
    <row r="973" spans="2:3" x14ac:dyDescent="0.25">
      <c r="B973" s="2"/>
      <c r="C973" s="3"/>
    </row>
    <row r="974" spans="2:3" x14ac:dyDescent="0.25">
      <c r="B974" s="2"/>
      <c r="C974" s="3"/>
    </row>
    <row r="975" spans="2:3" x14ac:dyDescent="0.25">
      <c r="B975" s="2"/>
      <c r="C975" s="3"/>
    </row>
    <row r="976" spans="2:3" x14ac:dyDescent="0.25">
      <c r="B976" s="2"/>
      <c r="C976" s="3"/>
    </row>
    <row r="977" spans="2:3" x14ac:dyDescent="0.25">
      <c r="B977" s="2"/>
      <c r="C977" s="3"/>
    </row>
    <row r="978" spans="2:3" x14ac:dyDescent="0.25">
      <c r="B978" s="2"/>
      <c r="C978" s="3"/>
    </row>
    <row r="979" spans="2:3" x14ac:dyDescent="0.25">
      <c r="B979" s="2"/>
      <c r="C979" s="3"/>
    </row>
    <row r="980" spans="2:3" x14ac:dyDescent="0.25">
      <c r="B980" s="2"/>
      <c r="C980" s="3"/>
    </row>
    <row r="981" spans="2:3" x14ac:dyDescent="0.25">
      <c r="B981" s="2"/>
      <c r="C981" s="3"/>
    </row>
    <row r="982" spans="2:3" x14ac:dyDescent="0.25">
      <c r="B982" s="2"/>
      <c r="C982" s="3"/>
    </row>
    <row r="983" spans="2:3" x14ac:dyDescent="0.25">
      <c r="B983" s="2"/>
      <c r="C983" s="3"/>
    </row>
    <row r="984" spans="2:3" x14ac:dyDescent="0.25">
      <c r="B984" s="2"/>
      <c r="C984" s="3"/>
    </row>
    <row r="985" spans="2:3" x14ac:dyDescent="0.25">
      <c r="B985" s="2"/>
      <c r="C985" s="3"/>
    </row>
    <row r="986" spans="2:3" x14ac:dyDescent="0.25">
      <c r="B986" s="2"/>
      <c r="C986" s="3"/>
    </row>
    <row r="987" spans="2:3" x14ac:dyDescent="0.25">
      <c r="B987" s="2"/>
      <c r="C987" s="3"/>
    </row>
    <row r="988" spans="2:3" x14ac:dyDescent="0.25">
      <c r="B988" s="2"/>
      <c r="C988" s="3"/>
    </row>
    <row r="989" spans="2:3" x14ac:dyDescent="0.25">
      <c r="B989" s="2"/>
      <c r="C989" s="3"/>
    </row>
    <row r="990" spans="2:3" x14ac:dyDescent="0.25">
      <c r="B990" s="2"/>
      <c r="C990" s="3"/>
    </row>
    <row r="991" spans="2:3" x14ac:dyDescent="0.25">
      <c r="B991" s="2"/>
      <c r="C991" s="3"/>
    </row>
    <row r="992" spans="2:3" x14ac:dyDescent="0.25">
      <c r="B992" s="2"/>
      <c r="C992" s="3"/>
    </row>
    <row r="993" spans="2:3" x14ac:dyDescent="0.25">
      <c r="B993" s="2"/>
      <c r="C993" s="3"/>
    </row>
    <row r="994" spans="2:3" x14ac:dyDescent="0.25">
      <c r="B994" s="2"/>
      <c r="C994" s="3"/>
    </row>
    <row r="995" spans="2:3" x14ac:dyDescent="0.25">
      <c r="B995" s="2"/>
      <c r="C995" s="3"/>
    </row>
    <row r="996" spans="2:3" x14ac:dyDescent="0.25">
      <c r="B996" s="2"/>
      <c r="C996" s="3"/>
    </row>
    <row r="997" spans="2:3" x14ac:dyDescent="0.25">
      <c r="B997" s="2"/>
      <c r="C997" s="3"/>
    </row>
    <row r="998" spans="2:3" x14ac:dyDescent="0.25">
      <c r="B998" s="2"/>
      <c r="C998" s="3"/>
    </row>
    <row r="999" spans="2:3" x14ac:dyDescent="0.25">
      <c r="B999" s="2"/>
      <c r="C999" s="3"/>
    </row>
    <row r="1000" spans="2:3" x14ac:dyDescent="0.25">
      <c r="B1000" s="2"/>
      <c r="C1000" s="3"/>
    </row>
    <row r="1001" spans="2:3" x14ac:dyDescent="0.25">
      <c r="B1001" s="2"/>
      <c r="C1001" s="3"/>
    </row>
    <row r="1002" spans="2:3" x14ac:dyDescent="0.25">
      <c r="B1002" s="2"/>
      <c r="C1002" s="3"/>
    </row>
    <row r="1003" spans="2:3" x14ac:dyDescent="0.25">
      <c r="B1003" s="2"/>
      <c r="C1003" s="3"/>
    </row>
    <row r="1004" spans="2:3" x14ac:dyDescent="0.25">
      <c r="B1004" s="2"/>
      <c r="C1004" s="3"/>
    </row>
    <row r="1005" spans="2:3" x14ac:dyDescent="0.25">
      <c r="B1005" s="2"/>
      <c r="C1005" s="3"/>
    </row>
    <row r="1006" spans="2:3" x14ac:dyDescent="0.25">
      <c r="B1006" s="2"/>
      <c r="C1006" s="3"/>
    </row>
    <row r="1007" spans="2:3" x14ac:dyDescent="0.25">
      <c r="B1007" s="2"/>
      <c r="C1007" s="3"/>
    </row>
    <row r="1008" spans="2:3" x14ac:dyDescent="0.25">
      <c r="B1008" s="2"/>
      <c r="C1008" s="3"/>
    </row>
    <row r="1009" spans="2:3" x14ac:dyDescent="0.25">
      <c r="B1009" s="2"/>
      <c r="C1009" s="3"/>
    </row>
    <row r="1010" spans="2:3" x14ac:dyDescent="0.25">
      <c r="B1010" s="2"/>
      <c r="C1010" s="3"/>
    </row>
    <row r="1011" spans="2:3" x14ac:dyDescent="0.25">
      <c r="B1011" s="2"/>
      <c r="C1011" s="3"/>
    </row>
    <row r="1012" spans="2:3" x14ac:dyDescent="0.25">
      <c r="B1012" s="2"/>
      <c r="C1012" s="3"/>
    </row>
    <row r="1013" spans="2:3" x14ac:dyDescent="0.25">
      <c r="B1013" s="2"/>
      <c r="C1013" s="3"/>
    </row>
    <row r="1014" spans="2:3" x14ac:dyDescent="0.25">
      <c r="B1014" s="2"/>
      <c r="C1014" s="3"/>
    </row>
    <row r="1015" spans="2:3" x14ac:dyDescent="0.25">
      <c r="B1015" s="2"/>
      <c r="C1015" s="3"/>
    </row>
    <row r="1016" spans="2:3" x14ac:dyDescent="0.25">
      <c r="B1016" s="2"/>
      <c r="C1016" s="3"/>
    </row>
    <row r="1017" spans="2:3" x14ac:dyDescent="0.25">
      <c r="B1017" s="2"/>
      <c r="C1017" s="3"/>
    </row>
    <row r="1018" spans="2:3" x14ac:dyDescent="0.25">
      <c r="B1018" s="2"/>
      <c r="C1018" s="3"/>
    </row>
    <row r="1019" spans="2:3" x14ac:dyDescent="0.25">
      <c r="B1019" s="2"/>
      <c r="C1019" s="3"/>
    </row>
    <row r="1020" spans="2:3" x14ac:dyDescent="0.25">
      <c r="B1020" s="2"/>
      <c r="C1020" s="3"/>
    </row>
    <row r="1021" spans="2:3" x14ac:dyDescent="0.25">
      <c r="B1021" s="2"/>
      <c r="C1021" s="3"/>
    </row>
    <row r="1022" spans="2:3" x14ac:dyDescent="0.25">
      <c r="B1022" s="2"/>
      <c r="C1022" s="3"/>
    </row>
    <row r="1023" spans="2:3" x14ac:dyDescent="0.25">
      <c r="B1023" s="2"/>
      <c r="C1023" s="3"/>
    </row>
    <row r="1024" spans="2:3" x14ac:dyDescent="0.25">
      <c r="B1024" s="2"/>
      <c r="C1024" s="3"/>
    </row>
    <row r="1025" spans="2:3" x14ac:dyDescent="0.25">
      <c r="B1025" s="2"/>
      <c r="C1025" s="3"/>
    </row>
    <row r="1026" spans="2:3" x14ac:dyDescent="0.25">
      <c r="B1026" s="2"/>
      <c r="C1026" s="3"/>
    </row>
    <row r="1027" spans="2:3" x14ac:dyDescent="0.25">
      <c r="B1027" s="2"/>
      <c r="C1027" s="3"/>
    </row>
    <row r="1028" spans="2:3" x14ac:dyDescent="0.25">
      <c r="B1028" s="2"/>
      <c r="C1028" s="3"/>
    </row>
    <row r="1029" spans="2:3" x14ac:dyDescent="0.25">
      <c r="B1029" s="2"/>
      <c r="C1029" s="3"/>
    </row>
    <row r="1030" spans="2:3" x14ac:dyDescent="0.25">
      <c r="B1030" s="2"/>
      <c r="C1030" s="3"/>
    </row>
    <row r="1031" spans="2:3" x14ac:dyDescent="0.25">
      <c r="B1031" s="2"/>
      <c r="C1031" s="3"/>
    </row>
    <row r="1032" spans="2:3" x14ac:dyDescent="0.25">
      <c r="B1032" s="2"/>
      <c r="C1032" s="3"/>
    </row>
    <row r="1033" spans="2:3" x14ac:dyDescent="0.25">
      <c r="B1033" s="2"/>
      <c r="C1033" s="3"/>
    </row>
    <row r="1034" spans="2:3" x14ac:dyDescent="0.25">
      <c r="B1034" s="2"/>
      <c r="C1034" s="3"/>
    </row>
    <row r="1035" spans="2:3" x14ac:dyDescent="0.25">
      <c r="B1035" s="2"/>
      <c r="C1035" s="3"/>
    </row>
    <row r="1036" spans="2:3" x14ac:dyDescent="0.25">
      <c r="B1036" s="2"/>
      <c r="C1036" s="3"/>
    </row>
    <row r="1037" spans="2:3" x14ac:dyDescent="0.25">
      <c r="B1037" s="2"/>
      <c r="C1037" s="3"/>
    </row>
    <row r="1038" spans="2:3" x14ac:dyDescent="0.25">
      <c r="B1038" s="2"/>
      <c r="C1038" s="3"/>
    </row>
    <row r="1039" spans="2:3" x14ac:dyDescent="0.25">
      <c r="B1039" s="2"/>
      <c r="C1039" s="3"/>
    </row>
    <row r="1040" spans="2:3" x14ac:dyDescent="0.25">
      <c r="B1040" s="2"/>
      <c r="C1040" s="3"/>
    </row>
    <row r="1041" spans="2:3" x14ac:dyDescent="0.25">
      <c r="B1041" s="2"/>
      <c r="C1041" s="3"/>
    </row>
    <row r="1042" spans="2:3" x14ac:dyDescent="0.25">
      <c r="B1042" s="2"/>
      <c r="C1042" s="3"/>
    </row>
    <row r="1043" spans="2:3" x14ac:dyDescent="0.25">
      <c r="B1043" s="2"/>
      <c r="C1043" s="3"/>
    </row>
    <row r="1044" spans="2:3" x14ac:dyDescent="0.25">
      <c r="B1044" s="2"/>
      <c r="C1044" s="3"/>
    </row>
    <row r="1045" spans="2:3" x14ac:dyDescent="0.25">
      <c r="B1045" s="2"/>
      <c r="C1045" s="3"/>
    </row>
    <row r="1046" spans="2:3" x14ac:dyDescent="0.25">
      <c r="B1046" s="2"/>
      <c r="C1046" s="3"/>
    </row>
    <row r="1047" spans="2:3" x14ac:dyDescent="0.25">
      <c r="B1047" s="2"/>
      <c r="C1047" s="3"/>
    </row>
    <row r="1048" spans="2:3" x14ac:dyDescent="0.25">
      <c r="B1048" s="2"/>
      <c r="C1048" s="3"/>
    </row>
    <row r="1049" spans="2:3" x14ac:dyDescent="0.25">
      <c r="B1049" s="2"/>
      <c r="C1049" s="3"/>
    </row>
    <row r="1050" spans="2:3" x14ac:dyDescent="0.25">
      <c r="B1050" s="2"/>
      <c r="C1050" s="3"/>
    </row>
    <row r="1051" spans="2:3" x14ac:dyDescent="0.25">
      <c r="B1051" s="2"/>
      <c r="C1051" s="3"/>
    </row>
    <row r="1052" spans="2:3" x14ac:dyDescent="0.25">
      <c r="B1052" s="2"/>
      <c r="C1052" s="3"/>
    </row>
    <row r="1053" spans="2:3" x14ac:dyDescent="0.25">
      <c r="B1053" s="2"/>
      <c r="C1053" s="3"/>
    </row>
    <row r="1054" spans="2:3" x14ac:dyDescent="0.25">
      <c r="B1054" s="2"/>
      <c r="C1054" s="3"/>
    </row>
    <row r="1055" spans="2:3" x14ac:dyDescent="0.25">
      <c r="B1055" s="2"/>
      <c r="C1055" s="3"/>
    </row>
    <row r="1056" spans="2:3" x14ac:dyDescent="0.25">
      <c r="B1056" s="2"/>
      <c r="C1056" s="3"/>
    </row>
    <row r="1057" spans="2:3" x14ac:dyDescent="0.25">
      <c r="B1057" s="2"/>
      <c r="C1057" s="3"/>
    </row>
    <row r="1058" spans="2:3" x14ac:dyDescent="0.25">
      <c r="B1058" s="2"/>
      <c r="C1058" s="3"/>
    </row>
    <row r="1059" spans="2:3" x14ac:dyDescent="0.25">
      <c r="B1059" s="2"/>
      <c r="C1059" s="3"/>
    </row>
    <row r="1060" spans="2:3" x14ac:dyDescent="0.25">
      <c r="B1060" s="2"/>
      <c r="C1060" s="3"/>
    </row>
    <row r="1061" spans="2:3" x14ac:dyDescent="0.25">
      <c r="B1061" s="2"/>
      <c r="C1061" s="3"/>
    </row>
    <row r="1062" spans="2:3" x14ac:dyDescent="0.25">
      <c r="B1062" s="2"/>
      <c r="C1062" s="3"/>
    </row>
    <row r="1063" spans="2:3" x14ac:dyDescent="0.25">
      <c r="B1063" s="2"/>
      <c r="C1063" s="3"/>
    </row>
    <row r="1064" spans="2:3" x14ac:dyDescent="0.25">
      <c r="B1064" s="2"/>
      <c r="C1064" s="3"/>
    </row>
    <row r="1065" spans="2:3" x14ac:dyDescent="0.25">
      <c r="B1065" s="2"/>
      <c r="C1065" s="3"/>
    </row>
    <row r="1066" spans="2:3" x14ac:dyDescent="0.25">
      <c r="B1066" s="2"/>
      <c r="C1066" s="3"/>
    </row>
    <row r="1067" spans="2:3" x14ac:dyDescent="0.25">
      <c r="B1067" s="2"/>
      <c r="C1067" s="3"/>
    </row>
    <row r="1068" spans="2:3" x14ac:dyDescent="0.25">
      <c r="B1068" s="2"/>
      <c r="C1068" s="3"/>
    </row>
    <row r="1069" spans="2:3" x14ac:dyDescent="0.25">
      <c r="B1069" s="2"/>
      <c r="C1069" s="3"/>
    </row>
    <row r="1070" spans="2:3" x14ac:dyDescent="0.25">
      <c r="B1070" s="2"/>
      <c r="C1070" s="3"/>
    </row>
    <row r="1071" spans="2:3" x14ac:dyDescent="0.25">
      <c r="B1071" s="2"/>
      <c r="C1071" s="3"/>
    </row>
    <row r="1072" spans="2:3" x14ac:dyDescent="0.25">
      <c r="B1072" s="2"/>
      <c r="C1072" s="3"/>
    </row>
    <row r="1073" spans="2:3" x14ac:dyDescent="0.25">
      <c r="B1073" s="2"/>
      <c r="C1073" s="3"/>
    </row>
    <row r="1074" spans="2:3" x14ac:dyDescent="0.25">
      <c r="B1074" s="2"/>
      <c r="C1074" s="3"/>
    </row>
    <row r="1075" spans="2:3" x14ac:dyDescent="0.25">
      <c r="B1075" s="2"/>
      <c r="C1075" s="3"/>
    </row>
    <row r="1076" spans="2:3" x14ac:dyDescent="0.25">
      <c r="B1076" s="2"/>
      <c r="C1076" s="3"/>
    </row>
    <row r="1077" spans="2:3" x14ac:dyDescent="0.25">
      <c r="B1077" s="2"/>
      <c r="C1077" s="3"/>
    </row>
    <row r="1078" spans="2:3" x14ac:dyDescent="0.25">
      <c r="B1078" s="2"/>
      <c r="C1078" s="3"/>
    </row>
    <row r="1079" spans="2:3" x14ac:dyDescent="0.25">
      <c r="B1079" s="2"/>
      <c r="C1079" s="3"/>
    </row>
    <row r="1080" spans="2:3" x14ac:dyDescent="0.25">
      <c r="B1080" s="2"/>
      <c r="C1080" s="3"/>
    </row>
    <row r="1081" spans="2:3" x14ac:dyDescent="0.25">
      <c r="B1081" s="2"/>
      <c r="C1081" s="3"/>
    </row>
    <row r="1082" spans="2:3" x14ac:dyDescent="0.25">
      <c r="B1082" s="2"/>
      <c r="C1082" s="3"/>
    </row>
    <row r="1083" spans="2:3" x14ac:dyDescent="0.25">
      <c r="B1083" s="2"/>
      <c r="C1083" s="3"/>
    </row>
    <row r="1084" spans="2:3" x14ac:dyDescent="0.25">
      <c r="B1084" s="2"/>
      <c r="C1084" s="3"/>
    </row>
    <row r="1085" spans="2:3" x14ac:dyDescent="0.25">
      <c r="B1085" s="2"/>
      <c r="C1085" s="3"/>
    </row>
    <row r="1086" spans="2:3" x14ac:dyDescent="0.25">
      <c r="B1086" s="2"/>
      <c r="C1086" s="3"/>
    </row>
    <row r="1087" spans="2:3" x14ac:dyDescent="0.25">
      <c r="B1087" s="2"/>
      <c r="C1087" s="3"/>
    </row>
    <row r="1088" spans="2:3" x14ac:dyDescent="0.25">
      <c r="B1088" s="2"/>
      <c r="C1088" s="3"/>
    </row>
    <row r="1089" spans="2:3" x14ac:dyDescent="0.25">
      <c r="B1089" s="2"/>
      <c r="C1089" s="3"/>
    </row>
    <row r="1090" spans="2:3" x14ac:dyDescent="0.25">
      <c r="B1090" s="2"/>
      <c r="C1090" s="3"/>
    </row>
    <row r="1091" spans="2:3" x14ac:dyDescent="0.25">
      <c r="B1091" s="2"/>
      <c r="C1091" s="3"/>
    </row>
    <row r="1092" spans="2:3" x14ac:dyDescent="0.25">
      <c r="B1092" s="2"/>
      <c r="C1092" s="3"/>
    </row>
    <row r="1093" spans="2:3" x14ac:dyDescent="0.25">
      <c r="B1093" s="2"/>
      <c r="C1093" s="3"/>
    </row>
    <row r="1094" spans="2:3" x14ac:dyDescent="0.25">
      <c r="B1094" s="2"/>
      <c r="C1094" s="3"/>
    </row>
    <row r="1095" spans="2:3" x14ac:dyDescent="0.25">
      <c r="B1095" s="2"/>
      <c r="C1095" s="3"/>
    </row>
    <row r="1096" spans="2:3" x14ac:dyDescent="0.25">
      <c r="B1096" s="2"/>
      <c r="C1096" s="3"/>
    </row>
    <row r="1097" spans="2:3" x14ac:dyDescent="0.25">
      <c r="B1097" s="2"/>
      <c r="C1097" s="3"/>
    </row>
    <row r="1098" spans="2:3" x14ac:dyDescent="0.25">
      <c r="B1098" s="2"/>
      <c r="C1098" s="3"/>
    </row>
    <row r="1099" spans="2:3" x14ac:dyDescent="0.25">
      <c r="B1099" s="2"/>
      <c r="C1099" s="3"/>
    </row>
    <row r="1100" spans="2:3" x14ac:dyDescent="0.25">
      <c r="B1100" s="2"/>
      <c r="C1100" s="3"/>
    </row>
    <row r="1101" spans="2:3" x14ac:dyDescent="0.25">
      <c r="B1101" s="2"/>
      <c r="C1101" s="3"/>
    </row>
    <row r="1102" spans="2:3" x14ac:dyDescent="0.25">
      <c r="B1102" s="2"/>
      <c r="C1102" s="3"/>
    </row>
    <row r="1103" spans="2:3" x14ac:dyDescent="0.25">
      <c r="B1103" s="2"/>
      <c r="C1103" s="3"/>
    </row>
    <row r="1104" spans="2:3" x14ac:dyDescent="0.25">
      <c r="B1104" s="2"/>
      <c r="C1104" s="3"/>
    </row>
    <row r="1105" spans="2:3" x14ac:dyDescent="0.25">
      <c r="B1105" s="2"/>
      <c r="C1105" s="3"/>
    </row>
    <row r="1106" spans="2:3" x14ac:dyDescent="0.25">
      <c r="B1106" s="2"/>
      <c r="C1106" s="3"/>
    </row>
    <row r="1107" spans="2:3" x14ac:dyDescent="0.25">
      <c r="B1107" s="2"/>
      <c r="C1107" s="3"/>
    </row>
    <row r="1108" spans="2:3" x14ac:dyDescent="0.25">
      <c r="B1108" s="2"/>
      <c r="C1108" s="3"/>
    </row>
    <row r="1109" spans="2:3" x14ac:dyDescent="0.25">
      <c r="B1109" s="2"/>
      <c r="C1109" s="3"/>
    </row>
    <row r="1110" spans="2:3" x14ac:dyDescent="0.25">
      <c r="B1110" s="2"/>
      <c r="C1110" s="3"/>
    </row>
    <row r="1111" spans="2:3" x14ac:dyDescent="0.25">
      <c r="B1111" s="2"/>
      <c r="C1111" s="3"/>
    </row>
    <row r="1112" spans="2:3" x14ac:dyDescent="0.25">
      <c r="B1112" s="2"/>
      <c r="C1112" s="3"/>
    </row>
    <row r="1113" spans="2:3" x14ac:dyDescent="0.25">
      <c r="B1113" s="2"/>
      <c r="C1113" s="3"/>
    </row>
    <row r="1114" spans="2:3" x14ac:dyDescent="0.25">
      <c r="B1114" s="2"/>
      <c r="C1114" s="3"/>
    </row>
    <row r="1115" spans="2:3" x14ac:dyDescent="0.25">
      <c r="B1115" s="2"/>
      <c r="C1115" s="3"/>
    </row>
    <row r="1116" spans="2:3" x14ac:dyDescent="0.25">
      <c r="B1116" s="2"/>
      <c r="C1116" s="3"/>
    </row>
    <row r="1117" spans="2:3" x14ac:dyDescent="0.25">
      <c r="B1117" s="2"/>
      <c r="C1117" s="3"/>
    </row>
    <row r="1118" spans="2:3" x14ac:dyDescent="0.25">
      <c r="B1118" s="2"/>
      <c r="C1118" s="3"/>
    </row>
    <row r="1119" spans="2:3" x14ac:dyDescent="0.25">
      <c r="B1119" s="2"/>
      <c r="C1119" s="3"/>
    </row>
    <row r="1120" spans="2:3" x14ac:dyDescent="0.25">
      <c r="B1120" s="2"/>
      <c r="C1120" s="3"/>
    </row>
    <row r="1121" spans="2:3" x14ac:dyDescent="0.25">
      <c r="B1121" s="2"/>
      <c r="C1121" s="3"/>
    </row>
    <row r="1122" spans="2:3" x14ac:dyDescent="0.25">
      <c r="B1122" s="2"/>
      <c r="C1122" s="3"/>
    </row>
    <row r="1123" spans="2:3" x14ac:dyDescent="0.25">
      <c r="B1123" s="2"/>
      <c r="C1123" s="3"/>
    </row>
    <row r="1124" spans="2:3" x14ac:dyDescent="0.25">
      <c r="B1124" s="2"/>
      <c r="C1124" s="3"/>
    </row>
    <row r="1125" spans="2:3" x14ac:dyDescent="0.25">
      <c r="B1125" s="2"/>
      <c r="C1125" s="3"/>
    </row>
    <row r="1126" spans="2:3" x14ac:dyDescent="0.25">
      <c r="B1126" s="2"/>
      <c r="C1126" s="3"/>
    </row>
    <row r="1127" spans="2:3" x14ac:dyDescent="0.25">
      <c r="B1127" s="2"/>
      <c r="C1127" s="3"/>
    </row>
    <row r="1128" spans="2:3" x14ac:dyDescent="0.25">
      <c r="B1128" s="2"/>
      <c r="C1128" s="3"/>
    </row>
    <row r="1129" spans="2:3" x14ac:dyDescent="0.25">
      <c r="B1129" s="2"/>
      <c r="C1129" s="3"/>
    </row>
    <row r="1130" spans="2:3" x14ac:dyDescent="0.25">
      <c r="B1130" s="2"/>
      <c r="C1130" s="3"/>
    </row>
    <row r="1131" spans="2:3" x14ac:dyDescent="0.25">
      <c r="B1131" s="2"/>
      <c r="C1131" s="3"/>
    </row>
    <row r="1132" spans="2:3" x14ac:dyDescent="0.25">
      <c r="B1132" s="2"/>
      <c r="C1132" s="3"/>
    </row>
    <row r="1133" spans="2:3" x14ac:dyDescent="0.25">
      <c r="B1133" s="2"/>
      <c r="C1133" s="3"/>
    </row>
    <row r="1134" spans="2:3" x14ac:dyDescent="0.25">
      <c r="B1134" s="2"/>
      <c r="C1134" s="3"/>
    </row>
    <row r="1135" spans="2:3" x14ac:dyDescent="0.25">
      <c r="B1135" s="2"/>
      <c r="C1135" s="3"/>
    </row>
    <row r="1136" spans="2:3" x14ac:dyDescent="0.25">
      <c r="B1136" s="2"/>
      <c r="C1136" s="3"/>
    </row>
    <row r="1137" spans="2:3" x14ac:dyDescent="0.25">
      <c r="B1137" s="2"/>
      <c r="C1137" s="3"/>
    </row>
    <row r="1138" spans="2:3" x14ac:dyDescent="0.25">
      <c r="B1138" s="2"/>
      <c r="C1138" s="3"/>
    </row>
    <row r="1139" spans="2:3" x14ac:dyDescent="0.25">
      <c r="B1139" s="2"/>
      <c r="C1139" s="3"/>
    </row>
    <row r="1140" spans="2:3" x14ac:dyDescent="0.25">
      <c r="B1140" s="2"/>
      <c r="C1140" s="3"/>
    </row>
    <row r="1141" spans="2:3" x14ac:dyDescent="0.25">
      <c r="B1141" s="2"/>
      <c r="C1141" s="3"/>
    </row>
    <row r="1142" spans="2:3" x14ac:dyDescent="0.25">
      <c r="B1142" s="2"/>
      <c r="C1142" s="3"/>
    </row>
    <row r="1143" spans="2:3" x14ac:dyDescent="0.25">
      <c r="B1143" s="2"/>
      <c r="C1143" s="3"/>
    </row>
    <row r="1144" spans="2:3" x14ac:dyDescent="0.25">
      <c r="B1144" s="2"/>
      <c r="C1144" s="3"/>
    </row>
    <row r="1145" spans="2:3" x14ac:dyDescent="0.25">
      <c r="B1145" s="2"/>
      <c r="C1145" s="3"/>
    </row>
    <row r="1146" spans="2:3" x14ac:dyDescent="0.25">
      <c r="B1146" s="2"/>
      <c r="C1146" s="3"/>
    </row>
    <row r="1147" spans="2:3" x14ac:dyDescent="0.25">
      <c r="B1147" s="2"/>
      <c r="C1147" s="3"/>
    </row>
    <row r="1148" spans="2:3" x14ac:dyDescent="0.25">
      <c r="B1148" s="2"/>
      <c r="C1148" s="3"/>
    </row>
    <row r="1149" spans="2:3" x14ac:dyDescent="0.25">
      <c r="B1149" s="2"/>
      <c r="C1149" s="3"/>
    </row>
    <row r="1150" spans="2:3" x14ac:dyDescent="0.25">
      <c r="B1150" s="2"/>
      <c r="C1150" s="3"/>
    </row>
    <row r="1151" spans="2:3" x14ac:dyDescent="0.25">
      <c r="B1151" s="2"/>
      <c r="C1151" s="3"/>
    </row>
    <row r="1152" spans="2:3" x14ac:dyDescent="0.25">
      <c r="B1152" s="2"/>
      <c r="C1152" s="3"/>
    </row>
    <row r="1153" spans="2:3" x14ac:dyDescent="0.25">
      <c r="B1153" s="2"/>
      <c r="C1153" s="3"/>
    </row>
    <row r="1154" spans="2:3" x14ac:dyDescent="0.25">
      <c r="B1154" s="2"/>
      <c r="C1154" s="3"/>
    </row>
    <row r="1155" spans="2:3" x14ac:dyDescent="0.25">
      <c r="B1155" s="2"/>
      <c r="C1155" s="3"/>
    </row>
    <row r="1156" spans="2:3" x14ac:dyDescent="0.25">
      <c r="B1156" s="2"/>
      <c r="C1156" s="3"/>
    </row>
    <row r="1157" spans="2:3" x14ac:dyDescent="0.25">
      <c r="B1157" s="2"/>
      <c r="C1157" s="3"/>
    </row>
    <row r="1158" spans="2:3" x14ac:dyDescent="0.25">
      <c r="B1158" s="2"/>
      <c r="C1158" s="3"/>
    </row>
    <row r="1159" spans="2:3" x14ac:dyDescent="0.25">
      <c r="B1159" s="2"/>
      <c r="C1159" s="3"/>
    </row>
    <row r="1160" spans="2:3" x14ac:dyDescent="0.25">
      <c r="B1160" s="2"/>
      <c r="C1160" s="3"/>
    </row>
    <row r="1161" spans="2:3" x14ac:dyDescent="0.25">
      <c r="B1161" s="2"/>
      <c r="C1161" s="3"/>
    </row>
    <row r="1162" spans="2:3" x14ac:dyDescent="0.25">
      <c r="B1162" s="2"/>
      <c r="C1162" s="3"/>
    </row>
    <row r="1163" spans="2:3" x14ac:dyDescent="0.25">
      <c r="B1163" s="2"/>
      <c r="C1163" s="3"/>
    </row>
    <row r="1164" spans="2:3" x14ac:dyDescent="0.25">
      <c r="B1164" s="2"/>
      <c r="C1164" s="3"/>
    </row>
    <row r="1165" spans="2:3" x14ac:dyDescent="0.25">
      <c r="B1165" s="2"/>
      <c r="C1165" s="3"/>
    </row>
    <row r="1166" spans="2:3" x14ac:dyDescent="0.25">
      <c r="B1166" s="2"/>
      <c r="C1166" s="3"/>
    </row>
    <row r="1167" spans="2:3" x14ac:dyDescent="0.25">
      <c r="B1167" s="2"/>
      <c r="C1167" s="3"/>
    </row>
    <row r="1168" spans="2:3" x14ac:dyDescent="0.25">
      <c r="B1168" s="2"/>
      <c r="C1168" s="3"/>
    </row>
    <row r="1169" spans="2:3" x14ac:dyDescent="0.25">
      <c r="B1169" s="2"/>
      <c r="C1169" s="3"/>
    </row>
    <row r="1170" spans="2:3" x14ac:dyDescent="0.25">
      <c r="B1170" s="2"/>
      <c r="C1170" s="3"/>
    </row>
    <row r="1171" spans="2:3" x14ac:dyDescent="0.25">
      <c r="B1171" s="2"/>
      <c r="C1171" s="3"/>
    </row>
    <row r="1172" spans="2:3" x14ac:dyDescent="0.25">
      <c r="B1172" s="2"/>
      <c r="C1172" s="3"/>
    </row>
    <row r="1173" spans="2:3" x14ac:dyDescent="0.25">
      <c r="B1173" s="2"/>
      <c r="C1173" s="3"/>
    </row>
    <row r="1174" spans="2:3" x14ac:dyDescent="0.25">
      <c r="B1174" s="2"/>
      <c r="C1174" s="3"/>
    </row>
    <row r="1175" spans="2:3" x14ac:dyDescent="0.25">
      <c r="B1175" s="2"/>
      <c r="C1175" s="3"/>
    </row>
    <row r="1176" spans="2:3" x14ac:dyDescent="0.25">
      <c r="B1176" s="2"/>
      <c r="C1176" s="3"/>
    </row>
    <row r="1177" spans="2:3" x14ac:dyDescent="0.25">
      <c r="B1177" s="2"/>
      <c r="C1177" s="3"/>
    </row>
    <row r="1178" spans="2:3" x14ac:dyDescent="0.25">
      <c r="B1178" s="2"/>
      <c r="C1178" s="3"/>
    </row>
    <row r="1179" spans="2:3" x14ac:dyDescent="0.25">
      <c r="B1179" s="2"/>
      <c r="C1179" s="3"/>
    </row>
    <row r="1180" spans="2:3" x14ac:dyDescent="0.25">
      <c r="B1180" s="2"/>
      <c r="C1180" s="3"/>
    </row>
    <row r="1181" spans="2:3" x14ac:dyDescent="0.25">
      <c r="B1181" s="2"/>
      <c r="C1181" s="3"/>
    </row>
    <row r="1182" spans="2:3" x14ac:dyDescent="0.25">
      <c r="B1182" s="2"/>
      <c r="C1182" s="3"/>
    </row>
    <row r="1183" spans="2:3" x14ac:dyDescent="0.25">
      <c r="B1183" s="2"/>
      <c r="C1183" s="3"/>
    </row>
    <row r="1184" spans="2:3" x14ac:dyDescent="0.25">
      <c r="B1184" s="2"/>
      <c r="C1184" s="3"/>
    </row>
    <row r="1185" spans="2:3" x14ac:dyDescent="0.25">
      <c r="B1185" s="2"/>
      <c r="C1185" s="3"/>
    </row>
    <row r="1186" spans="2:3" x14ac:dyDescent="0.25">
      <c r="B1186" s="2"/>
      <c r="C1186" s="3"/>
    </row>
    <row r="1187" spans="2:3" x14ac:dyDescent="0.25">
      <c r="B1187" s="2"/>
      <c r="C1187" s="3"/>
    </row>
    <row r="1188" spans="2:3" x14ac:dyDescent="0.25">
      <c r="B1188" s="2"/>
      <c r="C1188" s="3"/>
    </row>
    <row r="1189" spans="2:3" x14ac:dyDescent="0.25">
      <c r="B1189" s="2"/>
      <c r="C1189" s="3"/>
    </row>
    <row r="1190" spans="2:3" x14ac:dyDescent="0.25">
      <c r="B1190" s="2"/>
      <c r="C1190" s="3"/>
    </row>
    <row r="1191" spans="2:3" x14ac:dyDescent="0.25">
      <c r="B1191" s="2"/>
      <c r="C1191" s="3"/>
    </row>
    <row r="1192" spans="2:3" x14ac:dyDescent="0.25">
      <c r="B1192" s="2"/>
      <c r="C1192" s="3"/>
    </row>
    <row r="1193" spans="2:3" x14ac:dyDescent="0.25">
      <c r="B1193" s="2"/>
      <c r="C1193" s="3"/>
    </row>
    <row r="1194" spans="2:3" x14ac:dyDescent="0.25">
      <c r="B1194" s="2"/>
      <c r="C1194" s="3"/>
    </row>
    <row r="1195" spans="2:3" x14ac:dyDescent="0.25">
      <c r="B1195" s="2"/>
      <c r="C1195" s="3"/>
    </row>
    <row r="1196" spans="2:3" x14ac:dyDescent="0.25">
      <c r="B1196" s="2"/>
      <c r="C1196" s="3"/>
    </row>
    <row r="1197" spans="2:3" x14ac:dyDescent="0.25">
      <c r="B1197" s="2"/>
      <c r="C1197" s="3"/>
    </row>
    <row r="1198" spans="2:3" x14ac:dyDescent="0.25">
      <c r="B1198" s="2"/>
      <c r="C1198" s="3"/>
    </row>
    <row r="1199" spans="2:3" x14ac:dyDescent="0.25">
      <c r="B1199" s="2"/>
      <c r="C1199" s="3"/>
    </row>
    <row r="1200" spans="2:3" x14ac:dyDescent="0.25">
      <c r="B1200" s="2"/>
      <c r="C1200" s="3"/>
    </row>
    <row r="1201" spans="2:3" x14ac:dyDescent="0.25">
      <c r="B1201" s="2"/>
      <c r="C1201" s="3"/>
    </row>
    <row r="1202" spans="2:3" x14ac:dyDescent="0.25">
      <c r="B1202" s="2"/>
      <c r="C1202" s="3"/>
    </row>
    <row r="1203" spans="2:3" x14ac:dyDescent="0.25">
      <c r="B1203" s="2"/>
      <c r="C1203" s="3"/>
    </row>
    <row r="1204" spans="2:3" x14ac:dyDescent="0.25">
      <c r="B1204" s="2"/>
      <c r="C1204" s="3"/>
    </row>
    <row r="1205" spans="2:3" x14ac:dyDescent="0.25">
      <c r="B1205" s="2"/>
      <c r="C1205" s="3"/>
    </row>
    <row r="1206" spans="2:3" x14ac:dyDescent="0.25">
      <c r="B1206" s="2"/>
      <c r="C1206" s="3"/>
    </row>
    <row r="1207" spans="2:3" x14ac:dyDescent="0.25">
      <c r="B1207" s="2"/>
      <c r="C1207" s="3"/>
    </row>
    <row r="1208" spans="2:3" x14ac:dyDescent="0.25">
      <c r="B1208" s="2"/>
      <c r="C1208" s="3"/>
    </row>
    <row r="1209" spans="2:3" x14ac:dyDescent="0.25">
      <c r="B1209" s="2"/>
      <c r="C1209" s="3"/>
    </row>
    <row r="1210" spans="2:3" x14ac:dyDescent="0.25">
      <c r="B1210" s="2"/>
      <c r="C1210" s="3"/>
    </row>
    <row r="1211" spans="2:3" x14ac:dyDescent="0.25">
      <c r="B1211" s="2"/>
      <c r="C1211" s="3"/>
    </row>
    <row r="1212" spans="2:3" x14ac:dyDescent="0.25">
      <c r="B1212" s="2"/>
      <c r="C1212" s="3"/>
    </row>
    <row r="1213" spans="2:3" x14ac:dyDescent="0.25">
      <c r="B1213" s="2"/>
      <c r="C1213" s="3"/>
    </row>
    <row r="1214" spans="2:3" x14ac:dyDescent="0.25">
      <c r="B1214" s="2"/>
      <c r="C1214" s="3"/>
    </row>
    <row r="1215" spans="2:3" x14ac:dyDescent="0.25">
      <c r="B1215" s="2"/>
      <c r="C1215" s="3"/>
    </row>
    <row r="1216" spans="2:3" x14ac:dyDescent="0.25">
      <c r="B1216" s="2"/>
      <c r="C1216" s="3"/>
    </row>
    <row r="1217" spans="2:3" x14ac:dyDescent="0.25">
      <c r="B1217" s="2"/>
      <c r="C1217" s="3"/>
    </row>
    <row r="1218" spans="2:3" x14ac:dyDescent="0.25">
      <c r="B1218" s="2"/>
      <c r="C1218" s="3"/>
    </row>
    <row r="1219" spans="2:3" x14ac:dyDescent="0.25">
      <c r="B1219" s="2"/>
      <c r="C1219" s="3"/>
    </row>
    <row r="1220" spans="2:3" x14ac:dyDescent="0.25">
      <c r="B1220" s="2"/>
      <c r="C1220" s="3"/>
    </row>
    <row r="1221" spans="2:3" x14ac:dyDescent="0.25">
      <c r="B1221" s="2"/>
      <c r="C1221" s="3"/>
    </row>
    <row r="1222" spans="2:3" x14ac:dyDescent="0.25">
      <c r="B1222" s="2"/>
      <c r="C1222" s="3"/>
    </row>
    <row r="1223" spans="2:3" x14ac:dyDescent="0.25">
      <c r="B1223" s="2"/>
      <c r="C1223" s="3"/>
    </row>
    <row r="1224" spans="2:3" x14ac:dyDescent="0.25">
      <c r="B1224" s="2"/>
      <c r="C1224" s="3"/>
    </row>
    <row r="1225" spans="2:3" x14ac:dyDescent="0.25">
      <c r="B1225" s="2"/>
      <c r="C1225" s="3"/>
    </row>
    <row r="1226" spans="2:3" x14ac:dyDescent="0.25">
      <c r="B1226" s="2"/>
      <c r="C1226" s="3"/>
    </row>
    <row r="1227" spans="2:3" x14ac:dyDescent="0.25">
      <c r="B1227" s="2"/>
      <c r="C1227" s="3"/>
    </row>
    <row r="1228" spans="2:3" x14ac:dyDescent="0.25">
      <c r="B1228" s="2"/>
      <c r="C1228" s="3"/>
    </row>
    <row r="1229" spans="2:3" x14ac:dyDescent="0.25">
      <c r="B1229" s="2"/>
      <c r="C1229" s="3"/>
    </row>
    <row r="1230" spans="2:3" x14ac:dyDescent="0.25">
      <c r="B1230" s="2"/>
      <c r="C1230" s="3"/>
    </row>
    <row r="1231" spans="2:3" x14ac:dyDescent="0.25">
      <c r="B1231" s="2"/>
      <c r="C1231" s="3"/>
    </row>
    <row r="1232" spans="2:3" x14ac:dyDescent="0.25">
      <c r="B1232" s="2"/>
      <c r="C1232" s="3"/>
    </row>
    <row r="1233" spans="2:3" x14ac:dyDescent="0.25">
      <c r="B1233" s="2"/>
      <c r="C1233" s="3"/>
    </row>
    <row r="1234" spans="2:3" x14ac:dyDescent="0.25">
      <c r="B1234" s="2"/>
      <c r="C1234" s="3"/>
    </row>
    <row r="1235" spans="2:3" x14ac:dyDescent="0.25">
      <c r="B1235" s="2"/>
      <c r="C1235" s="3"/>
    </row>
    <row r="1236" spans="2:3" x14ac:dyDescent="0.25">
      <c r="B1236" s="2"/>
      <c r="C1236" s="3"/>
    </row>
    <row r="1237" spans="2:3" x14ac:dyDescent="0.25">
      <c r="B1237" s="2"/>
      <c r="C1237" s="3"/>
    </row>
    <row r="1238" spans="2:3" x14ac:dyDescent="0.25">
      <c r="B1238" s="2"/>
      <c r="C1238" s="3"/>
    </row>
    <row r="1239" spans="2:3" x14ac:dyDescent="0.25">
      <c r="B1239" s="2"/>
      <c r="C1239" s="3"/>
    </row>
    <row r="1240" spans="2:3" x14ac:dyDescent="0.25">
      <c r="B1240" s="2"/>
      <c r="C1240" s="3"/>
    </row>
    <row r="1241" spans="2:3" x14ac:dyDescent="0.25">
      <c r="B1241" s="2"/>
      <c r="C1241" s="3"/>
    </row>
    <row r="1242" spans="2:3" x14ac:dyDescent="0.25">
      <c r="B1242" s="2"/>
      <c r="C1242" s="3"/>
    </row>
    <row r="1243" spans="2:3" x14ac:dyDescent="0.25">
      <c r="B1243" s="2"/>
      <c r="C1243" s="3"/>
    </row>
    <row r="1244" spans="2:3" x14ac:dyDescent="0.25">
      <c r="B1244" s="2"/>
      <c r="C1244" s="3"/>
    </row>
    <row r="1245" spans="2:3" x14ac:dyDescent="0.25">
      <c r="B1245" s="2"/>
      <c r="C1245" s="3"/>
    </row>
    <row r="1246" spans="2:3" x14ac:dyDescent="0.25">
      <c r="B1246" s="2"/>
      <c r="C1246" s="3"/>
    </row>
    <row r="1247" spans="2:3" x14ac:dyDescent="0.25">
      <c r="B1247" s="2"/>
      <c r="C1247" s="3"/>
    </row>
    <row r="1248" spans="2:3" x14ac:dyDescent="0.25">
      <c r="B1248" s="2"/>
      <c r="C1248" s="3"/>
    </row>
    <row r="1249" spans="2:3" x14ac:dyDescent="0.25">
      <c r="B1249" s="2"/>
      <c r="C1249" s="3"/>
    </row>
    <row r="1250" spans="2:3" x14ac:dyDescent="0.25">
      <c r="B1250" s="2"/>
      <c r="C1250" s="3"/>
    </row>
    <row r="1251" spans="2:3" x14ac:dyDescent="0.25">
      <c r="B1251" s="2"/>
      <c r="C1251" s="3"/>
    </row>
    <row r="1252" spans="2:3" x14ac:dyDescent="0.25">
      <c r="B1252" s="2"/>
      <c r="C1252" s="3"/>
    </row>
    <row r="1253" spans="2:3" x14ac:dyDescent="0.25">
      <c r="B1253" s="2"/>
      <c r="C1253" s="3"/>
    </row>
    <row r="1254" spans="2:3" x14ac:dyDescent="0.25">
      <c r="B1254" s="2"/>
      <c r="C1254" s="3"/>
    </row>
    <row r="1255" spans="2:3" x14ac:dyDescent="0.25">
      <c r="B1255" s="2"/>
      <c r="C1255" s="3"/>
    </row>
    <row r="1256" spans="2:3" x14ac:dyDescent="0.25">
      <c r="B1256" s="2"/>
      <c r="C1256" s="3"/>
    </row>
    <row r="1257" spans="2:3" x14ac:dyDescent="0.25">
      <c r="B1257" s="2"/>
      <c r="C1257" s="3"/>
    </row>
    <row r="1258" spans="2:3" x14ac:dyDescent="0.25">
      <c r="B1258" s="2"/>
      <c r="C1258" s="3"/>
    </row>
    <row r="1259" spans="2:3" x14ac:dyDescent="0.25">
      <c r="B1259" s="2"/>
      <c r="C1259" s="3"/>
    </row>
    <row r="1260" spans="2:3" x14ac:dyDescent="0.25">
      <c r="B1260" s="2"/>
      <c r="C1260" s="3"/>
    </row>
    <row r="1261" spans="2:3" x14ac:dyDescent="0.25">
      <c r="B1261" s="2"/>
      <c r="C1261" s="3"/>
    </row>
    <row r="1262" spans="2:3" x14ac:dyDescent="0.25">
      <c r="B1262" s="2"/>
      <c r="C1262" s="3"/>
    </row>
    <row r="1263" spans="2:3" x14ac:dyDescent="0.25">
      <c r="B1263" s="2"/>
      <c r="C1263" s="3"/>
    </row>
    <row r="1264" spans="2:3" x14ac:dyDescent="0.25">
      <c r="B1264" s="2"/>
      <c r="C1264" s="3"/>
    </row>
    <row r="1265" spans="2:3" x14ac:dyDescent="0.25">
      <c r="B1265" s="2"/>
      <c r="C1265" s="3"/>
    </row>
    <row r="1266" spans="2:3" x14ac:dyDescent="0.25">
      <c r="B1266" s="2"/>
      <c r="C1266" s="3"/>
    </row>
    <row r="1267" spans="2:3" x14ac:dyDescent="0.25">
      <c r="B1267" s="2"/>
      <c r="C1267" s="3"/>
    </row>
    <row r="1268" spans="2:3" x14ac:dyDescent="0.25">
      <c r="B1268" s="2"/>
      <c r="C1268" s="3"/>
    </row>
    <row r="1269" spans="2:3" x14ac:dyDescent="0.25">
      <c r="B1269" s="2"/>
      <c r="C1269" s="3"/>
    </row>
    <row r="1270" spans="2:3" x14ac:dyDescent="0.25">
      <c r="B1270" s="2"/>
      <c r="C1270" s="3"/>
    </row>
    <row r="1271" spans="2:3" x14ac:dyDescent="0.25">
      <c r="B1271" s="2"/>
      <c r="C1271" s="3"/>
    </row>
    <row r="1272" spans="2:3" x14ac:dyDescent="0.25">
      <c r="B1272" s="2"/>
      <c r="C1272" s="3"/>
    </row>
    <row r="1273" spans="2:3" x14ac:dyDescent="0.25">
      <c r="B1273" s="2"/>
      <c r="C1273" s="3"/>
    </row>
    <row r="1274" spans="2:3" x14ac:dyDescent="0.25">
      <c r="B1274" s="2"/>
      <c r="C1274" s="3"/>
    </row>
    <row r="1275" spans="2:3" x14ac:dyDescent="0.25">
      <c r="B1275" s="2"/>
      <c r="C1275" s="3"/>
    </row>
    <row r="1276" spans="2:3" x14ac:dyDescent="0.25">
      <c r="B1276" s="2"/>
      <c r="C1276" s="3"/>
    </row>
    <row r="1277" spans="2:3" x14ac:dyDescent="0.25">
      <c r="B1277" s="2"/>
      <c r="C1277" s="3"/>
    </row>
    <row r="1278" spans="2:3" x14ac:dyDescent="0.25">
      <c r="B1278" s="2"/>
      <c r="C1278" s="3"/>
    </row>
    <row r="1279" spans="2:3" x14ac:dyDescent="0.25">
      <c r="B1279" s="2"/>
      <c r="C1279" s="3"/>
    </row>
    <row r="1280" spans="2:3" x14ac:dyDescent="0.25">
      <c r="B1280" s="2"/>
      <c r="C1280" s="3"/>
    </row>
    <row r="1281" spans="2:3" x14ac:dyDescent="0.25">
      <c r="B1281" s="2"/>
      <c r="C1281" s="3"/>
    </row>
    <row r="1282" spans="2:3" x14ac:dyDescent="0.25">
      <c r="B1282" s="2"/>
      <c r="C1282" s="3"/>
    </row>
    <row r="1283" spans="2:3" x14ac:dyDescent="0.25">
      <c r="B1283" s="2"/>
      <c r="C1283" s="3"/>
    </row>
    <row r="1284" spans="2:3" x14ac:dyDescent="0.25">
      <c r="B1284" s="2"/>
      <c r="C1284" s="3"/>
    </row>
    <row r="1285" spans="2:3" x14ac:dyDescent="0.25">
      <c r="B1285" s="2"/>
      <c r="C1285" s="3"/>
    </row>
    <row r="1286" spans="2:3" x14ac:dyDescent="0.25">
      <c r="B1286" s="2"/>
      <c r="C1286" s="3"/>
    </row>
    <row r="1287" spans="2:3" x14ac:dyDescent="0.25">
      <c r="B1287" s="2"/>
      <c r="C1287" s="3"/>
    </row>
    <row r="1288" spans="2:3" x14ac:dyDescent="0.25">
      <c r="B1288" s="2"/>
      <c r="C1288" s="3"/>
    </row>
    <row r="1289" spans="2:3" x14ac:dyDescent="0.25">
      <c r="B1289" s="2"/>
      <c r="C1289" s="3"/>
    </row>
    <row r="1290" spans="2:3" x14ac:dyDescent="0.25">
      <c r="B1290" s="2"/>
      <c r="C1290" s="3"/>
    </row>
    <row r="1291" spans="2:3" x14ac:dyDescent="0.25">
      <c r="B1291" s="2"/>
      <c r="C1291" s="3"/>
    </row>
    <row r="1292" spans="2:3" x14ac:dyDescent="0.25">
      <c r="B1292" s="2"/>
      <c r="C1292" s="3"/>
    </row>
    <row r="1293" spans="2:3" x14ac:dyDescent="0.25">
      <c r="B1293" s="2"/>
      <c r="C1293" s="3"/>
    </row>
    <row r="1294" spans="2:3" x14ac:dyDescent="0.25">
      <c r="B1294" s="2"/>
      <c r="C1294" s="3"/>
    </row>
    <row r="1295" spans="2:3" x14ac:dyDescent="0.25">
      <c r="B1295" s="2"/>
      <c r="C1295" s="3"/>
    </row>
    <row r="1296" spans="2:3" x14ac:dyDescent="0.25">
      <c r="B1296" s="2"/>
      <c r="C1296" s="3"/>
    </row>
    <row r="1297" spans="2:3" x14ac:dyDescent="0.25">
      <c r="B1297" s="2"/>
      <c r="C1297" s="3"/>
    </row>
    <row r="1298" spans="2:3" x14ac:dyDescent="0.25">
      <c r="B1298" s="2"/>
      <c r="C1298" s="3"/>
    </row>
    <row r="1299" spans="2:3" x14ac:dyDescent="0.25">
      <c r="B1299" s="2"/>
      <c r="C1299" s="3"/>
    </row>
    <row r="1300" spans="2:3" x14ac:dyDescent="0.25">
      <c r="B1300" s="2"/>
      <c r="C1300" s="3"/>
    </row>
    <row r="1301" spans="2:3" x14ac:dyDescent="0.25">
      <c r="B1301" s="2"/>
      <c r="C1301" s="3"/>
    </row>
    <row r="1302" spans="2:3" x14ac:dyDescent="0.25">
      <c r="B1302" s="2"/>
      <c r="C1302" s="3"/>
    </row>
    <row r="1303" spans="2:3" x14ac:dyDescent="0.25">
      <c r="B1303" s="2"/>
      <c r="C1303" s="3"/>
    </row>
    <row r="1304" spans="2:3" x14ac:dyDescent="0.25">
      <c r="B1304" s="2"/>
      <c r="C1304" s="3"/>
    </row>
    <row r="1305" spans="2:3" x14ac:dyDescent="0.25">
      <c r="B1305" s="2"/>
      <c r="C1305" s="3"/>
    </row>
    <row r="1306" spans="2:3" x14ac:dyDescent="0.25">
      <c r="B1306" s="2"/>
      <c r="C1306" s="3"/>
    </row>
    <row r="1307" spans="2:3" x14ac:dyDescent="0.25">
      <c r="B1307" s="2"/>
      <c r="C1307" s="3"/>
    </row>
    <row r="1308" spans="2:3" x14ac:dyDescent="0.25">
      <c r="B1308" s="2"/>
      <c r="C1308" s="3"/>
    </row>
    <row r="1309" spans="2:3" x14ac:dyDescent="0.25">
      <c r="B1309" s="2"/>
      <c r="C1309" s="3"/>
    </row>
    <row r="1310" spans="2:3" x14ac:dyDescent="0.25">
      <c r="B1310" s="2"/>
      <c r="C1310" s="3"/>
    </row>
    <row r="1311" spans="2:3" x14ac:dyDescent="0.25">
      <c r="B1311" s="2"/>
      <c r="C1311" s="3"/>
    </row>
    <row r="1312" spans="2:3" x14ac:dyDescent="0.25">
      <c r="B1312" s="2"/>
      <c r="C1312" s="3"/>
    </row>
    <row r="1313" spans="2:3" x14ac:dyDescent="0.25">
      <c r="B1313" s="2"/>
      <c r="C1313" s="3"/>
    </row>
    <row r="1314" spans="2:3" x14ac:dyDescent="0.25">
      <c r="B1314" s="2"/>
      <c r="C1314" s="3"/>
    </row>
    <row r="1315" spans="2:3" x14ac:dyDescent="0.25">
      <c r="B1315" s="2"/>
      <c r="C1315" s="3"/>
    </row>
    <row r="1316" spans="2:3" x14ac:dyDescent="0.25">
      <c r="B1316" s="2"/>
      <c r="C1316" s="3"/>
    </row>
    <row r="1317" spans="2:3" x14ac:dyDescent="0.25">
      <c r="B1317" s="2"/>
      <c r="C1317" s="3"/>
    </row>
    <row r="1318" spans="2:3" x14ac:dyDescent="0.25">
      <c r="B1318" s="2"/>
      <c r="C1318" s="3"/>
    </row>
    <row r="1319" spans="2:3" x14ac:dyDescent="0.25">
      <c r="B1319" s="2"/>
      <c r="C1319" s="3"/>
    </row>
    <row r="1320" spans="2:3" x14ac:dyDescent="0.25">
      <c r="B1320" s="2"/>
      <c r="C1320" s="3"/>
    </row>
    <row r="1321" spans="2:3" x14ac:dyDescent="0.25">
      <c r="B1321" s="2"/>
      <c r="C1321" s="3"/>
    </row>
    <row r="1322" spans="2:3" x14ac:dyDescent="0.25">
      <c r="B1322" s="2"/>
      <c r="C1322" s="3"/>
    </row>
    <row r="1323" spans="2:3" x14ac:dyDescent="0.25">
      <c r="B1323" s="2"/>
      <c r="C1323" s="3"/>
    </row>
    <row r="1324" spans="2:3" x14ac:dyDescent="0.25">
      <c r="B1324" s="2"/>
      <c r="C1324" s="3"/>
    </row>
    <row r="1325" spans="2:3" x14ac:dyDescent="0.25">
      <c r="B1325" s="2"/>
      <c r="C1325" s="3"/>
    </row>
    <row r="1326" spans="2:3" x14ac:dyDescent="0.25">
      <c r="B1326" s="2"/>
      <c r="C1326" s="3"/>
    </row>
    <row r="1327" spans="2:3" x14ac:dyDescent="0.25">
      <c r="B1327" s="2"/>
      <c r="C1327" s="3"/>
    </row>
    <row r="1328" spans="2:3" x14ac:dyDescent="0.25">
      <c r="B1328" s="2"/>
      <c r="C1328" s="3"/>
    </row>
    <row r="1329" spans="2:3" x14ac:dyDescent="0.25">
      <c r="B1329" s="2"/>
      <c r="C1329" s="3"/>
    </row>
    <row r="1330" spans="2:3" x14ac:dyDescent="0.25">
      <c r="B1330" s="2"/>
      <c r="C1330" s="3"/>
    </row>
    <row r="1331" spans="2:3" x14ac:dyDescent="0.25">
      <c r="B1331" s="2"/>
      <c r="C1331" s="3"/>
    </row>
    <row r="1332" spans="2:3" x14ac:dyDescent="0.25">
      <c r="B1332" s="2"/>
      <c r="C1332" s="3"/>
    </row>
    <row r="1333" spans="2:3" x14ac:dyDescent="0.25">
      <c r="B1333" s="2"/>
      <c r="C1333" s="3"/>
    </row>
    <row r="1334" spans="2:3" x14ac:dyDescent="0.25">
      <c r="B1334" s="2"/>
      <c r="C1334" s="3"/>
    </row>
    <row r="1335" spans="2:3" x14ac:dyDescent="0.25">
      <c r="B1335" s="2"/>
      <c r="C1335" s="3"/>
    </row>
    <row r="1336" spans="2:3" x14ac:dyDescent="0.25">
      <c r="B1336" s="2"/>
      <c r="C1336" s="3"/>
    </row>
    <row r="1337" spans="2:3" x14ac:dyDescent="0.25">
      <c r="B1337" s="2"/>
      <c r="C1337" s="3"/>
    </row>
    <row r="1338" spans="2:3" x14ac:dyDescent="0.25">
      <c r="B1338" s="2"/>
      <c r="C1338" s="3"/>
    </row>
    <row r="1339" spans="2:3" x14ac:dyDescent="0.25">
      <c r="B1339" s="2"/>
      <c r="C1339" s="3"/>
    </row>
    <row r="1340" spans="2:3" x14ac:dyDescent="0.25">
      <c r="B1340" s="2"/>
      <c r="C1340" s="3"/>
    </row>
    <row r="1341" spans="2:3" x14ac:dyDescent="0.25">
      <c r="B1341" s="2"/>
      <c r="C1341" s="3"/>
    </row>
    <row r="1342" spans="2:3" x14ac:dyDescent="0.25">
      <c r="B1342" s="2"/>
      <c r="C1342" s="3"/>
    </row>
    <row r="1343" spans="2:3" x14ac:dyDescent="0.25">
      <c r="B1343" s="2"/>
      <c r="C1343" s="3"/>
    </row>
    <row r="1344" spans="2:3" x14ac:dyDescent="0.25">
      <c r="B1344" s="2"/>
      <c r="C1344" s="3"/>
    </row>
    <row r="1345" spans="2:3" x14ac:dyDescent="0.25">
      <c r="B1345" s="2"/>
      <c r="C1345" s="3"/>
    </row>
    <row r="1346" spans="2:3" x14ac:dyDescent="0.25">
      <c r="B1346" s="2"/>
      <c r="C1346" s="3"/>
    </row>
    <row r="1347" spans="2:3" x14ac:dyDescent="0.25">
      <c r="B1347" s="2"/>
      <c r="C1347" s="3"/>
    </row>
    <row r="1348" spans="2:3" x14ac:dyDescent="0.25">
      <c r="B1348" s="2"/>
      <c r="C1348" s="3"/>
    </row>
    <row r="1349" spans="2:3" x14ac:dyDescent="0.25">
      <c r="B1349" s="2"/>
      <c r="C1349" s="3"/>
    </row>
    <row r="1350" spans="2:3" x14ac:dyDescent="0.25">
      <c r="B1350" s="2"/>
      <c r="C1350" s="3"/>
    </row>
    <row r="1351" spans="2:3" x14ac:dyDescent="0.25">
      <c r="B1351" s="2"/>
      <c r="C1351" s="3"/>
    </row>
    <row r="1352" spans="2:3" x14ac:dyDescent="0.25">
      <c r="B1352" s="2"/>
      <c r="C1352" s="3"/>
    </row>
    <row r="1353" spans="2:3" x14ac:dyDescent="0.25">
      <c r="B1353" s="2"/>
      <c r="C1353" s="3"/>
    </row>
    <row r="1354" spans="2:3" x14ac:dyDescent="0.25">
      <c r="B1354" s="2"/>
      <c r="C1354" s="3"/>
    </row>
    <row r="1355" spans="2:3" x14ac:dyDescent="0.25">
      <c r="B1355" s="2"/>
      <c r="C1355" s="3"/>
    </row>
    <row r="1356" spans="2:3" x14ac:dyDescent="0.25">
      <c r="B1356" s="2"/>
      <c r="C1356" s="3"/>
    </row>
    <row r="1357" spans="2:3" x14ac:dyDescent="0.25">
      <c r="B1357" s="2"/>
      <c r="C1357" s="3"/>
    </row>
    <row r="1358" spans="2:3" x14ac:dyDescent="0.25">
      <c r="B1358" s="2"/>
      <c r="C1358" s="3"/>
    </row>
    <row r="1359" spans="2:3" x14ac:dyDescent="0.25">
      <c r="B1359" s="2"/>
      <c r="C1359" s="3"/>
    </row>
    <row r="1360" spans="2:3" x14ac:dyDescent="0.25">
      <c r="B1360" s="2"/>
      <c r="C1360" s="3"/>
    </row>
    <row r="1361" spans="2:3" x14ac:dyDescent="0.25">
      <c r="B1361" s="2"/>
      <c r="C1361" s="3"/>
    </row>
    <row r="1362" spans="2:3" x14ac:dyDescent="0.25">
      <c r="B1362" s="2"/>
      <c r="C1362" s="3"/>
    </row>
    <row r="1363" spans="2:3" x14ac:dyDescent="0.25">
      <c r="B1363" s="2"/>
      <c r="C1363" s="3"/>
    </row>
    <row r="1364" spans="2:3" x14ac:dyDescent="0.25">
      <c r="B1364" s="2"/>
      <c r="C1364" s="3"/>
    </row>
    <row r="1365" spans="2:3" x14ac:dyDescent="0.25">
      <c r="B1365" s="2"/>
      <c r="C1365" s="3"/>
    </row>
    <row r="1366" spans="2:3" x14ac:dyDescent="0.25">
      <c r="B1366" s="2"/>
      <c r="C1366" s="3"/>
    </row>
    <row r="1367" spans="2:3" x14ac:dyDescent="0.25">
      <c r="B1367" s="2"/>
      <c r="C1367" s="3"/>
    </row>
    <row r="1368" spans="2:3" x14ac:dyDescent="0.25">
      <c r="B1368" s="2"/>
      <c r="C1368" s="3"/>
    </row>
    <row r="1369" spans="2:3" x14ac:dyDescent="0.25">
      <c r="B1369" s="2"/>
      <c r="C1369" s="3"/>
    </row>
    <row r="1370" spans="2:3" x14ac:dyDescent="0.25">
      <c r="B1370" s="2"/>
      <c r="C1370" s="3"/>
    </row>
    <row r="1371" spans="2:3" x14ac:dyDescent="0.25">
      <c r="B1371" s="2"/>
      <c r="C1371" s="3"/>
    </row>
    <row r="1372" spans="2:3" x14ac:dyDescent="0.25">
      <c r="B1372" s="2"/>
      <c r="C1372" s="3"/>
    </row>
    <row r="1373" spans="2:3" x14ac:dyDescent="0.25">
      <c r="B1373" s="2"/>
      <c r="C1373" s="3"/>
    </row>
    <row r="1374" spans="2:3" x14ac:dyDescent="0.25">
      <c r="B1374" s="2"/>
      <c r="C1374" s="3"/>
    </row>
    <row r="1375" spans="2:3" x14ac:dyDescent="0.25">
      <c r="B1375" s="2"/>
      <c r="C1375" s="3"/>
    </row>
    <row r="1376" spans="2:3" x14ac:dyDescent="0.25">
      <c r="B1376" s="2"/>
      <c r="C1376" s="3"/>
    </row>
    <row r="1377" spans="2:3" x14ac:dyDescent="0.25">
      <c r="B1377" s="2"/>
      <c r="C1377" s="3"/>
    </row>
    <row r="1378" spans="2:3" x14ac:dyDescent="0.25">
      <c r="B1378" s="2"/>
      <c r="C1378" s="3"/>
    </row>
    <row r="1379" spans="2:3" x14ac:dyDescent="0.25">
      <c r="B1379" s="2"/>
      <c r="C1379" s="3"/>
    </row>
    <row r="1380" spans="2:3" x14ac:dyDescent="0.25">
      <c r="B1380" s="2"/>
      <c r="C1380" s="3"/>
    </row>
    <row r="1381" spans="2:3" x14ac:dyDescent="0.25">
      <c r="B1381" s="2"/>
      <c r="C1381" s="3"/>
    </row>
    <row r="1382" spans="2:3" x14ac:dyDescent="0.25">
      <c r="B1382" s="2"/>
      <c r="C1382" s="3"/>
    </row>
    <row r="1383" spans="2:3" x14ac:dyDescent="0.25">
      <c r="B1383" s="2"/>
      <c r="C1383" s="3"/>
    </row>
    <row r="1384" spans="2:3" x14ac:dyDescent="0.25">
      <c r="B1384" s="2"/>
      <c r="C1384" s="3"/>
    </row>
    <row r="1385" spans="2:3" x14ac:dyDescent="0.25">
      <c r="B1385" s="2"/>
      <c r="C1385" s="3"/>
    </row>
    <row r="1386" spans="2:3" x14ac:dyDescent="0.25">
      <c r="B1386" s="2"/>
      <c r="C1386" s="3"/>
    </row>
    <row r="1387" spans="2:3" x14ac:dyDescent="0.25">
      <c r="B1387" s="2"/>
      <c r="C1387" s="3"/>
    </row>
    <row r="1388" spans="2:3" x14ac:dyDescent="0.25">
      <c r="B1388" s="2"/>
      <c r="C1388" s="3"/>
    </row>
    <row r="1389" spans="2:3" x14ac:dyDescent="0.25">
      <c r="B1389" s="2"/>
      <c r="C1389" s="3"/>
    </row>
    <row r="1390" spans="2:3" x14ac:dyDescent="0.25">
      <c r="B1390" s="2"/>
      <c r="C1390" s="3"/>
    </row>
    <row r="1391" spans="2:3" x14ac:dyDescent="0.25">
      <c r="B1391" s="2"/>
      <c r="C1391" s="3"/>
    </row>
    <row r="1392" spans="2:3" x14ac:dyDescent="0.25">
      <c r="B1392" s="2"/>
      <c r="C1392" s="3"/>
    </row>
    <row r="1393" spans="2:3" x14ac:dyDescent="0.25">
      <c r="B1393" s="2"/>
      <c r="C1393" s="3"/>
    </row>
    <row r="1394" spans="2:3" x14ac:dyDescent="0.25">
      <c r="B1394" s="2"/>
      <c r="C1394" s="3"/>
    </row>
    <row r="1395" spans="2:3" x14ac:dyDescent="0.25">
      <c r="B1395" s="2"/>
      <c r="C1395" s="3"/>
    </row>
    <row r="1396" spans="2:3" x14ac:dyDescent="0.25">
      <c r="B1396" s="2"/>
      <c r="C1396" s="3"/>
    </row>
    <row r="1397" spans="2:3" x14ac:dyDescent="0.25">
      <c r="B1397" s="2"/>
      <c r="C1397" s="3"/>
    </row>
    <row r="1398" spans="2:3" x14ac:dyDescent="0.25">
      <c r="B1398" s="2"/>
      <c r="C1398" s="3"/>
    </row>
    <row r="1399" spans="2:3" x14ac:dyDescent="0.25">
      <c r="B1399" s="2"/>
      <c r="C1399" s="3"/>
    </row>
    <row r="1400" spans="2:3" x14ac:dyDescent="0.25">
      <c r="B1400" s="2"/>
      <c r="C1400" s="3"/>
    </row>
    <row r="1401" spans="2:3" x14ac:dyDescent="0.25">
      <c r="B1401" s="2"/>
      <c r="C1401" s="3"/>
    </row>
    <row r="1402" spans="2:3" x14ac:dyDescent="0.25">
      <c r="B1402" s="2"/>
      <c r="C1402" s="3"/>
    </row>
    <row r="1403" spans="2:3" x14ac:dyDescent="0.25">
      <c r="B1403" s="2"/>
      <c r="C1403" s="3"/>
    </row>
    <row r="1404" spans="2:3" x14ac:dyDescent="0.25">
      <c r="B1404" s="2"/>
      <c r="C1404" s="3"/>
    </row>
    <row r="1405" spans="2:3" x14ac:dyDescent="0.25">
      <c r="B1405" s="2"/>
      <c r="C1405" s="3"/>
    </row>
    <row r="1406" spans="2:3" x14ac:dyDescent="0.25">
      <c r="B1406" s="2"/>
      <c r="C1406" s="3"/>
    </row>
    <row r="1407" spans="2:3" x14ac:dyDescent="0.25">
      <c r="B1407" s="2"/>
      <c r="C1407" s="3"/>
    </row>
    <row r="1408" spans="2:3" x14ac:dyDescent="0.25">
      <c r="B1408" s="2"/>
      <c r="C1408" s="3"/>
    </row>
    <row r="1409" spans="2:3" x14ac:dyDescent="0.25">
      <c r="B1409" s="2"/>
      <c r="C1409" s="3"/>
    </row>
    <row r="1410" spans="2:3" x14ac:dyDescent="0.25">
      <c r="B1410" s="2"/>
      <c r="C1410" s="3"/>
    </row>
    <row r="1411" spans="2:3" x14ac:dyDescent="0.25">
      <c r="B1411" s="2"/>
      <c r="C1411" s="3"/>
    </row>
    <row r="1412" spans="2:3" x14ac:dyDescent="0.25">
      <c r="B1412" s="2"/>
      <c r="C1412" s="3"/>
    </row>
    <row r="1413" spans="2:3" x14ac:dyDescent="0.25">
      <c r="B1413" s="2"/>
      <c r="C1413" s="3"/>
    </row>
    <row r="1414" spans="2:3" x14ac:dyDescent="0.25">
      <c r="B1414" s="2"/>
      <c r="C1414" s="3"/>
    </row>
    <row r="1415" spans="2:3" x14ac:dyDescent="0.25">
      <c r="B1415" s="2"/>
      <c r="C1415" s="3"/>
    </row>
    <row r="1416" spans="2:3" x14ac:dyDescent="0.25">
      <c r="B1416" s="2"/>
      <c r="C1416" s="3"/>
    </row>
    <row r="1417" spans="2:3" x14ac:dyDescent="0.25">
      <c r="B1417" s="2"/>
      <c r="C1417" s="3"/>
    </row>
    <row r="1418" spans="2:3" x14ac:dyDescent="0.25">
      <c r="B1418" s="2"/>
      <c r="C1418" s="3"/>
    </row>
    <row r="1419" spans="2:3" x14ac:dyDescent="0.25">
      <c r="B1419" s="2"/>
      <c r="C1419" s="3"/>
    </row>
    <row r="1420" spans="2:3" x14ac:dyDescent="0.25">
      <c r="B1420" s="2"/>
      <c r="C1420" s="3"/>
    </row>
    <row r="1421" spans="2:3" x14ac:dyDescent="0.25">
      <c r="B1421" s="2"/>
      <c r="C1421" s="3"/>
    </row>
    <row r="1422" spans="2:3" x14ac:dyDescent="0.25">
      <c r="B1422" s="2"/>
      <c r="C1422" s="3"/>
    </row>
    <row r="1423" spans="2:3" x14ac:dyDescent="0.25">
      <c r="B1423" s="2"/>
      <c r="C1423" s="3"/>
    </row>
    <row r="1424" spans="2:3" x14ac:dyDescent="0.25">
      <c r="B1424" s="2"/>
      <c r="C1424" s="3"/>
    </row>
    <row r="1425" spans="2:3" x14ac:dyDescent="0.25">
      <c r="B1425" s="2"/>
      <c r="C1425" s="3"/>
    </row>
    <row r="1426" spans="2:3" x14ac:dyDescent="0.25">
      <c r="B1426" s="2"/>
      <c r="C1426" s="3"/>
    </row>
    <row r="1427" spans="2:3" x14ac:dyDescent="0.25">
      <c r="B1427" s="2"/>
      <c r="C1427" s="3"/>
    </row>
    <row r="1428" spans="2:3" x14ac:dyDescent="0.25">
      <c r="B1428" s="2"/>
      <c r="C1428" s="3"/>
    </row>
    <row r="1429" spans="2:3" x14ac:dyDescent="0.25">
      <c r="B1429" s="2"/>
      <c r="C1429" s="3"/>
    </row>
    <row r="1430" spans="2:3" x14ac:dyDescent="0.25">
      <c r="B1430" s="2"/>
      <c r="C1430" s="3"/>
    </row>
    <row r="1431" spans="2:3" x14ac:dyDescent="0.25">
      <c r="B1431" s="2"/>
      <c r="C1431" s="3"/>
    </row>
    <row r="1432" spans="2:3" x14ac:dyDescent="0.25">
      <c r="B1432" s="2"/>
      <c r="C1432" s="3"/>
    </row>
    <row r="1433" spans="2:3" x14ac:dyDescent="0.25">
      <c r="B1433" s="2"/>
      <c r="C1433" s="3"/>
    </row>
    <row r="1434" spans="2:3" x14ac:dyDescent="0.25">
      <c r="B1434" s="2"/>
      <c r="C1434" s="3"/>
    </row>
    <row r="1435" spans="2:3" x14ac:dyDescent="0.25">
      <c r="B1435" s="2"/>
      <c r="C1435" s="3"/>
    </row>
    <row r="1436" spans="2:3" x14ac:dyDescent="0.25">
      <c r="B1436" s="2"/>
      <c r="C1436" s="3"/>
    </row>
    <row r="1437" spans="2:3" x14ac:dyDescent="0.25">
      <c r="B1437" s="2"/>
      <c r="C1437" s="3"/>
    </row>
    <row r="1438" spans="2:3" x14ac:dyDescent="0.25">
      <c r="B1438" s="2"/>
      <c r="C1438" s="3"/>
    </row>
    <row r="1439" spans="2:3" x14ac:dyDescent="0.25">
      <c r="B1439" s="2"/>
      <c r="C1439" s="3"/>
    </row>
    <row r="1440" spans="2:3" x14ac:dyDescent="0.25">
      <c r="B1440" s="2"/>
      <c r="C1440" s="3"/>
    </row>
    <row r="1441" spans="2:3" x14ac:dyDescent="0.25">
      <c r="B1441" s="2"/>
      <c r="C1441" s="3"/>
    </row>
    <row r="1442" spans="2:3" x14ac:dyDescent="0.25">
      <c r="B1442" s="2"/>
      <c r="C1442" s="3"/>
    </row>
    <row r="1443" spans="2:3" x14ac:dyDescent="0.25">
      <c r="B1443" s="2"/>
      <c r="C1443" s="3"/>
    </row>
    <row r="1444" spans="2:3" x14ac:dyDescent="0.25">
      <c r="B1444" s="2"/>
      <c r="C1444" s="3"/>
    </row>
    <row r="1445" spans="2:3" x14ac:dyDescent="0.25">
      <c r="B1445" s="2"/>
      <c r="C1445" s="3"/>
    </row>
    <row r="1446" spans="2:3" x14ac:dyDescent="0.25">
      <c r="B1446" s="2"/>
      <c r="C1446" s="3"/>
    </row>
    <row r="1447" spans="2:3" x14ac:dyDescent="0.25">
      <c r="B1447" s="2"/>
      <c r="C1447" s="3"/>
    </row>
    <row r="1448" spans="2:3" x14ac:dyDescent="0.25">
      <c r="B1448" s="2"/>
      <c r="C1448" s="3"/>
    </row>
    <row r="1449" spans="2:3" x14ac:dyDescent="0.25">
      <c r="B1449" s="2"/>
      <c r="C1449" s="3"/>
    </row>
    <row r="1450" spans="2:3" x14ac:dyDescent="0.25">
      <c r="B1450" s="2"/>
      <c r="C1450" s="3"/>
    </row>
    <row r="1451" spans="2:3" x14ac:dyDescent="0.25">
      <c r="B1451" s="2"/>
      <c r="C1451" s="3"/>
    </row>
    <row r="1452" spans="2:3" x14ac:dyDescent="0.25">
      <c r="B1452" s="2"/>
      <c r="C1452" s="3"/>
    </row>
    <row r="1453" spans="2:3" x14ac:dyDescent="0.25">
      <c r="B1453" s="2"/>
      <c r="C1453" s="3"/>
    </row>
    <row r="1454" spans="2:3" x14ac:dyDescent="0.25">
      <c r="B1454" s="2"/>
      <c r="C1454" s="3"/>
    </row>
    <row r="1455" spans="2:3" x14ac:dyDescent="0.25">
      <c r="B1455" s="2"/>
      <c r="C1455" s="3"/>
    </row>
    <row r="1456" spans="2:3" x14ac:dyDescent="0.25">
      <c r="B1456" s="2"/>
      <c r="C1456" s="3"/>
    </row>
    <row r="1457" spans="2:3" x14ac:dyDescent="0.25">
      <c r="B1457" s="2"/>
      <c r="C1457" s="3"/>
    </row>
    <row r="1458" spans="2:3" x14ac:dyDescent="0.25">
      <c r="B1458" s="2"/>
      <c r="C1458" s="3"/>
    </row>
    <row r="1459" spans="2:3" x14ac:dyDescent="0.25">
      <c r="B1459" s="2"/>
      <c r="C1459" s="3"/>
    </row>
    <row r="1460" spans="2:3" x14ac:dyDescent="0.25">
      <c r="B1460" s="2"/>
      <c r="C1460" s="3"/>
    </row>
    <row r="1461" spans="2:3" x14ac:dyDescent="0.25">
      <c r="B1461" s="2"/>
      <c r="C1461" s="3"/>
    </row>
    <row r="1462" spans="2:3" x14ac:dyDescent="0.25">
      <c r="B1462" s="2"/>
      <c r="C1462" s="3"/>
    </row>
    <row r="1463" spans="2:3" x14ac:dyDescent="0.25">
      <c r="B1463" s="2"/>
      <c r="C1463" s="3"/>
    </row>
    <row r="1464" spans="2:3" x14ac:dyDescent="0.25">
      <c r="B1464" s="2"/>
      <c r="C1464" s="3"/>
    </row>
    <row r="1465" spans="2:3" x14ac:dyDescent="0.25">
      <c r="B1465" s="2"/>
      <c r="C1465" s="3"/>
    </row>
    <row r="1466" spans="2:3" x14ac:dyDescent="0.25">
      <c r="B1466" s="2"/>
      <c r="C1466" s="3"/>
    </row>
    <row r="1467" spans="2:3" x14ac:dyDescent="0.25">
      <c r="B1467" s="2"/>
      <c r="C1467" s="3"/>
    </row>
    <row r="1468" spans="2:3" x14ac:dyDescent="0.25">
      <c r="B1468" s="2"/>
      <c r="C1468" s="3"/>
    </row>
    <row r="1469" spans="2:3" x14ac:dyDescent="0.25">
      <c r="B1469" s="2"/>
      <c r="C1469" s="3"/>
    </row>
    <row r="1470" spans="2:3" x14ac:dyDescent="0.25">
      <c r="B1470" s="2"/>
      <c r="C1470" s="3"/>
    </row>
    <row r="1471" spans="2:3" x14ac:dyDescent="0.25">
      <c r="B1471" s="2"/>
      <c r="C1471" s="3"/>
    </row>
    <row r="1472" spans="2:3" x14ac:dyDescent="0.25">
      <c r="B1472" s="2"/>
      <c r="C1472" s="3"/>
    </row>
    <row r="1473" spans="2:3" x14ac:dyDescent="0.25">
      <c r="B1473" s="2"/>
      <c r="C1473" s="3"/>
    </row>
    <row r="1474" spans="2:3" x14ac:dyDescent="0.25">
      <c r="B1474" s="2"/>
      <c r="C1474" s="3"/>
    </row>
    <row r="1475" spans="2:3" x14ac:dyDescent="0.25">
      <c r="B1475" s="2"/>
      <c r="C1475" s="3"/>
    </row>
    <row r="1476" spans="2:3" x14ac:dyDescent="0.25">
      <c r="B1476" s="2"/>
      <c r="C1476" s="3"/>
    </row>
    <row r="1477" spans="2:3" x14ac:dyDescent="0.25">
      <c r="B1477" s="2"/>
      <c r="C1477" s="3"/>
    </row>
    <row r="1478" spans="2:3" x14ac:dyDescent="0.25">
      <c r="B1478" s="2"/>
      <c r="C1478" s="3"/>
    </row>
    <row r="1479" spans="2:3" x14ac:dyDescent="0.25">
      <c r="B1479" s="2"/>
      <c r="C1479" s="3"/>
    </row>
    <row r="1480" spans="2:3" x14ac:dyDescent="0.25">
      <c r="B1480" s="2"/>
      <c r="C1480" s="3"/>
    </row>
    <row r="1481" spans="2:3" x14ac:dyDescent="0.25">
      <c r="B1481" s="2"/>
      <c r="C1481" s="3"/>
    </row>
    <row r="1482" spans="2:3" x14ac:dyDescent="0.25">
      <c r="B1482" s="2"/>
      <c r="C1482" s="3"/>
    </row>
    <row r="1483" spans="2:3" x14ac:dyDescent="0.25">
      <c r="B1483" s="2"/>
      <c r="C1483" s="3"/>
    </row>
    <row r="1484" spans="2:3" x14ac:dyDescent="0.25">
      <c r="B1484" s="2"/>
      <c r="C1484" s="3"/>
    </row>
    <row r="1485" spans="2:3" x14ac:dyDescent="0.25">
      <c r="B1485" s="2"/>
      <c r="C1485" s="3"/>
    </row>
    <row r="1486" spans="2:3" x14ac:dyDescent="0.25">
      <c r="B1486" s="2"/>
      <c r="C1486" s="3"/>
    </row>
    <row r="1487" spans="2:3" x14ac:dyDescent="0.25">
      <c r="B1487" s="2"/>
      <c r="C1487" s="3"/>
    </row>
    <row r="1488" spans="2:3" x14ac:dyDescent="0.25">
      <c r="B1488" s="2"/>
      <c r="C1488" s="3"/>
    </row>
    <row r="1489" spans="2:3" x14ac:dyDescent="0.25">
      <c r="B1489" s="2"/>
      <c r="C1489" s="3"/>
    </row>
    <row r="1490" spans="2:3" x14ac:dyDescent="0.25">
      <c r="B1490" s="2"/>
      <c r="C1490" s="3"/>
    </row>
    <row r="1491" spans="2:3" x14ac:dyDescent="0.25">
      <c r="B1491" s="2"/>
      <c r="C1491" s="3"/>
    </row>
    <row r="1492" spans="2:3" x14ac:dyDescent="0.25">
      <c r="B1492" s="2"/>
      <c r="C1492" s="3"/>
    </row>
    <row r="1493" spans="2:3" x14ac:dyDescent="0.25">
      <c r="B1493" s="2"/>
      <c r="C1493" s="3"/>
    </row>
    <row r="1494" spans="2:3" x14ac:dyDescent="0.25">
      <c r="B1494" s="2"/>
      <c r="C1494" s="3"/>
    </row>
    <row r="1495" spans="2:3" x14ac:dyDescent="0.25">
      <c r="B1495" s="2"/>
      <c r="C1495" s="3"/>
    </row>
    <row r="1496" spans="2:3" x14ac:dyDescent="0.25">
      <c r="B1496" s="2"/>
      <c r="C1496" s="3"/>
    </row>
    <row r="1497" spans="2:3" x14ac:dyDescent="0.25">
      <c r="B1497" s="2"/>
      <c r="C1497" s="3"/>
    </row>
    <row r="1498" spans="2:3" x14ac:dyDescent="0.25">
      <c r="B1498" s="2"/>
      <c r="C1498" s="3"/>
    </row>
    <row r="1499" spans="2:3" x14ac:dyDescent="0.25">
      <c r="B1499" s="2"/>
      <c r="C1499" s="3"/>
    </row>
    <row r="1500" spans="2:3" x14ac:dyDescent="0.25">
      <c r="B1500" s="2"/>
      <c r="C1500" s="3"/>
    </row>
    <row r="1501" spans="2:3" x14ac:dyDescent="0.25">
      <c r="B1501" s="2"/>
      <c r="C1501" s="3"/>
    </row>
    <row r="1502" spans="2:3" x14ac:dyDescent="0.25">
      <c r="B1502" s="2"/>
      <c r="C1502" s="3"/>
    </row>
    <row r="1503" spans="2:3" x14ac:dyDescent="0.25">
      <c r="B1503" s="2"/>
      <c r="C1503" s="3"/>
    </row>
    <row r="1504" spans="2:3" x14ac:dyDescent="0.25">
      <c r="B1504" s="2"/>
      <c r="C1504" s="3"/>
    </row>
    <row r="1505" spans="2:3" x14ac:dyDescent="0.25">
      <c r="B1505" s="2"/>
      <c r="C1505" s="3"/>
    </row>
    <row r="1506" spans="2:3" x14ac:dyDescent="0.25">
      <c r="B1506" s="2"/>
      <c r="C1506" s="3"/>
    </row>
    <row r="1507" spans="2:3" x14ac:dyDescent="0.25">
      <c r="B1507" s="2"/>
      <c r="C1507" s="3"/>
    </row>
    <row r="1508" spans="2:3" x14ac:dyDescent="0.25">
      <c r="B1508" s="2"/>
      <c r="C1508" s="3"/>
    </row>
    <row r="1509" spans="2:3" x14ac:dyDescent="0.25">
      <c r="B1509" s="2"/>
      <c r="C1509" s="3"/>
    </row>
    <row r="1510" spans="2:3" x14ac:dyDescent="0.25">
      <c r="B1510" s="2"/>
      <c r="C1510" s="3"/>
    </row>
    <row r="1511" spans="2:3" x14ac:dyDescent="0.25">
      <c r="B1511" s="2"/>
      <c r="C1511" s="3"/>
    </row>
    <row r="1512" spans="2:3" x14ac:dyDescent="0.25">
      <c r="B1512" s="2"/>
      <c r="C1512" s="3"/>
    </row>
    <row r="1513" spans="2:3" x14ac:dyDescent="0.25">
      <c r="B1513" s="2"/>
      <c r="C1513" s="3"/>
    </row>
    <row r="1514" spans="2:3" x14ac:dyDescent="0.25">
      <c r="B1514" s="2"/>
      <c r="C1514" s="3"/>
    </row>
    <row r="1515" spans="2:3" x14ac:dyDescent="0.25">
      <c r="B1515" s="2"/>
      <c r="C1515" s="3"/>
    </row>
    <row r="1516" spans="2:3" x14ac:dyDescent="0.25">
      <c r="B1516" s="2"/>
      <c r="C1516" s="3"/>
    </row>
    <row r="1517" spans="2:3" x14ac:dyDescent="0.25">
      <c r="B1517" s="2"/>
      <c r="C1517" s="3"/>
    </row>
    <row r="1518" spans="2:3" x14ac:dyDescent="0.25">
      <c r="B1518" s="2"/>
      <c r="C1518" s="3"/>
    </row>
    <row r="1519" spans="2:3" x14ac:dyDescent="0.25">
      <c r="B1519" s="2"/>
      <c r="C1519" s="3"/>
    </row>
    <row r="1520" spans="2:3" x14ac:dyDescent="0.25">
      <c r="B1520" s="2"/>
      <c r="C1520" s="3"/>
    </row>
    <row r="1521" spans="2:3" x14ac:dyDescent="0.25">
      <c r="B1521" s="2"/>
      <c r="C1521" s="3"/>
    </row>
    <row r="1522" spans="2:3" x14ac:dyDescent="0.25">
      <c r="B1522" s="2"/>
      <c r="C1522" s="3"/>
    </row>
    <row r="1523" spans="2:3" x14ac:dyDescent="0.25">
      <c r="B1523" s="2"/>
      <c r="C1523" s="3"/>
    </row>
    <row r="1524" spans="2:3" x14ac:dyDescent="0.25">
      <c r="B1524" s="2"/>
      <c r="C1524" s="3"/>
    </row>
    <row r="1525" spans="2:3" x14ac:dyDescent="0.25">
      <c r="B1525" s="2"/>
      <c r="C1525" s="3"/>
    </row>
    <row r="1526" spans="2:3" x14ac:dyDescent="0.25">
      <c r="B1526" s="2"/>
      <c r="C1526" s="3"/>
    </row>
    <row r="1527" spans="2:3" x14ac:dyDescent="0.25">
      <c r="B1527" s="2"/>
      <c r="C1527" s="3"/>
    </row>
    <row r="1528" spans="2:3" x14ac:dyDescent="0.25">
      <c r="B1528" s="2"/>
      <c r="C1528" s="3"/>
    </row>
    <row r="1529" spans="2:3" x14ac:dyDescent="0.25">
      <c r="B1529" s="2"/>
      <c r="C1529" s="3"/>
    </row>
    <row r="1530" spans="2:3" x14ac:dyDescent="0.25">
      <c r="B1530" s="2"/>
      <c r="C1530" s="3"/>
    </row>
    <row r="1531" spans="2:3" x14ac:dyDescent="0.25">
      <c r="B1531" s="2"/>
      <c r="C1531" s="3"/>
    </row>
    <row r="1532" spans="2:3" x14ac:dyDescent="0.25">
      <c r="B1532" s="2"/>
      <c r="C1532" s="3"/>
    </row>
    <row r="1533" spans="2:3" x14ac:dyDescent="0.25">
      <c r="B1533" s="2"/>
      <c r="C1533" s="3"/>
    </row>
    <row r="1534" spans="2:3" x14ac:dyDescent="0.25">
      <c r="B1534" s="2"/>
      <c r="C1534" s="3"/>
    </row>
    <row r="1535" spans="2:3" x14ac:dyDescent="0.25">
      <c r="B1535" s="2"/>
      <c r="C1535" s="3"/>
    </row>
    <row r="1536" spans="2:3" x14ac:dyDescent="0.25">
      <c r="B1536" s="2"/>
      <c r="C1536" s="3"/>
    </row>
    <row r="1537" spans="2:3" x14ac:dyDescent="0.25">
      <c r="B1537" s="2"/>
      <c r="C1537" s="3"/>
    </row>
    <row r="1538" spans="2:3" x14ac:dyDescent="0.25">
      <c r="B1538" s="2"/>
      <c r="C1538" s="3"/>
    </row>
    <row r="1539" spans="2:3" x14ac:dyDescent="0.25">
      <c r="B1539" s="2"/>
      <c r="C1539" s="3"/>
    </row>
    <row r="1540" spans="2:3" x14ac:dyDescent="0.25">
      <c r="B1540" s="2"/>
      <c r="C1540" s="3"/>
    </row>
    <row r="1541" spans="2:3" x14ac:dyDescent="0.25">
      <c r="B1541" s="2"/>
      <c r="C1541" s="3"/>
    </row>
    <row r="1542" spans="2:3" x14ac:dyDescent="0.25">
      <c r="B1542" s="2"/>
      <c r="C1542" s="3"/>
    </row>
    <row r="1543" spans="2:3" x14ac:dyDescent="0.25">
      <c r="B1543" s="2"/>
      <c r="C1543" s="3"/>
    </row>
    <row r="1544" spans="2:3" x14ac:dyDescent="0.25">
      <c r="B1544" s="2"/>
      <c r="C1544" s="3"/>
    </row>
    <row r="1545" spans="2:3" x14ac:dyDescent="0.25">
      <c r="B1545" s="2"/>
      <c r="C1545" s="3"/>
    </row>
    <row r="1546" spans="2:3" x14ac:dyDescent="0.25">
      <c r="B1546" s="2"/>
      <c r="C1546" s="3"/>
    </row>
    <row r="1547" spans="2:3" x14ac:dyDescent="0.25">
      <c r="B1547" s="2"/>
      <c r="C1547" s="3"/>
    </row>
    <row r="1548" spans="2:3" x14ac:dyDescent="0.25">
      <c r="B1548" s="2"/>
      <c r="C1548" s="3"/>
    </row>
    <row r="1549" spans="2:3" x14ac:dyDescent="0.25">
      <c r="B1549" s="2"/>
      <c r="C1549" s="3"/>
    </row>
    <row r="1550" spans="2:3" x14ac:dyDescent="0.25">
      <c r="B1550" s="2"/>
      <c r="C1550" s="3"/>
    </row>
    <row r="1551" spans="2:3" x14ac:dyDescent="0.25">
      <c r="B1551" s="2"/>
      <c r="C1551" s="3"/>
    </row>
    <row r="1552" spans="2:3" x14ac:dyDescent="0.25">
      <c r="B1552" s="2"/>
      <c r="C1552" s="3"/>
    </row>
    <row r="1553" spans="2:3" x14ac:dyDescent="0.25">
      <c r="B1553" s="2"/>
      <c r="C1553" s="3"/>
    </row>
    <row r="1554" spans="2:3" x14ac:dyDescent="0.25">
      <c r="B1554" s="2"/>
      <c r="C1554" s="3"/>
    </row>
    <row r="1555" spans="2:3" x14ac:dyDescent="0.25">
      <c r="B1555" s="2"/>
      <c r="C1555" s="3"/>
    </row>
    <row r="1556" spans="2:3" x14ac:dyDescent="0.25">
      <c r="B1556" s="2"/>
      <c r="C1556" s="3"/>
    </row>
    <row r="1557" spans="2:3" x14ac:dyDescent="0.25">
      <c r="B1557" s="2"/>
      <c r="C1557" s="3"/>
    </row>
    <row r="1558" spans="2:3" x14ac:dyDescent="0.25">
      <c r="B1558" s="2"/>
      <c r="C1558" s="3"/>
    </row>
    <row r="1559" spans="2:3" x14ac:dyDescent="0.25">
      <c r="B1559" s="2"/>
      <c r="C1559" s="3"/>
    </row>
    <row r="1560" spans="2:3" x14ac:dyDescent="0.25">
      <c r="B1560" s="2"/>
      <c r="C1560" s="3"/>
    </row>
    <row r="1561" spans="2:3" x14ac:dyDescent="0.25">
      <c r="B1561" s="2"/>
      <c r="C1561" s="3"/>
    </row>
    <row r="1562" spans="2:3" x14ac:dyDescent="0.25">
      <c r="B1562" s="2"/>
      <c r="C1562" s="3"/>
    </row>
    <row r="1563" spans="2:3" x14ac:dyDescent="0.25">
      <c r="B1563" s="2"/>
      <c r="C1563" s="3"/>
    </row>
    <row r="1564" spans="2:3" x14ac:dyDescent="0.25">
      <c r="B1564" s="2"/>
      <c r="C1564" s="3"/>
    </row>
    <row r="1565" spans="2:3" x14ac:dyDescent="0.25">
      <c r="B1565" s="2"/>
      <c r="C1565" s="3"/>
    </row>
    <row r="1566" spans="2:3" x14ac:dyDescent="0.25">
      <c r="B1566" s="2"/>
      <c r="C1566" s="3"/>
    </row>
    <row r="1567" spans="2:3" x14ac:dyDescent="0.25">
      <c r="B1567" s="2"/>
      <c r="C1567" s="3"/>
    </row>
    <row r="1568" spans="2:3" x14ac:dyDescent="0.25">
      <c r="B1568" s="2"/>
      <c r="C1568" s="3"/>
    </row>
    <row r="1569" spans="2:3" x14ac:dyDescent="0.25">
      <c r="B1569" s="2"/>
      <c r="C1569" s="3"/>
    </row>
    <row r="1570" spans="2:3" x14ac:dyDescent="0.25">
      <c r="B1570" s="2"/>
      <c r="C1570" s="3"/>
    </row>
    <row r="1571" spans="2:3" x14ac:dyDescent="0.25">
      <c r="B1571" s="2"/>
      <c r="C1571" s="3"/>
    </row>
    <row r="1572" spans="2:3" x14ac:dyDescent="0.25">
      <c r="B1572" s="2"/>
      <c r="C1572" s="3"/>
    </row>
    <row r="1573" spans="2:3" x14ac:dyDescent="0.25">
      <c r="B1573" s="2"/>
      <c r="C1573" s="3"/>
    </row>
    <row r="1574" spans="2:3" x14ac:dyDescent="0.25">
      <c r="B1574" s="2"/>
      <c r="C1574" s="3"/>
    </row>
    <row r="1575" spans="2:3" x14ac:dyDescent="0.25">
      <c r="B1575" s="2"/>
      <c r="C1575" s="3"/>
    </row>
    <row r="1576" spans="2:3" x14ac:dyDescent="0.25">
      <c r="B1576" s="2"/>
      <c r="C1576" s="3"/>
    </row>
    <row r="1577" spans="2:3" x14ac:dyDescent="0.25">
      <c r="B1577" s="2"/>
      <c r="C1577" s="3"/>
    </row>
    <row r="1578" spans="2:3" x14ac:dyDescent="0.25">
      <c r="B1578" s="2"/>
      <c r="C1578" s="3"/>
    </row>
    <row r="1579" spans="2:3" x14ac:dyDescent="0.25">
      <c r="B1579" s="2"/>
      <c r="C1579" s="3"/>
    </row>
    <row r="1580" spans="2:3" x14ac:dyDescent="0.25">
      <c r="B1580" s="2"/>
      <c r="C1580" s="3"/>
    </row>
    <row r="1581" spans="2:3" x14ac:dyDescent="0.25">
      <c r="B1581" s="2"/>
      <c r="C1581" s="3"/>
    </row>
    <row r="1582" spans="2:3" x14ac:dyDescent="0.25">
      <c r="B1582" s="2"/>
      <c r="C1582" s="3"/>
    </row>
    <row r="1583" spans="2:3" x14ac:dyDescent="0.25">
      <c r="B1583" s="2"/>
      <c r="C1583" s="3"/>
    </row>
    <row r="1584" spans="2:3" x14ac:dyDescent="0.25">
      <c r="B1584" s="2"/>
      <c r="C1584" s="3"/>
    </row>
    <row r="1585" spans="2:3" x14ac:dyDescent="0.25">
      <c r="B1585" s="2"/>
      <c r="C1585" s="3"/>
    </row>
    <row r="1586" spans="2:3" x14ac:dyDescent="0.25">
      <c r="B1586" s="2"/>
      <c r="C1586" s="3"/>
    </row>
    <row r="1587" spans="2:3" x14ac:dyDescent="0.25">
      <c r="B1587" s="2"/>
      <c r="C1587" s="3"/>
    </row>
    <row r="1588" spans="2:3" x14ac:dyDescent="0.25">
      <c r="B1588" s="2"/>
      <c r="C1588" s="3"/>
    </row>
    <row r="1589" spans="2:3" x14ac:dyDescent="0.25">
      <c r="B1589" s="2"/>
      <c r="C1589" s="3"/>
    </row>
    <row r="1590" spans="2:3" x14ac:dyDescent="0.25">
      <c r="B1590" s="2"/>
      <c r="C1590" s="3"/>
    </row>
    <row r="1591" spans="2:3" x14ac:dyDescent="0.25">
      <c r="B1591" s="2"/>
      <c r="C1591" s="3"/>
    </row>
    <row r="1592" spans="2:3" x14ac:dyDescent="0.25">
      <c r="B1592" s="2"/>
      <c r="C1592" s="3"/>
    </row>
    <row r="1593" spans="2:3" x14ac:dyDescent="0.25">
      <c r="B1593" s="2"/>
      <c r="C1593" s="3"/>
    </row>
    <row r="1594" spans="2:3" x14ac:dyDescent="0.25">
      <c r="B1594" s="2"/>
      <c r="C1594" s="3"/>
    </row>
    <row r="1595" spans="2:3" x14ac:dyDescent="0.25">
      <c r="B1595" s="2"/>
      <c r="C1595" s="3"/>
    </row>
    <row r="1596" spans="2:3" x14ac:dyDescent="0.25">
      <c r="B1596" s="2"/>
      <c r="C1596" s="3"/>
    </row>
    <row r="1597" spans="2:3" x14ac:dyDescent="0.25">
      <c r="B1597" s="2"/>
      <c r="C1597" s="3"/>
    </row>
    <row r="1598" spans="2:3" x14ac:dyDescent="0.25">
      <c r="B1598" s="2"/>
      <c r="C1598" s="3"/>
    </row>
    <row r="1599" spans="2:3" x14ac:dyDescent="0.25">
      <c r="B1599" s="2"/>
      <c r="C1599" s="3"/>
    </row>
    <row r="1600" spans="2:3" x14ac:dyDescent="0.25">
      <c r="B1600" s="2"/>
      <c r="C1600" s="3"/>
    </row>
    <row r="1601" spans="2:3" x14ac:dyDescent="0.25">
      <c r="B1601" s="2"/>
      <c r="C1601" s="3"/>
    </row>
    <row r="1602" spans="2:3" x14ac:dyDescent="0.25">
      <c r="B1602" s="2"/>
      <c r="C1602" s="3"/>
    </row>
    <row r="1603" spans="2:3" x14ac:dyDescent="0.25">
      <c r="B1603" s="2"/>
      <c r="C1603" s="3"/>
    </row>
    <row r="1604" spans="2:3" x14ac:dyDescent="0.25">
      <c r="B1604" s="2"/>
      <c r="C1604" s="3"/>
    </row>
    <row r="1605" spans="2:3" x14ac:dyDescent="0.25">
      <c r="B1605" s="2"/>
      <c r="C1605" s="3"/>
    </row>
    <row r="1606" spans="2:3" x14ac:dyDescent="0.25">
      <c r="B1606" s="2"/>
      <c r="C1606" s="3"/>
    </row>
    <row r="1607" spans="2:3" x14ac:dyDescent="0.25">
      <c r="B1607" s="2"/>
      <c r="C1607" s="3"/>
    </row>
    <row r="1608" spans="2:3" x14ac:dyDescent="0.25">
      <c r="B1608" s="2"/>
      <c r="C1608" s="3"/>
    </row>
    <row r="1609" spans="2:3" x14ac:dyDescent="0.25">
      <c r="B1609" s="2"/>
      <c r="C1609" s="3"/>
    </row>
    <row r="1610" spans="2:3" x14ac:dyDescent="0.25">
      <c r="B1610" s="2"/>
      <c r="C1610" s="3"/>
    </row>
    <row r="1611" spans="2:3" x14ac:dyDescent="0.25">
      <c r="B1611" s="2"/>
      <c r="C1611" s="3"/>
    </row>
    <row r="1612" spans="2:3" x14ac:dyDescent="0.25">
      <c r="B1612" s="2"/>
      <c r="C1612" s="3"/>
    </row>
    <row r="1613" spans="2:3" x14ac:dyDescent="0.25">
      <c r="B1613" s="2"/>
      <c r="C1613" s="3"/>
    </row>
    <row r="1614" spans="2:3" x14ac:dyDescent="0.25">
      <c r="B1614" s="2"/>
      <c r="C1614" s="3"/>
    </row>
    <row r="1615" spans="2:3" x14ac:dyDescent="0.25">
      <c r="B1615" s="2"/>
      <c r="C1615" s="3"/>
    </row>
    <row r="1616" spans="2:3" x14ac:dyDescent="0.25">
      <c r="B1616" s="2"/>
      <c r="C1616" s="3"/>
    </row>
    <row r="1617" spans="2:3" x14ac:dyDescent="0.25">
      <c r="B1617" s="2"/>
      <c r="C1617" s="3"/>
    </row>
    <row r="1618" spans="2:3" x14ac:dyDescent="0.25">
      <c r="B1618" s="2"/>
      <c r="C1618" s="3"/>
    </row>
    <row r="1619" spans="2:3" x14ac:dyDescent="0.25">
      <c r="B1619" s="2"/>
      <c r="C1619" s="3"/>
    </row>
    <row r="1620" spans="2:3" x14ac:dyDescent="0.25">
      <c r="B1620" s="2"/>
      <c r="C1620" s="3"/>
    </row>
    <row r="1621" spans="2:3" x14ac:dyDescent="0.25">
      <c r="B1621" s="2"/>
      <c r="C1621" s="3"/>
    </row>
    <row r="1622" spans="2:3" x14ac:dyDescent="0.25">
      <c r="B1622" s="2"/>
      <c r="C1622" s="3"/>
    </row>
    <row r="1623" spans="2:3" x14ac:dyDescent="0.25">
      <c r="B1623" s="2"/>
      <c r="C1623" s="3"/>
    </row>
    <row r="1624" spans="2:3" x14ac:dyDescent="0.25">
      <c r="B1624" s="2"/>
      <c r="C1624" s="3"/>
    </row>
    <row r="1625" spans="2:3" x14ac:dyDescent="0.25">
      <c r="B1625" s="2"/>
      <c r="C1625" s="3"/>
    </row>
    <row r="1626" spans="2:3" x14ac:dyDescent="0.25">
      <c r="B1626" s="2"/>
      <c r="C1626" s="3"/>
    </row>
    <row r="1627" spans="2:3" x14ac:dyDescent="0.25">
      <c r="B1627" s="2"/>
      <c r="C1627" s="3"/>
    </row>
    <row r="1628" spans="2:3" x14ac:dyDescent="0.25">
      <c r="B1628" s="2"/>
      <c r="C1628" s="3"/>
    </row>
    <row r="1629" spans="2:3" x14ac:dyDescent="0.25">
      <c r="B1629" s="2"/>
      <c r="C1629" s="3"/>
    </row>
    <row r="1630" spans="2:3" x14ac:dyDescent="0.25">
      <c r="B1630" s="2"/>
      <c r="C1630" s="3"/>
    </row>
    <row r="1631" spans="2:3" x14ac:dyDescent="0.25">
      <c r="B1631" s="2"/>
      <c r="C1631" s="3"/>
    </row>
    <row r="1632" spans="2:3" x14ac:dyDescent="0.25">
      <c r="B1632" s="2"/>
      <c r="C1632" s="3"/>
    </row>
    <row r="1633" spans="2:3" x14ac:dyDescent="0.25">
      <c r="B1633" s="2"/>
      <c r="C1633" s="3"/>
    </row>
    <row r="1634" spans="2:3" x14ac:dyDescent="0.25">
      <c r="B1634" s="2"/>
      <c r="C1634" s="3"/>
    </row>
    <row r="1635" spans="2:3" x14ac:dyDescent="0.25">
      <c r="B1635" s="2"/>
      <c r="C1635" s="3"/>
    </row>
    <row r="1636" spans="2:3" x14ac:dyDescent="0.25">
      <c r="B1636" s="2"/>
      <c r="C1636" s="3"/>
    </row>
    <row r="1637" spans="2:3" x14ac:dyDescent="0.25">
      <c r="B1637" s="2"/>
      <c r="C1637" s="3"/>
    </row>
    <row r="1638" spans="2:3" x14ac:dyDescent="0.25">
      <c r="B1638" s="2"/>
      <c r="C1638" s="3"/>
    </row>
    <row r="1639" spans="2:3" x14ac:dyDescent="0.25">
      <c r="B1639" s="2"/>
      <c r="C1639" s="3"/>
    </row>
    <row r="1640" spans="2:3" x14ac:dyDescent="0.25">
      <c r="B1640" s="2"/>
      <c r="C1640" s="3"/>
    </row>
    <row r="1641" spans="2:3" x14ac:dyDescent="0.25">
      <c r="B1641" s="2"/>
      <c r="C1641" s="3"/>
    </row>
    <row r="1642" spans="2:3" x14ac:dyDescent="0.25">
      <c r="B1642" s="2"/>
      <c r="C1642" s="3"/>
    </row>
    <row r="1643" spans="2:3" x14ac:dyDescent="0.25">
      <c r="B1643" s="2"/>
      <c r="C1643" s="3"/>
    </row>
    <row r="1644" spans="2:3" x14ac:dyDescent="0.25">
      <c r="B1644" s="2"/>
      <c r="C1644" s="3"/>
    </row>
    <row r="1645" spans="2:3" x14ac:dyDescent="0.25">
      <c r="B1645" s="2"/>
      <c r="C1645" s="3"/>
    </row>
    <row r="1646" spans="2:3" x14ac:dyDescent="0.25">
      <c r="B1646" s="2"/>
      <c r="C1646" s="3"/>
    </row>
    <row r="1647" spans="2:3" x14ac:dyDescent="0.25">
      <c r="B1647" s="2"/>
      <c r="C1647" s="3"/>
    </row>
    <row r="1648" spans="2:3" x14ac:dyDescent="0.25">
      <c r="B1648" s="2"/>
      <c r="C1648" s="3"/>
    </row>
    <row r="1649" spans="2:3" x14ac:dyDescent="0.25">
      <c r="B1649" s="2"/>
      <c r="C1649" s="3"/>
    </row>
    <row r="1650" spans="2:3" x14ac:dyDescent="0.25">
      <c r="B1650" s="2"/>
      <c r="C1650" s="3"/>
    </row>
    <row r="1651" spans="2:3" x14ac:dyDescent="0.25">
      <c r="B1651" s="2"/>
      <c r="C1651" s="3"/>
    </row>
    <row r="1652" spans="2:3" x14ac:dyDescent="0.25">
      <c r="B1652" s="2"/>
      <c r="C1652" s="3"/>
    </row>
    <row r="1653" spans="2:3" x14ac:dyDescent="0.25">
      <c r="B1653" s="2"/>
      <c r="C1653" s="3"/>
    </row>
    <row r="1654" spans="2:3" x14ac:dyDescent="0.25">
      <c r="B1654" s="2"/>
      <c r="C1654" s="3"/>
    </row>
    <row r="1655" spans="2:3" x14ac:dyDescent="0.25">
      <c r="B1655" s="2"/>
      <c r="C1655" s="3"/>
    </row>
    <row r="1656" spans="2:3" x14ac:dyDescent="0.25">
      <c r="B1656" s="2"/>
      <c r="C1656" s="3"/>
    </row>
    <row r="1657" spans="2:3" x14ac:dyDescent="0.25">
      <c r="B1657" s="2"/>
      <c r="C1657" s="3"/>
    </row>
    <row r="1658" spans="2:3" x14ac:dyDescent="0.25">
      <c r="B1658" s="2"/>
      <c r="C1658" s="3"/>
    </row>
    <row r="1659" spans="2:3" x14ac:dyDescent="0.25">
      <c r="B1659" s="2"/>
      <c r="C1659" s="3"/>
    </row>
    <row r="1660" spans="2:3" x14ac:dyDescent="0.25">
      <c r="B1660" s="2"/>
      <c r="C1660" s="3"/>
    </row>
    <row r="1661" spans="2:3" x14ac:dyDescent="0.25">
      <c r="B1661" s="2"/>
      <c r="C1661" s="3"/>
    </row>
    <row r="1662" spans="2:3" x14ac:dyDescent="0.25">
      <c r="B1662" s="2"/>
      <c r="C1662" s="3"/>
    </row>
    <row r="1663" spans="2:3" x14ac:dyDescent="0.25">
      <c r="B1663" s="2"/>
      <c r="C1663" s="3"/>
    </row>
    <row r="1664" spans="2:3" x14ac:dyDescent="0.25">
      <c r="B1664" s="2"/>
      <c r="C1664" s="3"/>
    </row>
    <row r="1665" spans="2:3" x14ac:dyDescent="0.25">
      <c r="B1665" s="2"/>
      <c r="C1665" s="3"/>
    </row>
    <row r="1666" spans="2:3" x14ac:dyDescent="0.25">
      <c r="B1666" s="2"/>
      <c r="C1666" s="3"/>
    </row>
    <row r="1667" spans="2:3" x14ac:dyDescent="0.25">
      <c r="B1667" s="2"/>
      <c r="C1667" s="3"/>
    </row>
    <row r="1668" spans="2:3" x14ac:dyDescent="0.25">
      <c r="B1668" s="2"/>
      <c r="C1668" s="3"/>
    </row>
    <row r="1669" spans="2:3" x14ac:dyDescent="0.25">
      <c r="B1669" s="2"/>
      <c r="C1669" s="3"/>
    </row>
    <row r="1670" spans="2:3" x14ac:dyDescent="0.25">
      <c r="B1670" s="2"/>
      <c r="C1670" s="3"/>
    </row>
    <row r="1671" spans="2:3" x14ac:dyDescent="0.25">
      <c r="B1671" s="2"/>
      <c r="C1671" s="3"/>
    </row>
    <row r="1672" spans="2:3" x14ac:dyDescent="0.25">
      <c r="B1672" s="2"/>
      <c r="C1672" s="3"/>
    </row>
    <row r="1673" spans="2:3" x14ac:dyDescent="0.25">
      <c r="B1673" s="2"/>
      <c r="C1673" s="3"/>
    </row>
    <row r="1674" spans="2:3" x14ac:dyDescent="0.25">
      <c r="B1674" s="2"/>
      <c r="C1674" s="3"/>
    </row>
    <row r="1675" spans="2:3" x14ac:dyDescent="0.25">
      <c r="B1675" s="2"/>
      <c r="C1675" s="3"/>
    </row>
    <row r="1676" spans="2:3" x14ac:dyDescent="0.25">
      <c r="B1676" s="2"/>
      <c r="C1676" s="3"/>
    </row>
    <row r="1677" spans="2:3" x14ac:dyDescent="0.25">
      <c r="B1677" s="2"/>
      <c r="C1677" s="3"/>
    </row>
    <row r="1678" spans="2:3" x14ac:dyDescent="0.25">
      <c r="B1678" s="2"/>
      <c r="C1678" s="3"/>
    </row>
    <row r="1679" spans="2:3" x14ac:dyDescent="0.25">
      <c r="B1679" s="2"/>
      <c r="C1679" s="3"/>
    </row>
    <row r="1680" spans="2:3" x14ac:dyDescent="0.25">
      <c r="B1680" s="2"/>
      <c r="C1680" s="3"/>
    </row>
    <row r="1681" spans="2:3" x14ac:dyDescent="0.25">
      <c r="B1681" s="2"/>
      <c r="C1681" s="3"/>
    </row>
    <row r="1682" spans="2:3" x14ac:dyDescent="0.25">
      <c r="B1682" s="2"/>
      <c r="C1682" s="3"/>
    </row>
    <row r="1683" spans="2:3" x14ac:dyDescent="0.25">
      <c r="B1683" s="2"/>
      <c r="C1683" s="3"/>
    </row>
    <row r="1684" spans="2:3" x14ac:dyDescent="0.25">
      <c r="B1684" s="2"/>
      <c r="C1684" s="3"/>
    </row>
    <row r="1685" spans="2:3" x14ac:dyDescent="0.25">
      <c r="B1685" s="2"/>
      <c r="C1685" s="3"/>
    </row>
    <row r="1686" spans="2:3" x14ac:dyDescent="0.25">
      <c r="B1686" s="2"/>
      <c r="C1686" s="3"/>
    </row>
    <row r="1687" spans="2:3" x14ac:dyDescent="0.25">
      <c r="B1687" s="2"/>
      <c r="C1687" s="3"/>
    </row>
    <row r="1688" spans="2:3" x14ac:dyDescent="0.25">
      <c r="B1688" s="2"/>
      <c r="C1688" s="3"/>
    </row>
    <row r="1689" spans="2:3" x14ac:dyDescent="0.25">
      <c r="B1689" s="2"/>
      <c r="C1689" s="3"/>
    </row>
    <row r="1690" spans="2:3" x14ac:dyDescent="0.25">
      <c r="B1690" s="2"/>
      <c r="C1690" s="3"/>
    </row>
    <row r="1691" spans="2:3" x14ac:dyDescent="0.25">
      <c r="B1691" s="2"/>
      <c r="C1691" s="3"/>
    </row>
    <row r="1692" spans="2:3" x14ac:dyDescent="0.25">
      <c r="B1692" s="2"/>
      <c r="C1692" s="3"/>
    </row>
    <row r="1693" spans="2:3" x14ac:dyDescent="0.25">
      <c r="B1693" s="2"/>
      <c r="C1693" s="3"/>
    </row>
    <row r="1694" spans="2:3" x14ac:dyDescent="0.25">
      <c r="B1694" s="2"/>
      <c r="C1694" s="3"/>
    </row>
    <row r="1695" spans="2:3" x14ac:dyDescent="0.25">
      <c r="B1695" s="2"/>
      <c r="C1695" s="3"/>
    </row>
    <row r="1696" spans="2:3" x14ac:dyDescent="0.25">
      <c r="B1696" s="2"/>
      <c r="C1696" s="3"/>
    </row>
    <row r="1697" spans="2:3" x14ac:dyDescent="0.25">
      <c r="B1697" s="2"/>
      <c r="C1697" s="3"/>
    </row>
    <row r="1698" spans="2:3" x14ac:dyDescent="0.25">
      <c r="B1698" s="2"/>
      <c r="C1698" s="3"/>
    </row>
    <row r="1699" spans="2:3" x14ac:dyDescent="0.25">
      <c r="B1699" s="2"/>
      <c r="C1699" s="3"/>
    </row>
    <row r="1700" spans="2:3" x14ac:dyDescent="0.25">
      <c r="B1700" s="2"/>
      <c r="C1700" s="3"/>
    </row>
    <row r="1701" spans="2:3" x14ac:dyDescent="0.25">
      <c r="B1701" s="2"/>
      <c r="C1701" s="3"/>
    </row>
    <row r="1702" spans="2:3" x14ac:dyDescent="0.25">
      <c r="B1702" s="2"/>
      <c r="C1702" s="3"/>
    </row>
    <row r="1703" spans="2:3" x14ac:dyDescent="0.25">
      <c r="B1703" s="2"/>
      <c r="C1703" s="3"/>
    </row>
    <row r="1704" spans="2:3" x14ac:dyDescent="0.25">
      <c r="B1704" s="2"/>
      <c r="C1704" s="3"/>
    </row>
    <row r="1705" spans="2:3" x14ac:dyDescent="0.25">
      <c r="B1705" s="2"/>
      <c r="C1705" s="3"/>
    </row>
    <row r="1706" spans="2:3" x14ac:dyDescent="0.25">
      <c r="B1706" s="2"/>
      <c r="C1706" s="3"/>
    </row>
    <row r="1707" spans="2:3" x14ac:dyDescent="0.25">
      <c r="B1707" s="2"/>
      <c r="C1707" s="3"/>
    </row>
    <row r="1708" spans="2:3" x14ac:dyDescent="0.25">
      <c r="B1708" s="2"/>
      <c r="C1708" s="3"/>
    </row>
    <row r="1709" spans="2:3" x14ac:dyDescent="0.25">
      <c r="B1709" s="2"/>
      <c r="C1709" s="3"/>
    </row>
    <row r="1710" spans="2:3" x14ac:dyDescent="0.25">
      <c r="B1710" s="2"/>
      <c r="C1710" s="3"/>
    </row>
    <row r="1711" spans="2:3" x14ac:dyDescent="0.25">
      <c r="B1711" s="2"/>
      <c r="C1711" s="3"/>
    </row>
    <row r="1712" spans="2:3" x14ac:dyDescent="0.25">
      <c r="B1712" s="2"/>
      <c r="C1712" s="3"/>
    </row>
    <row r="1713" spans="2:3" x14ac:dyDescent="0.25">
      <c r="B1713" s="2"/>
      <c r="C1713" s="3"/>
    </row>
    <row r="1714" spans="2:3" x14ac:dyDescent="0.25">
      <c r="B1714" s="2"/>
      <c r="C1714" s="3"/>
    </row>
    <row r="1715" spans="2:3" x14ac:dyDescent="0.25">
      <c r="B1715" s="2"/>
      <c r="C1715" s="3"/>
    </row>
    <row r="1716" spans="2:3" x14ac:dyDescent="0.25">
      <c r="B1716" s="2"/>
      <c r="C1716" s="3"/>
    </row>
    <row r="1717" spans="2:3" x14ac:dyDescent="0.25">
      <c r="B1717" s="2"/>
      <c r="C1717" s="3"/>
    </row>
    <row r="1718" spans="2:3" x14ac:dyDescent="0.25">
      <c r="B1718" s="2"/>
      <c r="C1718" s="3"/>
    </row>
    <row r="1719" spans="2:3" x14ac:dyDescent="0.25">
      <c r="B1719" s="2"/>
      <c r="C1719" s="3"/>
    </row>
    <row r="1720" spans="2:3" x14ac:dyDescent="0.25">
      <c r="B1720" s="2"/>
      <c r="C1720" s="3"/>
    </row>
    <row r="1721" spans="2:3" x14ac:dyDescent="0.25">
      <c r="B1721" s="2"/>
      <c r="C1721" s="3"/>
    </row>
    <row r="1722" spans="2:3" x14ac:dyDescent="0.25">
      <c r="B1722" s="2"/>
      <c r="C1722" s="3"/>
    </row>
    <row r="1723" spans="2:3" x14ac:dyDescent="0.25">
      <c r="B1723" s="2"/>
      <c r="C1723" s="3"/>
    </row>
    <row r="1724" spans="2:3" x14ac:dyDescent="0.25">
      <c r="B1724" s="2"/>
      <c r="C1724" s="3"/>
    </row>
    <row r="1725" spans="2:3" x14ac:dyDescent="0.25">
      <c r="B1725" s="2"/>
      <c r="C1725" s="3"/>
    </row>
    <row r="1726" spans="2:3" x14ac:dyDescent="0.25">
      <c r="B1726" s="2"/>
      <c r="C1726" s="3"/>
    </row>
    <row r="1727" spans="2:3" x14ac:dyDescent="0.25">
      <c r="B1727" s="2"/>
      <c r="C1727" s="3"/>
    </row>
    <row r="1728" spans="2:3" x14ac:dyDescent="0.25">
      <c r="B1728" s="2"/>
      <c r="C1728" s="3"/>
    </row>
    <row r="1729" spans="2:3" x14ac:dyDescent="0.25">
      <c r="B1729" s="2"/>
      <c r="C1729" s="3"/>
    </row>
    <row r="1730" spans="2:3" x14ac:dyDescent="0.25">
      <c r="B1730" s="2"/>
      <c r="C1730" s="3"/>
    </row>
    <row r="1731" spans="2:3" x14ac:dyDescent="0.25">
      <c r="B1731" s="2"/>
      <c r="C1731" s="3"/>
    </row>
    <row r="1732" spans="2:3" x14ac:dyDescent="0.25">
      <c r="B1732" s="2"/>
      <c r="C1732" s="3"/>
    </row>
    <row r="1733" spans="2:3" x14ac:dyDescent="0.25">
      <c r="B1733" s="2"/>
      <c r="C1733" s="3"/>
    </row>
    <row r="1734" spans="2:3" x14ac:dyDescent="0.25">
      <c r="B1734" s="2"/>
      <c r="C1734" s="3"/>
    </row>
    <row r="1735" spans="2:3" x14ac:dyDescent="0.25">
      <c r="B1735" s="2"/>
      <c r="C1735" s="3"/>
    </row>
    <row r="1736" spans="2:3" x14ac:dyDescent="0.25">
      <c r="B1736" s="2"/>
      <c r="C1736" s="3"/>
    </row>
    <row r="1737" spans="2:3" x14ac:dyDescent="0.25">
      <c r="B1737" s="2"/>
      <c r="C1737" s="3"/>
    </row>
    <row r="1738" spans="2:3" x14ac:dyDescent="0.25">
      <c r="B1738" s="2"/>
      <c r="C1738" s="3"/>
    </row>
    <row r="1739" spans="2:3" x14ac:dyDescent="0.25">
      <c r="B1739" s="2"/>
      <c r="C1739" s="3"/>
    </row>
    <row r="1740" spans="2:3" x14ac:dyDescent="0.25">
      <c r="B1740" s="2"/>
      <c r="C1740" s="3"/>
    </row>
    <row r="1741" spans="2:3" x14ac:dyDescent="0.25">
      <c r="B1741" s="2"/>
      <c r="C1741" s="3"/>
    </row>
    <row r="1742" spans="2:3" x14ac:dyDescent="0.25">
      <c r="B1742" s="2"/>
      <c r="C1742" s="3"/>
    </row>
    <row r="1743" spans="2:3" x14ac:dyDescent="0.25">
      <c r="B1743" s="2"/>
      <c r="C1743" s="3"/>
    </row>
    <row r="1744" spans="2:3" x14ac:dyDescent="0.25">
      <c r="B1744" s="2"/>
      <c r="C1744" s="3"/>
    </row>
    <row r="1745" spans="2:3" x14ac:dyDescent="0.25">
      <c r="B1745" s="2"/>
      <c r="C1745" s="3"/>
    </row>
    <row r="1746" spans="2:3" x14ac:dyDescent="0.25">
      <c r="B1746" s="2"/>
      <c r="C1746" s="3"/>
    </row>
    <row r="1747" spans="2:3" x14ac:dyDescent="0.25">
      <c r="B1747" s="2"/>
      <c r="C1747" s="3"/>
    </row>
    <row r="1748" spans="2:3" x14ac:dyDescent="0.25">
      <c r="B1748" s="2"/>
      <c r="C1748" s="3"/>
    </row>
    <row r="1749" spans="2:3" x14ac:dyDescent="0.25">
      <c r="B1749" s="2"/>
      <c r="C1749" s="3"/>
    </row>
    <row r="1750" spans="2:3" x14ac:dyDescent="0.25">
      <c r="B1750" s="2"/>
      <c r="C1750" s="3"/>
    </row>
    <row r="1751" spans="2:3" x14ac:dyDescent="0.25">
      <c r="B1751" s="2"/>
      <c r="C1751" s="3"/>
    </row>
    <row r="1752" spans="2:3" x14ac:dyDescent="0.25">
      <c r="B1752" s="2"/>
      <c r="C1752" s="3"/>
    </row>
    <row r="1753" spans="2:3" x14ac:dyDescent="0.25">
      <c r="B1753" s="2"/>
      <c r="C1753" s="3"/>
    </row>
    <row r="1754" spans="2:3" x14ac:dyDescent="0.25">
      <c r="B1754" s="2"/>
      <c r="C1754" s="3"/>
    </row>
    <row r="1755" spans="2:3" x14ac:dyDescent="0.25">
      <c r="B1755" s="2"/>
      <c r="C1755" s="3"/>
    </row>
    <row r="1756" spans="2:3" x14ac:dyDescent="0.25">
      <c r="B1756" s="2"/>
      <c r="C1756" s="3"/>
    </row>
    <row r="1757" spans="2:3" x14ac:dyDescent="0.25">
      <c r="B1757" s="2"/>
      <c r="C1757" s="3"/>
    </row>
    <row r="1758" spans="2:3" x14ac:dyDescent="0.25">
      <c r="B1758" s="2"/>
      <c r="C1758" s="3"/>
    </row>
    <row r="1759" spans="2:3" x14ac:dyDescent="0.25">
      <c r="B1759" s="2"/>
      <c r="C1759" s="3"/>
    </row>
    <row r="1760" spans="2:3" x14ac:dyDescent="0.25">
      <c r="B1760" s="2"/>
      <c r="C1760" s="3"/>
    </row>
    <row r="1761" spans="2:3" x14ac:dyDescent="0.25">
      <c r="B1761" s="2"/>
      <c r="C1761" s="3"/>
    </row>
    <row r="1762" spans="2:3" x14ac:dyDescent="0.25">
      <c r="B1762" s="2"/>
      <c r="C1762" s="3"/>
    </row>
    <row r="1763" spans="2:3" x14ac:dyDescent="0.25">
      <c r="B1763" s="2"/>
      <c r="C1763" s="3"/>
    </row>
    <row r="1764" spans="2:3" x14ac:dyDescent="0.25">
      <c r="B1764" s="2"/>
      <c r="C1764" s="3"/>
    </row>
    <row r="1765" spans="2:3" x14ac:dyDescent="0.25">
      <c r="B1765" s="2"/>
      <c r="C1765" s="3"/>
    </row>
    <row r="1766" spans="2:3" x14ac:dyDescent="0.25">
      <c r="B1766" s="2"/>
      <c r="C1766" s="3"/>
    </row>
    <row r="1767" spans="2:3" x14ac:dyDescent="0.25">
      <c r="B1767" s="2"/>
      <c r="C1767" s="3"/>
    </row>
    <row r="1768" spans="2:3" x14ac:dyDescent="0.25">
      <c r="B1768" s="2"/>
      <c r="C1768" s="3"/>
    </row>
    <row r="1769" spans="2:3" x14ac:dyDescent="0.25">
      <c r="B1769" s="2"/>
      <c r="C1769" s="3"/>
    </row>
    <row r="1770" spans="2:3" x14ac:dyDescent="0.25">
      <c r="B1770" s="2"/>
      <c r="C1770" s="3"/>
    </row>
    <row r="1771" spans="2:3" x14ac:dyDescent="0.25">
      <c r="B1771" s="2"/>
      <c r="C1771" s="3"/>
    </row>
    <row r="1772" spans="2:3" x14ac:dyDescent="0.25">
      <c r="B1772" s="2"/>
      <c r="C1772" s="3"/>
    </row>
    <row r="1773" spans="2:3" x14ac:dyDescent="0.25">
      <c r="B1773" s="2"/>
      <c r="C1773" s="3"/>
    </row>
    <row r="1774" spans="2:3" x14ac:dyDescent="0.25">
      <c r="B1774" s="2"/>
      <c r="C1774" s="3"/>
    </row>
    <row r="1775" spans="2:3" x14ac:dyDescent="0.25">
      <c r="B1775" s="2"/>
      <c r="C1775" s="3"/>
    </row>
    <row r="1776" spans="2:3" x14ac:dyDescent="0.25">
      <c r="B1776" s="2"/>
      <c r="C1776" s="3"/>
    </row>
    <row r="1777" spans="2:3" x14ac:dyDescent="0.25">
      <c r="B1777" s="2"/>
      <c r="C1777" s="3"/>
    </row>
    <row r="1778" spans="2:3" x14ac:dyDescent="0.25">
      <c r="B1778" s="2"/>
      <c r="C1778" s="3"/>
    </row>
    <row r="1779" spans="2:3" x14ac:dyDescent="0.25">
      <c r="B1779" s="2"/>
      <c r="C1779" s="3"/>
    </row>
    <row r="1780" spans="2:3" x14ac:dyDescent="0.25">
      <c r="B1780" s="2"/>
      <c r="C1780" s="3"/>
    </row>
    <row r="1781" spans="2:3" x14ac:dyDescent="0.25">
      <c r="B1781" s="2"/>
      <c r="C1781" s="3"/>
    </row>
    <row r="1782" spans="2:3" x14ac:dyDescent="0.25">
      <c r="B1782" s="2"/>
      <c r="C1782" s="3"/>
    </row>
    <row r="1783" spans="2:3" x14ac:dyDescent="0.25">
      <c r="B1783" s="2"/>
      <c r="C1783" s="3"/>
    </row>
    <row r="1784" spans="2:3" x14ac:dyDescent="0.25">
      <c r="B1784" s="2"/>
      <c r="C1784" s="3"/>
    </row>
    <row r="1785" spans="2:3" x14ac:dyDescent="0.25">
      <c r="B1785" s="2"/>
      <c r="C1785" s="3"/>
    </row>
    <row r="1786" spans="2:3" x14ac:dyDescent="0.25">
      <c r="B1786" s="2"/>
      <c r="C1786" s="3"/>
    </row>
    <row r="1787" spans="2:3" x14ac:dyDescent="0.25">
      <c r="B1787" s="2"/>
      <c r="C1787" s="3"/>
    </row>
    <row r="1788" spans="2:3" x14ac:dyDescent="0.25">
      <c r="B1788" s="2"/>
      <c r="C1788" s="3"/>
    </row>
    <row r="1789" spans="2:3" x14ac:dyDescent="0.25">
      <c r="B1789" s="2"/>
      <c r="C1789" s="3"/>
    </row>
    <row r="1790" spans="2:3" x14ac:dyDescent="0.25">
      <c r="B1790" s="2"/>
      <c r="C1790" s="3"/>
    </row>
    <row r="1791" spans="2:3" x14ac:dyDescent="0.25">
      <c r="B1791" s="2"/>
      <c r="C1791" s="3"/>
    </row>
    <row r="1792" spans="2:3" x14ac:dyDescent="0.25">
      <c r="B1792" s="2"/>
      <c r="C1792" s="3"/>
    </row>
    <row r="1793" spans="2:3" x14ac:dyDescent="0.25">
      <c r="B1793" s="2"/>
      <c r="C1793" s="3"/>
    </row>
    <row r="1794" spans="2:3" x14ac:dyDescent="0.25">
      <c r="B1794" s="2"/>
      <c r="C1794" s="3"/>
    </row>
    <row r="1795" spans="2:3" x14ac:dyDescent="0.25">
      <c r="B1795" s="2"/>
      <c r="C1795" s="3"/>
    </row>
    <row r="1796" spans="2:3" x14ac:dyDescent="0.25">
      <c r="B1796" s="2"/>
      <c r="C1796" s="3"/>
    </row>
    <row r="1797" spans="2:3" x14ac:dyDescent="0.25">
      <c r="B1797" s="2"/>
      <c r="C1797" s="3"/>
    </row>
    <row r="1798" spans="2:3" x14ac:dyDescent="0.25">
      <c r="B1798" s="2"/>
      <c r="C1798" s="3"/>
    </row>
    <row r="1799" spans="2:3" x14ac:dyDescent="0.25">
      <c r="B1799" s="2"/>
      <c r="C1799" s="3"/>
    </row>
    <row r="1800" spans="2:3" x14ac:dyDescent="0.25">
      <c r="B1800" s="2"/>
      <c r="C1800" s="3"/>
    </row>
    <row r="1801" spans="2:3" x14ac:dyDescent="0.25">
      <c r="B1801" s="2"/>
      <c r="C1801" s="3"/>
    </row>
    <row r="1802" spans="2:3" x14ac:dyDescent="0.25">
      <c r="B1802" s="2"/>
      <c r="C1802" s="3"/>
    </row>
    <row r="1803" spans="2:3" x14ac:dyDescent="0.25">
      <c r="B1803" s="2"/>
      <c r="C1803" s="3"/>
    </row>
    <row r="1804" spans="2:3" x14ac:dyDescent="0.25">
      <c r="B1804" s="2"/>
      <c r="C1804" s="3"/>
    </row>
    <row r="1805" spans="2:3" x14ac:dyDescent="0.25">
      <c r="B1805" s="2"/>
      <c r="C1805" s="3"/>
    </row>
    <row r="1806" spans="2:3" x14ac:dyDescent="0.25">
      <c r="B1806" s="2"/>
      <c r="C1806" s="3"/>
    </row>
    <row r="1807" spans="2:3" x14ac:dyDescent="0.25">
      <c r="B1807" s="2"/>
      <c r="C1807" s="3"/>
    </row>
    <row r="1808" spans="2:3" x14ac:dyDescent="0.25">
      <c r="B1808" s="2"/>
      <c r="C1808" s="3"/>
    </row>
    <row r="1809" spans="2:3" x14ac:dyDescent="0.25">
      <c r="B1809" s="2"/>
      <c r="C1809" s="3"/>
    </row>
    <row r="1810" spans="2:3" x14ac:dyDescent="0.25">
      <c r="B1810" s="2"/>
      <c r="C1810" s="3"/>
    </row>
    <row r="1811" spans="2:3" x14ac:dyDescent="0.25">
      <c r="B1811" s="2"/>
      <c r="C1811" s="3"/>
    </row>
    <row r="1812" spans="2:3" x14ac:dyDescent="0.25">
      <c r="B1812" s="2"/>
      <c r="C1812" s="3"/>
    </row>
    <row r="1813" spans="2:3" x14ac:dyDescent="0.25">
      <c r="B1813" s="2"/>
      <c r="C1813" s="3"/>
    </row>
    <row r="1814" spans="2:3" x14ac:dyDescent="0.25">
      <c r="B1814" s="2"/>
      <c r="C1814" s="3"/>
    </row>
    <row r="1815" spans="2:3" x14ac:dyDescent="0.25">
      <c r="B1815" s="2"/>
      <c r="C1815" s="3"/>
    </row>
    <row r="1816" spans="2:3" x14ac:dyDescent="0.25">
      <c r="B1816" s="2"/>
      <c r="C1816" s="3"/>
    </row>
    <row r="1817" spans="2:3" x14ac:dyDescent="0.25">
      <c r="B1817" s="2"/>
      <c r="C1817" s="3"/>
    </row>
    <row r="1818" spans="2:3" x14ac:dyDescent="0.25">
      <c r="B1818" s="2"/>
      <c r="C1818" s="3"/>
    </row>
    <row r="1819" spans="2:3" x14ac:dyDescent="0.25">
      <c r="B1819" s="2"/>
      <c r="C1819" s="3"/>
    </row>
    <row r="1820" spans="2:3" x14ac:dyDescent="0.25">
      <c r="B1820" s="2"/>
      <c r="C1820" s="3"/>
    </row>
    <row r="1821" spans="2:3" x14ac:dyDescent="0.25">
      <c r="B1821" s="2"/>
      <c r="C1821" s="3"/>
    </row>
    <row r="1822" spans="2:3" x14ac:dyDescent="0.25">
      <c r="B1822" s="2"/>
      <c r="C1822" s="3"/>
    </row>
    <row r="1823" spans="2:3" x14ac:dyDescent="0.25">
      <c r="B1823" s="2"/>
      <c r="C1823" s="3"/>
    </row>
    <row r="1824" spans="2:3" x14ac:dyDescent="0.25">
      <c r="B1824" s="2"/>
      <c r="C1824" s="3"/>
    </row>
    <row r="1825" spans="2:3" x14ac:dyDescent="0.25">
      <c r="B1825" s="2"/>
      <c r="C1825" s="3"/>
    </row>
    <row r="1826" spans="2:3" x14ac:dyDescent="0.25">
      <c r="B1826" s="2"/>
      <c r="C1826" s="3"/>
    </row>
    <row r="1827" spans="2:3" x14ac:dyDescent="0.25">
      <c r="B1827" s="2"/>
      <c r="C1827" s="3"/>
    </row>
    <row r="1828" spans="2:3" x14ac:dyDescent="0.25">
      <c r="B1828" s="2"/>
      <c r="C1828" s="3"/>
    </row>
    <row r="1829" spans="2:3" x14ac:dyDescent="0.25">
      <c r="B1829" s="2"/>
      <c r="C1829" s="3"/>
    </row>
    <row r="1830" spans="2:3" x14ac:dyDescent="0.25">
      <c r="B1830" s="2"/>
      <c r="C1830" s="3"/>
    </row>
    <row r="1831" spans="2:3" x14ac:dyDescent="0.25">
      <c r="B1831" s="2"/>
      <c r="C1831" s="3"/>
    </row>
    <row r="1832" spans="2:3" x14ac:dyDescent="0.25">
      <c r="B1832" s="2"/>
      <c r="C1832" s="3"/>
    </row>
    <row r="1833" spans="2:3" x14ac:dyDescent="0.25">
      <c r="B1833" s="2"/>
      <c r="C1833" s="3"/>
    </row>
    <row r="1834" spans="2:3" x14ac:dyDescent="0.25">
      <c r="B1834" s="2"/>
      <c r="C1834" s="3"/>
    </row>
    <row r="1835" spans="2:3" x14ac:dyDescent="0.25">
      <c r="B1835" s="2"/>
      <c r="C1835" s="3"/>
    </row>
    <row r="1836" spans="2:3" x14ac:dyDescent="0.25">
      <c r="B1836" s="2"/>
      <c r="C1836" s="3"/>
    </row>
    <row r="1837" spans="2:3" x14ac:dyDescent="0.25">
      <c r="B1837" s="2"/>
      <c r="C1837" s="3"/>
    </row>
    <row r="1838" spans="2:3" x14ac:dyDescent="0.25">
      <c r="B1838" s="2"/>
      <c r="C1838" s="3"/>
    </row>
    <row r="1839" spans="2:3" x14ac:dyDescent="0.25">
      <c r="B1839" s="2"/>
      <c r="C1839" s="3"/>
    </row>
    <row r="1840" spans="2:3" x14ac:dyDescent="0.25">
      <c r="B1840" s="2"/>
      <c r="C1840" s="3"/>
    </row>
    <row r="1841" spans="2:3" x14ac:dyDescent="0.25">
      <c r="B1841" s="2"/>
      <c r="C1841" s="3"/>
    </row>
    <row r="1842" spans="2:3" x14ac:dyDescent="0.25">
      <c r="B1842" s="2"/>
      <c r="C1842" s="3"/>
    </row>
    <row r="1843" spans="2:3" x14ac:dyDescent="0.25">
      <c r="B1843" s="2"/>
      <c r="C1843" s="3"/>
    </row>
    <row r="1844" spans="2:3" x14ac:dyDescent="0.25">
      <c r="B1844" s="2"/>
      <c r="C1844" s="3"/>
    </row>
    <row r="1845" spans="2:3" x14ac:dyDescent="0.25">
      <c r="B1845" s="2"/>
      <c r="C1845" s="3"/>
    </row>
    <row r="1846" spans="2:3" x14ac:dyDescent="0.25">
      <c r="B1846" s="2"/>
      <c r="C1846" s="3"/>
    </row>
    <row r="1847" spans="2:3" x14ac:dyDescent="0.25">
      <c r="B1847" s="2"/>
      <c r="C1847" s="3"/>
    </row>
    <row r="1848" spans="2:3" x14ac:dyDescent="0.25">
      <c r="B1848" s="2"/>
      <c r="C1848" s="3"/>
    </row>
    <row r="1849" spans="2:3" x14ac:dyDescent="0.25">
      <c r="B1849" s="2"/>
      <c r="C1849" s="3"/>
    </row>
    <row r="1850" spans="2:3" x14ac:dyDescent="0.25">
      <c r="B1850" s="2"/>
      <c r="C1850" s="3"/>
    </row>
    <row r="1851" spans="2:3" x14ac:dyDescent="0.25">
      <c r="B1851" s="2"/>
      <c r="C1851" s="3"/>
    </row>
    <row r="1852" spans="2:3" x14ac:dyDescent="0.25">
      <c r="B1852" s="2"/>
      <c r="C1852" s="3"/>
    </row>
    <row r="1853" spans="2:3" x14ac:dyDescent="0.25">
      <c r="B1853" s="2"/>
      <c r="C1853" s="3"/>
    </row>
    <row r="1854" spans="2:3" x14ac:dyDescent="0.25">
      <c r="B1854" s="2"/>
      <c r="C1854" s="3"/>
    </row>
    <row r="1855" spans="2:3" x14ac:dyDescent="0.25">
      <c r="B1855" s="2"/>
      <c r="C1855" s="3"/>
    </row>
    <row r="1856" spans="2:3" x14ac:dyDescent="0.25">
      <c r="B1856" s="2"/>
      <c r="C1856" s="3"/>
    </row>
    <row r="1857" spans="2:3" x14ac:dyDescent="0.25">
      <c r="B1857" s="2"/>
      <c r="C1857" s="3"/>
    </row>
    <row r="1858" spans="2:3" x14ac:dyDescent="0.25">
      <c r="B1858" s="2"/>
      <c r="C1858" s="3"/>
    </row>
    <row r="1859" spans="2:3" x14ac:dyDescent="0.25">
      <c r="B1859" s="2"/>
      <c r="C1859" s="3"/>
    </row>
    <row r="1860" spans="2:3" x14ac:dyDescent="0.25">
      <c r="B1860" s="2"/>
      <c r="C1860" s="3"/>
    </row>
    <row r="1861" spans="2:3" x14ac:dyDescent="0.25">
      <c r="B1861" s="2"/>
      <c r="C1861" s="3"/>
    </row>
    <row r="1862" spans="2:3" x14ac:dyDescent="0.25">
      <c r="B1862" s="2"/>
      <c r="C1862" s="3"/>
    </row>
    <row r="1863" spans="2:3" x14ac:dyDescent="0.25">
      <c r="B1863" s="2"/>
      <c r="C1863" s="3"/>
    </row>
    <row r="1864" spans="2:3" x14ac:dyDescent="0.25">
      <c r="B1864" s="2"/>
      <c r="C1864" s="3"/>
    </row>
    <row r="1865" spans="2:3" x14ac:dyDescent="0.25">
      <c r="B1865" s="2"/>
      <c r="C1865" s="3"/>
    </row>
    <row r="1866" spans="2:3" x14ac:dyDescent="0.25">
      <c r="B1866" s="2"/>
      <c r="C1866" s="3"/>
    </row>
    <row r="1867" spans="2:3" x14ac:dyDescent="0.25">
      <c r="B1867" s="2"/>
      <c r="C1867" s="3"/>
    </row>
    <row r="1868" spans="2:3" x14ac:dyDescent="0.25">
      <c r="B1868" s="2"/>
      <c r="C1868" s="3"/>
    </row>
    <row r="1869" spans="2:3" x14ac:dyDescent="0.25">
      <c r="B1869" s="2"/>
      <c r="C1869" s="3"/>
    </row>
    <row r="1870" spans="2:3" x14ac:dyDescent="0.25">
      <c r="B1870" s="2"/>
      <c r="C1870" s="3"/>
    </row>
    <row r="1871" spans="2:3" x14ac:dyDescent="0.25">
      <c r="B1871" s="2"/>
      <c r="C1871" s="3"/>
    </row>
    <row r="1872" spans="2:3" x14ac:dyDescent="0.25">
      <c r="B1872" s="2"/>
      <c r="C1872" s="3"/>
    </row>
    <row r="1873" spans="2:3" x14ac:dyDescent="0.25">
      <c r="B1873" s="2"/>
      <c r="C1873" s="3"/>
    </row>
    <row r="1874" spans="2:3" x14ac:dyDescent="0.25">
      <c r="B1874" s="2"/>
      <c r="C1874" s="3"/>
    </row>
    <row r="1875" spans="2:3" x14ac:dyDescent="0.25">
      <c r="B1875" s="2"/>
      <c r="C1875" s="3"/>
    </row>
    <row r="1876" spans="2:3" x14ac:dyDescent="0.25">
      <c r="B1876" s="2"/>
      <c r="C1876" s="3"/>
    </row>
    <row r="1877" spans="2:3" x14ac:dyDescent="0.25">
      <c r="B1877" s="2"/>
      <c r="C1877" s="3"/>
    </row>
    <row r="1878" spans="2:3" x14ac:dyDescent="0.25">
      <c r="B1878" s="2"/>
      <c r="C1878" s="3"/>
    </row>
    <row r="1879" spans="2:3" x14ac:dyDescent="0.25">
      <c r="B1879" s="2"/>
      <c r="C1879" s="3"/>
    </row>
    <row r="1880" spans="2:3" x14ac:dyDescent="0.25">
      <c r="B1880" s="2"/>
      <c r="C1880" s="3"/>
    </row>
    <row r="1881" spans="2:3" x14ac:dyDescent="0.25">
      <c r="B1881" s="2"/>
      <c r="C1881" s="3"/>
    </row>
    <row r="1882" spans="2:3" x14ac:dyDescent="0.25">
      <c r="B1882" s="2"/>
      <c r="C1882" s="3"/>
    </row>
    <row r="1883" spans="2:3" x14ac:dyDescent="0.25">
      <c r="B1883" s="2"/>
      <c r="C1883" s="3"/>
    </row>
    <row r="1884" spans="2:3" x14ac:dyDescent="0.25">
      <c r="B1884" s="2"/>
      <c r="C1884" s="3"/>
    </row>
    <row r="1885" spans="2:3" x14ac:dyDescent="0.25">
      <c r="B1885" s="2"/>
      <c r="C1885" s="3"/>
    </row>
    <row r="1886" spans="2:3" x14ac:dyDescent="0.25">
      <c r="B1886" s="2"/>
      <c r="C1886" s="3"/>
    </row>
    <row r="1887" spans="2:3" x14ac:dyDescent="0.25">
      <c r="B1887" s="2"/>
      <c r="C1887" s="3"/>
    </row>
    <row r="1888" spans="2:3" x14ac:dyDescent="0.25">
      <c r="B1888" s="2"/>
      <c r="C1888" s="3"/>
    </row>
    <row r="1889" spans="2:3" x14ac:dyDescent="0.25">
      <c r="B1889" s="2"/>
      <c r="C1889" s="3"/>
    </row>
    <row r="1890" spans="2:3" x14ac:dyDescent="0.25">
      <c r="B1890" s="2"/>
      <c r="C1890" s="3"/>
    </row>
    <row r="1891" spans="2:3" x14ac:dyDescent="0.25">
      <c r="B1891" s="2"/>
      <c r="C1891" s="3"/>
    </row>
    <row r="1892" spans="2:3" x14ac:dyDescent="0.25">
      <c r="B1892" s="2"/>
      <c r="C1892" s="3"/>
    </row>
    <row r="1893" spans="2:3" x14ac:dyDescent="0.25">
      <c r="B1893" s="2"/>
      <c r="C1893" s="3"/>
    </row>
    <row r="1894" spans="2:3" x14ac:dyDescent="0.25">
      <c r="B1894" s="2"/>
      <c r="C1894" s="3"/>
    </row>
    <row r="1895" spans="2:3" x14ac:dyDescent="0.25">
      <c r="B1895" s="2"/>
      <c r="C1895" s="3"/>
    </row>
    <row r="1896" spans="2:3" x14ac:dyDescent="0.25">
      <c r="B1896" s="2"/>
      <c r="C1896" s="3"/>
    </row>
    <row r="1897" spans="2:3" x14ac:dyDescent="0.25">
      <c r="B1897" s="2"/>
      <c r="C1897" s="3"/>
    </row>
    <row r="1898" spans="2:3" x14ac:dyDescent="0.25">
      <c r="B1898" s="2"/>
      <c r="C1898" s="3"/>
    </row>
    <row r="1899" spans="2:3" x14ac:dyDescent="0.25">
      <c r="B1899" s="2"/>
      <c r="C1899" s="3"/>
    </row>
    <row r="1900" spans="2:3" x14ac:dyDescent="0.25">
      <c r="B1900" s="2"/>
      <c r="C1900" s="3"/>
    </row>
    <row r="1901" spans="2:3" x14ac:dyDescent="0.25">
      <c r="B1901" s="2"/>
      <c r="C1901" s="3"/>
    </row>
    <row r="1902" spans="2:3" x14ac:dyDescent="0.25">
      <c r="B1902" s="2"/>
      <c r="C1902" s="3"/>
    </row>
    <row r="1903" spans="2:3" x14ac:dyDescent="0.25">
      <c r="B1903" s="2"/>
      <c r="C1903" s="3"/>
    </row>
    <row r="1904" spans="2:3" x14ac:dyDescent="0.25">
      <c r="B1904" s="2"/>
      <c r="C1904" s="3"/>
    </row>
    <row r="1905" spans="2:3" x14ac:dyDescent="0.25">
      <c r="B1905" s="2"/>
      <c r="C1905" s="3"/>
    </row>
    <row r="1906" spans="2:3" x14ac:dyDescent="0.25">
      <c r="B1906" s="2"/>
      <c r="C1906" s="3"/>
    </row>
    <row r="1907" spans="2:3" x14ac:dyDescent="0.25">
      <c r="B1907" s="2"/>
      <c r="C1907" s="3"/>
    </row>
    <row r="1908" spans="2:3" x14ac:dyDescent="0.25">
      <c r="B1908" s="2"/>
      <c r="C1908" s="3"/>
    </row>
    <row r="1909" spans="2:3" x14ac:dyDescent="0.25">
      <c r="B1909" s="2"/>
      <c r="C1909" s="3"/>
    </row>
    <row r="1910" spans="2:3" x14ac:dyDescent="0.25">
      <c r="B1910" s="2"/>
      <c r="C1910" s="3"/>
    </row>
    <row r="1911" spans="2:3" x14ac:dyDescent="0.25">
      <c r="B1911" s="2"/>
      <c r="C1911" s="3"/>
    </row>
    <row r="1912" spans="2:3" x14ac:dyDescent="0.25">
      <c r="B1912" s="2"/>
      <c r="C1912" s="3"/>
    </row>
    <row r="1913" spans="2:3" x14ac:dyDescent="0.25">
      <c r="B1913" s="2"/>
      <c r="C1913" s="3"/>
    </row>
    <row r="1914" spans="2:3" x14ac:dyDescent="0.25">
      <c r="B1914" s="2"/>
      <c r="C1914" s="3"/>
    </row>
    <row r="1915" spans="2:3" x14ac:dyDescent="0.25">
      <c r="B1915" s="2"/>
      <c r="C1915" s="3"/>
    </row>
    <row r="1916" spans="2:3" x14ac:dyDescent="0.25">
      <c r="B1916" s="2"/>
      <c r="C1916" s="3"/>
    </row>
    <row r="1917" spans="2:3" x14ac:dyDescent="0.25">
      <c r="B1917" s="2"/>
      <c r="C1917" s="3"/>
    </row>
    <row r="1918" spans="2:3" x14ac:dyDescent="0.25">
      <c r="B1918" s="2"/>
      <c r="C1918" s="3"/>
    </row>
    <row r="1919" spans="2:3" x14ac:dyDescent="0.25">
      <c r="B1919" s="2"/>
      <c r="C1919" s="3"/>
    </row>
    <row r="1920" spans="2:3" x14ac:dyDescent="0.25">
      <c r="B1920" s="2"/>
      <c r="C1920" s="3"/>
    </row>
    <row r="1921" spans="2:3" x14ac:dyDescent="0.25">
      <c r="B1921" s="2"/>
      <c r="C1921" s="3"/>
    </row>
    <row r="1922" spans="2:3" x14ac:dyDescent="0.25">
      <c r="B1922" s="2"/>
      <c r="C1922" s="3"/>
    </row>
    <row r="1923" spans="2:3" x14ac:dyDescent="0.25">
      <c r="B1923" s="2"/>
      <c r="C1923" s="3"/>
    </row>
    <row r="1924" spans="2:3" x14ac:dyDescent="0.25">
      <c r="B1924" s="2"/>
      <c r="C1924" s="3"/>
    </row>
    <row r="1925" spans="2:3" x14ac:dyDescent="0.25">
      <c r="B1925" s="2"/>
      <c r="C1925" s="3"/>
    </row>
    <row r="1926" spans="2:3" x14ac:dyDescent="0.25">
      <c r="B1926" s="2"/>
      <c r="C1926" s="3"/>
    </row>
    <row r="1927" spans="2:3" x14ac:dyDescent="0.25">
      <c r="B1927" s="2"/>
      <c r="C1927" s="3"/>
    </row>
    <row r="1928" spans="2:3" x14ac:dyDescent="0.25">
      <c r="B1928" s="2"/>
      <c r="C1928" s="3"/>
    </row>
    <row r="1929" spans="2:3" x14ac:dyDescent="0.25">
      <c r="B1929" s="2"/>
      <c r="C1929" s="3"/>
    </row>
    <row r="1930" spans="2:3" x14ac:dyDescent="0.25">
      <c r="B1930" s="2"/>
      <c r="C1930" s="3"/>
    </row>
    <row r="1931" spans="2:3" x14ac:dyDescent="0.25">
      <c r="B1931" s="2"/>
      <c r="C1931" s="3"/>
    </row>
    <row r="1932" spans="2:3" x14ac:dyDescent="0.25">
      <c r="B1932" s="2"/>
      <c r="C1932" s="3"/>
    </row>
    <row r="1933" spans="2:3" x14ac:dyDescent="0.25">
      <c r="B1933" s="2"/>
      <c r="C1933" s="3"/>
    </row>
    <row r="1934" spans="2:3" x14ac:dyDescent="0.25">
      <c r="B1934" s="2"/>
      <c r="C1934" s="3"/>
    </row>
    <row r="1935" spans="2:3" x14ac:dyDescent="0.25">
      <c r="B1935" s="2"/>
      <c r="C1935" s="3"/>
    </row>
    <row r="1936" spans="2:3" x14ac:dyDescent="0.25">
      <c r="B1936" s="2"/>
      <c r="C1936" s="3"/>
    </row>
    <row r="1937" spans="2:3" x14ac:dyDescent="0.25">
      <c r="B1937" s="2"/>
      <c r="C1937" s="3"/>
    </row>
    <row r="1938" spans="2:3" x14ac:dyDescent="0.25">
      <c r="B1938" s="2"/>
      <c r="C1938" s="3"/>
    </row>
    <row r="1939" spans="2:3" x14ac:dyDescent="0.25">
      <c r="B1939" s="2"/>
      <c r="C1939" s="3"/>
    </row>
    <row r="1940" spans="2:3" x14ac:dyDescent="0.25">
      <c r="B1940" s="2"/>
      <c r="C1940" s="3"/>
    </row>
    <row r="1941" spans="2:3" x14ac:dyDescent="0.25">
      <c r="B1941" s="2"/>
      <c r="C1941" s="3"/>
    </row>
    <row r="1942" spans="2:3" x14ac:dyDescent="0.25">
      <c r="B1942" s="2"/>
      <c r="C1942" s="3"/>
    </row>
    <row r="1943" spans="2:3" x14ac:dyDescent="0.25">
      <c r="B1943" s="2"/>
      <c r="C1943" s="3"/>
    </row>
    <row r="1944" spans="2:3" x14ac:dyDescent="0.25">
      <c r="B1944" s="2"/>
      <c r="C1944" s="3"/>
    </row>
    <row r="1945" spans="2:3" x14ac:dyDescent="0.25">
      <c r="B1945" s="2"/>
      <c r="C1945" s="3"/>
    </row>
    <row r="1946" spans="2:3" x14ac:dyDescent="0.25">
      <c r="B1946" s="2"/>
      <c r="C1946" s="3"/>
    </row>
    <row r="1947" spans="2:3" x14ac:dyDescent="0.25">
      <c r="B1947" s="2"/>
      <c r="C1947" s="3"/>
    </row>
    <row r="1948" spans="2:3" x14ac:dyDescent="0.25">
      <c r="B1948" s="2"/>
      <c r="C1948" s="3"/>
    </row>
    <row r="1949" spans="2:3" x14ac:dyDescent="0.25">
      <c r="B1949" s="2"/>
      <c r="C1949" s="3"/>
    </row>
    <row r="1950" spans="2:3" x14ac:dyDescent="0.25">
      <c r="B1950" s="2"/>
      <c r="C1950" s="3"/>
    </row>
    <row r="1951" spans="2:3" x14ac:dyDescent="0.25">
      <c r="B1951" s="2"/>
      <c r="C1951" s="3"/>
    </row>
    <row r="1952" spans="2:3" x14ac:dyDescent="0.25">
      <c r="B1952" s="2"/>
      <c r="C1952" s="3"/>
    </row>
    <row r="1953" spans="2:3" x14ac:dyDescent="0.25">
      <c r="B1953" s="2"/>
      <c r="C1953" s="3"/>
    </row>
    <row r="1954" spans="2:3" x14ac:dyDescent="0.25">
      <c r="B1954" s="2"/>
      <c r="C1954" s="3"/>
    </row>
    <row r="1955" spans="2:3" x14ac:dyDescent="0.25">
      <c r="B1955" s="2"/>
      <c r="C1955" s="3"/>
    </row>
    <row r="1956" spans="2:3" x14ac:dyDescent="0.25">
      <c r="B1956" s="2"/>
      <c r="C1956" s="3"/>
    </row>
    <row r="1957" spans="2:3" x14ac:dyDescent="0.25">
      <c r="B1957" s="2"/>
      <c r="C1957" s="3"/>
    </row>
    <row r="1958" spans="2:3" x14ac:dyDescent="0.25">
      <c r="B1958" s="2"/>
      <c r="C1958" s="3"/>
    </row>
    <row r="1959" spans="2:3" x14ac:dyDescent="0.25">
      <c r="B1959" s="2"/>
      <c r="C1959" s="3"/>
    </row>
    <row r="1960" spans="2:3" x14ac:dyDescent="0.25">
      <c r="B1960" s="2"/>
      <c r="C1960" s="3"/>
    </row>
    <row r="1961" spans="2:3" x14ac:dyDescent="0.25">
      <c r="B1961" s="2"/>
      <c r="C1961" s="3"/>
    </row>
    <row r="1962" spans="2:3" x14ac:dyDescent="0.25">
      <c r="B1962" s="2"/>
      <c r="C1962" s="3"/>
    </row>
    <row r="1963" spans="2:3" x14ac:dyDescent="0.25">
      <c r="B1963" s="2"/>
      <c r="C1963" s="3"/>
    </row>
    <row r="1964" spans="2:3" x14ac:dyDescent="0.25">
      <c r="B1964" s="2"/>
      <c r="C1964" s="3"/>
    </row>
    <row r="1965" spans="2:3" x14ac:dyDescent="0.25">
      <c r="B1965" s="2"/>
      <c r="C1965" s="3"/>
    </row>
    <row r="1966" spans="2:3" x14ac:dyDescent="0.25">
      <c r="B1966" s="2"/>
      <c r="C1966" s="3"/>
    </row>
    <row r="1967" spans="2:3" x14ac:dyDescent="0.25">
      <c r="B1967" s="2"/>
      <c r="C1967" s="3"/>
    </row>
    <row r="1968" spans="2:3" x14ac:dyDescent="0.25">
      <c r="B1968" s="2"/>
      <c r="C1968" s="3"/>
    </row>
    <row r="1969" spans="2:3" x14ac:dyDescent="0.25">
      <c r="B1969" s="2"/>
      <c r="C1969" s="3"/>
    </row>
    <row r="1970" spans="2:3" x14ac:dyDescent="0.25">
      <c r="B1970" s="2"/>
      <c r="C1970" s="3"/>
    </row>
    <row r="1971" spans="2:3" x14ac:dyDescent="0.25">
      <c r="B1971" s="2"/>
      <c r="C1971" s="3"/>
    </row>
    <row r="1972" spans="2:3" x14ac:dyDescent="0.25">
      <c r="B1972" s="2"/>
      <c r="C1972" s="3"/>
    </row>
    <row r="1973" spans="2:3" x14ac:dyDescent="0.25">
      <c r="B1973" s="2"/>
      <c r="C1973" s="3"/>
    </row>
    <row r="1974" spans="2:3" x14ac:dyDescent="0.25">
      <c r="B1974" s="2"/>
      <c r="C1974" s="3"/>
    </row>
    <row r="1975" spans="2:3" x14ac:dyDescent="0.25">
      <c r="B1975" s="2"/>
      <c r="C1975" s="3"/>
    </row>
    <row r="1976" spans="2:3" x14ac:dyDescent="0.25">
      <c r="B1976" s="2"/>
      <c r="C1976" s="3"/>
    </row>
    <row r="1977" spans="2:3" x14ac:dyDescent="0.25">
      <c r="B1977" s="2"/>
      <c r="C1977" s="3"/>
    </row>
    <row r="1978" spans="2:3" x14ac:dyDescent="0.25">
      <c r="B1978" s="2"/>
      <c r="C1978" s="3"/>
    </row>
    <row r="1979" spans="2:3" x14ac:dyDescent="0.25">
      <c r="B1979" s="2"/>
      <c r="C1979" s="3"/>
    </row>
    <row r="1980" spans="2:3" x14ac:dyDescent="0.25">
      <c r="B1980" s="2"/>
      <c r="C1980" s="3"/>
    </row>
    <row r="1981" spans="2:3" x14ac:dyDescent="0.25">
      <c r="B1981" s="2"/>
      <c r="C1981" s="3"/>
    </row>
    <row r="1982" spans="2:3" x14ac:dyDescent="0.25">
      <c r="B1982" s="2"/>
      <c r="C1982" s="3"/>
    </row>
    <row r="1983" spans="2:3" x14ac:dyDescent="0.25">
      <c r="B1983" s="2"/>
      <c r="C1983" s="3"/>
    </row>
    <row r="1984" spans="2:3" x14ac:dyDescent="0.25">
      <c r="B1984" s="2"/>
      <c r="C1984" s="3"/>
    </row>
    <row r="1985" spans="2:3" x14ac:dyDescent="0.25">
      <c r="B1985" s="2"/>
      <c r="C1985" s="3"/>
    </row>
    <row r="1986" spans="2:3" x14ac:dyDescent="0.25">
      <c r="B1986" s="2"/>
      <c r="C1986" s="3"/>
    </row>
    <row r="1987" spans="2:3" x14ac:dyDescent="0.25">
      <c r="B1987" s="2"/>
      <c r="C1987" s="3"/>
    </row>
    <row r="1988" spans="2:3" x14ac:dyDescent="0.25">
      <c r="B1988" s="2"/>
      <c r="C1988" s="3"/>
    </row>
    <row r="1989" spans="2:3" x14ac:dyDescent="0.25">
      <c r="B1989" s="2"/>
      <c r="C1989" s="3"/>
    </row>
    <row r="1990" spans="2:3" x14ac:dyDescent="0.25">
      <c r="B1990" s="2"/>
      <c r="C1990" s="3"/>
    </row>
    <row r="1991" spans="2:3" x14ac:dyDescent="0.25">
      <c r="B1991" s="2"/>
      <c r="C1991" s="3"/>
    </row>
    <row r="1992" spans="2:3" x14ac:dyDescent="0.25">
      <c r="B1992" s="2"/>
      <c r="C1992" s="3"/>
    </row>
    <row r="1993" spans="2:3" x14ac:dyDescent="0.25">
      <c r="B1993" s="2"/>
      <c r="C1993" s="3"/>
    </row>
    <row r="1994" spans="2:3" x14ac:dyDescent="0.25">
      <c r="B1994" s="2"/>
      <c r="C1994" s="3"/>
    </row>
    <row r="1995" spans="2:3" x14ac:dyDescent="0.25">
      <c r="B1995" s="2"/>
      <c r="C1995" s="3"/>
    </row>
    <row r="1996" spans="2:3" x14ac:dyDescent="0.25">
      <c r="B1996" s="2"/>
      <c r="C1996" s="3"/>
    </row>
    <row r="1997" spans="2:3" x14ac:dyDescent="0.25">
      <c r="B1997" s="2"/>
      <c r="C1997" s="3"/>
    </row>
    <row r="1998" spans="2:3" x14ac:dyDescent="0.25">
      <c r="B1998" s="2"/>
      <c r="C1998" s="3"/>
    </row>
    <row r="1999" spans="2:3" x14ac:dyDescent="0.25">
      <c r="B1999" s="2"/>
      <c r="C1999" s="3"/>
    </row>
    <row r="2000" spans="2:3" x14ac:dyDescent="0.25">
      <c r="B2000" s="2"/>
      <c r="C2000" s="3"/>
    </row>
    <row r="2001" spans="2:3" x14ac:dyDescent="0.25">
      <c r="B2001" s="2"/>
      <c r="C2001" s="3"/>
    </row>
    <row r="2002" spans="2:3" x14ac:dyDescent="0.25">
      <c r="B2002" s="2"/>
      <c r="C2002" s="3"/>
    </row>
    <row r="2003" spans="2:3" x14ac:dyDescent="0.25">
      <c r="B2003" s="2"/>
      <c r="C2003" s="3"/>
    </row>
    <row r="2004" spans="2:3" x14ac:dyDescent="0.25">
      <c r="B2004" s="2"/>
      <c r="C2004" s="3"/>
    </row>
    <row r="2005" spans="2:3" x14ac:dyDescent="0.25">
      <c r="B2005" s="2"/>
      <c r="C2005" s="3"/>
    </row>
    <row r="2006" spans="2:3" x14ac:dyDescent="0.25">
      <c r="B2006" s="2"/>
      <c r="C2006" s="3"/>
    </row>
    <row r="2007" spans="2:3" x14ac:dyDescent="0.25">
      <c r="B2007" s="2"/>
      <c r="C2007" s="3"/>
    </row>
    <row r="2008" spans="2:3" x14ac:dyDescent="0.25">
      <c r="B2008" s="2"/>
      <c r="C2008" s="3"/>
    </row>
    <row r="2009" spans="2:3" x14ac:dyDescent="0.25">
      <c r="B2009" s="2"/>
      <c r="C2009" s="3"/>
    </row>
    <row r="2010" spans="2:3" x14ac:dyDescent="0.25">
      <c r="B2010" s="2"/>
      <c r="C2010" s="3"/>
    </row>
    <row r="2011" spans="2:3" x14ac:dyDescent="0.25">
      <c r="B2011" s="2"/>
      <c r="C2011" s="3"/>
    </row>
    <row r="2012" spans="2:3" x14ac:dyDescent="0.25">
      <c r="B2012" s="2"/>
      <c r="C2012" s="3"/>
    </row>
    <row r="2013" spans="2:3" x14ac:dyDescent="0.25">
      <c r="B2013" s="2"/>
      <c r="C2013" s="3"/>
    </row>
    <row r="2014" spans="2:3" x14ac:dyDescent="0.25">
      <c r="B2014" s="2"/>
      <c r="C2014" s="3"/>
    </row>
    <row r="2015" spans="2:3" x14ac:dyDescent="0.25">
      <c r="B2015" s="2"/>
      <c r="C2015" s="3"/>
    </row>
    <row r="2016" spans="2:3" x14ac:dyDescent="0.25">
      <c r="B2016" s="2"/>
      <c r="C2016" s="3"/>
    </row>
    <row r="2017" spans="2:3" x14ac:dyDescent="0.25">
      <c r="B2017" s="2"/>
      <c r="C2017" s="3"/>
    </row>
    <row r="2018" spans="2:3" x14ac:dyDescent="0.25">
      <c r="B2018" s="2"/>
      <c r="C2018" s="3"/>
    </row>
    <row r="2019" spans="2:3" x14ac:dyDescent="0.25">
      <c r="B2019" s="2"/>
      <c r="C2019" s="3"/>
    </row>
    <row r="2020" spans="2:3" x14ac:dyDescent="0.25">
      <c r="B2020" s="2"/>
      <c r="C2020" s="3"/>
    </row>
    <row r="2021" spans="2:3" x14ac:dyDescent="0.25">
      <c r="B2021" s="2"/>
      <c r="C2021" s="3"/>
    </row>
    <row r="2022" spans="2:3" x14ac:dyDescent="0.25">
      <c r="B2022" s="2"/>
      <c r="C2022" s="3"/>
    </row>
    <row r="2023" spans="2:3" x14ac:dyDescent="0.25">
      <c r="B2023" s="2"/>
      <c r="C2023" s="3"/>
    </row>
    <row r="2024" spans="2:3" x14ac:dyDescent="0.25">
      <c r="B2024" s="2"/>
      <c r="C2024" s="3"/>
    </row>
    <row r="2025" spans="2:3" x14ac:dyDescent="0.25">
      <c r="B2025" s="2"/>
      <c r="C2025" s="3"/>
    </row>
    <row r="2026" spans="2:3" x14ac:dyDescent="0.25">
      <c r="B2026" s="2"/>
      <c r="C2026" s="3"/>
    </row>
    <row r="2027" spans="2:3" x14ac:dyDescent="0.25">
      <c r="B2027" s="2"/>
      <c r="C2027" s="3"/>
    </row>
    <row r="2028" spans="2:3" x14ac:dyDescent="0.25">
      <c r="B2028" s="2"/>
      <c r="C2028" s="3"/>
    </row>
    <row r="2029" spans="2:3" x14ac:dyDescent="0.25">
      <c r="B2029" s="2"/>
      <c r="C2029" s="3"/>
    </row>
    <row r="2030" spans="2:3" x14ac:dyDescent="0.25">
      <c r="B2030" s="2"/>
      <c r="C2030" s="3"/>
    </row>
    <row r="2031" spans="2:3" x14ac:dyDescent="0.25">
      <c r="B2031" s="2"/>
      <c r="C2031" s="3"/>
    </row>
    <row r="2032" spans="2:3" x14ac:dyDescent="0.25">
      <c r="B2032" s="2"/>
      <c r="C2032" s="3"/>
    </row>
    <row r="2033" spans="2:3" x14ac:dyDescent="0.25">
      <c r="B2033" s="2"/>
      <c r="C2033" s="3"/>
    </row>
    <row r="2034" spans="2:3" x14ac:dyDescent="0.25">
      <c r="B2034" s="2"/>
      <c r="C2034" s="3"/>
    </row>
    <row r="2035" spans="2:3" x14ac:dyDescent="0.25">
      <c r="B2035" s="2"/>
      <c r="C2035" s="3"/>
    </row>
    <row r="2036" spans="2:3" x14ac:dyDescent="0.25">
      <c r="B2036" s="2"/>
      <c r="C2036" s="3"/>
    </row>
    <row r="2037" spans="2:3" x14ac:dyDescent="0.25">
      <c r="B2037" s="2"/>
      <c r="C2037" s="3"/>
    </row>
    <row r="2038" spans="2:3" x14ac:dyDescent="0.25">
      <c r="B2038" s="2"/>
      <c r="C2038" s="3"/>
    </row>
    <row r="2039" spans="2:3" x14ac:dyDescent="0.25">
      <c r="B2039" s="2"/>
      <c r="C2039" s="3"/>
    </row>
    <row r="2040" spans="2:3" x14ac:dyDescent="0.25">
      <c r="B2040" s="2"/>
      <c r="C2040" s="3"/>
    </row>
    <row r="2041" spans="2:3" x14ac:dyDescent="0.25">
      <c r="B2041" s="2"/>
      <c r="C2041" s="3"/>
    </row>
    <row r="2042" spans="2:3" x14ac:dyDescent="0.25">
      <c r="B2042" s="2"/>
      <c r="C2042" s="3"/>
    </row>
    <row r="2043" spans="2:3" x14ac:dyDescent="0.25">
      <c r="B2043" s="2"/>
      <c r="C2043" s="3"/>
    </row>
    <row r="2044" spans="2:3" x14ac:dyDescent="0.25">
      <c r="B2044" s="2"/>
      <c r="C2044" s="3"/>
    </row>
    <row r="2045" spans="2:3" x14ac:dyDescent="0.25">
      <c r="B2045" s="2"/>
      <c r="C2045" s="3"/>
    </row>
    <row r="2046" spans="2:3" x14ac:dyDescent="0.25">
      <c r="B2046" s="2"/>
      <c r="C2046" s="3"/>
    </row>
    <row r="2047" spans="2:3" x14ac:dyDescent="0.25">
      <c r="B2047" s="2"/>
      <c r="C2047" s="3"/>
    </row>
    <row r="2048" spans="2:3" x14ac:dyDescent="0.25">
      <c r="B2048" s="2"/>
      <c r="C2048" s="3"/>
    </row>
    <row r="2049" spans="2:3" x14ac:dyDescent="0.25">
      <c r="B2049" s="2"/>
      <c r="C2049" s="3"/>
    </row>
    <row r="2050" spans="2:3" x14ac:dyDescent="0.25">
      <c r="B2050" s="2"/>
      <c r="C2050" s="3"/>
    </row>
    <row r="2051" spans="2:3" x14ac:dyDescent="0.25">
      <c r="B2051" s="2"/>
      <c r="C2051" s="3"/>
    </row>
    <row r="2052" spans="2:3" x14ac:dyDescent="0.25">
      <c r="B2052" s="2"/>
      <c r="C2052" s="3"/>
    </row>
    <row r="2053" spans="2:3" x14ac:dyDescent="0.25">
      <c r="B2053" s="2"/>
      <c r="C2053" s="3"/>
    </row>
    <row r="2054" spans="2:3" x14ac:dyDescent="0.25">
      <c r="B2054" s="2"/>
      <c r="C2054" s="3"/>
    </row>
    <row r="2055" spans="2:3" x14ac:dyDescent="0.25">
      <c r="B2055" s="2"/>
      <c r="C2055" s="3"/>
    </row>
    <row r="2056" spans="2:3" x14ac:dyDescent="0.25">
      <c r="B2056" s="2"/>
      <c r="C2056" s="3"/>
    </row>
    <row r="2057" spans="2:3" x14ac:dyDescent="0.25">
      <c r="B2057" s="2"/>
      <c r="C2057" s="3"/>
    </row>
    <row r="2058" spans="2:3" x14ac:dyDescent="0.25">
      <c r="B2058" s="2"/>
      <c r="C2058" s="3"/>
    </row>
    <row r="2059" spans="2:3" x14ac:dyDescent="0.25">
      <c r="B2059" s="2"/>
      <c r="C2059" s="3"/>
    </row>
    <row r="2060" spans="2:3" x14ac:dyDescent="0.25">
      <c r="B2060" s="2"/>
      <c r="C2060" s="3"/>
    </row>
    <row r="2061" spans="2:3" x14ac:dyDescent="0.25">
      <c r="B2061" s="2"/>
      <c r="C2061" s="3"/>
    </row>
    <row r="2062" spans="2:3" x14ac:dyDescent="0.25">
      <c r="B2062" s="2"/>
      <c r="C2062" s="3"/>
    </row>
    <row r="2063" spans="2:3" x14ac:dyDescent="0.25">
      <c r="B2063" s="2"/>
      <c r="C2063" s="3"/>
    </row>
    <row r="2064" spans="2:3" x14ac:dyDescent="0.25">
      <c r="B2064" s="2"/>
      <c r="C2064" s="3"/>
    </row>
    <row r="2065" spans="2:3" x14ac:dyDescent="0.25">
      <c r="B2065" s="2"/>
      <c r="C2065" s="3"/>
    </row>
    <row r="2066" spans="2:3" x14ac:dyDescent="0.25">
      <c r="B2066" s="2"/>
      <c r="C2066" s="3"/>
    </row>
    <row r="2067" spans="2:3" x14ac:dyDescent="0.25">
      <c r="B2067" s="2"/>
      <c r="C2067" s="3"/>
    </row>
    <row r="2068" spans="2:3" x14ac:dyDescent="0.25">
      <c r="B2068" s="2"/>
      <c r="C2068" s="3"/>
    </row>
    <row r="2069" spans="2:3" x14ac:dyDescent="0.25">
      <c r="B2069" s="2"/>
      <c r="C2069" s="3"/>
    </row>
    <row r="2070" spans="2:3" x14ac:dyDescent="0.25">
      <c r="B2070" s="2"/>
      <c r="C2070" s="3"/>
    </row>
    <row r="2071" spans="2:3" x14ac:dyDescent="0.25">
      <c r="B2071" s="2"/>
      <c r="C2071" s="3"/>
    </row>
    <row r="2072" spans="2:3" x14ac:dyDescent="0.25">
      <c r="B2072" s="2"/>
      <c r="C2072" s="3"/>
    </row>
    <row r="2073" spans="2:3" x14ac:dyDescent="0.25">
      <c r="B2073" s="2"/>
      <c r="C2073" s="3"/>
    </row>
    <row r="2074" spans="2:3" x14ac:dyDescent="0.25">
      <c r="B2074" s="2"/>
      <c r="C2074" s="3"/>
    </row>
    <row r="2075" spans="2:3" x14ac:dyDescent="0.25">
      <c r="B2075" s="2"/>
      <c r="C2075" s="3"/>
    </row>
    <row r="2076" spans="2:3" x14ac:dyDescent="0.25">
      <c r="B2076" s="2"/>
      <c r="C2076" s="3"/>
    </row>
    <row r="2077" spans="2:3" x14ac:dyDescent="0.25">
      <c r="B2077" s="2"/>
      <c r="C2077" s="3"/>
    </row>
    <row r="2078" spans="2:3" x14ac:dyDescent="0.25">
      <c r="B2078" s="2"/>
      <c r="C2078" s="3"/>
    </row>
    <row r="2079" spans="2:3" x14ac:dyDescent="0.25">
      <c r="B2079" s="2"/>
      <c r="C2079" s="3"/>
    </row>
    <row r="2080" spans="2:3" x14ac:dyDescent="0.25">
      <c r="B2080" s="2"/>
      <c r="C2080" s="3"/>
    </row>
    <row r="2081" spans="2:3" x14ac:dyDescent="0.25">
      <c r="B2081" s="2"/>
      <c r="C2081" s="3"/>
    </row>
    <row r="2082" spans="2:3" x14ac:dyDescent="0.25">
      <c r="B2082" s="2"/>
      <c r="C2082" s="3"/>
    </row>
    <row r="2083" spans="2:3" x14ac:dyDescent="0.25">
      <c r="B2083" s="2"/>
      <c r="C2083" s="3"/>
    </row>
    <row r="2084" spans="2:3" x14ac:dyDescent="0.25">
      <c r="B2084" s="2"/>
      <c r="C2084" s="3"/>
    </row>
    <row r="2085" spans="2:3" x14ac:dyDescent="0.25">
      <c r="B2085" s="2"/>
      <c r="C2085" s="3"/>
    </row>
    <row r="2086" spans="2:3" x14ac:dyDescent="0.25">
      <c r="B2086" s="2"/>
      <c r="C2086" s="3"/>
    </row>
    <row r="2087" spans="2:3" x14ac:dyDescent="0.25">
      <c r="B2087" s="2"/>
      <c r="C2087" s="3"/>
    </row>
    <row r="2088" spans="2:3" x14ac:dyDescent="0.25">
      <c r="B2088" s="2"/>
      <c r="C2088" s="3"/>
    </row>
    <row r="2089" spans="2:3" x14ac:dyDescent="0.25">
      <c r="B2089" s="2"/>
      <c r="C2089" s="3"/>
    </row>
    <row r="2090" spans="2:3" x14ac:dyDescent="0.25">
      <c r="B2090" s="2"/>
      <c r="C2090" s="3"/>
    </row>
    <row r="2091" spans="2:3" x14ac:dyDescent="0.25">
      <c r="B2091" s="2"/>
      <c r="C2091" s="3"/>
    </row>
    <row r="2092" spans="2:3" x14ac:dyDescent="0.25">
      <c r="B2092" s="2"/>
      <c r="C2092" s="3"/>
    </row>
    <row r="2093" spans="2:3" x14ac:dyDescent="0.25">
      <c r="B2093" s="2"/>
      <c r="C2093" s="3"/>
    </row>
    <row r="2094" spans="2:3" x14ac:dyDescent="0.25">
      <c r="B2094" s="2"/>
      <c r="C2094" s="3"/>
    </row>
    <row r="2095" spans="2:3" x14ac:dyDescent="0.25">
      <c r="B2095" s="2"/>
      <c r="C2095" s="3"/>
    </row>
    <row r="2096" spans="2:3" x14ac:dyDescent="0.25">
      <c r="B2096" s="2"/>
      <c r="C2096" s="3"/>
    </row>
    <row r="2097" spans="2:3" x14ac:dyDescent="0.25">
      <c r="B2097" s="2"/>
      <c r="C2097" s="3"/>
    </row>
    <row r="2098" spans="2:3" x14ac:dyDescent="0.25">
      <c r="B2098" s="2"/>
      <c r="C2098" s="3"/>
    </row>
    <row r="2099" spans="2:3" x14ac:dyDescent="0.25">
      <c r="B2099" s="2"/>
      <c r="C2099" s="3"/>
    </row>
    <row r="2100" spans="2:3" x14ac:dyDescent="0.25">
      <c r="B2100" s="2"/>
      <c r="C2100" s="3"/>
    </row>
    <row r="2101" spans="2:3" x14ac:dyDescent="0.25">
      <c r="B2101" s="2"/>
      <c r="C2101" s="3"/>
    </row>
    <row r="2102" spans="2:3" x14ac:dyDescent="0.25">
      <c r="B2102" s="2"/>
      <c r="C2102" s="3"/>
    </row>
    <row r="2103" spans="2:3" x14ac:dyDescent="0.25">
      <c r="B2103" s="2"/>
      <c r="C2103" s="3"/>
    </row>
    <row r="2104" spans="2:3" x14ac:dyDescent="0.25">
      <c r="B2104" s="2"/>
      <c r="C2104" s="3"/>
    </row>
    <row r="2105" spans="2:3" x14ac:dyDescent="0.25">
      <c r="B2105" s="2"/>
      <c r="C2105" s="3"/>
    </row>
    <row r="2106" spans="2:3" x14ac:dyDescent="0.25">
      <c r="B2106" s="2"/>
      <c r="C2106" s="3"/>
    </row>
    <row r="2107" spans="2:3" x14ac:dyDescent="0.25">
      <c r="B2107" s="2"/>
      <c r="C2107" s="3"/>
    </row>
    <row r="2108" spans="2:3" x14ac:dyDescent="0.25">
      <c r="B2108" s="2"/>
      <c r="C2108" s="3"/>
    </row>
    <row r="2109" spans="2:3" x14ac:dyDescent="0.25">
      <c r="B2109" s="2"/>
      <c r="C2109" s="3"/>
    </row>
    <row r="2110" spans="2:3" x14ac:dyDescent="0.25">
      <c r="B2110" s="2"/>
      <c r="C2110" s="3"/>
    </row>
    <row r="2111" spans="2:3" x14ac:dyDescent="0.25">
      <c r="B2111" s="2"/>
      <c r="C2111" s="3"/>
    </row>
    <row r="2112" spans="2:3" x14ac:dyDescent="0.25">
      <c r="B2112" s="2"/>
      <c r="C2112" s="3"/>
    </row>
    <row r="2113" spans="2:3" x14ac:dyDescent="0.25">
      <c r="B2113" s="2"/>
      <c r="C2113" s="3"/>
    </row>
    <row r="2114" spans="2:3" x14ac:dyDescent="0.25">
      <c r="B2114" s="2"/>
      <c r="C2114" s="3"/>
    </row>
    <row r="2115" spans="2:3" x14ac:dyDescent="0.25">
      <c r="B2115" s="2"/>
      <c r="C2115" s="3"/>
    </row>
    <row r="2116" spans="2:3" x14ac:dyDescent="0.25">
      <c r="B2116" s="2"/>
      <c r="C2116" s="3"/>
    </row>
    <row r="2117" spans="2:3" x14ac:dyDescent="0.25">
      <c r="B2117" s="2"/>
      <c r="C2117" s="3"/>
    </row>
    <row r="2118" spans="2:3" x14ac:dyDescent="0.25">
      <c r="B2118" s="2"/>
      <c r="C2118" s="3"/>
    </row>
    <row r="2119" spans="2:3" x14ac:dyDescent="0.25">
      <c r="B2119" s="2"/>
      <c r="C2119" s="3"/>
    </row>
    <row r="2120" spans="2:3" x14ac:dyDescent="0.25">
      <c r="B2120" s="2"/>
      <c r="C2120" s="3"/>
    </row>
    <row r="2121" spans="2:3" x14ac:dyDescent="0.25">
      <c r="B2121" s="2"/>
      <c r="C2121" s="3"/>
    </row>
    <row r="2122" spans="2:3" x14ac:dyDescent="0.25">
      <c r="B2122" s="2"/>
      <c r="C2122" s="3"/>
    </row>
    <row r="2123" spans="2:3" x14ac:dyDescent="0.25">
      <c r="B2123" s="2"/>
      <c r="C2123" s="3"/>
    </row>
    <row r="2124" spans="2:3" x14ac:dyDescent="0.25">
      <c r="B2124" s="2"/>
      <c r="C2124" s="3"/>
    </row>
    <row r="2125" spans="2:3" x14ac:dyDescent="0.25">
      <c r="B2125" s="2"/>
      <c r="C2125" s="3"/>
    </row>
    <row r="2126" spans="2:3" x14ac:dyDescent="0.25">
      <c r="B2126" s="2"/>
      <c r="C2126" s="3"/>
    </row>
    <row r="2127" spans="2:3" x14ac:dyDescent="0.25">
      <c r="B2127" s="2"/>
      <c r="C2127" s="3"/>
    </row>
    <row r="2128" spans="2:3" x14ac:dyDescent="0.25">
      <c r="B2128" s="2"/>
      <c r="C2128" s="3"/>
    </row>
    <row r="2129" spans="2:3" x14ac:dyDescent="0.25">
      <c r="B2129" s="2"/>
      <c r="C2129" s="3"/>
    </row>
    <row r="2130" spans="2:3" x14ac:dyDescent="0.25">
      <c r="B2130" s="2"/>
      <c r="C2130" s="3"/>
    </row>
    <row r="2131" spans="2:3" x14ac:dyDescent="0.25">
      <c r="B2131" s="2"/>
      <c r="C2131" s="3"/>
    </row>
    <row r="2132" spans="2:3" x14ac:dyDescent="0.25">
      <c r="B2132" s="2"/>
      <c r="C2132" s="3"/>
    </row>
    <row r="2133" spans="2:3" x14ac:dyDescent="0.25">
      <c r="B2133" s="2"/>
      <c r="C2133" s="3"/>
    </row>
    <row r="2134" spans="2:3" x14ac:dyDescent="0.25">
      <c r="B2134" s="2"/>
      <c r="C2134" s="3"/>
    </row>
    <row r="2135" spans="2:3" x14ac:dyDescent="0.25">
      <c r="B2135" s="2"/>
      <c r="C2135" s="3"/>
    </row>
    <row r="2136" spans="2:3" x14ac:dyDescent="0.25">
      <c r="B2136" s="2"/>
      <c r="C2136" s="3"/>
    </row>
    <row r="2137" spans="2:3" x14ac:dyDescent="0.25">
      <c r="B2137" s="2"/>
      <c r="C2137" s="3"/>
    </row>
    <row r="2138" spans="2:3" x14ac:dyDescent="0.25">
      <c r="B2138" s="2"/>
      <c r="C2138" s="3"/>
    </row>
    <row r="2139" spans="2:3" x14ac:dyDescent="0.25">
      <c r="B2139" s="2"/>
      <c r="C2139" s="3"/>
    </row>
    <row r="2140" spans="2:3" x14ac:dyDescent="0.25">
      <c r="B2140" s="2"/>
      <c r="C2140" s="3"/>
    </row>
    <row r="2141" spans="2:3" x14ac:dyDescent="0.25">
      <c r="B2141" s="2"/>
      <c r="C2141" s="3"/>
    </row>
    <row r="2142" spans="2:3" x14ac:dyDescent="0.25">
      <c r="B2142" s="2"/>
      <c r="C2142" s="3"/>
    </row>
    <row r="2143" spans="2:3" x14ac:dyDescent="0.25">
      <c r="B2143" s="2"/>
      <c r="C2143" s="3"/>
    </row>
    <row r="2144" spans="2:3" x14ac:dyDescent="0.25">
      <c r="B2144" s="2"/>
      <c r="C2144" s="3"/>
    </row>
    <row r="2145" spans="2:3" x14ac:dyDescent="0.25">
      <c r="B2145" s="2"/>
      <c r="C2145" s="3"/>
    </row>
    <row r="2146" spans="2:3" x14ac:dyDescent="0.25">
      <c r="B2146" s="2"/>
      <c r="C2146" s="3"/>
    </row>
    <row r="2147" spans="2:3" x14ac:dyDescent="0.25">
      <c r="B2147" s="2"/>
      <c r="C2147" s="3"/>
    </row>
    <row r="2148" spans="2:3" x14ac:dyDescent="0.25">
      <c r="B2148" s="2"/>
      <c r="C2148" s="3"/>
    </row>
    <row r="2149" spans="2:3" x14ac:dyDescent="0.25">
      <c r="B2149" s="2"/>
      <c r="C2149" s="3"/>
    </row>
    <row r="2150" spans="2:3" x14ac:dyDescent="0.25">
      <c r="B2150" s="2"/>
      <c r="C2150" s="3"/>
    </row>
    <row r="2151" spans="2:3" x14ac:dyDescent="0.25">
      <c r="B2151" s="2"/>
      <c r="C2151" s="3"/>
    </row>
    <row r="2152" spans="2:3" x14ac:dyDescent="0.25">
      <c r="B2152" s="2"/>
      <c r="C2152" s="3"/>
    </row>
    <row r="2153" spans="2:3" x14ac:dyDescent="0.25">
      <c r="B2153" s="2"/>
      <c r="C2153" s="3"/>
    </row>
    <row r="2154" spans="2:3" x14ac:dyDescent="0.25">
      <c r="B2154" s="2"/>
      <c r="C2154" s="3"/>
    </row>
    <row r="2155" spans="2:3" x14ac:dyDescent="0.25">
      <c r="B2155" s="2"/>
      <c r="C2155" s="3"/>
    </row>
    <row r="2156" spans="2:3" x14ac:dyDescent="0.25">
      <c r="B2156" s="2"/>
      <c r="C2156" s="3"/>
    </row>
    <row r="2157" spans="2:3" x14ac:dyDescent="0.25">
      <c r="B2157" s="2"/>
      <c r="C2157" s="3"/>
    </row>
    <row r="2158" spans="2:3" x14ac:dyDescent="0.25">
      <c r="B2158" s="2"/>
      <c r="C2158" s="3"/>
    </row>
    <row r="2159" spans="2:3" x14ac:dyDescent="0.25">
      <c r="B2159" s="2"/>
      <c r="C2159" s="3"/>
    </row>
    <row r="2160" spans="2:3" x14ac:dyDescent="0.25">
      <c r="B2160" s="2"/>
      <c r="C2160" s="3"/>
    </row>
    <row r="2161" spans="2:3" x14ac:dyDescent="0.25">
      <c r="B2161" s="2"/>
      <c r="C2161" s="3"/>
    </row>
    <row r="2162" spans="2:3" x14ac:dyDescent="0.25">
      <c r="B2162" s="2"/>
      <c r="C2162" s="3"/>
    </row>
    <row r="2163" spans="2:3" x14ac:dyDescent="0.25">
      <c r="B2163" s="2"/>
      <c r="C2163" s="3"/>
    </row>
    <row r="2164" spans="2:3" x14ac:dyDescent="0.25">
      <c r="B2164" s="2"/>
      <c r="C2164" s="3"/>
    </row>
    <row r="2165" spans="2:3" x14ac:dyDescent="0.25">
      <c r="B2165" s="2"/>
      <c r="C2165" s="3"/>
    </row>
    <row r="2166" spans="2:3" x14ac:dyDescent="0.25">
      <c r="B2166" s="2"/>
      <c r="C2166" s="3"/>
    </row>
    <row r="2167" spans="2:3" x14ac:dyDescent="0.25">
      <c r="B2167" s="2"/>
      <c r="C2167" s="3"/>
    </row>
    <row r="2168" spans="2:3" x14ac:dyDescent="0.25">
      <c r="B2168" s="2"/>
      <c r="C2168" s="3"/>
    </row>
    <row r="2169" spans="2:3" x14ac:dyDescent="0.25">
      <c r="B2169" s="2"/>
      <c r="C2169" s="3"/>
    </row>
    <row r="2170" spans="2:3" x14ac:dyDescent="0.25">
      <c r="B2170" s="2"/>
      <c r="C2170" s="3"/>
    </row>
    <row r="2171" spans="2:3" x14ac:dyDescent="0.25">
      <c r="B2171" s="2"/>
      <c r="C2171" s="3"/>
    </row>
    <row r="2172" spans="2:3" x14ac:dyDescent="0.25">
      <c r="B2172" s="2"/>
      <c r="C2172" s="3"/>
    </row>
    <row r="2173" spans="2:3" x14ac:dyDescent="0.25">
      <c r="B2173" s="2"/>
      <c r="C2173" s="3"/>
    </row>
    <row r="2174" spans="2:3" x14ac:dyDescent="0.25">
      <c r="B2174" s="2"/>
      <c r="C2174" s="3"/>
    </row>
    <row r="2175" spans="2:3" x14ac:dyDescent="0.25">
      <c r="B2175" s="2"/>
      <c r="C2175" s="3"/>
    </row>
    <row r="2176" spans="2:3" x14ac:dyDescent="0.25">
      <c r="B2176" s="2"/>
      <c r="C2176" s="3"/>
    </row>
    <row r="2177" spans="2:3" x14ac:dyDescent="0.25">
      <c r="B2177" s="2"/>
      <c r="C2177" s="3"/>
    </row>
    <row r="2178" spans="2:3" x14ac:dyDescent="0.25">
      <c r="B2178" s="2"/>
      <c r="C2178" s="3"/>
    </row>
    <row r="2179" spans="2:3" x14ac:dyDescent="0.25">
      <c r="B2179" s="2"/>
      <c r="C2179" s="3"/>
    </row>
    <row r="2180" spans="2:3" x14ac:dyDescent="0.25">
      <c r="B2180" s="2"/>
      <c r="C2180" s="3"/>
    </row>
    <row r="2181" spans="2:3" x14ac:dyDescent="0.25">
      <c r="B2181" s="2"/>
      <c r="C2181" s="3"/>
    </row>
    <row r="2182" spans="2:3" x14ac:dyDescent="0.25">
      <c r="B2182" s="2"/>
      <c r="C2182" s="3"/>
    </row>
    <row r="2183" spans="2:3" x14ac:dyDescent="0.25">
      <c r="B2183" s="2"/>
      <c r="C2183" s="3"/>
    </row>
    <row r="2184" spans="2:3" x14ac:dyDescent="0.25">
      <c r="B2184" s="2"/>
      <c r="C2184" s="3"/>
    </row>
    <row r="2185" spans="2:3" x14ac:dyDescent="0.25">
      <c r="B2185" s="2"/>
      <c r="C2185" s="3"/>
    </row>
    <row r="2186" spans="2:3" x14ac:dyDescent="0.25">
      <c r="B2186" s="2"/>
      <c r="C2186" s="3"/>
    </row>
    <row r="2187" spans="2:3" x14ac:dyDescent="0.25">
      <c r="B2187" s="2"/>
      <c r="C2187" s="3"/>
    </row>
    <row r="2188" spans="2:3" x14ac:dyDescent="0.25">
      <c r="B2188" s="2"/>
      <c r="C2188" s="3"/>
    </row>
    <row r="2189" spans="2:3" x14ac:dyDescent="0.25">
      <c r="B2189" s="2"/>
      <c r="C2189" s="3"/>
    </row>
    <row r="2190" spans="2:3" x14ac:dyDescent="0.25">
      <c r="B2190" s="2"/>
      <c r="C2190" s="3"/>
    </row>
    <row r="2191" spans="2:3" x14ac:dyDescent="0.25">
      <c r="B2191" s="2"/>
      <c r="C2191" s="3"/>
    </row>
    <row r="2192" spans="2:3" x14ac:dyDescent="0.25">
      <c r="B2192" s="2"/>
      <c r="C2192" s="3"/>
    </row>
    <row r="2193" spans="2:3" x14ac:dyDescent="0.25">
      <c r="B2193" s="2"/>
      <c r="C2193" s="3"/>
    </row>
    <row r="2194" spans="2:3" x14ac:dyDescent="0.25">
      <c r="B2194" s="2"/>
      <c r="C2194" s="3"/>
    </row>
    <row r="2195" spans="2:3" x14ac:dyDescent="0.25">
      <c r="B2195" s="2"/>
      <c r="C2195" s="3"/>
    </row>
    <row r="2196" spans="2:3" x14ac:dyDescent="0.25">
      <c r="B2196" s="2"/>
      <c r="C2196" s="3"/>
    </row>
    <row r="2197" spans="2:3" x14ac:dyDescent="0.25">
      <c r="B2197" s="2"/>
      <c r="C2197" s="3"/>
    </row>
    <row r="2198" spans="2:3" x14ac:dyDescent="0.25">
      <c r="B2198" s="2"/>
      <c r="C2198" s="3"/>
    </row>
    <row r="2199" spans="2:3" x14ac:dyDescent="0.25">
      <c r="B2199" s="2"/>
      <c r="C2199" s="3"/>
    </row>
    <row r="2200" spans="2:3" x14ac:dyDescent="0.25">
      <c r="B2200" s="2"/>
      <c r="C2200" s="3"/>
    </row>
    <row r="2201" spans="2:3" x14ac:dyDescent="0.25">
      <c r="B2201" s="2"/>
      <c r="C2201" s="3"/>
    </row>
    <row r="2202" spans="2:3" x14ac:dyDescent="0.25">
      <c r="B2202" s="2"/>
      <c r="C2202" s="3"/>
    </row>
    <row r="2203" spans="2:3" x14ac:dyDescent="0.25">
      <c r="B2203" s="2"/>
      <c r="C2203" s="3"/>
    </row>
    <row r="2204" spans="2:3" x14ac:dyDescent="0.25">
      <c r="B2204" s="2"/>
      <c r="C2204" s="3"/>
    </row>
    <row r="2205" spans="2:3" x14ac:dyDescent="0.25">
      <c r="B2205" s="2"/>
      <c r="C2205" s="3"/>
    </row>
    <row r="2206" spans="2:3" x14ac:dyDescent="0.25">
      <c r="B2206" s="2"/>
      <c r="C2206" s="3"/>
    </row>
    <row r="2207" spans="2:3" x14ac:dyDescent="0.25">
      <c r="B2207" s="2"/>
      <c r="C2207" s="3"/>
    </row>
    <row r="2208" spans="2:3" x14ac:dyDescent="0.25">
      <c r="B2208" s="2"/>
      <c r="C2208" s="3"/>
    </row>
    <row r="2209" spans="2:3" x14ac:dyDescent="0.25">
      <c r="B2209" s="2"/>
      <c r="C2209" s="3"/>
    </row>
    <row r="2210" spans="2:3" x14ac:dyDescent="0.25">
      <c r="B2210" s="2"/>
      <c r="C2210" s="3"/>
    </row>
    <row r="2211" spans="2:3" x14ac:dyDescent="0.25">
      <c r="B2211" s="2"/>
      <c r="C2211" s="3"/>
    </row>
    <row r="2212" spans="2:3" x14ac:dyDescent="0.25">
      <c r="B2212" s="2"/>
      <c r="C2212" s="3"/>
    </row>
    <row r="2213" spans="2:3" x14ac:dyDescent="0.25">
      <c r="B2213" s="2"/>
      <c r="C2213" s="3"/>
    </row>
    <row r="2214" spans="2:3" x14ac:dyDescent="0.25">
      <c r="B2214" s="2"/>
      <c r="C2214" s="3"/>
    </row>
    <row r="2215" spans="2:3" x14ac:dyDescent="0.25">
      <c r="B2215" s="2"/>
      <c r="C2215" s="3"/>
    </row>
    <row r="2216" spans="2:3" x14ac:dyDescent="0.25">
      <c r="B2216" s="2"/>
      <c r="C2216" s="3"/>
    </row>
    <row r="2217" spans="2:3" x14ac:dyDescent="0.25">
      <c r="B2217" s="2"/>
      <c r="C2217" s="3"/>
    </row>
    <row r="2218" spans="2:3" x14ac:dyDescent="0.25">
      <c r="B2218" s="2"/>
      <c r="C2218" s="3"/>
    </row>
    <row r="2219" spans="2:3" x14ac:dyDescent="0.25">
      <c r="B2219" s="2"/>
      <c r="C2219" s="3"/>
    </row>
    <row r="2220" spans="2:3" x14ac:dyDescent="0.25">
      <c r="B2220" s="2"/>
      <c r="C2220" s="3"/>
    </row>
    <row r="2221" spans="2:3" x14ac:dyDescent="0.25">
      <c r="B2221" s="2"/>
      <c r="C2221" s="3"/>
    </row>
    <row r="2222" spans="2:3" x14ac:dyDescent="0.25">
      <c r="B2222" s="2"/>
      <c r="C2222" s="3"/>
    </row>
    <row r="2223" spans="2:3" x14ac:dyDescent="0.25">
      <c r="B2223" s="2"/>
      <c r="C2223" s="3"/>
    </row>
    <row r="2224" spans="2:3" x14ac:dyDescent="0.25">
      <c r="B2224" s="2"/>
      <c r="C2224" s="3"/>
    </row>
    <row r="2225" spans="2:3" x14ac:dyDescent="0.25">
      <c r="B2225" s="2"/>
      <c r="C2225" s="3"/>
    </row>
    <row r="2226" spans="2:3" x14ac:dyDescent="0.25">
      <c r="B2226" s="2"/>
      <c r="C2226" s="3"/>
    </row>
    <row r="2227" spans="2:3" x14ac:dyDescent="0.25">
      <c r="B2227" s="2"/>
      <c r="C2227" s="3"/>
    </row>
    <row r="2228" spans="2:3" x14ac:dyDescent="0.25">
      <c r="B2228" s="2"/>
      <c r="C2228" s="3"/>
    </row>
    <row r="2229" spans="2:3" x14ac:dyDescent="0.25">
      <c r="B2229" s="2"/>
      <c r="C2229" s="3"/>
    </row>
    <row r="2230" spans="2:3" x14ac:dyDescent="0.25">
      <c r="B2230" s="2"/>
      <c r="C2230" s="3"/>
    </row>
    <row r="2231" spans="2:3" x14ac:dyDescent="0.25">
      <c r="B2231" s="2"/>
      <c r="C2231" s="3"/>
    </row>
    <row r="2232" spans="2:3" x14ac:dyDescent="0.25">
      <c r="B2232" s="2"/>
      <c r="C2232" s="3"/>
    </row>
    <row r="2233" spans="2:3" x14ac:dyDescent="0.25">
      <c r="B2233" s="2"/>
      <c r="C2233" s="3"/>
    </row>
    <row r="2234" spans="2:3" x14ac:dyDescent="0.25">
      <c r="B2234" s="2"/>
      <c r="C2234" s="3"/>
    </row>
    <row r="2235" spans="2:3" x14ac:dyDescent="0.25">
      <c r="B2235" s="2"/>
      <c r="C2235" s="3"/>
    </row>
    <row r="2236" spans="2:3" x14ac:dyDescent="0.25">
      <c r="B2236" s="2"/>
      <c r="C2236" s="3"/>
    </row>
    <row r="2237" spans="2:3" x14ac:dyDescent="0.25">
      <c r="B2237" s="2"/>
      <c r="C2237" s="3"/>
    </row>
    <row r="2238" spans="2:3" x14ac:dyDescent="0.25">
      <c r="B2238" s="2"/>
      <c r="C2238" s="3"/>
    </row>
    <row r="2239" spans="2:3" x14ac:dyDescent="0.25">
      <c r="B2239" s="2"/>
      <c r="C2239" s="3"/>
    </row>
    <row r="2240" spans="2:3" x14ac:dyDescent="0.25">
      <c r="B2240" s="2"/>
      <c r="C2240" s="3"/>
    </row>
    <row r="2241" spans="2:3" x14ac:dyDescent="0.25">
      <c r="B2241" s="2"/>
      <c r="C2241" s="3"/>
    </row>
    <row r="2242" spans="2:3" x14ac:dyDescent="0.25">
      <c r="B2242" s="2"/>
      <c r="C2242" s="3"/>
    </row>
    <row r="2243" spans="2:3" x14ac:dyDescent="0.25">
      <c r="B2243" s="2"/>
      <c r="C2243" s="3"/>
    </row>
    <row r="2244" spans="2:3" x14ac:dyDescent="0.25">
      <c r="B2244" s="2"/>
      <c r="C2244" s="3"/>
    </row>
    <row r="2245" spans="2:3" x14ac:dyDescent="0.25">
      <c r="B2245" s="2"/>
      <c r="C2245" s="3"/>
    </row>
    <row r="2246" spans="2:3" x14ac:dyDescent="0.25">
      <c r="B2246" s="2"/>
      <c r="C2246" s="3"/>
    </row>
    <row r="2247" spans="2:3" x14ac:dyDescent="0.25">
      <c r="B2247" s="2"/>
      <c r="C2247" s="3"/>
    </row>
    <row r="2248" spans="2:3" x14ac:dyDescent="0.25">
      <c r="B2248" s="2"/>
      <c r="C2248" s="3"/>
    </row>
    <row r="2249" spans="2:3" x14ac:dyDescent="0.25">
      <c r="B2249" s="2"/>
      <c r="C2249" s="3"/>
    </row>
    <row r="2250" spans="2:3" x14ac:dyDescent="0.25">
      <c r="B2250" s="2"/>
      <c r="C2250" s="3"/>
    </row>
    <row r="2251" spans="2:3" x14ac:dyDescent="0.25">
      <c r="B2251" s="2"/>
      <c r="C2251" s="3"/>
    </row>
    <row r="2252" spans="2:3" x14ac:dyDescent="0.25">
      <c r="B2252" s="2"/>
      <c r="C2252" s="3"/>
    </row>
    <row r="2253" spans="2:3" x14ac:dyDescent="0.25">
      <c r="B2253" s="2"/>
      <c r="C2253" s="3"/>
    </row>
    <row r="2254" spans="2:3" x14ac:dyDescent="0.25">
      <c r="B2254" s="2"/>
      <c r="C2254" s="3"/>
    </row>
    <row r="2255" spans="2:3" x14ac:dyDescent="0.25">
      <c r="B2255" s="2"/>
      <c r="C2255" s="3"/>
    </row>
    <row r="2256" spans="2:3" x14ac:dyDescent="0.25">
      <c r="B2256" s="2"/>
      <c r="C2256" s="3"/>
    </row>
    <row r="2257" spans="2:3" x14ac:dyDescent="0.25">
      <c r="B2257" s="2"/>
      <c r="C2257" s="3"/>
    </row>
    <row r="2258" spans="2:3" x14ac:dyDescent="0.25">
      <c r="B2258" s="2"/>
      <c r="C2258" s="3"/>
    </row>
    <row r="2259" spans="2:3" x14ac:dyDescent="0.25">
      <c r="B2259" s="2"/>
      <c r="C2259" s="3"/>
    </row>
    <row r="2260" spans="2:3" x14ac:dyDescent="0.25">
      <c r="B2260" s="2"/>
      <c r="C2260" s="3"/>
    </row>
    <row r="2261" spans="2:3" x14ac:dyDescent="0.25">
      <c r="B2261" s="2"/>
      <c r="C2261" s="3"/>
    </row>
    <row r="2262" spans="2:3" x14ac:dyDescent="0.25">
      <c r="B2262" s="2"/>
      <c r="C2262" s="3"/>
    </row>
    <row r="2263" spans="2:3" x14ac:dyDescent="0.25">
      <c r="B2263" s="2"/>
      <c r="C2263" s="3"/>
    </row>
    <row r="2264" spans="2:3" x14ac:dyDescent="0.25">
      <c r="B2264" s="2"/>
      <c r="C2264" s="3"/>
    </row>
    <row r="2265" spans="2:3" x14ac:dyDescent="0.25">
      <c r="B2265" s="2"/>
      <c r="C2265" s="3"/>
    </row>
    <row r="2266" spans="2:3" x14ac:dyDescent="0.25">
      <c r="B2266" s="2"/>
      <c r="C2266" s="3"/>
    </row>
    <row r="2267" spans="2:3" x14ac:dyDescent="0.25">
      <c r="B2267" s="2"/>
      <c r="C2267" s="3"/>
    </row>
    <row r="2268" spans="2:3" x14ac:dyDescent="0.25">
      <c r="B2268" s="2"/>
      <c r="C2268" s="3"/>
    </row>
    <row r="2269" spans="2:3" x14ac:dyDescent="0.25">
      <c r="B2269" s="2"/>
      <c r="C2269" s="3"/>
    </row>
    <row r="2270" spans="2:3" x14ac:dyDescent="0.25">
      <c r="B2270" s="2"/>
      <c r="C2270" s="3"/>
    </row>
    <row r="2271" spans="2:3" x14ac:dyDescent="0.25">
      <c r="B2271" s="2"/>
      <c r="C2271" s="3"/>
    </row>
    <row r="2272" spans="2:3" x14ac:dyDescent="0.25">
      <c r="B2272" s="2"/>
      <c r="C2272" s="3"/>
    </row>
    <row r="2273" spans="2:3" x14ac:dyDescent="0.25">
      <c r="B2273" s="2"/>
      <c r="C2273" s="3"/>
    </row>
    <row r="2274" spans="2:3" x14ac:dyDescent="0.25">
      <c r="B2274" s="2"/>
      <c r="C2274" s="3"/>
    </row>
    <row r="2275" spans="2:3" x14ac:dyDescent="0.25">
      <c r="B2275" s="2"/>
      <c r="C2275" s="3"/>
    </row>
    <row r="2276" spans="2:3" x14ac:dyDescent="0.25">
      <c r="B2276" s="2"/>
      <c r="C2276" s="3"/>
    </row>
    <row r="2277" spans="2:3" x14ac:dyDescent="0.25">
      <c r="B2277" s="2"/>
      <c r="C2277" s="3"/>
    </row>
    <row r="2278" spans="2:3" x14ac:dyDescent="0.25">
      <c r="B2278" s="2"/>
      <c r="C2278" s="3"/>
    </row>
    <row r="2279" spans="2:3" x14ac:dyDescent="0.25">
      <c r="B2279" s="2"/>
      <c r="C2279" s="3"/>
    </row>
    <row r="2280" spans="2:3" x14ac:dyDescent="0.25">
      <c r="B2280" s="2"/>
      <c r="C2280" s="3"/>
    </row>
    <row r="2281" spans="2:3" x14ac:dyDescent="0.25">
      <c r="B2281" s="2"/>
      <c r="C2281" s="3"/>
    </row>
    <row r="2282" spans="2:3" x14ac:dyDescent="0.25">
      <c r="B2282" s="2"/>
      <c r="C2282" s="3"/>
    </row>
    <row r="2283" spans="2:3" x14ac:dyDescent="0.25">
      <c r="B2283" s="2"/>
      <c r="C2283" s="3"/>
    </row>
    <row r="2284" spans="2:3" x14ac:dyDescent="0.25">
      <c r="B2284" s="2"/>
      <c r="C2284" s="3"/>
    </row>
    <row r="2285" spans="2:3" x14ac:dyDescent="0.25">
      <c r="B2285" s="2"/>
      <c r="C2285" s="3"/>
    </row>
    <row r="2286" spans="2:3" x14ac:dyDescent="0.25">
      <c r="B2286" s="2"/>
      <c r="C2286" s="3"/>
    </row>
    <row r="2287" spans="2:3" x14ac:dyDescent="0.25">
      <c r="B2287" s="2"/>
      <c r="C2287" s="3"/>
    </row>
    <row r="2288" spans="2:3" x14ac:dyDescent="0.25">
      <c r="B2288" s="2"/>
      <c r="C2288" s="3"/>
    </row>
    <row r="2289" spans="2:3" x14ac:dyDescent="0.25">
      <c r="B2289" s="2"/>
      <c r="C2289" s="3"/>
    </row>
    <row r="2290" spans="2:3" x14ac:dyDescent="0.25">
      <c r="B2290" s="2"/>
      <c r="C2290" s="3"/>
    </row>
    <row r="2291" spans="2:3" x14ac:dyDescent="0.25">
      <c r="B2291" s="2"/>
      <c r="C2291" s="3"/>
    </row>
    <row r="2292" spans="2:3" x14ac:dyDescent="0.25">
      <c r="B2292" s="2"/>
      <c r="C2292" s="3"/>
    </row>
    <row r="2293" spans="2:3" x14ac:dyDescent="0.25">
      <c r="B2293" s="2"/>
      <c r="C2293" s="3"/>
    </row>
    <row r="2294" spans="2:3" x14ac:dyDescent="0.25">
      <c r="B2294" s="2"/>
      <c r="C2294" s="3"/>
    </row>
    <row r="2295" spans="2:3" x14ac:dyDescent="0.25">
      <c r="B2295" s="2"/>
      <c r="C2295" s="3"/>
    </row>
    <row r="2296" spans="2:3" x14ac:dyDescent="0.25">
      <c r="B2296" s="2"/>
      <c r="C2296" s="3"/>
    </row>
    <row r="2297" spans="2:3" x14ac:dyDescent="0.25">
      <c r="B2297" s="2"/>
      <c r="C2297" s="3"/>
    </row>
    <row r="2298" spans="2:3" x14ac:dyDescent="0.25">
      <c r="B2298" s="2"/>
      <c r="C2298" s="3"/>
    </row>
    <row r="2299" spans="2:3" x14ac:dyDescent="0.25">
      <c r="B2299" s="2"/>
      <c r="C2299" s="3"/>
    </row>
    <row r="2300" spans="2:3" x14ac:dyDescent="0.25">
      <c r="B2300" s="2"/>
      <c r="C2300" s="3"/>
    </row>
    <row r="2301" spans="2:3" x14ac:dyDescent="0.25">
      <c r="B2301" s="2"/>
      <c r="C2301" s="3"/>
    </row>
    <row r="2302" spans="2:3" x14ac:dyDescent="0.25">
      <c r="B2302" s="2"/>
      <c r="C2302" s="3"/>
    </row>
    <row r="2303" spans="2:3" x14ac:dyDescent="0.25">
      <c r="B2303" s="2"/>
      <c r="C2303" s="3"/>
    </row>
    <row r="2304" spans="2:3" x14ac:dyDescent="0.25">
      <c r="B2304" s="2"/>
      <c r="C2304" s="3"/>
    </row>
    <row r="2305" spans="2:3" x14ac:dyDescent="0.25">
      <c r="B2305" s="2"/>
      <c r="C2305" s="3"/>
    </row>
    <row r="2306" spans="2:3" x14ac:dyDescent="0.25">
      <c r="B2306" s="2"/>
      <c r="C2306" s="3"/>
    </row>
    <row r="2307" spans="2:3" x14ac:dyDescent="0.25">
      <c r="B2307" s="2"/>
      <c r="C2307" s="3"/>
    </row>
    <row r="2308" spans="2:3" x14ac:dyDescent="0.25">
      <c r="B2308" s="2"/>
      <c r="C2308" s="3"/>
    </row>
    <row r="2309" spans="2:3" x14ac:dyDescent="0.25">
      <c r="B2309" s="2"/>
      <c r="C2309" s="3"/>
    </row>
    <row r="2310" spans="2:3" x14ac:dyDescent="0.25">
      <c r="B2310" s="2"/>
      <c r="C2310" s="3"/>
    </row>
    <row r="2311" spans="2:3" x14ac:dyDescent="0.25">
      <c r="B2311" s="2"/>
      <c r="C2311" s="3"/>
    </row>
    <row r="2312" spans="2:3" x14ac:dyDescent="0.25">
      <c r="B2312" s="2"/>
      <c r="C2312" s="3"/>
    </row>
    <row r="2313" spans="2:3" x14ac:dyDescent="0.25">
      <c r="B2313" s="2"/>
      <c r="C2313" s="3"/>
    </row>
    <row r="2314" spans="2:3" x14ac:dyDescent="0.25">
      <c r="B2314" s="2"/>
      <c r="C2314" s="3"/>
    </row>
    <row r="2315" spans="2:3" x14ac:dyDescent="0.25">
      <c r="B2315" s="2"/>
      <c r="C2315" s="3"/>
    </row>
    <row r="2316" spans="2:3" x14ac:dyDescent="0.25">
      <c r="B2316" s="2"/>
      <c r="C2316" s="3"/>
    </row>
    <row r="2317" spans="2:3" x14ac:dyDescent="0.25">
      <c r="B2317" s="2"/>
      <c r="C2317" s="3"/>
    </row>
    <row r="2318" spans="2:3" x14ac:dyDescent="0.25">
      <c r="B2318" s="2"/>
      <c r="C2318" s="3"/>
    </row>
    <row r="2319" spans="2:3" x14ac:dyDescent="0.25">
      <c r="B2319" s="2"/>
      <c r="C2319" s="3"/>
    </row>
    <row r="2320" spans="2:3" x14ac:dyDescent="0.25">
      <c r="B2320" s="2"/>
      <c r="C2320" s="3"/>
    </row>
    <row r="2321" spans="2:3" x14ac:dyDescent="0.25">
      <c r="B2321" s="2"/>
      <c r="C2321" s="3"/>
    </row>
    <row r="2322" spans="2:3" x14ac:dyDescent="0.25">
      <c r="B2322" s="2"/>
      <c r="C2322" s="3"/>
    </row>
    <row r="2323" spans="2:3" x14ac:dyDescent="0.25">
      <c r="B2323" s="2"/>
      <c r="C2323" s="3"/>
    </row>
    <row r="2324" spans="2:3" x14ac:dyDescent="0.25">
      <c r="B2324" s="2"/>
      <c r="C2324" s="3"/>
    </row>
    <row r="2325" spans="2:3" x14ac:dyDescent="0.25">
      <c r="B2325" s="2"/>
      <c r="C2325" s="3"/>
    </row>
    <row r="2326" spans="2:3" x14ac:dyDescent="0.25">
      <c r="B2326" s="2"/>
      <c r="C2326" s="3"/>
    </row>
    <row r="2327" spans="2:3" x14ac:dyDescent="0.25">
      <c r="B2327" s="2"/>
      <c r="C2327" s="3"/>
    </row>
    <row r="2328" spans="2:3" x14ac:dyDescent="0.25">
      <c r="B2328" s="2"/>
      <c r="C2328" s="3"/>
    </row>
    <row r="2329" spans="2:3" x14ac:dyDescent="0.25">
      <c r="B2329" s="2"/>
      <c r="C2329" s="3"/>
    </row>
    <row r="2330" spans="2:3" x14ac:dyDescent="0.25">
      <c r="B2330" s="2"/>
      <c r="C2330" s="3"/>
    </row>
    <row r="2331" spans="2:3" x14ac:dyDescent="0.25">
      <c r="B2331" s="2"/>
      <c r="C2331" s="3"/>
    </row>
    <row r="2332" spans="2:3" x14ac:dyDescent="0.25">
      <c r="B2332" s="2"/>
      <c r="C2332" s="3"/>
    </row>
    <row r="2333" spans="2:3" x14ac:dyDescent="0.25">
      <c r="B2333" s="2"/>
      <c r="C2333" s="3"/>
    </row>
    <row r="2334" spans="2:3" x14ac:dyDescent="0.25">
      <c r="B2334" s="2"/>
      <c r="C2334" s="3"/>
    </row>
    <row r="2335" spans="2:3" x14ac:dyDescent="0.25">
      <c r="B2335" s="2"/>
      <c r="C2335" s="3"/>
    </row>
    <row r="2336" spans="2:3" x14ac:dyDescent="0.25">
      <c r="B2336" s="2"/>
      <c r="C2336" s="3"/>
    </row>
    <row r="2337" spans="2:3" x14ac:dyDescent="0.25">
      <c r="B2337" s="2"/>
      <c r="C2337" s="3"/>
    </row>
    <row r="2338" spans="2:3" x14ac:dyDescent="0.25">
      <c r="B2338" s="2"/>
      <c r="C2338" s="3"/>
    </row>
    <row r="2339" spans="2:3" x14ac:dyDescent="0.25">
      <c r="B2339" s="2"/>
      <c r="C2339" s="3"/>
    </row>
    <row r="2340" spans="2:3" x14ac:dyDescent="0.25">
      <c r="B2340" s="2"/>
      <c r="C2340" s="3"/>
    </row>
    <row r="2341" spans="2:3" x14ac:dyDescent="0.25">
      <c r="B2341" s="2"/>
      <c r="C2341" s="3"/>
    </row>
    <row r="2342" spans="2:3" x14ac:dyDescent="0.25">
      <c r="B2342" s="2"/>
      <c r="C2342" s="3"/>
    </row>
    <row r="2343" spans="2:3" x14ac:dyDescent="0.25">
      <c r="B2343" s="2"/>
      <c r="C2343" s="3"/>
    </row>
    <row r="2344" spans="2:3" x14ac:dyDescent="0.25">
      <c r="B2344" s="2"/>
      <c r="C2344" s="3"/>
    </row>
    <row r="2345" spans="2:3" x14ac:dyDescent="0.25">
      <c r="B2345" s="2"/>
      <c r="C2345" s="3"/>
    </row>
    <row r="2346" spans="2:3" x14ac:dyDescent="0.25">
      <c r="B2346" s="2"/>
      <c r="C2346" s="3"/>
    </row>
    <row r="2347" spans="2:3" x14ac:dyDescent="0.25">
      <c r="B2347" s="2"/>
      <c r="C2347" s="3"/>
    </row>
    <row r="2348" spans="2:3" x14ac:dyDescent="0.25">
      <c r="B2348" s="2"/>
      <c r="C2348" s="3"/>
    </row>
    <row r="2349" spans="2:3" x14ac:dyDescent="0.25">
      <c r="B2349" s="2"/>
      <c r="C2349" s="3"/>
    </row>
    <row r="2350" spans="2:3" x14ac:dyDescent="0.25">
      <c r="B2350" s="2"/>
      <c r="C2350" s="3"/>
    </row>
    <row r="2351" spans="2:3" x14ac:dyDescent="0.25">
      <c r="B2351" s="2"/>
      <c r="C2351" s="3"/>
    </row>
    <row r="2352" spans="2:3" x14ac:dyDescent="0.25">
      <c r="B2352" s="2"/>
      <c r="C2352" s="3"/>
    </row>
    <row r="2353" spans="2:3" x14ac:dyDescent="0.25">
      <c r="B2353" s="2"/>
      <c r="C2353" s="3"/>
    </row>
    <row r="2354" spans="2:3" x14ac:dyDescent="0.25">
      <c r="B2354" s="2"/>
      <c r="C2354" s="3"/>
    </row>
    <row r="2355" spans="2:3" x14ac:dyDescent="0.25">
      <c r="B2355" s="2"/>
      <c r="C2355" s="3"/>
    </row>
    <row r="2356" spans="2:3" x14ac:dyDescent="0.25">
      <c r="B2356" s="2"/>
      <c r="C2356" s="3"/>
    </row>
    <row r="2357" spans="2:3" x14ac:dyDescent="0.25">
      <c r="B2357" s="2"/>
      <c r="C2357" s="3"/>
    </row>
    <row r="2358" spans="2:3" x14ac:dyDescent="0.25">
      <c r="B2358" s="2"/>
      <c r="C2358" s="3"/>
    </row>
    <row r="2359" spans="2:3" x14ac:dyDescent="0.25">
      <c r="B2359" s="2"/>
      <c r="C2359" s="3"/>
    </row>
    <row r="2360" spans="2:3" x14ac:dyDescent="0.25">
      <c r="B2360" s="2"/>
      <c r="C2360" s="3"/>
    </row>
    <row r="2361" spans="2:3" x14ac:dyDescent="0.25">
      <c r="B2361" s="2"/>
      <c r="C2361" s="3"/>
    </row>
    <row r="2362" spans="2:3" x14ac:dyDescent="0.25">
      <c r="B2362" s="2"/>
      <c r="C2362" s="3"/>
    </row>
    <row r="2363" spans="2:3" x14ac:dyDescent="0.25">
      <c r="B2363" s="2"/>
      <c r="C2363" s="3"/>
    </row>
    <row r="2364" spans="2:3" x14ac:dyDescent="0.25">
      <c r="B2364" s="2"/>
      <c r="C2364" s="3"/>
    </row>
    <row r="2365" spans="2:3" x14ac:dyDescent="0.25">
      <c r="B2365" s="2"/>
      <c r="C2365" s="3"/>
    </row>
    <row r="2366" spans="2:3" x14ac:dyDescent="0.25">
      <c r="B2366" s="2"/>
      <c r="C2366" s="3"/>
    </row>
    <row r="2367" spans="2:3" x14ac:dyDescent="0.25">
      <c r="B2367" s="2"/>
      <c r="C2367" s="3"/>
    </row>
    <row r="2368" spans="2:3" x14ac:dyDescent="0.25">
      <c r="B2368" s="2"/>
      <c r="C2368" s="3"/>
    </row>
    <row r="2369" spans="2:3" x14ac:dyDescent="0.25">
      <c r="B2369" s="2"/>
      <c r="C2369" s="3"/>
    </row>
    <row r="2370" spans="2:3" x14ac:dyDescent="0.25">
      <c r="B2370" s="2"/>
      <c r="C2370" s="3"/>
    </row>
    <row r="2371" spans="2:3" x14ac:dyDescent="0.25">
      <c r="B2371" s="2"/>
      <c r="C2371" s="3"/>
    </row>
    <row r="2372" spans="2:3" x14ac:dyDescent="0.25">
      <c r="B2372" s="2"/>
      <c r="C2372" s="3"/>
    </row>
    <row r="2373" spans="2:3" x14ac:dyDescent="0.25">
      <c r="B2373" s="2"/>
      <c r="C2373" s="3"/>
    </row>
    <row r="2374" spans="2:3" x14ac:dyDescent="0.25">
      <c r="B2374" s="2"/>
      <c r="C2374" s="3"/>
    </row>
    <row r="2375" spans="2:3" x14ac:dyDescent="0.25">
      <c r="B2375" s="2"/>
      <c r="C2375" s="3"/>
    </row>
    <row r="2376" spans="2:3" x14ac:dyDescent="0.25">
      <c r="B2376" s="2"/>
      <c r="C2376" s="3"/>
    </row>
    <row r="2377" spans="2:3" x14ac:dyDescent="0.25">
      <c r="B2377" s="2"/>
      <c r="C2377" s="3"/>
    </row>
    <row r="2378" spans="2:3" x14ac:dyDescent="0.25">
      <c r="B2378" s="2"/>
      <c r="C2378" s="3"/>
    </row>
    <row r="2379" spans="2:3" x14ac:dyDescent="0.25">
      <c r="B2379" s="2"/>
      <c r="C2379" s="3"/>
    </row>
    <row r="2380" spans="2:3" x14ac:dyDescent="0.25">
      <c r="B2380" s="2"/>
      <c r="C2380" s="3"/>
    </row>
    <row r="2381" spans="2:3" x14ac:dyDescent="0.25">
      <c r="B2381" s="2"/>
      <c r="C2381" s="3"/>
    </row>
    <row r="2382" spans="2:3" x14ac:dyDescent="0.25">
      <c r="B2382" s="2"/>
      <c r="C2382" s="3"/>
    </row>
    <row r="2383" spans="2:3" x14ac:dyDescent="0.25">
      <c r="B2383" s="2"/>
      <c r="C2383" s="3"/>
    </row>
    <row r="2384" spans="2:3" x14ac:dyDescent="0.25">
      <c r="B2384" s="2"/>
      <c r="C2384" s="3"/>
    </row>
    <row r="2385" spans="2:3" x14ac:dyDescent="0.25">
      <c r="B2385" s="2"/>
      <c r="C2385" s="3"/>
    </row>
    <row r="2386" spans="2:3" x14ac:dyDescent="0.25">
      <c r="B2386" s="2"/>
      <c r="C2386" s="3"/>
    </row>
    <row r="2387" spans="2:3" x14ac:dyDescent="0.25">
      <c r="B2387" s="2"/>
      <c r="C2387" s="3"/>
    </row>
    <row r="2388" spans="2:3" x14ac:dyDescent="0.25">
      <c r="B2388" s="2"/>
      <c r="C2388" s="3"/>
    </row>
    <row r="2389" spans="2:3" x14ac:dyDescent="0.25">
      <c r="B2389" s="2"/>
      <c r="C2389" s="3"/>
    </row>
    <row r="2390" spans="2:3" x14ac:dyDescent="0.25">
      <c r="B2390" s="2"/>
      <c r="C2390" s="3"/>
    </row>
    <row r="2391" spans="2:3" x14ac:dyDescent="0.25">
      <c r="B2391" s="2"/>
      <c r="C2391" s="3"/>
    </row>
    <row r="2392" spans="2:3" x14ac:dyDescent="0.25">
      <c r="B2392" s="2"/>
      <c r="C2392" s="3"/>
    </row>
    <row r="2393" spans="2:3" x14ac:dyDescent="0.25">
      <c r="B2393" s="2"/>
      <c r="C2393" s="3"/>
    </row>
    <row r="2394" spans="2:3" x14ac:dyDescent="0.25">
      <c r="B2394" s="2"/>
      <c r="C2394" s="3"/>
    </row>
    <row r="2395" spans="2:3" x14ac:dyDescent="0.25">
      <c r="B2395" s="2"/>
      <c r="C2395" s="3"/>
    </row>
    <row r="2396" spans="2:3" x14ac:dyDescent="0.25">
      <c r="B2396" s="2"/>
      <c r="C2396" s="3"/>
    </row>
    <row r="2397" spans="2:3" x14ac:dyDescent="0.25">
      <c r="B2397" s="2"/>
      <c r="C2397" s="3"/>
    </row>
    <row r="2398" spans="2:3" x14ac:dyDescent="0.25">
      <c r="B2398" s="2"/>
      <c r="C2398" s="3"/>
    </row>
    <row r="2399" spans="2:3" x14ac:dyDescent="0.25">
      <c r="B2399" s="2"/>
      <c r="C2399" s="3"/>
    </row>
    <row r="2400" spans="2:3" x14ac:dyDescent="0.25">
      <c r="B2400" s="2"/>
      <c r="C2400" s="3"/>
    </row>
    <row r="2401" spans="2:3" x14ac:dyDescent="0.25">
      <c r="B2401" s="2"/>
      <c r="C2401" s="3"/>
    </row>
    <row r="2402" spans="2:3" x14ac:dyDescent="0.25">
      <c r="B2402" s="2"/>
      <c r="C2402" s="3"/>
    </row>
    <row r="2403" spans="2:3" x14ac:dyDescent="0.25">
      <c r="B2403" s="2"/>
      <c r="C2403" s="3"/>
    </row>
    <row r="2404" spans="2:3" x14ac:dyDescent="0.25">
      <c r="B2404" s="2"/>
      <c r="C2404" s="3"/>
    </row>
    <row r="2405" spans="2:3" x14ac:dyDescent="0.25">
      <c r="B2405" s="2"/>
      <c r="C2405" s="3"/>
    </row>
    <row r="2406" spans="2:3" x14ac:dyDescent="0.25">
      <c r="B2406" s="2"/>
      <c r="C2406" s="3"/>
    </row>
    <row r="2407" spans="2:3" x14ac:dyDescent="0.25">
      <c r="B2407" s="2"/>
      <c r="C2407" s="3"/>
    </row>
    <row r="2408" spans="2:3" x14ac:dyDescent="0.25">
      <c r="B2408" s="2"/>
      <c r="C2408" s="3"/>
    </row>
    <row r="2409" spans="2:3" x14ac:dyDescent="0.25">
      <c r="B2409" s="2"/>
      <c r="C2409" s="3"/>
    </row>
    <row r="2410" spans="2:3" x14ac:dyDescent="0.25">
      <c r="B2410" s="2"/>
      <c r="C2410" s="3"/>
    </row>
    <row r="2411" spans="2:3" x14ac:dyDescent="0.25">
      <c r="B2411" s="2"/>
      <c r="C2411" s="3"/>
    </row>
    <row r="2412" spans="2:3" x14ac:dyDescent="0.25">
      <c r="B2412" s="2"/>
      <c r="C2412" s="3"/>
    </row>
    <row r="2413" spans="2:3" x14ac:dyDescent="0.25">
      <c r="B2413" s="2"/>
      <c r="C2413" s="3"/>
    </row>
    <row r="2414" spans="2:3" x14ac:dyDescent="0.25">
      <c r="B2414" s="2"/>
      <c r="C2414" s="3"/>
    </row>
    <row r="2415" spans="2:3" x14ac:dyDescent="0.25">
      <c r="B2415" s="2"/>
      <c r="C2415" s="3"/>
    </row>
    <row r="2416" spans="2:3" x14ac:dyDescent="0.25">
      <c r="B2416" s="2"/>
      <c r="C2416" s="3"/>
    </row>
    <row r="2417" spans="2:3" x14ac:dyDescent="0.25">
      <c r="B2417" s="2"/>
      <c r="C2417" s="3"/>
    </row>
    <row r="2418" spans="2:3" x14ac:dyDescent="0.25">
      <c r="B2418" s="2"/>
      <c r="C2418" s="3"/>
    </row>
    <row r="2419" spans="2:3" x14ac:dyDescent="0.25">
      <c r="B2419" s="2"/>
      <c r="C2419" s="3"/>
    </row>
    <row r="2420" spans="2:3" x14ac:dyDescent="0.25">
      <c r="B2420" s="2"/>
      <c r="C2420" s="3"/>
    </row>
    <row r="2421" spans="2:3" x14ac:dyDescent="0.25">
      <c r="B2421" s="2"/>
      <c r="C2421" s="3"/>
    </row>
    <row r="2422" spans="2:3" x14ac:dyDescent="0.25">
      <c r="B2422" s="2"/>
      <c r="C2422" s="3"/>
    </row>
    <row r="2423" spans="2:3" x14ac:dyDescent="0.25">
      <c r="B2423" s="2"/>
      <c r="C2423" s="3"/>
    </row>
    <row r="2424" spans="2:3" x14ac:dyDescent="0.25">
      <c r="B2424" s="2"/>
      <c r="C2424" s="3"/>
    </row>
    <row r="2425" spans="2:3" x14ac:dyDescent="0.25">
      <c r="B2425" s="2"/>
      <c r="C2425" s="3"/>
    </row>
    <row r="2426" spans="2:3" x14ac:dyDescent="0.25">
      <c r="B2426" s="2"/>
      <c r="C2426" s="3"/>
    </row>
    <row r="2427" spans="2:3" x14ac:dyDescent="0.25">
      <c r="B2427" s="2"/>
      <c r="C2427" s="3"/>
    </row>
    <row r="2428" spans="2:3" x14ac:dyDescent="0.25">
      <c r="B2428" s="2"/>
      <c r="C2428" s="3"/>
    </row>
    <row r="2429" spans="2:3" x14ac:dyDescent="0.25">
      <c r="B2429" s="2"/>
      <c r="C2429" s="3"/>
    </row>
    <row r="2430" spans="2:3" x14ac:dyDescent="0.25">
      <c r="B2430" s="2"/>
      <c r="C2430" s="3"/>
    </row>
    <row r="2431" spans="2:3" x14ac:dyDescent="0.25">
      <c r="B2431" s="2"/>
      <c r="C2431" s="3"/>
    </row>
    <row r="2432" spans="2:3" x14ac:dyDescent="0.25">
      <c r="B2432" s="2"/>
      <c r="C2432" s="3"/>
    </row>
    <row r="2433" spans="2:3" x14ac:dyDescent="0.25">
      <c r="B2433" s="2"/>
      <c r="C2433" s="3"/>
    </row>
    <row r="2434" spans="2:3" x14ac:dyDescent="0.25">
      <c r="B2434" s="2"/>
      <c r="C2434" s="3"/>
    </row>
    <row r="2435" spans="2:3" x14ac:dyDescent="0.25">
      <c r="B2435" s="2"/>
      <c r="C2435" s="3"/>
    </row>
    <row r="2436" spans="2:3" x14ac:dyDescent="0.25">
      <c r="B2436" s="2"/>
      <c r="C2436" s="3"/>
    </row>
    <row r="2437" spans="2:3" x14ac:dyDescent="0.25">
      <c r="B2437" s="2"/>
      <c r="C2437" s="3"/>
    </row>
    <row r="2438" spans="2:3" x14ac:dyDescent="0.25">
      <c r="B2438" s="2"/>
      <c r="C2438" s="3"/>
    </row>
    <row r="2439" spans="2:3" x14ac:dyDescent="0.25">
      <c r="B2439" s="2"/>
      <c r="C2439" s="3"/>
    </row>
    <row r="2440" spans="2:3" x14ac:dyDescent="0.25">
      <c r="B2440" s="2"/>
      <c r="C2440" s="3"/>
    </row>
    <row r="2441" spans="2:3" x14ac:dyDescent="0.25">
      <c r="B2441" s="2"/>
      <c r="C2441" s="3"/>
    </row>
    <row r="2442" spans="2:3" x14ac:dyDescent="0.25">
      <c r="B2442" s="2"/>
      <c r="C2442" s="3"/>
    </row>
    <row r="2443" spans="2:3" x14ac:dyDescent="0.25">
      <c r="B2443" s="2"/>
      <c r="C2443" s="3"/>
    </row>
    <row r="2444" spans="2:3" x14ac:dyDescent="0.25">
      <c r="B2444" s="2"/>
      <c r="C2444" s="3"/>
    </row>
    <row r="2445" spans="2:3" x14ac:dyDescent="0.25">
      <c r="B2445" s="2"/>
      <c r="C2445" s="3"/>
    </row>
    <row r="2446" spans="2:3" x14ac:dyDescent="0.25">
      <c r="B2446" s="2"/>
      <c r="C2446" s="3"/>
    </row>
    <row r="2447" spans="2:3" x14ac:dyDescent="0.25">
      <c r="B2447" s="2"/>
      <c r="C2447" s="3"/>
    </row>
    <row r="2448" spans="2:3" x14ac:dyDescent="0.25">
      <c r="B2448" s="2"/>
      <c r="C2448" s="3"/>
    </row>
    <row r="2449" spans="2:3" x14ac:dyDescent="0.25">
      <c r="B2449" s="2"/>
      <c r="C2449" s="3"/>
    </row>
    <row r="2450" spans="2:3" x14ac:dyDescent="0.25">
      <c r="B2450" s="2"/>
      <c r="C2450" s="3"/>
    </row>
    <row r="2451" spans="2:3" x14ac:dyDescent="0.25">
      <c r="B2451" s="2"/>
      <c r="C2451" s="3"/>
    </row>
    <row r="2452" spans="2:3" x14ac:dyDescent="0.25">
      <c r="B2452" s="2"/>
      <c r="C2452" s="3"/>
    </row>
    <row r="2453" spans="2:3" x14ac:dyDescent="0.25">
      <c r="B2453" s="2"/>
      <c r="C2453" s="3"/>
    </row>
    <row r="2454" spans="2:3" x14ac:dyDescent="0.25">
      <c r="B2454" s="2"/>
      <c r="C2454" s="3"/>
    </row>
    <row r="2455" spans="2:3" x14ac:dyDescent="0.25">
      <c r="B2455" s="2"/>
      <c r="C2455" s="3"/>
    </row>
    <row r="2456" spans="2:3" x14ac:dyDescent="0.25">
      <c r="B2456" s="2"/>
      <c r="C2456" s="3"/>
    </row>
    <row r="2457" spans="2:3" x14ac:dyDescent="0.25">
      <c r="B2457" s="2"/>
      <c r="C2457" s="3"/>
    </row>
    <row r="2458" spans="2:3" x14ac:dyDescent="0.25">
      <c r="B2458" s="2"/>
      <c r="C2458" s="3"/>
    </row>
    <row r="2459" spans="2:3" x14ac:dyDescent="0.25">
      <c r="B2459" s="2"/>
      <c r="C2459" s="3"/>
    </row>
    <row r="2460" spans="2:3" x14ac:dyDescent="0.25">
      <c r="B2460" s="2"/>
      <c r="C2460" s="3"/>
    </row>
    <row r="2461" spans="2:3" x14ac:dyDescent="0.25">
      <c r="B2461" s="2"/>
      <c r="C2461" s="3"/>
    </row>
    <row r="2462" spans="2:3" x14ac:dyDescent="0.25">
      <c r="B2462" s="2"/>
      <c r="C2462" s="3"/>
    </row>
    <row r="2463" spans="2:3" x14ac:dyDescent="0.25">
      <c r="B2463" s="2"/>
      <c r="C2463" s="3"/>
    </row>
    <row r="2464" spans="2:3" x14ac:dyDescent="0.25">
      <c r="B2464" s="2"/>
      <c r="C2464" s="3"/>
    </row>
    <row r="2465" spans="2:3" x14ac:dyDescent="0.25">
      <c r="B2465" s="2"/>
      <c r="C2465" s="3"/>
    </row>
    <row r="2466" spans="2:3" x14ac:dyDescent="0.25">
      <c r="B2466" s="2"/>
      <c r="C2466" s="3"/>
    </row>
    <row r="2467" spans="2:3" x14ac:dyDescent="0.25">
      <c r="B2467" s="2"/>
      <c r="C2467" s="3"/>
    </row>
    <row r="2468" spans="2:3" x14ac:dyDescent="0.25">
      <c r="B2468" s="2"/>
      <c r="C2468" s="3"/>
    </row>
    <row r="2469" spans="2:3" x14ac:dyDescent="0.25">
      <c r="B2469" s="2"/>
      <c r="C2469" s="3"/>
    </row>
    <row r="2470" spans="2:3" x14ac:dyDescent="0.25">
      <c r="B2470" s="2"/>
      <c r="C2470" s="3"/>
    </row>
    <row r="2471" spans="2:3" x14ac:dyDescent="0.25">
      <c r="B2471" s="2"/>
      <c r="C2471" s="3"/>
    </row>
    <row r="2472" spans="2:3" x14ac:dyDescent="0.25">
      <c r="B2472" s="2"/>
      <c r="C2472" s="3"/>
    </row>
    <row r="2473" spans="2:3" x14ac:dyDescent="0.25">
      <c r="B2473" s="2"/>
      <c r="C2473" s="3"/>
    </row>
    <row r="2474" spans="2:3" x14ac:dyDescent="0.25">
      <c r="B2474" s="2"/>
      <c r="C2474" s="3"/>
    </row>
    <row r="2475" spans="2:3" x14ac:dyDescent="0.25">
      <c r="B2475" s="2"/>
      <c r="C2475" s="3"/>
    </row>
    <row r="2476" spans="2:3" x14ac:dyDescent="0.25">
      <c r="B2476" s="2"/>
      <c r="C2476" s="3"/>
    </row>
    <row r="2477" spans="2:3" x14ac:dyDescent="0.25">
      <c r="B2477" s="2"/>
      <c r="C2477" s="3"/>
    </row>
    <row r="2478" spans="2:3" x14ac:dyDescent="0.25">
      <c r="B2478" s="2"/>
      <c r="C2478" s="3"/>
    </row>
    <row r="2479" spans="2:3" x14ac:dyDescent="0.25">
      <c r="B2479" s="2"/>
      <c r="C2479" s="3"/>
    </row>
    <row r="2480" spans="2:3" x14ac:dyDescent="0.25">
      <c r="B2480" s="2"/>
      <c r="C2480" s="3"/>
    </row>
    <row r="2481" spans="2:3" x14ac:dyDescent="0.25">
      <c r="B2481" s="2"/>
      <c r="C2481" s="3"/>
    </row>
    <row r="2482" spans="2:3" x14ac:dyDescent="0.25">
      <c r="B2482" s="2"/>
      <c r="C2482" s="3"/>
    </row>
    <row r="2483" spans="2:3" x14ac:dyDescent="0.25">
      <c r="B2483" s="2"/>
      <c r="C2483" s="3"/>
    </row>
    <row r="2484" spans="2:3" x14ac:dyDescent="0.25">
      <c r="B2484" s="2"/>
      <c r="C2484" s="3"/>
    </row>
    <row r="2485" spans="2:3" x14ac:dyDescent="0.25">
      <c r="B2485" s="2"/>
      <c r="C2485" s="3"/>
    </row>
    <row r="2486" spans="2:3" x14ac:dyDescent="0.25">
      <c r="B2486" s="2"/>
      <c r="C2486" s="3"/>
    </row>
    <row r="2487" spans="2:3" x14ac:dyDescent="0.25">
      <c r="B2487" s="2"/>
      <c r="C2487" s="3"/>
    </row>
    <row r="2488" spans="2:3" x14ac:dyDescent="0.25">
      <c r="B2488" s="2"/>
      <c r="C2488" s="3"/>
    </row>
    <row r="2489" spans="2:3" x14ac:dyDescent="0.25">
      <c r="B2489" s="2"/>
      <c r="C2489" s="3"/>
    </row>
    <row r="2490" spans="2:3" x14ac:dyDescent="0.25">
      <c r="B2490" s="2"/>
      <c r="C2490" s="3"/>
    </row>
    <row r="2491" spans="2:3" x14ac:dyDescent="0.25">
      <c r="B2491" s="2"/>
      <c r="C2491" s="3"/>
    </row>
    <row r="2492" spans="2:3" x14ac:dyDescent="0.25">
      <c r="B2492" s="2"/>
      <c r="C2492" s="3"/>
    </row>
    <row r="2493" spans="2:3" x14ac:dyDescent="0.25">
      <c r="B2493" s="2"/>
      <c r="C2493" s="3"/>
    </row>
    <row r="2494" spans="2:3" x14ac:dyDescent="0.25">
      <c r="B2494" s="2"/>
      <c r="C2494" s="3"/>
    </row>
    <row r="2495" spans="2:3" x14ac:dyDescent="0.25">
      <c r="B2495" s="2"/>
      <c r="C2495" s="3"/>
    </row>
    <row r="2496" spans="2:3" x14ac:dyDescent="0.25">
      <c r="B2496" s="2"/>
      <c r="C2496" s="3"/>
    </row>
    <row r="2497" spans="2:3" x14ac:dyDescent="0.25">
      <c r="B2497" s="2"/>
      <c r="C2497" s="3"/>
    </row>
    <row r="2498" spans="2:3" x14ac:dyDescent="0.25">
      <c r="B2498" s="2"/>
      <c r="C2498" s="3"/>
    </row>
    <row r="2499" spans="2:3" x14ac:dyDescent="0.25">
      <c r="B2499" s="2"/>
      <c r="C2499" s="3"/>
    </row>
    <row r="2500" spans="2:3" x14ac:dyDescent="0.25">
      <c r="B2500" s="2"/>
      <c r="C2500" s="3"/>
    </row>
    <row r="2501" spans="2:3" x14ac:dyDescent="0.25">
      <c r="B2501" s="2"/>
      <c r="C2501" s="3"/>
    </row>
    <row r="2502" spans="2:3" x14ac:dyDescent="0.25">
      <c r="B2502" s="2"/>
      <c r="C2502" s="3"/>
    </row>
    <row r="2503" spans="2:3" x14ac:dyDescent="0.25">
      <c r="B2503" s="2"/>
      <c r="C2503" s="3"/>
    </row>
    <row r="2504" spans="2:3" x14ac:dyDescent="0.25">
      <c r="B2504" s="2"/>
      <c r="C2504" s="3"/>
    </row>
    <row r="2505" spans="2:3" x14ac:dyDescent="0.25">
      <c r="B2505" s="2"/>
      <c r="C2505" s="3"/>
    </row>
    <row r="2506" spans="2:3" x14ac:dyDescent="0.25">
      <c r="B2506" s="2"/>
      <c r="C2506" s="3"/>
    </row>
    <row r="2507" spans="2:3" x14ac:dyDescent="0.25">
      <c r="B2507" s="2"/>
      <c r="C2507" s="3"/>
    </row>
    <row r="2508" spans="2:3" x14ac:dyDescent="0.25">
      <c r="B2508" s="2"/>
      <c r="C2508" s="3"/>
    </row>
    <row r="2509" spans="2:3" x14ac:dyDescent="0.25">
      <c r="B2509" s="2"/>
      <c r="C2509" s="3"/>
    </row>
    <row r="2510" spans="2:3" x14ac:dyDescent="0.25">
      <c r="B2510" s="2"/>
      <c r="C2510" s="3"/>
    </row>
    <row r="2511" spans="2:3" x14ac:dyDescent="0.25">
      <c r="B2511" s="2"/>
      <c r="C2511" s="3"/>
    </row>
    <row r="2512" spans="2:3" x14ac:dyDescent="0.25">
      <c r="B2512" s="2"/>
      <c r="C2512" s="3"/>
    </row>
    <row r="2513" spans="2:3" x14ac:dyDescent="0.25">
      <c r="B2513" s="2"/>
      <c r="C2513" s="3"/>
    </row>
    <row r="2514" spans="2:3" x14ac:dyDescent="0.25">
      <c r="B2514" s="2"/>
      <c r="C2514" s="3"/>
    </row>
    <row r="2515" spans="2:3" x14ac:dyDescent="0.25">
      <c r="B2515" s="2"/>
      <c r="C2515" s="3"/>
    </row>
    <row r="2516" spans="2:3" x14ac:dyDescent="0.25">
      <c r="B2516" s="2"/>
      <c r="C2516" s="3"/>
    </row>
    <row r="2517" spans="2:3" x14ac:dyDescent="0.25">
      <c r="B2517" s="2"/>
      <c r="C2517" s="3"/>
    </row>
    <row r="2518" spans="2:3" x14ac:dyDescent="0.25">
      <c r="B2518" s="2"/>
      <c r="C2518" s="3"/>
    </row>
    <row r="2519" spans="2:3" x14ac:dyDescent="0.25">
      <c r="B2519" s="2"/>
      <c r="C2519" s="3"/>
    </row>
    <row r="2520" spans="2:3" x14ac:dyDescent="0.25">
      <c r="B2520" s="2"/>
      <c r="C2520" s="3"/>
    </row>
    <row r="2521" spans="2:3" x14ac:dyDescent="0.25">
      <c r="B2521" s="2"/>
      <c r="C2521" s="3"/>
    </row>
    <row r="2522" spans="2:3" x14ac:dyDescent="0.25">
      <c r="B2522" s="2"/>
      <c r="C2522" s="3"/>
    </row>
    <row r="2523" spans="2:3" x14ac:dyDescent="0.25">
      <c r="B2523" s="2"/>
      <c r="C2523" s="3"/>
    </row>
    <row r="2524" spans="2:3" x14ac:dyDescent="0.25">
      <c r="B2524" s="2"/>
      <c r="C2524" s="3"/>
    </row>
    <row r="2525" spans="2:3" x14ac:dyDescent="0.25">
      <c r="B2525" s="2"/>
      <c r="C2525" s="3"/>
    </row>
    <row r="2526" spans="2:3" x14ac:dyDescent="0.25">
      <c r="B2526" s="2"/>
      <c r="C2526" s="3"/>
    </row>
    <row r="2527" spans="2:3" x14ac:dyDescent="0.25">
      <c r="B2527" s="2"/>
      <c r="C2527" s="3"/>
    </row>
    <row r="2528" spans="2:3" x14ac:dyDescent="0.25">
      <c r="B2528" s="2"/>
      <c r="C2528" s="3"/>
    </row>
    <row r="2529" spans="2:3" x14ac:dyDescent="0.25">
      <c r="B2529" s="2"/>
      <c r="C2529" s="3"/>
    </row>
    <row r="2530" spans="2:3" x14ac:dyDescent="0.25">
      <c r="B2530" s="2"/>
      <c r="C2530" s="3"/>
    </row>
    <row r="2531" spans="2:3" x14ac:dyDescent="0.25">
      <c r="B2531" s="2"/>
      <c r="C2531" s="3"/>
    </row>
    <row r="2532" spans="2:3" x14ac:dyDescent="0.25">
      <c r="B2532" s="2"/>
      <c r="C2532" s="3"/>
    </row>
    <row r="2533" spans="2:3" x14ac:dyDescent="0.25">
      <c r="B2533" s="2"/>
      <c r="C2533" s="3"/>
    </row>
    <row r="2534" spans="2:3" x14ac:dyDescent="0.25">
      <c r="B2534" s="2"/>
      <c r="C2534" s="3"/>
    </row>
    <row r="2535" spans="2:3" x14ac:dyDescent="0.25">
      <c r="B2535" s="2"/>
      <c r="C2535" s="3"/>
    </row>
    <row r="2536" spans="2:3" x14ac:dyDescent="0.25">
      <c r="B2536" s="2"/>
      <c r="C2536" s="3"/>
    </row>
    <row r="2537" spans="2:3" x14ac:dyDescent="0.25">
      <c r="B2537" s="2"/>
      <c r="C2537" s="3"/>
    </row>
    <row r="2538" spans="2:3" x14ac:dyDescent="0.25">
      <c r="B2538" s="2"/>
      <c r="C2538" s="3"/>
    </row>
    <row r="2539" spans="2:3" x14ac:dyDescent="0.25">
      <c r="B2539" s="2"/>
      <c r="C2539" s="3"/>
    </row>
    <row r="2540" spans="2:3" x14ac:dyDescent="0.25">
      <c r="B2540" s="2"/>
      <c r="C2540" s="3"/>
    </row>
    <row r="2541" spans="2:3" x14ac:dyDescent="0.25">
      <c r="B2541" s="2"/>
      <c r="C2541" s="3"/>
    </row>
    <row r="2542" spans="2:3" x14ac:dyDescent="0.25">
      <c r="B2542" s="2"/>
      <c r="C2542" s="3"/>
    </row>
    <row r="2543" spans="2:3" x14ac:dyDescent="0.25">
      <c r="B2543" s="2"/>
      <c r="C2543" s="3"/>
    </row>
    <row r="2544" spans="2:3" x14ac:dyDescent="0.25">
      <c r="B2544" s="2"/>
      <c r="C2544" s="3"/>
    </row>
    <row r="2545" spans="2:3" x14ac:dyDescent="0.25">
      <c r="B2545" s="2"/>
      <c r="C2545" s="3"/>
    </row>
    <row r="2546" spans="2:3" x14ac:dyDescent="0.25">
      <c r="B2546" s="2"/>
      <c r="C2546" s="3"/>
    </row>
    <row r="2547" spans="2:3" x14ac:dyDescent="0.25">
      <c r="B2547" s="2"/>
      <c r="C2547" s="3"/>
    </row>
    <row r="2548" spans="2:3" x14ac:dyDescent="0.25">
      <c r="B2548" s="2"/>
      <c r="C2548" s="3"/>
    </row>
    <row r="2549" spans="2:3" x14ac:dyDescent="0.25">
      <c r="B2549" s="2"/>
      <c r="C2549" s="3"/>
    </row>
    <row r="2550" spans="2:3" x14ac:dyDescent="0.25">
      <c r="B2550" s="2"/>
      <c r="C2550" s="3"/>
    </row>
    <row r="2551" spans="2:3" x14ac:dyDescent="0.25">
      <c r="B2551" s="2"/>
      <c r="C2551" s="3"/>
    </row>
    <row r="2552" spans="2:3" x14ac:dyDescent="0.25">
      <c r="B2552" s="2"/>
      <c r="C2552" s="3"/>
    </row>
    <row r="2553" spans="2:3" x14ac:dyDescent="0.25">
      <c r="B2553" s="2"/>
      <c r="C2553" s="3"/>
    </row>
    <row r="2554" spans="2:3" x14ac:dyDescent="0.25">
      <c r="B2554" s="2"/>
      <c r="C2554" s="3"/>
    </row>
    <row r="2555" spans="2:3" x14ac:dyDescent="0.25">
      <c r="B2555" s="2"/>
      <c r="C2555" s="3"/>
    </row>
    <row r="2556" spans="2:3" x14ac:dyDescent="0.25">
      <c r="B2556" s="2"/>
      <c r="C2556" s="3"/>
    </row>
    <row r="2557" spans="2:3" x14ac:dyDescent="0.25">
      <c r="B2557" s="2"/>
      <c r="C2557" s="3"/>
    </row>
    <row r="2558" spans="2:3" x14ac:dyDescent="0.25">
      <c r="B2558" s="2"/>
      <c r="C2558" s="3"/>
    </row>
    <row r="2559" spans="2:3" x14ac:dyDescent="0.25">
      <c r="B2559" s="2"/>
      <c r="C2559" s="3"/>
    </row>
    <row r="2560" spans="2:3" x14ac:dyDescent="0.25">
      <c r="B2560" s="2"/>
      <c r="C2560" s="3"/>
    </row>
    <row r="2561" spans="2:3" x14ac:dyDescent="0.25">
      <c r="B2561" s="2"/>
      <c r="C2561" s="3"/>
    </row>
    <row r="2562" spans="2:3" x14ac:dyDescent="0.25">
      <c r="B2562" s="2"/>
      <c r="C2562" s="3"/>
    </row>
    <row r="2563" spans="2:3" x14ac:dyDescent="0.25">
      <c r="B2563" s="2"/>
      <c r="C2563" s="3"/>
    </row>
    <row r="2564" spans="2:3" x14ac:dyDescent="0.25">
      <c r="B2564" s="2"/>
      <c r="C2564" s="3"/>
    </row>
    <row r="2565" spans="2:3" x14ac:dyDescent="0.25">
      <c r="B2565" s="2"/>
      <c r="C2565" s="3"/>
    </row>
    <row r="2566" spans="2:3" x14ac:dyDescent="0.25">
      <c r="B2566" s="2"/>
      <c r="C2566" s="3"/>
    </row>
    <row r="2567" spans="2:3" x14ac:dyDescent="0.25">
      <c r="B2567" s="2"/>
      <c r="C2567" s="3"/>
    </row>
    <row r="2568" spans="2:3" x14ac:dyDescent="0.25">
      <c r="B2568" s="2"/>
      <c r="C2568" s="3"/>
    </row>
    <row r="2569" spans="2:3" x14ac:dyDescent="0.25">
      <c r="B2569" s="2"/>
      <c r="C2569" s="3"/>
    </row>
    <row r="2570" spans="2:3" x14ac:dyDescent="0.25">
      <c r="B2570" s="2"/>
      <c r="C2570" s="3"/>
    </row>
    <row r="2571" spans="2:3" x14ac:dyDescent="0.25">
      <c r="B2571" s="2"/>
      <c r="C2571" s="3"/>
    </row>
    <row r="2572" spans="2:3" x14ac:dyDescent="0.25">
      <c r="B2572" s="2"/>
      <c r="C2572" s="3"/>
    </row>
    <row r="2573" spans="2:3" x14ac:dyDescent="0.25">
      <c r="B2573" s="2"/>
      <c r="C2573" s="3"/>
    </row>
    <row r="2574" spans="2:3" x14ac:dyDescent="0.25">
      <c r="B2574" s="2"/>
      <c r="C2574" s="3"/>
    </row>
    <row r="2575" spans="2:3" x14ac:dyDescent="0.25">
      <c r="B2575" s="2"/>
      <c r="C2575" s="3"/>
    </row>
    <row r="2576" spans="2:3" x14ac:dyDescent="0.25">
      <c r="B2576" s="2"/>
      <c r="C2576" s="3"/>
    </row>
    <row r="2577" spans="2:3" x14ac:dyDescent="0.25">
      <c r="B2577" s="2"/>
      <c r="C2577" s="3"/>
    </row>
    <row r="2578" spans="2:3" x14ac:dyDescent="0.25">
      <c r="B2578" s="2"/>
      <c r="C2578" s="3"/>
    </row>
    <row r="2579" spans="2:3" x14ac:dyDescent="0.25">
      <c r="B2579" s="2"/>
      <c r="C2579" s="3"/>
    </row>
    <row r="2580" spans="2:3" x14ac:dyDescent="0.25">
      <c r="B2580" s="2"/>
      <c r="C2580" s="3"/>
    </row>
    <row r="2581" spans="2:3" x14ac:dyDescent="0.25">
      <c r="B2581" s="2"/>
      <c r="C2581" s="3"/>
    </row>
    <row r="2582" spans="2:3" x14ac:dyDescent="0.25">
      <c r="B2582" s="2"/>
      <c r="C2582" s="3"/>
    </row>
    <row r="2583" spans="2:3" x14ac:dyDescent="0.25">
      <c r="B2583" s="2"/>
      <c r="C2583" s="3"/>
    </row>
    <row r="2584" spans="2:3" x14ac:dyDescent="0.25">
      <c r="B2584" s="2"/>
      <c r="C2584" s="3"/>
    </row>
    <row r="2585" spans="2:3" x14ac:dyDescent="0.25">
      <c r="B2585" s="2"/>
      <c r="C2585" s="3"/>
    </row>
    <row r="2586" spans="2:3" x14ac:dyDescent="0.25">
      <c r="B2586" s="2"/>
      <c r="C2586" s="3"/>
    </row>
    <row r="2587" spans="2:3" x14ac:dyDescent="0.25">
      <c r="B2587" s="2"/>
      <c r="C2587" s="3"/>
    </row>
    <row r="2588" spans="2:3" x14ac:dyDescent="0.25">
      <c r="B2588" s="2"/>
      <c r="C2588" s="3"/>
    </row>
    <row r="2589" spans="2:3" x14ac:dyDescent="0.25">
      <c r="B2589" s="2"/>
      <c r="C2589" s="3"/>
    </row>
    <row r="2590" spans="2:3" x14ac:dyDescent="0.25">
      <c r="B2590" s="2"/>
      <c r="C2590" s="3"/>
    </row>
    <row r="2591" spans="2:3" x14ac:dyDescent="0.25">
      <c r="B2591" s="2"/>
      <c r="C2591" s="3"/>
    </row>
    <row r="2592" spans="2:3" x14ac:dyDescent="0.25">
      <c r="B2592" s="2"/>
      <c r="C2592" s="3"/>
    </row>
    <row r="2593" spans="2:3" x14ac:dyDescent="0.25">
      <c r="B2593" s="2"/>
      <c r="C2593" s="3"/>
    </row>
    <row r="2594" spans="2:3" x14ac:dyDescent="0.25">
      <c r="B2594" s="2"/>
      <c r="C2594" s="3"/>
    </row>
    <row r="2595" spans="2:3" x14ac:dyDescent="0.25">
      <c r="B2595" s="2"/>
      <c r="C2595" s="3"/>
    </row>
    <row r="2596" spans="2:3" x14ac:dyDescent="0.25">
      <c r="B2596" s="2"/>
      <c r="C2596" s="3"/>
    </row>
    <row r="2597" spans="2:3" x14ac:dyDescent="0.25">
      <c r="B2597" s="2"/>
      <c r="C2597" s="3"/>
    </row>
    <row r="2598" spans="2:3" x14ac:dyDescent="0.25">
      <c r="B2598" s="2"/>
      <c r="C2598" s="3"/>
    </row>
    <row r="2599" spans="2:3" x14ac:dyDescent="0.25">
      <c r="B2599" s="2"/>
      <c r="C2599" s="3"/>
    </row>
    <row r="2600" spans="2:3" x14ac:dyDescent="0.25">
      <c r="B2600" s="2"/>
      <c r="C2600" s="3"/>
    </row>
    <row r="2601" spans="2:3" x14ac:dyDescent="0.25">
      <c r="B2601" s="2"/>
      <c r="C2601" s="3"/>
    </row>
    <row r="2602" spans="2:3" x14ac:dyDescent="0.25">
      <c r="B2602" s="2"/>
      <c r="C2602" s="3"/>
    </row>
    <row r="2603" spans="2:3" x14ac:dyDescent="0.25">
      <c r="B2603" s="2"/>
      <c r="C2603" s="3"/>
    </row>
    <row r="2604" spans="2:3" x14ac:dyDescent="0.25">
      <c r="B2604" s="2"/>
      <c r="C2604" s="3"/>
    </row>
    <row r="2605" spans="2:3" x14ac:dyDescent="0.25">
      <c r="B2605" s="2"/>
      <c r="C2605" s="3"/>
    </row>
    <row r="2606" spans="2:3" x14ac:dyDescent="0.25">
      <c r="B2606" s="2"/>
      <c r="C2606" s="3"/>
    </row>
    <row r="2607" spans="2:3" x14ac:dyDescent="0.25">
      <c r="B2607" s="2"/>
      <c r="C2607" s="3"/>
    </row>
    <row r="2608" spans="2:3" x14ac:dyDescent="0.25">
      <c r="B2608" s="2"/>
      <c r="C2608" s="3"/>
    </row>
    <row r="2609" spans="2:3" x14ac:dyDescent="0.25">
      <c r="B2609" s="2"/>
      <c r="C2609" s="3"/>
    </row>
    <row r="2610" spans="2:3" x14ac:dyDescent="0.25">
      <c r="B2610" s="2"/>
      <c r="C2610" s="3"/>
    </row>
    <row r="2611" spans="2:3" x14ac:dyDescent="0.25">
      <c r="B2611" s="2"/>
      <c r="C2611" s="3"/>
    </row>
    <row r="2612" spans="2:3" x14ac:dyDescent="0.25">
      <c r="B2612" s="2"/>
      <c r="C2612" s="3"/>
    </row>
    <row r="2613" spans="2:3" x14ac:dyDescent="0.25">
      <c r="B2613" s="2"/>
      <c r="C2613" s="3"/>
    </row>
    <row r="2614" spans="2:3" x14ac:dyDescent="0.25">
      <c r="B2614" s="2"/>
      <c r="C2614" s="3"/>
    </row>
    <row r="2615" spans="2:3" x14ac:dyDescent="0.25">
      <c r="B2615" s="2"/>
      <c r="C2615" s="3"/>
    </row>
    <row r="2616" spans="2:3" x14ac:dyDescent="0.25">
      <c r="B2616" s="2"/>
      <c r="C2616" s="3"/>
    </row>
    <row r="2617" spans="2:3" x14ac:dyDescent="0.25">
      <c r="B2617" s="2"/>
      <c r="C2617" s="3"/>
    </row>
    <row r="2618" spans="2:3" x14ac:dyDescent="0.25">
      <c r="B2618" s="2"/>
      <c r="C2618" s="3"/>
    </row>
    <row r="2619" spans="2:3" x14ac:dyDescent="0.25">
      <c r="B2619" s="2"/>
      <c r="C2619" s="3"/>
    </row>
    <row r="2620" spans="2:3" x14ac:dyDescent="0.25">
      <c r="B2620" s="2"/>
      <c r="C2620" s="3"/>
    </row>
    <row r="2621" spans="2:3" x14ac:dyDescent="0.25">
      <c r="B2621" s="2"/>
      <c r="C2621" s="3"/>
    </row>
    <row r="2622" spans="2:3" x14ac:dyDescent="0.25">
      <c r="B2622" s="2"/>
      <c r="C2622" s="3"/>
    </row>
    <row r="2623" spans="2:3" x14ac:dyDescent="0.25">
      <c r="B2623" s="2"/>
      <c r="C2623" s="3"/>
    </row>
    <row r="2624" spans="2:3" x14ac:dyDescent="0.25">
      <c r="B2624" s="2"/>
      <c r="C2624" s="3"/>
    </row>
    <row r="2625" spans="2:3" x14ac:dyDescent="0.25">
      <c r="B2625" s="2"/>
      <c r="C2625" s="3"/>
    </row>
    <row r="2626" spans="2:3" x14ac:dyDescent="0.25">
      <c r="B2626" s="2"/>
      <c r="C2626" s="3"/>
    </row>
    <row r="2627" spans="2:3" x14ac:dyDescent="0.25">
      <c r="B2627" s="2"/>
      <c r="C2627" s="3"/>
    </row>
    <row r="2628" spans="2:3" x14ac:dyDescent="0.25">
      <c r="B2628" s="2"/>
      <c r="C2628" s="3"/>
    </row>
    <row r="2629" spans="2:3" x14ac:dyDescent="0.25">
      <c r="B2629" s="2"/>
      <c r="C2629" s="3"/>
    </row>
    <row r="2630" spans="2:3" x14ac:dyDescent="0.25">
      <c r="B2630" s="2"/>
      <c r="C2630" s="3"/>
    </row>
    <row r="2631" spans="2:3" x14ac:dyDescent="0.25">
      <c r="B2631" s="2"/>
      <c r="C2631" s="3"/>
    </row>
    <row r="2632" spans="2:3" x14ac:dyDescent="0.25">
      <c r="B2632" s="2"/>
      <c r="C2632" s="3"/>
    </row>
    <row r="2633" spans="2:3" x14ac:dyDescent="0.25">
      <c r="B2633" s="2"/>
      <c r="C2633" s="3"/>
    </row>
    <row r="2634" spans="2:3" x14ac:dyDescent="0.25">
      <c r="B2634" s="2"/>
      <c r="C2634" s="3"/>
    </row>
    <row r="2635" spans="2:3" x14ac:dyDescent="0.25">
      <c r="B2635" s="2"/>
      <c r="C2635" s="3"/>
    </row>
    <row r="2636" spans="2:3" x14ac:dyDescent="0.25">
      <c r="B2636" s="2"/>
      <c r="C2636" s="3"/>
    </row>
    <row r="2637" spans="2:3" x14ac:dyDescent="0.25">
      <c r="B2637" s="2"/>
      <c r="C2637" s="3"/>
    </row>
    <row r="2638" spans="2:3" x14ac:dyDescent="0.25">
      <c r="B2638" s="2"/>
      <c r="C2638" s="3"/>
    </row>
    <row r="2639" spans="2:3" x14ac:dyDescent="0.25">
      <c r="B2639" s="2"/>
      <c r="C2639" s="3"/>
    </row>
    <row r="2640" spans="2:3" x14ac:dyDescent="0.25">
      <c r="B2640" s="2"/>
      <c r="C2640" s="3"/>
    </row>
    <row r="2641" spans="2:3" x14ac:dyDescent="0.25">
      <c r="B2641" s="2"/>
      <c r="C2641" s="3"/>
    </row>
    <row r="2642" spans="2:3" x14ac:dyDescent="0.25">
      <c r="B2642" s="2"/>
      <c r="C2642" s="3"/>
    </row>
    <row r="2643" spans="2:3" x14ac:dyDescent="0.25">
      <c r="B2643" s="2"/>
      <c r="C2643" s="3"/>
    </row>
    <row r="2644" spans="2:3" x14ac:dyDescent="0.25">
      <c r="B2644" s="2"/>
      <c r="C2644" s="3"/>
    </row>
    <row r="2645" spans="2:3" x14ac:dyDescent="0.25">
      <c r="B2645" s="2"/>
      <c r="C2645" s="3"/>
    </row>
    <row r="2646" spans="2:3" x14ac:dyDescent="0.25">
      <c r="B2646" s="2"/>
      <c r="C2646" s="3"/>
    </row>
    <row r="2647" spans="2:3" x14ac:dyDescent="0.25">
      <c r="B2647" s="2"/>
      <c r="C2647" s="3"/>
    </row>
    <row r="2648" spans="2:3" x14ac:dyDescent="0.25">
      <c r="B2648" s="2"/>
      <c r="C2648" s="3"/>
    </row>
    <row r="2649" spans="2:3" x14ac:dyDescent="0.25">
      <c r="B2649" s="2"/>
      <c r="C2649" s="3"/>
    </row>
    <row r="2650" spans="2:3" x14ac:dyDescent="0.25">
      <c r="B2650" s="2"/>
      <c r="C2650" s="3"/>
    </row>
    <row r="2651" spans="2:3" x14ac:dyDescent="0.25">
      <c r="B2651" s="2"/>
      <c r="C2651" s="3"/>
    </row>
    <row r="2652" spans="2:3" x14ac:dyDescent="0.25">
      <c r="B2652" s="2"/>
      <c r="C2652" s="3"/>
    </row>
    <row r="2653" spans="2:3" x14ac:dyDescent="0.25">
      <c r="B2653" s="2"/>
      <c r="C2653" s="3"/>
    </row>
    <row r="2654" spans="2:3" x14ac:dyDescent="0.25">
      <c r="B2654" s="2"/>
      <c r="C2654" s="3"/>
    </row>
    <row r="2655" spans="2:3" x14ac:dyDescent="0.25">
      <c r="B2655" s="2"/>
      <c r="C2655" s="3"/>
    </row>
    <row r="2656" spans="2:3" x14ac:dyDescent="0.25">
      <c r="B2656" s="2"/>
      <c r="C2656" s="3"/>
    </row>
    <row r="2657" spans="2:3" x14ac:dyDescent="0.25">
      <c r="B2657" s="2"/>
      <c r="C2657" s="3"/>
    </row>
    <row r="2658" spans="2:3" x14ac:dyDescent="0.25">
      <c r="B2658" s="2"/>
      <c r="C2658" s="3"/>
    </row>
    <row r="2659" spans="2:3" x14ac:dyDescent="0.25">
      <c r="B2659" s="2"/>
      <c r="C2659" s="3"/>
    </row>
    <row r="2660" spans="2:3" x14ac:dyDescent="0.25">
      <c r="B2660" s="2"/>
      <c r="C2660" s="3"/>
    </row>
    <row r="2661" spans="2:3" x14ac:dyDescent="0.25">
      <c r="B2661" s="2"/>
      <c r="C2661" s="3"/>
    </row>
    <row r="2662" spans="2:3" x14ac:dyDescent="0.25">
      <c r="B2662" s="2"/>
      <c r="C2662" s="3"/>
    </row>
    <row r="2663" spans="2:3" x14ac:dyDescent="0.25">
      <c r="B2663" s="2"/>
      <c r="C2663" s="3"/>
    </row>
    <row r="2664" spans="2:3" x14ac:dyDescent="0.25">
      <c r="B2664" s="2"/>
      <c r="C2664" s="3"/>
    </row>
    <row r="2665" spans="2:3" x14ac:dyDescent="0.25">
      <c r="B2665" s="2"/>
      <c r="C2665" s="3"/>
    </row>
    <row r="2666" spans="2:3" x14ac:dyDescent="0.25">
      <c r="B2666" s="2"/>
      <c r="C2666" s="3"/>
    </row>
    <row r="2667" spans="2:3" x14ac:dyDescent="0.25">
      <c r="B2667" s="2"/>
      <c r="C2667" s="3"/>
    </row>
    <row r="2668" spans="2:3" x14ac:dyDescent="0.25">
      <c r="B2668" s="2"/>
      <c r="C2668" s="3"/>
    </row>
    <row r="2669" spans="2:3" x14ac:dyDescent="0.25">
      <c r="B2669" s="2"/>
      <c r="C2669" s="3"/>
    </row>
    <row r="2670" spans="2:3" x14ac:dyDescent="0.25">
      <c r="B2670" s="2"/>
      <c r="C2670" s="3"/>
    </row>
    <row r="2671" spans="2:3" x14ac:dyDescent="0.25">
      <c r="B2671" s="2"/>
      <c r="C2671" s="3"/>
    </row>
    <row r="2672" spans="2:3" x14ac:dyDescent="0.25">
      <c r="B2672" s="2"/>
      <c r="C2672" s="3"/>
    </row>
    <row r="2673" spans="2:3" x14ac:dyDescent="0.25">
      <c r="B2673" s="2"/>
      <c r="C2673" s="3"/>
    </row>
    <row r="2674" spans="2:3" x14ac:dyDescent="0.25">
      <c r="B2674" s="2"/>
      <c r="C2674" s="3"/>
    </row>
    <row r="2675" spans="2:3" x14ac:dyDescent="0.25">
      <c r="B2675" s="2"/>
      <c r="C2675" s="3"/>
    </row>
    <row r="2676" spans="2:3" x14ac:dyDescent="0.25">
      <c r="B2676" s="2"/>
      <c r="C2676" s="3"/>
    </row>
    <row r="2677" spans="2:3" x14ac:dyDescent="0.25">
      <c r="B2677" s="2"/>
      <c r="C2677" s="3"/>
    </row>
    <row r="2678" spans="2:3" x14ac:dyDescent="0.25">
      <c r="B2678" s="2"/>
      <c r="C2678" s="3"/>
    </row>
    <row r="2679" spans="2:3" x14ac:dyDescent="0.25">
      <c r="B2679" s="2"/>
      <c r="C2679" s="3"/>
    </row>
    <row r="2680" spans="2:3" x14ac:dyDescent="0.25">
      <c r="B2680" s="2"/>
      <c r="C2680" s="3"/>
    </row>
    <row r="2681" spans="2:3" x14ac:dyDescent="0.25">
      <c r="B2681" s="2"/>
      <c r="C2681" s="3"/>
    </row>
    <row r="2682" spans="2:3" x14ac:dyDescent="0.25">
      <c r="B2682" s="2"/>
      <c r="C2682" s="3"/>
    </row>
    <row r="2683" spans="2:3" x14ac:dyDescent="0.25">
      <c r="B2683" s="2"/>
      <c r="C2683" s="3"/>
    </row>
    <row r="2684" spans="2:3" x14ac:dyDescent="0.25">
      <c r="B2684" s="2"/>
      <c r="C2684" s="3"/>
    </row>
    <row r="2685" spans="2:3" x14ac:dyDescent="0.25">
      <c r="B2685" s="2"/>
      <c r="C2685" s="3"/>
    </row>
    <row r="2686" spans="2:3" x14ac:dyDescent="0.25">
      <c r="B2686" s="2"/>
      <c r="C2686" s="3"/>
    </row>
    <row r="2687" spans="2:3" x14ac:dyDescent="0.25">
      <c r="B2687" s="2"/>
      <c r="C2687" s="3"/>
    </row>
    <row r="2688" spans="2:3" x14ac:dyDescent="0.25">
      <c r="B2688" s="2"/>
      <c r="C2688" s="3"/>
    </row>
    <row r="2689" spans="2:3" x14ac:dyDescent="0.25">
      <c r="B2689" s="2"/>
      <c r="C2689" s="3"/>
    </row>
    <row r="2690" spans="2:3" x14ac:dyDescent="0.25">
      <c r="B2690" s="2"/>
      <c r="C2690" s="3"/>
    </row>
    <row r="2691" spans="2:3" x14ac:dyDescent="0.25">
      <c r="B2691" s="2"/>
      <c r="C2691" s="3"/>
    </row>
    <row r="2692" spans="2:3" x14ac:dyDescent="0.25">
      <c r="B2692" s="2"/>
      <c r="C2692" s="3"/>
    </row>
    <row r="2693" spans="2:3" x14ac:dyDescent="0.25">
      <c r="B2693" s="2"/>
      <c r="C2693" s="3"/>
    </row>
    <row r="2694" spans="2:3" x14ac:dyDescent="0.25">
      <c r="B2694" s="2"/>
      <c r="C2694" s="3"/>
    </row>
    <row r="2695" spans="2:3" x14ac:dyDescent="0.25">
      <c r="B2695" s="2"/>
      <c r="C2695" s="3"/>
    </row>
    <row r="2696" spans="2:3" x14ac:dyDescent="0.25">
      <c r="B2696" s="2"/>
      <c r="C2696" s="3"/>
    </row>
    <row r="2697" spans="2:3" x14ac:dyDescent="0.25">
      <c r="B2697" s="2"/>
      <c r="C2697" s="3"/>
    </row>
    <row r="2698" spans="2:3" x14ac:dyDescent="0.25">
      <c r="B2698" s="2"/>
      <c r="C2698" s="3"/>
    </row>
    <row r="2699" spans="2:3" x14ac:dyDescent="0.25">
      <c r="B2699" s="2"/>
      <c r="C2699" s="3"/>
    </row>
    <row r="2700" spans="2:3" x14ac:dyDescent="0.25">
      <c r="B2700" s="2"/>
      <c r="C2700" s="3"/>
    </row>
    <row r="2701" spans="2:3" x14ac:dyDescent="0.25">
      <c r="B2701" s="2"/>
      <c r="C2701" s="3"/>
    </row>
    <row r="2702" spans="2:3" x14ac:dyDescent="0.25">
      <c r="B2702" s="2"/>
      <c r="C2702" s="3"/>
    </row>
    <row r="2703" spans="2:3" x14ac:dyDescent="0.25">
      <c r="B2703" s="2"/>
      <c r="C2703" s="3"/>
    </row>
    <row r="2704" spans="2:3" x14ac:dyDescent="0.25">
      <c r="B2704" s="2"/>
      <c r="C2704" s="3"/>
    </row>
    <row r="2705" spans="2:3" x14ac:dyDescent="0.25">
      <c r="B2705" s="2"/>
      <c r="C2705" s="3"/>
    </row>
    <row r="2706" spans="2:3" x14ac:dyDescent="0.25">
      <c r="B2706" s="2"/>
      <c r="C2706" s="3"/>
    </row>
    <row r="2707" spans="2:3" x14ac:dyDescent="0.25">
      <c r="B2707" s="2"/>
      <c r="C2707" s="3"/>
    </row>
    <row r="2708" spans="2:3" x14ac:dyDescent="0.25">
      <c r="B2708" s="2"/>
      <c r="C2708" s="3"/>
    </row>
    <row r="2709" spans="2:3" x14ac:dyDescent="0.25">
      <c r="B2709" s="2"/>
      <c r="C2709" s="3"/>
    </row>
    <row r="2710" spans="2:3" x14ac:dyDescent="0.25">
      <c r="B2710" s="2"/>
      <c r="C2710" s="3"/>
    </row>
    <row r="2711" spans="2:3" x14ac:dyDescent="0.25">
      <c r="B2711" s="2"/>
      <c r="C2711" s="3"/>
    </row>
    <row r="2712" spans="2:3" x14ac:dyDescent="0.25">
      <c r="B2712" s="2"/>
      <c r="C2712" s="3"/>
    </row>
    <row r="2713" spans="2:3" x14ac:dyDescent="0.25">
      <c r="B2713" s="2"/>
      <c r="C2713" s="3"/>
    </row>
    <row r="2714" spans="2:3" x14ac:dyDescent="0.25">
      <c r="B2714" s="2"/>
      <c r="C2714" s="3"/>
    </row>
    <row r="2715" spans="2:3" x14ac:dyDescent="0.25">
      <c r="B2715" s="2"/>
      <c r="C2715" s="3"/>
    </row>
    <row r="2716" spans="2:3" x14ac:dyDescent="0.25">
      <c r="B2716" s="2"/>
      <c r="C2716" s="3"/>
    </row>
    <row r="2717" spans="2:3" x14ac:dyDescent="0.25">
      <c r="B2717" s="2"/>
      <c r="C2717" s="3"/>
    </row>
    <row r="2718" spans="2:3" x14ac:dyDescent="0.25">
      <c r="B2718" s="2"/>
      <c r="C2718" s="3"/>
    </row>
    <row r="2719" spans="2:3" x14ac:dyDescent="0.25">
      <c r="B2719" s="2"/>
      <c r="C2719" s="3"/>
    </row>
    <row r="2720" spans="2:3" x14ac:dyDescent="0.25">
      <c r="B2720" s="2"/>
      <c r="C2720" s="3"/>
    </row>
    <row r="2721" spans="2:3" x14ac:dyDescent="0.25">
      <c r="B2721" s="2"/>
      <c r="C2721" s="3"/>
    </row>
    <row r="2722" spans="2:3" x14ac:dyDescent="0.25">
      <c r="B2722" s="2"/>
      <c r="C2722" s="3"/>
    </row>
    <row r="2723" spans="2:3" x14ac:dyDescent="0.25">
      <c r="B2723" s="2"/>
      <c r="C2723" s="3"/>
    </row>
    <row r="2724" spans="2:3" x14ac:dyDescent="0.25">
      <c r="B2724" s="2"/>
      <c r="C2724" s="3"/>
    </row>
    <row r="2725" spans="2:3" x14ac:dyDescent="0.25">
      <c r="B2725" s="2"/>
      <c r="C2725" s="3"/>
    </row>
    <row r="2726" spans="2:3" x14ac:dyDescent="0.25">
      <c r="B2726" s="2"/>
      <c r="C2726" s="3"/>
    </row>
    <row r="2727" spans="2:3" x14ac:dyDescent="0.25">
      <c r="B2727" s="2"/>
      <c r="C2727" s="3"/>
    </row>
    <row r="2728" spans="2:3" x14ac:dyDescent="0.25">
      <c r="B2728" s="2"/>
      <c r="C2728" s="3"/>
    </row>
    <row r="2729" spans="2:3" x14ac:dyDescent="0.25">
      <c r="B2729" s="2"/>
      <c r="C2729" s="3"/>
    </row>
    <row r="2730" spans="2:3" x14ac:dyDescent="0.25">
      <c r="B2730" s="2"/>
      <c r="C2730" s="3"/>
    </row>
    <row r="2731" spans="2:3" x14ac:dyDescent="0.25">
      <c r="B2731" s="2"/>
      <c r="C2731" s="3"/>
    </row>
    <row r="2732" spans="2:3" x14ac:dyDescent="0.25">
      <c r="B2732" s="2"/>
      <c r="C2732" s="3"/>
    </row>
    <row r="2733" spans="2:3" x14ac:dyDescent="0.25">
      <c r="B2733" s="2"/>
      <c r="C2733" s="3"/>
    </row>
    <row r="2734" spans="2:3" x14ac:dyDescent="0.25">
      <c r="B2734" s="2"/>
      <c r="C2734" s="3"/>
    </row>
    <row r="2735" spans="2:3" x14ac:dyDescent="0.25">
      <c r="B2735" s="2"/>
      <c r="C2735" s="3"/>
    </row>
    <row r="2736" spans="2:3" x14ac:dyDescent="0.25">
      <c r="B2736" s="2"/>
      <c r="C2736" s="3"/>
    </row>
    <row r="2737" spans="2:3" x14ac:dyDescent="0.25">
      <c r="B2737" s="2"/>
      <c r="C2737" s="3"/>
    </row>
    <row r="2738" spans="2:3" x14ac:dyDescent="0.25">
      <c r="B2738" s="2"/>
      <c r="C2738" s="3"/>
    </row>
    <row r="2739" spans="2:3" x14ac:dyDescent="0.25">
      <c r="B2739" s="2"/>
      <c r="C2739" s="3"/>
    </row>
    <row r="2740" spans="2:3" x14ac:dyDescent="0.25">
      <c r="B2740" s="2"/>
      <c r="C2740" s="3"/>
    </row>
    <row r="2741" spans="2:3" x14ac:dyDescent="0.25">
      <c r="B2741" s="2"/>
      <c r="C2741" s="3"/>
    </row>
    <row r="2742" spans="2:3" x14ac:dyDescent="0.25">
      <c r="B2742" s="2"/>
      <c r="C2742" s="3"/>
    </row>
    <row r="2743" spans="2:3" x14ac:dyDescent="0.25">
      <c r="B2743" s="2"/>
      <c r="C2743" s="3"/>
    </row>
    <row r="2744" spans="2:3" x14ac:dyDescent="0.25">
      <c r="B2744" s="2"/>
      <c r="C2744" s="3"/>
    </row>
    <row r="2745" spans="2:3" x14ac:dyDescent="0.25">
      <c r="B2745" s="2"/>
      <c r="C2745" s="3"/>
    </row>
    <row r="2746" spans="2:3" x14ac:dyDescent="0.25">
      <c r="B2746" s="2"/>
      <c r="C2746" s="3"/>
    </row>
    <row r="2747" spans="2:3" x14ac:dyDescent="0.25">
      <c r="B2747" s="2"/>
      <c r="C2747" s="3"/>
    </row>
    <row r="2748" spans="2:3" x14ac:dyDescent="0.25">
      <c r="B2748" s="2"/>
      <c r="C2748" s="3"/>
    </row>
    <row r="2749" spans="2:3" x14ac:dyDescent="0.25">
      <c r="B2749" s="2"/>
      <c r="C2749" s="3"/>
    </row>
    <row r="2750" spans="2:3" x14ac:dyDescent="0.25">
      <c r="B2750" s="2"/>
      <c r="C2750" s="3"/>
    </row>
    <row r="2751" spans="2:3" x14ac:dyDescent="0.25">
      <c r="B2751" s="2"/>
      <c r="C2751" s="3"/>
    </row>
    <row r="2752" spans="2:3" x14ac:dyDescent="0.25">
      <c r="B2752" s="2"/>
      <c r="C2752" s="3"/>
    </row>
    <row r="2753" spans="2:3" x14ac:dyDescent="0.25">
      <c r="B2753" s="2"/>
      <c r="C2753" s="3"/>
    </row>
    <row r="2754" spans="2:3" x14ac:dyDescent="0.25">
      <c r="B2754" s="2"/>
      <c r="C2754" s="3"/>
    </row>
    <row r="2755" spans="2:3" x14ac:dyDescent="0.25">
      <c r="B2755" s="2"/>
      <c r="C2755" s="3"/>
    </row>
    <row r="2756" spans="2:3" x14ac:dyDescent="0.25">
      <c r="B2756" s="2"/>
      <c r="C2756" s="3"/>
    </row>
    <row r="2757" spans="2:3" x14ac:dyDescent="0.25">
      <c r="B2757" s="2"/>
      <c r="C2757" s="3"/>
    </row>
    <row r="2758" spans="2:3" x14ac:dyDescent="0.25">
      <c r="B2758" s="2"/>
      <c r="C2758" s="3"/>
    </row>
    <row r="2759" spans="2:3" x14ac:dyDescent="0.25">
      <c r="B2759" s="2"/>
      <c r="C2759" s="3"/>
    </row>
    <row r="2760" spans="2:3" x14ac:dyDescent="0.25">
      <c r="B2760" s="2"/>
      <c r="C2760" s="3"/>
    </row>
    <row r="2761" spans="2:3" x14ac:dyDescent="0.25">
      <c r="B2761" s="2"/>
      <c r="C2761" s="3"/>
    </row>
    <row r="2762" spans="2:3" x14ac:dyDescent="0.25">
      <c r="B2762" s="2"/>
      <c r="C2762" s="3"/>
    </row>
    <row r="2763" spans="2:3" x14ac:dyDescent="0.25">
      <c r="B2763" s="2"/>
      <c r="C2763" s="3"/>
    </row>
    <row r="2764" spans="2:3" x14ac:dyDescent="0.25">
      <c r="B2764" s="2"/>
      <c r="C2764" s="3"/>
    </row>
    <row r="2765" spans="2:3" x14ac:dyDescent="0.25">
      <c r="B2765" s="2"/>
      <c r="C2765" s="3"/>
    </row>
    <row r="2766" spans="2:3" x14ac:dyDescent="0.25">
      <c r="B2766" s="2"/>
      <c r="C2766" s="3"/>
    </row>
    <row r="2767" spans="2:3" x14ac:dyDescent="0.25">
      <c r="B2767" s="2"/>
      <c r="C2767" s="3"/>
    </row>
    <row r="2768" spans="2:3" x14ac:dyDescent="0.25">
      <c r="B2768" s="2"/>
      <c r="C2768" s="3"/>
    </row>
    <row r="2769" spans="2:3" x14ac:dyDescent="0.25">
      <c r="B2769" s="2"/>
      <c r="C2769" s="3"/>
    </row>
    <row r="2770" spans="2:3" x14ac:dyDescent="0.25">
      <c r="B2770" s="2"/>
      <c r="C2770" s="3"/>
    </row>
    <row r="2771" spans="2:3" x14ac:dyDescent="0.25">
      <c r="B2771" s="2"/>
      <c r="C2771" s="3"/>
    </row>
    <row r="2772" spans="2:3" x14ac:dyDescent="0.25">
      <c r="B2772" s="2"/>
      <c r="C2772" s="3"/>
    </row>
    <row r="2773" spans="2:3" x14ac:dyDescent="0.25">
      <c r="B2773" s="2"/>
      <c r="C2773" s="3"/>
    </row>
    <row r="2774" spans="2:3" x14ac:dyDescent="0.25">
      <c r="B2774" s="2"/>
      <c r="C2774" s="3"/>
    </row>
    <row r="2775" spans="2:3" x14ac:dyDescent="0.25">
      <c r="B2775" s="2"/>
      <c r="C2775" s="3"/>
    </row>
    <row r="2776" spans="2:3" x14ac:dyDescent="0.25">
      <c r="B2776" s="2"/>
      <c r="C2776" s="3"/>
    </row>
    <row r="2777" spans="2:3" x14ac:dyDescent="0.25">
      <c r="B2777" s="2"/>
      <c r="C2777" s="3"/>
    </row>
    <row r="2778" spans="2:3" x14ac:dyDescent="0.25">
      <c r="B2778" s="2"/>
      <c r="C2778" s="3"/>
    </row>
    <row r="2779" spans="2:3" x14ac:dyDescent="0.25">
      <c r="B2779" s="2"/>
      <c r="C2779" s="3"/>
    </row>
    <row r="2780" spans="2:3" x14ac:dyDescent="0.25">
      <c r="B2780" s="2"/>
      <c r="C2780" s="3"/>
    </row>
    <row r="2781" spans="2:3" x14ac:dyDescent="0.25">
      <c r="B2781" s="2"/>
      <c r="C2781" s="3"/>
    </row>
    <row r="2782" spans="2:3" x14ac:dyDescent="0.25">
      <c r="B2782" s="2"/>
      <c r="C2782" s="3"/>
    </row>
    <row r="2783" spans="2:3" x14ac:dyDescent="0.25">
      <c r="B2783" s="2"/>
      <c r="C2783" s="3"/>
    </row>
    <row r="2784" spans="2:3" x14ac:dyDescent="0.25">
      <c r="B2784" s="2"/>
      <c r="C2784" s="3"/>
    </row>
    <row r="2785" spans="2:3" x14ac:dyDescent="0.25">
      <c r="B2785" s="2"/>
      <c r="C2785" s="3"/>
    </row>
    <row r="2786" spans="2:3" x14ac:dyDescent="0.25">
      <c r="B2786" s="2"/>
      <c r="C2786" s="3"/>
    </row>
    <row r="2787" spans="2:3" x14ac:dyDescent="0.25">
      <c r="B2787" s="2"/>
      <c r="C2787" s="3"/>
    </row>
    <row r="2788" spans="2:3" x14ac:dyDescent="0.25">
      <c r="B2788" s="2"/>
      <c r="C2788" s="3"/>
    </row>
    <row r="2789" spans="2:3" x14ac:dyDescent="0.25">
      <c r="B2789" s="2"/>
      <c r="C2789" s="3"/>
    </row>
    <row r="2790" spans="2:3" x14ac:dyDescent="0.25">
      <c r="B2790" s="2"/>
      <c r="C2790" s="3"/>
    </row>
    <row r="2791" spans="2:3" x14ac:dyDescent="0.25">
      <c r="B2791" s="2"/>
      <c r="C2791" s="3"/>
    </row>
    <row r="2792" spans="2:3" x14ac:dyDescent="0.25">
      <c r="B2792" s="2"/>
      <c r="C2792" s="3"/>
    </row>
    <row r="2793" spans="2:3" x14ac:dyDescent="0.25">
      <c r="B2793" s="2"/>
      <c r="C2793" s="3"/>
    </row>
    <row r="2794" spans="2:3" x14ac:dyDescent="0.25">
      <c r="B2794" s="2"/>
      <c r="C2794" s="3"/>
    </row>
    <row r="2795" spans="2:3" x14ac:dyDescent="0.25">
      <c r="B2795" s="2"/>
      <c r="C2795" s="3"/>
    </row>
    <row r="2796" spans="2:3" x14ac:dyDescent="0.25">
      <c r="B2796" s="2"/>
      <c r="C2796" s="3"/>
    </row>
    <row r="2797" spans="2:3" x14ac:dyDescent="0.25">
      <c r="B2797" s="2"/>
      <c r="C2797" s="3"/>
    </row>
    <row r="2798" spans="2:3" x14ac:dyDescent="0.25">
      <c r="B2798" s="2"/>
      <c r="C2798" s="3"/>
    </row>
    <row r="2799" spans="2:3" x14ac:dyDescent="0.25">
      <c r="B2799" s="2"/>
      <c r="C2799" s="3"/>
    </row>
    <row r="2800" spans="2:3" x14ac:dyDescent="0.25">
      <c r="B2800" s="2"/>
      <c r="C2800" s="3"/>
    </row>
    <row r="2801" spans="2:3" x14ac:dyDescent="0.25">
      <c r="B2801" s="2"/>
      <c r="C2801" s="3"/>
    </row>
    <row r="2802" spans="2:3" x14ac:dyDescent="0.25">
      <c r="B2802" s="2"/>
      <c r="C2802" s="3"/>
    </row>
    <row r="2803" spans="2:3" x14ac:dyDescent="0.25">
      <c r="B2803" s="2"/>
      <c r="C2803" s="3"/>
    </row>
    <row r="2804" spans="2:3" x14ac:dyDescent="0.25">
      <c r="B2804" s="2"/>
      <c r="C2804" s="3"/>
    </row>
    <row r="2805" spans="2:3" x14ac:dyDescent="0.25">
      <c r="B2805" s="2"/>
      <c r="C2805" s="3"/>
    </row>
    <row r="2806" spans="2:3" x14ac:dyDescent="0.25">
      <c r="B2806" s="2"/>
      <c r="C2806" s="3"/>
    </row>
    <row r="2807" spans="2:3" x14ac:dyDescent="0.25">
      <c r="B2807" s="2"/>
      <c r="C2807" s="3"/>
    </row>
    <row r="2808" spans="2:3" x14ac:dyDescent="0.25">
      <c r="B2808" s="2"/>
      <c r="C2808" s="3"/>
    </row>
    <row r="2809" spans="2:3" x14ac:dyDescent="0.25">
      <c r="B2809" s="2"/>
      <c r="C2809" s="3"/>
    </row>
    <row r="2810" spans="2:3" x14ac:dyDescent="0.25">
      <c r="B2810" s="2"/>
      <c r="C2810" s="3"/>
    </row>
    <row r="2811" spans="2:3" x14ac:dyDescent="0.25">
      <c r="B2811" s="2"/>
      <c r="C2811" s="3"/>
    </row>
    <row r="2812" spans="2:3" x14ac:dyDescent="0.25">
      <c r="B2812" s="2"/>
      <c r="C2812" s="3"/>
    </row>
    <row r="2813" spans="2:3" x14ac:dyDescent="0.25">
      <c r="B2813" s="2"/>
      <c r="C2813" s="3"/>
    </row>
    <row r="2814" spans="2:3" x14ac:dyDescent="0.25">
      <c r="B2814" s="2"/>
      <c r="C2814" s="3"/>
    </row>
    <row r="2815" spans="2:3" x14ac:dyDescent="0.25">
      <c r="B2815" s="2"/>
      <c r="C2815" s="3"/>
    </row>
    <row r="2816" spans="2:3" x14ac:dyDescent="0.25">
      <c r="B2816" s="2"/>
      <c r="C2816" s="3"/>
    </row>
    <row r="2817" spans="2:3" x14ac:dyDescent="0.25">
      <c r="B2817" s="2"/>
      <c r="C2817" s="3"/>
    </row>
    <row r="2818" spans="2:3" x14ac:dyDescent="0.25">
      <c r="B2818" s="2"/>
      <c r="C2818" s="3"/>
    </row>
    <row r="2819" spans="2:3" x14ac:dyDescent="0.25">
      <c r="B2819" s="2"/>
      <c r="C2819" s="3"/>
    </row>
    <row r="2820" spans="2:3" x14ac:dyDescent="0.25">
      <c r="B2820" s="2"/>
      <c r="C2820" s="3"/>
    </row>
    <row r="2821" spans="2:3" x14ac:dyDescent="0.25">
      <c r="B2821" s="2"/>
      <c r="C2821" s="3"/>
    </row>
    <row r="2822" spans="2:3" x14ac:dyDescent="0.25">
      <c r="B2822" s="2"/>
      <c r="C2822" s="3"/>
    </row>
    <row r="2823" spans="2:3" x14ac:dyDescent="0.25">
      <c r="B2823" s="2"/>
      <c r="C2823" s="3"/>
    </row>
    <row r="2824" spans="2:3" x14ac:dyDescent="0.25">
      <c r="B2824" s="2"/>
      <c r="C2824" s="3"/>
    </row>
    <row r="2825" spans="2:3" x14ac:dyDescent="0.25">
      <c r="B2825" s="2"/>
      <c r="C2825" s="3"/>
    </row>
    <row r="2826" spans="2:3" x14ac:dyDescent="0.25">
      <c r="B2826" s="2"/>
      <c r="C2826" s="3"/>
    </row>
    <row r="2827" spans="2:3" x14ac:dyDescent="0.25">
      <c r="B2827" s="2"/>
      <c r="C2827" s="3"/>
    </row>
    <row r="2828" spans="2:3" x14ac:dyDescent="0.25">
      <c r="B2828" s="2"/>
      <c r="C2828" s="3"/>
    </row>
    <row r="2829" spans="2:3" x14ac:dyDescent="0.25">
      <c r="B2829" s="2"/>
      <c r="C2829" s="3"/>
    </row>
    <row r="2830" spans="2:3" x14ac:dyDescent="0.25">
      <c r="B2830" s="2"/>
      <c r="C2830" s="3"/>
    </row>
    <row r="2831" spans="2:3" x14ac:dyDescent="0.25">
      <c r="B2831" s="2"/>
      <c r="C2831" s="3"/>
    </row>
    <row r="2832" spans="2:3" x14ac:dyDescent="0.25">
      <c r="B2832" s="2"/>
      <c r="C2832" s="3"/>
    </row>
    <row r="2833" spans="2:3" x14ac:dyDescent="0.25">
      <c r="B2833" s="2"/>
      <c r="C2833" s="3"/>
    </row>
    <row r="2834" spans="2:3" x14ac:dyDescent="0.25">
      <c r="B2834" s="2"/>
      <c r="C2834" s="3"/>
    </row>
    <row r="2835" spans="2:3" x14ac:dyDescent="0.25">
      <c r="B2835" s="2"/>
      <c r="C2835" s="3"/>
    </row>
    <row r="2836" spans="2:3" x14ac:dyDescent="0.25">
      <c r="B2836" s="2"/>
      <c r="C2836" s="3"/>
    </row>
    <row r="2837" spans="2:3" x14ac:dyDescent="0.25">
      <c r="B2837" s="2"/>
      <c r="C2837" s="3"/>
    </row>
    <row r="2838" spans="2:3" x14ac:dyDescent="0.25">
      <c r="B2838" s="2"/>
      <c r="C2838" s="3"/>
    </row>
    <row r="2839" spans="2:3" x14ac:dyDescent="0.25">
      <c r="B2839" s="2"/>
      <c r="C2839" s="3"/>
    </row>
    <row r="2840" spans="2:3" x14ac:dyDescent="0.25">
      <c r="B2840" s="2"/>
      <c r="C2840" s="3"/>
    </row>
    <row r="2841" spans="2:3" x14ac:dyDescent="0.25">
      <c r="B2841" s="2"/>
      <c r="C2841" s="3"/>
    </row>
    <row r="2842" spans="2:3" x14ac:dyDescent="0.25">
      <c r="B2842" s="2"/>
      <c r="C2842" s="3"/>
    </row>
    <row r="2843" spans="2:3" x14ac:dyDescent="0.25">
      <c r="B2843" s="2"/>
      <c r="C2843" s="3"/>
    </row>
    <row r="2844" spans="2:3" x14ac:dyDescent="0.25">
      <c r="B2844" s="2"/>
      <c r="C2844" s="3"/>
    </row>
    <row r="2845" spans="2:3" x14ac:dyDescent="0.25">
      <c r="B2845" s="2"/>
      <c r="C2845" s="3"/>
    </row>
    <row r="2846" spans="2:3" x14ac:dyDescent="0.25">
      <c r="B2846" s="2"/>
      <c r="C2846" s="3"/>
    </row>
    <row r="2847" spans="2:3" x14ac:dyDescent="0.25">
      <c r="B2847" s="2"/>
      <c r="C2847" s="3"/>
    </row>
    <row r="2848" spans="2:3" x14ac:dyDescent="0.25">
      <c r="B2848" s="2"/>
      <c r="C2848" s="3"/>
    </row>
    <row r="2849" spans="2:3" x14ac:dyDescent="0.25">
      <c r="B2849" s="2"/>
      <c r="C2849" s="3"/>
    </row>
    <row r="2850" spans="2:3" x14ac:dyDescent="0.25">
      <c r="B2850" s="2"/>
      <c r="C2850" s="3"/>
    </row>
    <row r="2851" spans="2:3" x14ac:dyDescent="0.25">
      <c r="B2851" s="2"/>
      <c r="C2851" s="3"/>
    </row>
    <row r="2852" spans="2:3" x14ac:dyDescent="0.25">
      <c r="B2852" s="2"/>
      <c r="C2852" s="3"/>
    </row>
    <row r="2853" spans="2:3" x14ac:dyDescent="0.25">
      <c r="B2853" s="2"/>
      <c r="C2853" s="3"/>
    </row>
    <row r="2854" spans="2:3" x14ac:dyDescent="0.25">
      <c r="B2854" s="2"/>
      <c r="C2854" s="3"/>
    </row>
    <row r="2855" spans="2:3" x14ac:dyDescent="0.25">
      <c r="B2855" s="2"/>
      <c r="C2855" s="3"/>
    </row>
    <row r="2856" spans="2:3" x14ac:dyDescent="0.25">
      <c r="B2856" s="2"/>
      <c r="C2856" s="3"/>
    </row>
    <row r="2857" spans="2:3" x14ac:dyDescent="0.25">
      <c r="B2857" s="2"/>
      <c r="C2857" s="3"/>
    </row>
    <row r="2858" spans="2:3" x14ac:dyDescent="0.25">
      <c r="B2858" s="2"/>
      <c r="C2858" s="3"/>
    </row>
    <row r="2859" spans="2:3" x14ac:dyDescent="0.25">
      <c r="B2859" s="2"/>
      <c r="C2859" s="3"/>
    </row>
    <row r="2860" spans="2:3" x14ac:dyDescent="0.25">
      <c r="B2860" s="2"/>
      <c r="C2860" s="3"/>
    </row>
    <row r="2861" spans="2:3" x14ac:dyDescent="0.25">
      <c r="B2861" s="2"/>
      <c r="C2861" s="3"/>
    </row>
    <row r="2862" spans="2:3" x14ac:dyDescent="0.25">
      <c r="B2862" s="2"/>
      <c r="C2862" s="3"/>
    </row>
    <row r="2863" spans="2:3" x14ac:dyDescent="0.25">
      <c r="B2863" s="2"/>
      <c r="C2863" s="3"/>
    </row>
    <row r="2864" spans="2:3" x14ac:dyDescent="0.25">
      <c r="B2864" s="2"/>
      <c r="C2864" s="3"/>
    </row>
    <row r="2865" spans="2:3" x14ac:dyDescent="0.25">
      <c r="B2865" s="2"/>
      <c r="C2865" s="3"/>
    </row>
    <row r="2866" spans="2:3" x14ac:dyDescent="0.25">
      <c r="B2866" s="2"/>
      <c r="C2866" s="3"/>
    </row>
    <row r="2867" spans="2:3" x14ac:dyDescent="0.25">
      <c r="B2867" s="2"/>
      <c r="C2867" s="3"/>
    </row>
    <row r="2868" spans="2:3" x14ac:dyDescent="0.25">
      <c r="B2868" s="2"/>
      <c r="C2868" s="3"/>
    </row>
    <row r="2869" spans="2:3" x14ac:dyDescent="0.25">
      <c r="B2869" s="2"/>
      <c r="C2869" s="3"/>
    </row>
    <row r="2870" spans="2:3" x14ac:dyDescent="0.25">
      <c r="B2870" s="2"/>
      <c r="C2870" s="3"/>
    </row>
    <row r="2871" spans="2:3" x14ac:dyDescent="0.25">
      <c r="B2871" s="2"/>
      <c r="C2871" s="3"/>
    </row>
    <row r="2872" spans="2:3" x14ac:dyDescent="0.25">
      <c r="B2872" s="2"/>
      <c r="C2872" s="3"/>
    </row>
    <row r="2873" spans="2:3" x14ac:dyDescent="0.25">
      <c r="B2873" s="2"/>
      <c r="C2873" s="3"/>
    </row>
    <row r="2874" spans="2:3" x14ac:dyDescent="0.25">
      <c r="B2874" s="2"/>
      <c r="C2874" s="3"/>
    </row>
    <row r="2875" spans="2:3" x14ac:dyDescent="0.25">
      <c r="B2875" s="2"/>
      <c r="C2875" s="3"/>
    </row>
    <row r="2876" spans="2:3" x14ac:dyDescent="0.25">
      <c r="B2876" s="2"/>
      <c r="C2876" s="3"/>
    </row>
    <row r="2877" spans="2:3" x14ac:dyDescent="0.25">
      <c r="B2877" s="2"/>
      <c r="C2877" s="3"/>
    </row>
    <row r="2878" spans="2:3" x14ac:dyDescent="0.25">
      <c r="B2878" s="2"/>
      <c r="C2878" s="3"/>
    </row>
    <row r="2879" spans="2:3" x14ac:dyDescent="0.25">
      <c r="B2879" s="2"/>
      <c r="C2879" s="3"/>
    </row>
    <row r="2880" spans="2:3" x14ac:dyDescent="0.25">
      <c r="B2880" s="2"/>
      <c r="C2880" s="3"/>
    </row>
    <row r="2881" spans="2:3" x14ac:dyDescent="0.25">
      <c r="B2881" s="2"/>
      <c r="C2881" s="3"/>
    </row>
    <row r="2882" spans="2:3" x14ac:dyDescent="0.25">
      <c r="B2882" s="2"/>
      <c r="C2882" s="3"/>
    </row>
    <row r="2883" spans="2:3" x14ac:dyDescent="0.25">
      <c r="B2883" s="2"/>
      <c r="C2883" s="3"/>
    </row>
    <row r="2884" spans="2:3" x14ac:dyDescent="0.25">
      <c r="B2884" s="2"/>
      <c r="C2884" s="3"/>
    </row>
    <row r="2885" spans="2:3" x14ac:dyDescent="0.25">
      <c r="B2885" s="2"/>
      <c r="C2885" s="3"/>
    </row>
    <row r="2886" spans="2:3" x14ac:dyDescent="0.25">
      <c r="B2886" s="2"/>
      <c r="C2886" s="3"/>
    </row>
    <row r="2887" spans="2:3" x14ac:dyDescent="0.25">
      <c r="B2887" s="2"/>
      <c r="C2887" s="3"/>
    </row>
    <row r="2888" spans="2:3" x14ac:dyDescent="0.25">
      <c r="B2888" s="2"/>
      <c r="C2888" s="3"/>
    </row>
    <row r="2889" spans="2:3" x14ac:dyDescent="0.25">
      <c r="B2889" s="2"/>
      <c r="C2889" s="3"/>
    </row>
    <row r="2890" spans="2:3" x14ac:dyDescent="0.25">
      <c r="B2890" s="2"/>
      <c r="C2890" s="3"/>
    </row>
    <row r="2891" spans="2:3" x14ac:dyDescent="0.25">
      <c r="B2891" s="2"/>
      <c r="C2891" s="3"/>
    </row>
    <row r="2892" spans="2:3" x14ac:dyDescent="0.25">
      <c r="B2892" s="2"/>
      <c r="C2892" s="3"/>
    </row>
    <row r="2893" spans="2:3" x14ac:dyDescent="0.25">
      <c r="B2893" s="2"/>
      <c r="C2893" s="3"/>
    </row>
    <row r="2894" spans="2:3" x14ac:dyDescent="0.25">
      <c r="B2894" s="2"/>
      <c r="C2894" s="3"/>
    </row>
    <row r="2895" spans="2:3" x14ac:dyDescent="0.25">
      <c r="B2895" s="2"/>
      <c r="C2895" s="3"/>
    </row>
    <row r="2896" spans="2:3" x14ac:dyDescent="0.25">
      <c r="B2896" s="2"/>
      <c r="C2896" s="3"/>
    </row>
    <row r="2897" spans="2:3" x14ac:dyDescent="0.25">
      <c r="B2897" s="2"/>
      <c r="C2897" s="3"/>
    </row>
    <row r="2898" spans="2:3" x14ac:dyDescent="0.25">
      <c r="B2898" s="2"/>
      <c r="C2898" s="3"/>
    </row>
    <row r="2899" spans="2:3" x14ac:dyDescent="0.25">
      <c r="B2899" s="2"/>
      <c r="C2899" s="3"/>
    </row>
    <row r="2900" spans="2:3" x14ac:dyDescent="0.25">
      <c r="B2900" s="2"/>
      <c r="C2900" s="3"/>
    </row>
    <row r="2901" spans="2:3" x14ac:dyDescent="0.25">
      <c r="B2901" s="2"/>
      <c r="C2901" s="3"/>
    </row>
    <row r="2902" spans="2:3" x14ac:dyDescent="0.25">
      <c r="B2902" s="2"/>
      <c r="C2902" s="3"/>
    </row>
    <row r="2903" spans="2:3" x14ac:dyDescent="0.25">
      <c r="B2903" s="2"/>
      <c r="C2903" s="3"/>
    </row>
    <row r="2904" spans="2:3" x14ac:dyDescent="0.25">
      <c r="B2904" s="2"/>
      <c r="C2904" s="3"/>
    </row>
    <row r="2905" spans="2:3" x14ac:dyDescent="0.25">
      <c r="B2905" s="2"/>
      <c r="C2905" s="3"/>
    </row>
    <row r="2906" spans="2:3" x14ac:dyDescent="0.25">
      <c r="B2906" s="2"/>
      <c r="C2906" s="3"/>
    </row>
    <row r="2907" spans="2:3" x14ac:dyDescent="0.25">
      <c r="B2907" s="2"/>
      <c r="C2907" s="3"/>
    </row>
    <row r="2908" spans="2:3" x14ac:dyDescent="0.25">
      <c r="B2908" s="2"/>
      <c r="C2908" s="3"/>
    </row>
    <row r="2909" spans="2:3" x14ac:dyDescent="0.25">
      <c r="B2909" s="2"/>
      <c r="C2909" s="3"/>
    </row>
    <row r="2910" spans="2:3" x14ac:dyDescent="0.25">
      <c r="B2910" s="2"/>
      <c r="C2910" s="3"/>
    </row>
    <row r="2911" spans="2:3" x14ac:dyDescent="0.25">
      <c r="B2911" s="2"/>
      <c r="C2911" s="3"/>
    </row>
    <row r="2912" spans="2:3" x14ac:dyDescent="0.25">
      <c r="B2912" s="2"/>
      <c r="C2912" s="3"/>
    </row>
    <row r="2913" spans="2:3" x14ac:dyDescent="0.25">
      <c r="B2913" s="2"/>
      <c r="C2913" s="3"/>
    </row>
    <row r="2914" spans="2:3" x14ac:dyDescent="0.25">
      <c r="B2914" s="2"/>
      <c r="C2914" s="3"/>
    </row>
    <row r="2915" spans="2:3" x14ac:dyDescent="0.25">
      <c r="B2915" s="2"/>
      <c r="C2915" s="3"/>
    </row>
    <row r="2916" spans="2:3" x14ac:dyDescent="0.25">
      <c r="B2916" s="2"/>
      <c r="C2916" s="3"/>
    </row>
    <row r="2917" spans="2:3" x14ac:dyDescent="0.25">
      <c r="B2917" s="2"/>
      <c r="C2917" s="3"/>
    </row>
    <row r="2918" spans="2:3" x14ac:dyDescent="0.25">
      <c r="B2918" s="2"/>
      <c r="C2918" s="3"/>
    </row>
    <row r="2919" spans="2:3" x14ac:dyDescent="0.25">
      <c r="B2919" s="2"/>
      <c r="C2919" s="3"/>
    </row>
    <row r="2920" spans="2:3" x14ac:dyDescent="0.25">
      <c r="B2920" s="2"/>
      <c r="C2920" s="3"/>
    </row>
    <row r="2921" spans="2:3" x14ac:dyDescent="0.25">
      <c r="B2921" s="2"/>
      <c r="C2921" s="3"/>
    </row>
    <row r="2922" spans="2:3" x14ac:dyDescent="0.25">
      <c r="B2922" s="2"/>
      <c r="C2922" s="3"/>
    </row>
    <row r="2923" spans="2:3" x14ac:dyDescent="0.25">
      <c r="B2923" s="2"/>
      <c r="C2923" s="3"/>
    </row>
    <row r="2924" spans="2:3" x14ac:dyDescent="0.25">
      <c r="B2924" s="2"/>
      <c r="C2924" s="3"/>
    </row>
    <row r="2925" spans="2:3" x14ac:dyDescent="0.25">
      <c r="B2925" s="2"/>
      <c r="C2925" s="3"/>
    </row>
    <row r="2926" spans="2:3" x14ac:dyDescent="0.25">
      <c r="B2926" s="2"/>
      <c r="C2926" s="3"/>
    </row>
    <row r="2927" spans="2:3" x14ac:dyDescent="0.25">
      <c r="B2927" s="2"/>
      <c r="C2927" s="3"/>
    </row>
    <row r="2928" spans="2:3" x14ac:dyDescent="0.25">
      <c r="B2928" s="2"/>
      <c r="C2928" s="3"/>
    </row>
    <row r="2929" spans="2:3" x14ac:dyDescent="0.25">
      <c r="B2929" s="2"/>
      <c r="C2929" s="3"/>
    </row>
    <row r="2930" spans="2:3" x14ac:dyDescent="0.25">
      <c r="B2930" s="2"/>
      <c r="C2930" s="3"/>
    </row>
    <row r="2931" spans="2:3" x14ac:dyDescent="0.25">
      <c r="B2931" s="2"/>
      <c r="C2931" s="3"/>
    </row>
    <row r="2932" spans="2:3" x14ac:dyDescent="0.25">
      <c r="B2932" s="2"/>
      <c r="C2932" s="3"/>
    </row>
    <row r="2933" spans="2:3" x14ac:dyDescent="0.25">
      <c r="B2933" s="2"/>
      <c r="C2933" s="3"/>
    </row>
    <row r="2934" spans="2:3" x14ac:dyDescent="0.25">
      <c r="B2934" s="2"/>
      <c r="C2934" s="3"/>
    </row>
    <row r="2935" spans="2:3" x14ac:dyDescent="0.25">
      <c r="B2935" s="2"/>
      <c r="C2935" s="3"/>
    </row>
    <row r="2936" spans="2:3" x14ac:dyDescent="0.25">
      <c r="B2936" s="2"/>
      <c r="C2936" s="3"/>
    </row>
    <row r="2937" spans="2:3" x14ac:dyDescent="0.25">
      <c r="B2937" s="2"/>
      <c r="C2937" s="3"/>
    </row>
    <row r="2938" spans="2:3" x14ac:dyDescent="0.25">
      <c r="B2938" s="2"/>
      <c r="C2938" s="3"/>
    </row>
    <row r="2939" spans="2:3" x14ac:dyDescent="0.25">
      <c r="B2939" s="2"/>
      <c r="C2939" s="3"/>
    </row>
    <row r="2940" spans="2:3" x14ac:dyDescent="0.25">
      <c r="B2940" s="2"/>
      <c r="C2940" s="3"/>
    </row>
    <row r="2941" spans="2:3" x14ac:dyDescent="0.25">
      <c r="B2941" s="2"/>
      <c r="C2941" s="3"/>
    </row>
    <row r="2942" spans="2:3" x14ac:dyDescent="0.25">
      <c r="B2942" s="2"/>
      <c r="C2942" s="3"/>
    </row>
    <row r="2943" spans="2:3" x14ac:dyDescent="0.25">
      <c r="B2943" s="2"/>
      <c r="C2943" s="3"/>
    </row>
    <row r="2944" spans="2:3" x14ac:dyDescent="0.25">
      <c r="B2944" s="2"/>
      <c r="C2944" s="3"/>
    </row>
    <row r="2945" spans="2:3" x14ac:dyDescent="0.25">
      <c r="B2945" s="2"/>
      <c r="C2945" s="3"/>
    </row>
    <row r="2946" spans="2:3" x14ac:dyDescent="0.25">
      <c r="B2946" s="2"/>
      <c r="C2946" s="3"/>
    </row>
    <row r="2947" spans="2:3" x14ac:dyDescent="0.25">
      <c r="B2947" s="2"/>
      <c r="C2947" s="3"/>
    </row>
    <row r="2948" spans="2:3" x14ac:dyDescent="0.25">
      <c r="B2948" s="2"/>
      <c r="C2948" s="3"/>
    </row>
    <row r="2949" spans="2:3" x14ac:dyDescent="0.25">
      <c r="B2949" s="2"/>
      <c r="C2949" s="3"/>
    </row>
    <row r="2950" spans="2:3" x14ac:dyDescent="0.25">
      <c r="B2950" s="2"/>
      <c r="C2950" s="3"/>
    </row>
    <row r="2951" spans="2:3" x14ac:dyDescent="0.25">
      <c r="B2951" s="2"/>
      <c r="C2951" s="3"/>
    </row>
    <row r="2952" spans="2:3" x14ac:dyDescent="0.25">
      <c r="B2952" s="2"/>
      <c r="C2952" s="3"/>
    </row>
    <row r="2953" spans="2:3" x14ac:dyDescent="0.25">
      <c r="B2953" s="2"/>
      <c r="C2953" s="3"/>
    </row>
    <row r="2954" spans="2:3" x14ac:dyDescent="0.25">
      <c r="B2954" s="2"/>
      <c r="C2954" s="3"/>
    </row>
    <row r="2955" spans="2:3" x14ac:dyDescent="0.25">
      <c r="B2955" s="2"/>
      <c r="C2955" s="3"/>
    </row>
    <row r="2956" spans="2:3" x14ac:dyDescent="0.25">
      <c r="B2956" s="2"/>
      <c r="C2956" s="3"/>
    </row>
    <row r="2957" spans="2:3" x14ac:dyDescent="0.25">
      <c r="B2957" s="2"/>
      <c r="C2957" s="3"/>
    </row>
    <row r="2958" spans="2:3" x14ac:dyDescent="0.25">
      <c r="B2958" s="2"/>
      <c r="C2958" s="3"/>
    </row>
    <row r="2959" spans="2:3" x14ac:dyDescent="0.25">
      <c r="B2959" s="2"/>
      <c r="C2959" s="3"/>
    </row>
    <row r="2960" spans="2:3" x14ac:dyDescent="0.25">
      <c r="B2960" s="2"/>
      <c r="C2960" s="3"/>
    </row>
    <row r="2961" spans="2:3" x14ac:dyDescent="0.25">
      <c r="B2961" s="2"/>
      <c r="C2961" s="3"/>
    </row>
    <row r="2962" spans="2:3" x14ac:dyDescent="0.25">
      <c r="B2962" s="2"/>
      <c r="C2962" s="3"/>
    </row>
    <row r="2963" spans="2:3" x14ac:dyDescent="0.25">
      <c r="B2963" s="2"/>
      <c r="C2963" s="3"/>
    </row>
    <row r="2964" spans="2:3" x14ac:dyDescent="0.25">
      <c r="B2964" s="2"/>
      <c r="C2964" s="3"/>
    </row>
    <row r="2965" spans="2:3" x14ac:dyDescent="0.25">
      <c r="B2965" s="2"/>
      <c r="C2965" s="3"/>
    </row>
    <row r="2966" spans="2:3" x14ac:dyDescent="0.25">
      <c r="B2966" s="2"/>
      <c r="C2966" s="3"/>
    </row>
    <row r="2967" spans="2:3" x14ac:dyDescent="0.25">
      <c r="B2967" s="2"/>
      <c r="C2967" s="3"/>
    </row>
    <row r="2968" spans="2:3" x14ac:dyDescent="0.25">
      <c r="B2968" s="2"/>
      <c r="C2968" s="3"/>
    </row>
    <row r="2969" spans="2:3" x14ac:dyDescent="0.25">
      <c r="B2969" s="2"/>
      <c r="C2969" s="3"/>
    </row>
    <row r="2970" spans="2:3" x14ac:dyDescent="0.25">
      <c r="B2970" s="2"/>
      <c r="C2970" s="3"/>
    </row>
    <row r="2971" spans="2:3" x14ac:dyDescent="0.25">
      <c r="B2971" s="2"/>
      <c r="C2971" s="3"/>
    </row>
    <row r="2972" spans="2:3" x14ac:dyDescent="0.25">
      <c r="B2972" s="2"/>
      <c r="C2972" s="3"/>
    </row>
    <row r="2973" spans="2:3" x14ac:dyDescent="0.25">
      <c r="B2973" s="2"/>
      <c r="C2973" s="3"/>
    </row>
    <row r="2974" spans="2:3" x14ac:dyDescent="0.25">
      <c r="B2974" s="2"/>
      <c r="C2974" s="3"/>
    </row>
    <row r="2975" spans="2:3" x14ac:dyDescent="0.25">
      <c r="B2975" s="2"/>
      <c r="C2975" s="3"/>
    </row>
    <row r="2976" spans="2:3" x14ac:dyDescent="0.25">
      <c r="B2976" s="2"/>
      <c r="C2976" s="3"/>
    </row>
    <row r="2977" spans="2:3" x14ac:dyDescent="0.25">
      <c r="B2977" s="2"/>
      <c r="C2977" s="3"/>
    </row>
    <row r="2978" spans="2:3" x14ac:dyDescent="0.25">
      <c r="B2978" s="2"/>
      <c r="C2978" s="3"/>
    </row>
    <row r="2979" spans="2:3" x14ac:dyDescent="0.25">
      <c r="B2979" s="2"/>
      <c r="C2979" s="3"/>
    </row>
    <row r="2980" spans="2:3" x14ac:dyDescent="0.25">
      <c r="B2980" s="2"/>
      <c r="C2980" s="3"/>
    </row>
    <row r="2981" spans="2:3" x14ac:dyDescent="0.25">
      <c r="B2981" s="2"/>
      <c r="C2981" s="3"/>
    </row>
    <row r="2982" spans="2:3" x14ac:dyDescent="0.25">
      <c r="B2982" s="2"/>
      <c r="C2982" s="3"/>
    </row>
    <row r="2983" spans="2:3" x14ac:dyDescent="0.25">
      <c r="B2983" s="2"/>
      <c r="C2983" s="3"/>
    </row>
    <row r="2984" spans="2:3" x14ac:dyDescent="0.25">
      <c r="B2984" s="2"/>
      <c r="C2984" s="3"/>
    </row>
    <row r="2985" spans="2:3" x14ac:dyDescent="0.25">
      <c r="B2985" s="2"/>
      <c r="C2985" s="3"/>
    </row>
    <row r="2986" spans="2:3" x14ac:dyDescent="0.25">
      <c r="B2986" s="2"/>
      <c r="C2986" s="3"/>
    </row>
    <row r="2987" spans="2:3" x14ac:dyDescent="0.25">
      <c r="B2987" s="2"/>
      <c r="C2987" s="3"/>
    </row>
    <row r="2988" spans="2:3" x14ac:dyDescent="0.25">
      <c r="B2988" s="2"/>
      <c r="C2988" s="3"/>
    </row>
    <row r="2989" spans="2:3" x14ac:dyDescent="0.25">
      <c r="B2989" s="2"/>
      <c r="C2989" s="3"/>
    </row>
    <row r="2990" spans="2:3" x14ac:dyDescent="0.25">
      <c r="B2990" s="2"/>
      <c r="C2990" s="3"/>
    </row>
    <row r="2991" spans="2:3" x14ac:dyDescent="0.25">
      <c r="B2991" s="2"/>
      <c r="C2991" s="3"/>
    </row>
    <row r="2992" spans="2:3" x14ac:dyDescent="0.25">
      <c r="B2992" s="2"/>
      <c r="C2992" s="3"/>
    </row>
    <row r="2993" spans="2:3" x14ac:dyDescent="0.25">
      <c r="B2993" s="2"/>
      <c r="C2993" s="3"/>
    </row>
    <row r="2994" spans="2:3" x14ac:dyDescent="0.25">
      <c r="B2994" s="2"/>
      <c r="C2994" s="3"/>
    </row>
    <row r="2995" spans="2:3" x14ac:dyDescent="0.25">
      <c r="B2995" s="2"/>
      <c r="C2995" s="3"/>
    </row>
    <row r="2996" spans="2:3" x14ac:dyDescent="0.25">
      <c r="B2996" s="2"/>
      <c r="C2996" s="3"/>
    </row>
    <row r="2997" spans="2:3" x14ac:dyDescent="0.25">
      <c r="B2997" s="2"/>
      <c r="C2997" s="3"/>
    </row>
    <row r="2998" spans="2:3" x14ac:dyDescent="0.25">
      <c r="B2998" s="2"/>
      <c r="C2998" s="3"/>
    </row>
    <row r="2999" spans="2:3" x14ac:dyDescent="0.25">
      <c r="B2999" s="2"/>
      <c r="C2999" s="3"/>
    </row>
    <row r="3000" spans="2:3" x14ac:dyDescent="0.25">
      <c r="B3000" s="2"/>
      <c r="C3000" s="3"/>
    </row>
    <row r="3001" spans="2:3" x14ac:dyDescent="0.25">
      <c r="B3001" s="2"/>
      <c r="C3001" s="3"/>
    </row>
    <row r="3002" spans="2:3" x14ac:dyDescent="0.25">
      <c r="B3002" s="2"/>
      <c r="C3002" s="3"/>
    </row>
    <row r="3003" spans="2:3" x14ac:dyDescent="0.25">
      <c r="B3003" s="2"/>
      <c r="C3003" s="3"/>
    </row>
    <row r="3004" spans="2:3" x14ac:dyDescent="0.25">
      <c r="B3004" s="2"/>
      <c r="C3004" s="3"/>
    </row>
    <row r="3005" spans="2:3" x14ac:dyDescent="0.25">
      <c r="B3005" s="2"/>
      <c r="C3005" s="3"/>
    </row>
    <row r="3006" spans="2:3" x14ac:dyDescent="0.25">
      <c r="B3006" s="2"/>
      <c r="C3006" s="3"/>
    </row>
    <row r="3007" spans="2:3" x14ac:dyDescent="0.25">
      <c r="B3007" s="2"/>
      <c r="C3007" s="3"/>
    </row>
    <row r="3008" spans="2:3" x14ac:dyDescent="0.25">
      <c r="B3008" s="2"/>
      <c r="C3008" s="3"/>
    </row>
    <row r="3009" spans="2:3" x14ac:dyDescent="0.25">
      <c r="B3009" s="2"/>
      <c r="C3009" s="3"/>
    </row>
    <row r="3010" spans="2:3" x14ac:dyDescent="0.25">
      <c r="B3010" s="2"/>
      <c r="C3010" s="3"/>
    </row>
    <row r="3011" spans="2:3" x14ac:dyDescent="0.25">
      <c r="B3011" s="2"/>
      <c r="C3011" s="3"/>
    </row>
    <row r="3012" spans="2:3" x14ac:dyDescent="0.25">
      <c r="B3012" s="2"/>
      <c r="C3012" s="3"/>
    </row>
    <row r="3013" spans="2:3" x14ac:dyDescent="0.25">
      <c r="B3013" s="2"/>
      <c r="C3013" s="3"/>
    </row>
    <row r="3014" spans="2:3" x14ac:dyDescent="0.25">
      <c r="B3014" s="2"/>
      <c r="C3014" s="3"/>
    </row>
    <row r="3015" spans="2:3" x14ac:dyDescent="0.25">
      <c r="B3015" s="2"/>
      <c r="C3015" s="3"/>
    </row>
    <row r="3016" spans="2:3" x14ac:dyDescent="0.25">
      <c r="B3016" s="2"/>
      <c r="C3016" s="3"/>
    </row>
    <row r="3017" spans="2:3" x14ac:dyDescent="0.25">
      <c r="B3017" s="2"/>
      <c r="C3017" s="3"/>
    </row>
    <row r="3018" spans="2:3" x14ac:dyDescent="0.25">
      <c r="B3018" s="2"/>
      <c r="C3018" s="3"/>
    </row>
    <row r="3019" spans="2:3" x14ac:dyDescent="0.25">
      <c r="B3019" s="2"/>
      <c r="C3019" s="3"/>
    </row>
    <row r="3020" spans="2:3" x14ac:dyDescent="0.25">
      <c r="B3020" s="2"/>
      <c r="C3020" s="3"/>
    </row>
    <row r="3021" spans="2:3" x14ac:dyDescent="0.25">
      <c r="B3021" s="2"/>
      <c r="C3021" s="3"/>
    </row>
    <row r="3022" spans="2:3" x14ac:dyDescent="0.25">
      <c r="B3022" s="2"/>
      <c r="C3022" s="3"/>
    </row>
    <row r="3023" spans="2:3" x14ac:dyDescent="0.25">
      <c r="B3023" s="2"/>
      <c r="C3023" s="3"/>
    </row>
    <row r="3024" spans="2:3" x14ac:dyDescent="0.25">
      <c r="B3024" s="2"/>
      <c r="C3024" s="3"/>
    </row>
    <row r="3025" spans="2:3" x14ac:dyDescent="0.25">
      <c r="B3025" s="2"/>
      <c r="C3025" s="3"/>
    </row>
    <row r="3026" spans="2:3" x14ac:dyDescent="0.25">
      <c r="B3026" s="2"/>
      <c r="C3026" s="3"/>
    </row>
    <row r="3027" spans="2:3" x14ac:dyDescent="0.25">
      <c r="B3027" s="2"/>
      <c r="C3027" s="3"/>
    </row>
    <row r="3028" spans="2:3" x14ac:dyDescent="0.25">
      <c r="B3028" s="2"/>
      <c r="C3028" s="3"/>
    </row>
    <row r="3029" spans="2:3" x14ac:dyDescent="0.25">
      <c r="B3029" s="2"/>
      <c r="C3029" s="3"/>
    </row>
    <row r="3030" spans="2:3" x14ac:dyDescent="0.25">
      <c r="B3030" s="2"/>
      <c r="C3030" s="3"/>
    </row>
    <row r="3031" spans="2:3" x14ac:dyDescent="0.25">
      <c r="B3031" s="2"/>
      <c r="C3031" s="3"/>
    </row>
    <row r="3032" spans="2:3" x14ac:dyDescent="0.25">
      <c r="B3032" s="2"/>
      <c r="C3032" s="3"/>
    </row>
    <row r="3033" spans="2:3" x14ac:dyDescent="0.25">
      <c r="B3033" s="2"/>
      <c r="C3033" s="3"/>
    </row>
    <row r="3034" spans="2:3" x14ac:dyDescent="0.25">
      <c r="B3034" s="2"/>
      <c r="C3034" s="3"/>
    </row>
    <row r="3035" spans="2:3" x14ac:dyDescent="0.25">
      <c r="B3035" s="2"/>
      <c r="C3035" s="3"/>
    </row>
    <row r="3036" spans="2:3" x14ac:dyDescent="0.25">
      <c r="B3036" s="2"/>
      <c r="C3036" s="3"/>
    </row>
    <row r="3037" spans="2:3" x14ac:dyDescent="0.25">
      <c r="B3037" s="2"/>
      <c r="C3037" s="3"/>
    </row>
    <row r="3038" spans="2:3" x14ac:dyDescent="0.25">
      <c r="B3038" s="2"/>
      <c r="C3038" s="3"/>
    </row>
    <row r="3039" spans="2:3" x14ac:dyDescent="0.25">
      <c r="B3039" s="2"/>
      <c r="C3039" s="3"/>
    </row>
    <row r="3040" spans="2:3" x14ac:dyDescent="0.25">
      <c r="B3040" s="2"/>
      <c r="C3040" s="3"/>
    </row>
    <row r="3041" spans="2:3" x14ac:dyDescent="0.25">
      <c r="B3041" s="2"/>
      <c r="C3041" s="3"/>
    </row>
    <row r="3042" spans="2:3" x14ac:dyDescent="0.25">
      <c r="B3042" s="2"/>
      <c r="C3042" s="3"/>
    </row>
    <row r="3043" spans="2:3" x14ac:dyDescent="0.25">
      <c r="B3043" s="2"/>
      <c r="C3043" s="3"/>
    </row>
    <row r="3044" spans="2:3" x14ac:dyDescent="0.25">
      <c r="B3044" s="2"/>
      <c r="C3044" s="3"/>
    </row>
    <row r="3045" spans="2:3" x14ac:dyDescent="0.25">
      <c r="B3045" s="2"/>
      <c r="C3045" s="3"/>
    </row>
    <row r="3046" spans="2:3" x14ac:dyDescent="0.25">
      <c r="B3046" s="2"/>
      <c r="C3046" s="3"/>
    </row>
    <row r="3047" spans="2:3" x14ac:dyDescent="0.25">
      <c r="B3047" s="2"/>
      <c r="C3047" s="3"/>
    </row>
    <row r="3048" spans="2:3" x14ac:dyDescent="0.25">
      <c r="B3048" s="2"/>
      <c r="C3048" s="3"/>
    </row>
    <row r="3049" spans="2:3" x14ac:dyDescent="0.25">
      <c r="B3049" s="2"/>
      <c r="C3049" s="3"/>
    </row>
    <row r="3050" spans="2:3" x14ac:dyDescent="0.25">
      <c r="B3050" s="2"/>
      <c r="C3050" s="3"/>
    </row>
    <row r="3051" spans="2:3" x14ac:dyDescent="0.25">
      <c r="B3051" s="2"/>
      <c r="C3051" s="3"/>
    </row>
    <row r="3052" spans="2:3" x14ac:dyDescent="0.25">
      <c r="B3052" s="2"/>
      <c r="C3052" s="3"/>
    </row>
    <row r="3053" spans="2:3" x14ac:dyDescent="0.25">
      <c r="B3053" s="2"/>
      <c r="C3053" s="3"/>
    </row>
    <row r="3054" spans="2:3" x14ac:dyDescent="0.25">
      <c r="B3054" s="2"/>
      <c r="C3054" s="3"/>
    </row>
    <row r="3055" spans="2:3" x14ac:dyDescent="0.25">
      <c r="B3055" s="2"/>
      <c r="C3055" s="3"/>
    </row>
    <row r="3056" spans="2:3" x14ac:dyDescent="0.25">
      <c r="B3056" s="2"/>
      <c r="C3056" s="3"/>
    </row>
    <row r="3057" spans="2:3" x14ac:dyDescent="0.25">
      <c r="B3057" s="2"/>
      <c r="C3057" s="3"/>
    </row>
    <row r="3058" spans="2:3" x14ac:dyDescent="0.25">
      <c r="B3058" s="2"/>
      <c r="C3058" s="3"/>
    </row>
    <row r="3059" spans="2:3" x14ac:dyDescent="0.25">
      <c r="B3059" s="2"/>
      <c r="C3059" s="3"/>
    </row>
    <row r="3060" spans="2:3" x14ac:dyDescent="0.25">
      <c r="B3060" s="2"/>
      <c r="C3060" s="3"/>
    </row>
    <row r="3061" spans="2:3" x14ac:dyDescent="0.25">
      <c r="B3061" s="2"/>
      <c r="C3061" s="3"/>
    </row>
    <row r="3062" spans="2:3" x14ac:dyDescent="0.25">
      <c r="B3062" s="2"/>
      <c r="C3062" s="3"/>
    </row>
    <row r="3063" spans="2:3" x14ac:dyDescent="0.25">
      <c r="B3063" s="2"/>
      <c r="C3063" s="3"/>
    </row>
    <row r="3064" spans="2:3" x14ac:dyDescent="0.25">
      <c r="B3064" s="2"/>
      <c r="C3064" s="3"/>
    </row>
    <row r="3065" spans="2:3" x14ac:dyDescent="0.25">
      <c r="B3065" s="2"/>
      <c r="C3065" s="3"/>
    </row>
    <row r="3066" spans="2:3" x14ac:dyDescent="0.25">
      <c r="B3066" s="2"/>
      <c r="C3066" s="3"/>
    </row>
    <row r="3067" spans="2:3" x14ac:dyDescent="0.25">
      <c r="B3067" s="2"/>
      <c r="C3067" s="3"/>
    </row>
    <row r="3068" spans="2:3" x14ac:dyDescent="0.25">
      <c r="B3068" s="2"/>
      <c r="C3068" s="3"/>
    </row>
    <row r="3069" spans="2:3" x14ac:dyDescent="0.25">
      <c r="B3069" s="2"/>
      <c r="C3069" s="3"/>
    </row>
    <row r="3070" spans="2:3" x14ac:dyDescent="0.25">
      <c r="B3070" s="2"/>
      <c r="C3070" s="3"/>
    </row>
    <row r="3071" spans="2:3" x14ac:dyDescent="0.25">
      <c r="B3071" s="2"/>
      <c r="C3071" s="3"/>
    </row>
    <row r="3072" spans="2:3" x14ac:dyDescent="0.25">
      <c r="B3072" s="2"/>
      <c r="C3072" s="3"/>
    </row>
    <row r="3073" spans="2:3" x14ac:dyDescent="0.25">
      <c r="B3073" s="2"/>
      <c r="C3073" s="3"/>
    </row>
    <row r="3074" spans="2:3" x14ac:dyDescent="0.25">
      <c r="B3074" s="2"/>
      <c r="C3074" s="3"/>
    </row>
    <row r="3075" spans="2:3" x14ac:dyDescent="0.25">
      <c r="B3075" s="2"/>
      <c r="C3075" s="3"/>
    </row>
    <row r="3076" spans="2:3" x14ac:dyDescent="0.25">
      <c r="B3076" s="2"/>
      <c r="C3076" s="3"/>
    </row>
    <row r="3077" spans="2:3" x14ac:dyDescent="0.25">
      <c r="B3077" s="2"/>
      <c r="C3077" s="3"/>
    </row>
    <row r="3078" spans="2:3" x14ac:dyDescent="0.25">
      <c r="B3078" s="2"/>
      <c r="C3078" s="3"/>
    </row>
    <row r="3079" spans="2:3" x14ac:dyDescent="0.25">
      <c r="B3079" s="2"/>
      <c r="C3079" s="3"/>
    </row>
    <row r="3080" spans="2:3" x14ac:dyDescent="0.25">
      <c r="B3080" s="2"/>
      <c r="C3080" s="3"/>
    </row>
    <row r="3081" spans="2:3" x14ac:dyDescent="0.25">
      <c r="B3081" s="2"/>
      <c r="C3081" s="3"/>
    </row>
    <row r="3082" spans="2:3" x14ac:dyDescent="0.25">
      <c r="B3082" s="2"/>
      <c r="C3082" s="3"/>
    </row>
    <row r="3083" spans="2:3" x14ac:dyDescent="0.25">
      <c r="B3083" s="2"/>
      <c r="C3083" s="3"/>
    </row>
    <row r="3084" spans="2:3" x14ac:dyDescent="0.25">
      <c r="B3084" s="2"/>
      <c r="C3084" s="3"/>
    </row>
    <row r="3085" spans="2:3" x14ac:dyDescent="0.25">
      <c r="B3085" s="2"/>
      <c r="C3085" s="3"/>
    </row>
    <row r="3086" spans="2:3" x14ac:dyDescent="0.25">
      <c r="B3086" s="2"/>
      <c r="C3086" s="3"/>
    </row>
    <row r="3087" spans="2:3" x14ac:dyDescent="0.25">
      <c r="B3087" s="2"/>
      <c r="C3087" s="3"/>
    </row>
    <row r="3088" spans="2:3" x14ac:dyDescent="0.25">
      <c r="B3088" s="2"/>
      <c r="C3088" s="3"/>
    </row>
    <row r="3089" spans="2:3" x14ac:dyDescent="0.25">
      <c r="B3089" s="2"/>
      <c r="C3089" s="3"/>
    </row>
    <row r="3090" spans="2:3" x14ac:dyDescent="0.25">
      <c r="B3090" s="2"/>
      <c r="C3090" s="3"/>
    </row>
    <row r="3091" spans="2:3" x14ac:dyDescent="0.25">
      <c r="B3091" s="2"/>
      <c r="C3091" s="3"/>
    </row>
    <row r="3092" spans="2:3" x14ac:dyDescent="0.25">
      <c r="B3092" s="2"/>
      <c r="C3092" s="3"/>
    </row>
    <row r="3093" spans="2:3" x14ac:dyDescent="0.25">
      <c r="B3093" s="2"/>
      <c r="C3093" s="3"/>
    </row>
    <row r="3094" spans="2:3" x14ac:dyDescent="0.25">
      <c r="B3094" s="2"/>
      <c r="C3094" s="3"/>
    </row>
    <row r="3095" spans="2:3" x14ac:dyDescent="0.25">
      <c r="B3095" s="2"/>
      <c r="C3095" s="3"/>
    </row>
    <row r="3096" spans="2:3" x14ac:dyDescent="0.25">
      <c r="B3096" s="2"/>
      <c r="C3096" s="3"/>
    </row>
    <row r="3097" spans="2:3" x14ac:dyDescent="0.25">
      <c r="B3097" s="2"/>
      <c r="C3097" s="3"/>
    </row>
    <row r="3098" spans="2:3" x14ac:dyDescent="0.25">
      <c r="B3098" s="2"/>
      <c r="C3098" s="3"/>
    </row>
    <row r="3099" spans="2:3" x14ac:dyDescent="0.25">
      <c r="B3099" s="2"/>
      <c r="C3099" s="3"/>
    </row>
    <row r="3100" spans="2:3" x14ac:dyDescent="0.25">
      <c r="B3100" s="2"/>
      <c r="C3100" s="3"/>
    </row>
    <row r="3101" spans="2:3" x14ac:dyDescent="0.25">
      <c r="B3101" s="2"/>
      <c r="C3101" s="3"/>
    </row>
    <row r="3102" spans="2:3" x14ac:dyDescent="0.25">
      <c r="B3102" s="2"/>
      <c r="C3102" s="3"/>
    </row>
    <row r="3103" spans="2:3" x14ac:dyDescent="0.25">
      <c r="B3103" s="2"/>
      <c r="C3103" s="3"/>
    </row>
    <row r="3104" spans="2:3" x14ac:dyDescent="0.25">
      <c r="B3104" s="2"/>
      <c r="C3104" s="3"/>
    </row>
    <row r="3105" spans="2:3" x14ac:dyDescent="0.25">
      <c r="B3105" s="2"/>
      <c r="C3105" s="3"/>
    </row>
    <row r="3106" spans="2:3" x14ac:dyDescent="0.25">
      <c r="B3106" s="2"/>
      <c r="C3106" s="3"/>
    </row>
    <row r="3107" spans="2:3" x14ac:dyDescent="0.25">
      <c r="B3107" s="2"/>
      <c r="C3107" s="3"/>
    </row>
    <row r="3108" spans="2:3" x14ac:dyDescent="0.25">
      <c r="B3108" s="2"/>
      <c r="C3108" s="3"/>
    </row>
    <row r="3109" spans="2:3" x14ac:dyDescent="0.25">
      <c r="B3109" s="2"/>
      <c r="C3109" s="3"/>
    </row>
    <row r="3110" spans="2:3" x14ac:dyDescent="0.25">
      <c r="B3110" s="2"/>
      <c r="C3110" s="3"/>
    </row>
    <row r="3111" spans="2:3" x14ac:dyDescent="0.25">
      <c r="B3111" s="2"/>
      <c r="C3111" s="3"/>
    </row>
    <row r="3112" spans="2:3" x14ac:dyDescent="0.25">
      <c r="B3112" s="2"/>
      <c r="C3112" s="3"/>
    </row>
    <row r="3113" spans="2:3" x14ac:dyDescent="0.25">
      <c r="B3113" s="2"/>
      <c r="C3113" s="3"/>
    </row>
    <row r="3114" spans="2:3" x14ac:dyDescent="0.25">
      <c r="B3114" s="2"/>
      <c r="C3114" s="3"/>
    </row>
    <row r="3115" spans="2:3" x14ac:dyDescent="0.25">
      <c r="B3115" s="2"/>
      <c r="C3115" s="3"/>
    </row>
    <row r="3116" spans="2:3" x14ac:dyDescent="0.25">
      <c r="B3116" s="2"/>
      <c r="C3116" s="3"/>
    </row>
    <row r="3117" spans="2:3" x14ac:dyDescent="0.25">
      <c r="B3117" s="2"/>
      <c r="C3117" s="3"/>
    </row>
    <row r="3118" spans="2:3" x14ac:dyDescent="0.25">
      <c r="B3118" s="2"/>
      <c r="C3118" s="3"/>
    </row>
    <row r="3119" spans="2:3" x14ac:dyDescent="0.25">
      <c r="B3119" s="2"/>
      <c r="C3119" s="3"/>
    </row>
    <row r="3120" spans="2:3" x14ac:dyDescent="0.25">
      <c r="B3120" s="2"/>
      <c r="C3120" s="3"/>
    </row>
    <row r="3121" spans="2:3" x14ac:dyDescent="0.25">
      <c r="B3121" s="2"/>
      <c r="C3121" s="3"/>
    </row>
    <row r="3122" spans="2:3" x14ac:dyDescent="0.25">
      <c r="B3122" s="2"/>
      <c r="C3122" s="3"/>
    </row>
    <row r="3123" spans="2:3" x14ac:dyDescent="0.25">
      <c r="B3123" s="2"/>
      <c r="C3123" s="3"/>
    </row>
    <row r="3124" spans="2:3" x14ac:dyDescent="0.25">
      <c r="B3124" s="2"/>
      <c r="C3124" s="3"/>
    </row>
    <row r="3125" spans="2:3" x14ac:dyDescent="0.25">
      <c r="B3125" s="2"/>
      <c r="C3125" s="3"/>
    </row>
    <row r="3126" spans="2:3" x14ac:dyDescent="0.25">
      <c r="B3126" s="2"/>
      <c r="C3126" s="3"/>
    </row>
    <row r="3127" spans="2:3" x14ac:dyDescent="0.25">
      <c r="B3127" s="2"/>
      <c r="C3127" s="3"/>
    </row>
    <row r="3128" spans="2:3" x14ac:dyDescent="0.25">
      <c r="B3128" s="2"/>
      <c r="C3128" s="3"/>
    </row>
    <row r="3129" spans="2:3" x14ac:dyDescent="0.25">
      <c r="B3129" s="2"/>
      <c r="C3129" s="3"/>
    </row>
    <row r="3130" spans="2:3" x14ac:dyDescent="0.25">
      <c r="B3130" s="2"/>
      <c r="C3130" s="3"/>
    </row>
    <row r="3131" spans="2:3" x14ac:dyDescent="0.25">
      <c r="B3131" s="2"/>
      <c r="C3131" s="3"/>
    </row>
    <row r="3132" spans="2:3" x14ac:dyDescent="0.25">
      <c r="B3132" s="2"/>
      <c r="C3132" s="3"/>
    </row>
    <row r="3133" spans="2:3" x14ac:dyDescent="0.25">
      <c r="B3133" s="2"/>
      <c r="C3133" s="3"/>
    </row>
    <row r="3134" spans="2:3" x14ac:dyDescent="0.25">
      <c r="B3134" s="2"/>
      <c r="C3134" s="3"/>
    </row>
    <row r="3135" spans="2:3" x14ac:dyDescent="0.25">
      <c r="B3135" s="2"/>
      <c r="C3135" s="3"/>
    </row>
    <row r="3136" spans="2:3" x14ac:dyDescent="0.25">
      <c r="B3136" s="2"/>
      <c r="C3136" s="3"/>
    </row>
    <row r="3137" spans="2:3" x14ac:dyDescent="0.25">
      <c r="B3137" s="2"/>
      <c r="C3137" s="3"/>
    </row>
    <row r="3138" spans="2:3" x14ac:dyDescent="0.25">
      <c r="B3138" s="2"/>
      <c r="C3138" s="3"/>
    </row>
    <row r="3139" spans="2:3" x14ac:dyDescent="0.25">
      <c r="B3139" s="2"/>
      <c r="C3139" s="3"/>
    </row>
    <row r="3140" spans="2:3" x14ac:dyDescent="0.25">
      <c r="B3140" s="2"/>
      <c r="C3140" s="3"/>
    </row>
    <row r="3141" spans="2:3" x14ac:dyDescent="0.25">
      <c r="B3141" s="2"/>
      <c r="C3141" s="3"/>
    </row>
    <row r="3142" spans="2:3" x14ac:dyDescent="0.25">
      <c r="B3142" s="2"/>
      <c r="C3142" s="3"/>
    </row>
    <row r="3143" spans="2:3" x14ac:dyDescent="0.25">
      <c r="B3143" s="2"/>
      <c r="C3143" s="3"/>
    </row>
    <row r="3144" spans="2:3" x14ac:dyDescent="0.25">
      <c r="B3144" s="2"/>
      <c r="C3144" s="3"/>
    </row>
    <row r="3145" spans="2:3" x14ac:dyDescent="0.25">
      <c r="B3145" s="2"/>
      <c r="C3145" s="3"/>
    </row>
    <row r="3146" spans="2:3" x14ac:dyDescent="0.25">
      <c r="B3146" s="2"/>
      <c r="C3146" s="3"/>
    </row>
    <row r="3147" spans="2:3" x14ac:dyDescent="0.25">
      <c r="B3147" s="2"/>
      <c r="C3147" s="3"/>
    </row>
    <row r="3148" spans="2:3" x14ac:dyDescent="0.25">
      <c r="B3148" s="2"/>
      <c r="C3148" s="3"/>
    </row>
    <row r="3149" spans="2:3" x14ac:dyDescent="0.25">
      <c r="B3149" s="2"/>
      <c r="C3149" s="3"/>
    </row>
    <row r="3150" spans="2:3" x14ac:dyDescent="0.25">
      <c r="B3150" s="2"/>
      <c r="C3150" s="3"/>
    </row>
    <row r="3151" spans="2:3" x14ac:dyDescent="0.25">
      <c r="B3151" s="2"/>
      <c r="C3151" s="3"/>
    </row>
    <row r="3152" spans="2:3" x14ac:dyDescent="0.25">
      <c r="B3152" s="2"/>
      <c r="C3152" s="3"/>
    </row>
    <row r="3153" spans="2:3" x14ac:dyDescent="0.25">
      <c r="B3153" s="2"/>
      <c r="C3153" s="3"/>
    </row>
    <row r="3154" spans="2:3" x14ac:dyDescent="0.25">
      <c r="B3154" s="2"/>
      <c r="C3154" s="3"/>
    </row>
    <row r="3155" spans="2:3" x14ac:dyDescent="0.25">
      <c r="B3155" s="2"/>
      <c r="C3155" s="3"/>
    </row>
    <row r="3156" spans="2:3" x14ac:dyDescent="0.25">
      <c r="B3156" s="2"/>
      <c r="C3156" s="3"/>
    </row>
    <row r="3157" spans="2:3" x14ac:dyDescent="0.25">
      <c r="B3157" s="2"/>
      <c r="C3157" s="3"/>
    </row>
    <row r="3158" spans="2:3" x14ac:dyDescent="0.25">
      <c r="B3158" s="2"/>
      <c r="C3158" s="3"/>
    </row>
    <row r="3159" spans="2:3" x14ac:dyDescent="0.25">
      <c r="B3159" s="2"/>
      <c r="C3159" s="3"/>
    </row>
    <row r="3160" spans="2:3" x14ac:dyDescent="0.25">
      <c r="B3160" s="2"/>
      <c r="C3160" s="3"/>
    </row>
    <row r="3161" spans="2:3" x14ac:dyDescent="0.25">
      <c r="B3161" s="2"/>
      <c r="C3161" s="3"/>
    </row>
    <row r="3162" spans="2:3" x14ac:dyDescent="0.25">
      <c r="B3162" s="2"/>
      <c r="C3162" s="3"/>
    </row>
    <row r="3163" spans="2:3" x14ac:dyDescent="0.25">
      <c r="B3163" s="2"/>
      <c r="C3163" s="3"/>
    </row>
    <row r="3164" spans="2:3" x14ac:dyDescent="0.25">
      <c r="B3164" s="2"/>
      <c r="C3164" s="3"/>
    </row>
    <row r="3165" spans="2:3" x14ac:dyDescent="0.25">
      <c r="B3165" s="2"/>
      <c r="C3165" s="3"/>
    </row>
    <row r="3166" spans="2:3" x14ac:dyDescent="0.25">
      <c r="B3166" s="2"/>
      <c r="C3166" s="3"/>
    </row>
    <row r="3167" spans="2:3" x14ac:dyDescent="0.25">
      <c r="B3167" s="2"/>
      <c r="C3167" s="3"/>
    </row>
    <row r="3168" spans="2:3" x14ac:dyDescent="0.25">
      <c r="B3168" s="2"/>
      <c r="C3168" s="3"/>
    </row>
    <row r="3169" spans="2:3" x14ac:dyDescent="0.25">
      <c r="B3169" s="2"/>
      <c r="C3169" s="3"/>
    </row>
    <row r="3170" spans="2:3" x14ac:dyDescent="0.25">
      <c r="B3170" s="2"/>
      <c r="C3170" s="3"/>
    </row>
    <row r="3171" spans="2:3" x14ac:dyDescent="0.25">
      <c r="B3171" s="2"/>
      <c r="C3171" s="3"/>
    </row>
    <row r="3172" spans="2:3" x14ac:dyDescent="0.25">
      <c r="B3172" s="2"/>
      <c r="C3172" s="3"/>
    </row>
    <row r="3173" spans="2:3" x14ac:dyDescent="0.25">
      <c r="B3173" s="2"/>
      <c r="C3173" s="3"/>
    </row>
    <row r="3174" spans="2:3" x14ac:dyDescent="0.25">
      <c r="B3174" s="2"/>
      <c r="C3174" s="3"/>
    </row>
    <row r="3175" spans="2:3" x14ac:dyDescent="0.25">
      <c r="B3175" s="2"/>
      <c r="C3175" s="3"/>
    </row>
    <row r="3176" spans="2:3" x14ac:dyDescent="0.25">
      <c r="B3176" s="2"/>
      <c r="C3176" s="3"/>
    </row>
    <row r="3177" spans="2:3" x14ac:dyDescent="0.25">
      <c r="B3177" s="2"/>
      <c r="C3177" s="3"/>
    </row>
    <row r="3178" spans="2:3" x14ac:dyDescent="0.25">
      <c r="B3178" s="2"/>
      <c r="C3178" s="3"/>
    </row>
    <row r="3179" spans="2:3" x14ac:dyDescent="0.25">
      <c r="B3179" s="2"/>
      <c r="C3179" s="3"/>
    </row>
    <row r="3180" spans="2:3" x14ac:dyDescent="0.25">
      <c r="B3180" s="2"/>
      <c r="C3180" s="3"/>
    </row>
    <row r="3181" spans="2:3" x14ac:dyDescent="0.25">
      <c r="B3181" s="2"/>
      <c r="C3181" s="3"/>
    </row>
    <row r="3182" spans="2:3" x14ac:dyDescent="0.25">
      <c r="B3182" s="2"/>
      <c r="C3182" s="3"/>
    </row>
    <row r="3183" spans="2:3" x14ac:dyDescent="0.25">
      <c r="B3183" s="2"/>
      <c r="C3183" s="3"/>
    </row>
    <row r="3184" spans="2:3" x14ac:dyDescent="0.25">
      <c r="B3184" s="2"/>
      <c r="C3184" s="3"/>
    </row>
    <row r="3185" spans="2:3" x14ac:dyDescent="0.25">
      <c r="B3185" s="2"/>
      <c r="C3185" s="3"/>
    </row>
    <row r="3186" spans="2:3" x14ac:dyDescent="0.25">
      <c r="B3186" s="2"/>
      <c r="C3186" s="3"/>
    </row>
    <row r="3187" spans="2:3" x14ac:dyDescent="0.25">
      <c r="B3187" s="2"/>
      <c r="C3187" s="3"/>
    </row>
    <row r="3188" spans="2:3" x14ac:dyDescent="0.25">
      <c r="B3188" s="2"/>
      <c r="C3188" s="3"/>
    </row>
    <row r="3189" spans="2:3" x14ac:dyDescent="0.25">
      <c r="B3189" s="2"/>
      <c r="C3189" s="3"/>
    </row>
    <row r="3190" spans="2:3" x14ac:dyDescent="0.25">
      <c r="B3190" s="2"/>
      <c r="C3190" s="3"/>
    </row>
    <row r="3191" spans="2:3" x14ac:dyDescent="0.25">
      <c r="B3191" s="2"/>
      <c r="C3191" s="3"/>
    </row>
    <row r="3192" spans="2:3" x14ac:dyDescent="0.25">
      <c r="B3192" s="2"/>
      <c r="C3192" s="3"/>
    </row>
    <row r="3193" spans="2:3" x14ac:dyDescent="0.25">
      <c r="B3193" s="2"/>
      <c r="C3193" s="3"/>
    </row>
    <row r="3194" spans="2:3" x14ac:dyDescent="0.25">
      <c r="B3194" s="2"/>
      <c r="C3194" s="3"/>
    </row>
    <row r="3195" spans="2:3" x14ac:dyDescent="0.25">
      <c r="B3195" s="2"/>
      <c r="C3195" s="3"/>
    </row>
    <row r="3196" spans="2:3" x14ac:dyDescent="0.25">
      <c r="B3196" s="2"/>
      <c r="C3196" s="3"/>
    </row>
    <row r="3197" spans="2:3" x14ac:dyDescent="0.25">
      <c r="B3197" s="2"/>
      <c r="C3197" s="3"/>
    </row>
    <row r="3198" spans="2:3" x14ac:dyDescent="0.25">
      <c r="B3198" s="2"/>
      <c r="C3198" s="3"/>
    </row>
    <row r="3199" spans="2:3" x14ac:dyDescent="0.25">
      <c r="B3199" s="2"/>
      <c r="C3199" s="3"/>
    </row>
    <row r="3200" spans="2:3" x14ac:dyDescent="0.25">
      <c r="B3200" s="2"/>
      <c r="C3200" s="3"/>
    </row>
    <row r="3201" spans="2:3" x14ac:dyDescent="0.25">
      <c r="B3201" s="2"/>
      <c r="C3201" s="3"/>
    </row>
    <row r="3202" spans="2:3" x14ac:dyDescent="0.25">
      <c r="B3202" s="2"/>
      <c r="C3202" s="3"/>
    </row>
    <row r="3203" spans="2:3" x14ac:dyDescent="0.25">
      <c r="B3203" s="2"/>
      <c r="C3203" s="3"/>
    </row>
    <row r="3204" spans="2:3" x14ac:dyDescent="0.25">
      <c r="B3204" s="2"/>
      <c r="C3204" s="3"/>
    </row>
    <row r="3205" spans="2:3" x14ac:dyDescent="0.25">
      <c r="B3205" s="2"/>
      <c r="C3205" s="3"/>
    </row>
    <row r="3206" spans="2:3" x14ac:dyDescent="0.25">
      <c r="B3206" s="2"/>
      <c r="C3206" s="3"/>
    </row>
    <row r="3207" spans="2:3" x14ac:dyDescent="0.25">
      <c r="B3207" s="2"/>
      <c r="C3207" s="3"/>
    </row>
    <row r="3208" spans="2:3" x14ac:dyDescent="0.25">
      <c r="B3208" s="2"/>
      <c r="C3208" s="3"/>
    </row>
    <row r="3209" spans="2:3" x14ac:dyDescent="0.25">
      <c r="B3209" s="2"/>
      <c r="C3209" s="3"/>
    </row>
    <row r="3210" spans="2:3" x14ac:dyDescent="0.25">
      <c r="B3210" s="2"/>
      <c r="C3210" s="3"/>
    </row>
    <row r="3211" spans="2:3" x14ac:dyDescent="0.25">
      <c r="B3211" s="2"/>
      <c r="C3211" s="3"/>
    </row>
    <row r="3212" spans="2:3" x14ac:dyDescent="0.25">
      <c r="B3212" s="2"/>
      <c r="C3212" s="3"/>
    </row>
    <row r="3213" spans="2:3" x14ac:dyDescent="0.25">
      <c r="B3213" s="2"/>
      <c r="C3213" s="3"/>
    </row>
    <row r="3214" spans="2:3" x14ac:dyDescent="0.25">
      <c r="B3214" s="2"/>
      <c r="C3214" s="3"/>
    </row>
    <row r="3215" spans="2:3" x14ac:dyDescent="0.25">
      <c r="B3215" s="2"/>
      <c r="C3215" s="3"/>
    </row>
    <row r="3216" spans="2:3" x14ac:dyDescent="0.25">
      <c r="B3216" s="2"/>
      <c r="C3216" s="3"/>
    </row>
    <row r="3217" spans="2:3" x14ac:dyDescent="0.25">
      <c r="B3217" s="2"/>
      <c r="C3217" s="3"/>
    </row>
    <row r="3218" spans="2:3" x14ac:dyDescent="0.25">
      <c r="B3218" s="2"/>
      <c r="C3218" s="3"/>
    </row>
    <row r="3219" spans="2:3" x14ac:dyDescent="0.25">
      <c r="B3219" s="2"/>
      <c r="C3219" s="3"/>
    </row>
    <row r="3220" spans="2:3" x14ac:dyDescent="0.25">
      <c r="B3220" s="2"/>
      <c r="C3220" s="3"/>
    </row>
    <row r="3221" spans="2:3" x14ac:dyDescent="0.25">
      <c r="B3221" s="2"/>
      <c r="C3221" s="3"/>
    </row>
    <row r="3222" spans="2:3" x14ac:dyDescent="0.25">
      <c r="B3222" s="2"/>
      <c r="C3222" s="3"/>
    </row>
    <row r="3223" spans="2:3" x14ac:dyDescent="0.25">
      <c r="B3223" s="2"/>
      <c r="C3223" s="3"/>
    </row>
    <row r="3224" spans="2:3" x14ac:dyDescent="0.25">
      <c r="B3224" s="2"/>
      <c r="C3224" s="3"/>
    </row>
    <row r="3225" spans="2:3" x14ac:dyDescent="0.25">
      <c r="B3225" s="2"/>
      <c r="C3225" s="3"/>
    </row>
    <row r="3226" spans="2:3" x14ac:dyDescent="0.25">
      <c r="B3226" s="2"/>
      <c r="C3226" s="3"/>
    </row>
    <row r="3227" spans="2:3" x14ac:dyDescent="0.25">
      <c r="B3227" s="2"/>
      <c r="C3227" s="3"/>
    </row>
    <row r="3228" spans="2:3" x14ac:dyDescent="0.25">
      <c r="B3228" s="2"/>
      <c r="C3228" s="3"/>
    </row>
    <row r="3229" spans="2:3" x14ac:dyDescent="0.25">
      <c r="B3229" s="2"/>
      <c r="C3229" s="3"/>
    </row>
    <row r="3230" spans="2:3" x14ac:dyDescent="0.25">
      <c r="B3230" s="2"/>
      <c r="C3230" s="3"/>
    </row>
    <row r="3231" spans="2:3" x14ac:dyDescent="0.25">
      <c r="B3231" s="2"/>
      <c r="C3231" s="3"/>
    </row>
    <row r="3232" spans="2:3" x14ac:dyDescent="0.25">
      <c r="B3232" s="2"/>
      <c r="C3232" s="3"/>
    </row>
    <row r="3233" spans="2:3" x14ac:dyDescent="0.25">
      <c r="B3233" s="2"/>
      <c r="C3233" s="3"/>
    </row>
    <row r="3234" spans="2:3" x14ac:dyDescent="0.25">
      <c r="B3234" s="2"/>
      <c r="C3234" s="3"/>
    </row>
    <row r="3235" spans="2:3" x14ac:dyDescent="0.25">
      <c r="B3235" s="2"/>
      <c r="C3235" s="3"/>
    </row>
    <row r="3236" spans="2:3" x14ac:dyDescent="0.25">
      <c r="B3236" s="2"/>
      <c r="C3236" s="3"/>
    </row>
    <row r="3237" spans="2:3" x14ac:dyDescent="0.25">
      <c r="B3237" s="2"/>
      <c r="C3237" s="3"/>
    </row>
    <row r="3238" spans="2:3" x14ac:dyDescent="0.25">
      <c r="B3238" s="2"/>
      <c r="C3238" s="3"/>
    </row>
    <row r="3239" spans="2:3" x14ac:dyDescent="0.25">
      <c r="B3239" s="2"/>
      <c r="C3239" s="3"/>
    </row>
    <row r="3240" spans="2:3" x14ac:dyDescent="0.25">
      <c r="B3240" s="2"/>
      <c r="C3240" s="3"/>
    </row>
    <row r="3241" spans="2:3" x14ac:dyDescent="0.25">
      <c r="B3241" s="2"/>
      <c r="C3241" s="3"/>
    </row>
    <row r="3242" spans="2:3" x14ac:dyDescent="0.25">
      <c r="B3242" s="2"/>
      <c r="C3242" s="3"/>
    </row>
    <row r="3243" spans="2:3" x14ac:dyDescent="0.25">
      <c r="B3243" s="2"/>
      <c r="C3243" s="3"/>
    </row>
    <row r="3244" spans="2:3" x14ac:dyDescent="0.25">
      <c r="B3244" s="2"/>
      <c r="C3244" s="3"/>
    </row>
    <row r="3245" spans="2:3" x14ac:dyDescent="0.25">
      <c r="B3245" s="2"/>
      <c r="C3245" s="3"/>
    </row>
    <row r="3246" spans="2:3" x14ac:dyDescent="0.25">
      <c r="B3246" s="2"/>
      <c r="C3246" s="3"/>
    </row>
    <row r="3247" spans="2:3" x14ac:dyDescent="0.25">
      <c r="B3247" s="2"/>
      <c r="C3247" s="3"/>
    </row>
    <row r="3248" spans="2:3" x14ac:dyDescent="0.25">
      <c r="B3248" s="2"/>
      <c r="C3248" s="3"/>
    </row>
    <row r="3249" spans="2:3" x14ac:dyDescent="0.25">
      <c r="B3249" s="2"/>
      <c r="C3249" s="3"/>
    </row>
    <row r="3250" spans="2:3" x14ac:dyDescent="0.25">
      <c r="B3250" s="2"/>
      <c r="C3250" s="3"/>
    </row>
    <row r="3251" spans="2:3" x14ac:dyDescent="0.25">
      <c r="B3251" s="2"/>
      <c r="C3251" s="3"/>
    </row>
    <row r="3252" spans="2:3" x14ac:dyDescent="0.25">
      <c r="B3252" s="2"/>
      <c r="C3252" s="3"/>
    </row>
    <row r="3253" spans="2:3" x14ac:dyDescent="0.25">
      <c r="B3253" s="2"/>
      <c r="C3253" s="3"/>
    </row>
    <row r="3254" spans="2:3" x14ac:dyDescent="0.25">
      <c r="B3254" s="2"/>
      <c r="C3254" s="3"/>
    </row>
    <row r="3255" spans="2:3" x14ac:dyDescent="0.25">
      <c r="B3255" s="2"/>
      <c r="C3255" s="3"/>
    </row>
    <row r="3256" spans="2:3" x14ac:dyDescent="0.25">
      <c r="B3256" s="2"/>
      <c r="C3256" s="3"/>
    </row>
    <row r="3257" spans="2:3" x14ac:dyDescent="0.25">
      <c r="B3257" s="2"/>
      <c r="C3257" s="3"/>
    </row>
    <row r="3258" spans="2:3" x14ac:dyDescent="0.25">
      <c r="B3258" s="2"/>
      <c r="C3258" s="3"/>
    </row>
    <row r="3259" spans="2:3" x14ac:dyDescent="0.25">
      <c r="B3259" s="2"/>
      <c r="C3259" s="3"/>
    </row>
    <row r="3260" spans="2:3" x14ac:dyDescent="0.25">
      <c r="B3260" s="2"/>
      <c r="C3260" s="3"/>
    </row>
    <row r="3261" spans="2:3" x14ac:dyDescent="0.25">
      <c r="B3261" s="2"/>
      <c r="C3261" s="3"/>
    </row>
    <row r="3262" spans="2:3" x14ac:dyDescent="0.25">
      <c r="B3262" s="2"/>
      <c r="C3262" s="3"/>
    </row>
    <row r="3263" spans="2:3" x14ac:dyDescent="0.25">
      <c r="B3263" s="2"/>
      <c r="C3263" s="3"/>
    </row>
    <row r="3264" spans="2:3" x14ac:dyDescent="0.25">
      <c r="B3264" s="2"/>
      <c r="C3264" s="3"/>
    </row>
    <row r="3265" spans="2:3" x14ac:dyDescent="0.25">
      <c r="B3265" s="2"/>
      <c r="C3265" s="3"/>
    </row>
    <row r="3266" spans="2:3" x14ac:dyDescent="0.25">
      <c r="B3266" s="2"/>
      <c r="C3266" s="3"/>
    </row>
    <row r="3267" spans="2:3" x14ac:dyDescent="0.25">
      <c r="B3267" s="2"/>
      <c r="C3267" s="3"/>
    </row>
    <row r="3268" spans="2:3" x14ac:dyDescent="0.25">
      <c r="B3268" s="2"/>
      <c r="C3268" s="3"/>
    </row>
    <row r="3269" spans="2:3" x14ac:dyDescent="0.25">
      <c r="B3269" s="2"/>
      <c r="C3269" s="3"/>
    </row>
    <row r="3270" spans="2:3" x14ac:dyDescent="0.25">
      <c r="B3270" s="2"/>
      <c r="C3270" s="3"/>
    </row>
    <row r="3271" spans="2:3" x14ac:dyDescent="0.25">
      <c r="B3271" s="2"/>
      <c r="C3271" s="3"/>
    </row>
    <row r="3272" spans="2:3" x14ac:dyDescent="0.25">
      <c r="B3272" s="2"/>
      <c r="C3272" s="3"/>
    </row>
    <row r="3273" spans="2:3" x14ac:dyDescent="0.25">
      <c r="B3273" s="2"/>
      <c r="C3273" s="3"/>
    </row>
    <row r="3274" spans="2:3" x14ac:dyDescent="0.25">
      <c r="B3274" s="2"/>
      <c r="C3274" s="3"/>
    </row>
    <row r="3275" spans="2:3" x14ac:dyDescent="0.25">
      <c r="B3275" s="2"/>
      <c r="C3275" s="3"/>
    </row>
    <row r="3276" spans="2:3" x14ac:dyDescent="0.25">
      <c r="B3276" s="2"/>
      <c r="C3276" s="3"/>
    </row>
    <row r="3277" spans="2:3" x14ac:dyDescent="0.25">
      <c r="B3277" s="2"/>
      <c r="C3277" s="3"/>
    </row>
    <row r="3278" spans="2:3" x14ac:dyDescent="0.25">
      <c r="B3278" s="2"/>
      <c r="C3278" s="3"/>
    </row>
    <row r="3279" spans="2:3" x14ac:dyDescent="0.25">
      <c r="B3279" s="2"/>
      <c r="C3279" s="3"/>
    </row>
    <row r="3280" spans="2:3" x14ac:dyDescent="0.25">
      <c r="B3280" s="2"/>
      <c r="C3280" s="3"/>
    </row>
    <row r="3281" spans="2:3" x14ac:dyDescent="0.25">
      <c r="B3281" s="2"/>
      <c r="C3281" s="3"/>
    </row>
    <row r="3282" spans="2:3" x14ac:dyDescent="0.25">
      <c r="B3282" s="2"/>
      <c r="C3282" s="3"/>
    </row>
    <row r="3283" spans="2:3" x14ac:dyDescent="0.25">
      <c r="B3283" s="2"/>
      <c r="C3283" s="3"/>
    </row>
    <row r="3284" spans="2:3" x14ac:dyDescent="0.25">
      <c r="B3284" s="2"/>
      <c r="C3284" s="3"/>
    </row>
    <row r="3285" spans="2:3" x14ac:dyDescent="0.25">
      <c r="B3285" s="2"/>
      <c r="C3285" s="3"/>
    </row>
    <row r="3286" spans="2:3" x14ac:dyDescent="0.25">
      <c r="B3286" s="2"/>
      <c r="C3286" s="3"/>
    </row>
    <row r="3287" spans="2:3" x14ac:dyDescent="0.25">
      <c r="B3287" s="2"/>
      <c r="C3287" s="3"/>
    </row>
    <row r="3288" spans="2:3" x14ac:dyDescent="0.25">
      <c r="B3288" s="2"/>
      <c r="C3288" s="3"/>
    </row>
    <row r="3289" spans="2:3" x14ac:dyDescent="0.25">
      <c r="B3289" s="2"/>
      <c r="C3289" s="3"/>
    </row>
    <row r="3290" spans="2:3" x14ac:dyDescent="0.25">
      <c r="B3290" s="2"/>
      <c r="C3290" s="3"/>
    </row>
    <row r="3291" spans="2:3" x14ac:dyDescent="0.25">
      <c r="B3291" s="2"/>
      <c r="C3291" s="3"/>
    </row>
    <row r="3292" spans="2:3" x14ac:dyDescent="0.25">
      <c r="B3292" s="2"/>
      <c r="C3292" s="3"/>
    </row>
    <row r="3293" spans="2:3" x14ac:dyDescent="0.25">
      <c r="B3293" s="2"/>
      <c r="C3293" s="3"/>
    </row>
    <row r="3294" spans="2:3" x14ac:dyDescent="0.25">
      <c r="B3294" s="2"/>
      <c r="C3294" s="3"/>
    </row>
    <row r="3295" spans="2:3" x14ac:dyDescent="0.25">
      <c r="B3295" s="2"/>
      <c r="C3295" s="3"/>
    </row>
    <row r="3296" spans="2:3" x14ac:dyDescent="0.25">
      <c r="B3296" s="2"/>
      <c r="C3296" s="3"/>
    </row>
    <row r="3297" spans="2:3" x14ac:dyDescent="0.25">
      <c r="B3297" s="2"/>
      <c r="C3297" s="3"/>
    </row>
    <row r="3298" spans="2:3" x14ac:dyDescent="0.25">
      <c r="B3298" s="2"/>
      <c r="C3298" s="3"/>
    </row>
    <row r="3299" spans="2:3" x14ac:dyDescent="0.25">
      <c r="B3299" s="2"/>
      <c r="C3299" s="3"/>
    </row>
    <row r="3300" spans="2:3" x14ac:dyDescent="0.25">
      <c r="B3300" s="2"/>
      <c r="C3300" s="3"/>
    </row>
    <row r="3301" spans="2:3" x14ac:dyDescent="0.25">
      <c r="B3301" s="2"/>
      <c r="C3301" s="3"/>
    </row>
    <row r="3302" spans="2:3" x14ac:dyDescent="0.25">
      <c r="B3302" s="2"/>
      <c r="C3302" s="3"/>
    </row>
    <row r="3303" spans="2:3" x14ac:dyDescent="0.25">
      <c r="B3303" s="2"/>
      <c r="C3303" s="3"/>
    </row>
    <row r="3304" spans="2:3" x14ac:dyDescent="0.25">
      <c r="B3304" s="2"/>
      <c r="C3304" s="3"/>
    </row>
    <row r="3305" spans="2:3" x14ac:dyDescent="0.25">
      <c r="B3305" s="2"/>
      <c r="C3305" s="3"/>
    </row>
    <row r="3306" spans="2:3" x14ac:dyDescent="0.25">
      <c r="B3306" s="2"/>
      <c r="C3306" s="3"/>
    </row>
    <row r="3307" spans="2:3" x14ac:dyDescent="0.25">
      <c r="B3307" s="2"/>
      <c r="C3307" s="3"/>
    </row>
    <row r="3308" spans="2:3" x14ac:dyDescent="0.25">
      <c r="B3308" s="2"/>
      <c r="C3308" s="3"/>
    </row>
    <row r="3309" spans="2:3" x14ac:dyDescent="0.25">
      <c r="B3309" s="2"/>
      <c r="C3309" s="3"/>
    </row>
    <row r="3310" spans="2:3" x14ac:dyDescent="0.25">
      <c r="B3310" s="2"/>
      <c r="C3310" s="3"/>
    </row>
    <row r="3311" spans="2:3" x14ac:dyDescent="0.25">
      <c r="B3311" s="2"/>
      <c r="C3311" s="3"/>
    </row>
    <row r="3312" spans="2:3" x14ac:dyDescent="0.25">
      <c r="B3312" s="2"/>
      <c r="C3312" s="3"/>
    </row>
    <row r="3313" spans="2:3" x14ac:dyDescent="0.25">
      <c r="B3313" s="2"/>
      <c r="C3313" s="3"/>
    </row>
    <row r="3314" spans="2:3" x14ac:dyDescent="0.25">
      <c r="B3314" s="2"/>
      <c r="C3314" s="3"/>
    </row>
    <row r="3315" spans="2:3" x14ac:dyDescent="0.25">
      <c r="B3315" s="2"/>
      <c r="C3315" s="3"/>
    </row>
    <row r="3316" spans="2:3" x14ac:dyDescent="0.25">
      <c r="B3316" s="2"/>
      <c r="C3316" s="3"/>
    </row>
    <row r="3317" spans="2:3" x14ac:dyDescent="0.25">
      <c r="B3317" s="2"/>
      <c r="C3317" s="3"/>
    </row>
    <row r="3318" spans="2:3" x14ac:dyDescent="0.25">
      <c r="B3318" s="2"/>
      <c r="C3318" s="3"/>
    </row>
    <row r="3319" spans="2:3" x14ac:dyDescent="0.25">
      <c r="B3319" s="2"/>
      <c r="C3319" s="3"/>
    </row>
    <row r="3320" spans="2:3" x14ac:dyDescent="0.25">
      <c r="B3320" s="2"/>
      <c r="C3320" s="3"/>
    </row>
    <row r="3321" spans="2:3" x14ac:dyDescent="0.25">
      <c r="B3321" s="2"/>
      <c r="C3321" s="3"/>
    </row>
    <row r="3322" spans="2:3" x14ac:dyDescent="0.25">
      <c r="B3322" s="2"/>
      <c r="C3322" s="3"/>
    </row>
    <row r="3323" spans="2:3" x14ac:dyDescent="0.25">
      <c r="B3323" s="2"/>
      <c r="C3323" s="3"/>
    </row>
    <row r="3324" spans="2:3" x14ac:dyDescent="0.25">
      <c r="B3324" s="2"/>
      <c r="C3324" s="3"/>
    </row>
    <row r="3325" spans="2:3" x14ac:dyDescent="0.25">
      <c r="B3325" s="2"/>
      <c r="C3325" s="3"/>
    </row>
    <row r="3326" spans="2:3" x14ac:dyDescent="0.25">
      <c r="B3326" s="2"/>
      <c r="C3326" s="3"/>
    </row>
    <row r="3327" spans="2:3" x14ac:dyDescent="0.25">
      <c r="B3327" s="2"/>
      <c r="C3327" s="3"/>
    </row>
    <row r="3328" spans="2:3" x14ac:dyDescent="0.25">
      <c r="B3328" s="2"/>
      <c r="C3328" s="3"/>
    </row>
    <row r="3329" spans="2:3" x14ac:dyDescent="0.25">
      <c r="B3329" s="2"/>
      <c r="C3329" s="3"/>
    </row>
    <row r="3330" spans="2:3" x14ac:dyDescent="0.25">
      <c r="B3330" s="2"/>
      <c r="C3330" s="3"/>
    </row>
    <row r="3331" spans="2:3" x14ac:dyDescent="0.25">
      <c r="B3331" s="2"/>
      <c r="C3331" s="3"/>
    </row>
    <row r="3332" spans="2:3" x14ac:dyDescent="0.25">
      <c r="B3332" s="2"/>
      <c r="C3332" s="3"/>
    </row>
    <row r="3333" spans="2:3" x14ac:dyDescent="0.25">
      <c r="B3333" s="2"/>
      <c r="C3333" s="3"/>
    </row>
    <row r="3334" spans="2:3" x14ac:dyDescent="0.25">
      <c r="B3334" s="2"/>
      <c r="C3334" s="3"/>
    </row>
    <row r="3335" spans="2:3" x14ac:dyDescent="0.25">
      <c r="B3335" s="2"/>
      <c r="C3335" s="3"/>
    </row>
    <row r="3336" spans="2:3" x14ac:dyDescent="0.25">
      <c r="B3336" s="2"/>
      <c r="C3336" s="3"/>
    </row>
    <row r="3337" spans="2:3" x14ac:dyDescent="0.25">
      <c r="B3337" s="2"/>
      <c r="C3337" s="3"/>
    </row>
    <row r="3338" spans="2:3" x14ac:dyDescent="0.25">
      <c r="B3338" s="2"/>
      <c r="C3338" s="3"/>
    </row>
    <row r="3339" spans="2:3" x14ac:dyDescent="0.25">
      <c r="B3339" s="2"/>
      <c r="C3339" s="3"/>
    </row>
    <row r="3340" spans="2:3" x14ac:dyDescent="0.25">
      <c r="B3340" s="2"/>
      <c r="C3340" s="3"/>
    </row>
    <row r="3341" spans="2:3" x14ac:dyDescent="0.25">
      <c r="B3341" s="2"/>
      <c r="C3341" s="3"/>
    </row>
    <row r="3342" spans="2:3" x14ac:dyDescent="0.25">
      <c r="B3342" s="2"/>
      <c r="C3342" s="3"/>
    </row>
    <row r="3343" spans="2:3" x14ac:dyDescent="0.25">
      <c r="B3343" s="2"/>
      <c r="C3343" s="3"/>
    </row>
    <row r="3344" spans="2:3" x14ac:dyDescent="0.25">
      <c r="B3344" s="2"/>
      <c r="C3344" s="3"/>
    </row>
    <row r="3345" spans="2:3" x14ac:dyDescent="0.25">
      <c r="B3345" s="2"/>
      <c r="C3345" s="3"/>
    </row>
    <row r="3346" spans="2:3" x14ac:dyDescent="0.25">
      <c r="B3346" s="2"/>
      <c r="C3346" s="3"/>
    </row>
    <row r="3347" spans="2:3" x14ac:dyDescent="0.25">
      <c r="B3347" s="2"/>
      <c r="C3347" s="3"/>
    </row>
    <row r="3348" spans="2:3" x14ac:dyDescent="0.25">
      <c r="B3348" s="2"/>
      <c r="C3348" s="3"/>
    </row>
    <row r="3349" spans="2:3" x14ac:dyDescent="0.25">
      <c r="B3349" s="2"/>
      <c r="C3349" s="3"/>
    </row>
    <row r="3350" spans="2:3" x14ac:dyDescent="0.25">
      <c r="B3350" s="2"/>
      <c r="C3350" s="3"/>
    </row>
    <row r="3351" spans="2:3" x14ac:dyDescent="0.25">
      <c r="B3351" s="2"/>
      <c r="C3351" s="3"/>
    </row>
    <row r="3352" spans="2:3" x14ac:dyDescent="0.25">
      <c r="B3352" s="2"/>
      <c r="C3352" s="3"/>
    </row>
    <row r="3353" spans="2:3" x14ac:dyDescent="0.25">
      <c r="B3353" s="2"/>
      <c r="C3353" s="3"/>
    </row>
    <row r="3354" spans="2:3" x14ac:dyDescent="0.25">
      <c r="B3354" s="2"/>
      <c r="C3354" s="3"/>
    </row>
    <row r="3355" spans="2:3" x14ac:dyDescent="0.25">
      <c r="B3355" s="2"/>
      <c r="C3355" s="3"/>
    </row>
    <row r="3356" spans="2:3" x14ac:dyDescent="0.25">
      <c r="B3356" s="2"/>
      <c r="C3356" s="3"/>
    </row>
    <row r="3357" spans="2:3" x14ac:dyDescent="0.25">
      <c r="B3357" s="2"/>
      <c r="C3357" s="3"/>
    </row>
    <row r="3358" spans="2:3" x14ac:dyDescent="0.25">
      <c r="B3358" s="2"/>
      <c r="C3358" s="3"/>
    </row>
    <row r="3359" spans="2:3" x14ac:dyDescent="0.25">
      <c r="B3359" s="2"/>
      <c r="C3359" s="3"/>
    </row>
    <row r="3360" spans="2:3" x14ac:dyDescent="0.25">
      <c r="B3360" s="2"/>
      <c r="C3360" s="3"/>
    </row>
    <row r="3361" spans="2:3" x14ac:dyDescent="0.25">
      <c r="B3361" s="2"/>
      <c r="C3361" s="3"/>
    </row>
    <row r="3362" spans="2:3" x14ac:dyDescent="0.25">
      <c r="B3362" s="2"/>
      <c r="C3362" s="3"/>
    </row>
    <row r="3363" spans="2:3" x14ac:dyDescent="0.25">
      <c r="B3363" s="2"/>
      <c r="C3363" s="3"/>
    </row>
    <row r="3364" spans="2:3" x14ac:dyDescent="0.25">
      <c r="B3364" s="2"/>
      <c r="C3364" s="3"/>
    </row>
    <row r="3365" spans="2:3" x14ac:dyDescent="0.25">
      <c r="B3365" s="2"/>
      <c r="C3365" s="3"/>
    </row>
    <row r="3366" spans="2:3" x14ac:dyDescent="0.25">
      <c r="B3366" s="2"/>
      <c r="C3366" s="3"/>
    </row>
    <row r="3367" spans="2:3" x14ac:dyDescent="0.25">
      <c r="B3367" s="2"/>
      <c r="C3367" s="3"/>
    </row>
    <row r="3368" spans="2:3" x14ac:dyDescent="0.25">
      <c r="B3368" s="2"/>
      <c r="C3368" s="3"/>
    </row>
    <row r="3369" spans="2:3" x14ac:dyDescent="0.25">
      <c r="B3369" s="2"/>
      <c r="C3369" s="3"/>
    </row>
    <row r="3370" spans="2:3" x14ac:dyDescent="0.25">
      <c r="B3370" s="2"/>
      <c r="C3370" s="3"/>
    </row>
    <row r="3371" spans="2:3" x14ac:dyDescent="0.25">
      <c r="B3371" s="2"/>
      <c r="C3371" s="3"/>
    </row>
    <row r="3372" spans="2:3" x14ac:dyDescent="0.25">
      <c r="B3372" s="2"/>
      <c r="C3372" s="3"/>
    </row>
    <row r="3373" spans="2:3" x14ac:dyDescent="0.25">
      <c r="B3373" s="2"/>
      <c r="C3373" s="3"/>
    </row>
    <row r="3374" spans="2:3" x14ac:dyDescent="0.25">
      <c r="B3374" s="2"/>
      <c r="C3374" s="3"/>
    </row>
    <row r="3375" spans="2:3" x14ac:dyDescent="0.25">
      <c r="B3375" s="2"/>
      <c r="C3375" s="3"/>
    </row>
    <row r="3376" spans="2:3" x14ac:dyDescent="0.25">
      <c r="B3376" s="2"/>
      <c r="C3376" s="3"/>
    </row>
    <row r="3377" spans="2:3" x14ac:dyDescent="0.25">
      <c r="B3377" s="2"/>
      <c r="C3377" s="3"/>
    </row>
    <row r="3378" spans="2:3" x14ac:dyDescent="0.25">
      <c r="B3378" s="2"/>
      <c r="C3378" s="3"/>
    </row>
    <row r="3379" spans="2:3" x14ac:dyDescent="0.25">
      <c r="B3379" s="2"/>
      <c r="C3379" s="3"/>
    </row>
    <row r="3380" spans="2:3" x14ac:dyDescent="0.25">
      <c r="B3380" s="2"/>
      <c r="C3380" s="3"/>
    </row>
    <row r="3381" spans="2:3" x14ac:dyDescent="0.25">
      <c r="B3381" s="2"/>
      <c r="C3381" s="3"/>
    </row>
    <row r="3382" spans="2:3" x14ac:dyDescent="0.25">
      <c r="B3382" s="2"/>
      <c r="C3382" s="3"/>
    </row>
    <row r="3383" spans="2:3" x14ac:dyDescent="0.25">
      <c r="B3383" s="2"/>
      <c r="C3383" s="3"/>
    </row>
    <row r="3384" spans="2:3" x14ac:dyDescent="0.25">
      <c r="B3384" s="2"/>
      <c r="C3384" s="3"/>
    </row>
    <row r="3385" spans="2:3" x14ac:dyDescent="0.25">
      <c r="B3385" s="2"/>
      <c r="C3385" s="3"/>
    </row>
    <row r="3386" spans="2:3" x14ac:dyDescent="0.25">
      <c r="B3386" s="2"/>
      <c r="C3386" s="3"/>
    </row>
    <row r="3387" spans="2:3" x14ac:dyDescent="0.25">
      <c r="B3387" s="2"/>
      <c r="C3387" s="3"/>
    </row>
    <row r="3388" spans="2:3" x14ac:dyDescent="0.25">
      <c r="B3388" s="2"/>
      <c r="C3388" s="3"/>
    </row>
    <row r="3389" spans="2:3" x14ac:dyDescent="0.25">
      <c r="B3389" s="2"/>
      <c r="C3389" s="3"/>
    </row>
    <row r="3390" spans="2:3" x14ac:dyDescent="0.25">
      <c r="B3390" s="2"/>
      <c r="C3390" s="3"/>
    </row>
    <row r="3391" spans="2:3" x14ac:dyDescent="0.25">
      <c r="B3391" s="2"/>
      <c r="C3391" s="3"/>
    </row>
    <row r="3392" spans="2:3" x14ac:dyDescent="0.25">
      <c r="B3392" s="2"/>
      <c r="C3392" s="3"/>
    </row>
    <row r="3393" spans="2:3" x14ac:dyDescent="0.25">
      <c r="B3393" s="2"/>
      <c r="C3393" s="3"/>
    </row>
    <row r="3394" spans="2:3" x14ac:dyDescent="0.25">
      <c r="B3394" s="2"/>
      <c r="C3394" s="3"/>
    </row>
    <row r="3395" spans="2:3" x14ac:dyDescent="0.25">
      <c r="B3395" s="2"/>
      <c r="C3395" s="3"/>
    </row>
    <row r="3396" spans="2:3" x14ac:dyDescent="0.25">
      <c r="B3396" s="2"/>
      <c r="C3396" s="3"/>
    </row>
    <row r="3397" spans="2:3" x14ac:dyDescent="0.25">
      <c r="B3397" s="2"/>
      <c r="C3397" s="3"/>
    </row>
    <row r="3398" spans="2:3" x14ac:dyDescent="0.25">
      <c r="B3398" s="2"/>
      <c r="C3398" s="3"/>
    </row>
    <row r="3399" spans="2:3" x14ac:dyDescent="0.25">
      <c r="B3399" s="2"/>
      <c r="C3399" s="3"/>
    </row>
    <row r="3400" spans="2:3" x14ac:dyDescent="0.25">
      <c r="B3400" s="2"/>
      <c r="C3400" s="3"/>
    </row>
    <row r="3401" spans="2:3" x14ac:dyDescent="0.25">
      <c r="B3401" s="2"/>
      <c r="C3401" s="3"/>
    </row>
    <row r="3402" spans="2:3" x14ac:dyDescent="0.25">
      <c r="B3402" s="2"/>
      <c r="C3402" s="3"/>
    </row>
    <row r="3403" spans="2:3" x14ac:dyDescent="0.25">
      <c r="B3403" s="2"/>
      <c r="C3403" s="3"/>
    </row>
    <row r="3404" spans="2:3" x14ac:dyDescent="0.25">
      <c r="B3404" s="2"/>
      <c r="C3404" s="3"/>
    </row>
    <row r="3405" spans="2:3" x14ac:dyDescent="0.25">
      <c r="B3405" s="2"/>
      <c r="C3405" s="3"/>
    </row>
    <row r="3406" spans="2:3" x14ac:dyDescent="0.25">
      <c r="B3406" s="2"/>
      <c r="C3406" s="3"/>
    </row>
    <row r="3407" spans="2:3" x14ac:dyDescent="0.25">
      <c r="B3407" s="2"/>
      <c r="C3407" s="3"/>
    </row>
    <row r="3408" spans="2:3" x14ac:dyDescent="0.25">
      <c r="B3408" s="2"/>
      <c r="C3408" s="3"/>
    </row>
    <row r="3409" spans="2:3" x14ac:dyDescent="0.25">
      <c r="B3409" s="2"/>
      <c r="C3409" s="3"/>
    </row>
    <row r="3410" spans="2:3" x14ac:dyDescent="0.25">
      <c r="B3410" s="2"/>
      <c r="C3410" s="3"/>
    </row>
    <row r="3411" spans="2:3" x14ac:dyDescent="0.25">
      <c r="B3411" s="2"/>
      <c r="C3411" s="3"/>
    </row>
    <row r="3412" spans="2:3" x14ac:dyDescent="0.25">
      <c r="B3412" s="2"/>
      <c r="C3412" s="3"/>
    </row>
    <row r="3413" spans="2:3" x14ac:dyDescent="0.25">
      <c r="B3413" s="2"/>
      <c r="C3413" s="3"/>
    </row>
    <row r="3414" spans="2:3" x14ac:dyDescent="0.25">
      <c r="B3414" s="2"/>
      <c r="C3414" s="3"/>
    </row>
    <row r="3415" spans="2:3" x14ac:dyDescent="0.25">
      <c r="B3415" s="2"/>
      <c r="C3415" s="3"/>
    </row>
    <row r="3416" spans="2:3" x14ac:dyDescent="0.25">
      <c r="B3416" s="2"/>
      <c r="C3416" s="3"/>
    </row>
    <row r="3417" spans="2:3" x14ac:dyDescent="0.25">
      <c r="B3417" s="2"/>
      <c r="C3417" s="3"/>
    </row>
    <row r="3418" spans="2:3" x14ac:dyDescent="0.25">
      <c r="B3418" s="2"/>
      <c r="C3418" s="3"/>
    </row>
    <row r="3419" spans="2:3" x14ac:dyDescent="0.25">
      <c r="B3419" s="2"/>
      <c r="C3419" s="3"/>
    </row>
    <row r="3420" spans="2:3" x14ac:dyDescent="0.25">
      <c r="B3420" s="2"/>
      <c r="C3420" s="3"/>
    </row>
    <row r="3421" spans="2:3" x14ac:dyDescent="0.25">
      <c r="B3421" s="2"/>
      <c r="C3421" s="3"/>
    </row>
    <row r="3422" spans="2:3" x14ac:dyDescent="0.25">
      <c r="B3422" s="2"/>
      <c r="C3422" s="3"/>
    </row>
    <row r="3423" spans="2:3" x14ac:dyDescent="0.25">
      <c r="B3423" s="2"/>
      <c r="C3423" s="3"/>
    </row>
    <row r="3424" spans="2:3" x14ac:dyDescent="0.25">
      <c r="B3424" s="2"/>
      <c r="C3424" s="3"/>
    </row>
    <row r="3425" spans="2:3" x14ac:dyDescent="0.25">
      <c r="B3425" s="2"/>
      <c r="C3425" s="3"/>
    </row>
    <row r="3426" spans="2:3" x14ac:dyDescent="0.25">
      <c r="B3426" s="2"/>
      <c r="C3426" s="3"/>
    </row>
    <row r="3427" spans="2:3" x14ac:dyDescent="0.25">
      <c r="B3427" s="2"/>
      <c r="C3427" s="3"/>
    </row>
    <row r="3428" spans="2:3" x14ac:dyDescent="0.25">
      <c r="B3428" s="2"/>
      <c r="C3428" s="3"/>
    </row>
    <row r="3429" spans="2:3" x14ac:dyDescent="0.25">
      <c r="B3429" s="2"/>
      <c r="C3429" s="3"/>
    </row>
    <row r="3430" spans="2:3" x14ac:dyDescent="0.25">
      <c r="B3430" s="2"/>
      <c r="C3430" s="3"/>
    </row>
    <row r="3431" spans="2:3" x14ac:dyDescent="0.25">
      <c r="B3431" s="2"/>
      <c r="C3431" s="3"/>
    </row>
    <row r="3432" spans="2:3" x14ac:dyDescent="0.25">
      <c r="B3432" s="2"/>
      <c r="C3432" s="3"/>
    </row>
    <row r="3433" spans="2:3" x14ac:dyDescent="0.25">
      <c r="B3433" s="2"/>
      <c r="C3433" s="3"/>
    </row>
    <row r="3434" spans="2:3" x14ac:dyDescent="0.25">
      <c r="B3434" s="2"/>
      <c r="C3434" s="3"/>
    </row>
    <row r="3435" spans="2:3" x14ac:dyDescent="0.25">
      <c r="B3435" s="2"/>
      <c r="C3435" s="3"/>
    </row>
    <row r="3436" spans="2:3" x14ac:dyDescent="0.25">
      <c r="B3436" s="2"/>
      <c r="C3436" s="3"/>
    </row>
    <row r="3437" spans="2:3" x14ac:dyDescent="0.25">
      <c r="B3437" s="2"/>
      <c r="C3437" s="3"/>
    </row>
    <row r="3438" spans="2:3" x14ac:dyDescent="0.25">
      <c r="B3438" s="2"/>
      <c r="C3438" s="3"/>
    </row>
    <row r="3439" spans="2:3" x14ac:dyDescent="0.25">
      <c r="B3439" s="2"/>
      <c r="C3439" s="3"/>
    </row>
    <row r="3440" spans="2:3" x14ac:dyDescent="0.25">
      <c r="B3440" s="2"/>
      <c r="C3440" s="3"/>
    </row>
    <row r="3441" spans="2:3" x14ac:dyDescent="0.25">
      <c r="B3441" s="2"/>
      <c r="C3441" s="3"/>
    </row>
    <row r="3442" spans="2:3" x14ac:dyDescent="0.25">
      <c r="B3442" s="2"/>
      <c r="C3442" s="3"/>
    </row>
    <row r="3443" spans="2:3" x14ac:dyDescent="0.25">
      <c r="B3443" s="2"/>
      <c r="C3443" s="3"/>
    </row>
    <row r="3444" spans="2:3" x14ac:dyDescent="0.25">
      <c r="B3444" s="2"/>
      <c r="C3444" s="3"/>
    </row>
    <row r="3445" spans="2:3" x14ac:dyDescent="0.25">
      <c r="B3445" s="2"/>
      <c r="C3445" s="3"/>
    </row>
    <row r="3446" spans="2:3" x14ac:dyDescent="0.25">
      <c r="B3446" s="2"/>
      <c r="C3446" s="3"/>
    </row>
    <row r="3447" spans="2:3" x14ac:dyDescent="0.25">
      <c r="B3447" s="2"/>
      <c r="C3447" s="3"/>
    </row>
    <row r="3448" spans="2:3" x14ac:dyDescent="0.25">
      <c r="B3448" s="2"/>
      <c r="C3448" s="3"/>
    </row>
    <row r="3449" spans="2:3" x14ac:dyDescent="0.25">
      <c r="B3449" s="2"/>
      <c r="C3449" s="3"/>
    </row>
    <row r="3450" spans="2:3" x14ac:dyDescent="0.25">
      <c r="B3450" s="2"/>
      <c r="C3450" s="3"/>
    </row>
    <row r="3451" spans="2:3" x14ac:dyDescent="0.25">
      <c r="B3451" s="2"/>
      <c r="C3451" s="3"/>
    </row>
    <row r="3452" spans="2:3" x14ac:dyDescent="0.25">
      <c r="B3452" s="2"/>
      <c r="C3452" s="3"/>
    </row>
    <row r="3453" spans="2:3" x14ac:dyDescent="0.25">
      <c r="B3453" s="2"/>
      <c r="C3453" s="3"/>
    </row>
    <row r="3454" spans="2:3" x14ac:dyDescent="0.25">
      <c r="B3454" s="2"/>
      <c r="C3454" s="3"/>
    </row>
    <row r="3455" spans="2:3" x14ac:dyDescent="0.25">
      <c r="B3455" s="2"/>
      <c r="C3455" s="3"/>
    </row>
    <row r="3456" spans="2:3" x14ac:dyDescent="0.25">
      <c r="B3456" s="2"/>
      <c r="C3456" s="3"/>
    </row>
    <row r="3457" spans="2:3" x14ac:dyDescent="0.25">
      <c r="B3457" s="2"/>
      <c r="C3457" s="3"/>
    </row>
    <row r="3458" spans="2:3" x14ac:dyDescent="0.25">
      <c r="B3458" s="2"/>
      <c r="C3458" s="3"/>
    </row>
    <row r="3459" spans="2:3" x14ac:dyDescent="0.25">
      <c r="B3459" s="2"/>
      <c r="C3459" s="3"/>
    </row>
    <row r="3460" spans="2:3" x14ac:dyDescent="0.25">
      <c r="B3460" s="2"/>
      <c r="C3460" s="3"/>
    </row>
    <row r="3461" spans="2:3" x14ac:dyDescent="0.25">
      <c r="B3461" s="2"/>
      <c r="C3461" s="3"/>
    </row>
    <row r="3462" spans="2:3" x14ac:dyDescent="0.25">
      <c r="B3462" s="2"/>
      <c r="C3462" s="3"/>
    </row>
    <row r="3463" spans="2:3" x14ac:dyDescent="0.25">
      <c r="B3463" s="2"/>
      <c r="C3463" s="3"/>
    </row>
    <row r="3464" spans="2:3" x14ac:dyDescent="0.25">
      <c r="B3464" s="2"/>
      <c r="C3464" s="3"/>
    </row>
    <row r="3465" spans="2:3" x14ac:dyDescent="0.25">
      <c r="B3465" s="2"/>
      <c r="C3465" s="3"/>
    </row>
    <row r="3466" spans="2:3" x14ac:dyDescent="0.25">
      <c r="B3466" s="2"/>
      <c r="C3466" s="3"/>
    </row>
    <row r="3467" spans="2:3" x14ac:dyDescent="0.25">
      <c r="B3467" s="2"/>
      <c r="C3467" s="3"/>
    </row>
    <row r="3468" spans="2:3" x14ac:dyDescent="0.25">
      <c r="B3468" s="2"/>
      <c r="C3468" s="3"/>
    </row>
    <row r="3469" spans="2:3" x14ac:dyDescent="0.25">
      <c r="B3469" s="2"/>
      <c r="C3469" s="3"/>
    </row>
    <row r="3470" spans="2:3" x14ac:dyDescent="0.25">
      <c r="B3470" s="2"/>
      <c r="C3470" s="3"/>
    </row>
    <row r="3471" spans="2:3" x14ac:dyDescent="0.25">
      <c r="B3471" s="2"/>
      <c r="C3471" s="3"/>
    </row>
    <row r="3472" spans="2:3" x14ac:dyDescent="0.25">
      <c r="B3472" s="2"/>
      <c r="C3472" s="3"/>
    </row>
    <row r="3473" spans="2:3" x14ac:dyDescent="0.25">
      <c r="B3473" s="2"/>
      <c r="C3473" s="3"/>
    </row>
    <row r="3474" spans="2:3" x14ac:dyDescent="0.25">
      <c r="B3474" s="2"/>
      <c r="C3474" s="3"/>
    </row>
    <row r="3475" spans="2:3" x14ac:dyDescent="0.25">
      <c r="B3475" s="2"/>
      <c r="C3475" s="3"/>
    </row>
    <row r="3476" spans="2:3" x14ac:dyDescent="0.25">
      <c r="B3476" s="2"/>
      <c r="C3476" s="3"/>
    </row>
    <row r="3477" spans="2:3" x14ac:dyDescent="0.25">
      <c r="B3477" s="2"/>
      <c r="C3477" s="3"/>
    </row>
    <row r="3478" spans="2:3" x14ac:dyDescent="0.25">
      <c r="B3478" s="2"/>
      <c r="C3478" s="3"/>
    </row>
    <row r="3479" spans="2:3" x14ac:dyDescent="0.25">
      <c r="B3479" s="2"/>
      <c r="C3479" s="3"/>
    </row>
    <row r="3480" spans="2:3" x14ac:dyDescent="0.25">
      <c r="B3480" s="2"/>
      <c r="C3480" s="3"/>
    </row>
    <row r="3481" spans="2:3" x14ac:dyDescent="0.25">
      <c r="B3481" s="2"/>
      <c r="C3481" s="3"/>
    </row>
    <row r="3482" spans="2:3" x14ac:dyDescent="0.25">
      <c r="B3482" s="2"/>
      <c r="C3482" s="3"/>
    </row>
    <row r="3483" spans="2:3" x14ac:dyDescent="0.25">
      <c r="B3483" s="2"/>
      <c r="C3483" s="3"/>
    </row>
    <row r="3484" spans="2:3" x14ac:dyDescent="0.25">
      <c r="B3484" s="2"/>
      <c r="C3484" s="3"/>
    </row>
    <row r="3485" spans="2:3" x14ac:dyDescent="0.25">
      <c r="B3485" s="2"/>
      <c r="C3485" s="3"/>
    </row>
    <row r="3486" spans="2:3" x14ac:dyDescent="0.25">
      <c r="B3486" s="2"/>
      <c r="C3486" s="3"/>
    </row>
    <row r="3487" spans="2:3" x14ac:dyDescent="0.25">
      <c r="B3487" s="2"/>
      <c r="C3487" s="3"/>
    </row>
    <row r="3488" spans="2:3" x14ac:dyDescent="0.25">
      <c r="B3488" s="2"/>
      <c r="C3488" s="3"/>
    </row>
    <row r="3489" spans="2:3" x14ac:dyDescent="0.25">
      <c r="B3489" s="2"/>
      <c r="C3489" s="3"/>
    </row>
    <row r="3490" spans="2:3" x14ac:dyDescent="0.25">
      <c r="B3490" s="2"/>
      <c r="C3490" s="3"/>
    </row>
    <row r="3491" spans="2:3" x14ac:dyDescent="0.25">
      <c r="B3491" s="2"/>
      <c r="C3491" s="3"/>
    </row>
    <row r="3492" spans="2:3" x14ac:dyDescent="0.25">
      <c r="B3492" s="2"/>
      <c r="C3492" s="3"/>
    </row>
    <row r="3493" spans="2:3" x14ac:dyDescent="0.25">
      <c r="B3493" s="2"/>
      <c r="C3493" s="3"/>
    </row>
    <row r="3494" spans="2:3" x14ac:dyDescent="0.25">
      <c r="B3494" s="2"/>
      <c r="C3494" s="3"/>
    </row>
    <row r="3495" spans="2:3" x14ac:dyDescent="0.25">
      <c r="B3495" s="2"/>
      <c r="C3495" s="3"/>
    </row>
    <row r="3496" spans="2:3" x14ac:dyDescent="0.25">
      <c r="B3496" s="2"/>
      <c r="C3496" s="3"/>
    </row>
    <row r="3497" spans="2:3" x14ac:dyDescent="0.25">
      <c r="B3497" s="2"/>
      <c r="C3497" s="3"/>
    </row>
    <row r="3498" spans="2:3" x14ac:dyDescent="0.25">
      <c r="B3498" s="2"/>
      <c r="C3498" s="3"/>
    </row>
    <row r="3499" spans="2:3" x14ac:dyDescent="0.25">
      <c r="B3499" s="2"/>
      <c r="C3499" s="3"/>
    </row>
    <row r="3500" spans="2:3" x14ac:dyDescent="0.25">
      <c r="B3500" s="2"/>
      <c r="C3500" s="3"/>
    </row>
    <row r="3501" spans="2:3" x14ac:dyDescent="0.25">
      <c r="B3501" s="2"/>
      <c r="C3501" s="3"/>
    </row>
    <row r="3502" spans="2:3" x14ac:dyDescent="0.25">
      <c r="B3502" s="2"/>
      <c r="C3502" s="3"/>
    </row>
    <row r="3503" spans="2:3" x14ac:dyDescent="0.25">
      <c r="B3503" s="2"/>
      <c r="C3503" s="3"/>
    </row>
    <row r="3504" spans="2:3" x14ac:dyDescent="0.25">
      <c r="B3504" s="2"/>
      <c r="C3504" s="3"/>
    </row>
    <row r="3505" spans="2:3" x14ac:dyDescent="0.25">
      <c r="B3505" s="2"/>
      <c r="C3505" s="3"/>
    </row>
    <row r="3506" spans="2:3" x14ac:dyDescent="0.25">
      <c r="B3506" s="2"/>
      <c r="C3506" s="3"/>
    </row>
    <row r="3507" spans="2:3" x14ac:dyDescent="0.25">
      <c r="B3507" s="2"/>
      <c r="C3507" s="3"/>
    </row>
    <row r="3508" spans="2:3" x14ac:dyDescent="0.25">
      <c r="B3508" s="2"/>
      <c r="C3508" s="3"/>
    </row>
    <row r="3509" spans="2:3" x14ac:dyDescent="0.25">
      <c r="B3509" s="2"/>
      <c r="C3509" s="3"/>
    </row>
    <row r="3510" spans="2:3" x14ac:dyDescent="0.25">
      <c r="B3510" s="2"/>
      <c r="C3510" s="3"/>
    </row>
    <row r="3511" spans="2:3" x14ac:dyDescent="0.25">
      <c r="B3511" s="2"/>
      <c r="C3511" s="3"/>
    </row>
    <row r="3512" spans="2:3" x14ac:dyDescent="0.25">
      <c r="B3512" s="2"/>
      <c r="C3512" s="3"/>
    </row>
    <row r="3513" spans="2:3" x14ac:dyDescent="0.25">
      <c r="B3513" s="2"/>
      <c r="C3513" s="3"/>
    </row>
    <row r="3514" spans="2:3" x14ac:dyDescent="0.25">
      <c r="B3514" s="2"/>
      <c r="C3514" s="3"/>
    </row>
    <row r="3515" spans="2:3" x14ac:dyDescent="0.25">
      <c r="B3515" s="2"/>
      <c r="C3515" s="3"/>
    </row>
    <row r="3516" spans="2:3" x14ac:dyDescent="0.25">
      <c r="B3516" s="2"/>
      <c r="C3516" s="3"/>
    </row>
    <row r="3517" spans="2:3" x14ac:dyDescent="0.25">
      <c r="B3517" s="2"/>
      <c r="C3517" s="3"/>
    </row>
    <row r="3518" spans="2:3" x14ac:dyDescent="0.25">
      <c r="B3518" s="2"/>
      <c r="C3518" s="3"/>
    </row>
    <row r="3519" spans="2:3" x14ac:dyDescent="0.25">
      <c r="B3519" s="2"/>
      <c r="C3519" s="3"/>
    </row>
    <row r="3520" spans="2:3" x14ac:dyDescent="0.25">
      <c r="B3520" s="2"/>
      <c r="C3520" s="3"/>
    </row>
    <row r="3521" spans="2:3" x14ac:dyDescent="0.25">
      <c r="B3521" s="2"/>
      <c r="C3521" s="3"/>
    </row>
    <row r="3522" spans="2:3" x14ac:dyDescent="0.25">
      <c r="B3522" s="2"/>
      <c r="C3522" s="3"/>
    </row>
    <row r="3523" spans="2:3" x14ac:dyDescent="0.25">
      <c r="B3523" s="2"/>
      <c r="C3523" s="3"/>
    </row>
    <row r="3524" spans="2:3" x14ac:dyDescent="0.25">
      <c r="B3524" s="2"/>
      <c r="C3524" s="3"/>
    </row>
    <row r="3525" spans="2:3" x14ac:dyDescent="0.25">
      <c r="B3525" s="2"/>
      <c r="C3525" s="3"/>
    </row>
    <row r="3526" spans="2:3" x14ac:dyDescent="0.25">
      <c r="B3526" s="2"/>
      <c r="C3526" s="3"/>
    </row>
    <row r="3527" spans="2:3" x14ac:dyDescent="0.25">
      <c r="B3527" s="2"/>
      <c r="C3527" s="3"/>
    </row>
    <row r="3528" spans="2:3" x14ac:dyDescent="0.25">
      <c r="B3528" s="2"/>
      <c r="C3528" s="3"/>
    </row>
    <row r="3529" spans="2:3" x14ac:dyDescent="0.25">
      <c r="B3529" s="2"/>
      <c r="C3529" s="3"/>
    </row>
    <row r="3530" spans="2:3" x14ac:dyDescent="0.25">
      <c r="B3530" s="2"/>
      <c r="C3530" s="3"/>
    </row>
    <row r="3531" spans="2:3" x14ac:dyDescent="0.25">
      <c r="B3531" s="2"/>
      <c r="C3531" s="3"/>
    </row>
    <row r="3532" spans="2:3" x14ac:dyDescent="0.25">
      <c r="B3532" s="2"/>
      <c r="C3532" s="3"/>
    </row>
    <row r="3533" spans="2:3" x14ac:dyDescent="0.25">
      <c r="B3533" s="2"/>
      <c r="C3533" s="3"/>
    </row>
    <row r="3534" spans="2:3" x14ac:dyDescent="0.25">
      <c r="B3534" s="2"/>
      <c r="C3534" s="3"/>
    </row>
    <row r="3535" spans="2:3" x14ac:dyDescent="0.25">
      <c r="B3535" s="2"/>
      <c r="C3535" s="3"/>
    </row>
    <row r="3536" spans="2:3" x14ac:dyDescent="0.25">
      <c r="B3536" s="2"/>
      <c r="C3536" s="3"/>
    </row>
    <row r="3537" spans="2:3" x14ac:dyDescent="0.25">
      <c r="B3537" s="2"/>
      <c r="C3537" s="3"/>
    </row>
    <row r="3538" spans="2:3" x14ac:dyDescent="0.25">
      <c r="B3538" s="2"/>
      <c r="C3538" s="3"/>
    </row>
    <row r="3539" spans="2:3" x14ac:dyDescent="0.25">
      <c r="B3539" s="2"/>
      <c r="C3539" s="3"/>
    </row>
    <row r="3540" spans="2:3" x14ac:dyDescent="0.25">
      <c r="B3540" s="2"/>
      <c r="C3540" s="3"/>
    </row>
    <row r="3541" spans="2:3" x14ac:dyDescent="0.25">
      <c r="B3541" s="2"/>
      <c r="C3541" s="3"/>
    </row>
    <row r="3542" spans="2:3" x14ac:dyDescent="0.25">
      <c r="B3542" s="2"/>
      <c r="C3542" s="3"/>
    </row>
    <row r="3543" spans="2:3" x14ac:dyDescent="0.25">
      <c r="B3543" s="2"/>
      <c r="C3543" s="3"/>
    </row>
    <row r="3544" spans="2:3" x14ac:dyDescent="0.25">
      <c r="B3544" s="2"/>
      <c r="C3544" s="3"/>
    </row>
    <row r="3545" spans="2:3" x14ac:dyDescent="0.25">
      <c r="B3545" s="2"/>
      <c r="C3545" s="3"/>
    </row>
    <row r="3546" spans="2:3" x14ac:dyDescent="0.25">
      <c r="B3546" s="2"/>
      <c r="C3546" s="3"/>
    </row>
    <row r="3547" spans="2:3" x14ac:dyDescent="0.25">
      <c r="B3547" s="2"/>
      <c r="C3547" s="3"/>
    </row>
    <row r="3548" spans="2:3" x14ac:dyDescent="0.25">
      <c r="B3548" s="2"/>
      <c r="C3548" s="3"/>
    </row>
    <row r="3549" spans="2:3" x14ac:dyDescent="0.25">
      <c r="B3549" s="2"/>
      <c r="C3549" s="3"/>
    </row>
    <row r="3550" spans="2:3" x14ac:dyDescent="0.25">
      <c r="B3550" s="2"/>
      <c r="C3550" s="3"/>
    </row>
    <row r="3551" spans="2:3" x14ac:dyDescent="0.25">
      <c r="B3551" s="2"/>
      <c r="C3551" s="3"/>
    </row>
    <row r="3552" spans="2:3" x14ac:dyDescent="0.25">
      <c r="B3552" s="2"/>
      <c r="C3552" s="3"/>
    </row>
    <row r="3553" spans="2:3" x14ac:dyDescent="0.25">
      <c r="B3553" s="2"/>
      <c r="C3553" s="3"/>
    </row>
    <row r="3554" spans="2:3" x14ac:dyDescent="0.25">
      <c r="B3554" s="2"/>
      <c r="C3554" s="3"/>
    </row>
    <row r="3555" spans="2:3" x14ac:dyDescent="0.25">
      <c r="B3555" s="2"/>
      <c r="C3555" s="3"/>
    </row>
    <row r="3556" spans="2:3" x14ac:dyDescent="0.25">
      <c r="B3556" s="2"/>
      <c r="C3556" s="3"/>
    </row>
    <row r="3557" spans="2:3" x14ac:dyDescent="0.25">
      <c r="B3557" s="2"/>
      <c r="C3557" s="3"/>
    </row>
    <row r="3558" spans="2:3" x14ac:dyDescent="0.25">
      <c r="B3558" s="2"/>
      <c r="C3558" s="3"/>
    </row>
    <row r="3559" spans="2:3" x14ac:dyDescent="0.25">
      <c r="B3559" s="2"/>
      <c r="C3559" s="3"/>
    </row>
    <row r="3560" spans="2:3" x14ac:dyDescent="0.25">
      <c r="B3560" s="2"/>
      <c r="C3560" s="3"/>
    </row>
    <row r="3561" spans="2:3" x14ac:dyDescent="0.25">
      <c r="B3561" s="2"/>
      <c r="C3561" s="3"/>
    </row>
    <row r="3562" spans="2:3" x14ac:dyDescent="0.25">
      <c r="B3562" s="2"/>
      <c r="C3562" s="3"/>
    </row>
    <row r="3563" spans="2:3" x14ac:dyDescent="0.25">
      <c r="B3563" s="2"/>
      <c r="C3563" s="3"/>
    </row>
    <row r="3564" spans="2:3" x14ac:dyDescent="0.25">
      <c r="B3564" s="2"/>
      <c r="C3564" s="3"/>
    </row>
    <row r="3565" spans="2:3" x14ac:dyDescent="0.25">
      <c r="B3565" s="2"/>
      <c r="C3565" s="3"/>
    </row>
    <row r="3566" spans="2:3" x14ac:dyDescent="0.25">
      <c r="B3566" s="2"/>
      <c r="C3566" s="3"/>
    </row>
    <row r="3567" spans="2:3" x14ac:dyDescent="0.25">
      <c r="B3567" s="2"/>
      <c r="C3567" s="3"/>
    </row>
    <row r="3568" spans="2:3" x14ac:dyDescent="0.25">
      <c r="B3568" s="2"/>
      <c r="C3568" s="3"/>
    </row>
    <row r="3569" spans="2:3" x14ac:dyDescent="0.25">
      <c r="B3569" s="2"/>
      <c r="C3569" s="3"/>
    </row>
    <row r="3570" spans="2:3" x14ac:dyDescent="0.25">
      <c r="B3570" s="2"/>
      <c r="C3570" s="3"/>
    </row>
    <row r="3571" spans="2:3" x14ac:dyDescent="0.25">
      <c r="B3571" s="2"/>
      <c r="C3571" s="3"/>
    </row>
    <row r="3572" spans="2:3" x14ac:dyDescent="0.25">
      <c r="B3572" s="2"/>
      <c r="C3572" s="3"/>
    </row>
    <row r="3573" spans="2:3" x14ac:dyDescent="0.25">
      <c r="B3573" s="2"/>
      <c r="C3573" s="3"/>
    </row>
    <row r="3574" spans="2:3" x14ac:dyDescent="0.25">
      <c r="B3574" s="2"/>
      <c r="C3574" s="3"/>
    </row>
    <row r="3575" spans="2:3" x14ac:dyDescent="0.25">
      <c r="B3575" s="2"/>
      <c r="C3575" s="3"/>
    </row>
    <row r="3576" spans="2:3" x14ac:dyDescent="0.25">
      <c r="B3576" s="2"/>
      <c r="C3576" s="3"/>
    </row>
    <row r="3577" spans="2:3" x14ac:dyDescent="0.25">
      <c r="B3577" s="2"/>
      <c r="C3577" s="3"/>
    </row>
    <row r="3578" spans="2:3" x14ac:dyDescent="0.25">
      <c r="B3578" s="2"/>
      <c r="C3578" s="3"/>
    </row>
    <row r="3579" spans="2:3" x14ac:dyDescent="0.25">
      <c r="B3579" s="2"/>
      <c r="C3579" s="3"/>
    </row>
    <row r="3580" spans="2:3" x14ac:dyDescent="0.25">
      <c r="B3580" s="2"/>
      <c r="C3580" s="3"/>
    </row>
    <row r="3581" spans="2:3" x14ac:dyDescent="0.25">
      <c r="B3581" s="2"/>
      <c r="C3581" s="3"/>
    </row>
    <row r="3582" spans="2:3" x14ac:dyDescent="0.25">
      <c r="B3582" s="2"/>
      <c r="C3582" s="3"/>
    </row>
    <row r="3583" spans="2:3" x14ac:dyDescent="0.25">
      <c r="B3583" s="2"/>
      <c r="C3583" s="3"/>
    </row>
    <row r="3584" spans="2:3" x14ac:dyDescent="0.25">
      <c r="B3584" s="2"/>
      <c r="C3584" s="3"/>
    </row>
    <row r="3585" spans="2:3" x14ac:dyDescent="0.25">
      <c r="B3585" s="2"/>
      <c r="C3585" s="3"/>
    </row>
    <row r="3586" spans="2:3" x14ac:dyDescent="0.25">
      <c r="B3586" s="2"/>
      <c r="C3586" s="3"/>
    </row>
    <row r="3587" spans="2:3" x14ac:dyDescent="0.25">
      <c r="B3587" s="2"/>
      <c r="C3587" s="3"/>
    </row>
    <row r="3588" spans="2:3" x14ac:dyDescent="0.25">
      <c r="B3588" s="2"/>
      <c r="C3588" s="3"/>
    </row>
    <row r="3589" spans="2:3" x14ac:dyDescent="0.25">
      <c r="B3589" s="2"/>
      <c r="C3589" s="3"/>
    </row>
    <row r="3590" spans="2:3" x14ac:dyDescent="0.25">
      <c r="B3590" s="2"/>
      <c r="C3590" s="3"/>
    </row>
    <row r="3591" spans="2:3" x14ac:dyDescent="0.25">
      <c r="B3591" s="2"/>
      <c r="C3591" s="3"/>
    </row>
    <row r="3592" spans="2:3" x14ac:dyDescent="0.25">
      <c r="B3592" s="2"/>
      <c r="C3592" s="3"/>
    </row>
    <row r="3593" spans="2:3" x14ac:dyDescent="0.25">
      <c r="B3593" s="2"/>
      <c r="C3593" s="3"/>
    </row>
    <row r="3594" spans="2:3" x14ac:dyDescent="0.25">
      <c r="B3594" s="2"/>
      <c r="C3594" s="3"/>
    </row>
    <row r="3595" spans="2:3" x14ac:dyDescent="0.25">
      <c r="B3595" s="2"/>
      <c r="C3595" s="3"/>
    </row>
    <row r="3596" spans="2:3" x14ac:dyDescent="0.25">
      <c r="B3596" s="2"/>
      <c r="C3596" s="3"/>
    </row>
    <row r="3597" spans="2:3" x14ac:dyDescent="0.25">
      <c r="B3597" s="2"/>
      <c r="C3597" s="3"/>
    </row>
    <row r="3598" spans="2:3" x14ac:dyDescent="0.25">
      <c r="B3598" s="2"/>
      <c r="C3598" s="3"/>
    </row>
    <row r="3599" spans="2:3" x14ac:dyDescent="0.25">
      <c r="B3599" s="2"/>
      <c r="C3599" s="3"/>
    </row>
    <row r="3600" spans="2:3" x14ac:dyDescent="0.25">
      <c r="B3600" s="2"/>
      <c r="C3600" s="3"/>
    </row>
    <row r="3601" spans="2:3" x14ac:dyDescent="0.25">
      <c r="B3601" s="2"/>
      <c r="C3601" s="3"/>
    </row>
    <row r="3602" spans="2:3" x14ac:dyDescent="0.25">
      <c r="B3602" s="2"/>
      <c r="C3602" s="3"/>
    </row>
    <row r="3603" spans="2:3" x14ac:dyDescent="0.25">
      <c r="B3603" s="2"/>
      <c r="C3603" s="3"/>
    </row>
    <row r="3604" spans="2:3" x14ac:dyDescent="0.25">
      <c r="B3604" s="2"/>
      <c r="C3604" s="3"/>
    </row>
    <row r="3605" spans="2:3" x14ac:dyDescent="0.25">
      <c r="B3605" s="2"/>
      <c r="C3605" s="3"/>
    </row>
    <row r="3606" spans="2:3" x14ac:dyDescent="0.25">
      <c r="B3606" s="2"/>
      <c r="C3606" s="3"/>
    </row>
    <row r="3607" spans="2:3" x14ac:dyDescent="0.25">
      <c r="B3607" s="2"/>
      <c r="C3607" s="3"/>
    </row>
    <row r="3608" spans="2:3" x14ac:dyDescent="0.25">
      <c r="B3608" s="2"/>
      <c r="C3608" s="3"/>
    </row>
    <row r="3609" spans="2:3" x14ac:dyDescent="0.25">
      <c r="B3609" s="2"/>
      <c r="C3609" s="3"/>
    </row>
    <row r="3610" spans="2:3" x14ac:dyDescent="0.25">
      <c r="B3610" s="2"/>
      <c r="C3610" s="3"/>
    </row>
    <row r="3611" spans="2:3" x14ac:dyDescent="0.25">
      <c r="B3611" s="2"/>
      <c r="C3611" s="3"/>
    </row>
    <row r="3612" spans="2:3" x14ac:dyDescent="0.25">
      <c r="B3612" s="2"/>
      <c r="C3612" s="3"/>
    </row>
    <row r="3613" spans="2:3" x14ac:dyDescent="0.25">
      <c r="B3613" s="2"/>
      <c r="C3613" s="3"/>
    </row>
    <row r="3614" spans="2:3" x14ac:dyDescent="0.25">
      <c r="B3614" s="2"/>
      <c r="C3614" s="3"/>
    </row>
    <row r="3615" spans="2:3" x14ac:dyDescent="0.25">
      <c r="B3615" s="2"/>
      <c r="C3615" s="3"/>
    </row>
    <row r="3616" spans="2:3" x14ac:dyDescent="0.25">
      <c r="B3616" s="2"/>
      <c r="C3616" s="3"/>
    </row>
    <row r="3617" spans="2:3" x14ac:dyDescent="0.25">
      <c r="B3617" s="2"/>
      <c r="C3617" s="3"/>
    </row>
    <row r="3618" spans="2:3" x14ac:dyDescent="0.25">
      <c r="B3618" s="2"/>
      <c r="C3618" s="3"/>
    </row>
    <row r="3619" spans="2:3" x14ac:dyDescent="0.25">
      <c r="B3619" s="2"/>
      <c r="C3619" s="3"/>
    </row>
    <row r="3620" spans="2:3" x14ac:dyDescent="0.25">
      <c r="B3620" s="2"/>
      <c r="C3620" s="3"/>
    </row>
    <row r="3621" spans="2:3" x14ac:dyDescent="0.25">
      <c r="B3621" s="2"/>
      <c r="C3621" s="3"/>
    </row>
    <row r="3622" spans="2:3" x14ac:dyDescent="0.25">
      <c r="B3622" s="2"/>
      <c r="C3622" s="3"/>
    </row>
    <row r="3623" spans="2:3" x14ac:dyDescent="0.25">
      <c r="B3623" s="2"/>
      <c r="C3623" s="3"/>
    </row>
    <row r="3624" spans="2:3" x14ac:dyDescent="0.25">
      <c r="B3624" s="2"/>
      <c r="C3624" s="3"/>
    </row>
    <row r="3625" spans="2:3" x14ac:dyDescent="0.25">
      <c r="B3625" s="2"/>
      <c r="C3625" s="3"/>
    </row>
    <row r="3626" spans="2:3" x14ac:dyDescent="0.25">
      <c r="B3626" s="2"/>
      <c r="C3626" s="3"/>
    </row>
    <row r="3627" spans="2:3" x14ac:dyDescent="0.25">
      <c r="B3627" s="2"/>
      <c r="C3627" s="3"/>
    </row>
    <row r="3628" spans="2:3" x14ac:dyDescent="0.25">
      <c r="B3628" s="2"/>
      <c r="C3628" s="3"/>
    </row>
    <row r="3629" spans="2:3" x14ac:dyDescent="0.25">
      <c r="B3629" s="2"/>
      <c r="C3629" s="3"/>
    </row>
    <row r="3630" spans="2:3" x14ac:dyDescent="0.25">
      <c r="B3630" s="2"/>
      <c r="C3630" s="3"/>
    </row>
    <row r="3631" spans="2:3" x14ac:dyDescent="0.25">
      <c r="B3631" s="2"/>
      <c r="C3631" s="3"/>
    </row>
    <row r="3632" spans="2:3" x14ac:dyDescent="0.25">
      <c r="B3632" s="2"/>
      <c r="C3632" s="3"/>
    </row>
    <row r="3633" spans="2:3" x14ac:dyDescent="0.25">
      <c r="B3633" s="2"/>
      <c r="C3633" s="3"/>
    </row>
    <row r="3634" spans="2:3" x14ac:dyDescent="0.25">
      <c r="B3634" s="2"/>
      <c r="C3634" s="3"/>
    </row>
    <row r="3635" spans="2:3" x14ac:dyDescent="0.25">
      <c r="B3635" s="2"/>
      <c r="C3635" s="3"/>
    </row>
    <row r="3636" spans="2:3" x14ac:dyDescent="0.25">
      <c r="B3636" s="2"/>
      <c r="C3636" s="3"/>
    </row>
    <row r="3637" spans="2:3" x14ac:dyDescent="0.25">
      <c r="B3637" s="2"/>
      <c r="C3637" s="3"/>
    </row>
    <row r="3638" spans="2:3" x14ac:dyDescent="0.25">
      <c r="B3638" s="2"/>
      <c r="C3638" s="3"/>
    </row>
    <row r="3639" spans="2:3" x14ac:dyDescent="0.25">
      <c r="B3639" s="2"/>
      <c r="C3639" s="3"/>
    </row>
    <row r="3640" spans="2:3" x14ac:dyDescent="0.25">
      <c r="B3640" s="2"/>
      <c r="C3640" s="3"/>
    </row>
    <row r="3641" spans="2:3" x14ac:dyDescent="0.25">
      <c r="B3641" s="2"/>
      <c r="C3641" s="3"/>
    </row>
    <row r="3642" spans="2:3" x14ac:dyDescent="0.25">
      <c r="B3642" s="2"/>
      <c r="C3642" s="3"/>
    </row>
    <row r="3643" spans="2:3" x14ac:dyDescent="0.25">
      <c r="B3643" s="2"/>
      <c r="C3643" s="3"/>
    </row>
    <row r="3644" spans="2:3" x14ac:dyDescent="0.25">
      <c r="B3644" s="2"/>
      <c r="C3644" s="3"/>
    </row>
    <row r="3645" spans="2:3" x14ac:dyDescent="0.25">
      <c r="B3645" s="2"/>
      <c r="C3645" s="3"/>
    </row>
    <row r="3646" spans="2:3" x14ac:dyDescent="0.25">
      <c r="B3646" s="2"/>
      <c r="C3646" s="3"/>
    </row>
    <row r="3647" spans="2:3" x14ac:dyDescent="0.25">
      <c r="B3647" s="2"/>
      <c r="C3647" s="3"/>
    </row>
    <row r="3648" spans="2:3" x14ac:dyDescent="0.25">
      <c r="B3648" s="2"/>
      <c r="C3648" s="3"/>
    </row>
    <row r="3649" spans="2:3" x14ac:dyDescent="0.25">
      <c r="B3649" s="2"/>
      <c r="C3649" s="3"/>
    </row>
    <row r="3650" spans="2:3" x14ac:dyDescent="0.25">
      <c r="B3650" s="2"/>
      <c r="C3650" s="3"/>
    </row>
    <row r="3651" spans="2:3" x14ac:dyDescent="0.25">
      <c r="B3651" s="2"/>
      <c r="C3651" s="3"/>
    </row>
    <row r="3652" spans="2:3" x14ac:dyDescent="0.25">
      <c r="B3652" s="2"/>
      <c r="C3652" s="3"/>
    </row>
    <row r="3653" spans="2:3" x14ac:dyDescent="0.25">
      <c r="B3653" s="2"/>
      <c r="C3653" s="3"/>
    </row>
    <row r="3654" spans="2:3" x14ac:dyDescent="0.25">
      <c r="B3654" s="2"/>
      <c r="C3654" s="3"/>
    </row>
    <row r="3655" spans="2:3" x14ac:dyDescent="0.25">
      <c r="B3655" s="2"/>
      <c r="C3655" s="3"/>
    </row>
    <row r="3656" spans="2:3" x14ac:dyDescent="0.25">
      <c r="B3656" s="2"/>
      <c r="C3656" s="3"/>
    </row>
    <row r="3657" spans="2:3" x14ac:dyDescent="0.25">
      <c r="B3657" s="2"/>
      <c r="C3657" s="3"/>
    </row>
    <row r="3658" spans="2:3" x14ac:dyDescent="0.25">
      <c r="B3658" s="2"/>
      <c r="C3658" s="3"/>
    </row>
    <row r="3659" spans="2:3" x14ac:dyDescent="0.25">
      <c r="B3659" s="2"/>
      <c r="C3659" s="3"/>
    </row>
    <row r="3660" spans="2:3" x14ac:dyDescent="0.25">
      <c r="B3660" s="2"/>
      <c r="C3660" s="3"/>
    </row>
    <row r="3661" spans="2:3" x14ac:dyDescent="0.25">
      <c r="B3661" s="2"/>
      <c r="C3661" s="3"/>
    </row>
    <row r="3662" spans="2:3" x14ac:dyDescent="0.25">
      <c r="B3662" s="2"/>
      <c r="C3662" s="3"/>
    </row>
    <row r="3663" spans="2:3" x14ac:dyDescent="0.25">
      <c r="B3663" s="2"/>
      <c r="C3663" s="3"/>
    </row>
    <row r="3664" spans="2:3" x14ac:dyDescent="0.25">
      <c r="B3664" s="2"/>
      <c r="C3664" s="3"/>
    </row>
    <row r="3665" spans="2:3" x14ac:dyDescent="0.25">
      <c r="B3665" s="2"/>
      <c r="C3665" s="3"/>
    </row>
    <row r="3666" spans="2:3" x14ac:dyDescent="0.25">
      <c r="B3666" s="2"/>
      <c r="C3666" s="3"/>
    </row>
    <row r="3667" spans="2:3" x14ac:dyDescent="0.25">
      <c r="B3667" s="2"/>
      <c r="C3667" s="3"/>
    </row>
    <row r="3668" spans="2:3" x14ac:dyDescent="0.25">
      <c r="B3668" s="2"/>
      <c r="C3668" s="3"/>
    </row>
    <row r="3669" spans="2:3" x14ac:dyDescent="0.25">
      <c r="B3669" s="2"/>
      <c r="C3669" s="3"/>
    </row>
    <row r="3670" spans="2:3" x14ac:dyDescent="0.25">
      <c r="B3670" s="2"/>
      <c r="C3670" s="3"/>
    </row>
    <row r="3671" spans="2:3" x14ac:dyDescent="0.25">
      <c r="B3671" s="2"/>
      <c r="C3671" s="3"/>
    </row>
    <row r="3672" spans="2:3" x14ac:dyDescent="0.25">
      <c r="B3672" s="2"/>
      <c r="C3672" s="3"/>
    </row>
    <row r="3673" spans="2:3" x14ac:dyDescent="0.25">
      <c r="B3673" s="2"/>
      <c r="C3673" s="3"/>
    </row>
    <row r="3674" spans="2:3" x14ac:dyDescent="0.25">
      <c r="B3674" s="2"/>
      <c r="C3674" s="3"/>
    </row>
    <row r="3675" spans="2:3" x14ac:dyDescent="0.25">
      <c r="B3675" s="2"/>
      <c r="C3675" s="3"/>
    </row>
    <row r="3676" spans="2:3" x14ac:dyDescent="0.25">
      <c r="B3676" s="2"/>
      <c r="C3676" s="3"/>
    </row>
    <row r="3677" spans="2:3" x14ac:dyDescent="0.25">
      <c r="B3677" s="2"/>
      <c r="C3677" s="3"/>
    </row>
    <row r="3678" spans="2:3" x14ac:dyDescent="0.25">
      <c r="B3678" s="2"/>
      <c r="C3678" s="3"/>
    </row>
    <row r="3679" spans="2:3" x14ac:dyDescent="0.25">
      <c r="B3679" s="2"/>
      <c r="C3679" s="3"/>
    </row>
    <row r="3680" spans="2:3" x14ac:dyDescent="0.25">
      <c r="B3680" s="2"/>
      <c r="C3680" s="3"/>
    </row>
    <row r="3681" spans="2:3" x14ac:dyDescent="0.25">
      <c r="B3681" s="2"/>
      <c r="C3681" s="3"/>
    </row>
    <row r="3682" spans="2:3" x14ac:dyDescent="0.25">
      <c r="B3682" s="2"/>
      <c r="C3682" s="3"/>
    </row>
    <row r="3683" spans="2:3" x14ac:dyDescent="0.25">
      <c r="B3683" s="2"/>
      <c r="C3683" s="3"/>
    </row>
    <row r="3684" spans="2:3" x14ac:dyDescent="0.25">
      <c r="B3684" s="2"/>
      <c r="C3684" s="3"/>
    </row>
    <row r="3685" spans="2:3" x14ac:dyDescent="0.25">
      <c r="B3685" s="2"/>
      <c r="C3685" s="3"/>
    </row>
    <row r="3686" spans="2:3" x14ac:dyDescent="0.25">
      <c r="B3686" s="2"/>
      <c r="C3686" s="3"/>
    </row>
    <row r="3687" spans="2:3" x14ac:dyDescent="0.25">
      <c r="B3687" s="2"/>
      <c r="C3687" s="3"/>
    </row>
    <row r="3688" spans="2:3" x14ac:dyDescent="0.25">
      <c r="B3688" s="2"/>
      <c r="C3688" s="3"/>
    </row>
    <row r="3689" spans="2:3" x14ac:dyDescent="0.25">
      <c r="B3689" s="2"/>
      <c r="C3689" s="3"/>
    </row>
    <row r="3690" spans="2:3" x14ac:dyDescent="0.25">
      <c r="B3690" s="2"/>
      <c r="C3690" s="3"/>
    </row>
    <row r="3691" spans="2:3" x14ac:dyDescent="0.25">
      <c r="B3691" s="2"/>
      <c r="C3691" s="3"/>
    </row>
    <row r="3692" spans="2:3" x14ac:dyDescent="0.25">
      <c r="B3692" s="2"/>
      <c r="C3692" s="3"/>
    </row>
    <row r="3693" spans="2:3" x14ac:dyDescent="0.25">
      <c r="B3693" s="2"/>
      <c r="C3693" s="3"/>
    </row>
    <row r="3694" spans="2:3" x14ac:dyDescent="0.25">
      <c r="B3694" s="2"/>
      <c r="C3694" s="3"/>
    </row>
    <row r="3695" spans="2:3" x14ac:dyDescent="0.25">
      <c r="B3695" s="2"/>
      <c r="C3695" s="3"/>
    </row>
    <row r="3696" spans="2:3" x14ac:dyDescent="0.25">
      <c r="B3696" s="2"/>
      <c r="C3696" s="3"/>
    </row>
    <row r="3697" spans="2:3" x14ac:dyDescent="0.25">
      <c r="B3697" s="2"/>
      <c r="C3697" s="3"/>
    </row>
    <row r="3698" spans="2:3" x14ac:dyDescent="0.25">
      <c r="B3698" s="2"/>
      <c r="C3698" s="3"/>
    </row>
    <row r="3699" spans="2:3" x14ac:dyDescent="0.25">
      <c r="B3699" s="2"/>
      <c r="C3699" s="3"/>
    </row>
    <row r="3700" spans="2:3" x14ac:dyDescent="0.25">
      <c r="B3700" s="2"/>
      <c r="C3700" s="3"/>
    </row>
    <row r="3701" spans="2:3" x14ac:dyDescent="0.25">
      <c r="B3701" s="2"/>
      <c r="C3701" s="3"/>
    </row>
    <row r="3702" spans="2:3" x14ac:dyDescent="0.25">
      <c r="B3702" s="2"/>
      <c r="C3702" s="3"/>
    </row>
    <row r="3703" spans="2:3" x14ac:dyDescent="0.25">
      <c r="B3703" s="2"/>
      <c r="C3703" s="3"/>
    </row>
    <row r="3704" spans="2:3" x14ac:dyDescent="0.25">
      <c r="B3704" s="2"/>
      <c r="C3704" s="3"/>
    </row>
    <row r="3705" spans="2:3" x14ac:dyDescent="0.25">
      <c r="B3705" s="2"/>
      <c r="C3705" s="3"/>
    </row>
    <row r="3706" spans="2:3" x14ac:dyDescent="0.25">
      <c r="B3706" s="2"/>
      <c r="C3706" s="3"/>
    </row>
    <row r="3707" spans="2:3" x14ac:dyDescent="0.25">
      <c r="B3707" s="2"/>
      <c r="C3707" s="3"/>
    </row>
    <row r="3708" spans="2:3" x14ac:dyDescent="0.25">
      <c r="B3708" s="2"/>
      <c r="C3708" s="3"/>
    </row>
    <row r="3709" spans="2:3" x14ac:dyDescent="0.25">
      <c r="B3709" s="2"/>
      <c r="C3709" s="3"/>
    </row>
    <row r="3710" spans="2:3" x14ac:dyDescent="0.25">
      <c r="B3710" s="2"/>
      <c r="C3710" s="3"/>
    </row>
    <row r="3711" spans="2:3" x14ac:dyDescent="0.25">
      <c r="B3711" s="2"/>
      <c r="C3711" s="3"/>
    </row>
    <row r="3712" spans="2:3" x14ac:dyDescent="0.25">
      <c r="B3712" s="2"/>
      <c r="C3712" s="3"/>
    </row>
    <row r="3713" spans="2:3" x14ac:dyDescent="0.25">
      <c r="B3713" s="2"/>
      <c r="C3713" s="3"/>
    </row>
    <row r="3714" spans="2:3" x14ac:dyDescent="0.25">
      <c r="B3714" s="2"/>
      <c r="C3714" s="3"/>
    </row>
    <row r="3715" spans="2:3" x14ac:dyDescent="0.25">
      <c r="B3715" s="2"/>
      <c r="C3715" s="3"/>
    </row>
    <row r="3716" spans="2:3" x14ac:dyDescent="0.25">
      <c r="B3716" s="2"/>
      <c r="C3716" s="3"/>
    </row>
    <row r="3717" spans="2:3" x14ac:dyDescent="0.25">
      <c r="B3717" s="2"/>
      <c r="C3717" s="3"/>
    </row>
    <row r="3718" spans="2:3" x14ac:dyDescent="0.25">
      <c r="B3718" s="2"/>
      <c r="C3718" s="3"/>
    </row>
    <row r="3719" spans="2:3" x14ac:dyDescent="0.25">
      <c r="B3719" s="2"/>
      <c r="C3719" s="3"/>
    </row>
    <row r="3720" spans="2:3" x14ac:dyDescent="0.25">
      <c r="B3720" s="2"/>
      <c r="C3720" s="3"/>
    </row>
    <row r="3721" spans="2:3" x14ac:dyDescent="0.25">
      <c r="B3721" s="2"/>
      <c r="C3721" s="3"/>
    </row>
    <row r="3722" spans="2:3" x14ac:dyDescent="0.25">
      <c r="B3722" s="2"/>
      <c r="C3722" s="3"/>
    </row>
    <row r="3723" spans="2:3" x14ac:dyDescent="0.25">
      <c r="B3723" s="2"/>
      <c r="C3723" s="3"/>
    </row>
    <row r="3724" spans="2:3" x14ac:dyDescent="0.25">
      <c r="B3724" s="2"/>
      <c r="C3724" s="3"/>
    </row>
    <row r="3725" spans="2:3" x14ac:dyDescent="0.25">
      <c r="B3725" s="2"/>
      <c r="C3725" s="3"/>
    </row>
    <row r="3726" spans="2:3" x14ac:dyDescent="0.25">
      <c r="B3726" s="2"/>
      <c r="C3726" s="3"/>
    </row>
    <row r="3727" spans="2:3" x14ac:dyDescent="0.25">
      <c r="B3727" s="2"/>
      <c r="C3727" s="3"/>
    </row>
    <row r="3728" spans="2:3" x14ac:dyDescent="0.25">
      <c r="B3728" s="2"/>
      <c r="C3728" s="3"/>
    </row>
    <row r="3729" spans="2:3" x14ac:dyDescent="0.25">
      <c r="B3729" s="2"/>
      <c r="C3729" s="3"/>
    </row>
    <row r="3730" spans="2:3" x14ac:dyDescent="0.25">
      <c r="B3730" s="2"/>
      <c r="C3730" s="3"/>
    </row>
    <row r="3731" spans="2:3" x14ac:dyDescent="0.25">
      <c r="B3731" s="2"/>
      <c r="C3731" s="3"/>
    </row>
    <row r="3732" spans="2:3" x14ac:dyDescent="0.25">
      <c r="B3732" s="2"/>
      <c r="C3732" s="3"/>
    </row>
    <row r="3733" spans="2:3" x14ac:dyDescent="0.25">
      <c r="B3733" s="2"/>
      <c r="C3733" s="3"/>
    </row>
    <row r="3734" spans="2:3" x14ac:dyDescent="0.25">
      <c r="B3734" s="2"/>
      <c r="C3734" s="3"/>
    </row>
    <row r="3735" spans="2:3" x14ac:dyDescent="0.25">
      <c r="B3735" s="2"/>
      <c r="C3735" s="3"/>
    </row>
    <row r="3736" spans="2:3" x14ac:dyDescent="0.25">
      <c r="B3736" s="2"/>
      <c r="C3736" s="3"/>
    </row>
    <row r="3737" spans="2:3" x14ac:dyDescent="0.25">
      <c r="B3737" s="2"/>
      <c r="C3737" s="3"/>
    </row>
    <row r="3738" spans="2:3" x14ac:dyDescent="0.25">
      <c r="B3738" s="2"/>
      <c r="C3738" s="3"/>
    </row>
    <row r="3739" spans="2:3" x14ac:dyDescent="0.25">
      <c r="B3739" s="2"/>
      <c r="C3739" s="3"/>
    </row>
    <row r="3740" spans="2:3" x14ac:dyDescent="0.25">
      <c r="B3740" s="2"/>
      <c r="C3740" s="3"/>
    </row>
    <row r="3741" spans="2:3" x14ac:dyDescent="0.25">
      <c r="B3741" s="2"/>
      <c r="C3741" s="3"/>
    </row>
    <row r="3742" spans="2:3" x14ac:dyDescent="0.25">
      <c r="B3742" s="2"/>
      <c r="C3742" s="3"/>
    </row>
    <row r="3743" spans="2:3" x14ac:dyDescent="0.25">
      <c r="B3743" s="2"/>
      <c r="C3743" s="3"/>
    </row>
    <row r="3744" spans="2:3" x14ac:dyDescent="0.25">
      <c r="B3744" s="2"/>
      <c r="C3744" s="3"/>
    </row>
    <row r="3745" spans="2:3" x14ac:dyDescent="0.25">
      <c r="B3745" s="2"/>
      <c r="C3745" s="3"/>
    </row>
    <row r="3746" spans="2:3" x14ac:dyDescent="0.25">
      <c r="B3746" s="2"/>
      <c r="C3746" s="3"/>
    </row>
    <row r="3747" spans="2:3" x14ac:dyDescent="0.25">
      <c r="B3747" s="2"/>
      <c r="C3747" s="3"/>
    </row>
    <row r="3748" spans="2:3" x14ac:dyDescent="0.25">
      <c r="B3748" s="2"/>
      <c r="C3748" s="3"/>
    </row>
    <row r="3749" spans="2:3" x14ac:dyDescent="0.25">
      <c r="B3749" s="2"/>
      <c r="C3749" s="3"/>
    </row>
    <row r="3750" spans="2:3" x14ac:dyDescent="0.25">
      <c r="B3750" s="2"/>
      <c r="C3750" s="3"/>
    </row>
    <row r="3751" spans="2:3" x14ac:dyDescent="0.25">
      <c r="B3751" s="2"/>
      <c r="C3751" s="3"/>
    </row>
    <row r="3752" spans="2:3" x14ac:dyDescent="0.25">
      <c r="B3752" s="2"/>
      <c r="C3752" s="3"/>
    </row>
    <row r="3753" spans="2:3" x14ac:dyDescent="0.25">
      <c r="B3753" s="2"/>
      <c r="C3753" s="3"/>
    </row>
    <row r="3754" spans="2:3" x14ac:dyDescent="0.25">
      <c r="B3754" s="2"/>
      <c r="C3754" s="3"/>
    </row>
    <row r="3755" spans="2:3" x14ac:dyDescent="0.25">
      <c r="B3755" s="2"/>
      <c r="C3755" s="3"/>
    </row>
    <row r="3756" spans="2:3" x14ac:dyDescent="0.25">
      <c r="B3756" s="2"/>
      <c r="C3756" s="3"/>
    </row>
    <row r="3757" spans="2:3" x14ac:dyDescent="0.25">
      <c r="B3757" s="2"/>
      <c r="C3757" s="3"/>
    </row>
    <row r="3758" spans="2:3" x14ac:dyDescent="0.25">
      <c r="B3758" s="2"/>
      <c r="C3758" s="3"/>
    </row>
    <row r="3759" spans="2:3" x14ac:dyDescent="0.25">
      <c r="B3759" s="2"/>
      <c r="C3759" s="3"/>
    </row>
    <row r="3760" spans="2:3" x14ac:dyDescent="0.25">
      <c r="B3760" s="2"/>
      <c r="C3760" s="3"/>
    </row>
    <row r="3761" spans="2:3" x14ac:dyDescent="0.25">
      <c r="B3761" s="2"/>
      <c r="C3761" s="3"/>
    </row>
    <row r="3762" spans="2:3" x14ac:dyDescent="0.25">
      <c r="B3762" s="2"/>
      <c r="C3762" s="3"/>
    </row>
    <row r="3763" spans="2:3" x14ac:dyDescent="0.25">
      <c r="B3763" s="2"/>
      <c r="C3763" s="3"/>
    </row>
    <row r="3764" spans="2:3" x14ac:dyDescent="0.25">
      <c r="B3764" s="2"/>
      <c r="C3764" s="3"/>
    </row>
    <row r="3765" spans="2:3" x14ac:dyDescent="0.25">
      <c r="B3765" s="2"/>
      <c r="C3765" s="3"/>
    </row>
    <row r="3766" spans="2:3" x14ac:dyDescent="0.25">
      <c r="B3766" s="2"/>
      <c r="C3766" s="3"/>
    </row>
    <row r="3767" spans="2:3" x14ac:dyDescent="0.25">
      <c r="B3767" s="2"/>
      <c r="C3767" s="3"/>
    </row>
    <row r="3768" spans="2:3" x14ac:dyDescent="0.25">
      <c r="B3768" s="2"/>
      <c r="C3768" s="3"/>
    </row>
    <row r="3769" spans="2:3" x14ac:dyDescent="0.25">
      <c r="B3769" s="2"/>
      <c r="C3769" s="3"/>
    </row>
    <row r="3770" spans="2:3" x14ac:dyDescent="0.25">
      <c r="B3770" s="2"/>
      <c r="C3770" s="3"/>
    </row>
    <row r="3771" spans="2:3" x14ac:dyDescent="0.25">
      <c r="B3771" s="2"/>
      <c r="C3771" s="3"/>
    </row>
    <row r="3772" spans="2:3" x14ac:dyDescent="0.25">
      <c r="B3772" s="2"/>
      <c r="C3772" s="3"/>
    </row>
    <row r="3773" spans="2:3" x14ac:dyDescent="0.25">
      <c r="B3773" s="2"/>
      <c r="C3773" s="3"/>
    </row>
    <row r="3774" spans="2:3" x14ac:dyDescent="0.25">
      <c r="B3774" s="2"/>
      <c r="C3774" s="3"/>
    </row>
    <row r="3775" spans="2:3" x14ac:dyDescent="0.25">
      <c r="B3775" s="2"/>
      <c r="C3775" s="3"/>
    </row>
    <row r="3776" spans="2:3" x14ac:dyDescent="0.25">
      <c r="B3776" s="2"/>
      <c r="C3776" s="3"/>
    </row>
    <row r="3777" spans="2:3" x14ac:dyDescent="0.25">
      <c r="B3777" s="2"/>
      <c r="C3777" s="3"/>
    </row>
    <row r="3778" spans="2:3" x14ac:dyDescent="0.25">
      <c r="B3778" s="2"/>
      <c r="C3778" s="3"/>
    </row>
    <row r="3779" spans="2:3" x14ac:dyDescent="0.25">
      <c r="B3779" s="2"/>
      <c r="C3779" s="3"/>
    </row>
    <row r="3780" spans="2:3" x14ac:dyDescent="0.25">
      <c r="B3780" s="2"/>
      <c r="C3780" s="3"/>
    </row>
    <row r="3781" spans="2:3" x14ac:dyDescent="0.25">
      <c r="B3781" s="2"/>
      <c r="C3781" s="3"/>
    </row>
    <row r="3782" spans="2:3" x14ac:dyDescent="0.25">
      <c r="B3782" s="2"/>
      <c r="C3782" s="3"/>
    </row>
    <row r="3783" spans="2:3" x14ac:dyDescent="0.25">
      <c r="B3783" s="2"/>
      <c r="C3783" s="3"/>
    </row>
    <row r="3784" spans="2:3" x14ac:dyDescent="0.25">
      <c r="B3784" s="2"/>
      <c r="C3784" s="3"/>
    </row>
    <row r="3785" spans="2:3" x14ac:dyDescent="0.25">
      <c r="B3785" s="2"/>
      <c r="C3785" s="3"/>
    </row>
    <row r="3786" spans="2:3" x14ac:dyDescent="0.25">
      <c r="B3786" s="2"/>
      <c r="C3786" s="3"/>
    </row>
    <row r="3787" spans="2:3" x14ac:dyDescent="0.25">
      <c r="B3787" s="2"/>
      <c r="C3787" s="3"/>
    </row>
    <row r="3788" spans="2:3" x14ac:dyDescent="0.25">
      <c r="B3788" s="2"/>
      <c r="C3788" s="3"/>
    </row>
    <row r="3789" spans="2:3" x14ac:dyDescent="0.25">
      <c r="B3789" s="2"/>
      <c r="C3789" s="3"/>
    </row>
    <row r="3790" spans="2:3" x14ac:dyDescent="0.25">
      <c r="B3790" s="2"/>
      <c r="C3790" s="3"/>
    </row>
    <row r="3791" spans="2:3" x14ac:dyDescent="0.25">
      <c r="B3791" s="2"/>
      <c r="C3791" s="3"/>
    </row>
    <row r="3792" spans="2:3" x14ac:dyDescent="0.25">
      <c r="B3792" s="2"/>
      <c r="C3792" s="3"/>
    </row>
    <row r="3793" spans="2:3" x14ac:dyDescent="0.25">
      <c r="B3793" s="2"/>
      <c r="C3793" s="3"/>
    </row>
    <row r="3794" spans="2:3" x14ac:dyDescent="0.25">
      <c r="B3794" s="2"/>
      <c r="C3794" s="3"/>
    </row>
    <row r="3795" spans="2:3" x14ac:dyDescent="0.25">
      <c r="B3795" s="2"/>
      <c r="C3795" s="3"/>
    </row>
    <row r="3796" spans="2:3" x14ac:dyDescent="0.25">
      <c r="B3796" s="2"/>
      <c r="C3796" s="3"/>
    </row>
    <row r="3797" spans="2:3" x14ac:dyDescent="0.25">
      <c r="B3797" s="2"/>
      <c r="C3797" s="3"/>
    </row>
    <row r="3798" spans="2:3" x14ac:dyDescent="0.25">
      <c r="B3798" s="2"/>
      <c r="C3798" s="3"/>
    </row>
    <row r="3799" spans="2:3" x14ac:dyDescent="0.25">
      <c r="B3799" s="2"/>
      <c r="C3799" s="3"/>
    </row>
    <row r="3800" spans="2:3" x14ac:dyDescent="0.25">
      <c r="B3800" s="2"/>
      <c r="C3800" s="3"/>
    </row>
    <row r="3801" spans="2:3" x14ac:dyDescent="0.25">
      <c r="B3801" s="2"/>
      <c r="C3801" s="3"/>
    </row>
    <row r="3802" spans="2:3" x14ac:dyDescent="0.25">
      <c r="B3802" s="2"/>
      <c r="C3802" s="3"/>
    </row>
    <row r="3803" spans="2:3" x14ac:dyDescent="0.25">
      <c r="B3803" s="2"/>
      <c r="C3803" s="3"/>
    </row>
    <row r="3804" spans="2:3" x14ac:dyDescent="0.25">
      <c r="B3804" s="2"/>
      <c r="C3804" s="3"/>
    </row>
    <row r="3805" spans="2:3" x14ac:dyDescent="0.25">
      <c r="B3805" s="2"/>
      <c r="C3805" s="3"/>
    </row>
    <row r="3806" spans="2:3" x14ac:dyDescent="0.25">
      <c r="B3806" s="2"/>
      <c r="C3806" s="3"/>
    </row>
    <row r="3807" spans="2:3" x14ac:dyDescent="0.25">
      <c r="B3807" s="2"/>
      <c r="C3807" s="3"/>
    </row>
    <row r="3808" spans="2:3" x14ac:dyDescent="0.25">
      <c r="B3808" s="2"/>
      <c r="C3808" s="3"/>
    </row>
    <row r="3809" spans="2:3" x14ac:dyDescent="0.25">
      <c r="B3809" s="2"/>
      <c r="C3809" s="3"/>
    </row>
    <row r="3810" spans="2:3" x14ac:dyDescent="0.25">
      <c r="B3810" s="2"/>
      <c r="C3810" s="3"/>
    </row>
    <row r="3811" spans="2:3" x14ac:dyDescent="0.25">
      <c r="B3811" s="2"/>
      <c r="C3811" s="3"/>
    </row>
    <row r="3812" spans="2:3" x14ac:dyDescent="0.25">
      <c r="B3812" s="2"/>
      <c r="C3812" s="3"/>
    </row>
    <row r="3813" spans="2:3" x14ac:dyDescent="0.25">
      <c r="B3813" s="2"/>
      <c r="C3813" s="3"/>
    </row>
    <row r="3814" spans="2:3" x14ac:dyDescent="0.25">
      <c r="B3814" s="2"/>
      <c r="C3814" s="3"/>
    </row>
    <row r="3815" spans="2:3" x14ac:dyDescent="0.25">
      <c r="B3815" s="2"/>
      <c r="C3815" s="3"/>
    </row>
    <row r="3816" spans="2:3" x14ac:dyDescent="0.25">
      <c r="B3816" s="2"/>
      <c r="C3816" s="3"/>
    </row>
    <row r="3817" spans="2:3" x14ac:dyDescent="0.25">
      <c r="B3817" s="2"/>
      <c r="C3817" s="3"/>
    </row>
    <row r="3818" spans="2:3" x14ac:dyDescent="0.25">
      <c r="B3818" s="2"/>
      <c r="C3818" s="3"/>
    </row>
    <row r="3819" spans="2:3" x14ac:dyDescent="0.25">
      <c r="B3819" s="2"/>
      <c r="C3819" s="3"/>
    </row>
    <row r="3820" spans="2:3" x14ac:dyDescent="0.25">
      <c r="B3820" s="2"/>
      <c r="C3820" s="3"/>
    </row>
    <row r="3821" spans="2:3" x14ac:dyDescent="0.25">
      <c r="B3821" s="2"/>
      <c r="C3821" s="3"/>
    </row>
    <row r="3822" spans="2:3" x14ac:dyDescent="0.25">
      <c r="B3822" s="2"/>
      <c r="C3822" s="3"/>
    </row>
    <row r="3823" spans="2:3" x14ac:dyDescent="0.25">
      <c r="B3823" s="2"/>
      <c r="C3823" s="3"/>
    </row>
    <row r="3824" spans="2:3" x14ac:dyDescent="0.25">
      <c r="B3824" s="2"/>
      <c r="C3824" s="3"/>
    </row>
    <row r="3825" spans="2:3" x14ac:dyDescent="0.25">
      <c r="B3825" s="2"/>
      <c r="C3825" s="3"/>
    </row>
    <row r="3826" spans="2:3" x14ac:dyDescent="0.25">
      <c r="B3826" s="2"/>
      <c r="C3826" s="3"/>
    </row>
    <row r="3827" spans="2:3" x14ac:dyDescent="0.25">
      <c r="B3827" s="2"/>
      <c r="C3827" s="3"/>
    </row>
    <row r="3828" spans="2:3" x14ac:dyDescent="0.25">
      <c r="B3828" s="2"/>
      <c r="C3828" s="3"/>
    </row>
    <row r="3829" spans="2:3" x14ac:dyDescent="0.25">
      <c r="B3829" s="2"/>
      <c r="C3829" s="3"/>
    </row>
    <row r="3830" spans="2:3" x14ac:dyDescent="0.25">
      <c r="B3830" s="2"/>
      <c r="C3830" s="3"/>
    </row>
    <row r="3831" spans="2:3" x14ac:dyDescent="0.25">
      <c r="B3831" s="2"/>
      <c r="C3831" s="3"/>
    </row>
    <row r="3832" spans="2:3" x14ac:dyDescent="0.25">
      <c r="B3832" s="2"/>
      <c r="C3832" s="3"/>
    </row>
    <row r="3833" spans="2:3" x14ac:dyDescent="0.25">
      <c r="B3833" s="2"/>
      <c r="C3833" s="3"/>
    </row>
    <row r="3834" spans="2:3" x14ac:dyDescent="0.25">
      <c r="B3834" s="2"/>
      <c r="C3834" s="3"/>
    </row>
    <row r="3835" spans="2:3" x14ac:dyDescent="0.25">
      <c r="B3835" s="2"/>
      <c r="C3835" s="3"/>
    </row>
    <row r="3836" spans="2:3" x14ac:dyDescent="0.25">
      <c r="B3836" s="2"/>
      <c r="C3836" s="3"/>
    </row>
    <row r="3837" spans="2:3" x14ac:dyDescent="0.25">
      <c r="B3837" s="2"/>
      <c r="C3837" s="3"/>
    </row>
    <row r="3838" spans="2:3" x14ac:dyDescent="0.25">
      <c r="B3838" s="2"/>
      <c r="C3838" s="3"/>
    </row>
    <row r="3839" spans="2:3" x14ac:dyDescent="0.25">
      <c r="B3839" s="2"/>
      <c r="C3839" s="3"/>
    </row>
    <row r="3840" spans="2:3" x14ac:dyDescent="0.25">
      <c r="B3840" s="2"/>
      <c r="C3840" s="3"/>
    </row>
    <row r="3841" spans="2:3" x14ac:dyDescent="0.25">
      <c r="B3841" s="2"/>
      <c r="C3841" s="3"/>
    </row>
    <row r="3842" spans="2:3" x14ac:dyDescent="0.25">
      <c r="B3842" s="2"/>
      <c r="C3842" s="3"/>
    </row>
    <row r="3843" spans="2:3" x14ac:dyDescent="0.25">
      <c r="B3843" s="2"/>
      <c r="C3843" s="3"/>
    </row>
    <row r="3844" spans="2:3" x14ac:dyDescent="0.25">
      <c r="B3844" s="2"/>
      <c r="C3844" s="3"/>
    </row>
    <row r="3845" spans="2:3" x14ac:dyDescent="0.25">
      <c r="B3845" s="2"/>
      <c r="C3845" s="3"/>
    </row>
    <row r="3846" spans="2:3" x14ac:dyDescent="0.25">
      <c r="B3846" s="2"/>
      <c r="C3846" s="3"/>
    </row>
    <row r="3847" spans="2:3" x14ac:dyDescent="0.25">
      <c r="B3847" s="2"/>
      <c r="C3847" s="3"/>
    </row>
    <row r="3848" spans="2:3" x14ac:dyDescent="0.25">
      <c r="B3848" s="2"/>
      <c r="C3848" s="3"/>
    </row>
    <row r="3849" spans="2:3" x14ac:dyDescent="0.25">
      <c r="B3849" s="2"/>
      <c r="C3849" s="3"/>
    </row>
    <row r="3850" spans="2:3" x14ac:dyDescent="0.25">
      <c r="B3850" s="2"/>
      <c r="C3850" s="3"/>
    </row>
    <row r="3851" spans="2:3" x14ac:dyDescent="0.25">
      <c r="B3851" s="2"/>
      <c r="C3851" s="3"/>
    </row>
    <row r="3852" spans="2:3" x14ac:dyDescent="0.25">
      <c r="B3852" s="2"/>
      <c r="C3852" s="3"/>
    </row>
    <row r="3853" spans="2:3" x14ac:dyDescent="0.25">
      <c r="B3853" s="2"/>
      <c r="C3853" s="3"/>
    </row>
    <row r="3854" spans="2:3" x14ac:dyDescent="0.25">
      <c r="B3854" s="2"/>
      <c r="C3854" s="3"/>
    </row>
    <row r="3855" spans="2:3" x14ac:dyDescent="0.25">
      <c r="B3855" s="2"/>
      <c r="C3855" s="3"/>
    </row>
    <row r="3856" spans="2:3" x14ac:dyDescent="0.25">
      <c r="B3856" s="2"/>
      <c r="C3856" s="3"/>
    </row>
    <row r="3857" spans="2:3" x14ac:dyDescent="0.25">
      <c r="B3857" s="2"/>
      <c r="C3857" s="3"/>
    </row>
    <row r="3858" spans="2:3" x14ac:dyDescent="0.25">
      <c r="B3858" s="2"/>
      <c r="C3858" s="3"/>
    </row>
    <row r="3859" spans="2:3" x14ac:dyDescent="0.25">
      <c r="B3859" s="2"/>
      <c r="C3859" s="3"/>
    </row>
    <row r="3860" spans="2:3" x14ac:dyDescent="0.25">
      <c r="B3860" s="2"/>
      <c r="C3860" s="3"/>
    </row>
    <row r="3861" spans="2:3" x14ac:dyDescent="0.25">
      <c r="B3861" s="2"/>
      <c r="C3861" s="3"/>
    </row>
    <row r="3862" spans="2:3" x14ac:dyDescent="0.25">
      <c r="B3862" s="2"/>
      <c r="C3862" s="3"/>
    </row>
    <row r="3863" spans="2:3" x14ac:dyDescent="0.25">
      <c r="B3863" s="2"/>
      <c r="C3863" s="3"/>
    </row>
    <row r="3864" spans="2:3" x14ac:dyDescent="0.25">
      <c r="B3864" s="2"/>
      <c r="C3864" s="3"/>
    </row>
    <row r="3865" spans="2:3" x14ac:dyDescent="0.25">
      <c r="B3865" s="2"/>
      <c r="C3865" s="3"/>
    </row>
    <row r="3866" spans="2:3" x14ac:dyDescent="0.25">
      <c r="B3866" s="2"/>
      <c r="C3866" s="3"/>
    </row>
    <row r="3867" spans="2:3" x14ac:dyDescent="0.25">
      <c r="B3867" s="2"/>
      <c r="C3867" s="3"/>
    </row>
    <row r="3868" spans="2:3" x14ac:dyDescent="0.25">
      <c r="B3868" s="2"/>
      <c r="C3868" s="3"/>
    </row>
    <row r="3869" spans="2:3" x14ac:dyDescent="0.25">
      <c r="B3869" s="2"/>
      <c r="C3869" s="3"/>
    </row>
    <row r="3870" spans="2:3" x14ac:dyDescent="0.25">
      <c r="B3870" s="2"/>
      <c r="C3870" s="3"/>
    </row>
    <row r="3871" spans="2:3" x14ac:dyDescent="0.25">
      <c r="B3871" s="2"/>
      <c r="C3871" s="3"/>
    </row>
    <row r="3872" spans="2:3" x14ac:dyDescent="0.25">
      <c r="B3872" s="2"/>
      <c r="C3872" s="3"/>
    </row>
    <row r="3873" spans="2:3" x14ac:dyDescent="0.25">
      <c r="B3873" s="2"/>
      <c r="C3873" s="3"/>
    </row>
    <row r="3874" spans="2:3" x14ac:dyDescent="0.25">
      <c r="B3874" s="2"/>
      <c r="C3874" s="3"/>
    </row>
    <row r="3875" spans="2:3" x14ac:dyDescent="0.25">
      <c r="B3875" s="2"/>
      <c r="C3875" s="3"/>
    </row>
    <row r="3876" spans="2:3" x14ac:dyDescent="0.25">
      <c r="B3876" s="2"/>
      <c r="C3876" s="3"/>
    </row>
    <row r="3877" spans="2:3" x14ac:dyDescent="0.25">
      <c r="B3877" s="2"/>
      <c r="C3877" s="3"/>
    </row>
    <row r="3878" spans="2:3" x14ac:dyDescent="0.25">
      <c r="B3878" s="2"/>
      <c r="C3878" s="3"/>
    </row>
    <row r="3879" spans="2:3" x14ac:dyDescent="0.25">
      <c r="B3879" s="2"/>
      <c r="C3879" s="3"/>
    </row>
    <row r="3880" spans="2:3" x14ac:dyDescent="0.25">
      <c r="B3880" s="2"/>
      <c r="C3880" s="3"/>
    </row>
    <row r="3881" spans="2:3" x14ac:dyDescent="0.25">
      <c r="B3881" s="2"/>
      <c r="C3881" s="3"/>
    </row>
    <row r="3882" spans="2:3" x14ac:dyDescent="0.25">
      <c r="B3882" s="2"/>
      <c r="C3882" s="3"/>
    </row>
    <row r="3883" spans="2:3" x14ac:dyDescent="0.25">
      <c r="B3883" s="2"/>
      <c r="C3883" s="3"/>
    </row>
    <row r="3884" spans="2:3" x14ac:dyDescent="0.25">
      <c r="B3884" s="2"/>
      <c r="C3884" s="3"/>
    </row>
    <row r="3885" spans="2:3" x14ac:dyDescent="0.25">
      <c r="B3885" s="2"/>
      <c r="C3885" s="3"/>
    </row>
    <row r="3886" spans="2:3" x14ac:dyDescent="0.25">
      <c r="B3886" s="2"/>
      <c r="C3886" s="3"/>
    </row>
    <row r="3887" spans="2:3" x14ac:dyDescent="0.25">
      <c r="B3887" s="2"/>
      <c r="C3887" s="3"/>
    </row>
    <row r="3888" spans="2:3" x14ac:dyDescent="0.25">
      <c r="B3888" s="2"/>
      <c r="C3888" s="3"/>
    </row>
    <row r="3889" spans="2:3" x14ac:dyDescent="0.25">
      <c r="B3889" s="2"/>
      <c r="C3889" s="3"/>
    </row>
    <row r="3890" spans="2:3" x14ac:dyDescent="0.25">
      <c r="B3890" s="2"/>
      <c r="C3890" s="3"/>
    </row>
    <row r="3891" spans="2:3" x14ac:dyDescent="0.25">
      <c r="B3891" s="2"/>
      <c r="C3891" s="3"/>
    </row>
    <row r="3892" spans="2:3" x14ac:dyDescent="0.25">
      <c r="B3892" s="2"/>
      <c r="C3892" s="3"/>
    </row>
    <row r="3893" spans="2:3" x14ac:dyDescent="0.25">
      <c r="B3893" s="2"/>
      <c r="C3893" s="3"/>
    </row>
    <row r="3894" spans="2:3" x14ac:dyDescent="0.25">
      <c r="B3894" s="2"/>
      <c r="C3894" s="3"/>
    </row>
    <row r="3895" spans="2:3" x14ac:dyDescent="0.25">
      <c r="B3895" s="2"/>
      <c r="C3895" s="3"/>
    </row>
    <row r="3896" spans="2:3" x14ac:dyDescent="0.25">
      <c r="B3896" s="2"/>
      <c r="C3896" s="3"/>
    </row>
    <row r="3897" spans="2:3" x14ac:dyDescent="0.25">
      <c r="B3897" s="2"/>
      <c r="C3897" s="3"/>
    </row>
    <row r="3898" spans="2:3" x14ac:dyDescent="0.25">
      <c r="B3898" s="2"/>
      <c r="C3898" s="3"/>
    </row>
    <row r="3899" spans="2:3" x14ac:dyDescent="0.25">
      <c r="B3899" s="2"/>
      <c r="C3899" s="3"/>
    </row>
    <row r="3900" spans="2:3" x14ac:dyDescent="0.25">
      <c r="B3900" s="2"/>
      <c r="C3900" s="3"/>
    </row>
    <row r="3901" spans="2:3" x14ac:dyDescent="0.25">
      <c r="B3901" s="2"/>
      <c r="C3901" s="3"/>
    </row>
    <row r="3902" spans="2:3" x14ac:dyDescent="0.25">
      <c r="B3902" s="2"/>
      <c r="C3902" s="3"/>
    </row>
    <row r="3903" spans="2:3" x14ac:dyDescent="0.25">
      <c r="B3903" s="2"/>
      <c r="C3903" s="3"/>
    </row>
    <row r="3904" spans="2:3" x14ac:dyDescent="0.25">
      <c r="B3904" s="2"/>
      <c r="C3904" s="3"/>
    </row>
    <row r="3905" spans="2:3" x14ac:dyDescent="0.25">
      <c r="B3905" s="2"/>
      <c r="C3905" s="3"/>
    </row>
    <row r="3906" spans="2:3" x14ac:dyDescent="0.25">
      <c r="B3906" s="2"/>
      <c r="C3906" s="3"/>
    </row>
    <row r="3907" spans="2:3" x14ac:dyDescent="0.25">
      <c r="B3907" s="2"/>
      <c r="C3907" s="3"/>
    </row>
    <row r="3908" spans="2:3" x14ac:dyDescent="0.25">
      <c r="B3908" s="2"/>
      <c r="C3908" s="3"/>
    </row>
    <row r="3909" spans="2:3" x14ac:dyDescent="0.25">
      <c r="B3909" s="2"/>
      <c r="C3909" s="3"/>
    </row>
    <row r="3910" spans="2:3" x14ac:dyDescent="0.25">
      <c r="B3910" s="2"/>
      <c r="C3910" s="3"/>
    </row>
    <row r="3911" spans="2:3" x14ac:dyDescent="0.25">
      <c r="B3911" s="2"/>
      <c r="C3911" s="3"/>
    </row>
    <row r="3912" spans="2:3" x14ac:dyDescent="0.25">
      <c r="B3912" s="2"/>
      <c r="C3912" s="3"/>
    </row>
    <row r="3913" spans="2:3" x14ac:dyDescent="0.25">
      <c r="B3913" s="2"/>
      <c r="C3913" s="3"/>
    </row>
    <row r="3914" spans="2:3" x14ac:dyDescent="0.25">
      <c r="B3914" s="2"/>
      <c r="C3914" s="3"/>
    </row>
    <row r="3915" spans="2:3" x14ac:dyDescent="0.25">
      <c r="B3915" s="2"/>
      <c r="C3915" s="3"/>
    </row>
    <row r="3916" spans="2:3" x14ac:dyDescent="0.25">
      <c r="B3916" s="2"/>
      <c r="C3916" s="3"/>
    </row>
    <row r="3917" spans="2:3" x14ac:dyDescent="0.25">
      <c r="B3917" s="2"/>
      <c r="C3917" s="3"/>
    </row>
    <row r="3918" spans="2:3" x14ac:dyDescent="0.25">
      <c r="B3918" s="2"/>
      <c r="C3918" s="3"/>
    </row>
    <row r="3919" spans="2:3" x14ac:dyDescent="0.25">
      <c r="B3919" s="2"/>
      <c r="C3919" s="3"/>
    </row>
    <row r="3920" spans="2:3" x14ac:dyDescent="0.25">
      <c r="B3920" s="2"/>
      <c r="C3920" s="3"/>
    </row>
    <row r="3921" spans="2:3" x14ac:dyDescent="0.25">
      <c r="B3921" s="2"/>
      <c r="C3921" s="3"/>
    </row>
    <row r="3922" spans="2:3" x14ac:dyDescent="0.25">
      <c r="B3922" s="2"/>
      <c r="C3922" s="3"/>
    </row>
    <row r="3923" spans="2:3" x14ac:dyDescent="0.25">
      <c r="B3923" s="2"/>
      <c r="C3923" s="3"/>
    </row>
    <row r="3924" spans="2:3" x14ac:dyDescent="0.25">
      <c r="B3924" s="2"/>
      <c r="C3924" s="3"/>
    </row>
    <row r="3925" spans="2:3" x14ac:dyDescent="0.25">
      <c r="B3925" s="2"/>
      <c r="C3925" s="3"/>
    </row>
    <row r="3926" spans="2:3" x14ac:dyDescent="0.25">
      <c r="B3926" s="2"/>
      <c r="C3926" s="3"/>
    </row>
    <row r="3927" spans="2:3" x14ac:dyDescent="0.25">
      <c r="B3927" s="2"/>
      <c r="C3927" s="3"/>
    </row>
    <row r="3928" spans="2:3" x14ac:dyDescent="0.25">
      <c r="B3928" s="2"/>
      <c r="C3928" s="3"/>
    </row>
    <row r="3929" spans="2:3" x14ac:dyDescent="0.25">
      <c r="B3929" s="2"/>
      <c r="C3929" s="3"/>
    </row>
    <row r="3930" spans="2:3" x14ac:dyDescent="0.25">
      <c r="B3930" s="2"/>
      <c r="C3930" s="3"/>
    </row>
    <row r="3931" spans="2:3" x14ac:dyDescent="0.25">
      <c r="B3931" s="2"/>
      <c r="C3931" s="3"/>
    </row>
    <row r="3932" spans="2:3" x14ac:dyDescent="0.25">
      <c r="B3932" s="2"/>
      <c r="C3932" s="3"/>
    </row>
    <row r="3933" spans="2:3" x14ac:dyDescent="0.25">
      <c r="B3933" s="2"/>
      <c r="C3933" s="3"/>
    </row>
    <row r="3934" spans="2:3" x14ac:dyDescent="0.25">
      <c r="B3934" s="2"/>
      <c r="C3934" s="3"/>
    </row>
    <row r="3935" spans="2:3" x14ac:dyDescent="0.25">
      <c r="B3935" s="2"/>
      <c r="C3935" s="3"/>
    </row>
    <row r="3936" spans="2:3" x14ac:dyDescent="0.25">
      <c r="B3936" s="2"/>
      <c r="C3936" s="3"/>
    </row>
    <row r="3937" spans="2:3" x14ac:dyDescent="0.25">
      <c r="B3937" s="2"/>
      <c r="C3937" s="3"/>
    </row>
    <row r="3938" spans="2:3" x14ac:dyDescent="0.25">
      <c r="B3938" s="2"/>
      <c r="C3938" s="3"/>
    </row>
    <row r="3939" spans="2:3" x14ac:dyDescent="0.25">
      <c r="B3939" s="2"/>
      <c r="C3939" s="3"/>
    </row>
    <row r="3940" spans="2:3" x14ac:dyDescent="0.25">
      <c r="B3940" s="2"/>
      <c r="C3940" s="3"/>
    </row>
    <row r="3941" spans="2:3" x14ac:dyDescent="0.25">
      <c r="B3941" s="2"/>
      <c r="C3941" s="3"/>
    </row>
    <row r="3942" spans="2:3" x14ac:dyDescent="0.25">
      <c r="B3942" s="2"/>
      <c r="C3942" s="3"/>
    </row>
    <row r="3943" spans="2:3" x14ac:dyDescent="0.25">
      <c r="B3943" s="2"/>
      <c r="C3943" s="3"/>
    </row>
    <row r="3944" spans="2:3" x14ac:dyDescent="0.25">
      <c r="B3944" s="2"/>
      <c r="C3944" s="3"/>
    </row>
    <row r="3945" spans="2:3" x14ac:dyDescent="0.25">
      <c r="B3945" s="2"/>
      <c r="C3945" s="3"/>
    </row>
    <row r="3946" spans="2:3" x14ac:dyDescent="0.25">
      <c r="B3946" s="2"/>
      <c r="C3946" s="3"/>
    </row>
    <row r="3947" spans="2:3" x14ac:dyDescent="0.25">
      <c r="B3947" s="2"/>
      <c r="C3947" s="3"/>
    </row>
    <row r="3948" spans="2:3" x14ac:dyDescent="0.25">
      <c r="B3948" s="2"/>
      <c r="C3948" s="3"/>
    </row>
    <row r="3949" spans="2:3" x14ac:dyDescent="0.25">
      <c r="B3949" s="2"/>
      <c r="C3949" s="3"/>
    </row>
    <row r="3950" spans="2:3" x14ac:dyDescent="0.25">
      <c r="B3950" s="2"/>
      <c r="C3950" s="3"/>
    </row>
    <row r="3951" spans="2:3" x14ac:dyDescent="0.25">
      <c r="B3951" s="2"/>
      <c r="C3951" s="3"/>
    </row>
    <row r="3952" spans="2:3" x14ac:dyDescent="0.25">
      <c r="B3952" s="2"/>
      <c r="C3952" s="3"/>
    </row>
    <row r="3953" spans="2:3" x14ac:dyDescent="0.25">
      <c r="B3953" s="2"/>
      <c r="C3953" s="3"/>
    </row>
    <row r="3954" spans="2:3" x14ac:dyDescent="0.25">
      <c r="B3954" s="2"/>
      <c r="C3954" s="3"/>
    </row>
    <row r="3955" spans="2:3" x14ac:dyDescent="0.25">
      <c r="B3955" s="2"/>
      <c r="C3955" s="3"/>
    </row>
    <row r="3956" spans="2:3" x14ac:dyDescent="0.25">
      <c r="B3956" s="2"/>
      <c r="C3956" s="3"/>
    </row>
    <row r="3957" spans="2:3" x14ac:dyDescent="0.25">
      <c r="B3957" s="2"/>
      <c r="C3957" s="3"/>
    </row>
    <row r="3958" spans="2:3" x14ac:dyDescent="0.25">
      <c r="B3958" s="2"/>
      <c r="C3958" s="3"/>
    </row>
    <row r="3959" spans="2:3" x14ac:dyDescent="0.25">
      <c r="B3959" s="2"/>
      <c r="C3959" s="3"/>
    </row>
    <row r="3960" spans="2:3" x14ac:dyDescent="0.25">
      <c r="B3960" s="2"/>
      <c r="C3960" s="3"/>
    </row>
    <row r="3961" spans="2:3" x14ac:dyDescent="0.25">
      <c r="B3961" s="2"/>
      <c r="C3961" s="3"/>
    </row>
    <row r="3962" spans="2:3" x14ac:dyDescent="0.25">
      <c r="B3962" s="2"/>
      <c r="C3962" s="3"/>
    </row>
    <row r="3963" spans="2:3" x14ac:dyDescent="0.25">
      <c r="B3963" s="2"/>
      <c r="C3963" s="3"/>
    </row>
    <row r="3964" spans="2:3" x14ac:dyDescent="0.25">
      <c r="B3964" s="2"/>
      <c r="C3964" s="3"/>
    </row>
    <row r="3965" spans="2:3" x14ac:dyDescent="0.25">
      <c r="B3965" s="2"/>
      <c r="C3965" s="3"/>
    </row>
    <row r="3966" spans="2:3" x14ac:dyDescent="0.25">
      <c r="B3966" s="2"/>
      <c r="C3966" s="3"/>
    </row>
    <row r="3967" spans="2:3" x14ac:dyDescent="0.25">
      <c r="B3967" s="2"/>
      <c r="C3967" s="3"/>
    </row>
    <row r="3968" spans="2:3" x14ac:dyDescent="0.25">
      <c r="B3968" s="2"/>
      <c r="C3968" s="3"/>
    </row>
    <row r="3969" spans="2:3" x14ac:dyDescent="0.25">
      <c r="B3969" s="2"/>
      <c r="C3969" s="3"/>
    </row>
    <row r="3970" spans="2:3" x14ac:dyDescent="0.25">
      <c r="B3970" s="2"/>
      <c r="C3970" s="3"/>
    </row>
    <row r="3971" spans="2:3" x14ac:dyDescent="0.25">
      <c r="B3971" s="2"/>
      <c r="C3971" s="3"/>
    </row>
    <row r="3972" spans="2:3" x14ac:dyDescent="0.25">
      <c r="B3972" s="2"/>
      <c r="C3972" s="3"/>
    </row>
    <row r="3973" spans="2:3" x14ac:dyDescent="0.25">
      <c r="B3973" s="2"/>
      <c r="C3973" s="3"/>
    </row>
    <row r="3974" spans="2:3" x14ac:dyDescent="0.25">
      <c r="B3974" s="2"/>
      <c r="C3974" s="3"/>
    </row>
    <row r="3975" spans="2:3" x14ac:dyDescent="0.25">
      <c r="B3975" s="2"/>
      <c r="C3975" s="3"/>
    </row>
    <row r="3976" spans="2:3" x14ac:dyDescent="0.25">
      <c r="B3976" s="2"/>
      <c r="C3976" s="3"/>
    </row>
    <row r="3977" spans="2:3" x14ac:dyDescent="0.25">
      <c r="B3977" s="2"/>
      <c r="C3977" s="3"/>
    </row>
    <row r="3978" spans="2:3" x14ac:dyDescent="0.25">
      <c r="B3978" s="2"/>
      <c r="C3978" s="3"/>
    </row>
    <row r="3979" spans="2:3" x14ac:dyDescent="0.25">
      <c r="B3979" s="2"/>
      <c r="C3979" s="3"/>
    </row>
    <row r="3980" spans="2:3" x14ac:dyDescent="0.25">
      <c r="B3980" s="2"/>
      <c r="C3980" s="3"/>
    </row>
    <row r="3981" spans="2:3" x14ac:dyDescent="0.25">
      <c r="B3981" s="2"/>
      <c r="C3981" s="3"/>
    </row>
    <row r="3982" spans="2:3" x14ac:dyDescent="0.25">
      <c r="B3982" s="2"/>
      <c r="C3982" s="3"/>
    </row>
    <row r="3983" spans="2:3" x14ac:dyDescent="0.25">
      <c r="B3983" s="2"/>
      <c r="C3983" s="3"/>
    </row>
    <row r="3984" spans="2:3" x14ac:dyDescent="0.25">
      <c r="B3984" s="2"/>
      <c r="C3984" s="3"/>
    </row>
    <row r="3985" spans="2:3" x14ac:dyDescent="0.25">
      <c r="B3985" s="2"/>
      <c r="C3985" s="3"/>
    </row>
    <row r="3986" spans="2:3" x14ac:dyDescent="0.25">
      <c r="B3986" s="2"/>
      <c r="C3986" s="3"/>
    </row>
    <row r="3987" spans="2:3" x14ac:dyDescent="0.25">
      <c r="B3987" s="2"/>
      <c r="C3987" s="3"/>
    </row>
    <row r="3988" spans="2:3" x14ac:dyDescent="0.25">
      <c r="B3988" s="2"/>
      <c r="C3988" s="3"/>
    </row>
    <row r="3989" spans="2:3" x14ac:dyDescent="0.25">
      <c r="B3989" s="2"/>
      <c r="C3989" s="3"/>
    </row>
    <row r="3990" spans="2:3" x14ac:dyDescent="0.25">
      <c r="B3990" s="2"/>
      <c r="C3990" s="3"/>
    </row>
    <row r="3991" spans="2:3" x14ac:dyDescent="0.25">
      <c r="B3991" s="2"/>
      <c r="C3991" s="3"/>
    </row>
    <row r="3992" spans="2:3" x14ac:dyDescent="0.25">
      <c r="B3992" s="2"/>
      <c r="C3992" s="3"/>
    </row>
    <row r="3993" spans="2:3" x14ac:dyDescent="0.25">
      <c r="B3993" s="2"/>
      <c r="C3993" s="3"/>
    </row>
    <row r="3994" spans="2:3" x14ac:dyDescent="0.25">
      <c r="B3994" s="2"/>
      <c r="C3994" s="3"/>
    </row>
    <row r="3995" spans="2:3" x14ac:dyDescent="0.25">
      <c r="B3995" s="2"/>
      <c r="C3995" s="3"/>
    </row>
    <row r="3996" spans="2:3" x14ac:dyDescent="0.25">
      <c r="B3996" s="2"/>
      <c r="C3996" s="3"/>
    </row>
    <row r="3997" spans="2:3" x14ac:dyDescent="0.25">
      <c r="B3997" s="2"/>
      <c r="C3997" s="3"/>
    </row>
    <row r="3998" spans="2:3" x14ac:dyDescent="0.25">
      <c r="B3998" s="2"/>
      <c r="C3998" s="3"/>
    </row>
    <row r="3999" spans="2:3" x14ac:dyDescent="0.25">
      <c r="B3999" s="2"/>
      <c r="C3999" s="3"/>
    </row>
    <row r="4000" spans="2:3" x14ac:dyDescent="0.25">
      <c r="B4000" s="2"/>
      <c r="C4000" s="3"/>
    </row>
    <row r="4001" spans="2:3" x14ac:dyDescent="0.25">
      <c r="B4001" s="2"/>
      <c r="C4001" s="3"/>
    </row>
    <row r="4002" spans="2:3" x14ac:dyDescent="0.25">
      <c r="B4002" s="2"/>
      <c r="C4002" s="3"/>
    </row>
    <row r="4003" spans="2:3" x14ac:dyDescent="0.25">
      <c r="B4003" s="2"/>
      <c r="C4003" s="3"/>
    </row>
    <row r="4004" spans="2:3" x14ac:dyDescent="0.25">
      <c r="B4004" s="2"/>
      <c r="C4004" s="3"/>
    </row>
    <row r="4005" spans="2:3" x14ac:dyDescent="0.25">
      <c r="B4005" s="2"/>
      <c r="C4005" s="3"/>
    </row>
    <row r="4006" spans="2:3" x14ac:dyDescent="0.25">
      <c r="B4006" s="2"/>
      <c r="C4006" s="3"/>
    </row>
    <row r="4007" spans="2:3" x14ac:dyDescent="0.25">
      <c r="B4007" s="2"/>
      <c r="C4007" s="3"/>
    </row>
    <row r="4008" spans="2:3" x14ac:dyDescent="0.25">
      <c r="B4008" s="2"/>
      <c r="C4008" s="3"/>
    </row>
    <row r="4009" spans="2:3" x14ac:dyDescent="0.25">
      <c r="B4009" s="2"/>
      <c r="C4009" s="3"/>
    </row>
    <row r="4010" spans="2:3" x14ac:dyDescent="0.25">
      <c r="B4010" s="2"/>
      <c r="C4010" s="3"/>
    </row>
    <row r="4011" spans="2:3" x14ac:dyDescent="0.25">
      <c r="B4011" s="2"/>
      <c r="C4011" s="3"/>
    </row>
    <row r="4012" spans="2:3" x14ac:dyDescent="0.25">
      <c r="B4012" s="2"/>
      <c r="C4012" s="3"/>
    </row>
    <row r="4013" spans="2:3" x14ac:dyDescent="0.25">
      <c r="B4013" s="2"/>
      <c r="C4013" s="3"/>
    </row>
    <row r="4014" spans="2:3" x14ac:dyDescent="0.25">
      <c r="B4014" s="2"/>
      <c r="C4014" s="3"/>
    </row>
    <row r="4015" spans="2:3" x14ac:dyDescent="0.25">
      <c r="B4015" s="2"/>
      <c r="C4015" s="3"/>
    </row>
    <row r="4016" spans="2:3" x14ac:dyDescent="0.25">
      <c r="B4016" s="2"/>
      <c r="C4016" s="3"/>
    </row>
    <row r="4017" spans="2:3" x14ac:dyDescent="0.25">
      <c r="B4017" s="2"/>
      <c r="C4017" s="3"/>
    </row>
    <row r="4018" spans="2:3" x14ac:dyDescent="0.25">
      <c r="B4018" s="2"/>
      <c r="C4018" s="3"/>
    </row>
    <row r="4019" spans="2:3" x14ac:dyDescent="0.25">
      <c r="B4019" s="2"/>
      <c r="C4019" s="3"/>
    </row>
    <row r="4020" spans="2:3" x14ac:dyDescent="0.25">
      <c r="B4020" s="2"/>
      <c r="C4020" s="3"/>
    </row>
    <row r="4021" spans="2:3" x14ac:dyDescent="0.25">
      <c r="B4021" s="2"/>
      <c r="C4021" s="3"/>
    </row>
    <row r="4022" spans="2:3" x14ac:dyDescent="0.25">
      <c r="B4022" s="2"/>
      <c r="C4022" s="3"/>
    </row>
    <row r="4023" spans="2:3" x14ac:dyDescent="0.25">
      <c r="B4023" s="2"/>
      <c r="C4023" s="3"/>
    </row>
    <row r="4024" spans="2:3" x14ac:dyDescent="0.25">
      <c r="B4024" s="2"/>
      <c r="C4024" s="3"/>
    </row>
    <row r="4025" spans="2:3" x14ac:dyDescent="0.25">
      <c r="B4025" s="2"/>
      <c r="C4025" s="3"/>
    </row>
    <row r="4026" spans="2:3" x14ac:dyDescent="0.25">
      <c r="B4026" s="2"/>
      <c r="C4026" s="3"/>
    </row>
    <row r="4027" spans="2:3" x14ac:dyDescent="0.25">
      <c r="B4027" s="2"/>
      <c r="C4027" s="3"/>
    </row>
    <row r="4028" spans="2:3" x14ac:dyDescent="0.25">
      <c r="B4028" s="2"/>
      <c r="C4028" s="3"/>
    </row>
    <row r="4029" spans="2:3" x14ac:dyDescent="0.25">
      <c r="B4029" s="2"/>
      <c r="C4029" s="3"/>
    </row>
    <row r="4030" spans="2:3" x14ac:dyDescent="0.25">
      <c r="B4030" s="2"/>
      <c r="C4030" s="3"/>
    </row>
    <row r="4031" spans="2:3" x14ac:dyDescent="0.25">
      <c r="B4031" s="2"/>
      <c r="C4031" s="3"/>
    </row>
    <row r="4032" spans="2:3" x14ac:dyDescent="0.25">
      <c r="B4032" s="2"/>
      <c r="C4032" s="3"/>
    </row>
    <row r="4033" spans="2:3" x14ac:dyDescent="0.25">
      <c r="B4033" s="2"/>
      <c r="C4033" s="3"/>
    </row>
    <row r="4034" spans="2:3" x14ac:dyDescent="0.25">
      <c r="B4034" s="2"/>
      <c r="C4034" s="3"/>
    </row>
    <row r="4035" spans="2:3" x14ac:dyDescent="0.25">
      <c r="B4035" s="2"/>
      <c r="C4035" s="3"/>
    </row>
    <row r="4036" spans="2:3" x14ac:dyDescent="0.25">
      <c r="B4036" s="2"/>
      <c r="C4036" s="3"/>
    </row>
    <row r="4037" spans="2:3" x14ac:dyDescent="0.25">
      <c r="B4037" s="2"/>
      <c r="C4037" s="3"/>
    </row>
    <row r="4038" spans="2:3" x14ac:dyDescent="0.25">
      <c r="B4038" s="2"/>
      <c r="C4038" s="3"/>
    </row>
    <row r="4039" spans="2:3" x14ac:dyDescent="0.25">
      <c r="B4039" s="2"/>
      <c r="C4039" s="3"/>
    </row>
    <row r="4040" spans="2:3" x14ac:dyDescent="0.25">
      <c r="B4040" s="2"/>
      <c r="C4040" s="3"/>
    </row>
    <row r="4041" spans="2:3" x14ac:dyDescent="0.25">
      <c r="B4041" s="2"/>
      <c r="C4041" s="3"/>
    </row>
    <row r="4042" spans="2:3" x14ac:dyDescent="0.25">
      <c r="B4042" s="2"/>
      <c r="C4042" s="3"/>
    </row>
    <row r="4043" spans="2:3" x14ac:dyDescent="0.25">
      <c r="B4043" s="2"/>
      <c r="C4043" s="3"/>
    </row>
    <row r="4044" spans="2:3" x14ac:dyDescent="0.25">
      <c r="B4044" s="2"/>
      <c r="C4044" s="3"/>
    </row>
    <row r="4045" spans="2:3" x14ac:dyDescent="0.25">
      <c r="B4045" s="2"/>
      <c r="C4045" s="3"/>
    </row>
    <row r="4046" spans="2:3" x14ac:dyDescent="0.25">
      <c r="B4046" s="2"/>
      <c r="C4046" s="3"/>
    </row>
    <row r="4047" spans="2:3" x14ac:dyDescent="0.25">
      <c r="B4047" s="2"/>
      <c r="C4047" s="3"/>
    </row>
    <row r="4048" spans="2:3" x14ac:dyDescent="0.25">
      <c r="B4048" s="2"/>
      <c r="C4048" s="3"/>
    </row>
    <row r="4049" spans="2:3" x14ac:dyDescent="0.25">
      <c r="B4049" s="2"/>
      <c r="C4049" s="3"/>
    </row>
    <row r="4050" spans="2:3" x14ac:dyDescent="0.25">
      <c r="B4050" s="2"/>
      <c r="C4050" s="3"/>
    </row>
    <row r="4051" spans="2:3" x14ac:dyDescent="0.25">
      <c r="B4051" s="2"/>
      <c r="C4051" s="3"/>
    </row>
    <row r="4052" spans="2:3" x14ac:dyDescent="0.25">
      <c r="B4052" s="2"/>
      <c r="C4052" s="3"/>
    </row>
    <row r="4053" spans="2:3" x14ac:dyDescent="0.25">
      <c r="B4053" s="2"/>
      <c r="C4053" s="3"/>
    </row>
    <row r="4054" spans="2:3" x14ac:dyDescent="0.25">
      <c r="B4054" s="2"/>
      <c r="C4054" s="3"/>
    </row>
    <row r="4055" spans="2:3" x14ac:dyDescent="0.25">
      <c r="B4055" s="2"/>
      <c r="C4055" s="3"/>
    </row>
    <row r="4056" spans="2:3" x14ac:dyDescent="0.25">
      <c r="B4056" s="2"/>
      <c r="C4056" s="3"/>
    </row>
    <row r="4057" spans="2:3" x14ac:dyDescent="0.25">
      <c r="B4057" s="2"/>
      <c r="C4057" s="3"/>
    </row>
    <row r="4058" spans="2:3" x14ac:dyDescent="0.25">
      <c r="B4058" s="2"/>
      <c r="C4058" s="3"/>
    </row>
    <row r="4059" spans="2:3" x14ac:dyDescent="0.25">
      <c r="B4059" s="2"/>
      <c r="C4059" s="3"/>
    </row>
    <row r="4060" spans="2:3" x14ac:dyDescent="0.25">
      <c r="B4060" s="2"/>
      <c r="C4060" s="3"/>
    </row>
    <row r="4061" spans="2:3" x14ac:dyDescent="0.25">
      <c r="B4061" s="2"/>
      <c r="C4061" s="3"/>
    </row>
    <row r="4062" spans="2:3" x14ac:dyDescent="0.25">
      <c r="B4062" s="2"/>
      <c r="C4062" s="3"/>
    </row>
    <row r="4063" spans="2:3" x14ac:dyDescent="0.25">
      <c r="B4063" s="2"/>
      <c r="C4063" s="3"/>
    </row>
    <row r="4064" spans="2:3" x14ac:dyDescent="0.25">
      <c r="B4064" s="2"/>
      <c r="C4064" s="3"/>
    </row>
    <row r="4065" spans="2:3" x14ac:dyDescent="0.25">
      <c r="B4065" s="2"/>
      <c r="C4065" s="3"/>
    </row>
    <row r="4066" spans="2:3" x14ac:dyDescent="0.25">
      <c r="B4066" s="2"/>
      <c r="C4066" s="3"/>
    </row>
    <row r="4067" spans="2:3" x14ac:dyDescent="0.25">
      <c r="B4067" s="2"/>
      <c r="C4067" s="3"/>
    </row>
    <row r="4068" spans="2:3" x14ac:dyDescent="0.25">
      <c r="B4068" s="2"/>
      <c r="C4068" s="3"/>
    </row>
    <row r="4069" spans="2:3" x14ac:dyDescent="0.25">
      <c r="B4069" s="2"/>
      <c r="C4069" s="3"/>
    </row>
    <row r="4070" spans="2:3" x14ac:dyDescent="0.25">
      <c r="B4070" s="2"/>
      <c r="C4070" s="3"/>
    </row>
    <row r="4071" spans="2:3" x14ac:dyDescent="0.25">
      <c r="B4071" s="2"/>
      <c r="C4071" s="3"/>
    </row>
    <row r="4072" spans="2:3" x14ac:dyDescent="0.25">
      <c r="B4072" s="2"/>
      <c r="C4072" s="3"/>
    </row>
    <row r="4073" spans="2:3" x14ac:dyDescent="0.25">
      <c r="B4073" s="2"/>
      <c r="C4073" s="3"/>
    </row>
    <row r="4074" spans="2:3" x14ac:dyDescent="0.25">
      <c r="B4074" s="2"/>
      <c r="C4074" s="3"/>
    </row>
    <row r="4075" spans="2:3" x14ac:dyDescent="0.25">
      <c r="B4075" s="2"/>
      <c r="C4075" s="3"/>
    </row>
    <row r="4076" spans="2:3" x14ac:dyDescent="0.25">
      <c r="B4076" s="2"/>
      <c r="C4076" s="3"/>
    </row>
    <row r="4077" spans="2:3" x14ac:dyDescent="0.25">
      <c r="B4077" s="2"/>
      <c r="C4077" s="3"/>
    </row>
    <row r="4078" spans="2:3" x14ac:dyDescent="0.25">
      <c r="B4078" s="2"/>
      <c r="C4078" s="3"/>
    </row>
    <row r="4079" spans="2:3" x14ac:dyDescent="0.25">
      <c r="B4079" s="2"/>
      <c r="C4079" s="3"/>
    </row>
    <row r="4080" spans="2:3" x14ac:dyDescent="0.25">
      <c r="B4080" s="2"/>
      <c r="C4080" s="3"/>
    </row>
    <row r="4081" spans="2:3" x14ac:dyDescent="0.25">
      <c r="B4081" s="2"/>
      <c r="C4081" s="3"/>
    </row>
    <row r="4082" spans="2:3" x14ac:dyDescent="0.25">
      <c r="B4082" s="2"/>
      <c r="C4082" s="3"/>
    </row>
    <row r="4083" spans="2:3" x14ac:dyDescent="0.25">
      <c r="B4083" s="2"/>
      <c r="C4083" s="3"/>
    </row>
    <row r="4084" spans="2:3" x14ac:dyDescent="0.25">
      <c r="B4084" s="2"/>
      <c r="C4084" s="3"/>
    </row>
    <row r="4085" spans="2:3" x14ac:dyDescent="0.25">
      <c r="B4085" s="2"/>
      <c r="C4085" s="3"/>
    </row>
    <row r="4086" spans="2:3" x14ac:dyDescent="0.25">
      <c r="B4086" s="2"/>
      <c r="C4086" s="3"/>
    </row>
    <row r="4087" spans="2:3" x14ac:dyDescent="0.25">
      <c r="B4087" s="2"/>
      <c r="C4087" s="3"/>
    </row>
    <row r="4088" spans="2:3" x14ac:dyDescent="0.25">
      <c r="B4088" s="2"/>
      <c r="C4088" s="3"/>
    </row>
    <row r="4089" spans="2:3" x14ac:dyDescent="0.25">
      <c r="B4089" s="2"/>
      <c r="C4089" s="3"/>
    </row>
    <row r="4090" spans="2:3" x14ac:dyDescent="0.25">
      <c r="B4090" s="2"/>
      <c r="C4090" s="3"/>
    </row>
    <row r="4091" spans="2:3" x14ac:dyDescent="0.25">
      <c r="B4091" s="2"/>
      <c r="C4091" s="3"/>
    </row>
    <row r="4092" spans="2:3" x14ac:dyDescent="0.25">
      <c r="B4092" s="2"/>
      <c r="C4092" s="3"/>
    </row>
    <row r="4093" spans="2:3" x14ac:dyDescent="0.25">
      <c r="B4093" s="2"/>
      <c r="C4093" s="3"/>
    </row>
    <row r="4094" spans="2:3" x14ac:dyDescent="0.25">
      <c r="B4094" s="2"/>
      <c r="C4094" s="3"/>
    </row>
    <row r="4095" spans="2:3" x14ac:dyDescent="0.25">
      <c r="B4095" s="2"/>
      <c r="C4095" s="3"/>
    </row>
    <row r="4096" spans="2:3" x14ac:dyDescent="0.25">
      <c r="B4096" s="2"/>
      <c r="C4096" s="3"/>
    </row>
    <row r="4097" spans="2:3" x14ac:dyDescent="0.25">
      <c r="B4097" s="2"/>
      <c r="C4097" s="3"/>
    </row>
    <row r="4098" spans="2:3" x14ac:dyDescent="0.25">
      <c r="B4098" s="2"/>
      <c r="C4098" s="3"/>
    </row>
    <row r="4099" spans="2:3" x14ac:dyDescent="0.25">
      <c r="B4099" s="2"/>
      <c r="C4099" s="3"/>
    </row>
    <row r="4100" spans="2:3" x14ac:dyDescent="0.25">
      <c r="B4100" s="2"/>
      <c r="C4100" s="3"/>
    </row>
    <row r="4101" spans="2:3" x14ac:dyDescent="0.25">
      <c r="B4101" s="2"/>
      <c r="C4101" s="3"/>
    </row>
    <row r="4102" spans="2:3" x14ac:dyDescent="0.25">
      <c r="B4102" s="2"/>
      <c r="C4102" s="3"/>
    </row>
    <row r="4103" spans="2:3" x14ac:dyDescent="0.25">
      <c r="B4103" s="2"/>
      <c r="C4103" s="3"/>
    </row>
    <row r="4104" spans="2:3" x14ac:dyDescent="0.25">
      <c r="B4104" s="2"/>
      <c r="C4104" s="3"/>
    </row>
    <row r="4105" spans="2:3" x14ac:dyDescent="0.25">
      <c r="B4105" s="2"/>
      <c r="C4105" s="3"/>
    </row>
    <row r="4106" spans="2:3" x14ac:dyDescent="0.25">
      <c r="B4106" s="2"/>
      <c r="C4106" s="3"/>
    </row>
    <row r="4107" spans="2:3" x14ac:dyDescent="0.25">
      <c r="B4107" s="2"/>
      <c r="C4107" s="3"/>
    </row>
    <row r="4108" spans="2:3" x14ac:dyDescent="0.25">
      <c r="B4108" s="2"/>
      <c r="C4108" s="3"/>
    </row>
    <row r="4109" spans="2:3" x14ac:dyDescent="0.25">
      <c r="B4109" s="2"/>
      <c r="C4109" s="3"/>
    </row>
    <row r="4110" spans="2:3" x14ac:dyDescent="0.25">
      <c r="B4110" s="2"/>
      <c r="C4110" s="3"/>
    </row>
    <row r="4111" spans="2:3" x14ac:dyDescent="0.25">
      <c r="B4111" s="2"/>
      <c r="C4111" s="3"/>
    </row>
    <row r="4112" spans="2:3" x14ac:dyDescent="0.25">
      <c r="B4112" s="2"/>
      <c r="C4112" s="3"/>
    </row>
    <row r="4113" spans="2:3" x14ac:dyDescent="0.25">
      <c r="B4113" s="2"/>
      <c r="C4113" s="3"/>
    </row>
    <row r="4114" spans="2:3" x14ac:dyDescent="0.25">
      <c r="B4114" s="2"/>
      <c r="C4114" s="3"/>
    </row>
    <row r="4115" spans="2:3" x14ac:dyDescent="0.25">
      <c r="B4115" s="2"/>
      <c r="C4115" s="3"/>
    </row>
    <row r="4116" spans="2:3" x14ac:dyDescent="0.25">
      <c r="B4116" s="2"/>
      <c r="C4116" s="3"/>
    </row>
    <row r="4117" spans="2:3" x14ac:dyDescent="0.25">
      <c r="B4117" s="2"/>
      <c r="C4117" s="3"/>
    </row>
    <row r="4118" spans="2:3" x14ac:dyDescent="0.25">
      <c r="B4118" s="2"/>
      <c r="C4118" s="3"/>
    </row>
    <row r="4119" spans="2:3" x14ac:dyDescent="0.25">
      <c r="B4119" s="2"/>
      <c r="C4119" s="3"/>
    </row>
    <row r="4120" spans="2:3" x14ac:dyDescent="0.25">
      <c r="B4120" s="2"/>
      <c r="C4120" s="3"/>
    </row>
    <row r="4121" spans="2:3" x14ac:dyDescent="0.25">
      <c r="B4121" s="2"/>
      <c r="C4121" s="3"/>
    </row>
    <row r="4122" spans="2:3" x14ac:dyDescent="0.25">
      <c r="B4122" s="2"/>
      <c r="C4122" s="3"/>
    </row>
    <row r="4123" spans="2:3" x14ac:dyDescent="0.25">
      <c r="B4123" s="2"/>
      <c r="C4123" s="3"/>
    </row>
    <row r="4124" spans="2:3" x14ac:dyDescent="0.25">
      <c r="B4124" s="2"/>
      <c r="C4124" s="3"/>
    </row>
    <row r="4125" spans="2:3" x14ac:dyDescent="0.25">
      <c r="B4125" s="2"/>
      <c r="C4125" s="3"/>
    </row>
    <row r="4126" spans="2:3" x14ac:dyDescent="0.25">
      <c r="B4126" s="2"/>
      <c r="C4126" s="3"/>
    </row>
    <row r="4127" spans="2:3" x14ac:dyDescent="0.25">
      <c r="B4127" s="2"/>
      <c r="C4127" s="3"/>
    </row>
    <row r="4128" spans="2:3" x14ac:dyDescent="0.25">
      <c r="B4128" s="2"/>
      <c r="C4128" s="3"/>
    </row>
    <row r="4129" spans="2:3" x14ac:dyDescent="0.25">
      <c r="B4129" s="2"/>
      <c r="C4129" s="3"/>
    </row>
    <row r="4130" spans="2:3" x14ac:dyDescent="0.25">
      <c r="B4130" s="2"/>
      <c r="C4130" s="3"/>
    </row>
    <row r="4131" spans="2:3" x14ac:dyDescent="0.25">
      <c r="B4131" s="2"/>
      <c r="C4131" s="3"/>
    </row>
    <row r="4132" spans="2:3" x14ac:dyDescent="0.25">
      <c r="B4132" s="2"/>
      <c r="C4132" s="3"/>
    </row>
    <row r="4133" spans="2:3" x14ac:dyDescent="0.25">
      <c r="B4133" s="2"/>
      <c r="C4133" s="3"/>
    </row>
    <row r="4134" spans="2:3" x14ac:dyDescent="0.25">
      <c r="B4134" s="2"/>
      <c r="C4134" s="3"/>
    </row>
    <row r="4135" spans="2:3" x14ac:dyDescent="0.25">
      <c r="B4135" s="2"/>
      <c r="C4135" s="3"/>
    </row>
    <row r="4136" spans="2:3" x14ac:dyDescent="0.25">
      <c r="B4136" s="2"/>
      <c r="C4136" s="3"/>
    </row>
    <row r="4137" spans="2:3" x14ac:dyDescent="0.25">
      <c r="B4137" s="2"/>
      <c r="C4137" s="3"/>
    </row>
    <row r="4138" spans="2:3" x14ac:dyDescent="0.25">
      <c r="B4138" s="2"/>
      <c r="C4138" s="3"/>
    </row>
    <row r="4139" spans="2:3" x14ac:dyDescent="0.25">
      <c r="B4139" s="2"/>
      <c r="C4139" s="3"/>
    </row>
    <row r="4140" spans="2:3" x14ac:dyDescent="0.25">
      <c r="B4140" s="2"/>
      <c r="C4140" s="3"/>
    </row>
    <row r="4141" spans="2:3" x14ac:dyDescent="0.25">
      <c r="B4141" s="2"/>
      <c r="C4141" s="3"/>
    </row>
    <row r="4142" spans="2:3" x14ac:dyDescent="0.25">
      <c r="B4142" s="2"/>
      <c r="C4142" s="3"/>
    </row>
    <row r="4143" spans="2:3" x14ac:dyDescent="0.25">
      <c r="B4143" s="2"/>
      <c r="C4143" s="3"/>
    </row>
    <row r="4144" spans="2:3" x14ac:dyDescent="0.25">
      <c r="B4144" s="2"/>
      <c r="C4144" s="3"/>
    </row>
    <row r="4145" spans="2:3" x14ac:dyDescent="0.25">
      <c r="B4145" s="2"/>
      <c r="C4145" s="3"/>
    </row>
    <row r="4146" spans="2:3" x14ac:dyDescent="0.25">
      <c r="B4146" s="2"/>
      <c r="C4146" s="3"/>
    </row>
    <row r="4147" spans="2:3" x14ac:dyDescent="0.25">
      <c r="B4147" s="2"/>
      <c r="C4147" s="3"/>
    </row>
    <row r="4148" spans="2:3" x14ac:dyDescent="0.25">
      <c r="B4148" s="2"/>
      <c r="C4148" s="3"/>
    </row>
    <row r="4149" spans="2:3" x14ac:dyDescent="0.25">
      <c r="B4149" s="2"/>
      <c r="C4149" s="3"/>
    </row>
    <row r="4150" spans="2:3" x14ac:dyDescent="0.25">
      <c r="B4150" s="2"/>
      <c r="C4150" s="3"/>
    </row>
    <row r="4151" spans="2:3" x14ac:dyDescent="0.25">
      <c r="B4151" s="2"/>
      <c r="C4151" s="3"/>
    </row>
    <row r="4152" spans="2:3" x14ac:dyDescent="0.25">
      <c r="B4152" s="2"/>
      <c r="C4152" s="3"/>
    </row>
    <row r="4153" spans="2:3" x14ac:dyDescent="0.25">
      <c r="B4153" s="2"/>
      <c r="C4153" s="3"/>
    </row>
    <row r="4154" spans="2:3" x14ac:dyDescent="0.25">
      <c r="B4154" s="2"/>
      <c r="C4154" s="3"/>
    </row>
    <row r="4155" spans="2:3" x14ac:dyDescent="0.25">
      <c r="B4155" s="2"/>
      <c r="C4155" s="3"/>
    </row>
    <row r="4156" spans="2:3" x14ac:dyDescent="0.25">
      <c r="B4156" s="2"/>
      <c r="C4156" s="3"/>
    </row>
    <row r="4157" spans="2:3" x14ac:dyDescent="0.25">
      <c r="B4157" s="2"/>
      <c r="C4157" s="3"/>
    </row>
    <row r="4158" spans="2:3" x14ac:dyDescent="0.25">
      <c r="B4158" s="2"/>
      <c r="C4158" s="3"/>
    </row>
    <row r="4159" spans="2:3" x14ac:dyDescent="0.25">
      <c r="B4159" s="2"/>
      <c r="C4159" s="3"/>
    </row>
    <row r="4160" spans="2:3" x14ac:dyDescent="0.25">
      <c r="B4160" s="2"/>
      <c r="C4160" s="3"/>
    </row>
    <row r="4161" spans="2:3" x14ac:dyDescent="0.25">
      <c r="B4161" s="2"/>
      <c r="C4161" s="3"/>
    </row>
    <row r="4162" spans="2:3" x14ac:dyDescent="0.25">
      <c r="B4162" s="2"/>
      <c r="C4162" s="3"/>
    </row>
    <row r="4163" spans="2:3" x14ac:dyDescent="0.25">
      <c r="B4163" s="2"/>
      <c r="C4163" s="3"/>
    </row>
    <row r="4164" spans="2:3" x14ac:dyDescent="0.25">
      <c r="B4164" s="2"/>
      <c r="C4164" s="3"/>
    </row>
    <row r="4165" spans="2:3" x14ac:dyDescent="0.25">
      <c r="B4165" s="2"/>
      <c r="C4165" s="3"/>
    </row>
    <row r="4166" spans="2:3" x14ac:dyDescent="0.25">
      <c r="B4166" s="2"/>
      <c r="C4166" s="3"/>
    </row>
    <row r="4167" spans="2:3" x14ac:dyDescent="0.25">
      <c r="B4167" s="2"/>
      <c r="C4167" s="3"/>
    </row>
    <row r="4168" spans="2:3" x14ac:dyDescent="0.25">
      <c r="B4168" s="2"/>
      <c r="C4168" s="3"/>
    </row>
    <row r="4169" spans="2:3" x14ac:dyDescent="0.25">
      <c r="B4169" s="2"/>
      <c r="C4169" s="3"/>
    </row>
    <row r="4170" spans="2:3" x14ac:dyDescent="0.25">
      <c r="B4170" s="2"/>
      <c r="C4170" s="3"/>
    </row>
    <row r="4171" spans="2:3" x14ac:dyDescent="0.25">
      <c r="B4171" s="2"/>
      <c r="C4171" s="3"/>
    </row>
    <row r="4172" spans="2:3" x14ac:dyDescent="0.25">
      <c r="B4172" s="2"/>
      <c r="C4172" s="3"/>
    </row>
    <row r="4173" spans="2:3" x14ac:dyDescent="0.25">
      <c r="B4173" s="2"/>
      <c r="C4173" s="3"/>
    </row>
    <row r="4174" spans="2:3" x14ac:dyDescent="0.25">
      <c r="B4174" s="2"/>
      <c r="C4174" s="3"/>
    </row>
    <row r="4175" spans="2:3" x14ac:dyDescent="0.25">
      <c r="B4175" s="2"/>
      <c r="C4175" s="3"/>
    </row>
    <row r="4176" spans="2:3" x14ac:dyDescent="0.25">
      <c r="B4176" s="2"/>
      <c r="C4176" s="3"/>
    </row>
    <row r="4177" spans="2:3" x14ac:dyDescent="0.25">
      <c r="B4177" s="2"/>
      <c r="C4177" s="3"/>
    </row>
    <row r="4178" spans="2:3" x14ac:dyDescent="0.25">
      <c r="B4178" s="2"/>
      <c r="C4178" s="3"/>
    </row>
    <row r="4179" spans="2:3" x14ac:dyDescent="0.25">
      <c r="B4179" s="2"/>
      <c r="C4179" s="3"/>
    </row>
    <row r="4180" spans="2:3" x14ac:dyDescent="0.25">
      <c r="B4180" s="2"/>
      <c r="C4180" s="3"/>
    </row>
    <row r="4181" spans="2:3" x14ac:dyDescent="0.25">
      <c r="B4181" s="2"/>
      <c r="C4181" s="3"/>
    </row>
    <row r="4182" spans="2:3" x14ac:dyDescent="0.25">
      <c r="B4182" s="2"/>
      <c r="C4182" s="3"/>
    </row>
    <row r="4183" spans="2:3" x14ac:dyDescent="0.25">
      <c r="B4183" s="2"/>
      <c r="C4183" s="3"/>
    </row>
    <row r="4184" spans="2:3" x14ac:dyDescent="0.25">
      <c r="B4184" s="2"/>
      <c r="C4184" s="3"/>
    </row>
    <row r="4185" spans="2:3" x14ac:dyDescent="0.25">
      <c r="B4185" s="2"/>
      <c r="C4185" s="3"/>
    </row>
    <row r="4186" spans="2:3" x14ac:dyDescent="0.25">
      <c r="B4186" s="2"/>
      <c r="C4186" s="3"/>
    </row>
    <row r="4187" spans="2:3" x14ac:dyDescent="0.25">
      <c r="B4187" s="2"/>
      <c r="C4187" s="3"/>
    </row>
    <row r="4188" spans="2:3" x14ac:dyDescent="0.25">
      <c r="B4188" s="2"/>
      <c r="C4188" s="3"/>
    </row>
    <row r="4189" spans="2:3" x14ac:dyDescent="0.25">
      <c r="B4189" s="2"/>
      <c r="C4189" s="3"/>
    </row>
    <row r="4190" spans="2:3" x14ac:dyDescent="0.25">
      <c r="B4190" s="2"/>
      <c r="C4190" s="3"/>
    </row>
    <row r="4191" spans="2:3" x14ac:dyDescent="0.25">
      <c r="B4191" s="2"/>
      <c r="C4191" s="3"/>
    </row>
    <row r="4192" spans="2:3" x14ac:dyDescent="0.25">
      <c r="B4192" s="2"/>
      <c r="C4192" s="3"/>
    </row>
    <row r="4193" spans="2:3" x14ac:dyDescent="0.25">
      <c r="B4193" s="2"/>
      <c r="C4193" s="3"/>
    </row>
    <row r="4194" spans="2:3" x14ac:dyDescent="0.25">
      <c r="B4194" s="2"/>
      <c r="C4194" s="3"/>
    </row>
    <row r="4195" spans="2:3" x14ac:dyDescent="0.25">
      <c r="B4195" s="2"/>
      <c r="C4195" s="3"/>
    </row>
    <row r="4196" spans="2:3" x14ac:dyDescent="0.25">
      <c r="B4196" s="2"/>
      <c r="C4196" s="3"/>
    </row>
    <row r="4197" spans="2:3" x14ac:dyDescent="0.25">
      <c r="B4197" s="2"/>
      <c r="C4197" s="3"/>
    </row>
    <row r="4198" spans="2:3" x14ac:dyDescent="0.25">
      <c r="B4198" s="2"/>
      <c r="C4198" s="3"/>
    </row>
    <row r="4199" spans="2:3" x14ac:dyDescent="0.25">
      <c r="B4199" s="2"/>
      <c r="C4199" s="3"/>
    </row>
    <row r="4200" spans="2:3" x14ac:dyDescent="0.25">
      <c r="B4200" s="2"/>
      <c r="C4200" s="3"/>
    </row>
    <row r="4201" spans="2:3" x14ac:dyDescent="0.25">
      <c r="B4201" s="2"/>
      <c r="C4201" s="3"/>
    </row>
    <row r="4202" spans="2:3" x14ac:dyDescent="0.25">
      <c r="B4202" s="2"/>
      <c r="C4202" s="3"/>
    </row>
    <row r="4203" spans="2:3" x14ac:dyDescent="0.25">
      <c r="B4203" s="2"/>
      <c r="C4203" s="3"/>
    </row>
    <row r="4204" spans="2:3" x14ac:dyDescent="0.25">
      <c r="B4204" s="2"/>
      <c r="C4204" s="3"/>
    </row>
    <row r="4205" spans="2:3" x14ac:dyDescent="0.25">
      <c r="B4205" s="2"/>
      <c r="C4205" s="3"/>
    </row>
    <row r="4206" spans="2:3" x14ac:dyDescent="0.25">
      <c r="B4206" s="2"/>
      <c r="C4206" s="3"/>
    </row>
    <row r="4207" spans="2:3" x14ac:dyDescent="0.25">
      <c r="B4207" s="2"/>
      <c r="C4207" s="3"/>
    </row>
    <row r="4208" spans="2:3" x14ac:dyDescent="0.25">
      <c r="B4208" s="2"/>
      <c r="C4208" s="3"/>
    </row>
    <row r="4209" spans="2:3" x14ac:dyDescent="0.25">
      <c r="B4209" s="2"/>
      <c r="C4209" s="3"/>
    </row>
    <row r="4210" spans="2:3" x14ac:dyDescent="0.25">
      <c r="B4210" s="2"/>
      <c r="C4210" s="3"/>
    </row>
    <row r="4211" spans="2:3" x14ac:dyDescent="0.25">
      <c r="B4211" s="2"/>
      <c r="C4211" s="3"/>
    </row>
    <row r="4212" spans="2:3" x14ac:dyDescent="0.25">
      <c r="B4212" s="2"/>
      <c r="C4212" s="3"/>
    </row>
    <row r="4213" spans="2:3" x14ac:dyDescent="0.25">
      <c r="B4213" s="2"/>
      <c r="C4213" s="3"/>
    </row>
    <row r="4214" spans="2:3" x14ac:dyDescent="0.25">
      <c r="B4214" s="2"/>
      <c r="C4214" s="3"/>
    </row>
    <row r="4215" spans="2:3" x14ac:dyDescent="0.25">
      <c r="B4215" s="2"/>
      <c r="C4215" s="3"/>
    </row>
    <row r="4216" spans="2:3" x14ac:dyDescent="0.25">
      <c r="B4216" s="2"/>
      <c r="C4216" s="3"/>
    </row>
    <row r="4217" spans="2:3" x14ac:dyDescent="0.25">
      <c r="B4217" s="2"/>
      <c r="C4217" s="3"/>
    </row>
    <row r="4218" spans="2:3" x14ac:dyDescent="0.25">
      <c r="B4218" s="2"/>
      <c r="C4218" s="3"/>
    </row>
    <row r="4219" spans="2:3" x14ac:dyDescent="0.25">
      <c r="B4219" s="2"/>
      <c r="C4219" s="3"/>
    </row>
    <row r="4220" spans="2:3" x14ac:dyDescent="0.25">
      <c r="B4220" s="2"/>
      <c r="C4220" s="3"/>
    </row>
    <row r="4221" spans="2:3" x14ac:dyDescent="0.25">
      <c r="B4221" s="2"/>
      <c r="C4221" s="3"/>
    </row>
    <row r="4222" spans="2:3" x14ac:dyDescent="0.25">
      <c r="B4222" s="2"/>
      <c r="C4222" s="3"/>
    </row>
    <row r="4223" spans="2:3" x14ac:dyDescent="0.25">
      <c r="B4223" s="2"/>
      <c r="C4223" s="3"/>
    </row>
    <row r="4224" spans="2:3" x14ac:dyDescent="0.25">
      <c r="B4224" s="2"/>
      <c r="C4224" s="3"/>
    </row>
    <row r="4225" spans="2:3" x14ac:dyDescent="0.25">
      <c r="B4225" s="2"/>
      <c r="C4225" s="3"/>
    </row>
    <row r="4226" spans="2:3" x14ac:dyDescent="0.25">
      <c r="B4226" s="2"/>
      <c r="C4226" s="3"/>
    </row>
    <row r="4227" spans="2:3" x14ac:dyDescent="0.25">
      <c r="B4227" s="2"/>
      <c r="C4227" s="3"/>
    </row>
    <row r="4228" spans="2:3" x14ac:dyDescent="0.25">
      <c r="B4228" s="2"/>
      <c r="C4228" s="3"/>
    </row>
    <row r="4229" spans="2:3" x14ac:dyDescent="0.25">
      <c r="B4229" s="2"/>
      <c r="C4229" s="3"/>
    </row>
    <row r="4230" spans="2:3" x14ac:dyDescent="0.25">
      <c r="B4230" s="2"/>
      <c r="C4230" s="3"/>
    </row>
    <row r="4231" spans="2:3" x14ac:dyDescent="0.25">
      <c r="B4231" s="2"/>
      <c r="C4231" s="3"/>
    </row>
    <row r="4232" spans="2:3" x14ac:dyDescent="0.25">
      <c r="B4232" s="2"/>
      <c r="C4232" s="3"/>
    </row>
    <row r="4233" spans="2:3" x14ac:dyDescent="0.25">
      <c r="B4233" s="2"/>
      <c r="C4233" s="3"/>
    </row>
    <row r="4234" spans="2:3" x14ac:dyDescent="0.25">
      <c r="B4234" s="2"/>
      <c r="C4234" s="3"/>
    </row>
    <row r="4235" spans="2:3" x14ac:dyDescent="0.25">
      <c r="B4235" s="2"/>
      <c r="C4235" s="3"/>
    </row>
    <row r="4236" spans="2:3" x14ac:dyDescent="0.25">
      <c r="B4236" s="2"/>
      <c r="C4236" s="3"/>
    </row>
    <row r="4237" spans="2:3" x14ac:dyDescent="0.25">
      <c r="B4237" s="2"/>
      <c r="C4237" s="3"/>
    </row>
    <row r="4238" spans="2:3" x14ac:dyDescent="0.25">
      <c r="B4238" s="2"/>
      <c r="C4238" s="3"/>
    </row>
    <row r="4239" spans="2:3" x14ac:dyDescent="0.25">
      <c r="B4239" s="2"/>
      <c r="C4239" s="3"/>
    </row>
    <row r="4240" spans="2:3" x14ac:dyDescent="0.25">
      <c r="B4240" s="2"/>
      <c r="C4240" s="3"/>
    </row>
    <row r="4241" spans="2:3" x14ac:dyDescent="0.25">
      <c r="B4241" s="2"/>
      <c r="C4241" s="3"/>
    </row>
    <row r="4242" spans="2:3" x14ac:dyDescent="0.25">
      <c r="B4242" s="2"/>
      <c r="C4242" s="3"/>
    </row>
    <row r="4243" spans="2:3" x14ac:dyDescent="0.25">
      <c r="B4243" s="2"/>
      <c r="C4243" s="3"/>
    </row>
    <row r="4244" spans="2:3" x14ac:dyDescent="0.25">
      <c r="B4244" s="2"/>
      <c r="C4244" s="3"/>
    </row>
    <row r="4245" spans="2:3" x14ac:dyDescent="0.25">
      <c r="B4245" s="2"/>
      <c r="C4245" s="3"/>
    </row>
    <row r="4246" spans="2:3" x14ac:dyDescent="0.25">
      <c r="B4246" s="2"/>
      <c r="C4246" s="3"/>
    </row>
    <row r="4247" spans="2:3" x14ac:dyDescent="0.25">
      <c r="B4247" s="2"/>
      <c r="C4247" s="3"/>
    </row>
    <row r="4248" spans="2:3" x14ac:dyDescent="0.25">
      <c r="B4248" s="2"/>
      <c r="C4248" s="3"/>
    </row>
    <row r="4249" spans="2:3" x14ac:dyDescent="0.25">
      <c r="B4249" s="2"/>
      <c r="C4249" s="3"/>
    </row>
    <row r="4250" spans="2:3" x14ac:dyDescent="0.25">
      <c r="B4250" s="2"/>
      <c r="C4250" s="3"/>
    </row>
    <row r="4251" spans="2:3" x14ac:dyDescent="0.25">
      <c r="B4251" s="2"/>
      <c r="C4251" s="3"/>
    </row>
    <row r="4252" spans="2:3" x14ac:dyDescent="0.25">
      <c r="B4252" s="2"/>
      <c r="C4252" s="3"/>
    </row>
    <row r="4253" spans="2:3" x14ac:dyDescent="0.25">
      <c r="B4253" s="2"/>
      <c r="C4253" s="3"/>
    </row>
    <row r="4254" spans="2:3" x14ac:dyDescent="0.25">
      <c r="B4254" s="2"/>
      <c r="C4254" s="3"/>
    </row>
    <row r="4255" spans="2:3" x14ac:dyDescent="0.25">
      <c r="B4255" s="2"/>
      <c r="C4255" s="3"/>
    </row>
    <row r="4256" spans="2:3" x14ac:dyDescent="0.25">
      <c r="B4256" s="2"/>
      <c r="C4256" s="3"/>
    </row>
    <row r="4257" spans="2:3" x14ac:dyDescent="0.25">
      <c r="B4257" s="2"/>
      <c r="C4257" s="3"/>
    </row>
    <row r="4258" spans="2:3" x14ac:dyDescent="0.25">
      <c r="B4258" s="2"/>
      <c r="C4258" s="3"/>
    </row>
    <row r="4259" spans="2:3" x14ac:dyDescent="0.25">
      <c r="B4259" s="2"/>
      <c r="C4259" s="3"/>
    </row>
    <row r="4260" spans="2:3" x14ac:dyDescent="0.25">
      <c r="B4260" s="2"/>
      <c r="C4260" s="3"/>
    </row>
    <row r="4261" spans="2:3" x14ac:dyDescent="0.25">
      <c r="B4261" s="2"/>
      <c r="C4261" s="3"/>
    </row>
    <row r="4262" spans="2:3" x14ac:dyDescent="0.25">
      <c r="B4262" s="2"/>
      <c r="C4262" s="3"/>
    </row>
    <row r="4263" spans="2:3" x14ac:dyDescent="0.25">
      <c r="B4263" s="2"/>
      <c r="C4263" s="3"/>
    </row>
    <row r="4264" spans="2:3" x14ac:dyDescent="0.25">
      <c r="B4264" s="2"/>
      <c r="C4264" s="3"/>
    </row>
    <row r="4265" spans="2:3" x14ac:dyDescent="0.25">
      <c r="B4265" s="2"/>
      <c r="C4265" s="3"/>
    </row>
    <row r="4266" spans="2:3" x14ac:dyDescent="0.25">
      <c r="B4266" s="2"/>
      <c r="C4266" s="3"/>
    </row>
    <row r="4267" spans="2:3" x14ac:dyDescent="0.25">
      <c r="B4267" s="2"/>
      <c r="C4267" s="3"/>
    </row>
    <row r="4268" spans="2:3" x14ac:dyDescent="0.25">
      <c r="B4268" s="2"/>
      <c r="C4268" s="3"/>
    </row>
    <row r="4269" spans="2:3" x14ac:dyDescent="0.25">
      <c r="B4269" s="2"/>
      <c r="C4269" s="3"/>
    </row>
    <row r="4270" spans="2:3" x14ac:dyDescent="0.25">
      <c r="B4270" s="2"/>
      <c r="C4270" s="3"/>
    </row>
    <row r="4271" spans="2:3" x14ac:dyDescent="0.25">
      <c r="B4271" s="2"/>
      <c r="C4271" s="3"/>
    </row>
    <row r="4272" spans="2:3" x14ac:dyDescent="0.25">
      <c r="B4272" s="2"/>
      <c r="C4272" s="3"/>
    </row>
    <row r="4273" spans="2:3" x14ac:dyDescent="0.25">
      <c r="B4273" s="2"/>
      <c r="C4273" s="3"/>
    </row>
    <row r="4274" spans="2:3" x14ac:dyDescent="0.25">
      <c r="B4274" s="2"/>
      <c r="C4274" s="3"/>
    </row>
    <row r="4275" spans="2:3" x14ac:dyDescent="0.25">
      <c r="B4275" s="2"/>
      <c r="C4275" s="3"/>
    </row>
    <row r="4276" spans="2:3" x14ac:dyDescent="0.25">
      <c r="B4276" s="2"/>
      <c r="C4276" s="3"/>
    </row>
    <row r="4277" spans="2:3" x14ac:dyDescent="0.25">
      <c r="B4277" s="2"/>
      <c r="C4277" s="3"/>
    </row>
    <row r="4278" spans="2:3" x14ac:dyDescent="0.25">
      <c r="B4278" s="2"/>
      <c r="C4278" s="3"/>
    </row>
    <row r="4279" spans="2:3" x14ac:dyDescent="0.25">
      <c r="B4279" s="2"/>
      <c r="C4279" s="3"/>
    </row>
    <row r="4280" spans="2:3" x14ac:dyDescent="0.25">
      <c r="B4280" s="2"/>
      <c r="C4280" s="3"/>
    </row>
    <row r="4281" spans="2:3" x14ac:dyDescent="0.25">
      <c r="B4281" s="2"/>
      <c r="C4281" s="3"/>
    </row>
    <row r="4282" spans="2:3" x14ac:dyDescent="0.25">
      <c r="B4282" s="2"/>
      <c r="C4282" s="3"/>
    </row>
    <row r="4283" spans="2:3" x14ac:dyDescent="0.25">
      <c r="B4283" s="2"/>
      <c r="C4283" s="3"/>
    </row>
    <row r="4284" spans="2:3" x14ac:dyDescent="0.25">
      <c r="B4284" s="2"/>
      <c r="C4284" s="3"/>
    </row>
    <row r="4285" spans="2:3" x14ac:dyDescent="0.25">
      <c r="B4285" s="2"/>
      <c r="C4285" s="3"/>
    </row>
    <row r="4286" spans="2:3" x14ac:dyDescent="0.25">
      <c r="B4286" s="2"/>
      <c r="C4286" s="3"/>
    </row>
    <row r="4287" spans="2:3" x14ac:dyDescent="0.25">
      <c r="B4287" s="2"/>
      <c r="C4287" s="3"/>
    </row>
    <row r="4288" spans="2:3" x14ac:dyDescent="0.25">
      <c r="B4288" s="2"/>
      <c r="C4288" s="3"/>
    </row>
    <row r="4289" spans="2:3" x14ac:dyDescent="0.25">
      <c r="B4289" s="2"/>
      <c r="C4289" s="3"/>
    </row>
    <row r="4290" spans="2:3" x14ac:dyDescent="0.25">
      <c r="B4290" s="2"/>
      <c r="C4290" s="3"/>
    </row>
    <row r="4291" spans="2:3" x14ac:dyDescent="0.25">
      <c r="B4291" s="2"/>
      <c r="C4291" s="3"/>
    </row>
    <row r="4292" spans="2:3" x14ac:dyDescent="0.25">
      <c r="B4292" s="2"/>
      <c r="C4292" s="3"/>
    </row>
    <row r="4293" spans="2:3" x14ac:dyDescent="0.25">
      <c r="B4293" s="2"/>
      <c r="C4293" s="3"/>
    </row>
    <row r="4294" spans="2:3" x14ac:dyDescent="0.25">
      <c r="B4294" s="2"/>
      <c r="C4294" s="3"/>
    </row>
    <row r="4295" spans="2:3" x14ac:dyDescent="0.25">
      <c r="B4295" s="2"/>
      <c r="C4295" s="3"/>
    </row>
    <row r="4296" spans="2:3" x14ac:dyDescent="0.25">
      <c r="B4296" s="2"/>
      <c r="C4296" s="3"/>
    </row>
    <row r="4297" spans="2:3" x14ac:dyDescent="0.25">
      <c r="B4297" s="2"/>
      <c r="C4297" s="3"/>
    </row>
    <row r="4298" spans="2:3" x14ac:dyDescent="0.25">
      <c r="B4298" s="2"/>
      <c r="C4298" s="3"/>
    </row>
    <row r="4299" spans="2:3" x14ac:dyDescent="0.25">
      <c r="B4299" s="2"/>
      <c r="C4299" s="3"/>
    </row>
    <row r="4300" spans="2:3" x14ac:dyDescent="0.25">
      <c r="B4300" s="2"/>
      <c r="C4300" s="3"/>
    </row>
    <row r="4301" spans="2:3" x14ac:dyDescent="0.25">
      <c r="B4301" s="2"/>
      <c r="C4301" s="3"/>
    </row>
    <row r="4302" spans="2:3" x14ac:dyDescent="0.25">
      <c r="B4302" s="2"/>
      <c r="C4302" s="3"/>
    </row>
    <row r="4303" spans="2:3" x14ac:dyDescent="0.25">
      <c r="B4303" s="2"/>
      <c r="C4303" s="3"/>
    </row>
    <row r="4304" spans="2:3" x14ac:dyDescent="0.25">
      <c r="B4304" s="2"/>
      <c r="C4304" s="3"/>
    </row>
    <row r="4305" spans="2:3" x14ac:dyDescent="0.25">
      <c r="B4305" s="2"/>
      <c r="C4305" s="3"/>
    </row>
    <row r="4306" spans="2:3" x14ac:dyDescent="0.25">
      <c r="B4306" s="2"/>
      <c r="C4306" s="3"/>
    </row>
    <row r="4307" spans="2:3" x14ac:dyDescent="0.25">
      <c r="B4307" s="2"/>
      <c r="C4307" s="3"/>
    </row>
    <row r="4308" spans="2:3" x14ac:dyDescent="0.25">
      <c r="B4308" s="2"/>
      <c r="C4308" s="3"/>
    </row>
    <row r="4309" spans="2:3" x14ac:dyDescent="0.25">
      <c r="B4309" s="2"/>
      <c r="C4309" s="3"/>
    </row>
    <row r="4310" spans="2:3" x14ac:dyDescent="0.25">
      <c r="B4310" s="2"/>
      <c r="C4310" s="3"/>
    </row>
    <row r="4311" spans="2:3" x14ac:dyDescent="0.25">
      <c r="B4311" s="2"/>
      <c r="C4311" s="3"/>
    </row>
    <row r="4312" spans="2:3" x14ac:dyDescent="0.25">
      <c r="B4312" s="2"/>
      <c r="C4312" s="3"/>
    </row>
    <row r="4313" spans="2:3" x14ac:dyDescent="0.25">
      <c r="B4313" s="2"/>
      <c r="C4313" s="3"/>
    </row>
    <row r="4314" spans="2:3" x14ac:dyDescent="0.25">
      <c r="B4314" s="2"/>
      <c r="C4314" s="3"/>
    </row>
    <row r="4315" spans="2:3" x14ac:dyDescent="0.25">
      <c r="B4315" s="2"/>
      <c r="C4315" s="3"/>
    </row>
    <row r="4316" spans="2:3" x14ac:dyDescent="0.25">
      <c r="B4316" s="2"/>
      <c r="C4316" s="3"/>
    </row>
    <row r="4317" spans="2:3" x14ac:dyDescent="0.25">
      <c r="B4317" s="2"/>
      <c r="C4317" s="3"/>
    </row>
    <row r="4318" spans="2:3" x14ac:dyDescent="0.25">
      <c r="B4318" s="2"/>
      <c r="C4318" s="3"/>
    </row>
    <row r="4319" spans="2:3" x14ac:dyDescent="0.25">
      <c r="B4319" s="2"/>
      <c r="C4319" s="3"/>
    </row>
    <row r="4320" spans="2:3" x14ac:dyDescent="0.25">
      <c r="B4320" s="2"/>
      <c r="C4320" s="3"/>
    </row>
    <row r="4321" spans="2:3" x14ac:dyDescent="0.25">
      <c r="B4321" s="2"/>
      <c r="C4321" s="3"/>
    </row>
    <row r="4322" spans="2:3" x14ac:dyDescent="0.25">
      <c r="B4322" s="2"/>
      <c r="C4322" s="3"/>
    </row>
    <row r="4323" spans="2:3" x14ac:dyDescent="0.25">
      <c r="B4323" s="2"/>
      <c r="C4323" s="3"/>
    </row>
    <row r="4324" spans="2:3" x14ac:dyDescent="0.25">
      <c r="B4324" s="2"/>
      <c r="C4324" s="3"/>
    </row>
    <row r="4325" spans="2:3" x14ac:dyDescent="0.25">
      <c r="B4325" s="2"/>
      <c r="C4325" s="3"/>
    </row>
    <row r="4326" spans="2:3" x14ac:dyDescent="0.25">
      <c r="B4326" s="2"/>
      <c r="C4326" s="3"/>
    </row>
    <row r="4327" spans="2:3" x14ac:dyDescent="0.25">
      <c r="B4327" s="2"/>
      <c r="C4327" s="3"/>
    </row>
    <row r="4328" spans="2:3" x14ac:dyDescent="0.25">
      <c r="B4328" s="2"/>
      <c r="C4328" s="3"/>
    </row>
    <row r="4329" spans="2:3" x14ac:dyDescent="0.25">
      <c r="B4329" s="2"/>
      <c r="C4329" s="3"/>
    </row>
    <row r="4330" spans="2:3" x14ac:dyDescent="0.25">
      <c r="B4330" s="2"/>
      <c r="C4330" s="3"/>
    </row>
    <row r="4331" spans="2:3" x14ac:dyDescent="0.25">
      <c r="B4331" s="2"/>
      <c r="C4331" s="3"/>
    </row>
    <row r="4332" spans="2:3" x14ac:dyDescent="0.25">
      <c r="B4332" s="2"/>
      <c r="C4332" s="3"/>
    </row>
    <row r="4333" spans="2:3" x14ac:dyDescent="0.25">
      <c r="B4333" s="2"/>
      <c r="C4333" s="3"/>
    </row>
    <row r="4334" spans="2:3" x14ac:dyDescent="0.25">
      <c r="B4334" s="2"/>
      <c r="C4334" s="3"/>
    </row>
    <row r="4335" spans="2:3" x14ac:dyDescent="0.25">
      <c r="B4335" s="2"/>
      <c r="C4335" s="3"/>
    </row>
    <row r="4336" spans="2:3" x14ac:dyDescent="0.25">
      <c r="B4336" s="2"/>
      <c r="C4336" s="3"/>
    </row>
    <row r="4337" spans="2:3" x14ac:dyDescent="0.25">
      <c r="B4337" s="2"/>
      <c r="C4337" s="3"/>
    </row>
    <row r="4338" spans="2:3" x14ac:dyDescent="0.25">
      <c r="B4338" s="2"/>
      <c r="C4338" s="3"/>
    </row>
    <row r="4339" spans="2:3" x14ac:dyDescent="0.25">
      <c r="B4339" s="2"/>
      <c r="C4339" s="3"/>
    </row>
    <row r="4340" spans="2:3" x14ac:dyDescent="0.25">
      <c r="B4340" s="2"/>
      <c r="C4340" s="3"/>
    </row>
    <row r="4341" spans="2:3" x14ac:dyDescent="0.25">
      <c r="B4341" s="2"/>
      <c r="C4341" s="3"/>
    </row>
    <row r="4342" spans="2:3" x14ac:dyDescent="0.25">
      <c r="B4342" s="2"/>
      <c r="C4342" s="3"/>
    </row>
    <row r="4343" spans="2:3" x14ac:dyDescent="0.25">
      <c r="B4343" s="2"/>
      <c r="C4343" s="3"/>
    </row>
    <row r="4344" spans="2:3" x14ac:dyDescent="0.25">
      <c r="B4344" s="2"/>
      <c r="C4344" s="3"/>
    </row>
    <row r="4345" spans="2:3" x14ac:dyDescent="0.25">
      <c r="B4345" s="2"/>
      <c r="C4345" s="3"/>
    </row>
    <row r="4346" spans="2:3" x14ac:dyDescent="0.25">
      <c r="B4346" s="2"/>
      <c r="C4346" s="3"/>
    </row>
    <row r="4347" spans="2:3" x14ac:dyDescent="0.25">
      <c r="B4347" s="2"/>
      <c r="C4347" s="3"/>
    </row>
    <row r="4348" spans="2:3" x14ac:dyDescent="0.25">
      <c r="B4348" s="2"/>
      <c r="C4348" s="3"/>
    </row>
    <row r="4349" spans="2:3" x14ac:dyDescent="0.25">
      <c r="B4349" s="2"/>
      <c r="C4349" s="3"/>
    </row>
    <row r="4350" spans="2:3" x14ac:dyDescent="0.25">
      <c r="B4350" s="2"/>
      <c r="C4350" s="3"/>
    </row>
    <row r="4351" spans="2:3" x14ac:dyDescent="0.25">
      <c r="B4351" s="2"/>
      <c r="C4351" s="3"/>
    </row>
    <row r="4352" spans="2:3" x14ac:dyDescent="0.25">
      <c r="B4352" s="2"/>
      <c r="C4352" s="3"/>
    </row>
    <row r="4353" spans="2:3" x14ac:dyDescent="0.25">
      <c r="B4353" s="2"/>
      <c r="C4353" s="3"/>
    </row>
    <row r="4354" spans="2:3" x14ac:dyDescent="0.25">
      <c r="B4354" s="2"/>
      <c r="C4354" s="3"/>
    </row>
    <row r="4355" spans="2:3" x14ac:dyDescent="0.25">
      <c r="B4355" s="2"/>
      <c r="C4355" s="3"/>
    </row>
    <row r="4356" spans="2:3" x14ac:dyDescent="0.25">
      <c r="B4356" s="2"/>
      <c r="C4356" s="3"/>
    </row>
    <row r="4357" spans="2:3" x14ac:dyDescent="0.25">
      <c r="B4357" s="2"/>
      <c r="C4357" s="3"/>
    </row>
    <row r="4358" spans="2:3" x14ac:dyDescent="0.25">
      <c r="B4358" s="2"/>
      <c r="C4358" s="3"/>
    </row>
    <row r="4359" spans="2:3" x14ac:dyDescent="0.25">
      <c r="B4359" s="2"/>
      <c r="C4359" s="3"/>
    </row>
    <row r="4360" spans="2:3" x14ac:dyDescent="0.25">
      <c r="B4360" s="2"/>
      <c r="C4360" s="3"/>
    </row>
    <row r="4361" spans="2:3" x14ac:dyDescent="0.25">
      <c r="B4361" s="2"/>
      <c r="C4361" s="3"/>
    </row>
    <row r="4362" spans="2:3" x14ac:dyDescent="0.25">
      <c r="B4362" s="2"/>
      <c r="C4362" s="3"/>
    </row>
    <row r="4363" spans="2:3" x14ac:dyDescent="0.25">
      <c r="B4363" s="2"/>
      <c r="C4363" s="3"/>
    </row>
    <row r="4364" spans="2:3" x14ac:dyDescent="0.25">
      <c r="B4364" s="2"/>
      <c r="C4364" s="3"/>
    </row>
    <row r="4365" spans="2:3" x14ac:dyDescent="0.25">
      <c r="B4365" s="2"/>
      <c r="C4365" s="3"/>
    </row>
    <row r="4366" spans="2:3" x14ac:dyDescent="0.25">
      <c r="B4366" s="2"/>
      <c r="C4366" s="3"/>
    </row>
    <row r="4367" spans="2:3" x14ac:dyDescent="0.25">
      <c r="B4367" s="2"/>
      <c r="C4367" s="3"/>
    </row>
    <row r="4368" spans="2:3" x14ac:dyDescent="0.25">
      <c r="B4368" s="2"/>
      <c r="C4368" s="3"/>
    </row>
    <row r="4369" spans="2:3" x14ac:dyDescent="0.25">
      <c r="B4369" s="2"/>
      <c r="C4369" s="3"/>
    </row>
    <row r="4370" spans="2:3" x14ac:dyDescent="0.25">
      <c r="B4370" s="2"/>
      <c r="C4370" s="3"/>
    </row>
    <row r="4371" spans="2:3" x14ac:dyDescent="0.25">
      <c r="B4371" s="2"/>
      <c r="C4371" s="3"/>
    </row>
    <row r="4372" spans="2:3" x14ac:dyDescent="0.25">
      <c r="B4372" s="2"/>
      <c r="C4372" s="3"/>
    </row>
    <row r="4373" spans="2:3" x14ac:dyDescent="0.25">
      <c r="B4373" s="2"/>
      <c r="C4373" s="3"/>
    </row>
    <row r="4374" spans="2:3" x14ac:dyDescent="0.25">
      <c r="B4374" s="2"/>
      <c r="C4374" s="3"/>
    </row>
    <row r="4375" spans="2:3" x14ac:dyDescent="0.25">
      <c r="B4375" s="2"/>
      <c r="C4375" s="3"/>
    </row>
    <row r="4376" spans="2:3" x14ac:dyDescent="0.25">
      <c r="B4376" s="2"/>
      <c r="C4376" s="3"/>
    </row>
    <row r="4377" spans="2:3" x14ac:dyDescent="0.25">
      <c r="B4377" s="2"/>
      <c r="C4377" s="3"/>
    </row>
    <row r="4378" spans="2:3" x14ac:dyDescent="0.25">
      <c r="B4378" s="2"/>
      <c r="C4378" s="3"/>
    </row>
    <row r="4379" spans="2:3" x14ac:dyDescent="0.25">
      <c r="B4379" s="2"/>
      <c r="C4379" s="3"/>
    </row>
    <row r="4380" spans="2:3" x14ac:dyDescent="0.25">
      <c r="B4380" s="2"/>
      <c r="C4380" s="3"/>
    </row>
    <row r="4381" spans="2:3" x14ac:dyDescent="0.25">
      <c r="B4381" s="2"/>
      <c r="C4381" s="3"/>
    </row>
    <row r="4382" spans="2:3" x14ac:dyDescent="0.25">
      <c r="B4382" s="2"/>
      <c r="C4382" s="3"/>
    </row>
    <row r="4383" spans="2:3" x14ac:dyDescent="0.25">
      <c r="B4383" s="2"/>
      <c r="C4383" s="3"/>
    </row>
    <row r="4384" spans="2:3" x14ac:dyDescent="0.25">
      <c r="B4384" s="2"/>
      <c r="C4384" s="3"/>
    </row>
    <row r="4385" spans="2:3" x14ac:dyDescent="0.25">
      <c r="B4385" s="2"/>
      <c r="C4385" s="3"/>
    </row>
    <row r="4386" spans="2:3" x14ac:dyDescent="0.25">
      <c r="B4386" s="2"/>
      <c r="C4386" s="3"/>
    </row>
    <row r="4387" spans="2:3" x14ac:dyDescent="0.25">
      <c r="B4387" s="2"/>
      <c r="C4387" s="3"/>
    </row>
    <row r="4388" spans="2:3" x14ac:dyDescent="0.25">
      <c r="B4388" s="2"/>
      <c r="C4388" s="3"/>
    </row>
    <row r="4389" spans="2:3" x14ac:dyDescent="0.25">
      <c r="B4389" s="2"/>
      <c r="C4389" s="3"/>
    </row>
    <row r="4390" spans="2:3" x14ac:dyDescent="0.25">
      <c r="B4390" s="2"/>
      <c r="C4390" s="3"/>
    </row>
    <row r="4391" spans="2:3" x14ac:dyDescent="0.25">
      <c r="B4391" s="2"/>
      <c r="C4391" s="3"/>
    </row>
    <row r="4392" spans="2:3" x14ac:dyDescent="0.25">
      <c r="B4392" s="2"/>
      <c r="C4392" s="3"/>
    </row>
    <row r="4393" spans="2:3" x14ac:dyDescent="0.25">
      <c r="B4393" s="2"/>
      <c r="C4393" s="3"/>
    </row>
    <row r="4394" spans="2:3" x14ac:dyDescent="0.25">
      <c r="B4394" s="2"/>
      <c r="C4394" s="3"/>
    </row>
    <row r="4395" spans="2:3" x14ac:dyDescent="0.25">
      <c r="B4395" s="2"/>
      <c r="C4395" s="3"/>
    </row>
    <row r="4396" spans="2:3" x14ac:dyDescent="0.25">
      <c r="B4396" s="2"/>
      <c r="C4396" s="3"/>
    </row>
    <row r="4397" spans="2:3" x14ac:dyDescent="0.25">
      <c r="B4397" s="2"/>
      <c r="C4397" s="3"/>
    </row>
    <row r="4398" spans="2:3" x14ac:dyDescent="0.25">
      <c r="B4398" s="2"/>
      <c r="C4398" s="3"/>
    </row>
    <row r="4399" spans="2:3" x14ac:dyDescent="0.25">
      <c r="B4399" s="2"/>
      <c r="C4399" s="3"/>
    </row>
    <row r="4400" spans="2:3" x14ac:dyDescent="0.25">
      <c r="B4400" s="2"/>
      <c r="C4400" s="3"/>
    </row>
    <row r="4401" spans="2:3" x14ac:dyDescent="0.25">
      <c r="B4401" s="2"/>
      <c r="C4401" s="3"/>
    </row>
    <row r="4402" spans="2:3" x14ac:dyDescent="0.25">
      <c r="B4402" s="2"/>
      <c r="C4402" s="3"/>
    </row>
    <row r="4403" spans="2:3" x14ac:dyDescent="0.25">
      <c r="B4403" s="2"/>
      <c r="C4403" s="3"/>
    </row>
    <row r="4404" spans="2:3" x14ac:dyDescent="0.25">
      <c r="B4404" s="2"/>
      <c r="C4404" s="3"/>
    </row>
    <row r="4405" spans="2:3" x14ac:dyDescent="0.25">
      <c r="B4405" s="2"/>
      <c r="C4405" s="3"/>
    </row>
    <row r="4406" spans="2:3" x14ac:dyDescent="0.25">
      <c r="B4406" s="2"/>
      <c r="C4406" s="3"/>
    </row>
    <row r="4407" spans="2:3" x14ac:dyDescent="0.25">
      <c r="B4407" s="2"/>
      <c r="C4407" s="3"/>
    </row>
    <row r="4408" spans="2:3" x14ac:dyDescent="0.25">
      <c r="B4408" s="2"/>
      <c r="C4408" s="3"/>
    </row>
    <row r="4409" spans="2:3" x14ac:dyDescent="0.25">
      <c r="B4409" s="2"/>
      <c r="C4409" s="3"/>
    </row>
    <row r="4410" spans="2:3" x14ac:dyDescent="0.25">
      <c r="B4410" s="2"/>
      <c r="C4410" s="3"/>
    </row>
    <row r="4411" spans="2:3" x14ac:dyDescent="0.25">
      <c r="B4411" s="2"/>
      <c r="C4411" s="3"/>
    </row>
    <row r="4412" spans="2:3" x14ac:dyDescent="0.25">
      <c r="B4412" s="2"/>
      <c r="C4412" s="3"/>
    </row>
    <row r="4413" spans="2:3" x14ac:dyDescent="0.25">
      <c r="B4413" s="2"/>
      <c r="C4413" s="3"/>
    </row>
    <row r="4414" spans="2:3" x14ac:dyDescent="0.25">
      <c r="B4414" s="2"/>
      <c r="C4414" s="3"/>
    </row>
    <row r="4415" spans="2:3" x14ac:dyDescent="0.25">
      <c r="B4415" s="2"/>
      <c r="C4415" s="3"/>
    </row>
    <row r="4416" spans="2:3" x14ac:dyDescent="0.25">
      <c r="B4416" s="2"/>
      <c r="C4416" s="3"/>
    </row>
    <row r="4417" spans="2:3" x14ac:dyDescent="0.25">
      <c r="B4417" s="2"/>
      <c r="C4417" s="3"/>
    </row>
    <row r="4418" spans="2:3" x14ac:dyDescent="0.25">
      <c r="B4418" s="2"/>
      <c r="C4418" s="3"/>
    </row>
    <row r="4419" spans="2:3" x14ac:dyDescent="0.25">
      <c r="B4419" s="2"/>
      <c r="C4419" s="3"/>
    </row>
    <row r="4420" spans="2:3" x14ac:dyDescent="0.25">
      <c r="B4420" s="2"/>
      <c r="C4420" s="3"/>
    </row>
    <row r="4421" spans="2:3" x14ac:dyDescent="0.25">
      <c r="B4421" s="2"/>
      <c r="C4421" s="3"/>
    </row>
    <row r="4422" spans="2:3" x14ac:dyDescent="0.25">
      <c r="B4422" s="2"/>
      <c r="C4422" s="3"/>
    </row>
    <row r="4423" spans="2:3" x14ac:dyDescent="0.25">
      <c r="B4423" s="2"/>
      <c r="C4423" s="3"/>
    </row>
    <row r="4424" spans="2:3" x14ac:dyDescent="0.25">
      <c r="B4424" s="2"/>
      <c r="C4424" s="3"/>
    </row>
    <row r="4425" spans="2:3" x14ac:dyDescent="0.25">
      <c r="B4425" s="2"/>
      <c r="C4425" s="3"/>
    </row>
    <row r="4426" spans="2:3" x14ac:dyDescent="0.25">
      <c r="B4426" s="2"/>
      <c r="C4426" s="3"/>
    </row>
    <row r="4427" spans="2:3" x14ac:dyDescent="0.25">
      <c r="B4427" s="2"/>
      <c r="C4427" s="3"/>
    </row>
    <row r="4428" spans="2:3" x14ac:dyDescent="0.25">
      <c r="B4428" s="2"/>
      <c r="C4428" s="3"/>
    </row>
    <row r="4429" spans="2:3" x14ac:dyDescent="0.25">
      <c r="B4429" s="2"/>
      <c r="C4429" s="3"/>
    </row>
    <row r="4430" spans="2:3" x14ac:dyDescent="0.25">
      <c r="B4430" s="2"/>
      <c r="C4430" s="3"/>
    </row>
    <row r="4431" spans="2:3" x14ac:dyDescent="0.25">
      <c r="B4431" s="2"/>
      <c r="C4431" s="3"/>
    </row>
    <row r="4432" spans="2:3" x14ac:dyDescent="0.25">
      <c r="B4432" s="2"/>
      <c r="C4432" s="3"/>
    </row>
    <row r="4433" spans="2:3" x14ac:dyDescent="0.25">
      <c r="B4433" s="2"/>
      <c r="C4433" s="3"/>
    </row>
    <row r="4434" spans="2:3" x14ac:dyDescent="0.25">
      <c r="B4434" s="2"/>
      <c r="C4434" s="3"/>
    </row>
    <row r="4435" spans="2:3" x14ac:dyDescent="0.25">
      <c r="B4435" s="2"/>
      <c r="C4435" s="3"/>
    </row>
    <row r="4436" spans="2:3" x14ac:dyDescent="0.25">
      <c r="B4436" s="2"/>
      <c r="C4436" s="3"/>
    </row>
    <row r="4437" spans="2:3" x14ac:dyDescent="0.25">
      <c r="B4437" s="2"/>
      <c r="C4437" s="3"/>
    </row>
    <row r="4438" spans="2:3" x14ac:dyDescent="0.25">
      <c r="B4438" s="2"/>
      <c r="C4438" s="3"/>
    </row>
    <row r="4439" spans="2:3" x14ac:dyDescent="0.25">
      <c r="B4439" s="2"/>
      <c r="C4439" s="3"/>
    </row>
    <row r="4440" spans="2:3" x14ac:dyDescent="0.25">
      <c r="B4440" s="2"/>
      <c r="C4440" s="3"/>
    </row>
    <row r="4441" spans="2:3" x14ac:dyDescent="0.25">
      <c r="B4441" s="2"/>
      <c r="C4441" s="3"/>
    </row>
    <row r="4442" spans="2:3" x14ac:dyDescent="0.25">
      <c r="B4442" s="2"/>
      <c r="C4442" s="3"/>
    </row>
    <row r="4443" spans="2:3" x14ac:dyDescent="0.25">
      <c r="B4443" s="2"/>
      <c r="C4443" s="3"/>
    </row>
    <row r="4444" spans="2:3" x14ac:dyDescent="0.25">
      <c r="B4444" s="2"/>
      <c r="C4444" s="3"/>
    </row>
    <row r="4445" spans="2:3" x14ac:dyDescent="0.25">
      <c r="B4445" s="2"/>
      <c r="C4445" s="3"/>
    </row>
    <row r="4446" spans="2:3" x14ac:dyDescent="0.25">
      <c r="B4446" s="2"/>
      <c r="C4446" s="3"/>
    </row>
    <row r="4447" spans="2:3" x14ac:dyDescent="0.25">
      <c r="B4447" s="2"/>
      <c r="C4447" s="3"/>
    </row>
    <row r="4448" spans="2:3" x14ac:dyDescent="0.25">
      <c r="B4448" s="2"/>
      <c r="C4448" s="3"/>
    </row>
    <row r="4449" spans="2:3" x14ac:dyDescent="0.25">
      <c r="B4449" s="2"/>
      <c r="C4449" s="3"/>
    </row>
    <row r="4450" spans="2:3" x14ac:dyDescent="0.25">
      <c r="B4450" s="2"/>
      <c r="C4450" s="3"/>
    </row>
    <row r="4451" spans="2:3" x14ac:dyDescent="0.25">
      <c r="B4451" s="2"/>
      <c r="C4451" s="3"/>
    </row>
    <row r="4452" spans="2:3" x14ac:dyDescent="0.25">
      <c r="B4452" s="2"/>
      <c r="C4452" s="3"/>
    </row>
    <row r="4453" spans="2:3" x14ac:dyDescent="0.25">
      <c r="B4453" s="2"/>
      <c r="C4453" s="3"/>
    </row>
    <row r="4454" spans="2:3" x14ac:dyDescent="0.25">
      <c r="B4454" s="2"/>
      <c r="C4454" s="3"/>
    </row>
    <row r="4455" spans="2:3" x14ac:dyDescent="0.25">
      <c r="B4455" s="2"/>
      <c r="C4455" s="3"/>
    </row>
    <row r="4456" spans="2:3" x14ac:dyDescent="0.25">
      <c r="B4456" s="2"/>
      <c r="C4456" s="3"/>
    </row>
    <row r="4457" spans="2:3" x14ac:dyDescent="0.25">
      <c r="B4457" s="2"/>
      <c r="C4457" s="3"/>
    </row>
    <row r="4458" spans="2:3" x14ac:dyDescent="0.25">
      <c r="B4458" s="2"/>
      <c r="C4458" s="3"/>
    </row>
    <row r="4459" spans="2:3" x14ac:dyDescent="0.25">
      <c r="B4459" s="2"/>
      <c r="C4459" s="3"/>
    </row>
    <row r="4460" spans="2:3" x14ac:dyDescent="0.25">
      <c r="B4460" s="2"/>
      <c r="C4460" s="3"/>
    </row>
    <row r="4461" spans="2:3" x14ac:dyDescent="0.25">
      <c r="B4461" s="2"/>
      <c r="C4461" s="3"/>
    </row>
    <row r="4462" spans="2:3" x14ac:dyDescent="0.25">
      <c r="B4462" s="2"/>
      <c r="C4462" s="3"/>
    </row>
    <row r="4463" spans="2:3" x14ac:dyDescent="0.25">
      <c r="B4463" s="2"/>
      <c r="C4463" s="3"/>
    </row>
    <row r="4464" spans="2:3" x14ac:dyDescent="0.25">
      <c r="B4464" s="2"/>
      <c r="C4464" s="3"/>
    </row>
    <row r="4465" spans="2:3" x14ac:dyDescent="0.25">
      <c r="B4465" s="2"/>
      <c r="C4465" s="3"/>
    </row>
    <row r="4466" spans="2:3" x14ac:dyDescent="0.25">
      <c r="B4466" s="2"/>
      <c r="C4466" s="3"/>
    </row>
    <row r="4467" spans="2:3" x14ac:dyDescent="0.25">
      <c r="B4467" s="2"/>
      <c r="C4467" s="3"/>
    </row>
    <row r="4468" spans="2:3" x14ac:dyDescent="0.25">
      <c r="B4468" s="2"/>
      <c r="C4468" s="3"/>
    </row>
    <row r="4469" spans="2:3" x14ac:dyDescent="0.25">
      <c r="B4469" s="2"/>
      <c r="C4469" s="3"/>
    </row>
    <row r="4470" spans="2:3" x14ac:dyDescent="0.25">
      <c r="B4470" s="2"/>
      <c r="C4470" s="3"/>
    </row>
    <row r="4471" spans="2:3" x14ac:dyDescent="0.25">
      <c r="B4471" s="2"/>
      <c r="C4471" s="3"/>
    </row>
    <row r="4472" spans="2:3" x14ac:dyDescent="0.25">
      <c r="B4472" s="2"/>
      <c r="C4472" s="3"/>
    </row>
    <row r="4473" spans="2:3" x14ac:dyDescent="0.25">
      <c r="B4473" s="2"/>
      <c r="C4473" s="3"/>
    </row>
    <row r="4474" spans="2:3" x14ac:dyDescent="0.25">
      <c r="B4474" s="2"/>
      <c r="C4474" s="3"/>
    </row>
    <row r="4475" spans="2:3" x14ac:dyDescent="0.25">
      <c r="B4475" s="2"/>
      <c r="C4475" s="3"/>
    </row>
    <row r="4476" spans="2:3" x14ac:dyDescent="0.25">
      <c r="B4476" s="2"/>
      <c r="C4476" s="3"/>
    </row>
    <row r="4477" spans="2:3" x14ac:dyDescent="0.25">
      <c r="B4477" s="2"/>
      <c r="C4477" s="3"/>
    </row>
    <row r="4478" spans="2:3" x14ac:dyDescent="0.25">
      <c r="B4478" s="2"/>
      <c r="C4478" s="3"/>
    </row>
    <row r="4479" spans="2:3" x14ac:dyDescent="0.25">
      <c r="B4479" s="2"/>
      <c r="C4479" s="3"/>
    </row>
    <row r="4480" spans="2:3" x14ac:dyDescent="0.25">
      <c r="B4480" s="2"/>
      <c r="C4480" s="3"/>
    </row>
    <row r="4481" spans="2:3" x14ac:dyDescent="0.25">
      <c r="B4481" s="2"/>
      <c r="C4481" s="3"/>
    </row>
    <row r="4482" spans="2:3" x14ac:dyDescent="0.25">
      <c r="B4482" s="2"/>
      <c r="C4482" s="3"/>
    </row>
    <row r="4483" spans="2:3" x14ac:dyDescent="0.25">
      <c r="B4483" s="2"/>
      <c r="C4483" s="3"/>
    </row>
    <row r="4484" spans="2:3" x14ac:dyDescent="0.25">
      <c r="B4484" s="2"/>
      <c r="C4484" s="3"/>
    </row>
    <row r="4485" spans="2:3" x14ac:dyDescent="0.25">
      <c r="B4485" s="2"/>
      <c r="C4485" s="3"/>
    </row>
    <row r="4486" spans="2:3" x14ac:dyDescent="0.25">
      <c r="B4486" s="2"/>
      <c r="C4486" s="3"/>
    </row>
    <row r="4487" spans="2:3" x14ac:dyDescent="0.25">
      <c r="B4487" s="2"/>
      <c r="C4487" s="3"/>
    </row>
    <row r="4488" spans="2:3" x14ac:dyDescent="0.25">
      <c r="B4488" s="2"/>
      <c r="C4488" s="3"/>
    </row>
    <row r="4489" spans="2:3" x14ac:dyDescent="0.25">
      <c r="B4489" s="2"/>
      <c r="C4489" s="3"/>
    </row>
    <row r="4490" spans="2:3" x14ac:dyDescent="0.25">
      <c r="B4490" s="2"/>
      <c r="C4490" s="3"/>
    </row>
    <row r="4491" spans="2:3" x14ac:dyDescent="0.25">
      <c r="B4491" s="2"/>
      <c r="C4491" s="3"/>
    </row>
    <row r="4492" spans="2:3" x14ac:dyDescent="0.25">
      <c r="B4492" s="2"/>
      <c r="C4492" s="3"/>
    </row>
    <row r="4493" spans="2:3" x14ac:dyDescent="0.25">
      <c r="B4493" s="2"/>
      <c r="C4493" s="3"/>
    </row>
    <row r="4494" spans="2:3" x14ac:dyDescent="0.25">
      <c r="B4494" s="2"/>
      <c r="C4494" s="3"/>
    </row>
    <row r="4495" spans="2:3" x14ac:dyDescent="0.25">
      <c r="B4495" s="2"/>
      <c r="C4495" s="3"/>
    </row>
    <row r="4496" spans="2:3" x14ac:dyDescent="0.25">
      <c r="B4496" s="2"/>
      <c r="C4496" s="3"/>
    </row>
    <row r="4497" spans="2:3" x14ac:dyDescent="0.25">
      <c r="B4497" s="2"/>
      <c r="C4497" s="3"/>
    </row>
    <row r="4498" spans="2:3" x14ac:dyDescent="0.25">
      <c r="B4498" s="2"/>
      <c r="C4498" s="3"/>
    </row>
    <row r="4499" spans="2:3" x14ac:dyDescent="0.25">
      <c r="B4499" s="2"/>
      <c r="C4499" s="3"/>
    </row>
    <row r="4500" spans="2:3" x14ac:dyDescent="0.25">
      <c r="B4500" s="2"/>
      <c r="C4500" s="3"/>
    </row>
    <row r="4501" spans="2:3" x14ac:dyDescent="0.25">
      <c r="B4501" s="2"/>
      <c r="C4501" s="3"/>
    </row>
    <row r="4502" spans="2:3" x14ac:dyDescent="0.25">
      <c r="B4502" s="2"/>
      <c r="C4502" s="3"/>
    </row>
    <row r="4503" spans="2:3" x14ac:dyDescent="0.25">
      <c r="B4503" s="2"/>
      <c r="C4503" s="3"/>
    </row>
    <row r="4504" spans="2:3" x14ac:dyDescent="0.25">
      <c r="B4504" s="2"/>
      <c r="C4504" s="3"/>
    </row>
    <row r="4505" spans="2:3" x14ac:dyDescent="0.25">
      <c r="B4505" s="2"/>
      <c r="C4505" s="3"/>
    </row>
    <row r="4506" spans="2:3" x14ac:dyDescent="0.25">
      <c r="B4506" s="2"/>
      <c r="C4506" s="3"/>
    </row>
    <row r="4507" spans="2:3" x14ac:dyDescent="0.25">
      <c r="B4507" s="2"/>
      <c r="C4507" s="3"/>
    </row>
    <row r="4508" spans="2:3" x14ac:dyDescent="0.25">
      <c r="B4508" s="2"/>
      <c r="C4508" s="3"/>
    </row>
    <row r="4509" spans="2:3" x14ac:dyDescent="0.25">
      <c r="B4509" s="2"/>
      <c r="C4509" s="3"/>
    </row>
    <row r="4510" spans="2:3" x14ac:dyDescent="0.25">
      <c r="B4510" s="2"/>
      <c r="C4510" s="3"/>
    </row>
    <row r="4511" spans="2:3" x14ac:dyDescent="0.25">
      <c r="B4511" s="2"/>
      <c r="C4511" s="3"/>
    </row>
    <row r="4512" spans="2:3" x14ac:dyDescent="0.25">
      <c r="B4512" s="2"/>
      <c r="C4512" s="3"/>
    </row>
    <row r="4513" spans="2:3" x14ac:dyDescent="0.25">
      <c r="B4513" s="2"/>
      <c r="C4513" s="3"/>
    </row>
    <row r="4514" spans="2:3" x14ac:dyDescent="0.25">
      <c r="B4514" s="2"/>
      <c r="C4514" s="3"/>
    </row>
    <row r="4515" spans="2:3" x14ac:dyDescent="0.25">
      <c r="B4515" s="2"/>
      <c r="C4515" s="3"/>
    </row>
    <row r="4516" spans="2:3" x14ac:dyDescent="0.25">
      <c r="B4516" s="2"/>
      <c r="C4516" s="3"/>
    </row>
    <row r="4517" spans="2:3" x14ac:dyDescent="0.25">
      <c r="B4517" s="2"/>
      <c r="C4517" s="3"/>
    </row>
    <row r="4518" spans="2:3" x14ac:dyDescent="0.25">
      <c r="B4518" s="2"/>
      <c r="C4518" s="3"/>
    </row>
    <row r="4519" spans="2:3" x14ac:dyDescent="0.25">
      <c r="B4519" s="2"/>
      <c r="C4519" s="3"/>
    </row>
    <row r="4520" spans="2:3" x14ac:dyDescent="0.25">
      <c r="B4520" s="2"/>
      <c r="C4520" s="3"/>
    </row>
    <row r="4521" spans="2:3" x14ac:dyDescent="0.25">
      <c r="B4521" s="2"/>
      <c r="C4521" s="3"/>
    </row>
    <row r="4522" spans="2:3" x14ac:dyDescent="0.25">
      <c r="B4522" s="2"/>
      <c r="C4522" s="3"/>
    </row>
    <row r="4523" spans="2:3" x14ac:dyDescent="0.25">
      <c r="B4523" s="2"/>
      <c r="C4523" s="3"/>
    </row>
    <row r="4524" spans="2:3" x14ac:dyDescent="0.25">
      <c r="B4524" s="2"/>
      <c r="C4524" s="3"/>
    </row>
    <row r="4525" spans="2:3" x14ac:dyDescent="0.25">
      <c r="B4525" s="2"/>
      <c r="C4525" s="3"/>
    </row>
    <row r="4526" spans="2:3" x14ac:dyDescent="0.25">
      <c r="B4526" s="2"/>
      <c r="C4526" s="3"/>
    </row>
    <row r="4527" spans="2:3" x14ac:dyDescent="0.25">
      <c r="B4527" s="2"/>
      <c r="C4527" s="3"/>
    </row>
    <row r="4528" spans="2:3" x14ac:dyDescent="0.25">
      <c r="B4528" s="2"/>
      <c r="C4528" s="3"/>
    </row>
    <row r="4529" spans="2:3" x14ac:dyDescent="0.25">
      <c r="B4529" s="2"/>
      <c r="C4529" s="3"/>
    </row>
    <row r="4530" spans="2:3" x14ac:dyDescent="0.25">
      <c r="B4530" s="2"/>
      <c r="C4530" s="3"/>
    </row>
    <row r="4531" spans="2:3" x14ac:dyDescent="0.25">
      <c r="B4531" s="2"/>
      <c r="C4531" s="3"/>
    </row>
    <row r="4532" spans="2:3" x14ac:dyDescent="0.25">
      <c r="B4532" s="2"/>
      <c r="C4532" s="3"/>
    </row>
    <row r="4533" spans="2:3" x14ac:dyDescent="0.25">
      <c r="B4533" s="2"/>
      <c r="C4533" s="3"/>
    </row>
    <row r="4534" spans="2:3" x14ac:dyDescent="0.25">
      <c r="B4534" s="2"/>
      <c r="C4534" s="3"/>
    </row>
    <row r="4535" spans="2:3" x14ac:dyDescent="0.25">
      <c r="B4535" s="2"/>
      <c r="C4535" s="3"/>
    </row>
    <row r="4536" spans="2:3" x14ac:dyDescent="0.25">
      <c r="B4536" s="2"/>
      <c r="C4536" s="3"/>
    </row>
    <row r="4537" spans="2:3" x14ac:dyDescent="0.25">
      <c r="B4537" s="2"/>
      <c r="C4537" s="3"/>
    </row>
    <row r="4538" spans="2:3" x14ac:dyDescent="0.25">
      <c r="B4538" s="2"/>
      <c r="C4538" s="3"/>
    </row>
    <row r="4539" spans="2:3" x14ac:dyDescent="0.25">
      <c r="B4539" s="2"/>
      <c r="C4539" s="3"/>
    </row>
    <row r="4540" spans="2:3" x14ac:dyDescent="0.25">
      <c r="B4540" s="2"/>
      <c r="C4540" s="3"/>
    </row>
    <row r="4541" spans="2:3" x14ac:dyDescent="0.25">
      <c r="B4541" s="2"/>
      <c r="C4541" s="3"/>
    </row>
    <row r="4542" spans="2:3" x14ac:dyDescent="0.25">
      <c r="B4542" s="2"/>
      <c r="C4542" s="3"/>
    </row>
    <row r="4543" spans="2:3" x14ac:dyDescent="0.25">
      <c r="B4543" s="2"/>
      <c r="C4543" s="3"/>
    </row>
    <row r="4544" spans="2:3" x14ac:dyDescent="0.25">
      <c r="B4544" s="2"/>
      <c r="C4544" s="3"/>
    </row>
    <row r="4545" spans="2:3" x14ac:dyDescent="0.25">
      <c r="B4545" s="2"/>
      <c r="C4545" s="3"/>
    </row>
    <row r="4546" spans="2:3" x14ac:dyDescent="0.25">
      <c r="B4546" s="2"/>
      <c r="C4546" s="3"/>
    </row>
    <row r="4547" spans="2:3" x14ac:dyDescent="0.25">
      <c r="B4547" s="2"/>
      <c r="C4547" s="3"/>
    </row>
    <row r="4548" spans="2:3" x14ac:dyDescent="0.25">
      <c r="B4548" s="2"/>
      <c r="C4548" s="3"/>
    </row>
    <row r="4549" spans="2:3" x14ac:dyDescent="0.25">
      <c r="B4549" s="2"/>
      <c r="C4549" s="3"/>
    </row>
    <row r="4550" spans="2:3" x14ac:dyDescent="0.25">
      <c r="B4550" s="2"/>
      <c r="C4550" s="3"/>
    </row>
    <row r="4551" spans="2:3" x14ac:dyDescent="0.25">
      <c r="B4551" s="2"/>
      <c r="C4551" s="3"/>
    </row>
    <row r="4552" spans="2:3" x14ac:dyDescent="0.25">
      <c r="B4552" s="2"/>
      <c r="C4552" s="3"/>
    </row>
    <row r="4553" spans="2:3" x14ac:dyDescent="0.25">
      <c r="B4553" s="2"/>
      <c r="C4553" s="3"/>
    </row>
    <row r="4554" spans="2:3" x14ac:dyDescent="0.25">
      <c r="B4554" s="2"/>
      <c r="C4554" s="3"/>
    </row>
    <row r="4555" spans="2:3" x14ac:dyDescent="0.25">
      <c r="B4555" s="2"/>
      <c r="C4555" s="3"/>
    </row>
    <row r="4556" spans="2:3" x14ac:dyDescent="0.25">
      <c r="B4556" s="2"/>
      <c r="C4556" s="3"/>
    </row>
    <row r="4557" spans="2:3" x14ac:dyDescent="0.25">
      <c r="B4557" s="2"/>
      <c r="C4557" s="3"/>
    </row>
    <row r="4558" spans="2:3" x14ac:dyDescent="0.25">
      <c r="B4558" s="2"/>
      <c r="C4558" s="3"/>
    </row>
    <row r="4559" spans="2:3" x14ac:dyDescent="0.25">
      <c r="B4559" s="2"/>
      <c r="C4559" s="3"/>
    </row>
    <row r="4560" spans="2:3" x14ac:dyDescent="0.25">
      <c r="B4560" s="2"/>
      <c r="C4560" s="3"/>
    </row>
    <row r="4561" spans="2:3" x14ac:dyDescent="0.25">
      <c r="B4561" s="2"/>
      <c r="C4561" s="3"/>
    </row>
    <row r="4562" spans="2:3" x14ac:dyDescent="0.25">
      <c r="B4562" s="2"/>
      <c r="C4562" s="3"/>
    </row>
    <row r="4563" spans="2:3" x14ac:dyDescent="0.25">
      <c r="B4563" s="2"/>
      <c r="C4563" s="3"/>
    </row>
    <row r="4564" spans="2:3" x14ac:dyDescent="0.25">
      <c r="B4564" s="2"/>
      <c r="C4564" s="3"/>
    </row>
    <row r="4565" spans="2:3" x14ac:dyDescent="0.25">
      <c r="B4565" s="2"/>
      <c r="C4565" s="3"/>
    </row>
    <row r="4566" spans="2:3" x14ac:dyDescent="0.25">
      <c r="B4566" s="2"/>
      <c r="C4566" s="3"/>
    </row>
    <row r="4567" spans="2:3" x14ac:dyDescent="0.25">
      <c r="B4567" s="2"/>
      <c r="C4567" s="3"/>
    </row>
    <row r="4568" spans="2:3" x14ac:dyDescent="0.25">
      <c r="B4568" s="2"/>
      <c r="C4568" s="3"/>
    </row>
    <row r="4569" spans="2:3" x14ac:dyDescent="0.25">
      <c r="B4569" s="2"/>
      <c r="C4569" s="3"/>
    </row>
    <row r="4570" spans="2:3" x14ac:dyDescent="0.25">
      <c r="B4570" s="2"/>
      <c r="C4570" s="3"/>
    </row>
    <row r="4571" spans="2:3" x14ac:dyDescent="0.25">
      <c r="B4571" s="2"/>
      <c r="C4571" s="3"/>
    </row>
    <row r="4572" spans="2:3" x14ac:dyDescent="0.25">
      <c r="B4572" s="2"/>
      <c r="C4572" s="3"/>
    </row>
    <row r="4573" spans="2:3" x14ac:dyDescent="0.25">
      <c r="B4573" s="2"/>
      <c r="C4573" s="3"/>
    </row>
    <row r="4574" spans="2:3" x14ac:dyDescent="0.25">
      <c r="B4574" s="2"/>
      <c r="C4574" s="3"/>
    </row>
    <row r="4575" spans="2:3" x14ac:dyDescent="0.25">
      <c r="B4575" s="2"/>
      <c r="C4575" s="3"/>
    </row>
    <row r="4576" spans="2:3" x14ac:dyDescent="0.25">
      <c r="B4576" s="2"/>
      <c r="C4576" s="3"/>
    </row>
    <row r="4577" spans="2:3" x14ac:dyDescent="0.25">
      <c r="B4577" s="2"/>
      <c r="C4577" s="3"/>
    </row>
    <row r="4578" spans="2:3" x14ac:dyDescent="0.25">
      <c r="B4578" s="2"/>
      <c r="C4578" s="3"/>
    </row>
    <row r="4579" spans="2:3" x14ac:dyDescent="0.25">
      <c r="B4579" s="2"/>
      <c r="C4579" s="3"/>
    </row>
    <row r="4580" spans="2:3" x14ac:dyDescent="0.25">
      <c r="B4580" s="2"/>
      <c r="C4580" s="3"/>
    </row>
    <row r="4581" spans="2:3" x14ac:dyDescent="0.25">
      <c r="B4581" s="2"/>
      <c r="C4581" s="3"/>
    </row>
    <row r="4582" spans="2:3" x14ac:dyDescent="0.25">
      <c r="B4582" s="2"/>
      <c r="C4582" s="3"/>
    </row>
    <row r="4583" spans="2:3" x14ac:dyDescent="0.25">
      <c r="B4583" s="2"/>
      <c r="C4583" s="3"/>
    </row>
    <row r="4584" spans="2:3" x14ac:dyDescent="0.25">
      <c r="B4584" s="2"/>
      <c r="C4584" s="3"/>
    </row>
    <row r="4585" spans="2:3" x14ac:dyDescent="0.25">
      <c r="B4585" s="2"/>
      <c r="C4585" s="3"/>
    </row>
    <row r="4586" spans="2:3" x14ac:dyDescent="0.25">
      <c r="B4586" s="2"/>
      <c r="C4586" s="3"/>
    </row>
    <row r="4587" spans="2:3" x14ac:dyDescent="0.25">
      <c r="B4587" s="2"/>
      <c r="C4587" s="3"/>
    </row>
    <row r="4588" spans="2:3" x14ac:dyDescent="0.25">
      <c r="B4588" s="2"/>
      <c r="C4588" s="3"/>
    </row>
    <row r="4589" spans="2:3" x14ac:dyDescent="0.25">
      <c r="B4589" s="2"/>
      <c r="C4589" s="3"/>
    </row>
    <row r="4590" spans="2:3" x14ac:dyDescent="0.25">
      <c r="B4590" s="2"/>
      <c r="C4590" s="3"/>
    </row>
    <row r="4591" spans="2:3" x14ac:dyDescent="0.25">
      <c r="B4591" s="2"/>
      <c r="C4591" s="3"/>
    </row>
    <row r="4592" spans="2:3" x14ac:dyDescent="0.25">
      <c r="B4592" s="2"/>
      <c r="C4592" s="3"/>
    </row>
    <row r="4593" spans="2:3" x14ac:dyDescent="0.25">
      <c r="B4593" s="2"/>
      <c r="C4593" s="3"/>
    </row>
    <row r="4594" spans="2:3" x14ac:dyDescent="0.25">
      <c r="B4594" s="2"/>
      <c r="C4594" s="3"/>
    </row>
    <row r="4595" spans="2:3" x14ac:dyDescent="0.25">
      <c r="B4595" s="2"/>
      <c r="C4595" s="3"/>
    </row>
    <row r="4596" spans="2:3" x14ac:dyDescent="0.25">
      <c r="B4596" s="2"/>
      <c r="C4596" s="3"/>
    </row>
    <row r="4597" spans="2:3" x14ac:dyDescent="0.25">
      <c r="B4597" s="2"/>
      <c r="C4597" s="3"/>
    </row>
    <row r="4598" spans="2:3" x14ac:dyDescent="0.25">
      <c r="B4598" s="2"/>
      <c r="C4598" s="3"/>
    </row>
    <row r="4599" spans="2:3" x14ac:dyDescent="0.25">
      <c r="B4599" s="2"/>
      <c r="C4599" s="3"/>
    </row>
    <row r="4600" spans="2:3" x14ac:dyDescent="0.25">
      <c r="B4600" s="2"/>
      <c r="C4600" s="3"/>
    </row>
    <row r="4601" spans="2:3" x14ac:dyDescent="0.25">
      <c r="B4601" s="2"/>
      <c r="C4601" s="3"/>
    </row>
    <row r="4602" spans="2:3" x14ac:dyDescent="0.25">
      <c r="B4602" s="2"/>
      <c r="C4602" s="3"/>
    </row>
    <row r="4603" spans="2:3" x14ac:dyDescent="0.25">
      <c r="B4603" s="2"/>
      <c r="C4603" s="3"/>
    </row>
    <row r="4604" spans="2:3" x14ac:dyDescent="0.25">
      <c r="B4604" s="2"/>
      <c r="C4604" s="3"/>
    </row>
    <row r="4605" spans="2:3" x14ac:dyDescent="0.25">
      <c r="B4605" s="2"/>
      <c r="C4605" s="3"/>
    </row>
    <row r="4606" spans="2:3" x14ac:dyDescent="0.25">
      <c r="B4606" s="2"/>
      <c r="C4606" s="3"/>
    </row>
    <row r="4607" spans="2:3" x14ac:dyDescent="0.25">
      <c r="B4607" s="2"/>
      <c r="C4607" s="3"/>
    </row>
    <row r="4608" spans="2:3" x14ac:dyDescent="0.25">
      <c r="B4608" s="2"/>
      <c r="C4608" s="3"/>
    </row>
    <row r="4609" spans="2:3" x14ac:dyDescent="0.25">
      <c r="B4609" s="2"/>
      <c r="C4609" s="3"/>
    </row>
    <row r="4610" spans="2:3" x14ac:dyDescent="0.25">
      <c r="B4610" s="2"/>
      <c r="C4610" s="3"/>
    </row>
    <row r="4611" spans="2:3" x14ac:dyDescent="0.25">
      <c r="B4611" s="2"/>
      <c r="C4611" s="3"/>
    </row>
    <row r="4612" spans="2:3" x14ac:dyDescent="0.25">
      <c r="B4612" s="2"/>
      <c r="C4612" s="3"/>
    </row>
    <row r="4613" spans="2:3" x14ac:dyDescent="0.25">
      <c r="B4613" s="2"/>
      <c r="C4613" s="3"/>
    </row>
    <row r="4614" spans="2:3" x14ac:dyDescent="0.25">
      <c r="B4614" s="2"/>
      <c r="C4614" s="3"/>
    </row>
    <row r="4615" spans="2:3" x14ac:dyDescent="0.25">
      <c r="B4615" s="2"/>
      <c r="C4615" s="3"/>
    </row>
    <row r="4616" spans="2:3" x14ac:dyDescent="0.25">
      <c r="B4616" s="2"/>
      <c r="C4616" s="3"/>
    </row>
    <row r="4617" spans="2:3" x14ac:dyDescent="0.25">
      <c r="B4617" s="2"/>
      <c r="C4617" s="3"/>
    </row>
    <row r="4618" spans="2:3" x14ac:dyDescent="0.25">
      <c r="B4618" s="2"/>
      <c r="C4618" s="3"/>
    </row>
    <row r="4619" spans="2:3" x14ac:dyDescent="0.25">
      <c r="B4619" s="2"/>
      <c r="C4619" s="3"/>
    </row>
    <row r="4620" spans="2:3" x14ac:dyDescent="0.25">
      <c r="B4620" s="2"/>
      <c r="C4620" s="3"/>
    </row>
    <row r="4621" spans="2:3" x14ac:dyDescent="0.25">
      <c r="B4621" s="2"/>
      <c r="C4621" s="3"/>
    </row>
    <row r="4622" spans="2:3" x14ac:dyDescent="0.25">
      <c r="B4622" s="2"/>
      <c r="C4622" s="3"/>
    </row>
    <row r="4623" spans="2:3" x14ac:dyDescent="0.25">
      <c r="B4623" s="2"/>
      <c r="C4623" s="3"/>
    </row>
    <row r="4624" spans="2:3" x14ac:dyDescent="0.25">
      <c r="B4624" s="2"/>
      <c r="C4624" s="3"/>
    </row>
    <row r="4625" spans="2:3" x14ac:dyDescent="0.25">
      <c r="B4625" s="2"/>
      <c r="C4625" s="3"/>
    </row>
    <row r="4626" spans="2:3" x14ac:dyDescent="0.25">
      <c r="B4626" s="2"/>
      <c r="C4626" s="3"/>
    </row>
    <row r="4627" spans="2:3" x14ac:dyDescent="0.25">
      <c r="B4627" s="2"/>
      <c r="C4627" s="3"/>
    </row>
    <row r="4628" spans="2:3" x14ac:dyDescent="0.25">
      <c r="B4628" s="2"/>
      <c r="C4628" s="3"/>
    </row>
    <row r="4629" spans="2:3" x14ac:dyDescent="0.25">
      <c r="B4629" s="2"/>
      <c r="C4629" s="3"/>
    </row>
    <row r="4630" spans="2:3" x14ac:dyDescent="0.25">
      <c r="B4630" s="2"/>
      <c r="C4630" s="3"/>
    </row>
    <row r="4631" spans="2:3" x14ac:dyDescent="0.25">
      <c r="B4631" s="2"/>
      <c r="C4631" s="3"/>
    </row>
    <row r="4632" spans="2:3" x14ac:dyDescent="0.25">
      <c r="B4632" s="2"/>
      <c r="C4632" s="3"/>
    </row>
    <row r="4633" spans="2:3" x14ac:dyDescent="0.25">
      <c r="B4633" s="2"/>
      <c r="C4633" s="3"/>
    </row>
    <row r="4634" spans="2:3" x14ac:dyDescent="0.25">
      <c r="B4634" s="2"/>
      <c r="C4634" s="3"/>
    </row>
    <row r="4635" spans="2:3" x14ac:dyDescent="0.25">
      <c r="B4635" s="2"/>
      <c r="C4635" s="3"/>
    </row>
    <row r="4636" spans="2:3" x14ac:dyDescent="0.25">
      <c r="B4636" s="2"/>
      <c r="C4636" s="3"/>
    </row>
    <row r="4637" spans="2:3" x14ac:dyDescent="0.25">
      <c r="B4637" s="2"/>
      <c r="C4637" s="3"/>
    </row>
    <row r="4638" spans="2:3" x14ac:dyDescent="0.25">
      <c r="B4638" s="2"/>
      <c r="C4638" s="3"/>
    </row>
    <row r="4639" spans="2:3" x14ac:dyDescent="0.25">
      <c r="B4639" s="2"/>
      <c r="C4639" s="3"/>
    </row>
    <row r="4640" spans="2:3" x14ac:dyDescent="0.25">
      <c r="B4640" s="2"/>
      <c r="C4640" s="3"/>
    </row>
    <row r="4641" spans="2:3" x14ac:dyDescent="0.25">
      <c r="B4641" s="2"/>
      <c r="C4641" s="3"/>
    </row>
    <row r="4642" spans="2:3" x14ac:dyDescent="0.25">
      <c r="B4642" s="2"/>
      <c r="C4642" s="3"/>
    </row>
    <row r="4643" spans="2:3" x14ac:dyDescent="0.25">
      <c r="B4643" s="2"/>
      <c r="C4643" s="3"/>
    </row>
    <row r="4644" spans="2:3" x14ac:dyDescent="0.25">
      <c r="B4644" s="2"/>
      <c r="C4644" s="3"/>
    </row>
    <row r="4645" spans="2:3" x14ac:dyDescent="0.25">
      <c r="B4645" s="2"/>
      <c r="C4645" s="3"/>
    </row>
    <row r="4646" spans="2:3" x14ac:dyDescent="0.25">
      <c r="B4646" s="2"/>
      <c r="C4646" s="3"/>
    </row>
    <row r="4647" spans="2:3" x14ac:dyDescent="0.25">
      <c r="B4647" s="2"/>
      <c r="C4647" s="3"/>
    </row>
    <row r="4648" spans="2:3" x14ac:dyDescent="0.25">
      <c r="B4648" s="2"/>
      <c r="C4648" s="3"/>
    </row>
    <row r="4649" spans="2:3" x14ac:dyDescent="0.25">
      <c r="B4649" s="2"/>
      <c r="C4649" s="3"/>
    </row>
    <row r="4650" spans="2:3" x14ac:dyDescent="0.25">
      <c r="B4650" s="2"/>
      <c r="C4650" s="3"/>
    </row>
    <row r="4651" spans="2:3" x14ac:dyDescent="0.25">
      <c r="B4651" s="2"/>
      <c r="C4651" s="3"/>
    </row>
    <row r="4652" spans="2:3" x14ac:dyDescent="0.25">
      <c r="B4652" s="2"/>
      <c r="C4652" s="3"/>
    </row>
    <row r="4653" spans="2:3" x14ac:dyDescent="0.25">
      <c r="B4653" s="2"/>
      <c r="C4653" s="3"/>
    </row>
    <row r="4654" spans="2:3" x14ac:dyDescent="0.25">
      <c r="B4654" s="2"/>
      <c r="C4654" s="3"/>
    </row>
    <row r="4655" spans="2:3" x14ac:dyDescent="0.25">
      <c r="B4655" s="2"/>
      <c r="C4655" s="3"/>
    </row>
    <row r="4656" spans="2:3" x14ac:dyDescent="0.25">
      <c r="B4656" s="2"/>
      <c r="C4656" s="3"/>
    </row>
    <row r="4657" spans="2:3" x14ac:dyDescent="0.25">
      <c r="B4657" s="2"/>
      <c r="C4657" s="3"/>
    </row>
    <row r="4658" spans="2:3" x14ac:dyDescent="0.25">
      <c r="B4658" s="2"/>
      <c r="C4658" s="3"/>
    </row>
    <row r="4659" spans="2:3" x14ac:dyDescent="0.25">
      <c r="B4659" s="2"/>
      <c r="C4659" s="3"/>
    </row>
    <row r="4660" spans="2:3" x14ac:dyDescent="0.25">
      <c r="B4660" s="2"/>
      <c r="C4660" s="3"/>
    </row>
    <row r="4661" spans="2:3" x14ac:dyDescent="0.25">
      <c r="B4661" s="2"/>
      <c r="C4661" s="3"/>
    </row>
    <row r="4662" spans="2:3" x14ac:dyDescent="0.25">
      <c r="B4662" s="2"/>
      <c r="C4662" s="3"/>
    </row>
    <row r="4663" spans="2:3" x14ac:dyDescent="0.25">
      <c r="B4663" s="2"/>
      <c r="C4663" s="3"/>
    </row>
    <row r="4664" spans="2:3" x14ac:dyDescent="0.25">
      <c r="B4664" s="2"/>
      <c r="C4664" s="3"/>
    </row>
    <row r="4665" spans="2:3" x14ac:dyDescent="0.25">
      <c r="B4665" s="2"/>
      <c r="C4665" s="3"/>
    </row>
    <row r="4666" spans="2:3" x14ac:dyDescent="0.25">
      <c r="B4666" s="2"/>
      <c r="C4666" s="3"/>
    </row>
    <row r="4667" spans="2:3" x14ac:dyDescent="0.25">
      <c r="B4667" s="2"/>
      <c r="C4667" s="3"/>
    </row>
    <row r="4668" spans="2:3" x14ac:dyDescent="0.25">
      <c r="B4668" s="2"/>
      <c r="C4668" s="3"/>
    </row>
    <row r="4669" spans="2:3" x14ac:dyDescent="0.25">
      <c r="B4669" s="2"/>
      <c r="C4669" s="3"/>
    </row>
    <row r="4670" spans="2:3" x14ac:dyDescent="0.25">
      <c r="B4670" s="2"/>
      <c r="C4670" s="3"/>
    </row>
    <row r="4671" spans="2:3" x14ac:dyDescent="0.25">
      <c r="B4671" s="2"/>
      <c r="C4671" s="3"/>
    </row>
    <row r="4672" spans="2:3" x14ac:dyDescent="0.25">
      <c r="B4672" s="2"/>
      <c r="C4672" s="3"/>
    </row>
    <row r="4673" spans="2:3" x14ac:dyDescent="0.25">
      <c r="B4673" s="2"/>
      <c r="C4673" s="3"/>
    </row>
    <row r="4674" spans="2:3" x14ac:dyDescent="0.25">
      <c r="B4674" s="2"/>
      <c r="C4674" s="3"/>
    </row>
    <row r="4675" spans="2:3" x14ac:dyDescent="0.25">
      <c r="B4675" s="2"/>
      <c r="C4675" s="3"/>
    </row>
    <row r="4676" spans="2:3" x14ac:dyDescent="0.25">
      <c r="B4676" s="2"/>
      <c r="C4676" s="3"/>
    </row>
    <row r="4677" spans="2:3" x14ac:dyDescent="0.25">
      <c r="B4677" s="2"/>
      <c r="C4677" s="3"/>
    </row>
    <row r="4678" spans="2:3" x14ac:dyDescent="0.25">
      <c r="B4678" s="2"/>
      <c r="C4678" s="3"/>
    </row>
    <row r="4679" spans="2:3" x14ac:dyDescent="0.25">
      <c r="B4679" s="2"/>
      <c r="C4679" s="3"/>
    </row>
    <row r="4680" spans="2:3" x14ac:dyDescent="0.25">
      <c r="B4680" s="2"/>
      <c r="C4680" s="3"/>
    </row>
    <row r="4681" spans="2:3" x14ac:dyDescent="0.25">
      <c r="B4681" s="2"/>
      <c r="C4681" s="3"/>
    </row>
    <row r="4682" spans="2:3" x14ac:dyDescent="0.25">
      <c r="B4682" s="2"/>
      <c r="C4682" s="3"/>
    </row>
    <row r="4683" spans="2:3" x14ac:dyDescent="0.25">
      <c r="B4683" s="2"/>
      <c r="C4683" s="3"/>
    </row>
    <row r="4684" spans="2:3" x14ac:dyDescent="0.25">
      <c r="B4684" s="2"/>
      <c r="C4684" s="3"/>
    </row>
    <row r="4685" spans="2:3" x14ac:dyDescent="0.25">
      <c r="B4685" s="2"/>
      <c r="C4685" s="3"/>
    </row>
    <row r="4686" spans="2:3" x14ac:dyDescent="0.25">
      <c r="B4686" s="2"/>
      <c r="C4686" s="3"/>
    </row>
    <row r="4687" spans="2:3" x14ac:dyDescent="0.25">
      <c r="B4687" s="2"/>
      <c r="C4687" s="3"/>
    </row>
    <row r="4688" spans="2:3" x14ac:dyDescent="0.25">
      <c r="B4688" s="2"/>
      <c r="C4688" s="3"/>
    </row>
    <row r="4689" spans="2:3" x14ac:dyDescent="0.25">
      <c r="B4689" s="2"/>
      <c r="C4689" s="3"/>
    </row>
    <row r="4690" spans="2:3" x14ac:dyDescent="0.25">
      <c r="B4690" s="2"/>
      <c r="C4690" s="3"/>
    </row>
    <row r="4691" spans="2:3" x14ac:dyDescent="0.25">
      <c r="B4691" s="2"/>
      <c r="C4691" s="3"/>
    </row>
    <row r="4692" spans="2:3" x14ac:dyDescent="0.25">
      <c r="B4692" s="2"/>
      <c r="C4692" s="3"/>
    </row>
    <row r="4693" spans="2:3" x14ac:dyDescent="0.25">
      <c r="B4693" s="2"/>
      <c r="C4693" s="3"/>
    </row>
    <row r="4694" spans="2:3" x14ac:dyDescent="0.25">
      <c r="B4694" s="2"/>
      <c r="C4694" s="3"/>
    </row>
    <row r="4695" spans="2:3" x14ac:dyDescent="0.25">
      <c r="B4695" s="2"/>
      <c r="C4695" s="3"/>
    </row>
    <row r="4696" spans="2:3" x14ac:dyDescent="0.25">
      <c r="B4696" s="2"/>
      <c r="C4696" s="3"/>
    </row>
    <row r="4697" spans="2:3" x14ac:dyDescent="0.25">
      <c r="B4697" s="2"/>
      <c r="C4697" s="3"/>
    </row>
    <row r="4698" spans="2:3" x14ac:dyDescent="0.25">
      <c r="B4698" s="2"/>
      <c r="C4698" s="3"/>
    </row>
    <row r="4699" spans="2:3" x14ac:dyDescent="0.25">
      <c r="B4699" s="2"/>
      <c r="C4699" s="3"/>
    </row>
    <row r="4700" spans="2:3" x14ac:dyDescent="0.25">
      <c r="B4700" s="2"/>
      <c r="C4700" s="3"/>
    </row>
    <row r="4701" spans="2:3" x14ac:dyDescent="0.25">
      <c r="B4701" s="2"/>
      <c r="C4701" s="3"/>
    </row>
    <row r="4702" spans="2:3" x14ac:dyDescent="0.25">
      <c r="B4702" s="2"/>
      <c r="C4702" s="3"/>
    </row>
    <row r="4703" spans="2:3" x14ac:dyDescent="0.25">
      <c r="B4703" s="2"/>
      <c r="C4703" s="3"/>
    </row>
    <row r="4704" spans="2:3" x14ac:dyDescent="0.25">
      <c r="B4704" s="2"/>
      <c r="C4704" s="3"/>
    </row>
    <row r="4705" spans="2:3" x14ac:dyDescent="0.25">
      <c r="B4705" s="2"/>
      <c r="C4705" s="3"/>
    </row>
    <row r="4706" spans="2:3" x14ac:dyDescent="0.25">
      <c r="B4706" s="2"/>
      <c r="C4706" s="3"/>
    </row>
    <row r="4707" spans="2:3" x14ac:dyDescent="0.25">
      <c r="B4707" s="2"/>
      <c r="C4707" s="3"/>
    </row>
    <row r="4708" spans="2:3" x14ac:dyDescent="0.25">
      <c r="B4708" s="2"/>
      <c r="C4708" s="3"/>
    </row>
    <row r="4709" spans="2:3" x14ac:dyDescent="0.25">
      <c r="B4709" s="2"/>
      <c r="C4709" s="3"/>
    </row>
    <row r="4710" spans="2:3" x14ac:dyDescent="0.25">
      <c r="B4710" s="2"/>
      <c r="C4710" s="3"/>
    </row>
    <row r="4711" spans="2:3" x14ac:dyDescent="0.25">
      <c r="B4711" s="2"/>
      <c r="C4711" s="3"/>
    </row>
    <row r="4712" spans="2:3" x14ac:dyDescent="0.25">
      <c r="B4712" s="2"/>
      <c r="C4712" s="3"/>
    </row>
    <row r="4713" spans="2:3" x14ac:dyDescent="0.25">
      <c r="B4713" s="2"/>
      <c r="C4713" s="3"/>
    </row>
    <row r="4714" spans="2:3" x14ac:dyDescent="0.25">
      <c r="B4714" s="2"/>
      <c r="C4714" s="3"/>
    </row>
    <row r="4715" spans="2:3" x14ac:dyDescent="0.25">
      <c r="B4715" s="2"/>
      <c r="C4715" s="3"/>
    </row>
    <row r="4716" spans="2:3" x14ac:dyDescent="0.25">
      <c r="B4716" s="2"/>
      <c r="C4716" s="3"/>
    </row>
    <row r="4717" spans="2:3" x14ac:dyDescent="0.25">
      <c r="B4717" s="2"/>
      <c r="C4717" s="3"/>
    </row>
    <row r="4718" spans="2:3" x14ac:dyDescent="0.25">
      <c r="B4718" s="2"/>
      <c r="C4718" s="3"/>
    </row>
    <row r="4719" spans="2:3" x14ac:dyDescent="0.25">
      <c r="B4719" s="2"/>
      <c r="C4719" s="3"/>
    </row>
    <row r="4720" spans="2:3" x14ac:dyDescent="0.25">
      <c r="B4720" s="2"/>
      <c r="C4720" s="3"/>
    </row>
    <row r="4721" spans="2:3" x14ac:dyDescent="0.25">
      <c r="B4721" s="2"/>
      <c r="C4721" s="3"/>
    </row>
    <row r="4722" spans="2:3" x14ac:dyDescent="0.25">
      <c r="B4722" s="2"/>
      <c r="C4722" s="3"/>
    </row>
    <row r="4723" spans="2:3" x14ac:dyDescent="0.25">
      <c r="B4723" s="2"/>
      <c r="C4723" s="3"/>
    </row>
    <row r="4724" spans="2:3" x14ac:dyDescent="0.25">
      <c r="B4724" s="2"/>
      <c r="C4724" s="3"/>
    </row>
    <row r="4725" spans="2:3" x14ac:dyDescent="0.25">
      <c r="B4725" s="2"/>
      <c r="C4725" s="3"/>
    </row>
    <row r="4726" spans="2:3" x14ac:dyDescent="0.25">
      <c r="B4726" s="2"/>
      <c r="C4726" s="3"/>
    </row>
    <row r="4727" spans="2:3" x14ac:dyDescent="0.25">
      <c r="B4727" s="2"/>
      <c r="C4727" s="3"/>
    </row>
    <row r="4728" spans="2:3" x14ac:dyDescent="0.25">
      <c r="B4728" s="2"/>
      <c r="C4728" s="3"/>
    </row>
    <row r="4729" spans="2:3" x14ac:dyDescent="0.25">
      <c r="B4729" s="2"/>
      <c r="C4729" s="3"/>
    </row>
    <row r="4730" spans="2:3" x14ac:dyDescent="0.25">
      <c r="B4730" s="2"/>
      <c r="C4730" s="3"/>
    </row>
    <row r="4731" spans="2:3" x14ac:dyDescent="0.25">
      <c r="B4731" s="2"/>
      <c r="C4731" s="3"/>
    </row>
    <row r="4732" spans="2:3" x14ac:dyDescent="0.25">
      <c r="B4732" s="2"/>
      <c r="C4732" s="3"/>
    </row>
    <row r="4733" spans="2:3" x14ac:dyDescent="0.25">
      <c r="B4733" s="2"/>
      <c r="C4733" s="3"/>
    </row>
    <row r="4734" spans="2:3" x14ac:dyDescent="0.25">
      <c r="B4734" s="2"/>
      <c r="C4734" s="3"/>
    </row>
    <row r="4735" spans="2:3" x14ac:dyDescent="0.25">
      <c r="B4735" s="2"/>
      <c r="C4735" s="3"/>
    </row>
    <row r="4736" spans="2:3" x14ac:dyDescent="0.25">
      <c r="B4736" s="2"/>
      <c r="C4736" s="3"/>
    </row>
    <row r="4737" spans="2:3" x14ac:dyDescent="0.25">
      <c r="B4737" s="2"/>
      <c r="C4737" s="3"/>
    </row>
    <row r="4738" spans="2:3" x14ac:dyDescent="0.25">
      <c r="B4738" s="2"/>
      <c r="C4738" s="3"/>
    </row>
    <row r="4739" spans="2:3" x14ac:dyDescent="0.25">
      <c r="B4739" s="2"/>
      <c r="C4739" s="3"/>
    </row>
    <row r="4740" spans="2:3" x14ac:dyDescent="0.25">
      <c r="B4740" s="2"/>
      <c r="C4740" s="3"/>
    </row>
    <row r="4741" spans="2:3" x14ac:dyDescent="0.25">
      <c r="B4741" s="2"/>
      <c r="C4741" s="3"/>
    </row>
    <row r="4742" spans="2:3" x14ac:dyDescent="0.25">
      <c r="B4742" s="2"/>
      <c r="C4742" s="3"/>
    </row>
    <row r="4743" spans="2:3" x14ac:dyDescent="0.25">
      <c r="B4743" s="2"/>
      <c r="C4743" s="3"/>
    </row>
    <row r="4744" spans="2:3" x14ac:dyDescent="0.25">
      <c r="B4744" s="2"/>
      <c r="C4744" s="3"/>
    </row>
    <row r="4745" spans="2:3" x14ac:dyDescent="0.25">
      <c r="B4745" s="2"/>
      <c r="C4745" s="3"/>
    </row>
    <row r="4746" spans="2:3" x14ac:dyDescent="0.25">
      <c r="B4746" s="2"/>
      <c r="C4746" s="3"/>
    </row>
    <row r="4747" spans="2:3" x14ac:dyDescent="0.25">
      <c r="B4747" s="2"/>
      <c r="C4747" s="3"/>
    </row>
    <row r="4748" spans="2:3" x14ac:dyDescent="0.25">
      <c r="B4748" s="2"/>
      <c r="C4748" s="3"/>
    </row>
    <row r="4749" spans="2:3" x14ac:dyDescent="0.25">
      <c r="B4749" s="2"/>
      <c r="C4749" s="3"/>
    </row>
    <row r="4750" spans="2:3" x14ac:dyDescent="0.25">
      <c r="B4750" s="2"/>
      <c r="C4750" s="3"/>
    </row>
    <row r="4751" spans="2:3" x14ac:dyDescent="0.25">
      <c r="B4751" s="2"/>
      <c r="C4751" s="3"/>
    </row>
    <row r="4752" spans="2:3" x14ac:dyDescent="0.25">
      <c r="B4752" s="2"/>
      <c r="C4752" s="3"/>
    </row>
    <row r="4753" spans="2:3" x14ac:dyDescent="0.25">
      <c r="B4753" s="2"/>
      <c r="C4753" s="3"/>
    </row>
    <row r="4754" spans="2:3" x14ac:dyDescent="0.25">
      <c r="B4754" s="2"/>
      <c r="C4754" s="3"/>
    </row>
    <row r="4755" spans="2:3" x14ac:dyDescent="0.25">
      <c r="B4755" s="2"/>
      <c r="C4755" s="3"/>
    </row>
    <row r="4756" spans="2:3" x14ac:dyDescent="0.25">
      <c r="B4756" s="2"/>
      <c r="C4756" s="3"/>
    </row>
    <row r="4757" spans="2:3" x14ac:dyDescent="0.25">
      <c r="B4757" s="2"/>
      <c r="C4757" s="3"/>
    </row>
    <row r="4758" spans="2:3" x14ac:dyDescent="0.25">
      <c r="B4758" s="2"/>
      <c r="C4758" s="3"/>
    </row>
    <row r="4759" spans="2:3" x14ac:dyDescent="0.25">
      <c r="B4759" s="2"/>
      <c r="C4759" s="3"/>
    </row>
    <row r="4760" spans="2:3" x14ac:dyDescent="0.25">
      <c r="B4760" s="2"/>
      <c r="C4760" s="3"/>
    </row>
    <row r="4761" spans="2:3" x14ac:dyDescent="0.25">
      <c r="B4761" s="2"/>
      <c r="C4761" s="3"/>
    </row>
    <row r="4762" spans="2:3" x14ac:dyDescent="0.25">
      <c r="B4762" s="2"/>
      <c r="C4762" s="3"/>
    </row>
    <row r="4763" spans="2:3" x14ac:dyDescent="0.25">
      <c r="B4763" s="2"/>
      <c r="C4763" s="3"/>
    </row>
    <row r="4764" spans="2:3" x14ac:dyDescent="0.25">
      <c r="B4764" s="2"/>
      <c r="C4764" s="3"/>
    </row>
    <row r="4765" spans="2:3" x14ac:dyDescent="0.25">
      <c r="B4765" s="2"/>
      <c r="C4765" s="3"/>
    </row>
    <row r="4766" spans="2:3" x14ac:dyDescent="0.25">
      <c r="B4766" s="2"/>
      <c r="C4766" s="3"/>
    </row>
    <row r="4767" spans="2:3" x14ac:dyDescent="0.25">
      <c r="B4767" s="2"/>
      <c r="C4767" s="3"/>
    </row>
    <row r="4768" spans="2:3" x14ac:dyDescent="0.25">
      <c r="B4768" s="2"/>
      <c r="C4768" s="3"/>
    </row>
    <row r="4769" spans="2:3" x14ac:dyDescent="0.25">
      <c r="B4769" s="2"/>
      <c r="C4769" s="3"/>
    </row>
    <row r="4770" spans="2:3" x14ac:dyDescent="0.25">
      <c r="B4770" s="2"/>
      <c r="C4770" s="3"/>
    </row>
    <row r="4771" spans="2:3" x14ac:dyDescent="0.25">
      <c r="B4771" s="2"/>
      <c r="C4771" s="3"/>
    </row>
    <row r="4772" spans="2:3" x14ac:dyDescent="0.25">
      <c r="B4772" s="2"/>
      <c r="C4772" s="3"/>
    </row>
    <row r="4773" spans="2:3" x14ac:dyDescent="0.25">
      <c r="B4773" s="2"/>
      <c r="C4773" s="3"/>
    </row>
    <row r="4774" spans="2:3" x14ac:dyDescent="0.25">
      <c r="B4774" s="2"/>
      <c r="C4774" s="3"/>
    </row>
    <row r="4775" spans="2:3" x14ac:dyDescent="0.25">
      <c r="B4775" s="2"/>
      <c r="C4775" s="3"/>
    </row>
    <row r="4776" spans="2:3" x14ac:dyDescent="0.25">
      <c r="B4776" s="2"/>
      <c r="C4776" s="3"/>
    </row>
    <row r="4777" spans="2:3" x14ac:dyDescent="0.25">
      <c r="B4777" s="2"/>
      <c r="C4777" s="3"/>
    </row>
    <row r="4778" spans="2:3" x14ac:dyDescent="0.25">
      <c r="B4778" s="2"/>
      <c r="C4778" s="3"/>
    </row>
    <row r="4779" spans="2:3" x14ac:dyDescent="0.25">
      <c r="B4779" s="2"/>
      <c r="C4779" s="3"/>
    </row>
    <row r="4780" spans="2:3" x14ac:dyDescent="0.25">
      <c r="B4780" s="2"/>
      <c r="C4780" s="3"/>
    </row>
    <row r="4781" spans="2:3" x14ac:dyDescent="0.25">
      <c r="B4781" s="2"/>
      <c r="C4781" s="3"/>
    </row>
    <row r="4782" spans="2:3" x14ac:dyDescent="0.25">
      <c r="B4782" s="2"/>
      <c r="C4782" s="3"/>
    </row>
    <row r="4783" spans="2:3" x14ac:dyDescent="0.25">
      <c r="B4783" s="2"/>
      <c r="C4783" s="3"/>
    </row>
    <row r="4784" spans="2:3" x14ac:dyDescent="0.25">
      <c r="B4784" s="2"/>
      <c r="C4784" s="3"/>
    </row>
    <row r="4785" spans="2:3" x14ac:dyDescent="0.25">
      <c r="B4785" s="2"/>
      <c r="C4785" s="3"/>
    </row>
    <row r="4786" spans="2:3" x14ac:dyDescent="0.25">
      <c r="B4786" s="2"/>
      <c r="C4786" s="3"/>
    </row>
    <row r="4787" spans="2:3" x14ac:dyDescent="0.25">
      <c r="B4787" s="2"/>
      <c r="C4787" s="3"/>
    </row>
    <row r="4788" spans="2:3" x14ac:dyDescent="0.25">
      <c r="B4788" s="2"/>
      <c r="C4788" s="3"/>
    </row>
    <row r="4789" spans="2:3" x14ac:dyDescent="0.25">
      <c r="B4789" s="2"/>
      <c r="C4789" s="3"/>
    </row>
    <row r="4790" spans="2:3" x14ac:dyDescent="0.25">
      <c r="B4790" s="2"/>
      <c r="C4790" s="3"/>
    </row>
    <row r="4791" spans="2:3" x14ac:dyDescent="0.25">
      <c r="B4791" s="2"/>
      <c r="C4791" s="3"/>
    </row>
    <row r="4792" spans="2:3" x14ac:dyDescent="0.25">
      <c r="B4792" s="2"/>
      <c r="C4792" s="3"/>
    </row>
    <row r="4793" spans="2:3" x14ac:dyDescent="0.25">
      <c r="B4793" s="2"/>
      <c r="C4793" s="3"/>
    </row>
    <row r="4794" spans="2:3" x14ac:dyDescent="0.25">
      <c r="B4794" s="2"/>
      <c r="C4794" s="3"/>
    </row>
    <row r="4795" spans="2:3" x14ac:dyDescent="0.25">
      <c r="B4795" s="2"/>
      <c r="C4795" s="3"/>
    </row>
    <row r="4796" spans="2:3" x14ac:dyDescent="0.25">
      <c r="B4796" s="2"/>
      <c r="C4796" s="3"/>
    </row>
    <row r="4797" spans="2:3" x14ac:dyDescent="0.25">
      <c r="B4797" s="2"/>
      <c r="C4797" s="3"/>
    </row>
    <row r="4798" spans="2:3" x14ac:dyDescent="0.25">
      <c r="B4798" s="2"/>
      <c r="C4798" s="3"/>
    </row>
  </sheetData>
  <mergeCells count="1">
    <mergeCell ref="B2:P2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AFFF7-55B4-4988-B31D-AAE61EE374EF}">
  <dimension ref="B1:P15"/>
  <sheetViews>
    <sheetView workbookViewId="0">
      <selection activeCell="E26" sqref="E26"/>
    </sheetView>
  </sheetViews>
  <sheetFormatPr baseColWidth="10" defaultRowHeight="15" x14ac:dyDescent="0.25"/>
  <cols>
    <col min="2" max="2" width="17.85546875" bestFit="1" customWidth="1"/>
    <col min="3" max="3" width="30.42578125" bestFit="1" customWidth="1"/>
    <col min="4" max="4" width="34.42578125" bestFit="1" customWidth="1"/>
  </cols>
  <sheetData>
    <row r="1" spans="2:16" ht="15.75" thickBot="1" x14ac:dyDescent="0.3"/>
    <row r="2" spans="2:16" ht="21.75" thickBot="1" x14ac:dyDescent="0.3">
      <c r="B2" s="24" t="s">
        <v>186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6"/>
    </row>
    <row r="6" spans="2:16" x14ac:dyDescent="0.25">
      <c r="B6" s="1" t="s">
        <v>231</v>
      </c>
      <c r="C6" t="s">
        <v>182</v>
      </c>
    </row>
    <row r="7" spans="2:16" x14ac:dyDescent="0.25">
      <c r="B7" s="2" t="s">
        <v>240</v>
      </c>
      <c r="C7" s="3">
        <v>5.1224548727221721</v>
      </c>
    </row>
    <row r="8" spans="2:16" x14ac:dyDescent="0.25">
      <c r="B8" s="2" t="s">
        <v>241</v>
      </c>
      <c r="C8" s="3">
        <v>7.0303738957239208</v>
      </c>
    </row>
    <row r="9" spans="2:16" x14ac:dyDescent="0.25">
      <c r="B9" s="2" t="s">
        <v>242</v>
      </c>
      <c r="C9" s="3">
        <v>7.2522184679665784</v>
      </c>
    </row>
    <row r="10" spans="2:16" x14ac:dyDescent="0.25">
      <c r="B10" s="2" t="s">
        <v>243</v>
      </c>
      <c r="C10" s="3">
        <v>8.9670423402061878</v>
      </c>
    </row>
    <row r="11" spans="2:16" x14ac:dyDescent="0.25">
      <c r="B11" s="2" t="s">
        <v>244</v>
      </c>
      <c r="C11" s="3">
        <v>8.4718891714285718</v>
      </c>
    </row>
    <row r="12" spans="2:16" x14ac:dyDescent="0.25">
      <c r="B12" s="2" t="s">
        <v>245</v>
      </c>
      <c r="C12" s="3">
        <v>11.346169142857145</v>
      </c>
    </row>
    <row r="13" spans="2:16" x14ac:dyDescent="0.25">
      <c r="B13" s="2" t="s">
        <v>246</v>
      </c>
      <c r="C13" s="3">
        <v>5.4194475000000004</v>
      </c>
    </row>
    <row r="14" spans="2:16" x14ac:dyDescent="0.25">
      <c r="B14" s="2" t="s">
        <v>277</v>
      </c>
      <c r="C14" s="3">
        <v>17.197732999999999</v>
      </c>
    </row>
    <row r="15" spans="2:16" x14ac:dyDescent="0.25">
      <c r="B15" s="2" t="s">
        <v>234</v>
      </c>
      <c r="C15" s="3">
        <v>5.8380175854922269</v>
      </c>
    </row>
  </sheetData>
  <mergeCells count="1">
    <mergeCell ref="B2:P2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B81EA-5865-4C14-AD0C-283FE5BF82E7}">
  <dimension ref="B1:P25"/>
  <sheetViews>
    <sheetView workbookViewId="0">
      <selection activeCell="N24" sqref="N24"/>
    </sheetView>
  </sheetViews>
  <sheetFormatPr baseColWidth="10" defaultRowHeight="15" x14ac:dyDescent="0.25"/>
  <cols>
    <col min="2" max="2" width="17.85546875" bestFit="1" customWidth="1"/>
    <col min="3" max="3" width="28.42578125" bestFit="1" customWidth="1"/>
  </cols>
  <sheetData>
    <row r="1" spans="2:16" ht="15.75" thickBot="1" x14ac:dyDescent="0.3"/>
    <row r="2" spans="2:16" ht="21.75" thickBot="1" x14ac:dyDescent="0.3">
      <c r="B2" s="24" t="s">
        <v>189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6"/>
    </row>
    <row r="4" spans="2:16" x14ac:dyDescent="0.25">
      <c r="B4" s="1" t="s">
        <v>187</v>
      </c>
      <c r="C4" t="s">
        <v>188</v>
      </c>
    </row>
    <row r="6" spans="2:16" x14ac:dyDescent="0.25">
      <c r="B6" s="1" t="s">
        <v>231</v>
      </c>
      <c r="C6" t="s">
        <v>191</v>
      </c>
    </row>
    <row r="7" spans="2:16" x14ac:dyDescent="0.25">
      <c r="B7" s="2" t="s">
        <v>247</v>
      </c>
      <c r="C7" s="3">
        <v>7.9363502857142842</v>
      </c>
    </row>
    <row r="8" spans="2:16" x14ac:dyDescent="0.25">
      <c r="B8" s="2" t="s">
        <v>248</v>
      </c>
      <c r="C8" s="3">
        <v>4.8518676666666671</v>
      </c>
    </row>
    <row r="9" spans="2:16" x14ac:dyDescent="0.25">
      <c r="B9" s="2" t="s">
        <v>249</v>
      </c>
      <c r="C9" s="3">
        <v>4.0190873846153847</v>
      </c>
    </row>
    <row r="10" spans="2:16" x14ac:dyDescent="0.25">
      <c r="B10" s="2" t="s">
        <v>250</v>
      </c>
      <c r="C10" s="3">
        <v>4.3281573999999994</v>
      </c>
    </row>
    <row r="11" spans="2:16" x14ac:dyDescent="0.25">
      <c r="B11" s="2" t="s">
        <v>251</v>
      </c>
      <c r="C11" s="3">
        <v>6.0945430000000007</v>
      </c>
    </row>
    <row r="12" spans="2:16" x14ac:dyDescent="0.25">
      <c r="B12" s="2" t="s">
        <v>252</v>
      </c>
      <c r="C12" s="3">
        <v>7.2614462857142854</v>
      </c>
    </row>
    <row r="13" spans="2:16" x14ac:dyDescent="0.25">
      <c r="B13" s="2" t="s">
        <v>253</v>
      </c>
      <c r="C13" s="3">
        <v>5.7961681875000002</v>
      </c>
    </row>
    <row r="14" spans="2:16" x14ac:dyDescent="0.25">
      <c r="B14" s="2" t="s">
        <v>254</v>
      </c>
      <c r="C14" s="3">
        <v>5.2160390833333343</v>
      </c>
    </row>
    <row r="15" spans="2:16" x14ac:dyDescent="0.25">
      <c r="B15" s="2" t="s">
        <v>255</v>
      </c>
      <c r="C15" s="3">
        <v>5.5654764871794864</v>
      </c>
    </row>
    <row r="16" spans="2:16" x14ac:dyDescent="0.25">
      <c r="B16" s="2" t="s">
        <v>264</v>
      </c>
      <c r="C16" s="3">
        <v>6.0234965270009608</v>
      </c>
    </row>
    <row r="17" spans="2:3" x14ac:dyDescent="0.25">
      <c r="B17" s="2" t="s">
        <v>257</v>
      </c>
      <c r="C17" s="3">
        <v>5.8952479891801781</v>
      </c>
    </row>
    <row r="18" spans="2:3" x14ac:dyDescent="0.25">
      <c r="B18" s="2" t="s">
        <v>258</v>
      </c>
      <c r="C18" s="3">
        <v>5.8147257243243251</v>
      </c>
    </row>
    <row r="19" spans="2:3" x14ac:dyDescent="0.25">
      <c r="B19" s="2" t="s">
        <v>259</v>
      </c>
      <c r="C19" s="3">
        <v>5.1356573142857149</v>
      </c>
    </row>
    <row r="20" spans="2:3" x14ac:dyDescent="0.25">
      <c r="B20" s="2" t="s">
        <v>260</v>
      </c>
      <c r="C20" s="3">
        <v>4.8060636826086975</v>
      </c>
    </row>
    <row r="21" spans="2:3" x14ac:dyDescent="0.25">
      <c r="B21" s="2" t="s">
        <v>261</v>
      </c>
      <c r="C21" s="3">
        <v>5.2828619751552797</v>
      </c>
    </row>
    <row r="22" spans="2:3" x14ac:dyDescent="0.25">
      <c r="B22" s="2" t="s">
        <v>262</v>
      </c>
      <c r="C22" s="3">
        <v>5.1215840208333328</v>
      </c>
    </row>
    <row r="23" spans="2:3" x14ac:dyDescent="0.25">
      <c r="B23" s="2" t="s">
        <v>263</v>
      </c>
      <c r="C23" s="3">
        <v>4.9848624166666662</v>
      </c>
    </row>
    <row r="24" spans="2:3" x14ac:dyDescent="0.25">
      <c r="B24" s="2" t="s">
        <v>278</v>
      </c>
      <c r="C24" s="3">
        <v>7.3102725</v>
      </c>
    </row>
    <row r="25" spans="2:3" x14ac:dyDescent="0.25">
      <c r="B25" s="2" t="s">
        <v>234</v>
      </c>
      <c r="C25" s="3">
        <v>5.8380175854922554</v>
      </c>
    </row>
  </sheetData>
  <mergeCells count="1">
    <mergeCell ref="B2:P2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98758-356A-4714-BA69-967E43AF01F8}">
  <dimension ref="B1:P25"/>
  <sheetViews>
    <sheetView workbookViewId="0">
      <selection activeCell="B2" sqref="B2:P2"/>
    </sheetView>
  </sheetViews>
  <sheetFormatPr baseColWidth="10" defaultRowHeight="15" x14ac:dyDescent="0.25"/>
  <cols>
    <col min="2" max="2" width="24.5703125" bestFit="1" customWidth="1"/>
    <col min="3" max="3" width="31.140625" bestFit="1" customWidth="1"/>
  </cols>
  <sheetData>
    <row r="1" spans="2:16" ht="15.75" thickBot="1" x14ac:dyDescent="0.3"/>
    <row r="2" spans="2:16" ht="21.75" thickBot="1" x14ac:dyDescent="0.3">
      <c r="B2" s="24" t="s">
        <v>186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6"/>
    </row>
    <row r="4" spans="2:16" x14ac:dyDescent="0.25">
      <c r="B4" s="1" t="s">
        <v>187</v>
      </c>
      <c r="C4" t="s">
        <v>188</v>
      </c>
    </row>
    <row r="6" spans="2:16" x14ac:dyDescent="0.25">
      <c r="B6" s="1" t="s">
        <v>231</v>
      </c>
      <c r="C6" t="s">
        <v>190</v>
      </c>
    </row>
    <row r="7" spans="2:16" x14ac:dyDescent="0.25">
      <c r="B7" s="2" t="s">
        <v>247</v>
      </c>
      <c r="C7" s="4">
        <v>3.3798571428571428E-3</v>
      </c>
    </row>
    <row r="8" spans="2:16" x14ac:dyDescent="0.25">
      <c r="B8" s="2" t="s">
        <v>248</v>
      </c>
      <c r="C8" s="4">
        <v>3.2344666666666668E-3</v>
      </c>
    </row>
    <row r="9" spans="2:16" x14ac:dyDescent="0.25">
      <c r="B9" s="2" t="s">
        <v>249</v>
      </c>
      <c r="C9" s="4">
        <v>1.5737692307692308E-3</v>
      </c>
    </row>
    <row r="10" spans="2:16" x14ac:dyDescent="0.25">
      <c r="B10" s="2" t="s">
        <v>250</v>
      </c>
      <c r="C10" s="4">
        <v>2.4052000000000001E-3</v>
      </c>
    </row>
    <row r="11" spans="2:16" x14ac:dyDescent="0.25">
      <c r="B11" s="2" t="s">
        <v>251</v>
      </c>
      <c r="C11" s="4">
        <v>3.8541666666666668E-3</v>
      </c>
    </row>
    <row r="12" spans="2:16" x14ac:dyDescent="0.25">
      <c r="B12" s="2" t="s">
        <v>252</v>
      </c>
      <c r="C12" s="4">
        <v>2.0112142857142859E-3</v>
      </c>
    </row>
    <row r="13" spans="2:16" x14ac:dyDescent="0.25">
      <c r="B13" s="2" t="s">
        <v>253</v>
      </c>
      <c r="C13" s="4">
        <v>2.3765625000000006E-3</v>
      </c>
    </row>
    <row r="14" spans="2:16" x14ac:dyDescent="0.25">
      <c r="B14" s="2" t="s">
        <v>254</v>
      </c>
      <c r="C14" s="4">
        <v>2.4367500000000001E-3</v>
      </c>
    </row>
    <row r="15" spans="2:16" x14ac:dyDescent="0.25">
      <c r="B15" s="2" t="s">
        <v>255</v>
      </c>
      <c r="C15" s="4">
        <v>2.1039999999999995E-3</v>
      </c>
    </row>
    <row r="16" spans="2:16" x14ac:dyDescent="0.25">
      <c r="B16" s="2" t="s">
        <v>256</v>
      </c>
      <c r="C16" s="4">
        <v>2.7112169720347129E-3</v>
      </c>
    </row>
    <row r="17" spans="2:3" x14ac:dyDescent="0.25">
      <c r="B17" s="2" t="s">
        <v>257</v>
      </c>
      <c r="C17" s="4">
        <v>2.6855101955888458E-3</v>
      </c>
    </row>
    <row r="18" spans="2:3" x14ac:dyDescent="0.25">
      <c r="B18" s="2" t="s">
        <v>258</v>
      </c>
      <c r="C18" s="4">
        <v>3.0543513513513493E-3</v>
      </c>
    </row>
    <row r="19" spans="2:3" x14ac:dyDescent="0.25">
      <c r="B19" s="2" t="s">
        <v>259</v>
      </c>
      <c r="C19" s="4">
        <v>3.1792000000000005E-3</v>
      </c>
    </row>
    <row r="20" spans="2:3" x14ac:dyDescent="0.25">
      <c r="B20" s="2" t="s">
        <v>260</v>
      </c>
      <c r="C20" s="4">
        <v>2.8466956521739114E-3</v>
      </c>
    </row>
    <row r="21" spans="2:3" x14ac:dyDescent="0.25">
      <c r="B21" s="2" t="s">
        <v>261</v>
      </c>
      <c r="C21" s="4">
        <v>2.9426211180124226E-3</v>
      </c>
    </row>
    <row r="22" spans="2:3" x14ac:dyDescent="0.25">
      <c r="B22" s="2" t="s">
        <v>262</v>
      </c>
      <c r="C22" s="4">
        <v>2.3138124999999999E-3</v>
      </c>
    </row>
    <row r="23" spans="2:3" x14ac:dyDescent="0.25">
      <c r="B23" s="2" t="s">
        <v>263</v>
      </c>
      <c r="C23" s="4">
        <v>1.619E-3</v>
      </c>
    </row>
    <row r="24" spans="2:3" x14ac:dyDescent="0.25">
      <c r="B24" s="2" t="s">
        <v>278</v>
      </c>
      <c r="C24" s="4">
        <v>1.1121499999999999E-2</v>
      </c>
    </row>
    <row r="25" spans="2:3" x14ac:dyDescent="0.25">
      <c r="B25" s="2" t="s">
        <v>234</v>
      </c>
      <c r="C25" s="4">
        <v>2.7250706883789832E-3</v>
      </c>
    </row>
  </sheetData>
  <mergeCells count="1">
    <mergeCell ref="B2:P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73610-46A9-4D19-907C-D65FC95AB5D8}">
  <dimension ref="B1:P13"/>
  <sheetViews>
    <sheetView workbookViewId="0">
      <selection activeCell="C20" sqref="C20"/>
    </sheetView>
  </sheetViews>
  <sheetFormatPr baseColWidth="10" defaultRowHeight="15" x14ac:dyDescent="0.25"/>
  <cols>
    <col min="2" max="2" width="17.85546875" bestFit="1" customWidth="1"/>
    <col min="3" max="3" width="30.42578125" bestFit="1" customWidth="1"/>
  </cols>
  <sheetData>
    <row r="1" spans="2:16" ht="15.75" thickBot="1" x14ac:dyDescent="0.3"/>
    <row r="2" spans="2:16" ht="21.75" thickBot="1" x14ac:dyDescent="0.3">
      <c r="B2" s="24" t="s">
        <v>285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6"/>
    </row>
    <row r="3" spans="2:16" x14ac:dyDescent="0.25">
      <c r="B3" s="1" t="s">
        <v>187</v>
      </c>
      <c r="C3" t="s">
        <v>283</v>
      </c>
    </row>
    <row r="5" spans="2:16" x14ac:dyDescent="0.25">
      <c r="B5" s="1" t="s">
        <v>231</v>
      </c>
      <c r="C5" t="s">
        <v>182</v>
      </c>
    </row>
    <row r="6" spans="2:16" x14ac:dyDescent="0.25">
      <c r="B6" s="2">
        <v>2</v>
      </c>
      <c r="C6" s="3">
        <v>9.6995453418803379</v>
      </c>
    </row>
    <row r="7" spans="2:16" x14ac:dyDescent="0.25">
      <c r="B7" s="2">
        <v>3</v>
      </c>
      <c r="C7" s="3">
        <v>7.6642615000000012</v>
      </c>
    </row>
    <row r="8" spans="2:16" x14ac:dyDescent="0.25">
      <c r="B8" s="2">
        <v>4</v>
      </c>
      <c r="C8" s="3">
        <v>5.8252420376226608</v>
      </c>
    </row>
    <row r="9" spans="2:16" x14ac:dyDescent="0.25">
      <c r="B9" s="2">
        <v>5</v>
      </c>
      <c r="C9" s="3">
        <v>4.8536959967078204</v>
      </c>
    </row>
    <row r="10" spans="2:16" x14ac:dyDescent="0.25">
      <c r="B10" s="2">
        <v>6</v>
      </c>
      <c r="C10" s="3">
        <v>4.3446624241192424</v>
      </c>
    </row>
    <row r="11" spans="2:16" x14ac:dyDescent="0.25">
      <c r="B11" s="2">
        <v>7</v>
      </c>
      <c r="C11" s="3">
        <v>4.0722417187500035</v>
      </c>
    </row>
    <row r="12" spans="2:16" x14ac:dyDescent="0.25">
      <c r="B12" s="2">
        <v>8</v>
      </c>
      <c r="C12" s="3">
        <v>1.1567620999999999</v>
      </c>
    </row>
    <row r="13" spans="2:16" x14ac:dyDescent="0.25">
      <c r="B13" s="2" t="s">
        <v>234</v>
      </c>
      <c r="C13" s="3">
        <v>5.838017585492226</v>
      </c>
    </row>
  </sheetData>
  <mergeCells count="1">
    <mergeCell ref="B2:P2"/>
  </mergeCell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66BD9-6C32-457B-B1A7-6421E8BD181F}">
  <dimension ref="B1:P14"/>
  <sheetViews>
    <sheetView workbookViewId="0">
      <selection activeCell="F24" sqref="F24"/>
    </sheetView>
  </sheetViews>
  <sheetFormatPr baseColWidth="10" defaultRowHeight="15" x14ac:dyDescent="0.25"/>
  <cols>
    <col min="2" max="2" width="17.85546875" bestFit="1" customWidth="1"/>
    <col min="3" max="3" width="39.140625" bestFit="1" customWidth="1"/>
  </cols>
  <sheetData>
    <row r="1" spans="2:16" ht="15.75" thickBot="1" x14ac:dyDescent="0.3"/>
    <row r="2" spans="2:16" ht="21.75" thickBot="1" x14ac:dyDescent="0.3">
      <c r="B2" s="24" t="s">
        <v>286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6"/>
    </row>
    <row r="4" spans="2:16" x14ac:dyDescent="0.25">
      <c r="B4" s="1" t="s">
        <v>187</v>
      </c>
      <c r="C4" t="s">
        <v>283</v>
      </c>
    </row>
    <row r="6" spans="2:16" x14ac:dyDescent="0.25">
      <c r="B6" s="1" t="s">
        <v>231</v>
      </c>
      <c r="C6" t="s">
        <v>287</v>
      </c>
    </row>
    <row r="7" spans="2:16" x14ac:dyDescent="0.25">
      <c r="B7" s="2">
        <v>2</v>
      </c>
      <c r="C7" s="18">
        <v>95.279213675213668</v>
      </c>
    </row>
    <row r="8" spans="2:16" x14ac:dyDescent="0.25">
      <c r="B8" s="2">
        <v>3</v>
      </c>
      <c r="C8" s="18">
        <v>120.63943917851529</v>
      </c>
    </row>
    <row r="9" spans="2:16" x14ac:dyDescent="0.25">
      <c r="B9" s="2">
        <v>4</v>
      </c>
      <c r="C9" s="18">
        <v>147.66689531079604</v>
      </c>
    </row>
    <row r="10" spans="2:16" x14ac:dyDescent="0.25">
      <c r="B10" s="2">
        <v>5</v>
      </c>
      <c r="C10" s="18">
        <v>172.61044691358043</v>
      </c>
    </row>
    <row r="11" spans="2:16" x14ac:dyDescent="0.25">
      <c r="B11" s="2">
        <v>6</v>
      </c>
      <c r="C11" s="18">
        <v>198.29386856368549</v>
      </c>
    </row>
    <row r="12" spans="2:16" x14ac:dyDescent="0.25">
      <c r="B12" s="2">
        <v>7</v>
      </c>
      <c r="C12" s="18">
        <v>218.78311160714279</v>
      </c>
    </row>
    <row r="13" spans="2:16" x14ac:dyDescent="0.25">
      <c r="B13" s="2">
        <v>8</v>
      </c>
      <c r="C13" s="18">
        <v>222.24879999999999</v>
      </c>
    </row>
    <row r="14" spans="2:16" x14ac:dyDescent="0.25">
      <c r="B14" s="2" t="s">
        <v>234</v>
      </c>
      <c r="C14" s="18">
        <v>155.80880033308685</v>
      </c>
    </row>
  </sheetData>
  <mergeCells count="1">
    <mergeCell ref="B2:P2"/>
  </mergeCell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0BB2B-A70B-4AFA-8277-A206E624B01E}">
  <dimension ref="A1:T1835"/>
  <sheetViews>
    <sheetView workbookViewId="0">
      <selection sqref="A1:T1835"/>
    </sheetView>
  </sheetViews>
  <sheetFormatPr baseColWidth="10" defaultRowHeight="15" x14ac:dyDescent="0.25"/>
  <cols>
    <col min="2" max="2" width="24.140625" customWidth="1"/>
    <col min="3" max="3" width="21.42578125" customWidth="1"/>
    <col min="4" max="4" width="17.28515625" customWidth="1"/>
    <col min="5" max="5" width="18.140625" customWidth="1"/>
    <col min="6" max="6" width="28.140625" customWidth="1"/>
    <col min="7" max="7" width="28.7109375" customWidth="1"/>
    <col min="8" max="8" width="28.85546875" customWidth="1"/>
    <col min="9" max="9" width="18.28515625" customWidth="1"/>
    <col min="10" max="10" width="18.85546875" customWidth="1"/>
    <col min="11" max="11" width="21.7109375" customWidth="1"/>
    <col min="12" max="12" width="24" customWidth="1"/>
    <col min="13" max="14" width="25.5703125" customWidth="1"/>
    <col min="15" max="15" width="30.5703125" customWidth="1"/>
    <col min="16" max="17" width="20" customWidth="1"/>
    <col min="18" max="18" width="25" customWidth="1"/>
    <col min="19" max="19" width="20.28515625" customWidth="1"/>
    <col min="20" max="20" width="23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187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5">
      <c r="A2">
        <v>0</v>
      </c>
      <c r="B2">
        <v>4</v>
      </c>
      <c r="C2" t="s">
        <v>27</v>
      </c>
      <c r="D2" t="s">
        <v>27</v>
      </c>
      <c r="E2" t="s">
        <v>188</v>
      </c>
      <c r="F2">
        <v>2.2095E-2</v>
      </c>
      <c r="G2">
        <v>92.27</v>
      </c>
      <c r="H2">
        <v>152.816</v>
      </c>
      <c r="I2">
        <v>0.83222600000000002</v>
      </c>
      <c r="J2">
        <v>0</v>
      </c>
      <c r="K2">
        <v>0</v>
      </c>
      <c r="L2">
        <v>0</v>
      </c>
      <c r="M2">
        <v>92.929888000000005</v>
      </c>
      <c r="N2">
        <v>-306.55532199999999</v>
      </c>
      <c r="O2">
        <v>-2.1090000000000002E-3</v>
      </c>
      <c r="P2">
        <v>92.945960999999997</v>
      </c>
      <c r="Q2">
        <v>-306.54681399999998</v>
      </c>
      <c r="R2">
        <v>4.2299999999999998E-4</v>
      </c>
      <c r="S2">
        <v>1.818651</v>
      </c>
      <c r="T2">
        <v>1.686E-3</v>
      </c>
    </row>
    <row r="3" spans="1:20" x14ac:dyDescent="0.25">
      <c r="A3">
        <v>1</v>
      </c>
      <c r="B3">
        <v>4</v>
      </c>
      <c r="C3" t="s">
        <v>27</v>
      </c>
      <c r="D3" t="s">
        <v>27</v>
      </c>
      <c r="E3" t="s">
        <v>188</v>
      </c>
      <c r="F3">
        <v>1.1027E-2</v>
      </c>
      <c r="G3">
        <v>105.387</v>
      </c>
      <c r="H3">
        <v>217.554</v>
      </c>
      <c r="I3">
        <v>0.400088</v>
      </c>
      <c r="J3">
        <v>0</v>
      </c>
      <c r="K3">
        <v>0</v>
      </c>
      <c r="L3">
        <v>0</v>
      </c>
      <c r="M3">
        <v>92.904821999999996</v>
      </c>
      <c r="N3">
        <v>-306.55344500000001</v>
      </c>
      <c r="O3">
        <v>-4.0860000000000002E-3</v>
      </c>
      <c r="P3">
        <v>92.945960999999997</v>
      </c>
      <c r="Q3">
        <v>-306.54681399999998</v>
      </c>
      <c r="R3">
        <v>4.2299999999999998E-4</v>
      </c>
      <c r="S3">
        <v>4.1669850000000004</v>
      </c>
      <c r="T3">
        <v>3.663E-3</v>
      </c>
    </row>
    <row r="4" spans="1:20" x14ac:dyDescent="0.25">
      <c r="A4">
        <v>2</v>
      </c>
      <c r="B4">
        <v>4</v>
      </c>
      <c r="C4" t="s">
        <v>27</v>
      </c>
      <c r="D4" t="s">
        <v>27</v>
      </c>
      <c r="E4" t="s">
        <v>188</v>
      </c>
      <c r="F4">
        <v>5.7953999999999999E-2</v>
      </c>
      <c r="G4">
        <v>106.985</v>
      </c>
      <c r="H4">
        <v>270.31</v>
      </c>
      <c r="I4">
        <v>0.89329899999999995</v>
      </c>
      <c r="J4">
        <v>0</v>
      </c>
      <c r="K4">
        <v>0</v>
      </c>
      <c r="L4">
        <v>0</v>
      </c>
      <c r="M4">
        <v>92.935013999999995</v>
      </c>
      <c r="N4">
        <v>-306.55435499999999</v>
      </c>
      <c r="O4">
        <v>-6.0300000000000002E-4</v>
      </c>
      <c r="P4">
        <v>92.945960999999997</v>
      </c>
      <c r="Q4">
        <v>-306.54681399999998</v>
      </c>
      <c r="R4">
        <v>4.2299999999999998E-4</v>
      </c>
      <c r="S4">
        <v>1.329345</v>
      </c>
      <c r="T4">
        <v>1.8000000000000001E-4</v>
      </c>
    </row>
    <row r="5" spans="1:20" x14ac:dyDescent="0.25">
      <c r="A5">
        <v>3</v>
      </c>
      <c r="B5">
        <v>4</v>
      </c>
      <c r="C5" t="s">
        <v>27</v>
      </c>
      <c r="D5" t="s">
        <v>27</v>
      </c>
      <c r="E5" t="s">
        <v>188</v>
      </c>
      <c r="F5">
        <v>3.5409000000000003E-2</v>
      </c>
      <c r="G5">
        <v>159.12299999999999</v>
      </c>
      <c r="H5">
        <v>352.21800000000002</v>
      </c>
      <c r="I5">
        <v>0.85506199999999999</v>
      </c>
      <c r="J5">
        <v>0</v>
      </c>
      <c r="K5">
        <v>0</v>
      </c>
      <c r="L5">
        <v>0</v>
      </c>
      <c r="M5">
        <v>92.927420999999995</v>
      </c>
      <c r="N5">
        <v>-306.556149</v>
      </c>
      <c r="O5">
        <v>-1.629E-3</v>
      </c>
      <c r="P5">
        <v>92.945960999999997</v>
      </c>
      <c r="Q5">
        <v>-306.54681399999998</v>
      </c>
      <c r="R5">
        <v>4.2299999999999998E-4</v>
      </c>
      <c r="S5">
        <v>2.0757919999999999</v>
      </c>
      <c r="T5">
        <v>1.206E-3</v>
      </c>
    </row>
    <row r="6" spans="1:20" x14ac:dyDescent="0.25">
      <c r="A6">
        <v>4</v>
      </c>
      <c r="B6">
        <v>4</v>
      </c>
      <c r="C6" t="s">
        <v>27</v>
      </c>
      <c r="D6" t="s">
        <v>27</v>
      </c>
      <c r="E6" t="s">
        <v>188</v>
      </c>
      <c r="F6">
        <v>1.5746E-2</v>
      </c>
      <c r="G6">
        <v>162.78299999999999</v>
      </c>
      <c r="H6">
        <v>310.37400000000002</v>
      </c>
      <c r="I6">
        <v>0.45816099999999998</v>
      </c>
      <c r="J6">
        <v>0</v>
      </c>
      <c r="K6">
        <v>0</v>
      </c>
      <c r="L6">
        <v>0</v>
      </c>
      <c r="M6">
        <v>92.936452000000003</v>
      </c>
      <c r="N6">
        <v>-306.55595</v>
      </c>
      <c r="O6">
        <v>2.9700000000000001E-4</v>
      </c>
      <c r="P6">
        <v>92.945960999999997</v>
      </c>
      <c r="Q6">
        <v>-306.54681399999998</v>
      </c>
      <c r="R6">
        <v>4.2299999999999998E-4</v>
      </c>
      <c r="S6">
        <v>1.3187279999999999</v>
      </c>
      <c r="T6">
        <v>1.26E-4</v>
      </c>
    </row>
    <row r="7" spans="1:20" x14ac:dyDescent="0.25">
      <c r="A7">
        <v>5</v>
      </c>
      <c r="B7">
        <v>4</v>
      </c>
      <c r="C7" t="s">
        <v>27</v>
      </c>
      <c r="D7" t="s">
        <v>27</v>
      </c>
      <c r="E7" t="s">
        <v>188</v>
      </c>
      <c r="F7">
        <v>2.5555999999999999E-2</v>
      </c>
      <c r="G7">
        <v>173.74700000000001</v>
      </c>
      <c r="H7">
        <v>208.22399999999999</v>
      </c>
      <c r="I7">
        <v>0.66313200000000005</v>
      </c>
      <c r="J7">
        <v>0</v>
      </c>
      <c r="K7">
        <v>0</v>
      </c>
      <c r="L7">
        <v>0</v>
      </c>
      <c r="M7">
        <v>92.860423999999995</v>
      </c>
      <c r="N7">
        <v>-306.638848</v>
      </c>
      <c r="O7">
        <v>5.0400000000000002E-3</v>
      </c>
      <c r="P7">
        <v>92.945960999999997</v>
      </c>
      <c r="Q7">
        <v>-306.54681399999998</v>
      </c>
      <c r="R7">
        <v>4.2299999999999998E-4</v>
      </c>
      <c r="S7">
        <v>12.564596</v>
      </c>
      <c r="T7">
        <v>4.6169999999999996E-3</v>
      </c>
    </row>
    <row r="8" spans="1:20" x14ac:dyDescent="0.25">
      <c r="A8">
        <v>6</v>
      </c>
      <c r="B8">
        <v>4</v>
      </c>
      <c r="C8" t="s">
        <v>27</v>
      </c>
      <c r="D8" t="s">
        <v>27</v>
      </c>
      <c r="E8" t="s">
        <v>188</v>
      </c>
      <c r="F8">
        <v>4.9333000000000002E-2</v>
      </c>
      <c r="G8">
        <v>140.846</v>
      </c>
      <c r="H8">
        <v>238.99600000000001</v>
      </c>
      <c r="I8">
        <v>1.5479149999999999</v>
      </c>
      <c r="J8">
        <v>0</v>
      </c>
      <c r="K8">
        <v>0</v>
      </c>
      <c r="L8">
        <v>0</v>
      </c>
      <c r="M8">
        <v>93.049811000000005</v>
      </c>
      <c r="N8">
        <v>-306.43438600000002</v>
      </c>
      <c r="O8">
        <v>-5.9750000000000003E-3</v>
      </c>
      <c r="P8">
        <v>92.945960999999997</v>
      </c>
      <c r="Q8">
        <v>-306.54681399999998</v>
      </c>
      <c r="R8">
        <v>4.2299999999999998E-4</v>
      </c>
      <c r="S8">
        <v>15.305160000000001</v>
      </c>
      <c r="T8">
        <v>5.5519999999999996E-3</v>
      </c>
    </row>
    <row r="9" spans="1:20" x14ac:dyDescent="0.25">
      <c r="A9">
        <v>7</v>
      </c>
      <c r="B9">
        <v>4</v>
      </c>
      <c r="C9" t="s">
        <v>27</v>
      </c>
      <c r="D9" t="s">
        <v>27</v>
      </c>
      <c r="E9" t="s">
        <v>188</v>
      </c>
      <c r="F9">
        <v>6.5876000000000004E-2</v>
      </c>
      <c r="G9">
        <v>182.892</v>
      </c>
      <c r="H9">
        <v>336.71100000000001</v>
      </c>
      <c r="I9">
        <v>0.80009699999999995</v>
      </c>
      <c r="J9">
        <v>0</v>
      </c>
      <c r="K9">
        <v>0</v>
      </c>
      <c r="L9">
        <v>0</v>
      </c>
      <c r="M9">
        <v>93.022148999999999</v>
      </c>
      <c r="N9">
        <v>-306.55921499999999</v>
      </c>
      <c r="O9">
        <v>-9.953E-3</v>
      </c>
      <c r="P9">
        <v>92.945960999999997</v>
      </c>
      <c r="Q9">
        <v>-306.54681399999998</v>
      </c>
      <c r="R9">
        <v>4.2299999999999998E-4</v>
      </c>
      <c r="S9">
        <v>7.7190510000000003</v>
      </c>
      <c r="T9">
        <v>9.5300000000000003E-3</v>
      </c>
    </row>
    <row r="10" spans="1:20" x14ac:dyDescent="0.25">
      <c r="A10">
        <v>8</v>
      </c>
      <c r="B10">
        <v>4</v>
      </c>
      <c r="C10" t="s">
        <v>27</v>
      </c>
      <c r="D10" t="s">
        <v>27</v>
      </c>
      <c r="E10" t="s">
        <v>188</v>
      </c>
      <c r="F10">
        <v>2.8223999999999999E-2</v>
      </c>
      <c r="G10">
        <v>143.749</v>
      </c>
      <c r="H10">
        <v>211.779</v>
      </c>
      <c r="I10">
        <v>0.58667999999999998</v>
      </c>
      <c r="J10">
        <v>0</v>
      </c>
      <c r="K10">
        <v>0</v>
      </c>
      <c r="L10">
        <v>0</v>
      </c>
      <c r="M10">
        <v>93.075800000000001</v>
      </c>
      <c r="N10">
        <v>-306.41775699999999</v>
      </c>
      <c r="O10">
        <v>-1.7E-5</v>
      </c>
      <c r="P10">
        <v>92.945960999999997</v>
      </c>
      <c r="Q10">
        <v>-306.54681399999998</v>
      </c>
      <c r="R10">
        <v>4.2299999999999998E-4</v>
      </c>
      <c r="S10">
        <v>18.306813999999999</v>
      </c>
      <c r="T10">
        <v>4.06E-4</v>
      </c>
    </row>
    <row r="11" spans="1:20" x14ac:dyDescent="0.25">
      <c r="A11">
        <v>9</v>
      </c>
      <c r="B11">
        <v>4</v>
      </c>
      <c r="C11" t="s">
        <v>27</v>
      </c>
      <c r="D11" t="s">
        <v>27</v>
      </c>
      <c r="E11" t="s">
        <v>188</v>
      </c>
      <c r="F11">
        <v>4.9360000000000003E-3</v>
      </c>
      <c r="G11">
        <v>176.78899999999999</v>
      </c>
      <c r="H11">
        <v>355.80099999999999</v>
      </c>
      <c r="I11">
        <v>1.02271</v>
      </c>
      <c r="J11">
        <v>0</v>
      </c>
      <c r="K11">
        <v>0</v>
      </c>
      <c r="L11">
        <v>0</v>
      </c>
      <c r="M11">
        <v>92.932719000000006</v>
      </c>
      <c r="N11">
        <v>-306.57047</v>
      </c>
      <c r="O11">
        <v>3.3600000000000001E-3</v>
      </c>
      <c r="P11">
        <v>92.945960999999997</v>
      </c>
      <c r="Q11">
        <v>-306.54681399999998</v>
      </c>
      <c r="R11">
        <v>4.2299999999999998E-4</v>
      </c>
      <c r="S11">
        <v>2.7110029999999998</v>
      </c>
      <c r="T11">
        <v>2.9369999999999999E-3</v>
      </c>
    </row>
    <row r="12" spans="1:20" x14ac:dyDescent="0.25">
      <c r="A12">
        <v>10</v>
      </c>
      <c r="B12">
        <v>4</v>
      </c>
      <c r="C12" t="s">
        <v>27</v>
      </c>
      <c r="D12" t="s">
        <v>27</v>
      </c>
      <c r="E12" t="s">
        <v>188</v>
      </c>
      <c r="F12">
        <v>1.2004000000000001E-2</v>
      </c>
      <c r="G12">
        <v>109.089</v>
      </c>
      <c r="H12">
        <v>348.79500000000002</v>
      </c>
      <c r="I12">
        <v>0.50548999999999999</v>
      </c>
      <c r="J12">
        <v>0</v>
      </c>
      <c r="K12">
        <v>0</v>
      </c>
      <c r="L12">
        <v>0</v>
      </c>
      <c r="M12">
        <v>92.890345999999994</v>
      </c>
      <c r="N12">
        <v>-306.564728</v>
      </c>
      <c r="O12">
        <v>-2.7369999999999998E-3</v>
      </c>
      <c r="P12">
        <v>92.945960999999997</v>
      </c>
      <c r="Q12">
        <v>-306.54681399999998</v>
      </c>
      <c r="R12">
        <v>4.2299999999999998E-4</v>
      </c>
      <c r="S12">
        <v>5.8429479999999998</v>
      </c>
      <c r="T12">
        <v>2.3140000000000001E-3</v>
      </c>
    </row>
    <row r="13" spans="1:20" x14ac:dyDescent="0.25">
      <c r="A13">
        <v>11</v>
      </c>
      <c r="B13">
        <v>4</v>
      </c>
      <c r="C13" t="s">
        <v>27</v>
      </c>
      <c r="D13" t="s">
        <v>27</v>
      </c>
      <c r="E13" t="s">
        <v>188</v>
      </c>
      <c r="F13">
        <v>4.1888000000000002E-2</v>
      </c>
      <c r="G13">
        <v>105.327</v>
      </c>
      <c r="H13">
        <v>250.30799999999999</v>
      </c>
      <c r="I13">
        <v>0.95846399999999998</v>
      </c>
      <c r="J13">
        <v>0</v>
      </c>
      <c r="K13">
        <v>0</v>
      </c>
      <c r="L13">
        <v>0</v>
      </c>
      <c r="M13">
        <v>92.981261000000003</v>
      </c>
      <c r="N13">
        <v>-306.51206200000001</v>
      </c>
      <c r="O13">
        <v>1.255E-3</v>
      </c>
      <c r="P13">
        <v>92.945960999999997</v>
      </c>
      <c r="Q13">
        <v>-306.54681399999998</v>
      </c>
      <c r="R13">
        <v>4.2299999999999998E-4</v>
      </c>
      <c r="S13">
        <v>4.9536110000000004</v>
      </c>
      <c r="T13">
        <v>8.3199999999999995E-4</v>
      </c>
    </row>
    <row r="14" spans="1:20" x14ac:dyDescent="0.25">
      <c r="A14">
        <v>12</v>
      </c>
      <c r="B14">
        <v>4</v>
      </c>
      <c r="C14" t="s">
        <v>27</v>
      </c>
      <c r="D14" t="s">
        <v>27</v>
      </c>
      <c r="E14" t="s">
        <v>188</v>
      </c>
      <c r="F14">
        <v>1.9095000000000001E-2</v>
      </c>
      <c r="G14">
        <v>100.04900000000001</v>
      </c>
      <c r="H14">
        <v>262.40100000000001</v>
      </c>
      <c r="I14">
        <v>0.499917</v>
      </c>
      <c r="J14">
        <v>0</v>
      </c>
      <c r="K14">
        <v>0</v>
      </c>
      <c r="L14">
        <v>0</v>
      </c>
      <c r="M14">
        <v>92.993036000000004</v>
      </c>
      <c r="N14">
        <v>-306.499439</v>
      </c>
      <c r="O14">
        <v>8.2299999999999995E-4</v>
      </c>
      <c r="P14">
        <v>92.945960999999997</v>
      </c>
      <c r="Q14">
        <v>-306.54681399999998</v>
      </c>
      <c r="R14">
        <v>4.2299999999999998E-4</v>
      </c>
      <c r="S14">
        <v>6.6786440000000002</v>
      </c>
      <c r="T14">
        <v>4.0000000000000002E-4</v>
      </c>
    </row>
    <row r="15" spans="1:20" x14ac:dyDescent="0.25">
      <c r="A15">
        <v>13</v>
      </c>
      <c r="B15">
        <v>4</v>
      </c>
      <c r="C15" t="s">
        <v>27</v>
      </c>
      <c r="D15" t="s">
        <v>27</v>
      </c>
      <c r="E15" t="s">
        <v>188</v>
      </c>
      <c r="F15">
        <v>4.2497E-2</v>
      </c>
      <c r="G15">
        <v>143.583</v>
      </c>
      <c r="H15">
        <v>196.56100000000001</v>
      </c>
      <c r="I15">
        <v>1.0385340000000001</v>
      </c>
      <c r="J15">
        <v>0</v>
      </c>
      <c r="K15">
        <v>0</v>
      </c>
      <c r="L15">
        <v>0</v>
      </c>
      <c r="M15">
        <v>92.910752000000002</v>
      </c>
      <c r="N15">
        <v>-306.613722</v>
      </c>
      <c r="O15">
        <v>9.0519999999999993E-3</v>
      </c>
      <c r="P15">
        <v>92.945960999999997</v>
      </c>
      <c r="Q15">
        <v>-306.54681399999998</v>
      </c>
      <c r="R15">
        <v>4.2299999999999998E-4</v>
      </c>
      <c r="S15">
        <v>7.5606850000000003</v>
      </c>
      <c r="T15">
        <v>8.6289999999999995E-3</v>
      </c>
    </row>
    <row r="16" spans="1:20" x14ac:dyDescent="0.25">
      <c r="A16">
        <v>14</v>
      </c>
      <c r="B16">
        <v>4</v>
      </c>
      <c r="C16" t="s">
        <v>27</v>
      </c>
      <c r="D16" t="s">
        <v>27</v>
      </c>
      <c r="E16" t="s">
        <v>188</v>
      </c>
      <c r="F16">
        <v>1.5993E-2</v>
      </c>
      <c r="G16">
        <v>133.65700000000001</v>
      </c>
      <c r="H16">
        <v>274.27699999999999</v>
      </c>
      <c r="I16">
        <v>0.86626000000000003</v>
      </c>
      <c r="J16">
        <v>0</v>
      </c>
      <c r="K16">
        <v>0</v>
      </c>
      <c r="L16">
        <v>0</v>
      </c>
      <c r="M16">
        <v>92.960637000000006</v>
      </c>
      <c r="N16">
        <v>-306.52882699999998</v>
      </c>
      <c r="O16">
        <v>1.3519999999999999E-3</v>
      </c>
      <c r="P16">
        <v>92.945960999999997</v>
      </c>
      <c r="Q16">
        <v>-306.54681399999998</v>
      </c>
      <c r="R16">
        <v>4.2299999999999998E-4</v>
      </c>
      <c r="S16">
        <v>2.3214290000000002</v>
      </c>
      <c r="T16">
        <v>9.2900000000000003E-4</v>
      </c>
    </row>
    <row r="17" spans="1:20" x14ac:dyDescent="0.25">
      <c r="A17">
        <v>15</v>
      </c>
      <c r="B17">
        <v>4</v>
      </c>
      <c r="C17" t="s">
        <v>27</v>
      </c>
      <c r="D17" t="s">
        <v>27</v>
      </c>
      <c r="E17" t="s">
        <v>188</v>
      </c>
      <c r="F17">
        <v>2.5363E-2</v>
      </c>
      <c r="G17">
        <v>131.18199999999999</v>
      </c>
      <c r="H17">
        <v>214.89599999999999</v>
      </c>
      <c r="I17">
        <v>0.66849499999999995</v>
      </c>
      <c r="J17">
        <v>0</v>
      </c>
      <c r="K17">
        <v>0</v>
      </c>
      <c r="L17">
        <v>0</v>
      </c>
      <c r="M17">
        <v>92.890518</v>
      </c>
      <c r="N17">
        <v>-306.54480699999999</v>
      </c>
      <c r="O17">
        <v>-3.8509999999999998E-3</v>
      </c>
      <c r="P17">
        <v>92.945960999999997</v>
      </c>
      <c r="Q17">
        <v>-306.54681399999998</v>
      </c>
      <c r="R17">
        <v>4.2299999999999998E-4</v>
      </c>
      <c r="S17">
        <v>5.5479329999999996</v>
      </c>
      <c r="T17">
        <v>3.4280000000000001E-3</v>
      </c>
    </row>
    <row r="18" spans="1:20" x14ac:dyDescent="0.25">
      <c r="A18">
        <v>16</v>
      </c>
      <c r="B18">
        <v>4</v>
      </c>
      <c r="C18" t="s">
        <v>27</v>
      </c>
      <c r="D18" t="s">
        <v>27</v>
      </c>
      <c r="E18" t="s">
        <v>188</v>
      </c>
      <c r="F18">
        <v>2.3307999999999999E-2</v>
      </c>
      <c r="G18">
        <v>173.02600000000001</v>
      </c>
      <c r="H18">
        <v>372.54199999999997</v>
      </c>
      <c r="I18">
        <v>0.66605999999999999</v>
      </c>
      <c r="J18">
        <v>0</v>
      </c>
      <c r="K18">
        <v>0</v>
      </c>
      <c r="L18">
        <v>0</v>
      </c>
      <c r="M18">
        <v>92.915998999999999</v>
      </c>
      <c r="N18">
        <v>-306.56805900000001</v>
      </c>
      <c r="O18">
        <v>2.2339999999999999E-3</v>
      </c>
      <c r="P18">
        <v>92.945960999999997</v>
      </c>
      <c r="Q18">
        <v>-306.54681399999998</v>
      </c>
      <c r="R18">
        <v>4.2299999999999998E-4</v>
      </c>
      <c r="S18">
        <v>3.6729289999999999</v>
      </c>
      <c r="T18">
        <v>1.8109999999999999E-3</v>
      </c>
    </row>
    <row r="19" spans="1:20" x14ac:dyDescent="0.25">
      <c r="A19">
        <v>17</v>
      </c>
      <c r="B19">
        <v>4</v>
      </c>
      <c r="C19" t="s">
        <v>27</v>
      </c>
      <c r="D19" t="s">
        <v>27</v>
      </c>
      <c r="E19" t="s">
        <v>188</v>
      </c>
      <c r="F19">
        <v>1.5408E-2</v>
      </c>
      <c r="G19">
        <v>111.84</v>
      </c>
      <c r="H19">
        <v>205.26599999999999</v>
      </c>
      <c r="I19">
        <v>0.49288599999999999</v>
      </c>
      <c r="J19">
        <v>0</v>
      </c>
      <c r="K19">
        <v>0</v>
      </c>
      <c r="L19">
        <v>0</v>
      </c>
      <c r="M19">
        <v>92.967288999999994</v>
      </c>
      <c r="N19">
        <v>-306.52286600000002</v>
      </c>
      <c r="O19">
        <v>1.3519999999999999E-3</v>
      </c>
      <c r="P19">
        <v>92.945960999999997</v>
      </c>
      <c r="Q19">
        <v>-306.54681399999998</v>
      </c>
      <c r="R19">
        <v>4.2299999999999998E-4</v>
      </c>
      <c r="S19">
        <v>3.20682</v>
      </c>
      <c r="T19">
        <v>9.2900000000000003E-4</v>
      </c>
    </row>
    <row r="20" spans="1:20" x14ac:dyDescent="0.25">
      <c r="A20">
        <v>18</v>
      </c>
      <c r="B20">
        <v>4</v>
      </c>
      <c r="C20" t="s">
        <v>27</v>
      </c>
      <c r="D20" t="s">
        <v>27</v>
      </c>
      <c r="E20" t="s">
        <v>188</v>
      </c>
      <c r="F20">
        <v>3.6676E-2</v>
      </c>
      <c r="G20">
        <v>104.501</v>
      </c>
      <c r="H20">
        <v>196.124</v>
      </c>
      <c r="I20">
        <v>0.57897399999999999</v>
      </c>
      <c r="J20">
        <v>0</v>
      </c>
      <c r="K20">
        <v>0</v>
      </c>
      <c r="L20">
        <v>0</v>
      </c>
      <c r="M20">
        <v>92.990436000000003</v>
      </c>
      <c r="N20">
        <v>-306.50241199999999</v>
      </c>
      <c r="O20">
        <v>6.7699999999999998E-4</v>
      </c>
      <c r="P20">
        <v>92.945960999999997</v>
      </c>
      <c r="Q20">
        <v>-306.54681399999998</v>
      </c>
      <c r="R20">
        <v>4.2299999999999998E-4</v>
      </c>
      <c r="S20">
        <v>6.2845519999999997</v>
      </c>
      <c r="T20">
        <v>2.5500000000000002E-4</v>
      </c>
    </row>
    <row r="21" spans="1:20" x14ac:dyDescent="0.25">
      <c r="A21">
        <v>19</v>
      </c>
      <c r="B21">
        <v>4</v>
      </c>
      <c r="C21" t="s">
        <v>27</v>
      </c>
      <c r="D21" t="s">
        <v>27</v>
      </c>
      <c r="E21" t="s">
        <v>188</v>
      </c>
      <c r="F21">
        <v>5.9042999999999998E-2</v>
      </c>
      <c r="G21">
        <v>139.20500000000001</v>
      </c>
      <c r="H21">
        <v>264.02300000000002</v>
      </c>
      <c r="I21">
        <v>1.210458</v>
      </c>
      <c r="J21">
        <v>0</v>
      </c>
      <c r="K21">
        <v>0</v>
      </c>
      <c r="L21">
        <v>0</v>
      </c>
      <c r="M21">
        <v>92.883577000000002</v>
      </c>
      <c r="N21">
        <v>-306.61340300000001</v>
      </c>
      <c r="O21">
        <v>1.9400000000000001E-3</v>
      </c>
      <c r="P21">
        <v>92.945960999999997</v>
      </c>
      <c r="Q21">
        <v>-306.54681399999998</v>
      </c>
      <c r="R21">
        <v>4.2299999999999998E-4</v>
      </c>
      <c r="S21">
        <v>9.1245949999999993</v>
      </c>
      <c r="T21">
        <v>1.5169999999999999E-3</v>
      </c>
    </row>
    <row r="22" spans="1:20" x14ac:dyDescent="0.25">
      <c r="A22">
        <v>20</v>
      </c>
      <c r="B22">
        <v>4</v>
      </c>
      <c r="C22" t="s">
        <v>27</v>
      </c>
      <c r="D22" t="s">
        <v>27</v>
      </c>
      <c r="E22" t="s">
        <v>188</v>
      </c>
      <c r="F22">
        <v>1.966E-2</v>
      </c>
      <c r="G22">
        <v>94.287999999999997</v>
      </c>
      <c r="H22">
        <v>205.22399999999999</v>
      </c>
      <c r="I22">
        <v>0.91386000000000001</v>
      </c>
      <c r="J22">
        <v>0</v>
      </c>
      <c r="K22">
        <v>0</v>
      </c>
      <c r="L22">
        <v>0</v>
      </c>
      <c r="M22">
        <v>92.929912999999999</v>
      </c>
      <c r="N22">
        <v>-306.54815600000001</v>
      </c>
      <c r="O22">
        <v>-6.8499999999999995E-4</v>
      </c>
      <c r="P22">
        <v>92.945960999999997</v>
      </c>
      <c r="Q22">
        <v>-306.54681399999998</v>
      </c>
      <c r="R22">
        <v>4.2299999999999998E-4</v>
      </c>
      <c r="S22">
        <v>1.610441</v>
      </c>
      <c r="T22">
        <v>2.6200000000000003E-4</v>
      </c>
    </row>
    <row r="23" spans="1:20" x14ac:dyDescent="0.25">
      <c r="A23">
        <v>21</v>
      </c>
      <c r="B23">
        <v>4</v>
      </c>
      <c r="C23" t="s">
        <v>27</v>
      </c>
      <c r="D23" t="s">
        <v>27</v>
      </c>
      <c r="E23" t="s">
        <v>188</v>
      </c>
      <c r="F23">
        <v>1.4321E-2</v>
      </c>
      <c r="G23">
        <v>106.616</v>
      </c>
      <c r="H23">
        <v>252.321</v>
      </c>
      <c r="I23">
        <v>0.52629800000000004</v>
      </c>
      <c r="J23">
        <v>0</v>
      </c>
      <c r="K23">
        <v>0</v>
      </c>
      <c r="L23">
        <v>0</v>
      </c>
      <c r="M23">
        <v>92.971035999999998</v>
      </c>
      <c r="N23">
        <v>-306.52226200000001</v>
      </c>
      <c r="O23">
        <v>6.0700000000000001E-4</v>
      </c>
      <c r="P23">
        <v>92.945960999999997</v>
      </c>
      <c r="Q23">
        <v>-306.54681399999998</v>
      </c>
      <c r="R23">
        <v>4.2299999999999998E-4</v>
      </c>
      <c r="S23">
        <v>3.5093369999999999</v>
      </c>
      <c r="T23">
        <v>1.84E-4</v>
      </c>
    </row>
    <row r="24" spans="1:20" x14ac:dyDescent="0.25">
      <c r="A24">
        <v>22</v>
      </c>
      <c r="B24">
        <v>4</v>
      </c>
      <c r="C24" t="s">
        <v>27</v>
      </c>
      <c r="D24" t="s">
        <v>27</v>
      </c>
      <c r="E24" t="s">
        <v>188</v>
      </c>
      <c r="F24">
        <v>5.9712000000000001E-2</v>
      </c>
      <c r="G24">
        <v>111.23699999999999</v>
      </c>
      <c r="H24">
        <v>353.74799999999999</v>
      </c>
      <c r="I24">
        <v>0.94520899999999997</v>
      </c>
      <c r="J24">
        <v>0</v>
      </c>
      <c r="K24">
        <v>0</v>
      </c>
      <c r="L24">
        <v>0</v>
      </c>
      <c r="M24">
        <v>93.04222</v>
      </c>
      <c r="N24">
        <v>-306.46586400000001</v>
      </c>
      <c r="O24">
        <v>2.928E-3</v>
      </c>
      <c r="P24">
        <v>92.945960999999997</v>
      </c>
      <c r="Q24">
        <v>-306.54681399999998</v>
      </c>
      <c r="R24">
        <v>4.2299999999999998E-4</v>
      </c>
      <c r="S24">
        <v>12.577289</v>
      </c>
      <c r="T24">
        <v>2.506E-3</v>
      </c>
    </row>
    <row r="25" spans="1:20" x14ac:dyDescent="0.25">
      <c r="A25">
        <v>23</v>
      </c>
      <c r="B25">
        <v>4</v>
      </c>
      <c r="C25" t="s">
        <v>27</v>
      </c>
      <c r="D25" t="s">
        <v>27</v>
      </c>
      <c r="E25" t="s">
        <v>188</v>
      </c>
      <c r="F25">
        <v>7.9000000000000008E-3</v>
      </c>
      <c r="G25">
        <v>118.259</v>
      </c>
      <c r="H25">
        <v>411.85700000000003</v>
      </c>
      <c r="I25">
        <v>0.57310000000000005</v>
      </c>
      <c r="J25">
        <v>0</v>
      </c>
      <c r="K25">
        <v>0</v>
      </c>
      <c r="L25">
        <v>0</v>
      </c>
      <c r="M25">
        <v>92.950304000000003</v>
      </c>
      <c r="N25">
        <v>-306.55391100000003</v>
      </c>
      <c r="O25">
        <v>-3.421E-3</v>
      </c>
      <c r="P25">
        <v>92.945960999999997</v>
      </c>
      <c r="Q25">
        <v>-306.54681399999998</v>
      </c>
      <c r="R25">
        <v>4.2299999999999998E-4</v>
      </c>
      <c r="S25">
        <v>0.83204</v>
      </c>
      <c r="T25">
        <v>2.9979999999999998E-3</v>
      </c>
    </row>
    <row r="26" spans="1:20" x14ac:dyDescent="0.25">
      <c r="A26">
        <v>24</v>
      </c>
      <c r="B26">
        <v>4</v>
      </c>
      <c r="C26" t="s">
        <v>27</v>
      </c>
      <c r="D26" t="s">
        <v>27</v>
      </c>
      <c r="E26" t="s">
        <v>188</v>
      </c>
      <c r="F26">
        <v>2.3130000000000001E-2</v>
      </c>
      <c r="G26">
        <v>210.309</v>
      </c>
      <c r="H26">
        <v>850.36300000000006</v>
      </c>
      <c r="I26">
        <v>0.58072999999999997</v>
      </c>
      <c r="J26">
        <v>0</v>
      </c>
      <c r="K26">
        <v>0</v>
      </c>
      <c r="L26">
        <v>0</v>
      </c>
      <c r="M26">
        <v>92.921048999999996</v>
      </c>
      <c r="N26">
        <v>-306.56310400000001</v>
      </c>
      <c r="O26">
        <v>-9.3300000000000002E-4</v>
      </c>
      <c r="P26">
        <v>92.945960999999997</v>
      </c>
      <c r="Q26">
        <v>-306.54681399999998</v>
      </c>
      <c r="R26">
        <v>4.2299999999999998E-4</v>
      </c>
      <c r="S26">
        <v>2.976518</v>
      </c>
      <c r="T26">
        <v>5.1000000000000004E-4</v>
      </c>
    </row>
    <row r="27" spans="1:20" x14ac:dyDescent="0.25">
      <c r="A27">
        <v>25</v>
      </c>
      <c r="B27">
        <v>4</v>
      </c>
      <c r="C27" t="s">
        <v>27</v>
      </c>
      <c r="D27" t="s">
        <v>27</v>
      </c>
      <c r="E27" t="s">
        <v>188</v>
      </c>
      <c r="F27">
        <v>9.5980999999999997E-2</v>
      </c>
      <c r="G27">
        <v>127.26</v>
      </c>
      <c r="H27">
        <v>356.601</v>
      </c>
      <c r="I27">
        <v>0.98116700000000001</v>
      </c>
      <c r="J27">
        <v>0</v>
      </c>
      <c r="K27">
        <v>0</v>
      </c>
      <c r="L27">
        <v>0</v>
      </c>
      <c r="M27">
        <v>92.934314000000001</v>
      </c>
      <c r="N27">
        <v>-306.532669</v>
      </c>
      <c r="O27">
        <v>-1.137E-3</v>
      </c>
      <c r="P27">
        <v>92.945960999999997</v>
      </c>
      <c r="Q27">
        <v>-306.54681399999998</v>
      </c>
      <c r="R27">
        <v>4.2299999999999998E-4</v>
      </c>
      <c r="S27">
        <v>1.8323020000000001</v>
      </c>
      <c r="T27">
        <v>7.1400000000000001E-4</v>
      </c>
    </row>
    <row r="28" spans="1:20" x14ac:dyDescent="0.25">
      <c r="A28">
        <v>26</v>
      </c>
      <c r="B28">
        <v>4</v>
      </c>
      <c r="C28" t="s">
        <v>27</v>
      </c>
      <c r="D28" t="s">
        <v>27</v>
      </c>
      <c r="E28" t="s">
        <v>188</v>
      </c>
      <c r="F28">
        <v>4.7240999999999998E-2</v>
      </c>
      <c r="G28">
        <v>142.94200000000001</v>
      </c>
      <c r="H28">
        <v>226.261</v>
      </c>
      <c r="I28">
        <v>0.756826</v>
      </c>
      <c r="J28">
        <v>0</v>
      </c>
      <c r="K28">
        <v>0</v>
      </c>
      <c r="L28">
        <v>0</v>
      </c>
      <c r="M28">
        <v>92.959011000000004</v>
      </c>
      <c r="N28">
        <v>-306.53677699999997</v>
      </c>
      <c r="O28">
        <v>1.3569999999999999E-3</v>
      </c>
      <c r="P28">
        <v>92.945960999999997</v>
      </c>
      <c r="Q28">
        <v>-306.54681399999998</v>
      </c>
      <c r="R28">
        <v>4.2299999999999998E-4</v>
      </c>
      <c r="S28">
        <v>1.6463159999999999</v>
      </c>
      <c r="T28">
        <v>9.3400000000000004E-4</v>
      </c>
    </row>
    <row r="29" spans="1:20" x14ac:dyDescent="0.25">
      <c r="A29">
        <v>27</v>
      </c>
      <c r="B29">
        <v>4</v>
      </c>
      <c r="C29" t="s">
        <v>27</v>
      </c>
      <c r="D29" t="s">
        <v>27</v>
      </c>
      <c r="E29" t="s">
        <v>188</v>
      </c>
      <c r="F29">
        <v>1.2947999999999999E-2</v>
      </c>
      <c r="G29">
        <v>94.596999999999994</v>
      </c>
      <c r="H29">
        <v>212.904</v>
      </c>
      <c r="I29">
        <v>0.448127</v>
      </c>
      <c r="J29">
        <v>0</v>
      </c>
      <c r="K29">
        <v>0</v>
      </c>
      <c r="L29">
        <v>0</v>
      </c>
      <c r="M29">
        <v>92.973032000000003</v>
      </c>
      <c r="N29">
        <v>-306.521931</v>
      </c>
      <c r="O29">
        <v>2.728E-3</v>
      </c>
      <c r="P29">
        <v>92.945960999999997</v>
      </c>
      <c r="Q29">
        <v>-306.54681399999998</v>
      </c>
      <c r="R29">
        <v>4.2299999999999998E-4</v>
      </c>
      <c r="S29">
        <v>3.6769790000000002</v>
      </c>
      <c r="T29">
        <v>2.3050000000000002E-3</v>
      </c>
    </row>
    <row r="30" spans="1:20" x14ac:dyDescent="0.25">
      <c r="A30">
        <v>28</v>
      </c>
      <c r="B30">
        <v>4</v>
      </c>
      <c r="C30" t="s">
        <v>27</v>
      </c>
      <c r="D30" t="s">
        <v>27</v>
      </c>
      <c r="E30" t="s">
        <v>188</v>
      </c>
      <c r="F30">
        <v>1.6872000000000002E-2</v>
      </c>
      <c r="G30">
        <v>174.834</v>
      </c>
      <c r="H30">
        <v>177.69900000000001</v>
      </c>
      <c r="I30">
        <v>0.52600599999999997</v>
      </c>
      <c r="J30">
        <v>0</v>
      </c>
      <c r="K30">
        <v>0</v>
      </c>
      <c r="L30">
        <v>0</v>
      </c>
      <c r="M30">
        <v>92.907495999999995</v>
      </c>
      <c r="N30">
        <v>-306.57949200000002</v>
      </c>
      <c r="O30">
        <v>1.493E-3</v>
      </c>
      <c r="P30">
        <v>92.945960999999997</v>
      </c>
      <c r="Q30">
        <v>-306.54681399999998</v>
      </c>
      <c r="R30">
        <v>4.2299999999999998E-4</v>
      </c>
      <c r="S30">
        <v>5.0471690000000002</v>
      </c>
      <c r="T30">
        <v>1.07E-3</v>
      </c>
    </row>
    <row r="31" spans="1:20" x14ac:dyDescent="0.25">
      <c r="A31">
        <v>29</v>
      </c>
      <c r="B31">
        <v>4</v>
      </c>
      <c r="C31" t="s">
        <v>27</v>
      </c>
      <c r="D31" t="s">
        <v>27</v>
      </c>
      <c r="E31" t="s">
        <v>188</v>
      </c>
      <c r="F31">
        <v>5.5544999999999997E-2</v>
      </c>
      <c r="G31">
        <v>146.43899999999999</v>
      </c>
      <c r="H31">
        <v>260.11900000000003</v>
      </c>
      <c r="I31">
        <v>0.96667099999999995</v>
      </c>
      <c r="J31">
        <v>0</v>
      </c>
      <c r="K31">
        <v>0</v>
      </c>
      <c r="L31">
        <v>0</v>
      </c>
      <c r="M31">
        <v>92.972660000000005</v>
      </c>
      <c r="N31">
        <v>-306.60614700000002</v>
      </c>
      <c r="O31">
        <v>6.463E-3</v>
      </c>
      <c r="P31">
        <v>92.945960999999997</v>
      </c>
      <c r="Q31">
        <v>-306.54681399999998</v>
      </c>
      <c r="R31">
        <v>4.2299999999999998E-4</v>
      </c>
      <c r="S31">
        <v>6.5063589999999998</v>
      </c>
      <c r="T31">
        <v>6.0400000000000002E-3</v>
      </c>
    </row>
    <row r="32" spans="1:20" x14ac:dyDescent="0.25">
      <c r="A32">
        <v>30</v>
      </c>
      <c r="B32">
        <v>4</v>
      </c>
      <c r="C32" t="s">
        <v>27</v>
      </c>
      <c r="D32" t="s">
        <v>27</v>
      </c>
      <c r="E32" t="s">
        <v>188</v>
      </c>
      <c r="F32">
        <v>2.9286E-2</v>
      </c>
      <c r="G32">
        <v>176.80699999999999</v>
      </c>
      <c r="H32">
        <v>226.14</v>
      </c>
      <c r="I32">
        <v>0.97007900000000002</v>
      </c>
      <c r="J32">
        <v>0</v>
      </c>
      <c r="K32">
        <v>0</v>
      </c>
      <c r="L32">
        <v>0</v>
      </c>
      <c r="M32">
        <v>92.917641000000003</v>
      </c>
      <c r="N32">
        <v>-306.59984900000001</v>
      </c>
      <c r="O32">
        <v>-6.3610000000000003E-3</v>
      </c>
      <c r="P32">
        <v>92.945960999999997</v>
      </c>
      <c r="Q32">
        <v>-306.54681399999998</v>
      </c>
      <c r="R32">
        <v>4.2299999999999998E-4</v>
      </c>
      <c r="S32">
        <v>6.0122989999999996</v>
      </c>
      <c r="T32">
        <v>5.9379999999999997E-3</v>
      </c>
    </row>
    <row r="33" spans="1:20" x14ac:dyDescent="0.25">
      <c r="A33">
        <v>31</v>
      </c>
      <c r="B33">
        <v>4</v>
      </c>
      <c r="C33" t="s">
        <v>27</v>
      </c>
      <c r="D33" t="s">
        <v>27</v>
      </c>
      <c r="E33" t="s">
        <v>188</v>
      </c>
      <c r="F33">
        <v>4.4443999999999997E-2</v>
      </c>
      <c r="G33">
        <v>100.866</v>
      </c>
      <c r="H33">
        <v>253.74199999999999</v>
      </c>
      <c r="I33">
        <v>1.0561510000000001</v>
      </c>
      <c r="J33">
        <v>0</v>
      </c>
      <c r="K33">
        <v>0</v>
      </c>
      <c r="L33">
        <v>0</v>
      </c>
      <c r="M33">
        <v>92.924272000000002</v>
      </c>
      <c r="N33">
        <v>-306.52110499999998</v>
      </c>
      <c r="O33">
        <v>3.9360000000000003E-3</v>
      </c>
      <c r="P33">
        <v>92.945960999999997</v>
      </c>
      <c r="Q33">
        <v>-306.54681399999998</v>
      </c>
      <c r="R33">
        <v>4.2299999999999998E-4</v>
      </c>
      <c r="S33">
        <v>3.363594</v>
      </c>
      <c r="T33">
        <v>3.5130000000000001E-3</v>
      </c>
    </row>
    <row r="34" spans="1:20" x14ac:dyDescent="0.25">
      <c r="A34">
        <v>32</v>
      </c>
      <c r="B34">
        <v>4</v>
      </c>
      <c r="C34" t="s">
        <v>27</v>
      </c>
      <c r="D34" t="s">
        <v>27</v>
      </c>
      <c r="E34" t="s">
        <v>188</v>
      </c>
      <c r="F34">
        <v>1.2324999999999999E-2</v>
      </c>
      <c r="G34">
        <v>148.94999999999999</v>
      </c>
      <c r="H34">
        <v>333.56900000000002</v>
      </c>
      <c r="I34">
        <v>0.63432699999999997</v>
      </c>
      <c r="J34">
        <v>0</v>
      </c>
      <c r="K34">
        <v>0</v>
      </c>
      <c r="L34">
        <v>0</v>
      </c>
      <c r="M34">
        <v>92.925649000000007</v>
      </c>
      <c r="N34">
        <v>-306.56266699999998</v>
      </c>
      <c r="O34">
        <v>-5.8989999999999997E-3</v>
      </c>
      <c r="P34">
        <v>92.945960999999997</v>
      </c>
      <c r="Q34">
        <v>-306.54681399999998</v>
      </c>
      <c r="R34">
        <v>4.2299999999999998E-4</v>
      </c>
      <c r="S34">
        <v>2.5765739999999999</v>
      </c>
      <c r="T34">
        <v>5.476E-3</v>
      </c>
    </row>
    <row r="35" spans="1:20" x14ac:dyDescent="0.25">
      <c r="A35">
        <v>33</v>
      </c>
      <c r="B35">
        <v>4</v>
      </c>
      <c r="C35" t="s">
        <v>27</v>
      </c>
      <c r="D35" t="s">
        <v>27</v>
      </c>
      <c r="E35" t="s">
        <v>188</v>
      </c>
      <c r="F35">
        <v>6.4739999999999997E-3</v>
      </c>
      <c r="G35">
        <v>101.297</v>
      </c>
      <c r="H35">
        <v>250.72</v>
      </c>
      <c r="I35">
        <v>0.39199200000000001</v>
      </c>
      <c r="J35">
        <v>0</v>
      </c>
      <c r="K35">
        <v>0</v>
      </c>
      <c r="L35">
        <v>0</v>
      </c>
      <c r="M35">
        <v>92.956620999999998</v>
      </c>
      <c r="N35">
        <v>-306.53822700000001</v>
      </c>
      <c r="O35">
        <v>6.11E-4</v>
      </c>
      <c r="P35">
        <v>92.945960999999997</v>
      </c>
      <c r="Q35">
        <v>-306.54681399999998</v>
      </c>
      <c r="R35">
        <v>4.2299999999999998E-4</v>
      </c>
      <c r="S35">
        <v>1.3687959999999999</v>
      </c>
      <c r="T35">
        <v>1.8799999999999999E-4</v>
      </c>
    </row>
    <row r="36" spans="1:20" x14ac:dyDescent="0.25">
      <c r="A36">
        <v>34</v>
      </c>
      <c r="B36">
        <v>4</v>
      </c>
      <c r="C36" t="s">
        <v>27</v>
      </c>
      <c r="D36" t="s">
        <v>27</v>
      </c>
      <c r="E36" t="s">
        <v>188</v>
      </c>
      <c r="F36">
        <v>1.6298E-2</v>
      </c>
      <c r="G36">
        <v>174.958</v>
      </c>
      <c r="H36">
        <v>286.25799999999998</v>
      </c>
      <c r="I36">
        <v>0.53461099999999995</v>
      </c>
      <c r="J36">
        <v>0</v>
      </c>
      <c r="K36">
        <v>0</v>
      </c>
      <c r="L36">
        <v>0</v>
      </c>
      <c r="M36">
        <v>92.958725999999999</v>
      </c>
      <c r="N36">
        <v>-306.52314999999999</v>
      </c>
      <c r="O36">
        <v>-1.3179999999999999E-3</v>
      </c>
      <c r="P36">
        <v>92.945960999999997</v>
      </c>
      <c r="Q36">
        <v>-306.54681399999998</v>
      </c>
      <c r="R36">
        <v>4.2299999999999998E-4</v>
      </c>
      <c r="S36">
        <v>2.688733</v>
      </c>
      <c r="T36">
        <v>8.9499999999999996E-4</v>
      </c>
    </row>
    <row r="37" spans="1:20" x14ac:dyDescent="0.25">
      <c r="A37">
        <v>35</v>
      </c>
      <c r="B37">
        <v>4</v>
      </c>
      <c r="C37" t="s">
        <v>27</v>
      </c>
      <c r="D37" t="s">
        <v>27</v>
      </c>
      <c r="E37" t="s">
        <v>188</v>
      </c>
      <c r="F37">
        <v>1.8319999999999999E-2</v>
      </c>
      <c r="G37">
        <v>154.21199999999999</v>
      </c>
      <c r="H37">
        <v>262.90800000000002</v>
      </c>
      <c r="I37">
        <v>0.59781099999999998</v>
      </c>
      <c r="J37">
        <v>0</v>
      </c>
      <c r="K37">
        <v>0</v>
      </c>
      <c r="L37">
        <v>0</v>
      </c>
      <c r="M37">
        <v>92.927694000000002</v>
      </c>
      <c r="N37">
        <v>-306.57643100000001</v>
      </c>
      <c r="O37">
        <v>-4.9399999999999997E-4</v>
      </c>
      <c r="P37">
        <v>92.945960999999997</v>
      </c>
      <c r="Q37">
        <v>-306.54681399999998</v>
      </c>
      <c r="R37">
        <v>4.2299999999999998E-4</v>
      </c>
      <c r="S37">
        <v>3.4797159999999998</v>
      </c>
      <c r="T37">
        <v>7.1000000000000005E-5</v>
      </c>
    </row>
    <row r="38" spans="1:20" x14ac:dyDescent="0.25">
      <c r="A38">
        <v>36</v>
      </c>
      <c r="B38">
        <v>4</v>
      </c>
      <c r="C38" t="s">
        <v>27</v>
      </c>
      <c r="D38" t="s">
        <v>27</v>
      </c>
      <c r="E38" t="s">
        <v>188</v>
      </c>
      <c r="F38">
        <v>2.6261E-2</v>
      </c>
      <c r="G38">
        <v>356.41800000000001</v>
      </c>
      <c r="H38">
        <v>699.28800000000001</v>
      </c>
      <c r="I38">
        <v>0.66959000000000002</v>
      </c>
      <c r="J38">
        <v>0</v>
      </c>
      <c r="K38">
        <v>0</v>
      </c>
      <c r="L38">
        <v>0</v>
      </c>
      <c r="M38">
        <v>92.868656999999999</v>
      </c>
      <c r="N38">
        <v>-306.61897900000002</v>
      </c>
      <c r="O38">
        <v>-2.6200000000000003E-4</v>
      </c>
      <c r="P38">
        <v>92.945960999999997</v>
      </c>
      <c r="Q38">
        <v>-306.54681399999998</v>
      </c>
      <c r="R38">
        <v>4.2299999999999998E-4</v>
      </c>
      <c r="S38">
        <v>10.575279</v>
      </c>
      <c r="T38">
        <v>1.6100000000000001E-4</v>
      </c>
    </row>
    <row r="39" spans="1:20" x14ac:dyDescent="0.25">
      <c r="A39">
        <v>37</v>
      </c>
      <c r="B39">
        <v>4</v>
      </c>
      <c r="C39" t="s">
        <v>27</v>
      </c>
      <c r="D39" t="s">
        <v>27</v>
      </c>
      <c r="E39" t="s">
        <v>188</v>
      </c>
      <c r="F39">
        <v>2.8531000000000001E-2</v>
      </c>
      <c r="G39">
        <v>173.523</v>
      </c>
      <c r="H39">
        <v>184.99199999999999</v>
      </c>
      <c r="I39">
        <v>0.71427499999999999</v>
      </c>
      <c r="J39">
        <v>0</v>
      </c>
      <c r="K39">
        <v>-6.5622E-2</v>
      </c>
      <c r="L39">
        <v>2.0000000000000002E-5</v>
      </c>
      <c r="M39">
        <v>92.934781000000001</v>
      </c>
      <c r="N39">
        <v>-306.55392899999998</v>
      </c>
      <c r="O39">
        <v>-1.5E-5</v>
      </c>
      <c r="P39">
        <v>92.944976999999994</v>
      </c>
      <c r="Q39">
        <v>-306.54681399999998</v>
      </c>
      <c r="R39">
        <v>4.2299999999999998E-4</v>
      </c>
      <c r="S39">
        <v>1.2432810000000001</v>
      </c>
      <c r="T39">
        <v>4.0900000000000002E-4</v>
      </c>
    </row>
    <row r="40" spans="1:20" x14ac:dyDescent="0.25">
      <c r="A40">
        <v>38</v>
      </c>
      <c r="B40">
        <v>4</v>
      </c>
      <c r="C40" t="s">
        <v>27</v>
      </c>
      <c r="D40" t="s">
        <v>27</v>
      </c>
      <c r="E40" t="s">
        <v>188</v>
      </c>
      <c r="F40">
        <v>2.1937000000000002E-2</v>
      </c>
      <c r="G40">
        <v>162.202</v>
      </c>
      <c r="H40">
        <v>315.12099999999998</v>
      </c>
      <c r="I40">
        <v>0.60906700000000003</v>
      </c>
      <c r="J40">
        <v>0</v>
      </c>
      <c r="K40">
        <v>4.0042000000000001E-2</v>
      </c>
      <c r="L40">
        <v>-1.0000000000000001E-5</v>
      </c>
      <c r="M40">
        <v>92.949537000000007</v>
      </c>
      <c r="N40">
        <v>-306.56978199999998</v>
      </c>
      <c r="O40">
        <v>-2.349E-3</v>
      </c>
      <c r="P40">
        <v>92.944312999999994</v>
      </c>
      <c r="Q40">
        <v>-306.54681399999998</v>
      </c>
      <c r="R40">
        <v>4.2299999999999998E-4</v>
      </c>
      <c r="S40">
        <v>2.3554889999999999</v>
      </c>
      <c r="T40">
        <v>1.926E-3</v>
      </c>
    </row>
    <row r="41" spans="1:20" x14ac:dyDescent="0.25">
      <c r="A41">
        <v>39</v>
      </c>
      <c r="B41">
        <v>4</v>
      </c>
      <c r="C41" t="s">
        <v>27</v>
      </c>
      <c r="D41" t="s">
        <v>27</v>
      </c>
      <c r="E41" t="s">
        <v>188</v>
      </c>
      <c r="F41">
        <v>1.6555E-2</v>
      </c>
      <c r="G41">
        <v>142.18100000000001</v>
      </c>
      <c r="H41">
        <v>240.35900000000001</v>
      </c>
      <c r="I41">
        <v>0.45938800000000002</v>
      </c>
      <c r="J41">
        <v>0</v>
      </c>
      <c r="K41">
        <v>0.310448</v>
      </c>
      <c r="L41">
        <v>3.7000000000000002E-3</v>
      </c>
      <c r="M41">
        <v>92.904110000000003</v>
      </c>
      <c r="N41">
        <v>-306.591024</v>
      </c>
      <c r="O41">
        <v>-9.7000000000000005E-4</v>
      </c>
      <c r="P41">
        <v>92.956833000000003</v>
      </c>
      <c r="Q41">
        <v>-306.54681399999998</v>
      </c>
      <c r="R41">
        <v>3.88E-4</v>
      </c>
      <c r="S41">
        <v>6.8805360000000002</v>
      </c>
      <c r="T41">
        <v>5.8200000000000005E-4</v>
      </c>
    </row>
    <row r="42" spans="1:20" x14ac:dyDescent="0.25">
      <c r="A42">
        <v>40</v>
      </c>
      <c r="B42">
        <v>4</v>
      </c>
      <c r="C42" t="s">
        <v>27</v>
      </c>
      <c r="D42" t="s">
        <v>27</v>
      </c>
      <c r="E42" t="s">
        <v>188</v>
      </c>
      <c r="F42">
        <v>1.192E-2</v>
      </c>
      <c r="G42">
        <v>161.28800000000001</v>
      </c>
      <c r="H42">
        <v>266.92200000000003</v>
      </c>
      <c r="I42">
        <v>0.99294000000000004</v>
      </c>
      <c r="J42">
        <v>0</v>
      </c>
      <c r="K42">
        <v>0.88651800000000003</v>
      </c>
      <c r="L42">
        <v>-1.4272E-2</v>
      </c>
      <c r="M42">
        <v>93.120029000000002</v>
      </c>
      <c r="N42">
        <v>-306.45774599999999</v>
      </c>
      <c r="O42">
        <v>1.4790000000000001E-3</v>
      </c>
      <c r="P42">
        <v>93.030151000000004</v>
      </c>
      <c r="Q42">
        <v>-306.54690599999998</v>
      </c>
      <c r="R42">
        <v>8.9899999999999995E-4</v>
      </c>
      <c r="S42">
        <v>12.659903</v>
      </c>
      <c r="T42">
        <v>5.8100000000000003E-4</v>
      </c>
    </row>
    <row r="43" spans="1:20" x14ac:dyDescent="0.25">
      <c r="A43">
        <v>41</v>
      </c>
      <c r="B43">
        <v>4</v>
      </c>
      <c r="C43" t="s">
        <v>27</v>
      </c>
      <c r="D43" t="s">
        <v>27</v>
      </c>
      <c r="E43" t="s">
        <v>188</v>
      </c>
      <c r="F43">
        <v>2.8583000000000001E-2</v>
      </c>
      <c r="G43">
        <v>105.596</v>
      </c>
      <c r="H43">
        <v>221.05099999999999</v>
      </c>
      <c r="I43">
        <v>0.81171400000000005</v>
      </c>
      <c r="J43">
        <v>0</v>
      </c>
      <c r="K43">
        <v>1.389575</v>
      </c>
      <c r="L43">
        <v>-1.1280999999999999E-2</v>
      </c>
      <c r="M43">
        <v>93.103370999999996</v>
      </c>
      <c r="N43">
        <v>-306.57703299999997</v>
      </c>
      <c r="O43">
        <v>-6.5570000000000003E-3</v>
      </c>
      <c r="P43">
        <v>93.133926000000002</v>
      </c>
      <c r="Q43">
        <v>-306.54675300000002</v>
      </c>
      <c r="R43">
        <v>4.1899999999999999E-4</v>
      </c>
      <c r="S43">
        <v>4.3017519999999996</v>
      </c>
      <c r="T43">
        <v>6.1390000000000004E-3</v>
      </c>
    </row>
    <row r="44" spans="1:20" x14ac:dyDescent="0.25">
      <c r="A44">
        <v>5403</v>
      </c>
      <c r="B44">
        <v>4</v>
      </c>
      <c r="C44" t="s">
        <v>131</v>
      </c>
      <c r="D44" t="s">
        <v>131</v>
      </c>
      <c r="E44" t="s">
        <v>188</v>
      </c>
      <c r="F44">
        <v>3.3868000000000002E-2</v>
      </c>
      <c r="G44">
        <v>100.833</v>
      </c>
      <c r="H44">
        <v>221.28200000000001</v>
      </c>
      <c r="I44">
        <v>0.46676899999999999</v>
      </c>
      <c r="J44">
        <v>0</v>
      </c>
      <c r="K44">
        <v>0</v>
      </c>
      <c r="L44">
        <v>0</v>
      </c>
      <c r="M44">
        <v>46.592968999999997</v>
      </c>
      <c r="N44">
        <v>-256.96815700000002</v>
      </c>
      <c r="O44">
        <v>1.531307</v>
      </c>
      <c r="P44">
        <v>46.523761999999998</v>
      </c>
      <c r="Q44">
        <v>-256.90356400000002</v>
      </c>
      <c r="R44">
        <v>1.529833</v>
      </c>
      <c r="S44">
        <v>9.4667130000000004</v>
      </c>
      <c r="T44">
        <v>1.474E-3</v>
      </c>
    </row>
    <row r="45" spans="1:20" x14ac:dyDescent="0.25">
      <c r="A45">
        <v>5402</v>
      </c>
      <c r="B45">
        <v>4</v>
      </c>
      <c r="C45" t="s">
        <v>131</v>
      </c>
      <c r="D45" t="s">
        <v>131</v>
      </c>
      <c r="E45" t="s">
        <v>188</v>
      </c>
      <c r="F45">
        <v>0.162687</v>
      </c>
      <c r="G45">
        <v>163.81899999999999</v>
      </c>
      <c r="H45">
        <v>392.72899999999998</v>
      </c>
      <c r="I45">
        <v>1.6411739999999999</v>
      </c>
      <c r="J45">
        <v>0</v>
      </c>
      <c r="K45">
        <v>0</v>
      </c>
      <c r="L45">
        <v>0</v>
      </c>
      <c r="M45">
        <v>46.604816999999997</v>
      </c>
      <c r="N45">
        <v>-256.94329900000002</v>
      </c>
      <c r="O45">
        <v>1.5352699999999999</v>
      </c>
      <c r="P45">
        <v>46.523761999999998</v>
      </c>
      <c r="Q45">
        <v>-256.90356400000002</v>
      </c>
      <c r="R45">
        <v>1.529833</v>
      </c>
      <c r="S45">
        <v>9.0270460000000003</v>
      </c>
      <c r="T45">
        <v>5.437E-3</v>
      </c>
    </row>
    <row r="46" spans="1:20" x14ac:dyDescent="0.25">
      <c r="A46">
        <v>5401</v>
      </c>
      <c r="B46">
        <v>4</v>
      </c>
      <c r="C46" t="s">
        <v>131</v>
      </c>
      <c r="D46" t="s">
        <v>131</v>
      </c>
      <c r="E46" t="s">
        <v>188</v>
      </c>
      <c r="F46">
        <v>0.26278400000000002</v>
      </c>
      <c r="G46">
        <v>171.11500000000001</v>
      </c>
      <c r="H46">
        <v>253.36199999999999</v>
      </c>
      <c r="I46">
        <v>1.5307219999999999</v>
      </c>
      <c r="J46">
        <v>0</v>
      </c>
      <c r="K46">
        <v>0</v>
      </c>
      <c r="L46">
        <v>0</v>
      </c>
      <c r="M46">
        <v>46.506621000000003</v>
      </c>
      <c r="N46">
        <v>-256.862504</v>
      </c>
      <c r="O46">
        <v>1.5353220000000001</v>
      </c>
      <c r="P46">
        <v>46.523761999999998</v>
      </c>
      <c r="Q46">
        <v>-256.90356400000002</v>
      </c>
      <c r="R46">
        <v>1.529833</v>
      </c>
      <c r="S46">
        <v>4.4494509999999998</v>
      </c>
      <c r="T46">
        <v>5.489E-3</v>
      </c>
    </row>
    <row r="47" spans="1:20" x14ac:dyDescent="0.25">
      <c r="A47">
        <v>5400</v>
      </c>
      <c r="B47">
        <v>4</v>
      </c>
      <c r="C47" t="s">
        <v>131</v>
      </c>
      <c r="D47" t="s">
        <v>131</v>
      </c>
      <c r="E47" t="s">
        <v>188</v>
      </c>
      <c r="F47">
        <v>4.6146E-2</v>
      </c>
      <c r="G47">
        <v>141.88499999999999</v>
      </c>
      <c r="H47">
        <v>478.99799999999999</v>
      </c>
      <c r="I47">
        <v>0.83127799999999996</v>
      </c>
      <c r="J47">
        <v>0</v>
      </c>
      <c r="K47">
        <v>0</v>
      </c>
      <c r="L47">
        <v>0</v>
      </c>
      <c r="M47">
        <v>46.470837000000003</v>
      </c>
      <c r="N47">
        <v>-256.87731600000001</v>
      </c>
      <c r="O47">
        <v>1.532368</v>
      </c>
      <c r="P47">
        <v>46.523761999999998</v>
      </c>
      <c r="Q47">
        <v>-256.90356400000002</v>
      </c>
      <c r="R47">
        <v>1.529833</v>
      </c>
      <c r="S47">
        <v>5.907616</v>
      </c>
      <c r="T47">
        <v>2.5349999999999999E-3</v>
      </c>
    </row>
    <row r="48" spans="1:20" x14ac:dyDescent="0.25">
      <c r="A48">
        <v>5399</v>
      </c>
      <c r="B48">
        <v>4</v>
      </c>
      <c r="C48" t="s">
        <v>131</v>
      </c>
      <c r="D48" t="s">
        <v>131</v>
      </c>
      <c r="E48" t="s">
        <v>188</v>
      </c>
      <c r="F48">
        <v>2.5250000000000002E-2</v>
      </c>
      <c r="G48">
        <v>120.776</v>
      </c>
      <c r="H48">
        <v>244.43799999999999</v>
      </c>
      <c r="I48">
        <v>0.62316300000000002</v>
      </c>
      <c r="J48">
        <v>0</v>
      </c>
      <c r="K48">
        <v>0</v>
      </c>
      <c r="L48">
        <v>0</v>
      </c>
      <c r="M48">
        <v>46.518852000000003</v>
      </c>
      <c r="N48">
        <v>-256.91982999999999</v>
      </c>
      <c r="O48">
        <v>1.5288139999999999</v>
      </c>
      <c r="P48">
        <v>46.523761999999998</v>
      </c>
      <c r="Q48">
        <v>-256.90356400000002</v>
      </c>
      <c r="R48">
        <v>1.529833</v>
      </c>
      <c r="S48">
        <v>1.699033</v>
      </c>
      <c r="T48">
        <v>1.0189999999999999E-3</v>
      </c>
    </row>
    <row r="49" spans="1:20" x14ac:dyDescent="0.25">
      <c r="A49">
        <v>5398</v>
      </c>
      <c r="B49">
        <v>4</v>
      </c>
      <c r="C49" t="s">
        <v>131</v>
      </c>
      <c r="D49" t="s">
        <v>131</v>
      </c>
      <c r="E49" t="s">
        <v>188</v>
      </c>
      <c r="F49">
        <v>2.6616999999999998E-2</v>
      </c>
      <c r="G49">
        <v>181.994</v>
      </c>
      <c r="H49">
        <v>296.68599999999998</v>
      </c>
      <c r="I49">
        <v>0.73724699999999999</v>
      </c>
      <c r="J49">
        <v>0</v>
      </c>
      <c r="K49">
        <v>0</v>
      </c>
      <c r="L49">
        <v>0</v>
      </c>
      <c r="M49">
        <v>46.561357999999998</v>
      </c>
      <c r="N49">
        <v>-256.93211500000001</v>
      </c>
      <c r="O49">
        <v>1.5292570000000001</v>
      </c>
      <c r="P49">
        <v>46.523761999999998</v>
      </c>
      <c r="Q49">
        <v>-256.90356400000002</v>
      </c>
      <c r="R49">
        <v>1.529833</v>
      </c>
      <c r="S49">
        <v>4.7208269999999999</v>
      </c>
      <c r="T49">
        <v>5.7700000000000004E-4</v>
      </c>
    </row>
    <row r="50" spans="1:20" x14ac:dyDescent="0.25">
      <c r="A50">
        <v>5397</v>
      </c>
      <c r="B50">
        <v>4</v>
      </c>
      <c r="C50" t="s">
        <v>131</v>
      </c>
      <c r="D50" t="s">
        <v>131</v>
      </c>
      <c r="E50" t="s">
        <v>188</v>
      </c>
      <c r="F50">
        <v>2.4327000000000001E-2</v>
      </c>
      <c r="G50">
        <v>98.147999999999996</v>
      </c>
      <c r="H50">
        <v>276.03500000000003</v>
      </c>
      <c r="I50">
        <v>0.54105800000000004</v>
      </c>
      <c r="J50">
        <v>0</v>
      </c>
      <c r="K50">
        <v>0</v>
      </c>
      <c r="L50">
        <v>0</v>
      </c>
      <c r="M50">
        <v>46.510202</v>
      </c>
      <c r="N50">
        <v>-256.90042699999998</v>
      </c>
      <c r="O50">
        <v>1.52637</v>
      </c>
      <c r="P50">
        <v>46.523761999999998</v>
      </c>
      <c r="Q50">
        <v>-256.90356400000002</v>
      </c>
      <c r="R50">
        <v>1.529833</v>
      </c>
      <c r="S50">
        <v>1.391759</v>
      </c>
      <c r="T50">
        <v>3.4629999999999999E-3</v>
      </c>
    </row>
    <row r="51" spans="1:20" x14ac:dyDescent="0.25">
      <c r="A51">
        <v>5396</v>
      </c>
      <c r="B51">
        <v>4</v>
      </c>
      <c r="C51" t="s">
        <v>131</v>
      </c>
      <c r="D51" t="s">
        <v>131</v>
      </c>
      <c r="E51" t="s">
        <v>188</v>
      </c>
      <c r="F51">
        <v>3.0081E-2</v>
      </c>
      <c r="G51">
        <v>115.024</v>
      </c>
      <c r="H51">
        <v>231.07499999999999</v>
      </c>
      <c r="I51">
        <v>0.581148</v>
      </c>
      <c r="J51">
        <v>0</v>
      </c>
      <c r="K51">
        <v>0</v>
      </c>
      <c r="L51">
        <v>0</v>
      </c>
      <c r="M51">
        <v>46.413890000000002</v>
      </c>
      <c r="N51">
        <v>-256.81838900000002</v>
      </c>
      <c r="O51">
        <v>1.532894</v>
      </c>
      <c r="P51">
        <v>46.523761999999998</v>
      </c>
      <c r="Q51">
        <v>-256.90356400000002</v>
      </c>
      <c r="R51">
        <v>1.529833</v>
      </c>
      <c r="S51">
        <v>13.902065</v>
      </c>
      <c r="T51">
        <v>3.0609999999999999E-3</v>
      </c>
    </row>
    <row r="52" spans="1:20" x14ac:dyDescent="0.25">
      <c r="A52">
        <v>5395</v>
      </c>
      <c r="B52">
        <v>4</v>
      </c>
      <c r="C52" t="s">
        <v>131</v>
      </c>
      <c r="D52" t="s">
        <v>131</v>
      </c>
      <c r="E52" t="s">
        <v>188</v>
      </c>
      <c r="F52">
        <v>0.17430499999999999</v>
      </c>
      <c r="G52">
        <v>155.654</v>
      </c>
      <c r="H52">
        <v>211.428</v>
      </c>
      <c r="I52">
        <v>1.8388230000000001</v>
      </c>
      <c r="J52">
        <v>0</v>
      </c>
      <c r="K52">
        <v>0</v>
      </c>
      <c r="L52">
        <v>0</v>
      </c>
      <c r="M52">
        <v>46.448005999999999</v>
      </c>
      <c r="N52">
        <v>-256.82097800000003</v>
      </c>
      <c r="O52">
        <v>1.530891</v>
      </c>
      <c r="P52">
        <v>46.523761999999998</v>
      </c>
      <c r="Q52">
        <v>-256.90356400000002</v>
      </c>
      <c r="R52">
        <v>1.529833</v>
      </c>
      <c r="S52">
        <v>11.206858</v>
      </c>
      <c r="T52">
        <v>1.0579999999999999E-3</v>
      </c>
    </row>
    <row r="53" spans="1:20" x14ac:dyDescent="0.25">
      <c r="A53">
        <v>5394</v>
      </c>
      <c r="B53">
        <v>4</v>
      </c>
      <c r="C53" t="s">
        <v>131</v>
      </c>
      <c r="D53" t="s">
        <v>131</v>
      </c>
      <c r="E53" t="s">
        <v>188</v>
      </c>
      <c r="F53">
        <v>8.2957000000000003E-2</v>
      </c>
      <c r="G53">
        <v>103.023</v>
      </c>
      <c r="H53">
        <v>257.75900000000001</v>
      </c>
      <c r="I53">
        <v>1.022988</v>
      </c>
      <c r="J53">
        <v>0</v>
      </c>
      <c r="K53">
        <v>0</v>
      </c>
      <c r="L53">
        <v>0</v>
      </c>
      <c r="M53">
        <v>46.548222000000003</v>
      </c>
      <c r="N53">
        <v>-256.93585899999999</v>
      </c>
      <c r="O53">
        <v>1.5300860000000001</v>
      </c>
      <c r="P53">
        <v>46.523761999999998</v>
      </c>
      <c r="Q53">
        <v>-256.90356400000002</v>
      </c>
      <c r="R53">
        <v>1.529833</v>
      </c>
      <c r="S53">
        <v>4.0512360000000003</v>
      </c>
      <c r="T53">
        <v>2.5300000000000002E-4</v>
      </c>
    </row>
    <row r="54" spans="1:20" x14ac:dyDescent="0.25">
      <c r="A54">
        <v>5393</v>
      </c>
      <c r="B54">
        <v>4</v>
      </c>
      <c r="C54" t="s">
        <v>131</v>
      </c>
      <c r="D54" t="s">
        <v>131</v>
      </c>
      <c r="E54" t="s">
        <v>188</v>
      </c>
      <c r="F54">
        <v>3.3411000000000003E-2</v>
      </c>
      <c r="G54">
        <v>107.191</v>
      </c>
      <c r="H54">
        <v>228.904</v>
      </c>
      <c r="I54">
        <v>0.73593699999999995</v>
      </c>
      <c r="J54">
        <v>0</v>
      </c>
      <c r="K54">
        <v>0</v>
      </c>
      <c r="L54">
        <v>0</v>
      </c>
      <c r="M54">
        <v>46.508279999999999</v>
      </c>
      <c r="N54">
        <v>-256.87316199999998</v>
      </c>
      <c r="O54">
        <v>1.5293909999999999</v>
      </c>
      <c r="P54">
        <v>46.523761999999998</v>
      </c>
      <c r="Q54">
        <v>-256.90356400000002</v>
      </c>
      <c r="R54">
        <v>1.529833</v>
      </c>
      <c r="S54">
        <v>3.4117869999999999</v>
      </c>
      <c r="T54">
        <v>4.4200000000000001E-4</v>
      </c>
    </row>
    <row r="55" spans="1:20" x14ac:dyDescent="0.25">
      <c r="A55">
        <v>5392</v>
      </c>
      <c r="B55">
        <v>4</v>
      </c>
      <c r="C55" t="s">
        <v>131</v>
      </c>
      <c r="D55" t="s">
        <v>131</v>
      </c>
      <c r="E55" t="s">
        <v>188</v>
      </c>
      <c r="F55">
        <v>0.14931</v>
      </c>
      <c r="G55">
        <v>100.867</v>
      </c>
      <c r="H55">
        <v>242.464</v>
      </c>
      <c r="I55">
        <v>1.201538</v>
      </c>
      <c r="J55">
        <v>0</v>
      </c>
      <c r="K55">
        <v>0</v>
      </c>
      <c r="L55">
        <v>0</v>
      </c>
      <c r="M55">
        <v>46.515441000000003</v>
      </c>
      <c r="N55">
        <v>-256.898008</v>
      </c>
      <c r="O55">
        <v>1.5294970000000001</v>
      </c>
      <c r="P55">
        <v>46.523761999999998</v>
      </c>
      <c r="Q55">
        <v>-256.90356400000002</v>
      </c>
      <c r="R55">
        <v>1.529833</v>
      </c>
      <c r="S55">
        <v>1.0005569999999999</v>
      </c>
      <c r="T55">
        <v>3.3599999999999998E-4</v>
      </c>
    </row>
    <row r="56" spans="1:20" x14ac:dyDescent="0.25">
      <c r="A56">
        <v>5391</v>
      </c>
      <c r="B56">
        <v>4</v>
      </c>
      <c r="C56" t="s">
        <v>131</v>
      </c>
      <c r="D56" t="s">
        <v>131</v>
      </c>
      <c r="E56" t="s">
        <v>188</v>
      </c>
      <c r="F56">
        <v>2.0291E-2</v>
      </c>
      <c r="G56">
        <v>119.086</v>
      </c>
      <c r="H56">
        <v>283.60199999999998</v>
      </c>
      <c r="I56">
        <v>0.66315199999999996</v>
      </c>
      <c r="J56">
        <v>0</v>
      </c>
      <c r="K56">
        <v>0</v>
      </c>
      <c r="L56">
        <v>0</v>
      </c>
      <c r="M56">
        <v>46.548543000000002</v>
      </c>
      <c r="N56">
        <v>-256.92821500000002</v>
      </c>
      <c r="O56">
        <v>1.530834</v>
      </c>
      <c r="P56">
        <v>46.523761999999998</v>
      </c>
      <c r="Q56">
        <v>-256.90356400000002</v>
      </c>
      <c r="R56">
        <v>1.529833</v>
      </c>
      <c r="S56">
        <v>3.495323</v>
      </c>
      <c r="T56">
        <v>1.0009999999999999E-3</v>
      </c>
    </row>
    <row r="57" spans="1:20" x14ac:dyDescent="0.25">
      <c r="A57">
        <v>5390</v>
      </c>
      <c r="B57">
        <v>4</v>
      </c>
      <c r="C57" t="s">
        <v>131</v>
      </c>
      <c r="D57" t="s">
        <v>131</v>
      </c>
      <c r="E57" t="s">
        <v>188</v>
      </c>
      <c r="F57">
        <v>1.4569E-2</v>
      </c>
      <c r="G57">
        <v>120.372</v>
      </c>
      <c r="H57">
        <v>234.858</v>
      </c>
      <c r="I57">
        <v>0.408717</v>
      </c>
      <c r="J57">
        <v>0</v>
      </c>
      <c r="K57">
        <v>0</v>
      </c>
      <c r="L57">
        <v>0</v>
      </c>
      <c r="M57">
        <v>46.529665999999999</v>
      </c>
      <c r="N57">
        <v>-256.91064</v>
      </c>
      <c r="O57">
        <v>1.528254</v>
      </c>
      <c r="P57">
        <v>46.523761999999998</v>
      </c>
      <c r="Q57">
        <v>-256.90356400000002</v>
      </c>
      <c r="R57">
        <v>1.529833</v>
      </c>
      <c r="S57">
        <v>0.92157100000000003</v>
      </c>
      <c r="T57">
        <v>1.58E-3</v>
      </c>
    </row>
    <row r="58" spans="1:20" x14ac:dyDescent="0.25">
      <c r="A58">
        <v>5389</v>
      </c>
      <c r="B58">
        <v>4</v>
      </c>
      <c r="C58" t="s">
        <v>131</v>
      </c>
      <c r="D58" t="s">
        <v>131</v>
      </c>
      <c r="E58" t="s">
        <v>188</v>
      </c>
      <c r="F58">
        <v>0.12795300000000001</v>
      </c>
      <c r="G58">
        <v>119.32599999999999</v>
      </c>
      <c r="H58">
        <v>300.12099999999998</v>
      </c>
      <c r="I58">
        <v>1.3402689999999999</v>
      </c>
      <c r="J58">
        <v>0</v>
      </c>
      <c r="K58">
        <v>0</v>
      </c>
      <c r="L58">
        <v>0</v>
      </c>
      <c r="M58">
        <v>46.590629</v>
      </c>
      <c r="N58">
        <v>-256.97564899999998</v>
      </c>
      <c r="O58">
        <v>1.5298700000000001</v>
      </c>
      <c r="P58">
        <v>46.523761999999998</v>
      </c>
      <c r="Q58">
        <v>-256.90356400000002</v>
      </c>
      <c r="R58">
        <v>1.529833</v>
      </c>
      <c r="S58">
        <v>9.8322780000000005</v>
      </c>
      <c r="T58">
        <v>3.6999999999999998E-5</v>
      </c>
    </row>
    <row r="59" spans="1:20" x14ac:dyDescent="0.25">
      <c r="A59">
        <v>5388</v>
      </c>
      <c r="B59">
        <v>4</v>
      </c>
      <c r="C59" t="s">
        <v>131</v>
      </c>
      <c r="D59" t="s">
        <v>131</v>
      </c>
      <c r="E59" t="s">
        <v>188</v>
      </c>
      <c r="F59">
        <v>0.13725599999999999</v>
      </c>
      <c r="G59">
        <v>170.93600000000001</v>
      </c>
      <c r="H59">
        <v>323.58199999999999</v>
      </c>
      <c r="I59">
        <v>1.253012</v>
      </c>
      <c r="J59">
        <v>0</v>
      </c>
      <c r="K59">
        <v>0</v>
      </c>
      <c r="L59">
        <v>0</v>
      </c>
      <c r="M59">
        <v>46.515124999999998</v>
      </c>
      <c r="N59">
        <v>-256.86866800000001</v>
      </c>
      <c r="O59">
        <v>1.5314300000000001</v>
      </c>
      <c r="P59">
        <v>46.523761999999998</v>
      </c>
      <c r="Q59">
        <v>-256.90356400000002</v>
      </c>
      <c r="R59">
        <v>1.529833</v>
      </c>
      <c r="S59">
        <v>3.5949740000000001</v>
      </c>
      <c r="T59">
        <v>1.5969999999999999E-3</v>
      </c>
    </row>
    <row r="60" spans="1:20" x14ac:dyDescent="0.25">
      <c r="A60">
        <v>5387</v>
      </c>
      <c r="B60">
        <v>4</v>
      </c>
      <c r="C60" t="s">
        <v>131</v>
      </c>
      <c r="D60" t="s">
        <v>131</v>
      </c>
      <c r="E60" t="s">
        <v>188</v>
      </c>
      <c r="F60">
        <v>0.14441300000000001</v>
      </c>
      <c r="G60">
        <v>114.021</v>
      </c>
      <c r="H60">
        <v>240.60900000000001</v>
      </c>
      <c r="I60">
        <v>1.597065</v>
      </c>
      <c r="J60">
        <v>0</v>
      </c>
      <c r="K60">
        <v>0</v>
      </c>
      <c r="L60">
        <v>0</v>
      </c>
      <c r="M60">
        <v>46.487659000000001</v>
      </c>
      <c r="N60">
        <v>-256.87462499999998</v>
      </c>
      <c r="O60">
        <v>1.5377099999999999</v>
      </c>
      <c r="P60">
        <v>46.523761999999998</v>
      </c>
      <c r="Q60">
        <v>-256.90356400000002</v>
      </c>
      <c r="R60">
        <v>1.529833</v>
      </c>
      <c r="S60">
        <v>4.6270040000000003</v>
      </c>
      <c r="T60">
        <v>7.8770000000000003E-3</v>
      </c>
    </row>
    <row r="61" spans="1:20" x14ac:dyDescent="0.25">
      <c r="A61">
        <v>5386</v>
      </c>
      <c r="B61">
        <v>4</v>
      </c>
      <c r="C61" t="s">
        <v>131</v>
      </c>
      <c r="D61" t="s">
        <v>131</v>
      </c>
      <c r="E61" t="s">
        <v>188</v>
      </c>
      <c r="F61">
        <v>1.993E-2</v>
      </c>
      <c r="G61">
        <v>154.578</v>
      </c>
      <c r="H61">
        <v>377.71699999999998</v>
      </c>
      <c r="I61">
        <v>1.2684329999999999</v>
      </c>
      <c r="J61">
        <v>0</v>
      </c>
      <c r="K61">
        <v>0</v>
      </c>
      <c r="L61">
        <v>0</v>
      </c>
      <c r="M61">
        <v>46.531573000000002</v>
      </c>
      <c r="N61">
        <v>-256.894094</v>
      </c>
      <c r="O61">
        <v>1.5306360000000001</v>
      </c>
      <c r="P61">
        <v>46.523761999999998</v>
      </c>
      <c r="Q61">
        <v>-256.90356400000002</v>
      </c>
      <c r="R61">
        <v>1.529833</v>
      </c>
      <c r="S61">
        <v>1.2276020000000001</v>
      </c>
      <c r="T61">
        <v>8.03E-4</v>
      </c>
    </row>
    <row r="62" spans="1:20" x14ac:dyDescent="0.25">
      <c r="A62">
        <v>5385</v>
      </c>
      <c r="B62">
        <v>4</v>
      </c>
      <c r="C62" t="s">
        <v>131</v>
      </c>
      <c r="D62" t="s">
        <v>131</v>
      </c>
      <c r="E62" t="s">
        <v>188</v>
      </c>
      <c r="F62">
        <v>0.194023</v>
      </c>
      <c r="G62">
        <v>168.529</v>
      </c>
      <c r="H62">
        <v>276.12900000000002</v>
      </c>
      <c r="I62">
        <v>1.9815940000000001</v>
      </c>
      <c r="J62">
        <v>0</v>
      </c>
      <c r="K62">
        <v>0</v>
      </c>
      <c r="L62">
        <v>0</v>
      </c>
      <c r="M62">
        <v>46.555086000000003</v>
      </c>
      <c r="N62">
        <v>-256.90534700000001</v>
      </c>
      <c r="O62">
        <v>1.5420069999999999</v>
      </c>
      <c r="P62">
        <v>46.523761999999998</v>
      </c>
      <c r="Q62">
        <v>-256.90356400000002</v>
      </c>
      <c r="R62">
        <v>1.529833</v>
      </c>
      <c r="S62">
        <v>3.137489</v>
      </c>
      <c r="T62">
        <v>1.2174000000000001E-2</v>
      </c>
    </row>
    <row r="63" spans="1:20" x14ac:dyDescent="0.25">
      <c r="A63">
        <v>5384</v>
      </c>
      <c r="B63">
        <v>4</v>
      </c>
      <c r="C63" t="s">
        <v>131</v>
      </c>
      <c r="D63" t="s">
        <v>131</v>
      </c>
      <c r="E63" t="s">
        <v>188</v>
      </c>
      <c r="F63">
        <v>1.9598999999999998E-2</v>
      </c>
      <c r="G63">
        <v>121.855</v>
      </c>
      <c r="H63">
        <v>227.84899999999999</v>
      </c>
      <c r="I63">
        <v>0.61272700000000002</v>
      </c>
      <c r="J63">
        <v>0</v>
      </c>
      <c r="K63">
        <v>0</v>
      </c>
      <c r="L63">
        <v>0</v>
      </c>
      <c r="M63">
        <v>46.519688000000002</v>
      </c>
      <c r="N63">
        <v>-256.86852499999998</v>
      </c>
      <c r="O63">
        <v>1.5255510000000001</v>
      </c>
      <c r="P63">
        <v>46.523761999999998</v>
      </c>
      <c r="Q63">
        <v>-256.90356400000002</v>
      </c>
      <c r="R63">
        <v>1.529833</v>
      </c>
      <c r="S63">
        <v>3.5275699999999999</v>
      </c>
      <c r="T63">
        <v>4.2820000000000002E-3</v>
      </c>
    </row>
    <row r="64" spans="1:20" x14ac:dyDescent="0.25">
      <c r="A64">
        <v>5383</v>
      </c>
      <c r="B64">
        <v>4</v>
      </c>
      <c r="C64" t="s">
        <v>131</v>
      </c>
      <c r="D64" t="s">
        <v>131</v>
      </c>
      <c r="E64" t="s">
        <v>188</v>
      </c>
      <c r="F64">
        <v>7.2391999999999998E-2</v>
      </c>
      <c r="G64">
        <v>108.60899999999999</v>
      </c>
      <c r="H64">
        <v>293.91500000000002</v>
      </c>
      <c r="I64">
        <v>1.2187699999999999</v>
      </c>
      <c r="J64">
        <v>0</v>
      </c>
      <c r="K64">
        <v>0</v>
      </c>
      <c r="L64">
        <v>0</v>
      </c>
      <c r="M64">
        <v>46.453831000000001</v>
      </c>
      <c r="N64">
        <v>-256.85915999999997</v>
      </c>
      <c r="O64">
        <v>1.5222119999999999</v>
      </c>
      <c r="P64">
        <v>46.523761999999998</v>
      </c>
      <c r="Q64">
        <v>-256.90356400000002</v>
      </c>
      <c r="R64">
        <v>1.529833</v>
      </c>
      <c r="S64">
        <v>8.2837720000000008</v>
      </c>
      <c r="T64">
        <v>7.6210000000000002E-3</v>
      </c>
    </row>
    <row r="65" spans="1:20" x14ac:dyDescent="0.25">
      <c r="A65">
        <v>5382</v>
      </c>
      <c r="B65">
        <v>4</v>
      </c>
      <c r="C65" t="s">
        <v>131</v>
      </c>
      <c r="D65" t="s">
        <v>131</v>
      </c>
      <c r="E65" t="s">
        <v>188</v>
      </c>
      <c r="F65">
        <v>5.7084000000000003E-2</v>
      </c>
      <c r="G65">
        <v>158.678</v>
      </c>
      <c r="H65">
        <v>265.27199999999999</v>
      </c>
      <c r="I65">
        <v>1.0585199999999999</v>
      </c>
      <c r="J65">
        <v>0</v>
      </c>
      <c r="K65">
        <v>0</v>
      </c>
      <c r="L65">
        <v>0</v>
      </c>
      <c r="M65">
        <v>46.556384000000001</v>
      </c>
      <c r="N65">
        <v>-256.94149900000002</v>
      </c>
      <c r="O65">
        <v>1.5284070000000001</v>
      </c>
      <c r="P65">
        <v>46.523761999999998</v>
      </c>
      <c r="Q65">
        <v>-256.90356400000002</v>
      </c>
      <c r="R65">
        <v>1.529833</v>
      </c>
      <c r="S65">
        <v>5.003209</v>
      </c>
      <c r="T65">
        <v>1.426E-3</v>
      </c>
    </row>
    <row r="66" spans="1:20" x14ac:dyDescent="0.25">
      <c r="A66">
        <v>5381</v>
      </c>
      <c r="B66">
        <v>4</v>
      </c>
      <c r="C66" t="s">
        <v>131</v>
      </c>
      <c r="D66" t="s">
        <v>131</v>
      </c>
      <c r="E66" t="s">
        <v>188</v>
      </c>
      <c r="F66">
        <v>4.0099999999999997E-3</v>
      </c>
      <c r="G66">
        <v>104.684</v>
      </c>
      <c r="H66">
        <v>274.06599999999997</v>
      </c>
      <c r="I66">
        <v>0.287831</v>
      </c>
      <c r="J66">
        <v>0</v>
      </c>
      <c r="K66">
        <v>0</v>
      </c>
      <c r="L66">
        <v>0</v>
      </c>
      <c r="M66">
        <v>46.524385000000002</v>
      </c>
      <c r="N66">
        <v>-256.904447</v>
      </c>
      <c r="O66">
        <v>1.5298400000000001</v>
      </c>
      <c r="P66">
        <v>46.523761999999998</v>
      </c>
      <c r="Q66">
        <v>-256.90356400000002</v>
      </c>
      <c r="R66">
        <v>1.529833</v>
      </c>
      <c r="S66">
        <v>0.108041</v>
      </c>
      <c r="T66">
        <v>6.9999999999999999E-6</v>
      </c>
    </row>
    <row r="67" spans="1:20" x14ac:dyDescent="0.25">
      <c r="A67">
        <v>5380</v>
      </c>
      <c r="B67">
        <v>4</v>
      </c>
      <c r="C67" t="s">
        <v>131</v>
      </c>
      <c r="D67" t="s">
        <v>131</v>
      </c>
      <c r="E67" t="s">
        <v>188</v>
      </c>
      <c r="F67">
        <v>4.3515999999999999E-2</v>
      </c>
      <c r="G67">
        <v>181.00800000000001</v>
      </c>
      <c r="H67">
        <v>268.05700000000002</v>
      </c>
      <c r="I67">
        <v>0.69831399999999999</v>
      </c>
      <c r="J67">
        <v>0</v>
      </c>
      <c r="K67">
        <v>0</v>
      </c>
      <c r="L67">
        <v>0</v>
      </c>
      <c r="M67">
        <v>46.494587000000003</v>
      </c>
      <c r="N67">
        <v>-256.87976900000001</v>
      </c>
      <c r="O67">
        <v>1.5294289999999999</v>
      </c>
      <c r="P67">
        <v>46.523761999999998</v>
      </c>
      <c r="Q67">
        <v>-256.90356400000002</v>
      </c>
      <c r="R67">
        <v>1.529833</v>
      </c>
      <c r="S67">
        <v>3.7648060000000001</v>
      </c>
      <c r="T67">
        <v>4.0400000000000001E-4</v>
      </c>
    </row>
    <row r="68" spans="1:20" x14ac:dyDescent="0.25">
      <c r="A68">
        <v>5379</v>
      </c>
      <c r="B68">
        <v>4</v>
      </c>
      <c r="C68" t="s">
        <v>131</v>
      </c>
      <c r="D68" t="s">
        <v>131</v>
      </c>
      <c r="E68" t="s">
        <v>188</v>
      </c>
      <c r="F68">
        <v>3.6087000000000001E-2</v>
      </c>
      <c r="G68">
        <v>170.14500000000001</v>
      </c>
      <c r="H68">
        <v>301.27999999999997</v>
      </c>
      <c r="I68">
        <v>0.88680300000000001</v>
      </c>
      <c r="J68">
        <v>0</v>
      </c>
      <c r="K68">
        <v>0</v>
      </c>
      <c r="L68">
        <v>0</v>
      </c>
      <c r="M68">
        <v>46.496200000000002</v>
      </c>
      <c r="N68">
        <v>-256.88031000000001</v>
      </c>
      <c r="O68">
        <v>1.528314</v>
      </c>
      <c r="P68">
        <v>46.523761999999998</v>
      </c>
      <c r="Q68">
        <v>-256.90356400000002</v>
      </c>
      <c r="R68">
        <v>1.529833</v>
      </c>
      <c r="S68">
        <v>3.6061719999999999</v>
      </c>
      <c r="T68">
        <v>1.519E-3</v>
      </c>
    </row>
    <row r="69" spans="1:20" x14ac:dyDescent="0.25">
      <c r="A69">
        <v>5378</v>
      </c>
      <c r="B69">
        <v>4</v>
      </c>
      <c r="C69" t="s">
        <v>131</v>
      </c>
      <c r="D69" t="s">
        <v>131</v>
      </c>
      <c r="E69" t="s">
        <v>188</v>
      </c>
      <c r="F69">
        <v>2.2922999999999999E-2</v>
      </c>
      <c r="G69">
        <v>171.245</v>
      </c>
      <c r="H69">
        <v>319.767</v>
      </c>
      <c r="I69">
        <v>0.72077100000000005</v>
      </c>
      <c r="J69">
        <v>0</v>
      </c>
      <c r="K69">
        <v>0</v>
      </c>
      <c r="L69">
        <v>0</v>
      </c>
      <c r="M69">
        <v>46.479132999999997</v>
      </c>
      <c r="N69">
        <v>-256.89003700000001</v>
      </c>
      <c r="O69">
        <v>1.5363150000000001</v>
      </c>
      <c r="P69">
        <v>46.523761999999998</v>
      </c>
      <c r="Q69">
        <v>-256.90356400000002</v>
      </c>
      <c r="R69">
        <v>1.529833</v>
      </c>
      <c r="S69">
        <v>4.6634310000000001</v>
      </c>
      <c r="T69">
        <v>6.4819999999999999E-3</v>
      </c>
    </row>
    <row r="70" spans="1:20" x14ac:dyDescent="0.25">
      <c r="A70">
        <v>68</v>
      </c>
      <c r="B70">
        <v>4</v>
      </c>
      <c r="C70" t="s">
        <v>29</v>
      </c>
      <c r="D70" t="s">
        <v>29</v>
      </c>
      <c r="E70" t="s">
        <v>188</v>
      </c>
      <c r="F70">
        <v>5.7330000000000002E-3</v>
      </c>
      <c r="G70">
        <v>97.691999999999993</v>
      </c>
      <c r="H70">
        <v>342.72399999999999</v>
      </c>
      <c r="I70">
        <v>6.8613210000000002</v>
      </c>
      <c r="J70">
        <v>0</v>
      </c>
      <c r="K70">
        <v>14.911868999999999</v>
      </c>
      <c r="L70">
        <v>1.4E-5</v>
      </c>
      <c r="M70">
        <v>115.748024</v>
      </c>
      <c r="N70">
        <v>-306.57995499999998</v>
      </c>
      <c r="O70">
        <v>1.758E-3</v>
      </c>
      <c r="P70">
        <v>115.757706</v>
      </c>
      <c r="Q70">
        <v>-306.55239899999998</v>
      </c>
      <c r="R70">
        <v>-2.81E-4</v>
      </c>
      <c r="S70">
        <v>2.9207779999999999</v>
      </c>
      <c r="T70">
        <v>1.477E-3</v>
      </c>
    </row>
    <row r="71" spans="1:20" x14ac:dyDescent="0.25">
      <c r="A71">
        <v>69</v>
      </c>
      <c r="B71">
        <v>4</v>
      </c>
      <c r="C71" t="s">
        <v>29</v>
      </c>
      <c r="D71" t="s">
        <v>29</v>
      </c>
      <c r="E71" t="s">
        <v>188</v>
      </c>
      <c r="F71">
        <v>5.5772000000000002E-2</v>
      </c>
      <c r="G71">
        <v>201.434</v>
      </c>
      <c r="H71">
        <v>647.10699999999997</v>
      </c>
      <c r="I71">
        <v>6.2358570000000002</v>
      </c>
      <c r="J71">
        <v>0</v>
      </c>
      <c r="K71">
        <v>15.299227</v>
      </c>
      <c r="L71">
        <v>-3.8299999999999999E-4</v>
      </c>
      <c r="M71">
        <v>117.164298</v>
      </c>
      <c r="N71">
        <v>-306.44342499999999</v>
      </c>
      <c r="O71">
        <v>-8.9479999999999994E-3</v>
      </c>
      <c r="P71">
        <v>117.119179</v>
      </c>
      <c r="Q71">
        <v>-306.55285600000002</v>
      </c>
      <c r="R71">
        <v>-3.1799999999999998E-4</v>
      </c>
      <c r="S71">
        <v>11.836835000000001</v>
      </c>
      <c r="T71">
        <v>8.6300000000000005E-3</v>
      </c>
    </row>
    <row r="72" spans="1:20" x14ac:dyDescent="0.25">
      <c r="A72">
        <v>70</v>
      </c>
      <c r="B72">
        <v>4</v>
      </c>
      <c r="C72" t="s">
        <v>29</v>
      </c>
      <c r="D72" t="s">
        <v>29</v>
      </c>
      <c r="E72" t="s">
        <v>188</v>
      </c>
      <c r="F72">
        <v>6.3797000000000006E-2</v>
      </c>
      <c r="G72">
        <v>139.255</v>
      </c>
      <c r="H72">
        <v>231.459</v>
      </c>
      <c r="I72">
        <v>5.1594259999999998</v>
      </c>
      <c r="J72">
        <v>0</v>
      </c>
      <c r="K72">
        <v>15.681279</v>
      </c>
      <c r="L72">
        <v>-1.39E-3</v>
      </c>
      <c r="M72">
        <v>118.38621500000001</v>
      </c>
      <c r="N72">
        <v>-306.68185699999998</v>
      </c>
      <c r="O72">
        <v>-2.4359999999999998E-3</v>
      </c>
      <c r="P72">
        <v>118.515282</v>
      </c>
      <c r="Q72">
        <v>-306.55334499999998</v>
      </c>
      <c r="R72">
        <v>-4.0499999999999998E-4</v>
      </c>
      <c r="S72">
        <v>18.213692999999999</v>
      </c>
      <c r="T72">
        <v>2.0309999999999998E-3</v>
      </c>
    </row>
    <row r="73" spans="1:20" x14ac:dyDescent="0.25">
      <c r="A73">
        <v>71</v>
      </c>
      <c r="B73">
        <v>4</v>
      </c>
      <c r="C73" t="s">
        <v>29</v>
      </c>
      <c r="D73" t="s">
        <v>29</v>
      </c>
      <c r="E73" t="s">
        <v>188</v>
      </c>
      <c r="F73">
        <v>0.13308600000000001</v>
      </c>
      <c r="G73">
        <v>97.617000000000004</v>
      </c>
      <c r="H73">
        <v>274.37900000000002</v>
      </c>
      <c r="I73">
        <v>8.9220799999999993</v>
      </c>
      <c r="J73">
        <v>0</v>
      </c>
      <c r="K73">
        <v>16.061872000000001</v>
      </c>
      <c r="L73">
        <v>-2.24E-4</v>
      </c>
      <c r="M73">
        <v>120.45214300000001</v>
      </c>
      <c r="N73">
        <v>-306.52068100000002</v>
      </c>
      <c r="O73">
        <v>2.5070000000000001E-3</v>
      </c>
      <c r="P73">
        <v>120.42443799999999</v>
      </c>
      <c r="Q73">
        <v>-306.55419899999998</v>
      </c>
      <c r="R73">
        <v>-4.6700000000000002E-4</v>
      </c>
      <c r="S73">
        <v>4.3485459999999998</v>
      </c>
      <c r="T73">
        <v>2.0400000000000001E-3</v>
      </c>
    </row>
    <row r="74" spans="1:20" x14ac:dyDescent="0.25">
      <c r="A74">
        <v>72</v>
      </c>
      <c r="B74">
        <v>4</v>
      </c>
      <c r="C74" t="s">
        <v>29</v>
      </c>
      <c r="D74" t="s">
        <v>29</v>
      </c>
      <c r="E74" t="s">
        <v>188</v>
      </c>
      <c r="F74">
        <v>7.476E-3</v>
      </c>
      <c r="G74">
        <v>168.13399999999999</v>
      </c>
      <c r="H74">
        <v>342.524</v>
      </c>
      <c r="I74">
        <v>5.7445599999999999</v>
      </c>
      <c r="J74">
        <v>0</v>
      </c>
      <c r="K74">
        <v>16.103348</v>
      </c>
      <c r="L74">
        <v>-7.2999999999999999E-5</v>
      </c>
      <c r="M74">
        <v>121.86161800000001</v>
      </c>
      <c r="N74">
        <v>-306.584045</v>
      </c>
      <c r="O74">
        <v>-1.294E-3</v>
      </c>
      <c r="P74">
        <v>121.87397</v>
      </c>
      <c r="Q74">
        <v>-306.55490099999997</v>
      </c>
      <c r="R74">
        <v>-4.7800000000000002E-4</v>
      </c>
      <c r="S74">
        <v>3.1653790000000002</v>
      </c>
      <c r="T74">
        <v>8.1599999999999999E-4</v>
      </c>
    </row>
    <row r="75" spans="1:20" x14ac:dyDescent="0.25">
      <c r="A75">
        <v>73</v>
      </c>
      <c r="B75">
        <v>4</v>
      </c>
      <c r="C75" t="s">
        <v>29</v>
      </c>
      <c r="D75" t="s">
        <v>29</v>
      </c>
      <c r="E75" t="s">
        <v>188</v>
      </c>
      <c r="F75">
        <v>0.350773</v>
      </c>
      <c r="G75">
        <v>116.18300000000001</v>
      </c>
      <c r="H75">
        <v>228.42599999999999</v>
      </c>
      <c r="I75">
        <v>4.8310190000000004</v>
      </c>
      <c r="J75">
        <v>0</v>
      </c>
      <c r="K75">
        <v>15.896342000000001</v>
      </c>
      <c r="L75">
        <v>-3.1000000000000001E-5</v>
      </c>
      <c r="M75">
        <v>123.263974</v>
      </c>
      <c r="N75">
        <v>-306.62707499999999</v>
      </c>
      <c r="O75">
        <v>4.2240000000000003E-3</v>
      </c>
      <c r="P75">
        <v>123.314346</v>
      </c>
      <c r="Q75">
        <v>-306.55560300000002</v>
      </c>
      <c r="R75">
        <v>-4.8299999999999998E-4</v>
      </c>
      <c r="S75">
        <v>8.7438979999999997</v>
      </c>
      <c r="T75">
        <v>3.7420000000000001E-3</v>
      </c>
    </row>
    <row r="76" spans="1:20" x14ac:dyDescent="0.25">
      <c r="A76">
        <v>74</v>
      </c>
      <c r="B76">
        <v>4</v>
      </c>
      <c r="C76" t="s">
        <v>29</v>
      </c>
      <c r="D76" t="s">
        <v>29</v>
      </c>
      <c r="E76" t="s">
        <v>188</v>
      </c>
      <c r="F76">
        <v>2.1322000000000001E-2</v>
      </c>
      <c r="G76">
        <v>181.50399999999999</v>
      </c>
      <c r="H76">
        <v>230.428</v>
      </c>
      <c r="I76">
        <v>7.6341530000000004</v>
      </c>
      <c r="J76">
        <v>0</v>
      </c>
      <c r="K76">
        <v>15.400257</v>
      </c>
      <c r="L76">
        <v>3.6699999999999998E-4</v>
      </c>
      <c r="M76">
        <v>125.245215</v>
      </c>
      <c r="N76">
        <v>-306.504795</v>
      </c>
      <c r="O76">
        <v>6.012E-3</v>
      </c>
      <c r="P76">
        <v>125.190788</v>
      </c>
      <c r="Q76">
        <v>-306.55639600000001</v>
      </c>
      <c r="R76">
        <v>-4.2000000000000002E-4</v>
      </c>
      <c r="S76">
        <v>7.5000140000000002</v>
      </c>
      <c r="T76">
        <v>5.5919999999999997E-3</v>
      </c>
    </row>
    <row r="77" spans="1:20" x14ac:dyDescent="0.25">
      <c r="A77">
        <v>75</v>
      </c>
      <c r="B77">
        <v>4</v>
      </c>
      <c r="C77" t="s">
        <v>29</v>
      </c>
      <c r="D77" t="s">
        <v>29</v>
      </c>
      <c r="E77" t="s">
        <v>188</v>
      </c>
      <c r="F77">
        <v>2.1488E-2</v>
      </c>
      <c r="G77">
        <v>121.57299999999999</v>
      </c>
      <c r="H77">
        <v>341.46800000000002</v>
      </c>
      <c r="I77">
        <v>5.4451999999999998</v>
      </c>
      <c r="J77">
        <v>0</v>
      </c>
      <c r="K77">
        <v>15.000681</v>
      </c>
      <c r="L77">
        <v>1.13E-4</v>
      </c>
      <c r="M77">
        <v>126.566507</v>
      </c>
      <c r="N77">
        <v>-306.562116</v>
      </c>
      <c r="O77">
        <v>1.07E-3</v>
      </c>
      <c r="P77">
        <v>126.55651899999999</v>
      </c>
      <c r="Q77">
        <v>-306.556915</v>
      </c>
      <c r="R77">
        <v>-4.0200000000000001E-4</v>
      </c>
      <c r="S77">
        <v>1.126126</v>
      </c>
      <c r="T77">
        <v>6.6799999999999997E-4</v>
      </c>
    </row>
    <row r="78" spans="1:20" x14ac:dyDescent="0.25">
      <c r="A78">
        <v>5377</v>
      </c>
      <c r="B78">
        <v>4</v>
      </c>
      <c r="C78" t="s">
        <v>131</v>
      </c>
      <c r="D78" t="s">
        <v>131</v>
      </c>
      <c r="E78" t="s">
        <v>188</v>
      </c>
      <c r="F78">
        <v>6.5113000000000004E-2</v>
      </c>
      <c r="G78">
        <v>175.67400000000001</v>
      </c>
      <c r="H78">
        <v>313.41899999999998</v>
      </c>
      <c r="I78">
        <v>0.86120600000000003</v>
      </c>
      <c r="J78">
        <v>0</v>
      </c>
      <c r="K78">
        <v>0</v>
      </c>
      <c r="L78">
        <v>0</v>
      </c>
      <c r="M78">
        <v>46.518470000000001</v>
      </c>
      <c r="N78">
        <v>-256.89858099999998</v>
      </c>
      <c r="O78">
        <v>1.529495</v>
      </c>
      <c r="P78">
        <v>46.523761999999998</v>
      </c>
      <c r="Q78">
        <v>-256.90356400000002</v>
      </c>
      <c r="R78">
        <v>1.529833</v>
      </c>
      <c r="S78">
        <v>0.72687500000000005</v>
      </c>
      <c r="T78">
        <v>3.3799999999999998E-4</v>
      </c>
    </row>
    <row r="79" spans="1:20" x14ac:dyDescent="0.25">
      <c r="A79">
        <v>5376</v>
      </c>
      <c r="B79">
        <v>4</v>
      </c>
      <c r="C79" t="s">
        <v>131</v>
      </c>
      <c r="D79" t="s">
        <v>131</v>
      </c>
      <c r="E79" t="s">
        <v>188</v>
      </c>
      <c r="F79">
        <v>8.6101999999999998E-2</v>
      </c>
      <c r="G79">
        <v>121.261</v>
      </c>
      <c r="H79">
        <v>291.25</v>
      </c>
      <c r="I79">
        <v>1.1639839999999999</v>
      </c>
      <c r="J79">
        <v>0</v>
      </c>
      <c r="K79">
        <v>0</v>
      </c>
      <c r="L79">
        <v>0</v>
      </c>
      <c r="M79">
        <v>46.515172</v>
      </c>
      <c r="N79">
        <v>-256.92242700000003</v>
      </c>
      <c r="O79">
        <v>1.5361640000000001</v>
      </c>
      <c r="P79">
        <v>46.523761999999998</v>
      </c>
      <c r="Q79">
        <v>-256.90356400000002</v>
      </c>
      <c r="R79">
        <v>1.529833</v>
      </c>
      <c r="S79">
        <v>2.0726589999999998</v>
      </c>
      <c r="T79">
        <v>6.3309999999999998E-3</v>
      </c>
    </row>
    <row r="80" spans="1:20" x14ac:dyDescent="0.25">
      <c r="A80">
        <v>5375</v>
      </c>
      <c r="B80">
        <v>4</v>
      </c>
      <c r="C80" t="s">
        <v>131</v>
      </c>
      <c r="D80" t="s">
        <v>131</v>
      </c>
      <c r="E80" t="s">
        <v>188</v>
      </c>
      <c r="F80">
        <v>2.9565999999999999E-2</v>
      </c>
      <c r="G80">
        <v>109.78</v>
      </c>
      <c r="H80">
        <v>254.25200000000001</v>
      </c>
      <c r="I80">
        <v>0.740699</v>
      </c>
      <c r="J80">
        <v>0</v>
      </c>
      <c r="K80">
        <v>0</v>
      </c>
      <c r="L80">
        <v>0</v>
      </c>
      <c r="M80">
        <v>46.542444000000003</v>
      </c>
      <c r="N80">
        <v>-256.91261400000002</v>
      </c>
      <c r="O80">
        <v>1.530359</v>
      </c>
      <c r="P80">
        <v>46.523761999999998</v>
      </c>
      <c r="Q80">
        <v>-256.90356400000002</v>
      </c>
      <c r="R80">
        <v>1.529833</v>
      </c>
      <c r="S80">
        <v>2.0758930000000002</v>
      </c>
      <c r="T80">
        <v>5.2599999999999999E-4</v>
      </c>
    </row>
    <row r="81" spans="1:20" x14ac:dyDescent="0.25">
      <c r="A81">
        <v>5374</v>
      </c>
      <c r="B81">
        <v>4</v>
      </c>
      <c r="C81" t="s">
        <v>131</v>
      </c>
      <c r="D81" t="s">
        <v>131</v>
      </c>
      <c r="E81" t="s">
        <v>188</v>
      </c>
      <c r="F81">
        <v>9.8866999999999997E-2</v>
      </c>
      <c r="G81">
        <v>138.85900000000001</v>
      </c>
      <c r="H81">
        <v>213.21100000000001</v>
      </c>
      <c r="I81">
        <v>1.245379</v>
      </c>
      <c r="J81">
        <v>0</v>
      </c>
      <c r="K81">
        <v>0</v>
      </c>
      <c r="L81">
        <v>0</v>
      </c>
      <c r="M81">
        <v>46.527876999999997</v>
      </c>
      <c r="N81">
        <v>-256.92702300000002</v>
      </c>
      <c r="O81">
        <v>1.5315460000000001</v>
      </c>
      <c r="P81">
        <v>46.523761999999998</v>
      </c>
      <c r="Q81">
        <v>-256.90356400000002</v>
      </c>
      <c r="R81">
        <v>1.529833</v>
      </c>
      <c r="S81">
        <v>2.3817270000000001</v>
      </c>
      <c r="T81">
        <v>1.7129999999999999E-3</v>
      </c>
    </row>
    <row r="82" spans="1:20" x14ac:dyDescent="0.25">
      <c r="A82">
        <v>5373</v>
      </c>
      <c r="B82">
        <v>4</v>
      </c>
      <c r="C82" t="s">
        <v>131</v>
      </c>
      <c r="D82" t="s">
        <v>131</v>
      </c>
      <c r="E82" t="s">
        <v>188</v>
      </c>
      <c r="F82">
        <v>0.26055899999999999</v>
      </c>
      <c r="G82">
        <v>117.605</v>
      </c>
      <c r="H82">
        <v>288.77699999999999</v>
      </c>
      <c r="I82">
        <v>1.7052590000000001</v>
      </c>
      <c r="J82">
        <v>0</v>
      </c>
      <c r="K82">
        <v>0</v>
      </c>
      <c r="L82">
        <v>0</v>
      </c>
      <c r="M82">
        <v>46.515251999999997</v>
      </c>
      <c r="N82">
        <v>-256.89640000000003</v>
      </c>
      <c r="O82">
        <v>1.529366</v>
      </c>
      <c r="P82">
        <v>46.523761999999998</v>
      </c>
      <c r="Q82">
        <v>-256.90356400000002</v>
      </c>
      <c r="R82">
        <v>1.529833</v>
      </c>
      <c r="S82">
        <v>1.1124039999999999</v>
      </c>
      <c r="T82">
        <v>4.6700000000000002E-4</v>
      </c>
    </row>
    <row r="83" spans="1:20" x14ac:dyDescent="0.25">
      <c r="A83">
        <v>81</v>
      </c>
      <c r="B83">
        <v>4</v>
      </c>
      <c r="C83" t="s">
        <v>31</v>
      </c>
      <c r="D83" t="s">
        <v>31</v>
      </c>
      <c r="E83" t="s">
        <v>188</v>
      </c>
      <c r="F83">
        <v>7.3467000000000005E-2</v>
      </c>
      <c r="G83">
        <v>168.911</v>
      </c>
      <c r="H83">
        <v>211.76599999999999</v>
      </c>
      <c r="I83">
        <v>6.9559920000000002</v>
      </c>
      <c r="J83">
        <v>0</v>
      </c>
      <c r="K83">
        <v>13.262717</v>
      </c>
      <c r="L83">
        <v>3.9300000000000003E-3</v>
      </c>
      <c r="M83">
        <v>135.376588</v>
      </c>
      <c r="N83">
        <v>-306.56521500000002</v>
      </c>
      <c r="O83">
        <v>4.176E-3</v>
      </c>
      <c r="P83">
        <v>135.406845</v>
      </c>
      <c r="Q83">
        <v>-306.55898999999999</v>
      </c>
      <c r="R83">
        <v>3.5500000000000001E-4</v>
      </c>
      <c r="S83">
        <v>3.089051</v>
      </c>
      <c r="T83">
        <v>3.8210000000000002E-3</v>
      </c>
    </row>
    <row r="84" spans="1:20" x14ac:dyDescent="0.25">
      <c r="A84">
        <v>82</v>
      </c>
      <c r="B84">
        <v>4</v>
      </c>
      <c r="C84" t="s">
        <v>31</v>
      </c>
      <c r="D84" t="s">
        <v>31</v>
      </c>
      <c r="E84" t="s">
        <v>188</v>
      </c>
      <c r="F84">
        <v>0.16767899999999999</v>
      </c>
      <c r="G84">
        <v>99.582999999999998</v>
      </c>
      <c r="H84">
        <v>259.50900000000001</v>
      </c>
      <c r="I84">
        <v>4.8363139999999998</v>
      </c>
      <c r="J84">
        <v>0</v>
      </c>
      <c r="K84">
        <v>13.025534</v>
      </c>
      <c r="L84">
        <v>1.173E-3</v>
      </c>
      <c r="M84">
        <v>136.57067699999999</v>
      </c>
      <c r="N84">
        <v>-306.56384700000001</v>
      </c>
      <c r="O84">
        <v>3.1840000000000002E-3</v>
      </c>
      <c r="P84">
        <v>136.58862300000001</v>
      </c>
      <c r="Q84">
        <v>-306.55844100000002</v>
      </c>
      <c r="R84">
        <v>5.7300000000000005E-4</v>
      </c>
      <c r="S84">
        <v>1.8742319999999999</v>
      </c>
      <c r="T84">
        <v>2.6120000000000002E-3</v>
      </c>
    </row>
    <row r="85" spans="1:20" x14ac:dyDescent="0.25">
      <c r="A85">
        <v>83</v>
      </c>
      <c r="B85">
        <v>4</v>
      </c>
      <c r="C85" t="s">
        <v>31</v>
      </c>
      <c r="D85" t="s">
        <v>31</v>
      </c>
      <c r="E85" t="s">
        <v>188</v>
      </c>
      <c r="F85">
        <v>2.6203000000000001E-2</v>
      </c>
      <c r="G85">
        <v>145.66</v>
      </c>
      <c r="H85">
        <v>227.232</v>
      </c>
      <c r="I85">
        <v>4.874619</v>
      </c>
      <c r="J85">
        <v>0</v>
      </c>
      <c r="K85">
        <v>12.792944</v>
      </c>
      <c r="L85">
        <v>2.7799999999999998E-4</v>
      </c>
      <c r="M85">
        <v>137.78063399999999</v>
      </c>
      <c r="N85">
        <v>-306.526342</v>
      </c>
      <c r="O85">
        <v>4.2499999999999998E-4</v>
      </c>
      <c r="P85">
        <v>137.74923699999999</v>
      </c>
      <c r="Q85">
        <v>-306.55779999999999</v>
      </c>
      <c r="R85">
        <v>6.2600000000000004E-4</v>
      </c>
      <c r="S85">
        <v>4.4445730000000001</v>
      </c>
      <c r="T85">
        <v>2.0100000000000001E-4</v>
      </c>
    </row>
    <row r="86" spans="1:20" x14ac:dyDescent="0.25">
      <c r="A86">
        <v>84</v>
      </c>
      <c r="B86">
        <v>4</v>
      </c>
      <c r="C86" t="s">
        <v>31</v>
      </c>
      <c r="D86" t="s">
        <v>31</v>
      </c>
      <c r="E86" t="s">
        <v>188</v>
      </c>
      <c r="F86">
        <v>0.136681</v>
      </c>
      <c r="G86">
        <v>97.908000000000001</v>
      </c>
      <c r="H86">
        <v>229.46600000000001</v>
      </c>
      <c r="I86">
        <v>7.0850400000000002</v>
      </c>
      <c r="J86">
        <v>0</v>
      </c>
      <c r="K86">
        <v>12.495486</v>
      </c>
      <c r="L86">
        <v>2.2430000000000002E-3</v>
      </c>
      <c r="M86">
        <v>139.407185</v>
      </c>
      <c r="N86">
        <v>-306.428224</v>
      </c>
      <c r="O86">
        <v>2.013E-3</v>
      </c>
      <c r="P86">
        <v>139.264893</v>
      </c>
      <c r="Q86">
        <v>-306.55660999999998</v>
      </c>
      <c r="R86">
        <v>8.61E-4</v>
      </c>
      <c r="S86">
        <v>19.165123999999999</v>
      </c>
      <c r="T86">
        <v>1.1529999999999999E-3</v>
      </c>
    </row>
    <row r="87" spans="1:20" x14ac:dyDescent="0.25">
      <c r="A87">
        <v>85</v>
      </c>
      <c r="B87">
        <v>4</v>
      </c>
      <c r="C87" t="s">
        <v>31</v>
      </c>
      <c r="D87" t="s">
        <v>31</v>
      </c>
      <c r="E87" t="s">
        <v>188</v>
      </c>
      <c r="F87">
        <v>6.3420000000000004E-2</v>
      </c>
      <c r="G87">
        <v>165.42599999999999</v>
      </c>
      <c r="H87">
        <v>367.12599999999998</v>
      </c>
      <c r="I87">
        <v>3.965509</v>
      </c>
      <c r="J87">
        <v>0</v>
      </c>
      <c r="K87">
        <v>12.281286</v>
      </c>
      <c r="L87">
        <v>2.1029999999999998E-3</v>
      </c>
      <c r="M87">
        <v>140.39787000000001</v>
      </c>
      <c r="N87">
        <v>-306.539018</v>
      </c>
      <c r="O87">
        <v>-8.43E-4</v>
      </c>
      <c r="P87">
        <v>140.378738</v>
      </c>
      <c r="Q87">
        <v>-306.55560300000002</v>
      </c>
      <c r="R87">
        <v>9.59E-4</v>
      </c>
      <c r="S87">
        <v>2.5319919999999998</v>
      </c>
      <c r="T87">
        <v>1.16E-4</v>
      </c>
    </row>
    <row r="88" spans="1:20" x14ac:dyDescent="0.25">
      <c r="A88">
        <v>86</v>
      </c>
      <c r="B88">
        <v>4</v>
      </c>
      <c r="C88" t="s">
        <v>31</v>
      </c>
      <c r="D88" t="s">
        <v>31</v>
      </c>
      <c r="E88" t="s">
        <v>188</v>
      </c>
      <c r="F88">
        <v>3.1999E-2</v>
      </c>
      <c r="G88">
        <v>141.84</v>
      </c>
      <c r="H88">
        <v>267.59199999999998</v>
      </c>
      <c r="I88">
        <v>4.5344600000000002</v>
      </c>
      <c r="J88">
        <v>0</v>
      </c>
      <c r="K88">
        <v>12.073410000000001</v>
      </c>
      <c r="L88">
        <v>-1.1795E-2</v>
      </c>
      <c r="M88">
        <v>141.43569299999999</v>
      </c>
      <c r="N88">
        <v>-306.593276</v>
      </c>
      <c r="O88">
        <v>6.0499999999999996E-4</v>
      </c>
      <c r="P88">
        <v>141.47361799999999</v>
      </c>
      <c r="Q88">
        <v>-306.55450400000001</v>
      </c>
      <c r="R88">
        <v>9.19E-4</v>
      </c>
      <c r="S88">
        <v>5.4235949999999997</v>
      </c>
      <c r="T88">
        <v>3.1399999999999999E-4</v>
      </c>
    </row>
    <row r="89" spans="1:20" x14ac:dyDescent="0.25">
      <c r="A89">
        <v>87</v>
      </c>
      <c r="B89">
        <v>4</v>
      </c>
      <c r="C89" t="s">
        <v>31</v>
      </c>
      <c r="D89" t="s">
        <v>31</v>
      </c>
      <c r="E89" t="s">
        <v>188</v>
      </c>
      <c r="F89">
        <v>5.6420999999999999E-2</v>
      </c>
      <c r="G89">
        <v>131.83099999999999</v>
      </c>
      <c r="H89">
        <v>228.107</v>
      </c>
      <c r="I89">
        <v>5.5976319999999999</v>
      </c>
      <c r="J89">
        <v>0</v>
      </c>
      <c r="K89">
        <v>11.800838000000001</v>
      </c>
      <c r="L89">
        <v>-2.3904999999999999E-2</v>
      </c>
      <c r="M89">
        <v>142.921865</v>
      </c>
      <c r="N89">
        <v>-306.550119</v>
      </c>
      <c r="O89">
        <v>1.76E-4</v>
      </c>
      <c r="P89">
        <v>142.90467799999999</v>
      </c>
      <c r="Q89">
        <v>-306.55291699999998</v>
      </c>
      <c r="R89">
        <v>1.0139999999999999E-3</v>
      </c>
      <c r="S89">
        <v>1.741303</v>
      </c>
      <c r="T89">
        <v>8.3799999999999999E-4</v>
      </c>
    </row>
    <row r="90" spans="1:20" x14ac:dyDescent="0.25">
      <c r="A90">
        <v>88</v>
      </c>
      <c r="B90">
        <v>4</v>
      </c>
      <c r="C90" t="s">
        <v>31</v>
      </c>
      <c r="D90" t="s">
        <v>31</v>
      </c>
      <c r="E90" t="s">
        <v>188</v>
      </c>
      <c r="F90">
        <v>6.7586999999999994E-2</v>
      </c>
      <c r="G90">
        <v>104.89700000000001</v>
      </c>
      <c r="H90">
        <v>325.53199999999998</v>
      </c>
      <c r="I90">
        <v>4.4403009999999998</v>
      </c>
      <c r="J90">
        <v>0</v>
      </c>
      <c r="K90">
        <v>11.596080000000001</v>
      </c>
      <c r="L90">
        <v>2.7678999999999999E-2</v>
      </c>
      <c r="M90">
        <v>143.99304000000001</v>
      </c>
      <c r="N90">
        <v>-306.50123600000001</v>
      </c>
      <c r="O90">
        <v>3.5170000000000002E-3</v>
      </c>
      <c r="P90">
        <v>143.95652799999999</v>
      </c>
      <c r="Q90">
        <v>-306.55172700000003</v>
      </c>
      <c r="R90">
        <v>1.333E-3</v>
      </c>
      <c r="S90">
        <v>6.2309970000000003</v>
      </c>
      <c r="T90">
        <v>2.1840000000000002E-3</v>
      </c>
    </row>
    <row r="91" spans="1:20" x14ac:dyDescent="0.25">
      <c r="A91">
        <v>89</v>
      </c>
      <c r="B91">
        <v>4</v>
      </c>
      <c r="C91" t="s">
        <v>31</v>
      </c>
      <c r="D91" t="s">
        <v>31</v>
      </c>
      <c r="E91" t="s">
        <v>188</v>
      </c>
      <c r="F91">
        <v>8.9437000000000003E-2</v>
      </c>
      <c r="G91">
        <v>202.029</v>
      </c>
      <c r="H91">
        <v>391.57600000000002</v>
      </c>
      <c r="I91">
        <v>4.3650909999999996</v>
      </c>
      <c r="J91">
        <v>0</v>
      </c>
      <c r="K91">
        <v>11.392549000000001</v>
      </c>
      <c r="L91">
        <v>-2.6633E-2</v>
      </c>
      <c r="M91">
        <v>144.99800099999999</v>
      </c>
      <c r="N91">
        <v>-306.61041</v>
      </c>
      <c r="O91">
        <v>6.4920000000000004E-3</v>
      </c>
      <c r="P91">
        <v>144.98997499999999</v>
      </c>
      <c r="Q91">
        <v>-306.55029300000001</v>
      </c>
      <c r="R91">
        <v>1.165E-3</v>
      </c>
      <c r="S91">
        <v>6.0650389999999996</v>
      </c>
      <c r="T91">
        <v>5.326E-3</v>
      </c>
    </row>
    <row r="92" spans="1:20" x14ac:dyDescent="0.25">
      <c r="A92">
        <v>90</v>
      </c>
      <c r="B92">
        <v>4</v>
      </c>
      <c r="C92" t="s">
        <v>31</v>
      </c>
      <c r="D92" t="s">
        <v>31</v>
      </c>
      <c r="E92" t="s">
        <v>188</v>
      </c>
      <c r="F92">
        <v>5.0964000000000002E-2</v>
      </c>
      <c r="G92">
        <v>120.64100000000001</v>
      </c>
      <c r="H92">
        <v>272.916</v>
      </c>
      <c r="I92">
        <v>4.8982210000000004</v>
      </c>
      <c r="J92">
        <v>0</v>
      </c>
      <c r="K92">
        <v>11.192422000000001</v>
      </c>
      <c r="L92">
        <v>2.9232000000000001E-2</v>
      </c>
      <c r="M92">
        <v>146.11065600000001</v>
      </c>
      <c r="N92">
        <v>-306.42007599999999</v>
      </c>
      <c r="O92">
        <v>-1.2800000000000001E-3</v>
      </c>
      <c r="P92">
        <v>146.00526400000001</v>
      </c>
      <c r="Q92">
        <v>-306.54901100000001</v>
      </c>
      <c r="R92">
        <v>1.5120000000000001E-3</v>
      </c>
      <c r="S92">
        <v>16.652853</v>
      </c>
      <c r="T92">
        <v>2.32E-4</v>
      </c>
    </row>
    <row r="93" spans="1:20" x14ac:dyDescent="0.25">
      <c r="A93">
        <v>91</v>
      </c>
      <c r="B93">
        <v>4</v>
      </c>
      <c r="C93" t="s">
        <v>31</v>
      </c>
      <c r="D93" t="s">
        <v>31</v>
      </c>
      <c r="E93" t="s">
        <v>188</v>
      </c>
      <c r="F93">
        <v>9.6504000000000006E-2</v>
      </c>
      <c r="G93">
        <v>101.7</v>
      </c>
      <c r="H93">
        <v>266.92399999999998</v>
      </c>
      <c r="I93">
        <v>4.7201760000000004</v>
      </c>
      <c r="J93">
        <v>0</v>
      </c>
      <c r="K93">
        <v>10.932805999999999</v>
      </c>
      <c r="L93">
        <v>3.0741999999999998E-2</v>
      </c>
      <c r="M93">
        <v>147.30442500000001</v>
      </c>
      <c r="N93">
        <v>-306.58627300000001</v>
      </c>
      <c r="O93">
        <v>1.005E-3</v>
      </c>
      <c r="P93">
        <v>147.33140599999999</v>
      </c>
      <c r="Q93">
        <v>-306.54708900000003</v>
      </c>
      <c r="R93">
        <v>1.6130000000000001E-3</v>
      </c>
      <c r="S93">
        <v>4.7575219999999998</v>
      </c>
      <c r="T93">
        <v>6.0800000000000003E-4</v>
      </c>
    </row>
    <row r="94" spans="1:20" x14ac:dyDescent="0.25">
      <c r="A94">
        <v>92</v>
      </c>
      <c r="B94">
        <v>4</v>
      </c>
      <c r="C94" t="s">
        <v>31</v>
      </c>
      <c r="D94" t="s">
        <v>31</v>
      </c>
      <c r="E94" t="s">
        <v>188</v>
      </c>
      <c r="F94">
        <v>1.8110000000000001E-2</v>
      </c>
      <c r="G94">
        <v>162.06100000000001</v>
      </c>
      <c r="H94">
        <v>319.70600000000002</v>
      </c>
      <c r="I94">
        <v>4.027971</v>
      </c>
      <c r="J94">
        <v>0</v>
      </c>
      <c r="K94">
        <v>10.743396000000001</v>
      </c>
      <c r="L94">
        <v>-3.1850999999999997E-2</v>
      </c>
      <c r="M94">
        <v>148.28334599999999</v>
      </c>
      <c r="N94">
        <v>-306.57442500000002</v>
      </c>
      <c r="O94">
        <v>-4.0590000000000001E-3</v>
      </c>
      <c r="P94">
        <v>148.30586199999999</v>
      </c>
      <c r="Q94">
        <v>-306.545593</v>
      </c>
      <c r="R94">
        <v>1.3079999999999999E-3</v>
      </c>
      <c r="S94">
        <v>3.6582680000000001</v>
      </c>
      <c r="T94">
        <v>2.751E-3</v>
      </c>
    </row>
    <row r="95" spans="1:20" x14ac:dyDescent="0.25">
      <c r="A95">
        <v>93</v>
      </c>
      <c r="B95">
        <v>4</v>
      </c>
      <c r="C95" t="s">
        <v>31</v>
      </c>
      <c r="D95" t="s">
        <v>31</v>
      </c>
      <c r="E95" t="s">
        <v>188</v>
      </c>
      <c r="F95">
        <v>2.1777999999999999E-2</v>
      </c>
      <c r="G95">
        <v>139.26499999999999</v>
      </c>
      <c r="H95">
        <v>324.44299999999998</v>
      </c>
      <c r="I95">
        <v>3.4942929999999999</v>
      </c>
      <c r="J95">
        <v>0</v>
      </c>
      <c r="K95">
        <v>10.557736999999999</v>
      </c>
      <c r="L95">
        <v>3.3394E-2</v>
      </c>
      <c r="M95">
        <v>149.203879</v>
      </c>
      <c r="N95">
        <v>-306.63046200000002</v>
      </c>
      <c r="O95">
        <v>4.2389999999999997E-3</v>
      </c>
      <c r="P95">
        <v>149.263443</v>
      </c>
      <c r="Q95">
        <v>-306.54428100000001</v>
      </c>
      <c r="R95">
        <v>1.6739999999999999E-3</v>
      </c>
      <c r="S95">
        <v>10.476129999999999</v>
      </c>
      <c r="T95">
        <v>2.565E-3</v>
      </c>
    </row>
    <row r="96" spans="1:20" x14ac:dyDescent="0.25">
      <c r="A96">
        <v>5372</v>
      </c>
      <c r="B96">
        <v>4</v>
      </c>
      <c r="C96" t="s">
        <v>131</v>
      </c>
      <c r="D96" t="s">
        <v>131</v>
      </c>
      <c r="E96" t="s">
        <v>188</v>
      </c>
      <c r="F96">
        <v>7.2293999999999997E-2</v>
      </c>
      <c r="G96">
        <v>178.89599999999999</v>
      </c>
      <c r="H96">
        <v>286.16500000000002</v>
      </c>
      <c r="I96">
        <v>0.75827500000000003</v>
      </c>
      <c r="J96">
        <v>0</v>
      </c>
      <c r="K96">
        <v>0</v>
      </c>
      <c r="L96">
        <v>0</v>
      </c>
      <c r="M96">
        <v>46.515726000000001</v>
      </c>
      <c r="N96">
        <v>-256.89631500000002</v>
      </c>
      <c r="O96">
        <v>1.5297400000000001</v>
      </c>
      <c r="P96">
        <v>46.523761999999998</v>
      </c>
      <c r="Q96">
        <v>-256.90356400000002</v>
      </c>
      <c r="R96">
        <v>1.529833</v>
      </c>
      <c r="S96">
        <v>1.082266</v>
      </c>
      <c r="T96">
        <v>9.2999999999999997E-5</v>
      </c>
    </row>
    <row r="97" spans="1:20" x14ac:dyDescent="0.25">
      <c r="A97">
        <v>5371</v>
      </c>
      <c r="B97">
        <v>4</v>
      </c>
      <c r="C97" t="s">
        <v>131</v>
      </c>
      <c r="D97" t="s">
        <v>131</v>
      </c>
      <c r="E97" t="s">
        <v>188</v>
      </c>
      <c r="F97">
        <v>4.521E-2</v>
      </c>
      <c r="G97">
        <v>140.73500000000001</v>
      </c>
      <c r="H97">
        <v>188.08099999999999</v>
      </c>
      <c r="I97">
        <v>0.89249999999999996</v>
      </c>
      <c r="J97">
        <v>0</v>
      </c>
      <c r="K97">
        <v>0</v>
      </c>
      <c r="L97">
        <v>0</v>
      </c>
      <c r="M97">
        <v>46.497720999999999</v>
      </c>
      <c r="N97">
        <v>-256.87441699999999</v>
      </c>
      <c r="O97">
        <v>1.52973</v>
      </c>
      <c r="P97">
        <v>46.523761999999998</v>
      </c>
      <c r="Q97">
        <v>-256.90356400000002</v>
      </c>
      <c r="R97">
        <v>1.529833</v>
      </c>
      <c r="S97">
        <v>3.9085580000000002</v>
      </c>
      <c r="T97">
        <v>1.03E-4</v>
      </c>
    </row>
    <row r="98" spans="1:20" x14ac:dyDescent="0.25">
      <c r="A98">
        <v>5370</v>
      </c>
      <c r="B98">
        <v>4</v>
      </c>
      <c r="C98" t="s">
        <v>131</v>
      </c>
      <c r="D98" t="s">
        <v>131</v>
      </c>
      <c r="E98" t="s">
        <v>188</v>
      </c>
      <c r="F98">
        <v>0.13367399999999999</v>
      </c>
      <c r="G98">
        <v>180.07900000000001</v>
      </c>
      <c r="H98">
        <v>285.358</v>
      </c>
      <c r="I98">
        <v>1.0423100000000001</v>
      </c>
      <c r="J98">
        <v>0</v>
      </c>
      <c r="K98">
        <v>0</v>
      </c>
      <c r="L98">
        <v>0</v>
      </c>
      <c r="M98">
        <v>46.573546</v>
      </c>
      <c r="N98">
        <v>-256.95255900000001</v>
      </c>
      <c r="O98">
        <v>1.530349</v>
      </c>
      <c r="P98">
        <v>46.523761999999998</v>
      </c>
      <c r="Q98">
        <v>-256.90356400000002</v>
      </c>
      <c r="R98">
        <v>1.529833</v>
      </c>
      <c r="S98">
        <v>6.9849170000000003</v>
      </c>
      <c r="T98">
        <v>5.1599999999999997E-4</v>
      </c>
    </row>
    <row r="99" spans="1:20" x14ac:dyDescent="0.25">
      <c r="A99">
        <v>5369</v>
      </c>
      <c r="B99">
        <v>4</v>
      </c>
      <c r="C99" t="s">
        <v>131</v>
      </c>
      <c r="D99" t="s">
        <v>131</v>
      </c>
      <c r="E99" t="s">
        <v>188</v>
      </c>
      <c r="F99">
        <v>4.5231E-2</v>
      </c>
      <c r="G99">
        <v>138.68100000000001</v>
      </c>
      <c r="H99">
        <v>237.488</v>
      </c>
      <c r="I99">
        <v>1.075286</v>
      </c>
      <c r="J99">
        <v>0</v>
      </c>
      <c r="K99">
        <v>0</v>
      </c>
      <c r="L99">
        <v>0</v>
      </c>
      <c r="M99">
        <v>46.55641</v>
      </c>
      <c r="N99">
        <v>-256.916045</v>
      </c>
      <c r="O99">
        <v>1.5279590000000001</v>
      </c>
      <c r="P99">
        <v>46.523761999999998</v>
      </c>
      <c r="Q99">
        <v>-256.90356400000002</v>
      </c>
      <c r="R99">
        <v>1.529833</v>
      </c>
      <c r="S99">
        <v>3.4952109999999998</v>
      </c>
      <c r="T99">
        <v>1.874E-3</v>
      </c>
    </row>
    <row r="100" spans="1:20" x14ac:dyDescent="0.25">
      <c r="A100">
        <v>5368</v>
      </c>
      <c r="B100">
        <v>4</v>
      </c>
      <c r="C100" t="s">
        <v>131</v>
      </c>
      <c r="D100" t="s">
        <v>131</v>
      </c>
      <c r="E100" t="s">
        <v>188</v>
      </c>
      <c r="F100">
        <v>8.7866E-2</v>
      </c>
      <c r="G100">
        <v>132.18100000000001</v>
      </c>
      <c r="H100">
        <v>229.71199999999999</v>
      </c>
      <c r="I100">
        <v>0.91983099999999995</v>
      </c>
      <c r="J100">
        <v>0</v>
      </c>
      <c r="K100">
        <v>0</v>
      </c>
      <c r="L100">
        <v>0</v>
      </c>
      <c r="M100">
        <v>46.574581999999999</v>
      </c>
      <c r="N100">
        <v>-256.89473099999998</v>
      </c>
      <c r="O100">
        <v>1.5354319999999999</v>
      </c>
      <c r="P100">
        <v>46.523761999999998</v>
      </c>
      <c r="Q100">
        <v>-256.90356400000002</v>
      </c>
      <c r="R100">
        <v>1.529833</v>
      </c>
      <c r="S100">
        <v>5.1582309999999998</v>
      </c>
      <c r="T100">
        <v>5.5989999999999998E-3</v>
      </c>
    </row>
    <row r="101" spans="1:20" x14ac:dyDescent="0.25">
      <c r="A101">
        <v>5367</v>
      </c>
      <c r="B101">
        <v>4</v>
      </c>
      <c r="C101" t="s">
        <v>131</v>
      </c>
      <c r="D101" t="s">
        <v>131</v>
      </c>
      <c r="E101" t="s">
        <v>188</v>
      </c>
      <c r="F101">
        <v>1.9862000000000001E-2</v>
      </c>
      <c r="G101">
        <v>172.22200000000001</v>
      </c>
      <c r="H101">
        <v>368.279</v>
      </c>
      <c r="I101">
        <v>0.72306599999999999</v>
      </c>
      <c r="J101">
        <v>0</v>
      </c>
      <c r="K101">
        <v>0</v>
      </c>
      <c r="L101">
        <v>0</v>
      </c>
      <c r="M101">
        <v>46.550367999999999</v>
      </c>
      <c r="N101">
        <v>-256.94497899999999</v>
      </c>
      <c r="O101">
        <v>1.53287</v>
      </c>
      <c r="P101">
        <v>46.523761999999998</v>
      </c>
      <c r="Q101">
        <v>-256.90356400000002</v>
      </c>
      <c r="R101">
        <v>1.529833</v>
      </c>
      <c r="S101">
        <v>4.922453</v>
      </c>
      <c r="T101">
        <v>3.0370000000000002E-3</v>
      </c>
    </row>
    <row r="102" spans="1:20" x14ac:dyDescent="0.25">
      <c r="A102">
        <v>5366</v>
      </c>
      <c r="B102">
        <v>4</v>
      </c>
      <c r="C102" t="s">
        <v>131</v>
      </c>
      <c r="D102" t="s">
        <v>131</v>
      </c>
      <c r="E102" t="s">
        <v>188</v>
      </c>
      <c r="F102">
        <v>9.4080999999999998E-2</v>
      </c>
      <c r="G102">
        <v>180.215</v>
      </c>
      <c r="H102">
        <v>426.505</v>
      </c>
      <c r="I102">
        <v>1.2453149999999999</v>
      </c>
      <c r="J102">
        <v>0</v>
      </c>
      <c r="K102">
        <v>0</v>
      </c>
      <c r="L102">
        <v>0</v>
      </c>
      <c r="M102">
        <v>46.590040999999999</v>
      </c>
      <c r="N102">
        <v>-256.93177900000001</v>
      </c>
      <c r="O102">
        <v>1.5262169999999999</v>
      </c>
      <c r="P102">
        <v>46.523761999999998</v>
      </c>
      <c r="Q102">
        <v>-256.90356400000002</v>
      </c>
      <c r="R102">
        <v>1.529833</v>
      </c>
      <c r="S102">
        <v>7.2034599999999998</v>
      </c>
      <c r="T102">
        <v>3.6159999999999999E-3</v>
      </c>
    </row>
    <row r="103" spans="1:20" x14ac:dyDescent="0.25">
      <c r="A103">
        <v>5365</v>
      </c>
      <c r="B103">
        <v>4</v>
      </c>
      <c r="C103" t="s">
        <v>131</v>
      </c>
      <c r="D103" t="s">
        <v>131</v>
      </c>
      <c r="E103" t="s">
        <v>188</v>
      </c>
      <c r="F103">
        <v>0.18337999999999999</v>
      </c>
      <c r="G103">
        <v>177.30699999999999</v>
      </c>
      <c r="H103">
        <v>315.67</v>
      </c>
      <c r="I103">
        <v>1.755134</v>
      </c>
      <c r="J103">
        <v>0</v>
      </c>
      <c r="K103">
        <v>-5.5000000000000002E-5</v>
      </c>
      <c r="L103">
        <v>0</v>
      </c>
      <c r="M103">
        <v>46.469050000000003</v>
      </c>
      <c r="N103">
        <v>-256.83534200000003</v>
      </c>
      <c r="O103">
        <v>1.528575</v>
      </c>
      <c r="P103">
        <v>46.523761999999998</v>
      </c>
      <c r="Q103">
        <v>-256.903595</v>
      </c>
      <c r="R103">
        <v>1.529833</v>
      </c>
      <c r="S103">
        <v>8.7475349999999992</v>
      </c>
      <c r="T103">
        <v>1.258E-3</v>
      </c>
    </row>
    <row r="104" spans="1:20" x14ac:dyDescent="0.25">
      <c r="A104">
        <v>5364</v>
      </c>
      <c r="B104">
        <v>4</v>
      </c>
      <c r="C104" t="s">
        <v>131</v>
      </c>
      <c r="D104" t="s">
        <v>131</v>
      </c>
      <c r="E104" t="s">
        <v>188</v>
      </c>
      <c r="F104">
        <v>7.4843000000000007E-2</v>
      </c>
      <c r="G104">
        <v>178.404</v>
      </c>
      <c r="H104">
        <v>280.56599999999997</v>
      </c>
      <c r="I104">
        <v>1.02196</v>
      </c>
      <c r="J104">
        <v>0</v>
      </c>
      <c r="K104">
        <v>-1.12E-4</v>
      </c>
      <c r="L104">
        <v>0</v>
      </c>
      <c r="M104">
        <v>46.587997999999999</v>
      </c>
      <c r="N104">
        <v>-256.96494999999999</v>
      </c>
      <c r="O104">
        <v>1.5326029999999999</v>
      </c>
      <c r="P104">
        <v>46.523758000000001</v>
      </c>
      <c r="Q104">
        <v>-256.90371699999997</v>
      </c>
      <c r="R104">
        <v>1.5298339999999999</v>
      </c>
      <c r="S104">
        <v>8.8748229999999992</v>
      </c>
      <c r="T104">
        <v>2.7699999999999999E-3</v>
      </c>
    </row>
    <row r="105" spans="1:20" x14ac:dyDescent="0.25">
      <c r="A105">
        <v>5363</v>
      </c>
      <c r="B105">
        <v>4</v>
      </c>
      <c r="C105" t="s">
        <v>131</v>
      </c>
      <c r="D105" t="s">
        <v>131</v>
      </c>
      <c r="E105" t="s">
        <v>188</v>
      </c>
      <c r="F105">
        <v>0.101799</v>
      </c>
      <c r="G105">
        <v>97.905000000000001</v>
      </c>
      <c r="H105">
        <v>232.376</v>
      </c>
      <c r="I105">
        <v>1.184763</v>
      </c>
      <c r="J105">
        <v>0</v>
      </c>
      <c r="K105">
        <v>-1.9100000000000001E-4</v>
      </c>
      <c r="L105">
        <v>0</v>
      </c>
      <c r="M105">
        <v>46.488163999999998</v>
      </c>
      <c r="N105">
        <v>-256.90333099999998</v>
      </c>
      <c r="O105">
        <v>1.5325040000000001</v>
      </c>
      <c r="P105">
        <v>46.523753999999997</v>
      </c>
      <c r="Q105">
        <v>-256.903839</v>
      </c>
      <c r="R105">
        <v>1.5298339999999999</v>
      </c>
      <c r="S105">
        <v>3.5593680000000001</v>
      </c>
      <c r="T105">
        <v>2.6700000000000001E-3</v>
      </c>
    </row>
    <row r="106" spans="1:20" x14ac:dyDescent="0.25">
      <c r="A106">
        <v>5362</v>
      </c>
      <c r="B106">
        <v>4</v>
      </c>
      <c r="C106" t="s">
        <v>131</v>
      </c>
      <c r="D106" t="s">
        <v>131</v>
      </c>
      <c r="E106" t="s">
        <v>188</v>
      </c>
      <c r="F106">
        <v>1.464E-2</v>
      </c>
      <c r="G106">
        <v>97.174000000000007</v>
      </c>
      <c r="H106">
        <v>245.37799999999999</v>
      </c>
      <c r="I106">
        <v>0.53259000000000001</v>
      </c>
      <c r="J106">
        <v>0</v>
      </c>
      <c r="K106">
        <v>-3.1799999999999998E-4</v>
      </c>
      <c r="L106">
        <v>0</v>
      </c>
      <c r="M106">
        <v>46.528218000000003</v>
      </c>
      <c r="N106">
        <v>-256.91450300000002</v>
      </c>
      <c r="O106">
        <v>1.528159</v>
      </c>
      <c r="P106">
        <v>46.523743000000003</v>
      </c>
      <c r="Q106">
        <v>-256.90405299999998</v>
      </c>
      <c r="R106">
        <v>1.5298339999999999</v>
      </c>
      <c r="S106">
        <v>1.136817</v>
      </c>
      <c r="T106">
        <v>1.6739999999999999E-3</v>
      </c>
    </row>
    <row r="107" spans="1:20" x14ac:dyDescent="0.25">
      <c r="A107">
        <v>5361</v>
      </c>
      <c r="B107">
        <v>4</v>
      </c>
      <c r="C107" t="s">
        <v>131</v>
      </c>
      <c r="D107" t="s">
        <v>131</v>
      </c>
      <c r="E107" t="s">
        <v>188</v>
      </c>
      <c r="F107">
        <v>1.6369000000000002E-2</v>
      </c>
      <c r="G107">
        <v>103.539</v>
      </c>
      <c r="H107">
        <v>234.27699999999999</v>
      </c>
      <c r="I107">
        <v>0.81211900000000004</v>
      </c>
      <c r="J107">
        <v>0</v>
      </c>
      <c r="K107">
        <v>-4.9399999999999997E-4</v>
      </c>
      <c r="L107">
        <v>9.9999999999999995E-7</v>
      </c>
      <c r="M107">
        <v>46.571049000000002</v>
      </c>
      <c r="N107">
        <v>-256.91441300000002</v>
      </c>
      <c r="O107">
        <v>1.5334719999999999</v>
      </c>
      <c r="P107">
        <v>46.523730999999998</v>
      </c>
      <c r="Q107">
        <v>-256.904449</v>
      </c>
      <c r="R107">
        <v>1.529833</v>
      </c>
      <c r="S107">
        <v>4.8355069999999998</v>
      </c>
      <c r="T107">
        <v>3.6389999999999999E-3</v>
      </c>
    </row>
    <row r="108" spans="1:20" x14ac:dyDescent="0.25">
      <c r="A108">
        <v>5360</v>
      </c>
      <c r="B108">
        <v>4</v>
      </c>
      <c r="C108" t="s">
        <v>131</v>
      </c>
      <c r="D108" t="s">
        <v>131</v>
      </c>
      <c r="E108" t="s">
        <v>188</v>
      </c>
      <c r="F108">
        <v>0.19314000000000001</v>
      </c>
      <c r="G108">
        <v>123.325</v>
      </c>
      <c r="H108">
        <v>223.947</v>
      </c>
      <c r="I108">
        <v>2.1218970000000001</v>
      </c>
      <c r="J108">
        <v>0</v>
      </c>
      <c r="K108">
        <v>-5.6499999999999996E-4</v>
      </c>
      <c r="L108">
        <v>1.9999999999999999E-6</v>
      </c>
      <c r="M108">
        <v>46.658181999999996</v>
      </c>
      <c r="N108">
        <v>-257.02937500000002</v>
      </c>
      <c r="O108">
        <v>1.538292</v>
      </c>
      <c r="P108">
        <v>46.523707999999999</v>
      </c>
      <c r="Q108">
        <v>-256.904968</v>
      </c>
      <c r="R108">
        <v>1.529833</v>
      </c>
      <c r="S108">
        <v>18.319420999999998</v>
      </c>
      <c r="T108">
        <v>8.4600000000000005E-3</v>
      </c>
    </row>
    <row r="109" spans="1:20" x14ac:dyDescent="0.25">
      <c r="A109">
        <v>107</v>
      </c>
      <c r="B109">
        <v>4</v>
      </c>
      <c r="C109" t="s">
        <v>33</v>
      </c>
      <c r="D109" t="s">
        <v>33</v>
      </c>
      <c r="E109" t="s">
        <v>188</v>
      </c>
      <c r="F109">
        <v>2.7784E-2</v>
      </c>
      <c r="G109">
        <v>97.48</v>
      </c>
      <c r="H109">
        <v>201.184</v>
      </c>
      <c r="I109">
        <v>4.4458349999999998</v>
      </c>
      <c r="J109">
        <v>0</v>
      </c>
      <c r="K109">
        <v>7.8958029999999999</v>
      </c>
      <c r="L109">
        <v>5.0756000000000003E-2</v>
      </c>
      <c r="M109">
        <v>162.57586499999999</v>
      </c>
      <c r="N109">
        <v>-306.51080999999999</v>
      </c>
      <c r="O109">
        <v>-8.3199999999999995E-4</v>
      </c>
      <c r="P109">
        <v>162.55126999999999</v>
      </c>
      <c r="Q109">
        <v>-306.52526899999998</v>
      </c>
      <c r="R109">
        <v>1.6750000000000001E-3</v>
      </c>
      <c r="S109">
        <v>2.853075</v>
      </c>
      <c r="T109">
        <v>8.43E-4</v>
      </c>
    </row>
    <row r="110" spans="1:20" x14ac:dyDescent="0.25">
      <c r="A110">
        <v>5359</v>
      </c>
      <c r="B110">
        <v>4</v>
      </c>
      <c r="C110" t="s">
        <v>131</v>
      </c>
      <c r="D110" t="s">
        <v>131</v>
      </c>
      <c r="E110" t="s">
        <v>188</v>
      </c>
      <c r="F110">
        <v>0.17601</v>
      </c>
      <c r="G110">
        <v>111.839</v>
      </c>
      <c r="H110">
        <v>281.005</v>
      </c>
      <c r="I110">
        <v>1.646771</v>
      </c>
      <c r="J110">
        <v>0</v>
      </c>
      <c r="K110">
        <v>0.249024</v>
      </c>
      <c r="L110">
        <v>-9.2999999999999997E-5</v>
      </c>
      <c r="M110">
        <v>46.485937999999997</v>
      </c>
      <c r="N110">
        <v>-256.87722600000001</v>
      </c>
      <c r="O110">
        <v>1.5267010000000001</v>
      </c>
      <c r="P110">
        <v>46.523631999999999</v>
      </c>
      <c r="Q110">
        <v>-256.90685999999999</v>
      </c>
      <c r="R110">
        <v>1.5298290000000001</v>
      </c>
      <c r="S110">
        <v>4.7947990000000003</v>
      </c>
      <c r="T110">
        <v>3.1280000000000001E-3</v>
      </c>
    </row>
    <row r="111" spans="1:20" x14ac:dyDescent="0.25">
      <c r="A111">
        <v>109</v>
      </c>
      <c r="B111">
        <v>4</v>
      </c>
      <c r="C111" t="s">
        <v>35</v>
      </c>
      <c r="D111" t="s">
        <v>35</v>
      </c>
      <c r="E111" t="s">
        <v>188</v>
      </c>
      <c r="F111">
        <v>2.5248E-2</v>
      </c>
      <c r="G111">
        <v>177.78200000000001</v>
      </c>
      <c r="H111">
        <v>704.84299999999996</v>
      </c>
      <c r="I111">
        <v>3.2627640000000002</v>
      </c>
      <c r="J111">
        <v>0</v>
      </c>
      <c r="K111">
        <v>7.9700629999999997</v>
      </c>
      <c r="L111">
        <v>4.7705999999999998E-2</v>
      </c>
      <c r="M111">
        <v>163.96085299999999</v>
      </c>
      <c r="N111">
        <v>-306.52389799999997</v>
      </c>
      <c r="O111">
        <v>3.7569999999999999E-3</v>
      </c>
      <c r="P111">
        <v>163.97247300000001</v>
      </c>
      <c r="Q111">
        <v>-306.52316300000001</v>
      </c>
      <c r="R111">
        <v>1.66E-3</v>
      </c>
      <c r="S111">
        <v>1.1643190000000001</v>
      </c>
      <c r="T111">
        <v>2.098E-3</v>
      </c>
    </row>
    <row r="112" spans="1:20" x14ac:dyDescent="0.25">
      <c r="A112">
        <v>110</v>
      </c>
      <c r="B112">
        <v>4</v>
      </c>
      <c r="C112" t="s">
        <v>35</v>
      </c>
      <c r="D112" t="s">
        <v>35</v>
      </c>
      <c r="E112" t="s">
        <v>188</v>
      </c>
      <c r="F112">
        <v>3.4997E-2</v>
      </c>
      <c r="G112">
        <v>181.65100000000001</v>
      </c>
      <c r="H112">
        <v>327.02199999999999</v>
      </c>
      <c r="I112">
        <v>3.8184589999999998</v>
      </c>
      <c r="J112">
        <v>0</v>
      </c>
      <c r="K112">
        <v>8.1234330000000003</v>
      </c>
      <c r="L112">
        <v>4.7553999999999999E-2</v>
      </c>
      <c r="M112">
        <v>164.959631</v>
      </c>
      <c r="N112">
        <v>-306.50167699999997</v>
      </c>
      <c r="O112">
        <v>1.72E-3</v>
      </c>
      <c r="P112">
        <v>164.93974299999999</v>
      </c>
      <c r="Q112">
        <v>-306.52179000000001</v>
      </c>
      <c r="R112">
        <v>1.6260000000000001E-3</v>
      </c>
      <c r="S112">
        <v>2.8284929999999999</v>
      </c>
      <c r="T112">
        <v>9.3999999999999994E-5</v>
      </c>
    </row>
    <row r="113" spans="1:20" x14ac:dyDescent="0.25">
      <c r="A113">
        <v>111</v>
      </c>
      <c r="B113">
        <v>4</v>
      </c>
      <c r="C113" t="s">
        <v>35</v>
      </c>
      <c r="D113" t="s">
        <v>35</v>
      </c>
      <c r="E113" t="s">
        <v>188</v>
      </c>
      <c r="F113">
        <v>4.8953000000000003E-2</v>
      </c>
      <c r="G113">
        <v>178.00399999999999</v>
      </c>
      <c r="H113">
        <v>639.11400000000003</v>
      </c>
      <c r="I113">
        <v>2.7947929999999999</v>
      </c>
      <c r="J113">
        <v>0</v>
      </c>
      <c r="K113">
        <v>8.1590659999999993</v>
      </c>
      <c r="L113">
        <v>-4.9174000000000002E-2</v>
      </c>
      <c r="M113">
        <v>165.66698299999999</v>
      </c>
      <c r="N113">
        <v>-306.52767699999998</v>
      </c>
      <c r="O113">
        <v>9.1799999999999998E-4</v>
      </c>
      <c r="P113">
        <v>165.67321799999999</v>
      </c>
      <c r="Q113">
        <v>-306.52062999999998</v>
      </c>
      <c r="R113">
        <v>1.1280000000000001E-3</v>
      </c>
      <c r="S113">
        <v>0.94094299999999997</v>
      </c>
      <c r="T113">
        <v>2.1000000000000001E-4</v>
      </c>
    </row>
    <row r="114" spans="1:20" x14ac:dyDescent="0.25">
      <c r="A114">
        <v>5358</v>
      </c>
      <c r="B114">
        <v>4</v>
      </c>
      <c r="C114" t="s">
        <v>131</v>
      </c>
      <c r="D114" t="s">
        <v>131</v>
      </c>
      <c r="E114" t="s">
        <v>188</v>
      </c>
      <c r="F114">
        <v>0.12515200000000001</v>
      </c>
      <c r="G114">
        <v>170.22200000000001</v>
      </c>
      <c r="H114">
        <v>406.19</v>
      </c>
      <c r="I114">
        <v>1.8063119999999999</v>
      </c>
      <c r="J114">
        <v>0</v>
      </c>
      <c r="K114">
        <v>2.6337640000000002</v>
      </c>
      <c r="L114">
        <v>-1.052E-3</v>
      </c>
      <c r="M114">
        <v>46.496170999999997</v>
      </c>
      <c r="N114">
        <v>-257.02964800000001</v>
      </c>
      <c r="O114">
        <v>1.5279959999999999</v>
      </c>
      <c r="P114">
        <v>46.518940000000001</v>
      </c>
      <c r="Q114">
        <v>-257.02340700000002</v>
      </c>
      <c r="R114">
        <v>1.5298689999999999</v>
      </c>
      <c r="S114">
        <v>2.3608509999999998</v>
      </c>
      <c r="T114">
        <v>1.8730000000000001E-3</v>
      </c>
    </row>
    <row r="115" spans="1:20" x14ac:dyDescent="0.25">
      <c r="A115">
        <v>5357</v>
      </c>
      <c r="B115">
        <v>4</v>
      </c>
      <c r="C115" t="s">
        <v>131</v>
      </c>
      <c r="D115" t="s">
        <v>131</v>
      </c>
      <c r="E115" t="s">
        <v>188</v>
      </c>
      <c r="F115">
        <v>3.6899000000000001E-2</v>
      </c>
      <c r="G115">
        <v>104.66200000000001</v>
      </c>
      <c r="H115">
        <v>199.392</v>
      </c>
      <c r="I115">
        <v>2.3743829999999999</v>
      </c>
      <c r="J115">
        <v>0</v>
      </c>
      <c r="K115">
        <v>5.0470940000000004</v>
      </c>
      <c r="L115">
        <v>-3.3089999999999999E-3</v>
      </c>
      <c r="M115">
        <v>46.490012999999998</v>
      </c>
      <c r="N115">
        <v>-257.33474000000001</v>
      </c>
      <c r="O115">
        <v>1.529161</v>
      </c>
      <c r="P115">
        <v>46.505549999999999</v>
      </c>
      <c r="Q115">
        <v>-257.35632299999997</v>
      </c>
      <c r="R115">
        <v>1.530043</v>
      </c>
      <c r="S115">
        <v>2.6593969999999998</v>
      </c>
      <c r="T115">
        <v>8.8199999999999997E-4</v>
      </c>
    </row>
    <row r="116" spans="1:20" x14ac:dyDescent="0.25">
      <c r="A116">
        <v>5356</v>
      </c>
      <c r="B116">
        <v>4</v>
      </c>
      <c r="C116" t="s">
        <v>131</v>
      </c>
      <c r="D116" t="s">
        <v>131</v>
      </c>
      <c r="E116" t="s">
        <v>188</v>
      </c>
      <c r="F116">
        <v>6.8346000000000004E-2</v>
      </c>
      <c r="G116">
        <v>98.066000000000003</v>
      </c>
      <c r="H116">
        <v>243.387</v>
      </c>
      <c r="I116">
        <v>2.7495240000000001</v>
      </c>
      <c r="J116">
        <v>0</v>
      </c>
      <c r="K116">
        <v>6.522081</v>
      </c>
      <c r="L116">
        <v>-5.7936000000000001E-2</v>
      </c>
      <c r="M116">
        <v>46.429516</v>
      </c>
      <c r="N116">
        <v>-257.83913699999999</v>
      </c>
      <c r="O116">
        <v>1.5314449999999999</v>
      </c>
      <c r="P116">
        <v>46.484062000000002</v>
      </c>
      <c r="Q116">
        <v>-257.89068600000002</v>
      </c>
      <c r="R116">
        <v>1.530254</v>
      </c>
      <c r="S116">
        <v>7.5050739999999996</v>
      </c>
      <c r="T116">
        <v>1.1900000000000001E-3</v>
      </c>
    </row>
    <row r="117" spans="1:20" x14ac:dyDescent="0.25">
      <c r="A117">
        <v>5355</v>
      </c>
      <c r="B117">
        <v>4</v>
      </c>
      <c r="C117" t="s">
        <v>131</v>
      </c>
      <c r="D117" t="s">
        <v>131</v>
      </c>
      <c r="E117" t="s">
        <v>188</v>
      </c>
      <c r="F117">
        <v>8.4143999999999997E-2</v>
      </c>
      <c r="G117">
        <v>97.912999999999997</v>
      </c>
      <c r="H117">
        <v>203.06</v>
      </c>
      <c r="I117">
        <v>3.8146629999999999</v>
      </c>
      <c r="J117">
        <v>0</v>
      </c>
      <c r="K117">
        <v>6.9976500000000001</v>
      </c>
      <c r="L117">
        <v>5.6118000000000001E-2</v>
      </c>
      <c r="M117">
        <v>46.454425999999998</v>
      </c>
      <c r="N117">
        <v>-258.47928899999999</v>
      </c>
      <c r="O117">
        <v>1.526802</v>
      </c>
      <c r="P117">
        <v>46.459876999999999</v>
      </c>
      <c r="Q117">
        <v>-258.496216</v>
      </c>
      <c r="R117">
        <v>1.530829</v>
      </c>
      <c r="S117">
        <v>1.778295</v>
      </c>
      <c r="T117">
        <v>4.0270000000000002E-3</v>
      </c>
    </row>
    <row r="118" spans="1:20" x14ac:dyDescent="0.25">
      <c r="A118">
        <v>5354</v>
      </c>
      <c r="B118">
        <v>4</v>
      </c>
      <c r="C118" t="s">
        <v>131</v>
      </c>
      <c r="D118" t="s">
        <v>131</v>
      </c>
      <c r="E118" t="s">
        <v>188</v>
      </c>
      <c r="F118">
        <v>0.100176</v>
      </c>
      <c r="G118">
        <v>147.666</v>
      </c>
      <c r="H118">
        <v>231.45</v>
      </c>
      <c r="I118">
        <v>3.0846100000000001</v>
      </c>
      <c r="J118">
        <v>0</v>
      </c>
      <c r="K118">
        <v>7.600911</v>
      </c>
      <c r="L118">
        <v>5.4149999999999997E-2</v>
      </c>
      <c r="M118">
        <v>46.325304000000003</v>
      </c>
      <c r="N118">
        <v>-259.26062300000001</v>
      </c>
      <c r="O118">
        <v>1.5330170000000001</v>
      </c>
      <c r="P118">
        <v>46.424762999999999</v>
      </c>
      <c r="Q118">
        <v>-259.36889600000001</v>
      </c>
      <c r="R118">
        <v>1.53085</v>
      </c>
      <c r="S118">
        <v>14.702135</v>
      </c>
      <c r="T118">
        <v>2.1679999999999998E-3</v>
      </c>
    </row>
    <row r="119" spans="1:20" x14ac:dyDescent="0.25">
      <c r="A119">
        <v>5353</v>
      </c>
      <c r="B119">
        <v>4</v>
      </c>
      <c r="C119" t="s">
        <v>131</v>
      </c>
      <c r="D119" t="s">
        <v>131</v>
      </c>
      <c r="E119" t="s">
        <v>188</v>
      </c>
      <c r="F119">
        <v>5.1370000000000001E-3</v>
      </c>
      <c r="G119">
        <v>117.877</v>
      </c>
      <c r="H119">
        <v>239.488</v>
      </c>
      <c r="I119">
        <v>3.010913</v>
      </c>
      <c r="J119">
        <v>0</v>
      </c>
      <c r="K119">
        <v>7.9695289999999996</v>
      </c>
      <c r="L119">
        <v>-5.5437E-2</v>
      </c>
      <c r="M119">
        <v>46.427003999999997</v>
      </c>
      <c r="N119">
        <v>-260.09355599999998</v>
      </c>
      <c r="O119">
        <v>1.5292300000000001</v>
      </c>
      <c r="P119">
        <v>46.396507</v>
      </c>
      <c r="Q119">
        <v>-260.06805400000002</v>
      </c>
      <c r="R119">
        <v>1.530403</v>
      </c>
      <c r="S119">
        <v>3.9754320000000001</v>
      </c>
      <c r="T119">
        <v>1.173E-3</v>
      </c>
    </row>
    <row r="120" spans="1:20" x14ac:dyDescent="0.25">
      <c r="A120">
        <v>5352</v>
      </c>
      <c r="B120">
        <v>4</v>
      </c>
      <c r="C120" t="s">
        <v>131</v>
      </c>
      <c r="D120" t="s">
        <v>131</v>
      </c>
      <c r="E120" t="s">
        <v>188</v>
      </c>
      <c r="F120">
        <v>0.12753100000000001</v>
      </c>
      <c r="G120">
        <v>108.47499999999999</v>
      </c>
      <c r="H120">
        <v>288.96300000000002</v>
      </c>
      <c r="I120">
        <v>3.804529</v>
      </c>
      <c r="J120">
        <v>0</v>
      </c>
      <c r="K120">
        <v>8.1499100000000002</v>
      </c>
      <c r="L120">
        <v>4.0785000000000002E-2</v>
      </c>
      <c r="M120">
        <v>46.206173999999997</v>
      </c>
      <c r="N120">
        <v>-260.81777299999999</v>
      </c>
      <c r="O120">
        <v>1.5229919999999999</v>
      </c>
      <c r="P120">
        <v>46.367534999999997</v>
      </c>
      <c r="Q120">
        <v>-260.79363999999998</v>
      </c>
      <c r="R120">
        <v>1.5313060000000001</v>
      </c>
      <c r="S120">
        <v>16.315574000000002</v>
      </c>
      <c r="T120">
        <v>8.3140000000000002E-3</v>
      </c>
    </row>
    <row r="121" spans="1:20" x14ac:dyDescent="0.25">
      <c r="A121">
        <v>5351</v>
      </c>
      <c r="B121">
        <v>4</v>
      </c>
      <c r="C121" t="s">
        <v>131</v>
      </c>
      <c r="D121" t="s">
        <v>131</v>
      </c>
      <c r="E121" t="s">
        <v>188</v>
      </c>
      <c r="F121">
        <v>4.0031999999999998E-2</v>
      </c>
      <c r="G121">
        <v>132.54</v>
      </c>
      <c r="H121">
        <v>317.214</v>
      </c>
      <c r="I121">
        <v>3.4884189999999999</v>
      </c>
      <c r="J121">
        <v>0</v>
      </c>
      <c r="K121">
        <v>8.1550449999999994</v>
      </c>
      <c r="L121">
        <v>-6.3021999999999995E-2</v>
      </c>
      <c r="M121">
        <v>46.341610000000003</v>
      </c>
      <c r="N121">
        <v>-261.52915999999999</v>
      </c>
      <c r="O121">
        <v>1.5317400000000001</v>
      </c>
      <c r="P121">
        <v>46.337795</v>
      </c>
      <c r="Q121">
        <v>-261.52697799999999</v>
      </c>
      <c r="R121">
        <v>1.5320039999999999</v>
      </c>
      <c r="S121">
        <v>0.43946600000000002</v>
      </c>
      <c r="T121">
        <v>2.6400000000000002E-4</v>
      </c>
    </row>
    <row r="122" spans="1:20" x14ac:dyDescent="0.25">
      <c r="A122">
        <v>5350</v>
      </c>
      <c r="B122">
        <v>4</v>
      </c>
      <c r="C122" t="s">
        <v>131</v>
      </c>
      <c r="D122" t="s">
        <v>131</v>
      </c>
      <c r="E122" t="s">
        <v>188</v>
      </c>
      <c r="F122">
        <v>5.8201000000000003E-2</v>
      </c>
      <c r="G122">
        <v>179.08</v>
      </c>
      <c r="H122">
        <v>265.56799999999998</v>
      </c>
      <c r="I122">
        <v>3.6610670000000001</v>
      </c>
      <c r="J122">
        <v>0</v>
      </c>
      <c r="K122">
        <v>8.1533409999999993</v>
      </c>
      <c r="L122">
        <v>3.3938000000000003E-2</v>
      </c>
      <c r="M122">
        <v>46.330449000000002</v>
      </c>
      <c r="N122">
        <v>-262.26329299999998</v>
      </c>
      <c r="O122">
        <v>1.534546</v>
      </c>
      <c r="P122">
        <v>46.309212000000002</v>
      </c>
      <c r="Q122">
        <v>-262.26031499999999</v>
      </c>
      <c r="R122">
        <v>1.533798</v>
      </c>
      <c r="S122">
        <v>2.1445500000000002</v>
      </c>
      <c r="T122">
        <v>7.4799999999999997E-4</v>
      </c>
    </row>
    <row r="123" spans="1:20" x14ac:dyDescent="0.25">
      <c r="A123">
        <v>5349</v>
      </c>
      <c r="B123">
        <v>4</v>
      </c>
      <c r="C123" t="s">
        <v>131</v>
      </c>
      <c r="D123" t="s">
        <v>131</v>
      </c>
      <c r="E123" t="s">
        <v>188</v>
      </c>
      <c r="F123">
        <v>0.178896</v>
      </c>
      <c r="G123">
        <v>148.34700000000001</v>
      </c>
      <c r="H123">
        <v>265.88900000000001</v>
      </c>
      <c r="I123">
        <v>4.2412840000000003</v>
      </c>
      <c r="J123">
        <v>0</v>
      </c>
      <c r="K123">
        <v>8.1508009999999995</v>
      </c>
      <c r="L123">
        <v>3.3953999999999998E-2</v>
      </c>
      <c r="M123">
        <v>46.102155000000003</v>
      </c>
      <c r="N123">
        <v>-263.13558</v>
      </c>
      <c r="O123">
        <v>1.5392140000000001</v>
      </c>
      <c r="P123">
        <v>46.272396000000001</v>
      </c>
      <c r="Q123">
        <v>-263.23785400000003</v>
      </c>
      <c r="R123">
        <v>1.535544</v>
      </c>
      <c r="S123">
        <v>19.860009000000002</v>
      </c>
      <c r="T123">
        <v>3.6709999999999998E-3</v>
      </c>
    </row>
    <row r="124" spans="1:20" x14ac:dyDescent="0.25">
      <c r="A124">
        <v>5348</v>
      </c>
      <c r="B124">
        <v>4</v>
      </c>
      <c r="C124" t="s">
        <v>131</v>
      </c>
      <c r="D124" t="s">
        <v>131</v>
      </c>
      <c r="E124" t="s">
        <v>188</v>
      </c>
      <c r="F124">
        <v>2.5243000000000002E-2</v>
      </c>
      <c r="G124">
        <v>145.066</v>
      </c>
      <c r="H124">
        <v>320.34100000000001</v>
      </c>
      <c r="I124">
        <v>2.9279069999999998</v>
      </c>
      <c r="J124">
        <v>0</v>
      </c>
      <c r="K124">
        <v>8.148695</v>
      </c>
      <c r="L124">
        <v>-6.3047000000000006E-2</v>
      </c>
      <c r="M124">
        <v>46.210448</v>
      </c>
      <c r="N124">
        <v>-263.95154300000002</v>
      </c>
      <c r="O124">
        <v>1.535045</v>
      </c>
      <c r="P124">
        <v>46.245747000000001</v>
      </c>
      <c r="Q124">
        <v>-263.97085600000003</v>
      </c>
      <c r="R124">
        <v>1.536367</v>
      </c>
      <c r="S124">
        <v>4.0236369999999999</v>
      </c>
      <c r="T124">
        <v>1.3209999999999999E-3</v>
      </c>
    </row>
    <row r="125" spans="1:20" x14ac:dyDescent="0.25">
      <c r="A125">
        <v>5347</v>
      </c>
      <c r="B125">
        <v>4</v>
      </c>
      <c r="C125" t="s">
        <v>131</v>
      </c>
      <c r="D125" t="s">
        <v>131</v>
      </c>
      <c r="E125" t="s">
        <v>188</v>
      </c>
      <c r="F125">
        <v>5.3691000000000003E-2</v>
      </c>
      <c r="G125">
        <v>176.58699999999999</v>
      </c>
      <c r="H125">
        <v>247.80099999999999</v>
      </c>
      <c r="I125">
        <v>3.2212000000000001</v>
      </c>
      <c r="J125">
        <v>0</v>
      </c>
      <c r="K125">
        <v>8.1468819999999997</v>
      </c>
      <c r="L125">
        <v>3.3981999999999998E-2</v>
      </c>
      <c r="M125">
        <v>46.127840999999997</v>
      </c>
      <c r="N125">
        <v>-264.58824700000002</v>
      </c>
      <c r="O125">
        <v>1.5396810000000001</v>
      </c>
      <c r="P125">
        <v>46.220379000000001</v>
      </c>
      <c r="Q125">
        <v>-264.70370500000001</v>
      </c>
      <c r="R125">
        <v>1.5381609999999999</v>
      </c>
      <c r="S125">
        <v>14.796518000000001</v>
      </c>
      <c r="T125">
        <v>1.5200000000000001E-3</v>
      </c>
    </row>
    <row r="126" spans="1:20" x14ac:dyDescent="0.25">
      <c r="A126">
        <v>5346</v>
      </c>
      <c r="B126">
        <v>4</v>
      </c>
      <c r="C126" t="s">
        <v>131</v>
      </c>
      <c r="D126" t="s">
        <v>131</v>
      </c>
      <c r="E126" t="s">
        <v>188</v>
      </c>
      <c r="F126">
        <v>1.7273E-2</v>
      </c>
      <c r="G126">
        <v>127.254</v>
      </c>
      <c r="H126">
        <v>231.524</v>
      </c>
      <c r="I126">
        <v>3.189886</v>
      </c>
      <c r="J126">
        <v>0</v>
      </c>
      <c r="K126">
        <v>8.1447090000000006</v>
      </c>
      <c r="L126">
        <v>-6.3063999999999995E-2</v>
      </c>
      <c r="M126">
        <v>46.219813000000002</v>
      </c>
      <c r="N126">
        <v>-265.46209099999999</v>
      </c>
      <c r="O126">
        <v>1.5389360000000001</v>
      </c>
      <c r="P126">
        <v>46.195659999999997</v>
      </c>
      <c r="Q126">
        <v>-265.43643200000002</v>
      </c>
      <c r="R126">
        <v>1.5389839999999999</v>
      </c>
      <c r="S126">
        <v>3.5238529999999999</v>
      </c>
      <c r="T126">
        <v>4.8000000000000001E-5</v>
      </c>
    </row>
    <row r="127" spans="1:20" x14ac:dyDescent="0.25">
      <c r="A127">
        <v>5345</v>
      </c>
      <c r="B127">
        <v>4</v>
      </c>
      <c r="C127" t="s">
        <v>131</v>
      </c>
      <c r="D127" t="s">
        <v>131</v>
      </c>
      <c r="E127" t="s">
        <v>188</v>
      </c>
      <c r="F127">
        <v>0.101551</v>
      </c>
      <c r="G127">
        <v>169.71100000000001</v>
      </c>
      <c r="H127">
        <v>277.88900000000001</v>
      </c>
      <c r="I127">
        <v>3.6913209999999999</v>
      </c>
      <c r="J127">
        <v>0</v>
      </c>
      <c r="K127">
        <v>8.1428259999999995</v>
      </c>
      <c r="L127">
        <v>3.4011E-2</v>
      </c>
      <c r="M127">
        <v>46.118828999999998</v>
      </c>
      <c r="N127">
        <v>-266.15765699999997</v>
      </c>
      <c r="O127">
        <v>1.5444169999999999</v>
      </c>
      <c r="P127">
        <v>46.172221999999998</v>
      </c>
      <c r="Q127">
        <v>-266.16900600000002</v>
      </c>
      <c r="R127">
        <v>1.5407770000000001</v>
      </c>
      <c r="S127">
        <v>5.4586490000000003</v>
      </c>
      <c r="T127">
        <v>3.64E-3</v>
      </c>
    </row>
    <row r="128" spans="1:20" x14ac:dyDescent="0.25">
      <c r="A128">
        <v>5344</v>
      </c>
      <c r="B128">
        <v>4</v>
      </c>
      <c r="C128" t="s">
        <v>131</v>
      </c>
      <c r="D128" t="s">
        <v>131</v>
      </c>
      <c r="E128" t="s">
        <v>188</v>
      </c>
      <c r="F128">
        <v>6.7757999999999999E-2</v>
      </c>
      <c r="G128">
        <v>108.85</v>
      </c>
      <c r="H128">
        <v>347.30099999999999</v>
      </c>
      <c r="I128">
        <v>2.9582250000000001</v>
      </c>
      <c r="J128">
        <v>0</v>
      </c>
      <c r="K128">
        <v>8.1405849999999997</v>
      </c>
      <c r="L128">
        <v>-6.3078999999999996E-2</v>
      </c>
      <c r="M128">
        <v>46.134667</v>
      </c>
      <c r="N128">
        <v>-266.89066100000002</v>
      </c>
      <c r="O128">
        <v>1.544441</v>
      </c>
      <c r="P128">
        <v>46.149428999999998</v>
      </c>
      <c r="Q128">
        <v>-266.90142800000001</v>
      </c>
      <c r="R128">
        <v>1.5415989999999999</v>
      </c>
      <c r="S128">
        <v>1.827207</v>
      </c>
      <c r="T128">
        <v>2.8419999999999999E-3</v>
      </c>
    </row>
    <row r="129" spans="1:20" x14ac:dyDescent="0.25">
      <c r="A129">
        <v>5343</v>
      </c>
      <c r="B129">
        <v>4</v>
      </c>
      <c r="C129" t="s">
        <v>131</v>
      </c>
      <c r="D129" t="s">
        <v>131</v>
      </c>
      <c r="E129" t="s">
        <v>188</v>
      </c>
      <c r="F129">
        <v>7.1625999999999995E-2</v>
      </c>
      <c r="G129">
        <v>99.778000000000006</v>
      </c>
      <c r="H129">
        <v>197.38499999999999</v>
      </c>
      <c r="I129">
        <v>2.9281830000000002</v>
      </c>
      <c r="J129">
        <v>0</v>
      </c>
      <c r="K129">
        <v>8.1386310000000002</v>
      </c>
      <c r="L129">
        <v>3.4041000000000002E-2</v>
      </c>
      <c r="M129">
        <v>46.105305999999999</v>
      </c>
      <c r="N129">
        <v>-267.63375300000001</v>
      </c>
      <c r="O129">
        <v>1.5415220000000001</v>
      </c>
      <c r="P129">
        <v>46.127918000000001</v>
      </c>
      <c r="Q129">
        <v>-267.63369799999998</v>
      </c>
      <c r="R129">
        <v>1.543391</v>
      </c>
      <c r="S129">
        <v>2.261244</v>
      </c>
      <c r="T129">
        <v>1.869E-3</v>
      </c>
    </row>
    <row r="130" spans="1:20" x14ac:dyDescent="0.25">
      <c r="A130">
        <v>5342</v>
      </c>
      <c r="B130">
        <v>4</v>
      </c>
      <c r="C130" t="s">
        <v>131</v>
      </c>
      <c r="D130" t="s">
        <v>131</v>
      </c>
      <c r="E130" t="s">
        <v>188</v>
      </c>
      <c r="F130">
        <v>0.10331799999999999</v>
      </c>
      <c r="G130">
        <v>153.56800000000001</v>
      </c>
      <c r="H130">
        <v>318.86399999999998</v>
      </c>
      <c r="I130">
        <v>4.6258150000000002</v>
      </c>
      <c r="J130">
        <v>0</v>
      </c>
      <c r="K130">
        <v>8.1363160000000008</v>
      </c>
      <c r="L130">
        <v>-6.3095999999999999E-2</v>
      </c>
      <c r="M130">
        <v>46.078949000000001</v>
      </c>
      <c r="N130">
        <v>-268.34761400000002</v>
      </c>
      <c r="O130">
        <v>1.5457860000000001</v>
      </c>
      <c r="P130">
        <v>46.107047999999999</v>
      </c>
      <c r="Q130">
        <v>-268.36578400000002</v>
      </c>
      <c r="R130">
        <v>1.5442130000000001</v>
      </c>
      <c r="S130">
        <v>3.3462239999999999</v>
      </c>
      <c r="T130">
        <v>1.573E-3</v>
      </c>
    </row>
    <row r="131" spans="1:20" x14ac:dyDescent="0.25">
      <c r="A131">
        <v>5341</v>
      </c>
      <c r="B131">
        <v>4</v>
      </c>
      <c r="C131" t="s">
        <v>131</v>
      </c>
      <c r="D131" t="s">
        <v>131</v>
      </c>
      <c r="E131" t="s">
        <v>188</v>
      </c>
      <c r="F131">
        <v>2.4112000000000001E-2</v>
      </c>
      <c r="G131">
        <v>109.62</v>
      </c>
      <c r="H131">
        <v>260.64999999999998</v>
      </c>
      <c r="I131">
        <v>3.2353190000000001</v>
      </c>
      <c r="J131">
        <v>0</v>
      </c>
      <c r="K131">
        <v>8.1333880000000001</v>
      </c>
      <c r="L131">
        <v>-6.3105999999999995E-2</v>
      </c>
      <c r="M131">
        <v>46.026426999999998</v>
      </c>
      <c r="N131">
        <v>-269.33920899999998</v>
      </c>
      <c r="O131">
        <v>1.5426359999999999</v>
      </c>
      <c r="P131">
        <v>46.080933000000002</v>
      </c>
      <c r="Q131">
        <v>-269.34164399999997</v>
      </c>
      <c r="R131">
        <v>1.545955</v>
      </c>
      <c r="S131">
        <v>5.4560380000000004</v>
      </c>
      <c r="T131">
        <v>3.3189999999999999E-3</v>
      </c>
    </row>
    <row r="132" spans="1:20" x14ac:dyDescent="0.25">
      <c r="A132">
        <v>5340</v>
      </c>
      <c r="B132">
        <v>4</v>
      </c>
      <c r="C132" t="s">
        <v>131</v>
      </c>
      <c r="D132" t="s">
        <v>131</v>
      </c>
      <c r="E132" t="s">
        <v>188</v>
      </c>
      <c r="F132">
        <v>2.9848E-2</v>
      </c>
      <c r="G132">
        <v>113.27800000000001</v>
      </c>
      <c r="H132">
        <v>236.62100000000001</v>
      </c>
      <c r="I132">
        <v>3.1322299999999998</v>
      </c>
      <c r="J132">
        <v>0</v>
      </c>
      <c r="K132">
        <v>8.1313110000000002</v>
      </c>
      <c r="L132">
        <v>3.4093999999999999E-2</v>
      </c>
      <c r="M132">
        <v>46.061883000000002</v>
      </c>
      <c r="N132">
        <v>-270.06945100000002</v>
      </c>
      <c r="O132">
        <v>1.547582</v>
      </c>
      <c r="P132">
        <v>46.062637000000002</v>
      </c>
      <c r="Q132">
        <v>-270.07333399999999</v>
      </c>
      <c r="R132">
        <v>1.547747</v>
      </c>
      <c r="S132">
        <v>0.39549600000000001</v>
      </c>
      <c r="T132">
        <v>1.65E-4</v>
      </c>
    </row>
    <row r="133" spans="1:20" x14ac:dyDescent="0.25">
      <c r="A133">
        <v>5339</v>
      </c>
      <c r="B133">
        <v>4</v>
      </c>
      <c r="C133" t="s">
        <v>131</v>
      </c>
      <c r="D133" t="s">
        <v>131</v>
      </c>
      <c r="E133" t="s">
        <v>188</v>
      </c>
      <c r="F133">
        <v>0.15801399999999999</v>
      </c>
      <c r="G133">
        <v>170.02500000000001</v>
      </c>
      <c r="H133">
        <v>311.95699999999999</v>
      </c>
      <c r="I133">
        <v>3.9031859999999998</v>
      </c>
      <c r="J133">
        <v>0</v>
      </c>
      <c r="K133">
        <v>8.1288699999999992</v>
      </c>
      <c r="L133">
        <v>-6.3125000000000001E-2</v>
      </c>
      <c r="M133">
        <v>46.089005</v>
      </c>
      <c r="N133">
        <v>-270.858924</v>
      </c>
      <c r="O133">
        <v>1.547447</v>
      </c>
      <c r="P133">
        <v>46.044964</v>
      </c>
      <c r="Q133">
        <v>-270.80484000000001</v>
      </c>
      <c r="R133">
        <v>1.548567</v>
      </c>
      <c r="S133">
        <v>6.974742</v>
      </c>
      <c r="T133">
        <v>1.1199999999999999E-3</v>
      </c>
    </row>
    <row r="134" spans="1:20" x14ac:dyDescent="0.25">
      <c r="A134">
        <v>5338</v>
      </c>
      <c r="B134">
        <v>4</v>
      </c>
      <c r="C134" t="s">
        <v>131</v>
      </c>
      <c r="D134" t="s">
        <v>131</v>
      </c>
      <c r="E134" t="s">
        <v>188</v>
      </c>
      <c r="F134">
        <v>9.5934000000000005E-2</v>
      </c>
      <c r="G134">
        <v>118.15900000000001</v>
      </c>
      <c r="H134">
        <v>240.018</v>
      </c>
      <c r="I134">
        <v>2.9456959999999999</v>
      </c>
      <c r="J134">
        <v>0</v>
      </c>
      <c r="K134">
        <v>8.1267160000000001</v>
      </c>
      <c r="L134">
        <v>3.4126999999999998E-2</v>
      </c>
      <c r="M134">
        <v>46.080857999999999</v>
      </c>
      <c r="N134">
        <v>-271.57092399999999</v>
      </c>
      <c r="O134">
        <v>1.551655</v>
      </c>
      <c r="P134">
        <v>46.028584000000002</v>
      </c>
      <c r="Q134">
        <v>-271.53619400000002</v>
      </c>
      <c r="R134">
        <v>1.550359</v>
      </c>
      <c r="S134">
        <v>6.2760040000000004</v>
      </c>
      <c r="T134">
        <v>1.2960000000000001E-3</v>
      </c>
    </row>
    <row r="135" spans="1:20" x14ac:dyDescent="0.25">
      <c r="A135">
        <v>5337</v>
      </c>
      <c r="B135">
        <v>4</v>
      </c>
      <c r="C135" t="s">
        <v>131</v>
      </c>
      <c r="D135" t="s">
        <v>131</v>
      </c>
      <c r="E135" t="s">
        <v>188</v>
      </c>
      <c r="F135">
        <v>0.10840900000000001</v>
      </c>
      <c r="G135">
        <v>96.344999999999999</v>
      </c>
      <c r="H135">
        <v>174.07400000000001</v>
      </c>
      <c r="I135">
        <v>3.5742759999999998</v>
      </c>
      <c r="J135">
        <v>0</v>
      </c>
      <c r="K135">
        <v>8.124193</v>
      </c>
      <c r="L135">
        <v>-6.3143000000000005E-2</v>
      </c>
      <c r="M135">
        <v>45.979143000000001</v>
      </c>
      <c r="N135">
        <v>-272.21148299999999</v>
      </c>
      <c r="O135">
        <v>1.5414950000000001</v>
      </c>
      <c r="P135">
        <v>46.012836</v>
      </c>
      <c r="Q135">
        <v>-272.26730300000003</v>
      </c>
      <c r="R135">
        <v>1.551177</v>
      </c>
      <c r="S135">
        <v>6.5201190000000002</v>
      </c>
      <c r="T135">
        <v>9.6830000000000006E-3</v>
      </c>
    </row>
    <row r="136" spans="1:20" x14ac:dyDescent="0.25">
      <c r="A136">
        <v>5336</v>
      </c>
      <c r="B136">
        <v>4</v>
      </c>
      <c r="C136" t="s">
        <v>131</v>
      </c>
      <c r="D136" t="s">
        <v>131</v>
      </c>
      <c r="E136" t="s">
        <v>188</v>
      </c>
      <c r="F136">
        <v>0.28487200000000001</v>
      </c>
      <c r="G136">
        <v>127.639</v>
      </c>
      <c r="H136">
        <v>349.15499999999997</v>
      </c>
      <c r="I136">
        <v>2.6693060000000002</v>
      </c>
      <c r="J136">
        <v>0</v>
      </c>
      <c r="K136">
        <v>8.1209779999999991</v>
      </c>
      <c r="L136">
        <v>-6.3154000000000002E-2</v>
      </c>
      <c r="M136">
        <v>46.059069999999998</v>
      </c>
      <c r="N136">
        <v>-273.24391500000002</v>
      </c>
      <c r="O136">
        <v>1.5440929999999999</v>
      </c>
      <c r="P136">
        <v>45.993546000000002</v>
      </c>
      <c r="Q136">
        <v>-273.24188199999998</v>
      </c>
      <c r="R136">
        <v>1.5529170000000001</v>
      </c>
      <c r="S136">
        <v>6.5556200000000002</v>
      </c>
      <c r="T136">
        <v>8.8240000000000002E-3</v>
      </c>
    </row>
    <row r="137" spans="1:20" x14ac:dyDescent="0.25">
      <c r="A137">
        <v>5335</v>
      </c>
      <c r="B137">
        <v>4</v>
      </c>
      <c r="C137" t="s">
        <v>131</v>
      </c>
      <c r="D137" t="s">
        <v>131</v>
      </c>
      <c r="E137" t="s">
        <v>188</v>
      </c>
      <c r="F137">
        <v>3.6674999999999999E-2</v>
      </c>
      <c r="G137">
        <v>116.194</v>
      </c>
      <c r="H137">
        <v>258.04700000000003</v>
      </c>
      <c r="I137">
        <v>2.678995</v>
      </c>
      <c r="J137">
        <v>0</v>
      </c>
      <c r="K137">
        <v>8.1186819999999997</v>
      </c>
      <c r="L137">
        <v>3.4182999999999998E-2</v>
      </c>
      <c r="M137">
        <v>46.038328999999997</v>
      </c>
      <c r="N137">
        <v>-274.02277500000002</v>
      </c>
      <c r="O137">
        <v>1.5534289999999999</v>
      </c>
      <c r="P137">
        <v>45.980362</v>
      </c>
      <c r="Q137">
        <v>-273.972534</v>
      </c>
      <c r="R137">
        <v>1.554708</v>
      </c>
      <c r="S137">
        <v>7.6709269999999998</v>
      </c>
      <c r="T137">
        <v>1.2780000000000001E-3</v>
      </c>
    </row>
    <row r="138" spans="1:20" x14ac:dyDescent="0.25">
      <c r="A138">
        <v>5334</v>
      </c>
      <c r="B138">
        <v>4</v>
      </c>
      <c r="C138" t="s">
        <v>131</v>
      </c>
      <c r="D138" t="s">
        <v>131</v>
      </c>
      <c r="E138" t="s">
        <v>188</v>
      </c>
      <c r="F138">
        <v>3.3413999999999999E-2</v>
      </c>
      <c r="G138">
        <v>99.165000000000006</v>
      </c>
      <c r="H138">
        <v>259.90100000000001</v>
      </c>
      <c r="I138">
        <v>3.0367250000000001</v>
      </c>
      <c r="J138">
        <v>0</v>
      </c>
      <c r="K138">
        <v>8.1160200000000007</v>
      </c>
      <c r="L138">
        <v>-6.3173999999999994E-2</v>
      </c>
      <c r="M138">
        <v>46.066839999999999</v>
      </c>
      <c r="N138">
        <v>-274.72988800000002</v>
      </c>
      <c r="O138">
        <v>1.5590900000000001</v>
      </c>
      <c r="P138">
        <v>45.967799999999997</v>
      </c>
      <c r="Q138">
        <v>-274.70300300000002</v>
      </c>
      <c r="R138">
        <v>1.555525</v>
      </c>
      <c r="S138">
        <v>10.262423</v>
      </c>
      <c r="T138">
        <v>3.565E-3</v>
      </c>
    </row>
    <row r="139" spans="1:20" x14ac:dyDescent="0.25">
      <c r="A139">
        <v>5328</v>
      </c>
      <c r="B139">
        <v>4</v>
      </c>
      <c r="C139" t="s">
        <v>19</v>
      </c>
      <c r="D139" t="s">
        <v>19</v>
      </c>
      <c r="E139" t="s">
        <v>188</v>
      </c>
      <c r="F139">
        <v>6.5564999999999998E-2</v>
      </c>
      <c r="G139">
        <v>166.273</v>
      </c>
      <c r="H139">
        <v>303.96600000000001</v>
      </c>
      <c r="I139">
        <v>3.8367290000000001</v>
      </c>
      <c r="J139">
        <v>0</v>
      </c>
      <c r="K139">
        <v>8.0993099999999991</v>
      </c>
      <c r="L139">
        <v>3.4320999999999997E-2</v>
      </c>
      <c r="M139">
        <v>45.925738000000003</v>
      </c>
      <c r="N139">
        <v>-279.33513499999998</v>
      </c>
      <c r="O139">
        <v>1.564411</v>
      </c>
      <c r="P139">
        <v>45.911620999999997</v>
      </c>
      <c r="Q139">
        <v>-279.32421900000003</v>
      </c>
      <c r="R139">
        <v>1.564262</v>
      </c>
      <c r="S139">
        <v>1.7845580000000001</v>
      </c>
      <c r="T139">
        <v>1.4899999999999999E-4</v>
      </c>
    </row>
    <row r="140" spans="1:20" x14ac:dyDescent="0.25">
      <c r="A140">
        <v>5327</v>
      </c>
      <c r="B140">
        <v>4</v>
      </c>
      <c r="C140" t="s">
        <v>19</v>
      </c>
      <c r="D140" t="s">
        <v>19</v>
      </c>
      <c r="E140" t="s">
        <v>188</v>
      </c>
      <c r="F140">
        <v>9.5111000000000001E-2</v>
      </c>
      <c r="G140">
        <v>178.833</v>
      </c>
      <c r="H140">
        <v>270.99900000000002</v>
      </c>
      <c r="I140">
        <v>3.6493340000000001</v>
      </c>
      <c r="J140">
        <v>0</v>
      </c>
      <c r="K140">
        <v>8.0963180000000001</v>
      </c>
      <c r="L140">
        <v>-6.3250000000000001E-2</v>
      </c>
      <c r="M140">
        <v>45.900176000000002</v>
      </c>
      <c r="N140">
        <v>-280.11353700000001</v>
      </c>
      <c r="O140">
        <v>1.5731200000000001</v>
      </c>
      <c r="P140">
        <v>45.906047999999998</v>
      </c>
      <c r="Q140">
        <v>-280.05300899999997</v>
      </c>
      <c r="R140">
        <v>1.565075</v>
      </c>
      <c r="S140">
        <v>6.0811960000000003</v>
      </c>
      <c r="T140">
        <v>8.0440000000000008E-3</v>
      </c>
    </row>
    <row r="141" spans="1:20" x14ac:dyDescent="0.25">
      <c r="A141">
        <v>5326</v>
      </c>
      <c r="B141">
        <v>4</v>
      </c>
      <c r="C141" t="s">
        <v>19</v>
      </c>
      <c r="D141" t="s">
        <v>19</v>
      </c>
      <c r="E141" t="s">
        <v>188</v>
      </c>
      <c r="F141">
        <v>0.13242000000000001</v>
      </c>
      <c r="G141">
        <v>171.70599999999999</v>
      </c>
      <c r="H141">
        <v>245.15</v>
      </c>
      <c r="I141">
        <v>3.2939720000000001</v>
      </c>
      <c r="J141">
        <v>0</v>
      </c>
      <c r="K141">
        <v>8.0924630000000004</v>
      </c>
      <c r="L141">
        <v>-6.3265000000000002E-2</v>
      </c>
      <c r="M141">
        <v>45.871071000000001</v>
      </c>
      <c r="N141">
        <v>-281.00685199999998</v>
      </c>
      <c r="O141">
        <v>1.568595</v>
      </c>
      <c r="P141">
        <v>45.900317999999999</v>
      </c>
      <c r="Q141">
        <v>-281.02435300000002</v>
      </c>
      <c r="R141">
        <v>1.5668089999999999</v>
      </c>
      <c r="S141">
        <v>3.4083540000000001</v>
      </c>
      <c r="T141">
        <v>1.786E-3</v>
      </c>
    </row>
    <row r="142" spans="1:20" x14ac:dyDescent="0.25">
      <c r="A142">
        <v>5325</v>
      </c>
      <c r="B142">
        <v>4</v>
      </c>
      <c r="C142" t="s">
        <v>19</v>
      </c>
      <c r="D142" t="s">
        <v>19</v>
      </c>
      <c r="E142" t="s">
        <v>188</v>
      </c>
      <c r="F142">
        <v>8.8883000000000004E-2</v>
      </c>
      <c r="G142">
        <v>182.715</v>
      </c>
      <c r="H142">
        <v>229.43600000000001</v>
      </c>
      <c r="I142">
        <v>3.7708339999999998</v>
      </c>
      <c r="J142">
        <v>0</v>
      </c>
      <c r="K142">
        <v>8.089677</v>
      </c>
      <c r="L142">
        <v>3.4389000000000003E-2</v>
      </c>
      <c r="M142">
        <v>45.906520999999998</v>
      </c>
      <c r="N142">
        <v>-281.73614800000001</v>
      </c>
      <c r="O142">
        <v>1.5658350000000001</v>
      </c>
      <c r="P142">
        <v>45.897289000000001</v>
      </c>
      <c r="Q142">
        <v>-281.75256300000001</v>
      </c>
      <c r="R142">
        <v>1.568597</v>
      </c>
      <c r="S142">
        <v>1.8833200000000001</v>
      </c>
      <c r="T142">
        <v>2.7620000000000001E-3</v>
      </c>
    </row>
    <row r="143" spans="1:20" x14ac:dyDescent="0.25">
      <c r="A143">
        <v>5324</v>
      </c>
      <c r="B143">
        <v>4</v>
      </c>
      <c r="C143" t="s">
        <v>19</v>
      </c>
      <c r="D143" t="s">
        <v>19</v>
      </c>
      <c r="E143" t="s">
        <v>188</v>
      </c>
      <c r="F143">
        <v>5.9830000000000001E-2</v>
      </c>
      <c r="G143">
        <v>111.029</v>
      </c>
      <c r="H143">
        <v>304.548</v>
      </c>
      <c r="I143">
        <v>2.7196199999999999</v>
      </c>
      <c r="J143">
        <v>0</v>
      </c>
      <c r="K143">
        <v>8.086525</v>
      </c>
      <c r="L143">
        <v>-6.3287999999999997E-2</v>
      </c>
      <c r="M143">
        <v>45.896768000000002</v>
      </c>
      <c r="N143">
        <v>-282.49911300000002</v>
      </c>
      <c r="O143">
        <v>1.5687340000000001</v>
      </c>
      <c r="P143">
        <v>45.894877999999999</v>
      </c>
      <c r="Q143">
        <v>-282.48052999999999</v>
      </c>
      <c r="R143">
        <v>1.5694090000000001</v>
      </c>
      <c r="S143">
        <v>1.8678570000000001</v>
      </c>
      <c r="T143">
        <v>6.7500000000000004E-4</v>
      </c>
    </row>
    <row r="144" spans="1:20" x14ac:dyDescent="0.25">
      <c r="A144">
        <v>5323</v>
      </c>
      <c r="B144">
        <v>4</v>
      </c>
      <c r="C144" t="s">
        <v>19</v>
      </c>
      <c r="D144" t="s">
        <v>19</v>
      </c>
      <c r="E144" t="s">
        <v>188</v>
      </c>
      <c r="F144">
        <v>3.8059000000000003E-2</v>
      </c>
      <c r="G144">
        <v>187.17</v>
      </c>
      <c r="H144">
        <v>396.49200000000002</v>
      </c>
      <c r="I144">
        <v>3.0737399999999999</v>
      </c>
      <c r="J144">
        <v>0</v>
      </c>
      <c r="K144">
        <v>8.0836509999999997</v>
      </c>
      <c r="L144">
        <v>3.4432999999999998E-2</v>
      </c>
      <c r="M144">
        <v>45.866453999999997</v>
      </c>
      <c r="N144">
        <v>-283.20564400000001</v>
      </c>
      <c r="O144">
        <v>1.5695380000000001</v>
      </c>
      <c r="P144">
        <v>45.893737999999999</v>
      </c>
      <c r="Q144">
        <v>-283.208191</v>
      </c>
      <c r="R144">
        <v>1.571197</v>
      </c>
      <c r="S144">
        <v>2.7402129999999998</v>
      </c>
      <c r="T144">
        <v>1.6590000000000001E-3</v>
      </c>
    </row>
    <row r="145" spans="1:20" x14ac:dyDescent="0.25">
      <c r="A145">
        <v>5322</v>
      </c>
      <c r="B145">
        <v>4</v>
      </c>
      <c r="C145" t="s">
        <v>19</v>
      </c>
      <c r="D145" t="s">
        <v>19</v>
      </c>
      <c r="E145" t="s">
        <v>188</v>
      </c>
      <c r="F145">
        <v>1.9023000000000002E-2</v>
      </c>
      <c r="G145">
        <v>126.123</v>
      </c>
      <c r="H145">
        <v>238.941</v>
      </c>
      <c r="I145">
        <v>2.9238590000000002</v>
      </c>
      <c r="J145">
        <v>0</v>
      </c>
      <c r="K145">
        <v>8.0804209999999994</v>
      </c>
      <c r="L145">
        <v>-6.3311999999999993E-2</v>
      </c>
      <c r="M145">
        <v>45.930199000000002</v>
      </c>
      <c r="N145">
        <v>-283.95955800000002</v>
      </c>
      <c r="O145">
        <v>1.574641</v>
      </c>
      <c r="P145">
        <v>45.893214999999998</v>
      </c>
      <c r="Q145">
        <v>-283.935608</v>
      </c>
      <c r="R145">
        <v>1.5720069999999999</v>
      </c>
      <c r="S145">
        <v>4.4061009999999996</v>
      </c>
      <c r="T145">
        <v>2.6329999999999999E-3</v>
      </c>
    </row>
    <row r="146" spans="1:20" x14ac:dyDescent="0.25">
      <c r="A146">
        <v>5321</v>
      </c>
      <c r="B146">
        <v>4</v>
      </c>
      <c r="C146" t="s">
        <v>19</v>
      </c>
      <c r="D146" t="s">
        <v>19</v>
      </c>
      <c r="E146" t="s">
        <v>188</v>
      </c>
      <c r="F146">
        <v>0.19247700000000001</v>
      </c>
      <c r="G146">
        <v>115.173</v>
      </c>
      <c r="H146">
        <v>338.22699999999998</v>
      </c>
      <c r="I146">
        <v>2.5923470000000002</v>
      </c>
      <c r="J146">
        <v>0</v>
      </c>
      <c r="K146">
        <v>8.0774919999999995</v>
      </c>
      <c r="L146">
        <v>3.4476E-2</v>
      </c>
      <c r="M146">
        <v>45.993882999999997</v>
      </c>
      <c r="N146">
        <v>-284.70808499999998</v>
      </c>
      <c r="O146">
        <v>1.571439</v>
      </c>
      <c r="P146">
        <v>45.893970000000003</v>
      </c>
      <c r="Q146">
        <v>-284.66271999999998</v>
      </c>
      <c r="R146">
        <v>1.5737950000000001</v>
      </c>
      <c r="S146">
        <v>10.972891000000001</v>
      </c>
      <c r="T146">
        <v>2.356E-3</v>
      </c>
    </row>
    <row r="147" spans="1:20" x14ac:dyDescent="0.25">
      <c r="A147">
        <v>5315</v>
      </c>
      <c r="B147">
        <v>4</v>
      </c>
      <c r="C147" t="s">
        <v>129</v>
      </c>
      <c r="D147" t="s">
        <v>129</v>
      </c>
      <c r="E147" t="s">
        <v>188</v>
      </c>
      <c r="F147">
        <v>2.8153999999999998E-2</v>
      </c>
      <c r="G147">
        <v>111.511</v>
      </c>
      <c r="H147">
        <v>321.32900000000001</v>
      </c>
      <c r="I147">
        <v>2.3617539999999999</v>
      </c>
      <c r="J147">
        <v>0</v>
      </c>
      <c r="K147">
        <v>8.061833</v>
      </c>
      <c r="L147">
        <v>-6.4681000000000002E-2</v>
      </c>
      <c r="M147">
        <v>45.919072999999997</v>
      </c>
      <c r="N147">
        <v>-289.25907100000001</v>
      </c>
      <c r="O147">
        <v>1.5817019999999999</v>
      </c>
      <c r="P147">
        <v>45.919384000000001</v>
      </c>
      <c r="Q147">
        <v>-289.26177999999999</v>
      </c>
      <c r="R147">
        <v>1.5815870000000001</v>
      </c>
      <c r="S147">
        <v>0.272644</v>
      </c>
      <c r="T147">
        <v>1.15E-4</v>
      </c>
    </row>
    <row r="148" spans="1:20" x14ac:dyDescent="0.25">
      <c r="A148">
        <v>5314</v>
      </c>
      <c r="B148">
        <v>4</v>
      </c>
      <c r="C148" t="s">
        <v>129</v>
      </c>
      <c r="D148" t="s">
        <v>129</v>
      </c>
      <c r="E148" t="s">
        <v>188</v>
      </c>
      <c r="F148">
        <v>0.100881</v>
      </c>
      <c r="G148">
        <v>99.326999999999998</v>
      </c>
      <c r="H148">
        <v>231.06800000000001</v>
      </c>
      <c r="I148">
        <v>3.690042</v>
      </c>
      <c r="J148">
        <v>0</v>
      </c>
      <c r="K148">
        <v>8.0629629999999999</v>
      </c>
      <c r="L148">
        <v>3.1913999999999998E-2</v>
      </c>
      <c r="M148">
        <v>45.912987999999999</v>
      </c>
      <c r="N148">
        <v>-289.97119300000003</v>
      </c>
      <c r="O148">
        <v>1.5846020000000001</v>
      </c>
      <c r="P148">
        <v>45.926895000000002</v>
      </c>
      <c r="Q148">
        <v>-289.98736600000001</v>
      </c>
      <c r="R148">
        <v>1.583593</v>
      </c>
      <c r="S148">
        <v>2.133013</v>
      </c>
      <c r="T148">
        <v>1.008E-3</v>
      </c>
    </row>
    <row r="149" spans="1:20" x14ac:dyDescent="0.25">
      <c r="A149">
        <v>5313</v>
      </c>
      <c r="B149">
        <v>4</v>
      </c>
      <c r="C149" t="s">
        <v>129</v>
      </c>
      <c r="D149" t="s">
        <v>129</v>
      </c>
      <c r="E149" t="s">
        <v>188</v>
      </c>
      <c r="F149">
        <v>5.1645000000000003E-2</v>
      </c>
      <c r="G149">
        <v>108.5</v>
      </c>
      <c r="H149">
        <v>233.90600000000001</v>
      </c>
      <c r="I149">
        <v>3.7109640000000002</v>
      </c>
      <c r="J149">
        <v>0</v>
      </c>
      <c r="K149">
        <v>8.0661020000000008</v>
      </c>
      <c r="L149">
        <v>-5.6945000000000003E-2</v>
      </c>
      <c r="M149">
        <v>45.923901000000001</v>
      </c>
      <c r="N149">
        <v>-290.704117</v>
      </c>
      <c r="O149">
        <v>1.5831930000000001</v>
      </c>
      <c r="P149">
        <v>45.935080999999997</v>
      </c>
      <c r="Q149">
        <v>-290.71307400000001</v>
      </c>
      <c r="R149">
        <v>1.5844259999999999</v>
      </c>
      <c r="S149">
        <v>1.4325410000000001</v>
      </c>
      <c r="T149">
        <v>1.2329999999999999E-3</v>
      </c>
    </row>
    <row r="150" spans="1:20" x14ac:dyDescent="0.25">
      <c r="A150">
        <v>5312</v>
      </c>
      <c r="B150">
        <v>4</v>
      </c>
      <c r="C150" t="s">
        <v>129</v>
      </c>
      <c r="D150" t="s">
        <v>129</v>
      </c>
      <c r="E150" t="s">
        <v>188</v>
      </c>
      <c r="F150">
        <v>2.9031999999999999E-2</v>
      </c>
      <c r="G150">
        <v>164.321</v>
      </c>
      <c r="H150">
        <v>455.03699999999998</v>
      </c>
      <c r="I150">
        <v>3.2669169999999998</v>
      </c>
      <c r="J150">
        <v>0</v>
      </c>
      <c r="K150">
        <v>8.0704890000000002</v>
      </c>
      <c r="L150">
        <v>-3.4839000000000002E-2</v>
      </c>
      <c r="M150">
        <v>45.957594</v>
      </c>
      <c r="N150">
        <v>-291.68297899999999</v>
      </c>
      <c r="O150">
        <v>1.5865290000000001</v>
      </c>
      <c r="P150">
        <v>45.948689000000002</v>
      </c>
      <c r="Q150">
        <v>-291.681152</v>
      </c>
      <c r="R150">
        <v>1.5834280000000001</v>
      </c>
      <c r="S150">
        <v>0.90906699999999996</v>
      </c>
      <c r="T150">
        <v>3.101E-3</v>
      </c>
    </row>
    <row r="151" spans="1:20" x14ac:dyDescent="0.25">
      <c r="A151">
        <v>5311</v>
      </c>
      <c r="B151">
        <v>4</v>
      </c>
      <c r="C151" t="s">
        <v>129</v>
      </c>
      <c r="D151" t="s">
        <v>129</v>
      </c>
      <c r="E151" t="s">
        <v>188</v>
      </c>
      <c r="F151">
        <v>4.7391000000000003E-2</v>
      </c>
      <c r="G151">
        <v>118.67400000000001</v>
      </c>
      <c r="H151">
        <v>249.18600000000001</v>
      </c>
      <c r="I151">
        <v>3.3622640000000001</v>
      </c>
      <c r="J151">
        <v>0</v>
      </c>
      <c r="K151">
        <v>8.0696899999999996</v>
      </c>
      <c r="L151">
        <v>7.0597999999999994E-2</v>
      </c>
      <c r="M151">
        <v>46.010252000000001</v>
      </c>
      <c r="N151">
        <v>-292.44044400000001</v>
      </c>
      <c r="O151">
        <v>1.583391</v>
      </c>
      <c r="P151">
        <v>45.958602999999997</v>
      </c>
      <c r="Q151">
        <v>-292.40750100000002</v>
      </c>
      <c r="R151">
        <v>1.582373</v>
      </c>
      <c r="S151">
        <v>6.1260919999999999</v>
      </c>
      <c r="T151">
        <v>1.018E-3</v>
      </c>
    </row>
    <row r="152" spans="1:20" x14ac:dyDescent="0.25">
      <c r="A152">
        <v>5310</v>
      </c>
      <c r="B152">
        <v>4</v>
      </c>
      <c r="C152" t="s">
        <v>129</v>
      </c>
      <c r="D152" t="s">
        <v>129</v>
      </c>
      <c r="E152" t="s">
        <v>188</v>
      </c>
      <c r="F152">
        <v>6.8692000000000003E-2</v>
      </c>
      <c r="G152">
        <v>97.879000000000005</v>
      </c>
      <c r="H152">
        <v>254.554</v>
      </c>
      <c r="I152">
        <v>2.9919790000000002</v>
      </c>
      <c r="J152">
        <v>0</v>
      </c>
      <c r="K152">
        <v>8.0648009999999992</v>
      </c>
      <c r="L152">
        <v>-1.7781000000000002E-2</v>
      </c>
      <c r="M152">
        <v>45.953186000000002</v>
      </c>
      <c r="N152">
        <v>-293.12940300000002</v>
      </c>
      <c r="O152">
        <v>1.5722860000000001</v>
      </c>
      <c r="P152">
        <v>45.967232000000003</v>
      </c>
      <c r="Q152">
        <v>-293.13354500000003</v>
      </c>
      <c r="R152">
        <v>1.5795950000000001</v>
      </c>
      <c r="S152">
        <v>1.464402</v>
      </c>
      <c r="T152">
        <v>7.3080000000000003E-3</v>
      </c>
    </row>
    <row r="153" spans="1:20" x14ac:dyDescent="0.25">
      <c r="A153">
        <v>5309</v>
      </c>
      <c r="B153">
        <v>4</v>
      </c>
      <c r="C153" t="s">
        <v>129</v>
      </c>
      <c r="D153" t="s">
        <v>129</v>
      </c>
      <c r="E153" t="s">
        <v>188</v>
      </c>
      <c r="F153">
        <v>0.102476</v>
      </c>
      <c r="G153">
        <v>185.60499999999999</v>
      </c>
      <c r="H153">
        <v>318</v>
      </c>
      <c r="I153">
        <v>3.3500329999999998</v>
      </c>
      <c r="J153">
        <v>0</v>
      </c>
      <c r="K153">
        <v>8.056317</v>
      </c>
      <c r="L153">
        <v>9.7433000000000006E-2</v>
      </c>
      <c r="M153">
        <v>45.929088999999998</v>
      </c>
      <c r="N153">
        <v>-293.81309099999999</v>
      </c>
      <c r="O153">
        <v>1.575952</v>
      </c>
      <c r="P153">
        <v>45.974747000000001</v>
      </c>
      <c r="Q153">
        <v>-293.85900900000001</v>
      </c>
      <c r="R153">
        <v>1.576662</v>
      </c>
      <c r="S153">
        <v>6.4753930000000004</v>
      </c>
      <c r="T153">
        <v>7.1000000000000002E-4</v>
      </c>
    </row>
    <row r="154" spans="1:20" x14ac:dyDescent="0.25">
      <c r="A154">
        <v>5308</v>
      </c>
      <c r="B154">
        <v>4</v>
      </c>
      <c r="C154" t="s">
        <v>129</v>
      </c>
      <c r="D154" t="s">
        <v>129</v>
      </c>
      <c r="E154" t="s">
        <v>188</v>
      </c>
      <c r="F154">
        <v>8.1157999999999994E-2</v>
      </c>
      <c r="G154">
        <v>127.508</v>
      </c>
      <c r="H154">
        <v>316.745</v>
      </c>
      <c r="I154">
        <v>2.9083800000000002</v>
      </c>
      <c r="J154">
        <v>0</v>
      </c>
      <c r="K154">
        <v>8.0520770000000006</v>
      </c>
      <c r="L154">
        <v>2.6623000000000001E-2</v>
      </c>
      <c r="M154">
        <v>45.979978000000003</v>
      </c>
      <c r="N154">
        <v>-294.50438800000001</v>
      </c>
      <c r="O154">
        <v>1.566484</v>
      </c>
      <c r="P154">
        <v>45.979804999999999</v>
      </c>
      <c r="Q154">
        <v>-294.58383199999997</v>
      </c>
      <c r="R154">
        <v>1.5708569999999999</v>
      </c>
      <c r="S154">
        <v>7.9444470000000003</v>
      </c>
      <c r="T154">
        <v>4.3730000000000002E-3</v>
      </c>
    </row>
    <row r="155" spans="1:20" x14ac:dyDescent="0.25">
      <c r="A155">
        <v>5307</v>
      </c>
      <c r="B155">
        <v>4</v>
      </c>
      <c r="C155" t="s">
        <v>129</v>
      </c>
      <c r="D155" t="s">
        <v>129</v>
      </c>
      <c r="E155" t="s">
        <v>188</v>
      </c>
      <c r="F155">
        <v>4.9507000000000002E-2</v>
      </c>
      <c r="G155">
        <v>100.795</v>
      </c>
      <c r="H155">
        <v>229.05099999999999</v>
      </c>
      <c r="I155">
        <v>4.329809</v>
      </c>
      <c r="J155">
        <v>0</v>
      </c>
      <c r="K155">
        <v>8.0533760000000001</v>
      </c>
      <c r="L155">
        <v>0.17755399999999999</v>
      </c>
      <c r="M155">
        <v>45.959781</v>
      </c>
      <c r="N155">
        <v>-295.28961399999997</v>
      </c>
      <c r="O155">
        <v>1.564548</v>
      </c>
      <c r="P155">
        <v>45.982044000000002</v>
      </c>
      <c r="Q155">
        <v>-295.30856299999999</v>
      </c>
      <c r="R155">
        <v>1.5627139999999999</v>
      </c>
      <c r="S155">
        <v>2.9235609999999999</v>
      </c>
      <c r="T155">
        <v>1.8339999999999999E-3</v>
      </c>
    </row>
    <row r="156" spans="1:20" x14ac:dyDescent="0.25">
      <c r="A156">
        <v>5306</v>
      </c>
      <c r="B156">
        <v>4</v>
      </c>
      <c r="C156" t="s">
        <v>129</v>
      </c>
      <c r="D156" t="s">
        <v>129</v>
      </c>
      <c r="E156" t="s">
        <v>188</v>
      </c>
      <c r="F156">
        <v>2.5167999999999999E-2</v>
      </c>
      <c r="G156">
        <v>121.758</v>
      </c>
      <c r="H156">
        <v>248.52699999999999</v>
      </c>
      <c r="I156">
        <v>4.6138760000000003</v>
      </c>
      <c r="J156">
        <v>0</v>
      </c>
      <c r="K156">
        <v>8.0683520000000009</v>
      </c>
      <c r="L156">
        <v>0.29983900000000002</v>
      </c>
      <c r="M156">
        <v>45.973835000000001</v>
      </c>
      <c r="N156">
        <v>-296.25598400000001</v>
      </c>
      <c r="O156">
        <v>1.5408599999999999</v>
      </c>
      <c r="P156">
        <v>45.977974000000003</v>
      </c>
      <c r="Q156">
        <v>-296.27593999999999</v>
      </c>
      <c r="R156">
        <v>1.5403150000000001</v>
      </c>
      <c r="S156">
        <v>2.0380729999999998</v>
      </c>
      <c r="T156">
        <v>5.4500000000000002E-4</v>
      </c>
    </row>
    <row r="157" spans="1:20" x14ac:dyDescent="0.25">
      <c r="A157">
        <v>5305</v>
      </c>
      <c r="B157">
        <v>4</v>
      </c>
      <c r="C157" t="s">
        <v>129</v>
      </c>
      <c r="D157" t="s">
        <v>129</v>
      </c>
      <c r="E157" t="s">
        <v>188</v>
      </c>
      <c r="F157">
        <v>5.7660000000000003E-2</v>
      </c>
      <c r="G157">
        <v>152.154</v>
      </c>
      <c r="H157">
        <v>284.52999999999997</v>
      </c>
      <c r="I157">
        <v>4.4728060000000003</v>
      </c>
      <c r="J157">
        <v>0</v>
      </c>
      <c r="K157">
        <v>8.0846110000000007</v>
      </c>
      <c r="L157">
        <v>0.297462</v>
      </c>
      <c r="M157">
        <v>45.954059999999998</v>
      </c>
      <c r="N157">
        <v>-296.986131</v>
      </c>
      <c r="O157">
        <v>1.5126409999999999</v>
      </c>
      <c r="P157">
        <v>45.963000999999998</v>
      </c>
      <c r="Q157">
        <v>-297.002747</v>
      </c>
      <c r="R157">
        <v>1.5137449999999999</v>
      </c>
      <c r="S157">
        <v>1.8868860000000001</v>
      </c>
      <c r="T157">
        <v>1.1039999999999999E-3</v>
      </c>
    </row>
    <row r="158" spans="1:20" x14ac:dyDescent="0.25">
      <c r="A158">
        <v>5304</v>
      </c>
      <c r="B158">
        <v>4</v>
      </c>
      <c r="C158" t="s">
        <v>129</v>
      </c>
      <c r="D158" t="s">
        <v>129</v>
      </c>
      <c r="E158" t="s">
        <v>188</v>
      </c>
      <c r="F158">
        <v>6.7501000000000005E-2</v>
      </c>
      <c r="G158">
        <v>144.29</v>
      </c>
      <c r="H158">
        <v>203.23400000000001</v>
      </c>
      <c r="I158">
        <v>6.4350569999999996</v>
      </c>
      <c r="J158">
        <v>0</v>
      </c>
      <c r="K158">
        <v>8.0748139999999999</v>
      </c>
      <c r="L158">
        <v>0.52107899999999996</v>
      </c>
      <c r="M158">
        <v>45.935594999999999</v>
      </c>
      <c r="N158">
        <v>-297.73363499999999</v>
      </c>
      <c r="O158">
        <v>1.4783839999999999</v>
      </c>
      <c r="P158">
        <v>45.932659000000001</v>
      </c>
      <c r="Q158">
        <v>-297.729828</v>
      </c>
      <c r="R158">
        <v>1.478361</v>
      </c>
      <c r="S158">
        <v>0.48075899999999999</v>
      </c>
      <c r="T158">
        <v>2.4000000000000001E-5</v>
      </c>
    </row>
    <row r="159" spans="1:20" x14ac:dyDescent="0.25">
      <c r="A159">
        <v>5303</v>
      </c>
      <c r="B159">
        <v>4</v>
      </c>
      <c r="C159" t="s">
        <v>129</v>
      </c>
      <c r="D159" t="s">
        <v>129</v>
      </c>
      <c r="E159" t="s">
        <v>188</v>
      </c>
      <c r="F159">
        <v>0.401447</v>
      </c>
      <c r="G159">
        <v>138.185</v>
      </c>
      <c r="H159">
        <v>217.14099999999999</v>
      </c>
      <c r="I159">
        <v>7.378171</v>
      </c>
      <c r="J159">
        <v>0</v>
      </c>
      <c r="K159">
        <v>8.0509459999999997</v>
      </c>
      <c r="L159">
        <v>0.58456300000000005</v>
      </c>
      <c r="M159">
        <v>46.165042</v>
      </c>
      <c r="N159">
        <v>-298.68828999999999</v>
      </c>
      <c r="O159">
        <v>1.441595</v>
      </c>
      <c r="P159">
        <v>45.880760000000002</v>
      </c>
      <c r="Q159">
        <v>-298.45446800000002</v>
      </c>
      <c r="R159">
        <v>1.4293309999999999</v>
      </c>
      <c r="S159">
        <v>36.808867999999997</v>
      </c>
      <c r="T159">
        <v>1.2264000000000001E-2</v>
      </c>
    </row>
    <row r="160" spans="1:20" x14ac:dyDescent="0.25">
      <c r="A160">
        <v>5302</v>
      </c>
      <c r="B160">
        <v>4</v>
      </c>
      <c r="C160" t="s">
        <v>129</v>
      </c>
      <c r="D160" t="s">
        <v>129</v>
      </c>
      <c r="E160" t="s">
        <v>188</v>
      </c>
      <c r="F160">
        <v>3.6916999999999998E-2</v>
      </c>
      <c r="G160">
        <v>133.036</v>
      </c>
      <c r="H160">
        <v>347.29899999999998</v>
      </c>
      <c r="I160">
        <v>7.5010620000000001</v>
      </c>
      <c r="J160">
        <v>0</v>
      </c>
      <c r="K160">
        <v>7.9956149999999999</v>
      </c>
      <c r="L160">
        <v>0.844696</v>
      </c>
      <c r="M160">
        <v>45.825024999999997</v>
      </c>
      <c r="N160">
        <v>-299.174442</v>
      </c>
      <c r="O160">
        <v>1.364538</v>
      </c>
      <c r="P160">
        <v>45.800465000000003</v>
      </c>
      <c r="Q160">
        <v>-299.17343099999999</v>
      </c>
      <c r="R160">
        <v>1.3663339999999999</v>
      </c>
      <c r="S160">
        <v>2.4581080000000002</v>
      </c>
      <c r="T160">
        <v>1.7960000000000001E-3</v>
      </c>
    </row>
    <row r="161" spans="1:20" x14ac:dyDescent="0.25">
      <c r="A161">
        <v>5301</v>
      </c>
      <c r="B161">
        <v>4</v>
      </c>
      <c r="C161" t="s">
        <v>129</v>
      </c>
      <c r="D161" t="s">
        <v>129</v>
      </c>
      <c r="E161" t="s">
        <v>188</v>
      </c>
      <c r="F161">
        <v>3.8477999999999998E-2</v>
      </c>
      <c r="G161">
        <v>143.33799999999999</v>
      </c>
      <c r="H161">
        <v>217.607</v>
      </c>
      <c r="I161">
        <v>7.6008389999999997</v>
      </c>
      <c r="J161">
        <v>0</v>
      </c>
      <c r="K161">
        <v>7.9904289999999998</v>
      </c>
      <c r="L161">
        <v>0.85489999999999999</v>
      </c>
      <c r="M161">
        <v>45.732833999999997</v>
      </c>
      <c r="N161">
        <v>-299.98003699999998</v>
      </c>
      <c r="O161">
        <v>1.2887390000000001</v>
      </c>
      <c r="P161">
        <v>45.679493000000001</v>
      </c>
      <c r="Q161">
        <v>-299.88385</v>
      </c>
      <c r="R161">
        <v>1.2900769999999999</v>
      </c>
      <c r="S161">
        <v>10.998756999999999</v>
      </c>
      <c r="T161">
        <v>1.3370000000000001E-3</v>
      </c>
    </row>
    <row r="162" spans="1:20" x14ac:dyDescent="0.25">
      <c r="A162">
        <v>5300</v>
      </c>
      <c r="B162">
        <v>4</v>
      </c>
      <c r="C162" t="s">
        <v>129</v>
      </c>
      <c r="D162" t="s">
        <v>129</v>
      </c>
      <c r="E162" t="s">
        <v>188</v>
      </c>
      <c r="F162">
        <v>0.15157599999999999</v>
      </c>
      <c r="G162">
        <v>119.28700000000001</v>
      </c>
      <c r="H162">
        <v>267.233</v>
      </c>
      <c r="I162">
        <v>10.029439</v>
      </c>
      <c r="J162">
        <v>0</v>
      </c>
      <c r="K162">
        <v>7.9914990000000001</v>
      </c>
      <c r="L162">
        <v>1.0270870000000001</v>
      </c>
      <c r="M162">
        <v>45.445784000000003</v>
      </c>
      <c r="N162">
        <v>-300.48305699999997</v>
      </c>
      <c r="O162">
        <v>1.204313</v>
      </c>
      <c r="P162">
        <v>45.509265999999997</v>
      </c>
      <c r="Q162">
        <v>-300.58389299999999</v>
      </c>
      <c r="R162">
        <v>1.205336</v>
      </c>
      <c r="S162">
        <v>11.915448</v>
      </c>
      <c r="T162">
        <v>1.023E-3</v>
      </c>
    </row>
    <row r="163" spans="1:20" x14ac:dyDescent="0.25">
      <c r="A163">
        <v>5299</v>
      </c>
      <c r="B163">
        <v>4</v>
      </c>
      <c r="C163" t="s">
        <v>129</v>
      </c>
      <c r="D163" t="s">
        <v>129</v>
      </c>
      <c r="E163" t="s">
        <v>188</v>
      </c>
      <c r="F163">
        <v>0.17976800000000001</v>
      </c>
      <c r="G163">
        <v>137.375</v>
      </c>
      <c r="H163">
        <v>227.79</v>
      </c>
      <c r="I163">
        <v>8.8076810000000005</v>
      </c>
      <c r="J163">
        <v>0</v>
      </c>
      <c r="K163">
        <v>8.0342549999999999</v>
      </c>
      <c r="L163">
        <v>0.98367599999999999</v>
      </c>
      <c r="M163">
        <v>45.318730000000002</v>
      </c>
      <c r="N163">
        <v>-301.32772199999999</v>
      </c>
      <c r="O163">
        <v>1.112914</v>
      </c>
      <c r="P163">
        <v>45.279682000000001</v>
      </c>
      <c r="Q163">
        <v>-301.270355</v>
      </c>
      <c r="R163">
        <v>1.1163149999999999</v>
      </c>
      <c r="S163">
        <v>6.939533</v>
      </c>
      <c r="T163">
        <v>3.4009999999999999E-3</v>
      </c>
    </row>
    <row r="164" spans="1:20" x14ac:dyDescent="0.25">
      <c r="A164">
        <v>5280</v>
      </c>
      <c r="B164">
        <v>4</v>
      </c>
      <c r="C164" t="s">
        <v>128</v>
      </c>
      <c r="D164" t="s">
        <v>128</v>
      </c>
      <c r="E164" t="s">
        <v>188</v>
      </c>
      <c r="F164">
        <v>8.6324999999999999E-2</v>
      </c>
      <c r="G164">
        <v>110.93600000000001</v>
      </c>
      <c r="H164">
        <v>276.24799999999999</v>
      </c>
      <c r="I164">
        <v>2.0428869999999999</v>
      </c>
      <c r="J164">
        <v>0</v>
      </c>
      <c r="K164">
        <v>5.7509649999999999</v>
      </c>
      <c r="L164">
        <v>6.2349000000000002E-2</v>
      </c>
      <c r="M164">
        <v>34.390765999999999</v>
      </c>
      <c r="N164">
        <v>-306.62118800000002</v>
      </c>
      <c r="O164">
        <v>3.9129999999999998E-3</v>
      </c>
      <c r="P164">
        <v>34.452998999999998</v>
      </c>
      <c r="Q164">
        <v>-306.53744499999999</v>
      </c>
      <c r="R164">
        <v>1.7470000000000001E-3</v>
      </c>
      <c r="S164">
        <v>10.433534</v>
      </c>
      <c r="T164">
        <v>2.1670000000000001E-3</v>
      </c>
    </row>
    <row r="165" spans="1:20" x14ac:dyDescent="0.25">
      <c r="A165">
        <v>5279</v>
      </c>
      <c r="B165">
        <v>4</v>
      </c>
      <c r="C165" t="s">
        <v>128</v>
      </c>
      <c r="D165" t="s">
        <v>128</v>
      </c>
      <c r="E165" t="s">
        <v>188</v>
      </c>
      <c r="F165">
        <v>4.1273999999999998E-2</v>
      </c>
      <c r="G165">
        <v>110.29600000000001</v>
      </c>
      <c r="H165">
        <v>204.56800000000001</v>
      </c>
      <c r="I165">
        <v>3.187122</v>
      </c>
      <c r="J165">
        <v>0</v>
      </c>
      <c r="K165">
        <v>5.818473</v>
      </c>
      <c r="L165">
        <v>-6.1231000000000001E-2</v>
      </c>
      <c r="M165">
        <v>33.961945999999998</v>
      </c>
      <c r="N165">
        <v>-306.50090999999998</v>
      </c>
      <c r="O165">
        <v>-2.0599999999999999E-4</v>
      </c>
      <c r="P165">
        <v>33.932720000000003</v>
      </c>
      <c r="Q165">
        <v>-306.538025</v>
      </c>
      <c r="R165">
        <v>1.0809999999999999E-3</v>
      </c>
      <c r="S165">
        <v>4.7241</v>
      </c>
      <c r="T165">
        <v>8.7500000000000002E-4</v>
      </c>
    </row>
    <row r="166" spans="1:20" x14ac:dyDescent="0.25">
      <c r="A166">
        <v>5278</v>
      </c>
      <c r="B166">
        <v>4</v>
      </c>
      <c r="C166" t="s">
        <v>128</v>
      </c>
      <c r="D166" t="s">
        <v>128</v>
      </c>
      <c r="E166" t="s">
        <v>188</v>
      </c>
      <c r="F166">
        <v>8.7538000000000005E-2</v>
      </c>
      <c r="G166">
        <v>107.845</v>
      </c>
      <c r="H166">
        <v>306.10599999999999</v>
      </c>
      <c r="I166">
        <v>2.2743229999999999</v>
      </c>
      <c r="J166">
        <v>0</v>
      </c>
      <c r="K166">
        <v>5.9103820000000002</v>
      </c>
      <c r="L166">
        <v>-6.0645999999999999E-2</v>
      </c>
      <c r="M166">
        <v>33.025322000000003</v>
      </c>
      <c r="N166">
        <v>-306.484555</v>
      </c>
      <c r="O166">
        <v>-6.875E-3</v>
      </c>
      <c r="P166">
        <v>33.229469000000002</v>
      </c>
      <c r="Q166">
        <v>-306.538971</v>
      </c>
      <c r="R166">
        <v>1.0449999999999999E-3</v>
      </c>
      <c r="S166">
        <v>21.127548000000001</v>
      </c>
      <c r="T166">
        <v>5.8300000000000001E-3</v>
      </c>
    </row>
    <row r="167" spans="1:20" x14ac:dyDescent="0.25">
      <c r="A167">
        <v>5277</v>
      </c>
      <c r="B167">
        <v>4</v>
      </c>
      <c r="C167" t="s">
        <v>128</v>
      </c>
      <c r="D167" t="s">
        <v>128</v>
      </c>
      <c r="E167" t="s">
        <v>188</v>
      </c>
      <c r="F167">
        <v>5.9755000000000003E-2</v>
      </c>
      <c r="G167">
        <v>112.538</v>
      </c>
      <c r="H167">
        <v>271.86200000000002</v>
      </c>
      <c r="I167">
        <v>2.389608</v>
      </c>
      <c r="J167">
        <v>0</v>
      </c>
      <c r="K167">
        <v>5.9804820000000003</v>
      </c>
      <c r="L167">
        <v>6.1379999999999997E-2</v>
      </c>
      <c r="M167">
        <v>32.512605999999998</v>
      </c>
      <c r="N167">
        <v>-306.47072800000001</v>
      </c>
      <c r="O167">
        <v>-6.0780000000000001E-3</v>
      </c>
      <c r="P167">
        <v>32.694735999999999</v>
      </c>
      <c r="Q167">
        <v>-306.53988600000002</v>
      </c>
      <c r="R167">
        <v>1.609E-3</v>
      </c>
      <c r="S167">
        <v>19.481839000000001</v>
      </c>
      <c r="T167">
        <v>4.4689999999999999E-3</v>
      </c>
    </row>
    <row r="168" spans="1:20" x14ac:dyDescent="0.25">
      <c r="A168">
        <v>5276</v>
      </c>
      <c r="B168">
        <v>4</v>
      </c>
      <c r="C168" t="s">
        <v>128</v>
      </c>
      <c r="D168" t="s">
        <v>128</v>
      </c>
      <c r="E168" t="s">
        <v>188</v>
      </c>
      <c r="F168">
        <v>6.3828999999999997E-2</v>
      </c>
      <c r="G168">
        <v>135.661</v>
      </c>
      <c r="H168">
        <v>329.28699999999998</v>
      </c>
      <c r="I168">
        <v>2.0702579999999999</v>
      </c>
      <c r="J168">
        <v>0</v>
      </c>
      <c r="K168">
        <v>6.0511480000000004</v>
      </c>
      <c r="L168">
        <v>-5.9920000000000001E-2</v>
      </c>
      <c r="M168">
        <v>32.146580999999998</v>
      </c>
      <c r="N168">
        <v>-306.55603300000001</v>
      </c>
      <c r="O168">
        <v>1.4989999999999999E-3</v>
      </c>
      <c r="P168">
        <v>32.153675</v>
      </c>
      <c r="Q168">
        <v>-306.54040500000002</v>
      </c>
      <c r="R168">
        <v>9.4300000000000004E-4</v>
      </c>
      <c r="S168">
        <v>1.7162269999999999</v>
      </c>
      <c r="T168">
        <v>5.5599999999999996E-4</v>
      </c>
    </row>
    <row r="169" spans="1:20" x14ac:dyDescent="0.25">
      <c r="A169">
        <v>5275</v>
      </c>
      <c r="B169">
        <v>4</v>
      </c>
      <c r="C169" t="s">
        <v>128</v>
      </c>
      <c r="D169" t="s">
        <v>128</v>
      </c>
      <c r="E169" t="s">
        <v>188</v>
      </c>
      <c r="F169">
        <v>0.18818599999999999</v>
      </c>
      <c r="G169">
        <v>127.227</v>
      </c>
      <c r="H169">
        <v>380.11399999999998</v>
      </c>
      <c r="I169">
        <v>3.2638669999999999</v>
      </c>
      <c r="J169">
        <v>0</v>
      </c>
      <c r="K169">
        <v>6.1219049999999999</v>
      </c>
      <c r="L169">
        <v>6.1045000000000002E-2</v>
      </c>
      <c r="M169">
        <v>31.694925999999999</v>
      </c>
      <c r="N169">
        <v>-306.44807200000002</v>
      </c>
      <c r="O169">
        <v>1.312E-3</v>
      </c>
      <c r="P169">
        <v>31.606238999999999</v>
      </c>
      <c r="Q169">
        <v>-306.54132099999998</v>
      </c>
      <c r="R169">
        <v>1.5E-3</v>
      </c>
      <c r="S169">
        <v>12.868803</v>
      </c>
      <c r="T169">
        <v>1.8799999999999999E-4</v>
      </c>
    </row>
    <row r="170" spans="1:20" x14ac:dyDescent="0.25">
      <c r="A170">
        <v>5274</v>
      </c>
      <c r="B170">
        <v>4</v>
      </c>
      <c r="C170" t="s">
        <v>128</v>
      </c>
      <c r="D170" t="s">
        <v>128</v>
      </c>
      <c r="E170" t="s">
        <v>188</v>
      </c>
      <c r="F170">
        <v>0.245285</v>
      </c>
      <c r="G170">
        <v>179.529</v>
      </c>
      <c r="H170">
        <v>205.11600000000001</v>
      </c>
      <c r="I170">
        <v>2.1414010000000001</v>
      </c>
      <c r="J170">
        <v>0</v>
      </c>
      <c r="K170">
        <v>6.19285</v>
      </c>
      <c r="L170">
        <v>-5.8325000000000002E-2</v>
      </c>
      <c r="M170">
        <v>31.058767</v>
      </c>
      <c r="N170">
        <v>-306.64435700000001</v>
      </c>
      <c r="O170">
        <v>1.0569E-2</v>
      </c>
      <c r="P170">
        <v>31.052433000000001</v>
      </c>
      <c r="Q170">
        <v>-306.541809</v>
      </c>
      <c r="R170">
        <v>8.1800000000000004E-4</v>
      </c>
      <c r="S170">
        <v>10.274295</v>
      </c>
      <c r="T170">
        <v>9.7509999999999993E-3</v>
      </c>
    </row>
    <row r="171" spans="1:20" x14ac:dyDescent="0.25">
      <c r="A171">
        <v>5273</v>
      </c>
      <c r="B171">
        <v>4</v>
      </c>
      <c r="C171" t="s">
        <v>128</v>
      </c>
      <c r="D171" t="s">
        <v>128</v>
      </c>
      <c r="E171" t="s">
        <v>188</v>
      </c>
      <c r="F171">
        <v>9.3727000000000005E-2</v>
      </c>
      <c r="G171">
        <v>107.49</v>
      </c>
      <c r="H171">
        <v>204.13</v>
      </c>
      <c r="I171">
        <v>3.8314560000000002</v>
      </c>
      <c r="J171">
        <v>0</v>
      </c>
      <c r="K171">
        <v>6.2644859999999998</v>
      </c>
      <c r="L171">
        <v>6.0553999999999997E-2</v>
      </c>
      <c r="M171">
        <v>30.658037</v>
      </c>
      <c r="N171">
        <v>-306.45711</v>
      </c>
      <c r="O171">
        <v>4.6319999999999998E-3</v>
      </c>
      <c r="P171">
        <v>30.492215999999999</v>
      </c>
      <c r="Q171">
        <v>-306.54269399999998</v>
      </c>
      <c r="R171">
        <v>1.2830000000000001E-3</v>
      </c>
      <c r="S171">
        <v>18.660375999999999</v>
      </c>
      <c r="T171">
        <v>3.349E-3</v>
      </c>
    </row>
    <row r="172" spans="1:20" x14ac:dyDescent="0.25">
      <c r="A172">
        <v>5272</v>
      </c>
      <c r="B172">
        <v>4</v>
      </c>
      <c r="C172" t="s">
        <v>128</v>
      </c>
      <c r="D172" t="s">
        <v>128</v>
      </c>
      <c r="E172" t="s">
        <v>188</v>
      </c>
      <c r="F172">
        <v>0.14300299999999999</v>
      </c>
      <c r="G172">
        <v>166.333</v>
      </c>
      <c r="H172">
        <v>370.30099999999999</v>
      </c>
      <c r="I172">
        <v>2.1806000000000001</v>
      </c>
      <c r="J172">
        <v>0</v>
      </c>
      <c r="K172">
        <v>6.3627359999999999</v>
      </c>
      <c r="L172">
        <v>5.8493999999999997E-2</v>
      </c>
      <c r="M172">
        <v>29.781493999999999</v>
      </c>
      <c r="N172">
        <v>-306.68371200000001</v>
      </c>
      <c r="O172">
        <v>7.352E-3</v>
      </c>
      <c r="P172">
        <v>29.735106999999999</v>
      </c>
      <c r="Q172">
        <v>-306.54351800000001</v>
      </c>
      <c r="R172">
        <v>1.1850000000000001E-3</v>
      </c>
      <c r="S172">
        <v>14.766902</v>
      </c>
      <c r="T172">
        <v>6.1669999999999997E-3</v>
      </c>
    </row>
    <row r="173" spans="1:20" x14ac:dyDescent="0.25">
      <c r="A173">
        <v>5271</v>
      </c>
      <c r="B173">
        <v>4</v>
      </c>
      <c r="C173" t="s">
        <v>128</v>
      </c>
      <c r="D173" t="s">
        <v>128</v>
      </c>
      <c r="E173" t="s">
        <v>188</v>
      </c>
      <c r="F173">
        <v>9.9017999999999995E-2</v>
      </c>
      <c r="G173">
        <v>130.072</v>
      </c>
      <c r="H173">
        <v>224.583</v>
      </c>
      <c r="I173">
        <v>3.4133450000000001</v>
      </c>
      <c r="J173">
        <v>0</v>
      </c>
      <c r="K173">
        <v>6.4390330000000002</v>
      </c>
      <c r="L173">
        <v>-5.9434000000000001E-2</v>
      </c>
      <c r="M173">
        <v>29.224582999999999</v>
      </c>
      <c r="N173">
        <v>-306.49775299999999</v>
      </c>
      <c r="O173">
        <v>1.7489999999999999E-3</v>
      </c>
      <c r="P173">
        <v>29.159426</v>
      </c>
      <c r="Q173">
        <v>-306.54385400000001</v>
      </c>
      <c r="R173">
        <v>6.4800000000000003E-4</v>
      </c>
      <c r="S173">
        <v>7.9816649999999996</v>
      </c>
      <c r="T173">
        <v>1.1019999999999999E-3</v>
      </c>
    </row>
    <row r="174" spans="1:20" x14ac:dyDescent="0.25">
      <c r="A174">
        <v>5270</v>
      </c>
      <c r="B174">
        <v>4</v>
      </c>
      <c r="C174" t="s">
        <v>128</v>
      </c>
      <c r="D174" t="s">
        <v>128</v>
      </c>
      <c r="E174" t="s">
        <v>188</v>
      </c>
      <c r="F174">
        <v>0.202598</v>
      </c>
      <c r="G174">
        <v>133.298</v>
      </c>
      <c r="H174">
        <v>192.102</v>
      </c>
      <c r="I174">
        <v>3.1041620000000001</v>
      </c>
      <c r="J174">
        <v>0</v>
      </c>
      <c r="K174">
        <v>6.5169560000000004</v>
      </c>
      <c r="L174">
        <v>5.7820999999999997E-2</v>
      </c>
      <c r="M174">
        <v>28.456232</v>
      </c>
      <c r="N174">
        <v>-306.63572799999997</v>
      </c>
      <c r="O174">
        <v>-4.0359999999999997E-3</v>
      </c>
      <c r="P174">
        <v>28.576803000000002</v>
      </c>
      <c r="Q174">
        <v>-306.544556</v>
      </c>
      <c r="R174">
        <v>1.2830000000000001E-3</v>
      </c>
      <c r="S174">
        <v>15.116206999999999</v>
      </c>
      <c r="T174">
        <v>2.7529999999999998E-3</v>
      </c>
    </row>
    <row r="175" spans="1:20" x14ac:dyDescent="0.25">
      <c r="A175">
        <v>5269</v>
      </c>
      <c r="B175">
        <v>4</v>
      </c>
      <c r="C175" t="s">
        <v>128</v>
      </c>
      <c r="D175" t="s">
        <v>128</v>
      </c>
      <c r="E175" t="s">
        <v>188</v>
      </c>
      <c r="F175">
        <v>0.30033500000000002</v>
      </c>
      <c r="G175">
        <v>141.80099999999999</v>
      </c>
      <c r="H175">
        <v>233.07300000000001</v>
      </c>
      <c r="I175">
        <v>2.8356669999999999</v>
      </c>
      <c r="J175">
        <v>0</v>
      </c>
      <c r="K175">
        <v>6.6207940000000001</v>
      </c>
      <c r="L175">
        <v>5.7200000000000001E-2</v>
      </c>
      <c r="M175">
        <v>27.628119000000002</v>
      </c>
      <c r="N175">
        <v>-306.71898299999998</v>
      </c>
      <c r="O175">
        <v>4.35E-4</v>
      </c>
      <c r="P175">
        <v>27.789045000000002</v>
      </c>
      <c r="Q175">
        <v>-306.54528800000003</v>
      </c>
      <c r="R175">
        <v>1.3159999999999999E-3</v>
      </c>
      <c r="S175">
        <v>23.678509999999999</v>
      </c>
      <c r="T175">
        <v>8.8099999999999995E-4</v>
      </c>
    </row>
    <row r="176" spans="1:20" x14ac:dyDescent="0.25">
      <c r="A176">
        <v>5268</v>
      </c>
      <c r="B176">
        <v>4</v>
      </c>
      <c r="C176" t="s">
        <v>128</v>
      </c>
      <c r="D176" t="s">
        <v>128</v>
      </c>
      <c r="E176" t="s">
        <v>188</v>
      </c>
      <c r="F176">
        <v>3.9078000000000002E-2</v>
      </c>
      <c r="G176">
        <v>115.815</v>
      </c>
      <c r="H176">
        <v>230.77600000000001</v>
      </c>
      <c r="I176">
        <v>2.8480129999999999</v>
      </c>
      <c r="J176">
        <v>0</v>
      </c>
      <c r="K176">
        <v>6.6968730000000001</v>
      </c>
      <c r="L176">
        <v>-5.7272000000000003E-2</v>
      </c>
      <c r="M176">
        <v>27.316942000000001</v>
      </c>
      <c r="N176">
        <v>-306.39494000000002</v>
      </c>
      <c r="O176">
        <v>-6.8400000000000004E-4</v>
      </c>
      <c r="P176">
        <v>27.190114999999999</v>
      </c>
      <c r="Q176">
        <v>-306.54568499999999</v>
      </c>
      <c r="R176">
        <v>7.8200000000000003E-4</v>
      </c>
      <c r="S176">
        <v>19.700057000000001</v>
      </c>
      <c r="T176">
        <v>9.7999999999999997E-5</v>
      </c>
    </row>
    <row r="177" spans="1:20" x14ac:dyDescent="0.25">
      <c r="A177">
        <v>5267</v>
      </c>
      <c r="B177">
        <v>4</v>
      </c>
      <c r="C177" t="s">
        <v>128</v>
      </c>
      <c r="D177" t="s">
        <v>128</v>
      </c>
      <c r="E177" t="s">
        <v>188</v>
      </c>
      <c r="F177">
        <v>3.8061999999999999E-2</v>
      </c>
      <c r="G177">
        <v>168.32499999999999</v>
      </c>
      <c r="H177">
        <v>388.03</v>
      </c>
      <c r="I177">
        <v>2.7739099999999999</v>
      </c>
      <c r="J177">
        <v>0</v>
      </c>
      <c r="K177">
        <v>6.7715560000000004</v>
      </c>
      <c r="L177">
        <v>5.6533E-2</v>
      </c>
      <c r="M177">
        <v>26.652484000000001</v>
      </c>
      <c r="N177">
        <v>-306.478163</v>
      </c>
      <c r="O177">
        <v>1.4059999999999999E-3</v>
      </c>
      <c r="P177">
        <v>26.584398</v>
      </c>
      <c r="Q177">
        <v>-306.54647799999998</v>
      </c>
      <c r="R177">
        <v>1.397E-3</v>
      </c>
      <c r="S177">
        <v>9.6450399999999998</v>
      </c>
      <c r="T177">
        <v>9.0000000000000002E-6</v>
      </c>
    </row>
    <row r="178" spans="1:20" x14ac:dyDescent="0.25">
      <c r="A178">
        <v>5266</v>
      </c>
      <c r="B178">
        <v>4</v>
      </c>
      <c r="C178" t="s">
        <v>128</v>
      </c>
      <c r="D178" t="s">
        <v>128</v>
      </c>
      <c r="E178" t="s">
        <v>188</v>
      </c>
      <c r="F178">
        <v>0.14547499999999999</v>
      </c>
      <c r="G178">
        <v>113.604</v>
      </c>
      <c r="H178">
        <v>333.10700000000003</v>
      </c>
      <c r="I178">
        <v>2.716307</v>
      </c>
      <c r="J178">
        <v>0</v>
      </c>
      <c r="K178">
        <v>6.8470890000000004</v>
      </c>
      <c r="L178">
        <v>-5.7736999999999997E-2</v>
      </c>
      <c r="M178">
        <v>25.891143</v>
      </c>
      <c r="N178">
        <v>-306.39786199999998</v>
      </c>
      <c r="O178">
        <v>-5.9579999999999998E-3</v>
      </c>
      <c r="P178">
        <v>25.971952000000002</v>
      </c>
      <c r="Q178">
        <v>-306.546967</v>
      </c>
      <c r="R178">
        <v>8.7100000000000003E-4</v>
      </c>
      <c r="S178">
        <v>16.959441999999999</v>
      </c>
      <c r="T178">
        <v>5.0870000000000004E-3</v>
      </c>
    </row>
    <row r="179" spans="1:20" x14ac:dyDescent="0.25">
      <c r="A179">
        <v>5265</v>
      </c>
      <c r="B179">
        <v>4</v>
      </c>
      <c r="C179" t="s">
        <v>128</v>
      </c>
      <c r="D179" t="s">
        <v>128</v>
      </c>
      <c r="E179" t="s">
        <v>188</v>
      </c>
      <c r="F179">
        <v>9.1433E-2</v>
      </c>
      <c r="G179">
        <v>150.184</v>
      </c>
      <c r="H179">
        <v>410.18200000000002</v>
      </c>
      <c r="I179">
        <v>3.2095150000000001</v>
      </c>
      <c r="J179">
        <v>0</v>
      </c>
      <c r="K179">
        <v>6.9267130000000003</v>
      </c>
      <c r="L179">
        <v>5.5499E-2</v>
      </c>
      <c r="M179">
        <v>25.336622999999999</v>
      </c>
      <c r="N179">
        <v>-306.57164299999999</v>
      </c>
      <c r="O179">
        <v>1.748E-3</v>
      </c>
      <c r="P179">
        <v>25.352573</v>
      </c>
      <c r="Q179">
        <v>-306.54785199999998</v>
      </c>
      <c r="R179">
        <v>1.5219999999999999E-3</v>
      </c>
      <c r="S179">
        <v>2.8643179999999999</v>
      </c>
      <c r="T179">
        <v>2.2499999999999999E-4</v>
      </c>
    </row>
    <row r="180" spans="1:20" x14ac:dyDescent="0.25">
      <c r="A180">
        <v>5264</v>
      </c>
      <c r="B180">
        <v>4</v>
      </c>
      <c r="C180" t="s">
        <v>128</v>
      </c>
      <c r="D180" t="s">
        <v>128</v>
      </c>
      <c r="E180" t="s">
        <v>188</v>
      </c>
      <c r="F180">
        <v>8.8855000000000003E-2</v>
      </c>
      <c r="G180">
        <v>186.751</v>
      </c>
      <c r="H180">
        <v>371.23099999999999</v>
      </c>
      <c r="I180">
        <v>3.438253</v>
      </c>
      <c r="J180">
        <v>0</v>
      </c>
      <c r="K180">
        <v>7.0124659999999999</v>
      </c>
      <c r="L180">
        <v>-5.6611000000000002E-2</v>
      </c>
      <c r="M180">
        <v>24.747409999999999</v>
      </c>
      <c r="N180">
        <v>-306.48568699999998</v>
      </c>
      <c r="O180">
        <v>2.5960000000000002E-3</v>
      </c>
      <c r="P180">
        <v>24.72578</v>
      </c>
      <c r="Q180">
        <v>-306.54836999999998</v>
      </c>
      <c r="R180">
        <v>1.0349999999999999E-3</v>
      </c>
      <c r="S180">
        <v>6.6310209999999996</v>
      </c>
      <c r="T180">
        <v>1.5610000000000001E-3</v>
      </c>
    </row>
    <row r="181" spans="1:20" x14ac:dyDescent="0.25">
      <c r="A181">
        <v>5263</v>
      </c>
      <c r="B181">
        <v>4</v>
      </c>
      <c r="C181" t="s">
        <v>128</v>
      </c>
      <c r="D181" t="s">
        <v>128</v>
      </c>
      <c r="E181" t="s">
        <v>188</v>
      </c>
      <c r="F181">
        <v>0.21332100000000001</v>
      </c>
      <c r="G181">
        <v>140.12799999999999</v>
      </c>
      <c r="H181">
        <v>318.65300000000002</v>
      </c>
      <c r="I181">
        <v>4.000178</v>
      </c>
      <c r="J181">
        <v>0</v>
      </c>
      <c r="K181">
        <v>7.103186</v>
      </c>
      <c r="L181">
        <v>5.5254999999999999E-2</v>
      </c>
      <c r="M181">
        <v>24.111951000000001</v>
      </c>
      <c r="N181">
        <v>-306.59352100000001</v>
      </c>
      <c r="O181">
        <v>-7.7999999999999999E-4</v>
      </c>
      <c r="P181">
        <v>24.091056999999999</v>
      </c>
      <c r="Q181">
        <v>-306.54937699999999</v>
      </c>
      <c r="R181">
        <v>1.6379999999999999E-3</v>
      </c>
      <c r="S181">
        <v>4.8839180000000004</v>
      </c>
      <c r="T181">
        <v>8.5800000000000004E-4</v>
      </c>
    </row>
    <row r="182" spans="1:20" x14ac:dyDescent="0.25">
      <c r="A182">
        <v>5262</v>
      </c>
      <c r="B182">
        <v>4</v>
      </c>
      <c r="C182" t="s">
        <v>128</v>
      </c>
      <c r="D182" t="s">
        <v>128</v>
      </c>
      <c r="E182" t="s">
        <v>188</v>
      </c>
      <c r="F182">
        <v>0.52136000000000005</v>
      </c>
      <c r="G182">
        <v>178.23500000000001</v>
      </c>
      <c r="H182">
        <v>306.67200000000003</v>
      </c>
      <c r="I182">
        <v>4.2142910000000002</v>
      </c>
      <c r="J182">
        <v>0</v>
      </c>
      <c r="K182">
        <v>7.2231560000000004</v>
      </c>
      <c r="L182">
        <v>5.3809999999999997E-2</v>
      </c>
      <c r="M182">
        <v>23.219614</v>
      </c>
      <c r="N182">
        <v>-306.55366199999997</v>
      </c>
      <c r="O182">
        <v>2.1129999999999999E-3</v>
      </c>
      <c r="P182">
        <v>23.232005999999998</v>
      </c>
      <c r="Q182">
        <v>-306.55050699999998</v>
      </c>
      <c r="R182">
        <v>1.735E-3</v>
      </c>
      <c r="S182">
        <v>1.278699</v>
      </c>
      <c r="T182">
        <v>3.7800000000000003E-4</v>
      </c>
    </row>
    <row r="183" spans="1:20" x14ac:dyDescent="0.25">
      <c r="A183">
        <v>5260</v>
      </c>
      <c r="B183">
        <v>4</v>
      </c>
      <c r="C183" t="s">
        <v>127</v>
      </c>
      <c r="D183" t="s">
        <v>127</v>
      </c>
      <c r="E183" t="s">
        <v>188</v>
      </c>
      <c r="F183">
        <v>0.11776200000000001</v>
      </c>
      <c r="G183">
        <v>108.69</v>
      </c>
      <c r="H183">
        <v>252.80600000000001</v>
      </c>
      <c r="I183">
        <v>3.9419170000000001</v>
      </c>
      <c r="J183">
        <v>0</v>
      </c>
      <c r="K183">
        <v>7.37608</v>
      </c>
      <c r="L183">
        <v>5.2547000000000003E-2</v>
      </c>
      <c r="M183">
        <v>22.192544999999999</v>
      </c>
      <c r="N183">
        <v>-306.27707099999998</v>
      </c>
      <c r="O183">
        <v>1.797E-3</v>
      </c>
      <c r="P183">
        <v>21.918264000000001</v>
      </c>
      <c r="Q183">
        <v>-306.55239899999998</v>
      </c>
      <c r="R183">
        <v>1.9480000000000001E-3</v>
      </c>
      <c r="S183">
        <v>38.863255000000002</v>
      </c>
      <c r="T183">
        <v>1.5100000000000001E-4</v>
      </c>
    </row>
    <row r="184" spans="1:20" x14ac:dyDescent="0.25">
      <c r="A184">
        <v>5259</v>
      </c>
      <c r="B184">
        <v>4</v>
      </c>
      <c r="C184" t="s">
        <v>127</v>
      </c>
      <c r="D184" t="s">
        <v>127</v>
      </c>
      <c r="E184" t="s">
        <v>188</v>
      </c>
      <c r="F184">
        <v>0.263239</v>
      </c>
      <c r="G184">
        <v>168.49700000000001</v>
      </c>
      <c r="H184">
        <v>338.67700000000002</v>
      </c>
      <c r="I184">
        <v>3.5821369999999999</v>
      </c>
      <c r="J184">
        <v>0</v>
      </c>
      <c r="K184">
        <v>7.4442849999999998</v>
      </c>
      <c r="L184">
        <v>-5.5337999999999998E-2</v>
      </c>
      <c r="M184">
        <v>21.319580999999999</v>
      </c>
      <c r="N184">
        <v>-306.35990299999997</v>
      </c>
      <c r="O184">
        <v>1.0841999999999999E-2</v>
      </c>
      <c r="P184">
        <v>21.251695999999999</v>
      </c>
      <c r="Q184">
        <v>-306.55328400000002</v>
      </c>
      <c r="R184">
        <v>1.573E-3</v>
      </c>
      <c r="S184">
        <v>20.494948999999998</v>
      </c>
      <c r="T184">
        <v>9.2680000000000002E-3</v>
      </c>
    </row>
    <row r="185" spans="1:20" x14ac:dyDescent="0.25">
      <c r="A185">
        <v>5258</v>
      </c>
      <c r="B185">
        <v>4</v>
      </c>
      <c r="C185" t="s">
        <v>127</v>
      </c>
      <c r="D185" t="s">
        <v>127</v>
      </c>
      <c r="E185" t="s">
        <v>188</v>
      </c>
      <c r="F185">
        <v>0.41483199999999998</v>
      </c>
      <c r="G185">
        <v>113.983</v>
      </c>
      <c r="H185">
        <v>251.208</v>
      </c>
      <c r="I185">
        <v>4.3682109999999996</v>
      </c>
      <c r="J185">
        <v>0</v>
      </c>
      <c r="K185">
        <v>7.5521260000000003</v>
      </c>
      <c r="L185">
        <v>-5.5594999999999999E-2</v>
      </c>
      <c r="M185">
        <v>20.542494000000001</v>
      </c>
      <c r="N185">
        <v>-306.47805499999998</v>
      </c>
      <c r="O185">
        <v>-4.9280000000000001E-3</v>
      </c>
      <c r="P185">
        <v>20.352764000000001</v>
      </c>
      <c r="Q185">
        <v>-306.55487099999999</v>
      </c>
      <c r="R185">
        <v>1.7899999999999999E-3</v>
      </c>
      <c r="S185">
        <v>20.468961</v>
      </c>
      <c r="T185">
        <v>3.1389999999999999E-3</v>
      </c>
    </row>
    <row r="186" spans="1:20" x14ac:dyDescent="0.25">
      <c r="A186">
        <v>5257</v>
      </c>
      <c r="B186">
        <v>4</v>
      </c>
      <c r="C186" t="s">
        <v>127</v>
      </c>
      <c r="D186" t="s">
        <v>127</v>
      </c>
      <c r="E186" t="s">
        <v>188</v>
      </c>
      <c r="F186">
        <v>0.112802</v>
      </c>
      <c r="G186">
        <v>108.68899999999999</v>
      </c>
      <c r="H186">
        <v>221.881</v>
      </c>
      <c r="I186">
        <v>2.5345879999999998</v>
      </c>
      <c r="J186">
        <v>0</v>
      </c>
      <c r="K186">
        <v>7.6590829999999999</v>
      </c>
      <c r="L186">
        <v>5.0862999999999998E-2</v>
      </c>
      <c r="M186">
        <v>19.558201</v>
      </c>
      <c r="N186">
        <v>-306.68731000000002</v>
      </c>
      <c r="O186">
        <v>9.0600000000000001E-4</v>
      </c>
      <c r="P186">
        <v>19.668984999999999</v>
      </c>
      <c r="Q186">
        <v>-306.55636600000003</v>
      </c>
      <c r="R186">
        <v>2.5309999999999998E-3</v>
      </c>
      <c r="S186">
        <v>17.152104000000001</v>
      </c>
      <c r="T186">
        <v>1.6249999999999999E-3</v>
      </c>
    </row>
    <row r="187" spans="1:20" x14ac:dyDescent="0.25">
      <c r="A187">
        <v>5256</v>
      </c>
      <c r="B187">
        <v>4</v>
      </c>
      <c r="C187" t="s">
        <v>127</v>
      </c>
      <c r="D187" t="s">
        <v>127</v>
      </c>
      <c r="E187" t="s">
        <v>188</v>
      </c>
      <c r="F187">
        <v>0.16450899999999999</v>
      </c>
      <c r="G187">
        <v>183.36500000000001</v>
      </c>
      <c r="H187">
        <v>257.709</v>
      </c>
      <c r="I187">
        <v>3.0335139999999998</v>
      </c>
      <c r="J187">
        <v>0</v>
      </c>
      <c r="K187">
        <v>7.7857510000000003</v>
      </c>
      <c r="L187">
        <v>-5.2873000000000003E-2</v>
      </c>
      <c r="M187">
        <v>18.976427999999999</v>
      </c>
      <c r="N187">
        <v>-306.550882</v>
      </c>
      <c r="O187">
        <v>2.0010000000000002E-3</v>
      </c>
      <c r="P187">
        <v>18.974722</v>
      </c>
      <c r="Q187">
        <v>-306.55773900000003</v>
      </c>
      <c r="R187">
        <v>2.1129999999999999E-3</v>
      </c>
      <c r="S187">
        <v>0.70662800000000003</v>
      </c>
      <c r="T187">
        <v>1.12E-4</v>
      </c>
    </row>
    <row r="188" spans="1:20" x14ac:dyDescent="0.25">
      <c r="A188">
        <v>5254</v>
      </c>
      <c r="B188">
        <v>4</v>
      </c>
      <c r="C188" t="s">
        <v>125</v>
      </c>
      <c r="D188" t="s">
        <v>125</v>
      </c>
      <c r="E188" t="s">
        <v>188</v>
      </c>
      <c r="F188">
        <v>0.21604300000000001</v>
      </c>
      <c r="G188">
        <v>149.411</v>
      </c>
      <c r="H188">
        <v>304.83600000000001</v>
      </c>
      <c r="I188">
        <v>3.9815149999999999</v>
      </c>
      <c r="J188">
        <v>0</v>
      </c>
      <c r="K188">
        <v>8.03233</v>
      </c>
      <c r="L188">
        <v>4.6868E-2</v>
      </c>
      <c r="M188">
        <v>17.505275999999999</v>
      </c>
      <c r="N188">
        <v>-306.39176300000003</v>
      </c>
      <c r="O188">
        <v>8.0140000000000003E-3</v>
      </c>
      <c r="P188">
        <v>17.311968</v>
      </c>
      <c r="Q188">
        <v>-306.56189000000001</v>
      </c>
      <c r="R188">
        <v>3.0400000000000002E-3</v>
      </c>
      <c r="S188">
        <v>25.750900999999999</v>
      </c>
      <c r="T188">
        <v>4.9740000000000001E-3</v>
      </c>
    </row>
    <row r="189" spans="1:20" x14ac:dyDescent="0.25">
      <c r="A189">
        <v>5253</v>
      </c>
      <c r="B189">
        <v>4</v>
      </c>
      <c r="C189" t="s">
        <v>125</v>
      </c>
      <c r="D189" t="s">
        <v>125</v>
      </c>
      <c r="E189" t="s">
        <v>188</v>
      </c>
      <c r="F189">
        <v>0.110725</v>
      </c>
      <c r="G189">
        <v>167.018</v>
      </c>
      <c r="H189">
        <v>281.93</v>
      </c>
      <c r="I189">
        <v>3.3411659999999999</v>
      </c>
      <c r="J189">
        <v>0</v>
      </c>
      <c r="K189">
        <v>8.0627630000000003</v>
      </c>
      <c r="L189">
        <v>-5.4053999999999998E-2</v>
      </c>
      <c r="M189">
        <v>16.579594</v>
      </c>
      <c r="N189">
        <v>-306.59535</v>
      </c>
      <c r="O189">
        <v>1.567E-3</v>
      </c>
      <c r="P189">
        <v>16.587492000000001</v>
      </c>
      <c r="Q189">
        <v>-306.56362899999999</v>
      </c>
      <c r="R189">
        <v>2.8700000000000002E-3</v>
      </c>
      <c r="S189">
        <v>3.2689010000000001</v>
      </c>
      <c r="T189">
        <v>1.3029999999999999E-3</v>
      </c>
    </row>
    <row r="190" spans="1:20" x14ac:dyDescent="0.25">
      <c r="A190">
        <v>5252</v>
      </c>
      <c r="B190">
        <v>4</v>
      </c>
      <c r="C190" t="s">
        <v>125</v>
      </c>
      <c r="D190" t="s">
        <v>125</v>
      </c>
      <c r="E190" t="s">
        <v>188</v>
      </c>
      <c r="F190">
        <v>9.4466999999999995E-2</v>
      </c>
      <c r="G190">
        <v>122.20399999999999</v>
      </c>
      <c r="H190">
        <v>701.65099999999995</v>
      </c>
      <c r="I190">
        <v>4.8560030000000003</v>
      </c>
      <c r="J190">
        <v>0</v>
      </c>
      <c r="K190">
        <v>8.0647839999999995</v>
      </c>
      <c r="L190">
        <v>4.3624000000000003E-2</v>
      </c>
      <c r="M190">
        <v>15.854284</v>
      </c>
      <c r="N190">
        <v>-306.56486699999999</v>
      </c>
      <c r="O190">
        <v>2.0709999999999999E-3</v>
      </c>
      <c r="P190">
        <v>15.861715999999999</v>
      </c>
      <c r="Q190">
        <v>-306.56588699999998</v>
      </c>
      <c r="R190">
        <v>3.823E-3</v>
      </c>
      <c r="S190">
        <v>0.75022999999999995</v>
      </c>
      <c r="T190">
        <v>1.751E-3</v>
      </c>
    </row>
    <row r="191" spans="1:20" x14ac:dyDescent="0.25">
      <c r="A191">
        <v>5241</v>
      </c>
      <c r="B191">
        <v>4</v>
      </c>
      <c r="C191" t="s">
        <v>123</v>
      </c>
      <c r="D191" t="s">
        <v>123</v>
      </c>
      <c r="E191" t="s">
        <v>188</v>
      </c>
      <c r="F191">
        <v>0.12936800000000001</v>
      </c>
      <c r="G191">
        <v>118.76</v>
      </c>
      <c r="H191">
        <v>190.358</v>
      </c>
      <c r="I191">
        <v>2.862196</v>
      </c>
      <c r="J191">
        <v>0</v>
      </c>
      <c r="K191">
        <v>8.0604589999999998</v>
      </c>
      <c r="L191">
        <v>0.122642</v>
      </c>
      <c r="M191">
        <v>7.1395410000000004</v>
      </c>
      <c r="N191">
        <v>-306.60932700000001</v>
      </c>
      <c r="O191">
        <v>-8.5629999999999994E-3</v>
      </c>
      <c r="P191">
        <v>7.151389</v>
      </c>
      <c r="Q191">
        <v>-306.597443</v>
      </c>
      <c r="R191">
        <v>-8.5380000000000005E-3</v>
      </c>
      <c r="S191">
        <v>1.678132</v>
      </c>
      <c r="T191">
        <v>2.5000000000000001E-5</v>
      </c>
    </row>
    <row r="192" spans="1:20" x14ac:dyDescent="0.25">
      <c r="A192">
        <v>5240</v>
      </c>
      <c r="B192">
        <v>4</v>
      </c>
      <c r="C192" t="s">
        <v>123</v>
      </c>
      <c r="D192" t="s">
        <v>123</v>
      </c>
      <c r="E192" t="s">
        <v>188</v>
      </c>
      <c r="F192">
        <v>6.9162000000000001E-2</v>
      </c>
      <c r="G192">
        <v>182.49</v>
      </c>
      <c r="H192">
        <v>221.70500000000001</v>
      </c>
      <c r="I192">
        <v>4.0014250000000002</v>
      </c>
      <c r="J192">
        <v>0</v>
      </c>
      <c r="K192">
        <v>8.0574569999999994</v>
      </c>
      <c r="L192">
        <v>5.7128999999999999E-2</v>
      </c>
      <c r="M192">
        <v>6.4389190000000003</v>
      </c>
      <c r="N192">
        <v>-306.58196600000002</v>
      </c>
      <c r="O192">
        <v>-1.6976999999999999E-2</v>
      </c>
      <c r="P192">
        <v>6.426094</v>
      </c>
      <c r="Q192">
        <v>-306.59304800000001</v>
      </c>
      <c r="R192">
        <v>-1.6837999999999999E-2</v>
      </c>
      <c r="S192">
        <v>1.6949460000000001</v>
      </c>
      <c r="T192">
        <v>1.3799999999999999E-4</v>
      </c>
    </row>
    <row r="193" spans="1:20" x14ac:dyDescent="0.25">
      <c r="A193">
        <v>5239</v>
      </c>
      <c r="B193">
        <v>4</v>
      </c>
      <c r="C193" t="s">
        <v>123</v>
      </c>
      <c r="D193" t="s">
        <v>123</v>
      </c>
      <c r="E193" t="s">
        <v>188</v>
      </c>
      <c r="F193">
        <v>0.12044100000000001</v>
      </c>
      <c r="G193">
        <v>124.17700000000001</v>
      </c>
      <c r="H193">
        <v>298.53899999999999</v>
      </c>
      <c r="I193">
        <v>2.6977669999999998</v>
      </c>
      <c r="J193">
        <v>0</v>
      </c>
      <c r="K193">
        <v>8.0587370000000007</v>
      </c>
      <c r="L193">
        <v>0.123867</v>
      </c>
      <c r="M193">
        <v>5.4693009999999997</v>
      </c>
      <c r="N193">
        <v>-306.48377699999998</v>
      </c>
      <c r="O193">
        <v>-2.2117999999999999E-2</v>
      </c>
      <c r="P193">
        <v>5.4593930000000004</v>
      </c>
      <c r="Q193">
        <v>-306.57986499999998</v>
      </c>
      <c r="R193">
        <v>-3.2939000000000003E-2</v>
      </c>
      <c r="S193">
        <v>9.6597480000000004</v>
      </c>
      <c r="T193">
        <v>1.0821000000000001E-2</v>
      </c>
    </row>
    <row r="194" spans="1:20" x14ac:dyDescent="0.25">
      <c r="A194">
        <v>5238</v>
      </c>
      <c r="B194">
        <v>4</v>
      </c>
      <c r="C194" t="s">
        <v>123</v>
      </c>
      <c r="D194" t="s">
        <v>123</v>
      </c>
      <c r="E194" t="s">
        <v>188</v>
      </c>
      <c r="F194">
        <v>6.8956000000000003E-2</v>
      </c>
      <c r="G194">
        <v>104.178</v>
      </c>
      <c r="H194">
        <v>328.39299999999997</v>
      </c>
      <c r="I194">
        <v>2.4551799999999999</v>
      </c>
      <c r="J194">
        <v>0</v>
      </c>
      <c r="K194">
        <v>8.0625099999999996</v>
      </c>
      <c r="L194">
        <v>0.29140899999999997</v>
      </c>
      <c r="M194">
        <v>4.7571909999999997</v>
      </c>
      <c r="N194">
        <v>-306.54768799999999</v>
      </c>
      <c r="O194">
        <v>-4.9972999999999997E-2</v>
      </c>
      <c r="P194">
        <v>4.734127</v>
      </c>
      <c r="Q194">
        <v>-306.56158399999998</v>
      </c>
      <c r="R194">
        <v>-5.0630000000000001E-2</v>
      </c>
      <c r="S194">
        <v>2.692761</v>
      </c>
      <c r="T194">
        <v>6.5700000000000003E-4</v>
      </c>
    </row>
    <row r="195" spans="1:20" x14ac:dyDescent="0.25">
      <c r="A195">
        <v>5237</v>
      </c>
      <c r="B195">
        <v>4</v>
      </c>
      <c r="C195" t="s">
        <v>123</v>
      </c>
      <c r="D195" t="s">
        <v>123</v>
      </c>
      <c r="E195" t="s">
        <v>188</v>
      </c>
      <c r="F195">
        <v>0.141373</v>
      </c>
      <c r="G195">
        <v>102.58199999999999</v>
      </c>
      <c r="H195">
        <v>371.375</v>
      </c>
      <c r="I195">
        <v>3.1338789999999999</v>
      </c>
      <c r="J195">
        <v>0</v>
      </c>
      <c r="K195">
        <v>8.0735510000000001</v>
      </c>
      <c r="L195">
        <v>0.28189399999999998</v>
      </c>
      <c r="M195">
        <v>3.989452</v>
      </c>
      <c r="N195">
        <v>-306.53463799999997</v>
      </c>
      <c r="O195">
        <v>-7.6831999999999998E-2</v>
      </c>
      <c r="P195">
        <v>4.0085389999999999</v>
      </c>
      <c r="Q195">
        <v>-306.53192100000001</v>
      </c>
      <c r="R195">
        <v>-7.6191999999999996E-2</v>
      </c>
      <c r="S195">
        <v>1.9278869999999999</v>
      </c>
      <c r="T195">
        <v>6.4000000000000005E-4</v>
      </c>
    </row>
    <row r="196" spans="1:20" x14ac:dyDescent="0.25">
      <c r="A196">
        <v>5236</v>
      </c>
      <c r="B196">
        <v>4</v>
      </c>
      <c r="C196" t="s">
        <v>123</v>
      </c>
      <c r="D196" t="s">
        <v>123</v>
      </c>
      <c r="E196" t="s">
        <v>188</v>
      </c>
      <c r="F196">
        <v>0.13963999999999999</v>
      </c>
      <c r="G196">
        <v>110.836</v>
      </c>
      <c r="H196">
        <v>240.90299999999999</v>
      </c>
      <c r="I196">
        <v>2.8467340000000001</v>
      </c>
      <c r="J196">
        <v>0</v>
      </c>
      <c r="K196">
        <v>8.0669240000000002</v>
      </c>
      <c r="L196">
        <v>0.49299999999999999</v>
      </c>
      <c r="M196">
        <v>3.2747890000000002</v>
      </c>
      <c r="N196">
        <v>-306.47793899999999</v>
      </c>
      <c r="O196">
        <v>-0.107073</v>
      </c>
      <c r="P196">
        <v>3.2831549999999998</v>
      </c>
      <c r="Q196">
        <v>-306.48751800000002</v>
      </c>
      <c r="R196">
        <v>-0.10974299999999999</v>
      </c>
      <c r="S196">
        <v>1.2718210000000001</v>
      </c>
      <c r="T196">
        <v>2.6700000000000001E-3</v>
      </c>
    </row>
    <row r="197" spans="1:20" x14ac:dyDescent="0.25">
      <c r="A197">
        <v>5235</v>
      </c>
      <c r="B197">
        <v>4</v>
      </c>
      <c r="C197" t="s">
        <v>123</v>
      </c>
      <c r="D197" t="s">
        <v>123</v>
      </c>
      <c r="E197" t="s">
        <v>188</v>
      </c>
      <c r="F197">
        <v>0.20263300000000001</v>
      </c>
      <c r="G197">
        <v>144.107</v>
      </c>
      <c r="H197">
        <v>233.84700000000001</v>
      </c>
      <c r="I197">
        <v>5.496149</v>
      </c>
      <c r="J197">
        <v>0</v>
      </c>
      <c r="K197">
        <v>8.0574999999999992</v>
      </c>
      <c r="L197">
        <v>0.52681699999999998</v>
      </c>
      <c r="M197">
        <v>2.5462929999999999</v>
      </c>
      <c r="N197">
        <v>-306.391932</v>
      </c>
      <c r="O197">
        <v>-0.14741299999999999</v>
      </c>
      <c r="P197">
        <v>2.5598559999999999</v>
      </c>
      <c r="Q197">
        <v>-306.42263800000001</v>
      </c>
      <c r="R197">
        <v>-0.15527299999999999</v>
      </c>
      <c r="S197">
        <v>3.3567529999999999</v>
      </c>
      <c r="T197">
        <v>7.8589999999999997E-3</v>
      </c>
    </row>
    <row r="198" spans="1:20" x14ac:dyDescent="0.25">
      <c r="A198">
        <v>196</v>
      </c>
      <c r="B198">
        <v>4</v>
      </c>
      <c r="C198" t="s">
        <v>43</v>
      </c>
      <c r="D198" t="s">
        <v>43</v>
      </c>
      <c r="E198" t="s">
        <v>188</v>
      </c>
      <c r="F198">
        <v>5.8640000000000003E-3</v>
      </c>
      <c r="G198">
        <v>200.03700000000001</v>
      </c>
      <c r="H198">
        <v>364.09699999999998</v>
      </c>
      <c r="I198">
        <v>2.3837039999999998</v>
      </c>
      <c r="J198">
        <v>0</v>
      </c>
      <c r="K198">
        <v>7.3696809999999999</v>
      </c>
      <c r="L198">
        <v>-5.3524000000000002E-2</v>
      </c>
      <c r="M198">
        <v>193.648034</v>
      </c>
      <c r="N198">
        <v>-261.990792</v>
      </c>
      <c r="O198">
        <v>1.571844</v>
      </c>
      <c r="P198">
        <v>193.692215</v>
      </c>
      <c r="Q198">
        <v>-262.02014200000002</v>
      </c>
      <c r="R198">
        <v>1.569893</v>
      </c>
      <c r="S198">
        <v>5.304163</v>
      </c>
      <c r="T198">
        <v>1.951E-3</v>
      </c>
    </row>
    <row r="199" spans="1:20" x14ac:dyDescent="0.25">
      <c r="A199">
        <v>197</v>
      </c>
      <c r="B199">
        <v>4</v>
      </c>
      <c r="C199" t="s">
        <v>43</v>
      </c>
      <c r="D199" t="s">
        <v>43</v>
      </c>
      <c r="E199" t="s">
        <v>188</v>
      </c>
      <c r="F199">
        <v>7.0759000000000002E-2</v>
      </c>
      <c r="G199">
        <v>152.75399999999999</v>
      </c>
      <c r="H199">
        <v>231.32900000000001</v>
      </c>
      <c r="I199">
        <v>4.017703</v>
      </c>
      <c r="J199">
        <v>0</v>
      </c>
      <c r="K199">
        <v>7.270956</v>
      </c>
      <c r="L199">
        <v>-5.4260999999999997E-2</v>
      </c>
      <c r="M199">
        <v>193.68221500000001</v>
      </c>
      <c r="N199">
        <v>-261.14677999999998</v>
      </c>
      <c r="O199">
        <v>1.5713220000000001</v>
      </c>
      <c r="P199">
        <v>193.69284099999999</v>
      </c>
      <c r="Q199">
        <v>-261.14202899999998</v>
      </c>
      <c r="R199">
        <v>1.569847</v>
      </c>
      <c r="S199">
        <v>1.1639569999999999</v>
      </c>
      <c r="T199">
        <v>1.474E-3</v>
      </c>
    </row>
    <row r="200" spans="1:20" x14ac:dyDescent="0.25">
      <c r="A200">
        <v>198</v>
      </c>
      <c r="B200">
        <v>4</v>
      </c>
      <c r="C200" t="s">
        <v>43</v>
      </c>
      <c r="D200" t="s">
        <v>43</v>
      </c>
      <c r="E200" t="s">
        <v>188</v>
      </c>
      <c r="F200">
        <v>3.0539E-2</v>
      </c>
      <c r="G200">
        <v>330.57</v>
      </c>
      <c r="H200">
        <v>831.09100000000001</v>
      </c>
      <c r="I200">
        <v>2.659805</v>
      </c>
      <c r="J200">
        <v>0</v>
      </c>
      <c r="K200">
        <v>7.1856039999999997</v>
      </c>
      <c r="L200">
        <v>5.457E-2</v>
      </c>
      <c r="M200">
        <v>193.71306000000001</v>
      </c>
      <c r="N200">
        <v>-260.52350799999999</v>
      </c>
      <c r="O200">
        <v>1.5631569999999999</v>
      </c>
      <c r="P200">
        <v>193.693558</v>
      </c>
      <c r="Q200">
        <v>-260.49188199999998</v>
      </c>
      <c r="R200">
        <v>1.5703830000000001</v>
      </c>
      <c r="S200">
        <v>3.7155279999999999</v>
      </c>
      <c r="T200">
        <v>7.2269999999999999E-3</v>
      </c>
    </row>
    <row r="201" spans="1:20" x14ac:dyDescent="0.25">
      <c r="A201">
        <v>199</v>
      </c>
      <c r="B201">
        <v>4</v>
      </c>
      <c r="C201" t="s">
        <v>43</v>
      </c>
      <c r="D201" t="s">
        <v>43</v>
      </c>
      <c r="E201" t="s">
        <v>188</v>
      </c>
      <c r="F201">
        <v>3.2135999999999998E-2</v>
      </c>
      <c r="G201">
        <v>187.578</v>
      </c>
      <c r="H201">
        <v>304.58499999999998</v>
      </c>
      <c r="I201">
        <v>3.047682</v>
      </c>
      <c r="J201">
        <v>0</v>
      </c>
      <c r="K201">
        <v>7.0945229999999997</v>
      </c>
      <c r="L201">
        <v>-5.5038999999999998E-2</v>
      </c>
      <c r="M201">
        <v>193.654764</v>
      </c>
      <c r="N201">
        <v>-259.75886000000003</v>
      </c>
      <c r="O201">
        <v>1.5751679999999999</v>
      </c>
      <c r="P201">
        <v>193.693817</v>
      </c>
      <c r="Q201">
        <v>-259.84970099999998</v>
      </c>
      <c r="R201">
        <v>1.5698289999999999</v>
      </c>
      <c r="S201">
        <v>9.8880090000000003</v>
      </c>
      <c r="T201">
        <v>5.339E-3</v>
      </c>
    </row>
    <row r="202" spans="1:20" x14ac:dyDescent="0.25">
      <c r="A202">
        <v>5234</v>
      </c>
      <c r="B202">
        <v>4</v>
      </c>
      <c r="C202" t="s">
        <v>123</v>
      </c>
      <c r="D202" t="s">
        <v>123</v>
      </c>
      <c r="E202" t="s">
        <v>188</v>
      </c>
      <c r="F202">
        <v>5.9367000000000003E-2</v>
      </c>
      <c r="G202">
        <v>126.194</v>
      </c>
      <c r="H202">
        <v>298.40199999999999</v>
      </c>
      <c r="I202">
        <v>4.1151330000000002</v>
      </c>
      <c r="J202">
        <v>0</v>
      </c>
      <c r="K202">
        <v>8.0429569999999995</v>
      </c>
      <c r="L202">
        <v>0.61697900000000006</v>
      </c>
      <c r="M202">
        <v>1.6630940000000001</v>
      </c>
      <c r="N202">
        <v>-306.23238900000001</v>
      </c>
      <c r="O202">
        <v>-0.22486100000000001</v>
      </c>
      <c r="P202">
        <v>1.6025210000000001</v>
      </c>
      <c r="Q202">
        <v>-306.29177900000002</v>
      </c>
      <c r="R202">
        <v>-0.23097799999999999</v>
      </c>
      <c r="S202">
        <v>8.4830620000000003</v>
      </c>
      <c r="T202">
        <v>6.117E-3</v>
      </c>
    </row>
    <row r="203" spans="1:20" x14ac:dyDescent="0.25">
      <c r="A203">
        <v>5233</v>
      </c>
      <c r="B203">
        <v>4</v>
      </c>
      <c r="C203" t="s">
        <v>123</v>
      </c>
      <c r="D203" t="s">
        <v>123</v>
      </c>
      <c r="E203" t="s">
        <v>188</v>
      </c>
      <c r="F203">
        <v>9.8109000000000002E-2</v>
      </c>
      <c r="G203">
        <v>128.762</v>
      </c>
      <c r="H203">
        <v>293.06099999999998</v>
      </c>
      <c r="I203">
        <v>5.9110719999999999</v>
      </c>
      <c r="J203">
        <v>0</v>
      </c>
      <c r="K203">
        <v>8.0211629999999996</v>
      </c>
      <c r="L203">
        <v>0.739896</v>
      </c>
      <c r="M203">
        <v>0.78396900000000003</v>
      </c>
      <c r="N203">
        <v>-306.18201599999998</v>
      </c>
      <c r="O203">
        <v>-0.27857599999999999</v>
      </c>
      <c r="P203">
        <v>0.89247799999999999</v>
      </c>
      <c r="Q203">
        <v>-306.14642300000003</v>
      </c>
      <c r="R203">
        <v>-0.289045</v>
      </c>
      <c r="S203">
        <v>11.419684</v>
      </c>
      <c r="T203">
        <v>1.0468999999999999E-2</v>
      </c>
    </row>
    <row r="204" spans="1:20" x14ac:dyDescent="0.25">
      <c r="A204">
        <v>5232</v>
      </c>
      <c r="B204">
        <v>4</v>
      </c>
      <c r="C204" t="s">
        <v>123</v>
      </c>
      <c r="D204" t="s">
        <v>123</v>
      </c>
      <c r="E204" t="s">
        <v>188</v>
      </c>
      <c r="F204">
        <v>7.3352000000000001E-2</v>
      </c>
      <c r="G204">
        <v>167.85499999999999</v>
      </c>
      <c r="H204">
        <v>338.70699999999999</v>
      </c>
      <c r="I204">
        <v>6.7577090000000002</v>
      </c>
      <c r="J204">
        <v>0</v>
      </c>
      <c r="K204">
        <v>8.0122119999999999</v>
      </c>
      <c r="L204">
        <v>0.66384500000000002</v>
      </c>
      <c r="M204">
        <v>0.23976900000000001</v>
      </c>
      <c r="N204">
        <v>-305.94565699999998</v>
      </c>
      <c r="O204">
        <v>-0.35645500000000002</v>
      </c>
      <c r="P204">
        <v>0.19405900000000001</v>
      </c>
      <c r="Q204">
        <v>-305.96304300000003</v>
      </c>
      <c r="R204">
        <v>-0.35401700000000003</v>
      </c>
      <c r="S204">
        <v>4.8904779999999999</v>
      </c>
      <c r="T204">
        <v>2.4390000000000002E-3</v>
      </c>
    </row>
    <row r="205" spans="1:20" x14ac:dyDescent="0.25">
      <c r="A205">
        <v>5231</v>
      </c>
      <c r="B205">
        <v>4</v>
      </c>
      <c r="C205" t="s">
        <v>123</v>
      </c>
      <c r="D205" t="s">
        <v>123</v>
      </c>
      <c r="E205" t="s">
        <v>188</v>
      </c>
      <c r="F205">
        <v>0.122544</v>
      </c>
      <c r="G205">
        <v>180.697</v>
      </c>
      <c r="H205">
        <v>330.85899999999998</v>
      </c>
      <c r="I205">
        <v>5.4339000000000004</v>
      </c>
      <c r="J205">
        <v>0</v>
      </c>
      <c r="K205">
        <v>7.9897200000000002</v>
      </c>
      <c r="L205">
        <v>0.71749099999999999</v>
      </c>
      <c r="M205">
        <v>-0.71198499999999998</v>
      </c>
      <c r="N205">
        <v>-305.65005500000001</v>
      </c>
      <c r="O205">
        <v>-0.44439499999999998</v>
      </c>
      <c r="P205">
        <v>-0.71433199999999997</v>
      </c>
      <c r="Q205">
        <v>-305.65206899999998</v>
      </c>
      <c r="R205">
        <v>-0.44420599999999999</v>
      </c>
      <c r="S205">
        <v>0.309228</v>
      </c>
      <c r="T205">
        <v>1.8900000000000001E-4</v>
      </c>
    </row>
    <row r="206" spans="1:20" x14ac:dyDescent="0.25">
      <c r="A206">
        <v>5230</v>
      </c>
      <c r="B206">
        <v>4</v>
      </c>
      <c r="C206" t="s">
        <v>123</v>
      </c>
      <c r="D206" t="s">
        <v>123</v>
      </c>
      <c r="E206" t="s">
        <v>188</v>
      </c>
      <c r="F206">
        <v>6.5170000000000002E-3</v>
      </c>
      <c r="G206">
        <v>171.79599999999999</v>
      </c>
      <c r="H206">
        <v>252.10300000000001</v>
      </c>
      <c r="I206">
        <v>4.4759869999999999</v>
      </c>
      <c r="J206">
        <v>0</v>
      </c>
      <c r="K206">
        <v>8.0157550000000004</v>
      </c>
      <c r="L206">
        <v>0.75194799999999995</v>
      </c>
      <c r="M206">
        <v>-1.357391</v>
      </c>
      <c r="N206">
        <v>-305.35832199999999</v>
      </c>
      <c r="O206">
        <v>-0.50829999999999997</v>
      </c>
      <c r="P206">
        <v>-1.3757900000000001</v>
      </c>
      <c r="Q206">
        <v>-305.363495</v>
      </c>
      <c r="R206">
        <v>-0.50886699999999996</v>
      </c>
      <c r="S206">
        <v>1.911222</v>
      </c>
      <c r="T206">
        <v>5.6700000000000001E-4</v>
      </c>
    </row>
    <row r="207" spans="1:20" x14ac:dyDescent="0.25">
      <c r="A207">
        <v>5229</v>
      </c>
      <c r="B207">
        <v>4</v>
      </c>
      <c r="C207" t="s">
        <v>123</v>
      </c>
      <c r="D207" t="s">
        <v>123</v>
      </c>
      <c r="E207" t="s">
        <v>188</v>
      </c>
      <c r="F207">
        <v>0.176867</v>
      </c>
      <c r="G207">
        <v>109.248</v>
      </c>
      <c r="H207">
        <v>266.47399999999999</v>
      </c>
      <c r="I207">
        <v>6.9947140000000001</v>
      </c>
      <c r="J207">
        <v>0</v>
      </c>
      <c r="K207">
        <v>8.0181450000000005</v>
      </c>
      <c r="L207">
        <v>0.71725300000000003</v>
      </c>
      <c r="M207">
        <v>-1.987951</v>
      </c>
      <c r="N207">
        <v>-304.99206600000002</v>
      </c>
      <c r="O207">
        <v>-0.56849499999999997</v>
      </c>
      <c r="P207">
        <v>-2.017658</v>
      </c>
      <c r="Q207">
        <v>-305.03021200000001</v>
      </c>
      <c r="R207">
        <v>-0.57289999999999996</v>
      </c>
      <c r="S207">
        <v>4.8349510000000002</v>
      </c>
      <c r="T207">
        <v>4.4050000000000001E-3</v>
      </c>
    </row>
    <row r="208" spans="1:20" x14ac:dyDescent="0.25">
      <c r="A208">
        <v>5228</v>
      </c>
      <c r="B208">
        <v>4</v>
      </c>
      <c r="C208" t="s">
        <v>123</v>
      </c>
      <c r="D208" t="s">
        <v>123</v>
      </c>
      <c r="E208" t="s">
        <v>188</v>
      </c>
      <c r="F208">
        <v>0.13437499999999999</v>
      </c>
      <c r="G208">
        <v>177.23400000000001</v>
      </c>
      <c r="H208">
        <v>330.36</v>
      </c>
      <c r="I208">
        <v>4.0270109999999999</v>
      </c>
      <c r="J208">
        <v>0</v>
      </c>
      <c r="K208">
        <v>8.0160400000000003</v>
      </c>
      <c r="L208">
        <v>0.80241600000000002</v>
      </c>
      <c r="M208">
        <v>-2.9525489999999999</v>
      </c>
      <c r="N208">
        <v>-304.54404099999999</v>
      </c>
      <c r="O208">
        <v>-0.68250999999999995</v>
      </c>
      <c r="P208">
        <v>-2.839283</v>
      </c>
      <c r="Q208">
        <v>-304.52920499999999</v>
      </c>
      <c r="R208">
        <v>-0.67091999999999996</v>
      </c>
      <c r="S208">
        <v>11.423318999999999</v>
      </c>
      <c r="T208">
        <v>1.159E-2</v>
      </c>
    </row>
    <row r="209" spans="1:20" x14ac:dyDescent="0.25">
      <c r="A209">
        <v>5227</v>
      </c>
      <c r="B209">
        <v>4</v>
      </c>
      <c r="C209" t="s">
        <v>123</v>
      </c>
      <c r="D209" t="s">
        <v>123</v>
      </c>
      <c r="E209" t="s">
        <v>188</v>
      </c>
      <c r="F209">
        <v>2.708E-2</v>
      </c>
      <c r="G209">
        <v>171.53899999999999</v>
      </c>
      <c r="H209">
        <v>331.702</v>
      </c>
      <c r="I209">
        <v>4.8351410000000001</v>
      </c>
      <c r="J209">
        <v>0</v>
      </c>
      <c r="K209">
        <v>8.0245689999999996</v>
      </c>
      <c r="L209">
        <v>0.89134800000000003</v>
      </c>
      <c r="M209">
        <v>-3.4855119999999999</v>
      </c>
      <c r="N209">
        <v>-304.103611</v>
      </c>
      <c r="O209">
        <v>-0.74437500000000001</v>
      </c>
      <c r="P209">
        <v>-3.423035</v>
      </c>
      <c r="Q209">
        <v>-304.10076900000001</v>
      </c>
      <c r="R209">
        <v>-0.74492800000000003</v>
      </c>
      <c r="S209">
        <v>6.2541690000000001</v>
      </c>
      <c r="T209">
        <v>5.53E-4</v>
      </c>
    </row>
    <row r="210" spans="1:20" x14ac:dyDescent="0.25">
      <c r="A210">
        <v>5226</v>
      </c>
      <c r="B210">
        <v>4</v>
      </c>
      <c r="C210" t="s">
        <v>123</v>
      </c>
      <c r="D210" t="s">
        <v>123</v>
      </c>
      <c r="E210" t="s">
        <v>188</v>
      </c>
      <c r="F210">
        <v>9.0427999999999994E-2</v>
      </c>
      <c r="G210">
        <v>179.553</v>
      </c>
      <c r="H210">
        <v>300.96899999999999</v>
      </c>
      <c r="I210">
        <v>6.784287</v>
      </c>
      <c r="J210">
        <v>0</v>
      </c>
      <c r="K210">
        <v>8.0272570000000005</v>
      </c>
      <c r="L210">
        <v>0.79141399999999995</v>
      </c>
      <c r="M210">
        <v>-3.994319</v>
      </c>
      <c r="N210">
        <v>-303.64497899999998</v>
      </c>
      <c r="O210">
        <v>-0.815994</v>
      </c>
      <c r="P210">
        <v>-3.9736030000000002</v>
      </c>
      <c r="Q210">
        <v>-303.62973</v>
      </c>
      <c r="R210">
        <v>-0.81980900000000001</v>
      </c>
      <c r="S210">
        <v>2.5722990000000001</v>
      </c>
      <c r="T210">
        <v>3.8149999999999998E-3</v>
      </c>
    </row>
    <row r="211" spans="1:20" x14ac:dyDescent="0.25">
      <c r="A211">
        <v>5225</v>
      </c>
      <c r="B211">
        <v>4</v>
      </c>
      <c r="C211" t="s">
        <v>123</v>
      </c>
      <c r="D211" t="s">
        <v>123</v>
      </c>
      <c r="E211" t="s">
        <v>188</v>
      </c>
      <c r="F211">
        <v>7.2166999999999995E-2</v>
      </c>
      <c r="G211">
        <v>155.55000000000001</v>
      </c>
      <c r="H211">
        <v>425.61700000000002</v>
      </c>
      <c r="I211">
        <v>5.2923359999999997</v>
      </c>
      <c r="J211">
        <v>0</v>
      </c>
      <c r="K211">
        <v>7.9623559999999998</v>
      </c>
      <c r="L211">
        <v>0.79757100000000003</v>
      </c>
      <c r="M211">
        <v>-4.6452349999999996</v>
      </c>
      <c r="N211">
        <v>-302.94506699999999</v>
      </c>
      <c r="O211">
        <v>-0.92067500000000002</v>
      </c>
      <c r="P211">
        <v>-4.6485700000000003</v>
      </c>
      <c r="Q211">
        <v>-302.945312</v>
      </c>
      <c r="R211">
        <v>-0.92095899999999997</v>
      </c>
      <c r="S211">
        <v>0.33445799999999998</v>
      </c>
      <c r="T211">
        <v>2.8400000000000002E-4</v>
      </c>
    </row>
    <row r="212" spans="1:20" x14ac:dyDescent="0.25">
      <c r="A212">
        <v>5224</v>
      </c>
      <c r="B212">
        <v>4</v>
      </c>
      <c r="C212" t="s">
        <v>123</v>
      </c>
      <c r="D212" t="s">
        <v>123</v>
      </c>
      <c r="E212" t="s">
        <v>188</v>
      </c>
      <c r="F212">
        <v>6.8869E-2</v>
      </c>
      <c r="G212">
        <v>113.565</v>
      </c>
      <c r="H212">
        <v>286.238</v>
      </c>
      <c r="I212">
        <v>5.5449999999999999</v>
      </c>
      <c r="J212">
        <v>0</v>
      </c>
      <c r="K212">
        <v>7.9099490000000001</v>
      </c>
      <c r="L212">
        <v>0.88274600000000003</v>
      </c>
      <c r="M212">
        <v>-5.1157089999999998</v>
      </c>
      <c r="N212">
        <v>-302.34267</v>
      </c>
      <c r="O212">
        <v>-0.98807500000000004</v>
      </c>
      <c r="P212">
        <v>-5.1041069999999999</v>
      </c>
      <c r="Q212">
        <v>-302.39260899999999</v>
      </c>
      <c r="R212">
        <v>-0.99513300000000005</v>
      </c>
      <c r="S212">
        <v>5.126824</v>
      </c>
      <c r="T212">
        <v>7.058E-3</v>
      </c>
    </row>
    <row r="213" spans="1:20" x14ac:dyDescent="0.25">
      <c r="A213">
        <v>5223</v>
      </c>
      <c r="B213">
        <v>4</v>
      </c>
      <c r="C213" t="s">
        <v>123</v>
      </c>
      <c r="D213" t="s">
        <v>123</v>
      </c>
      <c r="E213" t="s">
        <v>188</v>
      </c>
      <c r="F213">
        <v>2.3196000000000001E-2</v>
      </c>
      <c r="G213">
        <v>110.651</v>
      </c>
      <c r="H213">
        <v>257.49700000000001</v>
      </c>
      <c r="I213">
        <v>7.0955149999999998</v>
      </c>
      <c r="J213">
        <v>0</v>
      </c>
      <c r="K213">
        <v>7.9314220000000004</v>
      </c>
      <c r="L213">
        <v>0.77610100000000004</v>
      </c>
      <c r="M213">
        <v>-5.52738</v>
      </c>
      <c r="N213">
        <v>-301.79715199999998</v>
      </c>
      <c r="O213">
        <v>-1.0700229999999999</v>
      </c>
      <c r="P213">
        <v>-5.515282</v>
      </c>
      <c r="Q213">
        <v>-301.80996699999997</v>
      </c>
      <c r="R213">
        <v>-1.071782</v>
      </c>
      <c r="S213">
        <v>1.7624329999999999</v>
      </c>
      <c r="T213">
        <v>1.7589999999999999E-3</v>
      </c>
    </row>
    <row r="214" spans="1:20" x14ac:dyDescent="0.25">
      <c r="A214">
        <v>5222</v>
      </c>
      <c r="B214">
        <v>4</v>
      </c>
      <c r="C214" t="s">
        <v>123</v>
      </c>
      <c r="D214" t="s">
        <v>123</v>
      </c>
      <c r="E214" t="s">
        <v>188</v>
      </c>
      <c r="F214">
        <v>0.13156200000000001</v>
      </c>
      <c r="G214">
        <v>111.252</v>
      </c>
      <c r="H214">
        <v>291.15199999999999</v>
      </c>
      <c r="I214">
        <v>4.863086</v>
      </c>
      <c r="J214">
        <v>0</v>
      </c>
      <c r="K214">
        <v>8.0483779999999996</v>
      </c>
      <c r="L214">
        <v>0.75329500000000005</v>
      </c>
      <c r="M214">
        <v>-5.9090790000000002</v>
      </c>
      <c r="N214">
        <v>-300.99811199999999</v>
      </c>
      <c r="O214">
        <v>-1.167351</v>
      </c>
      <c r="P214">
        <v>-5.9942799999999998</v>
      </c>
      <c r="Q214">
        <v>-300.981628</v>
      </c>
      <c r="R214">
        <v>-1.1724479999999999</v>
      </c>
      <c r="S214">
        <v>8.6781489999999994</v>
      </c>
      <c r="T214">
        <v>5.097E-3</v>
      </c>
    </row>
    <row r="215" spans="1:20" x14ac:dyDescent="0.25">
      <c r="A215">
        <v>5221</v>
      </c>
      <c r="B215">
        <v>4</v>
      </c>
      <c r="C215" t="s">
        <v>123</v>
      </c>
      <c r="D215" t="s">
        <v>123</v>
      </c>
      <c r="E215" t="s">
        <v>188</v>
      </c>
      <c r="F215">
        <v>4.5190000000000001E-2</v>
      </c>
      <c r="G215">
        <v>108.974</v>
      </c>
      <c r="H215">
        <v>263.76</v>
      </c>
      <c r="I215">
        <v>6.5908639999999998</v>
      </c>
      <c r="J215">
        <v>0</v>
      </c>
      <c r="K215">
        <v>8.1548079999999992</v>
      </c>
      <c r="L215">
        <v>0.78385099999999996</v>
      </c>
      <c r="M215">
        <v>-6.283118</v>
      </c>
      <c r="N215">
        <v>-300.323714</v>
      </c>
      <c r="O215">
        <v>-1.2434000000000001</v>
      </c>
      <c r="P215">
        <v>-6.3006229999999999</v>
      </c>
      <c r="Q215">
        <v>-300.31957999999997</v>
      </c>
      <c r="R215">
        <v>-1.2428250000000001</v>
      </c>
      <c r="S215">
        <v>1.798646</v>
      </c>
      <c r="T215">
        <v>5.7499999999999999E-4</v>
      </c>
    </row>
    <row r="216" spans="1:20" x14ac:dyDescent="0.25">
      <c r="A216">
        <v>5220</v>
      </c>
      <c r="B216">
        <v>4</v>
      </c>
      <c r="C216" t="s">
        <v>123</v>
      </c>
      <c r="D216" t="s">
        <v>123</v>
      </c>
      <c r="E216" t="s">
        <v>188</v>
      </c>
      <c r="F216">
        <v>7.1256E-2</v>
      </c>
      <c r="G216">
        <v>156.83099999999999</v>
      </c>
      <c r="H216">
        <v>258.12099999999998</v>
      </c>
      <c r="I216">
        <v>5.0852069999999996</v>
      </c>
      <c r="J216">
        <v>0</v>
      </c>
      <c r="K216">
        <v>8.1542069999999995</v>
      </c>
      <c r="L216">
        <v>0.71365999999999996</v>
      </c>
      <c r="M216">
        <v>-6.6279440000000003</v>
      </c>
      <c r="N216">
        <v>-299.40630700000003</v>
      </c>
      <c r="O216">
        <v>-1.3309960000000001</v>
      </c>
      <c r="P216">
        <v>-6.6387689999999999</v>
      </c>
      <c r="Q216">
        <v>-299.39801</v>
      </c>
      <c r="R216">
        <v>-1.3312059999999999</v>
      </c>
      <c r="S216">
        <v>1.363861</v>
      </c>
      <c r="T216">
        <v>2.1000000000000001E-4</v>
      </c>
    </row>
    <row r="217" spans="1:20" x14ac:dyDescent="0.25">
      <c r="A217">
        <v>5219</v>
      </c>
      <c r="B217">
        <v>4</v>
      </c>
      <c r="C217" t="s">
        <v>123</v>
      </c>
      <c r="D217" t="s">
        <v>123</v>
      </c>
      <c r="E217" t="s">
        <v>188</v>
      </c>
      <c r="F217">
        <v>1.7683999999999998E-2</v>
      </c>
      <c r="G217">
        <v>192.96299999999999</v>
      </c>
      <c r="H217">
        <v>348.30900000000003</v>
      </c>
      <c r="I217">
        <v>3.945462</v>
      </c>
      <c r="J217">
        <v>0</v>
      </c>
      <c r="K217">
        <v>7.9648630000000002</v>
      </c>
      <c r="L217">
        <v>0.57794199999999996</v>
      </c>
      <c r="M217">
        <v>-6.865837</v>
      </c>
      <c r="N217">
        <v>-298.67749400000002</v>
      </c>
      <c r="O217">
        <v>-1.391378</v>
      </c>
      <c r="P217">
        <v>-6.8371829999999996</v>
      </c>
      <c r="Q217">
        <v>-298.69726600000001</v>
      </c>
      <c r="R217">
        <v>-1.3914120000000001</v>
      </c>
      <c r="S217">
        <v>3.4813839999999998</v>
      </c>
      <c r="T217">
        <v>3.3000000000000003E-5</v>
      </c>
    </row>
    <row r="218" spans="1:20" x14ac:dyDescent="0.25">
      <c r="A218">
        <v>5218</v>
      </c>
      <c r="B218">
        <v>4</v>
      </c>
      <c r="C218" t="s">
        <v>123</v>
      </c>
      <c r="D218" t="s">
        <v>123</v>
      </c>
      <c r="E218" t="s">
        <v>188</v>
      </c>
      <c r="F218">
        <v>8.0327999999999997E-2</v>
      </c>
      <c r="G218">
        <v>98.582999999999998</v>
      </c>
      <c r="H218">
        <v>283.98599999999999</v>
      </c>
      <c r="I218">
        <v>4.3709090000000002</v>
      </c>
      <c r="J218">
        <v>0</v>
      </c>
      <c r="K218">
        <v>7.7303170000000003</v>
      </c>
      <c r="L218">
        <v>0.52044400000000002</v>
      </c>
      <c r="M218">
        <v>-7.0706939999999996</v>
      </c>
      <c r="N218">
        <v>-297.94374299999998</v>
      </c>
      <c r="O218">
        <v>-1.441578</v>
      </c>
      <c r="P218">
        <v>-6.9863239999999998</v>
      </c>
      <c r="Q218">
        <v>-298.00479100000001</v>
      </c>
      <c r="R218">
        <v>-1.440175</v>
      </c>
      <c r="S218">
        <v>10.414059</v>
      </c>
      <c r="T218">
        <v>1.403E-3</v>
      </c>
    </row>
    <row r="219" spans="1:20" x14ac:dyDescent="0.25">
      <c r="A219">
        <v>5217</v>
      </c>
      <c r="B219">
        <v>4</v>
      </c>
      <c r="C219" t="s">
        <v>123</v>
      </c>
      <c r="D219" t="s">
        <v>123</v>
      </c>
      <c r="E219" t="s">
        <v>188</v>
      </c>
      <c r="F219">
        <v>2.8218E-2</v>
      </c>
      <c r="G219">
        <v>98.028000000000006</v>
      </c>
      <c r="H219">
        <v>289.26299999999998</v>
      </c>
      <c r="I219">
        <v>3.3002600000000002</v>
      </c>
      <c r="J219">
        <v>0</v>
      </c>
      <c r="K219">
        <v>7.6194750000000004</v>
      </c>
      <c r="L219">
        <v>0.38892399999999999</v>
      </c>
      <c r="M219">
        <v>-7.0741930000000002</v>
      </c>
      <c r="N219">
        <v>-297.134728</v>
      </c>
      <c r="O219">
        <v>-1.4886429999999999</v>
      </c>
      <c r="P219">
        <v>-7.1225139999999998</v>
      </c>
      <c r="Q219">
        <v>-297.09573399999999</v>
      </c>
      <c r="R219">
        <v>-1.489557</v>
      </c>
      <c r="S219">
        <v>6.2092470000000004</v>
      </c>
      <c r="T219">
        <v>9.1399999999999999E-4</v>
      </c>
    </row>
    <row r="220" spans="1:20" x14ac:dyDescent="0.25">
      <c r="A220">
        <v>5216</v>
      </c>
      <c r="B220">
        <v>4</v>
      </c>
      <c r="C220" t="s">
        <v>123</v>
      </c>
      <c r="D220" t="s">
        <v>123</v>
      </c>
      <c r="E220" t="s">
        <v>188</v>
      </c>
      <c r="F220">
        <v>1.021E-2</v>
      </c>
      <c r="G220">
        <v>112.07</v>
      </c>
      <c r="H220">
        <v>186.08199999999999</v>
      </c>
      <c r="I220">
        <v>3.6578379999999999</v>
      </c>
      <c r="J220">
        <v>0</v>
      </c>
      <c r="K220">
        <v>7.6609350000000003</v>
      </c>
      <c r="L220">
        <v>0.19791400000000001</v>
      </c>
      <c r="M220">
        <v>-7.1770339999999999</v>
      </c>
      <c r="N220">
        <v>-296.42563899999999</v>
      </c>
      <c r="O220">
        <v>-1.516753</v>
      </c>
      <c r="P220">
        <v>-7.1897089999999997</v>
      </c>
      <c r="Q220">
        <v>-296.41125499999998</v>
      </c>
      <c r="R220">
        <v>-1.5157849999999999</v>
      </c>
      <c r="S220">
        <v>1.9171990000000001</v>
      </c>
      <c r="T220">
        <v>9.68E-4</v>
      </c>
    </row>
    <row r="221" spans="1:20" x14ac:dyDescent="0.25">
      <c r="A221">
        <v>5215</v>
      </c>
      <c r="B221">
        <v>4</v>
      </c>
      <c r="C221" t="s">
        <v>123</v>
      </c>
      <c r="D221" t="s">
        <v>123</v>
      </c>
      <c r="E221" t="s">
        <v>188</v>
      </c>
      <c r="F221">
        <v>2.3862000000000001E-2</v>
      </c>
      <c r="G221">
        <v>109.664</v>
      </c>
      <c r="H221">
        <v>644.80499999999995</v>
      </c>
      <c r="I221">
        <v>2.9531269999999998</v>
      </c>
      <c r="J221">
        <v>0</v>
      </c>
      <c r="K221">
        <v>7.7051410000000002</v>
      </c>
      <c r="L221">
        <v>8.0897999999999998E-2</v>
      </c>
      <c r="M221">
        <v>-7.255681</v>
      </c>
      <c r="N221">
        <v>-295.48439000000002</v>
      </c>
      <c r="O221">
        <v>-1.5361260000000001</v>
      </c>
      <c r="P221">
        <v>-7.2471889999999997</v>
      </c>
      <c r="Q221">
        <v>-295.49047899999999</v>
      </c>
      <c r="R221">
        <v>-1.5365059999999999</v>
      </c>
      <c r="S221">
        <v>1.044929</v>
      </c>
      <c r="T221">
        <v>3.79E-4</v>
      </c>
    </row>
    <row r="222" spans="1:20" x14ac:dyDescent="0.25">
      <c r="A222">
        <v>5214</v>
      </c>
      <c r="B222">
        <v>4</v>
      </c>
      <c r="C222" t="s">
        <v>123</v>
      </c>
      <c r="D222" t="s">
        <v>123</v>
      </c>
      <c r="E222" t="s">
        <v>188</v>
      </c>
      <c r="F222">
        <v>4.0680000000000001E-2</v>
      </c>
      <c r="G222">
        <v>122.607</v>
      </c>
      <c r="H222">
        <v>239.21199999999999</v>
      </c>
      <c r="I222">
        <v>2.9716209999999998</v>
      </c>
      <c r="J222">
        <v>0</v>
      </c>
      <c r="K222">
        <v>7.6925809999999997</v>
      </c>
      <c r="L222">
        <v>6.2997999999999998E-2</v>
      </c>
      <c r="M222">
        <v>-7.3028240000000002</v>
      </c>
      <c r="N222">
        <v>-294.77785699999998</v>
      </c>
      <c r="O222">
        <v>-1.5417130000000001</v>
      </c>
      <c r="P222">
        <v>-7.2752679999999996</v>
      </c>
      <c r="Q222">
        <v>-294.79775999999998</v>
      </c>
      <c r="R222">
        <v>-1.544316</v>
      </c>
      <c r="S222">
        <v>3.3992800000000001</v>
      </c>
      <c r="T222">
        <v>2.6029999999999998E-3</v>
      </c>
    </row>
    <row r="223" spans="1:20" x14ac:dyDescent="0.25">
      <c r="A223">
        <v>5213</v>
      </c>
      <c r="B223">
        <v>4</v>
      </c>
      <c r="C223" t="s">
        <v>123</v>
      </c>
      <c r="D223" t="s">
        <v>123</v>
      </c>
      <c r="E223" t="s">
        <v>188</v>
      </c>
      <c r="F223">
        <v>1.6982000000000001E-2</v>
      </c>
      <c r="G223">
        <v>105.521</v>
      </c>
      <c r="H223">
        <v>254.886</v>
      </c>
      <c r="I223">
        <v>3.8333189999999999</v>
      </c>
      <c r="J223">
        <v>0</v>
      </c>
      <c r="K223">
        <v>7.6140059999999998</v>
      </c>
      <c r="L223">
        <v>-3.3999000000000001E-2</v>
      </c>
      <c r="M223">
        <v>-7.2852459999999999</v>
      </c>
      <c r="N223">
        <v>-294.12138299999998</v>
      </c>
      <c r="O223">
        <v>-1.551118</v>
      </c>
      <c r="P223">
        <v>-7.2936940000000003</v>
      </c>
      <c r="Q223">
        <v>-294.10836799999998</v>
      </c>
      <c r="R223">
        <v>-1.5460719999999999</v>
      </c>
      <c r="S223">
        <v>1.5516179999999999</v>
      </c>
      <c r="T223">
        <v>5.0460000000000001E-3</v>
      </c>
    </row>
    <row r="224" spans="1:20" x14ac:dyDescent="0.25">
      <c r="A224">
        <v>5212</v>
      </c>
      <c r="B224">
        <v>4</v>
      </c>
      <c r="C224" t="s">
        <v>123</v>
      </c>
      <c r="D224" t="s">
        <v>123</v>
      </c>
      <c r="E224" t="s">
        <v>188</v>
      </c>
      <c r="F224">
        <v>3.1932000000000002E-2</v>
      </c>
      <c r="G224">
        <v>171.71700000000001</v>
      </c>
      <c r="H224">
        <v>259.71699999999998</v>
      </c>
      <c r="I224">
        <v>2.469303</v>
      </c>
      <c r="J224">
        <v>0</v>
      </c>
      <c r="K224">
        <v>7.4839469999999997</v>
      </c>
      <c r="L224">
        <v>-2.7126999999999998E-2</v>
      </c>
      <c r="M224">
        <v>-7.3391190000000002</v>
      </c>
      <c r="N224">
        <v>-293.18249500000002</v>
      </c>
      <c r="O224">
        <v>-1.5490330000000001</v>
      </c>
      <c r="P224">
        <v>-7.317024</v>
      </c>
      <c r="Q224">
        <v>-293.20263699999998</v>
      </c>
      <c r="R224">
        <v>-1.548449</v>
      </c>
      <c r="S224">
        <v>2.9897640000000001</v>
      </c>
      <c r="T224">
        <v>5.8399999999999999E-4</v>
      </c>
    </row>
    <row r="225" spans="1:20" x14ac:dyDescent="0.25">
      <c r="A225">
        <v>5211</v>
      </c>
      <c r="B225">
        <v>4</v>
      </c>
      <c r="C225" t="s">
        <v>123</v>
      </c>
      <c r="D225" t="s">
        <v>123</v>
      </c>
      <c r="E225" t="s">
        <v>188</v>
      </c>
      <c r="F225">
        <v>1.5969000000000001E-2</v>
      </c>
      <c r="G225">
        <v>104.441</v>
      </c>
      <c r="H225">
        <v>211.315</v>
      </c>
      <c r="I225">
        <v>3.7147489999999999</v>
      </c>
      <c r="J225">
        <v>0</v>
      </c>
      <c r="K225">
        <v>7.4765319999999997</v>
      </c>
      <c r="L225">
        <v>8.7669999999999998E-2</v>
      </c>
      <c r="M225">
        <v>-7.3521369999999999</v>
      </c>
      <c r="N225">
        <v>-292.50860299999999</v>
      </c>
      <c r="O225">
        <v>-1.555763</v>
      </c>
      <c r="P225">
        <v>-7.3333510000000004</v>
      </c>
      <c r="Q225">
        <v>-292.530396</v>
      </c>
      <c r="R225">
        <v>-1.5505</v>
      </c>
      <c r="S225">
        <v>2.8772150000000001</v>
      </c>
      <c r="T225">
        <v>5.2630000000000003E-3</v>
      </c>
    </row>
    <row r="226" spans="1:20" x14ac:dyDescent="0.25">
      <c r="A226">
        <v>5210</v>
      </c>
      <c r="B226">
        <v>4</v>
      </c>
      <c r="C226" t="s">
        <v>123</v>
      </c>
      <c r="D226" t="s">
        <v>123</v>
      </c>
      <c r="E226" t="s">
        <v>188</v>
      </c>
      <c r="F226">
        <v>4.5234000000000003E-2</v>
      </c>
      <c r="G226">
        <v>166.9</v>
      </c>
      <c r="H226">
        <v>340.55900000000003</v>
      </c>
      <c r="I226">
        <v>2.681505</v>
      </c>
      <c r="J226">
        <v>0</v>
      </c>
      <c r="K226">
        <v>7.6512640000000003</v>
      </c>
      <c r="L226">
        <v>0.104508</v>
      </c>
      <c r="M226">
        <v>-7.3333120000000003</v>
      </c>
      <c r="N226">
        <v>-291.63137499999999</v>
      </c>
      <c r="O226">
        <v>-1.547024</v>
      </c>
      <c r="P226">
        <v>-7.3528000000000002</v>
      </c>
      <c r="Q226">
        <v>-291.62560999999999</v>
      </c>
      <c r="R226">
        <v>-1.555545</v>
      </c>
      <c r="S226">
        <v>2.032286</v>
      </c>
      <c r="T226">
        <v>8.5220000000000001E-3</v>
      </c>
    </row>
    <row r="227" spans="1:20" x14ac:dyDescent="0.25">
      <c r="A227">
        <v>5209</v>
      </c>
      <c r="B227">
        <v>4</v>
      </c>
      <c r="C227" t="s">
        <v>123</v>
      </c>
      <c r="D227" t="s">
        <v>123</v>
      </c>
      <c r="E227" t="s">
        <v>188</v>
      </c>
      <c r="F227">
        <v>1.3769999999999999E-2</v>
      </c>
      <c r="G227">
        <v>138.53299999999999</v>
      </c>
      <c r="H227">
        <v>234.17699999999999</v>
      </c>
      <c r="I227">
        <v>2.8628999999999998</v>
      </c>
      <c r="J227">
        <v>0</v>
      </c>
      <c r="K227">
        <v>7.8525470000000004</v>
      </c>
      <c r="L227">
        <v>1.2744E-2</v>
      </c>
      <c r="M227">
        <v>-7.2879170000000002</v>
      </c>
      <c r="N227">
        <v>-290.98364600000002</v>
      </c>
      <c r="O227">
        <v>-1.5588120000000001</v>
      </c>
      <c r="P227">
        <v>-7.3651</v>
      </c>
      <c r="Q227">
        <v>-290.92910799999999</v>
      </c>
      <c r="R227">
        <v>-1.56128</v>
      </c>
      <c r="S227">
        <v>9.4508120000000009</v>
      </c>
      <c r="T227">
        <v>2.467E-3</v>
      </c>
    </row>
    <row r="228" spans="1:20" x14ac:dyDescent="0.25">
      <c r="A228">
        <v>5208</v>
      </c>
      <c r="B228">
        <v>4</v>
      </c>
      <c r="C228" t="s">
        <v>123</v>
      </c>
      <c r="D228" t="s">
        <v>123</v>
      </c>
      <c r="E228" t="s">
        <v>188</v>
      </c>
      <c r="F228">
        <v>6.3380000000000006E-2</v>
      </c>
      <c r="G228">
        <v>102.331</v>
      </c>
      <c r="H228">
        <v>350.66</v>
      </c>
      <c r="I228">
        <v>4.0768269999999998</v>
      </c>
      <c r="J228">
        <v>0</v>
      </c>
      <c r="K228">
        <v>8.0220900000000004</v>
      </c>
      <c r="L228">
        <v>0.109148</v>
      </c>
      <c r="M228">
        <v>-7.2903180000000001</v>
      </c>
      <c r="N228">
        <v>-290.29880500000002</v>
      </c>
      <c r="O228">
        <v>-1.5665549999999999</v>
      </c>
      <c r="P228">
        <v>-7.3748149999999999</v>
      </c>
      <c r="Q228">
        <v>-290.21530200000001</v>
      </c>
      <c r="R228">
        <v>-1.566519</v>
      </c>
      <c r="S228">
        <v>11.879605</v>
      </c>
      <c r="T228">
        <v>3.6000000000000001E-5</v>
      </c>
    </row>
    <row r="229" spans="1:20" x14ac:dyDescent="0.25">
      <c r="A229">
        <v>5207</v>
      </c>
      <c r="B229">
        <v>4</v>
      </c>
      <c r="C229" t="s">
        <v>123</v>
      </c>
      <c r="D229" t="s">
        <v>123</v>
      </c>
      <c r="E229" t="s">
        <v>188</v>
      </c>
      <c r="F229">
        <v>2.9456E-2</v>
      </c>
      <c r="G229">
        <v>141.69300000000001</v>
      </c>
      <c r="H229">
        <v>235.34100000000001</v>
      </c>
      <c r="I229">
        <v>3.2456399999999999</v>
      </c>
      <c r="J229">
        <v>0</v>
      </c>
      <c r="K229">
        <v>8.0647640000000003</v>
      </c>
      <c r="L229">
        <v>4.9789E-2</v>
      </c>
      <c r="M229">
        <v>-7.4125730000000001</v>
      </c>
      <c r="N229">
        <v>-289.25091500000002</v>
      </c>
      <c r="O229">
        <v>-1.571407</v>
      </c>
      <c r="P229">
        <v>-7.3790969999999998</v>
      </c>
      <c r="Q229">
        <v>-289.24856599999998</v>
      </c>
      <c r="R229">
        <v>-1.5690269999999999</v>
      </c>
      <c r="S229">
        <v>3.3558509999999999</v>
      </c>
      <c r="T229">
        <v>2.3809999999999999E-3</v>
      </c>
    </row>
    <row r="230" spans="1:20" x14ac:dyDescent="0.25">
      <c r="A230">
        <v>5206</v>
      </c>
      <c r="B230">
        <v>4</v>
      </c>
      <c r="C230" t="s">
        <v>123</v>
      </c>
      <c r="D230" t="s">
        <v>123</v>
      </c>
      <c r="E230" t="s">
        <v>188</v>
      </c>
      <c r="F230">
        <v>1.1827000000000001E-2</v>
      </c>
      <c r="G230">
        <v>104.517</v>
      </c>
      <c r="H230">
        <v>316.39499999999998</v>
      </c>
      <c r="I230">
        <v>3.8803999999999998</v>
      </c>
      <c r="J230">
        <v>0</v>
      </c>
      <c r="K230">
        <v>8.0647780000000004</v>
      </c>
      <c r="L230">
        <v>-4.9713E-2</v>
      </c>
      <c r="M230">
        <v>-7.3796989999999996</v>
      </c>
      <c r="N230">
        <v>-288.50889100000001</v>
      </c>
      <c r="O230">
        <v>-1.570325</v>
      </c>
      <c r="P230">
        <v>-7.3800540000000003</v>
      </c>
      <c r="Q230">
        <v>-288.52276599999999</v>
      </c>
      <c r="R230">
        <v>-1.569545</v>
      </c>
      <c r="S230">
        <v>1.3879859999999999</v>
      </c>
      <c r="T230">
        <v>7.7999999999999999E-4</v>
      </c>
    </row>
    <row r="231" spans="1:20" x14ac:dyDescent="0.25">
      <c r="A231">
        <v>5205</v>
      </c>
      <c r="B231">
        <v>4</v>
      </c>
      <c r="C231" t="s">
        <v>123</v>
      </c>
      <c r="D231" t="s">
        <v>123</v>
      </c>
      <c r="E231" t="s">
        <v>188</v>
      </c>
      <c r="F231">
        <v>3.6535999999999999E-2</v>
      </c>
      <c r="G231">
        <v>107.524</v>
      </c>
      <c r="H231">
        <v>228.857</v>
      </c>
      <c r="I231">
        <v>2.7783359999999999</v>
      </c>
      <c r="J231">
        <v>0</v>
      </c>
      <c r="K231">
        <v>8.0647669999999998</v>
      </c>
      <c r="L231">
        <v>-4.8931000000000002E-2</v>
      </c>
      <c r="M231">
        <v>-7.3500810000000003</v>
      </c>
      <c r="N231">
        <v>-287.57097099999999</v>
      </c>
      <c r="O231">
        <v>-1.568346</v>
      </c>
      <c r="P231">
        <v>-7.3815010000000001</v>
      </c>
      <c r="Q231">
        <v>-287.55502300000001</v>
      </c>
      <c r="R231">
        <v>-1.569534</v>
      </c>
      <c r="S231">
        <v>3.5235629999999998</v>
      </c>
      <c r="T231">
        <v>1.188E-3</v>
      </c>
    </row>
    <row r="232" spans="1:20" x14ac:dyDescent="0.25">
      <c r="A232">
        <v>5204</v>
      </c>
      <c r="B232">
        <v>4</v>
      </c>
      <c r="C232" t="s">
        <v>123</v>
      </c>
      <c r="D232" t="s">
        <v>123</v>
      </c>
      <c r="E232" t="s">
        <v>188</v>
      </c>
      <c r="F232">
        <v>1.1608E-2</v>
      </c>
      <c r="G232">
        <v>103.56</v>
      </c>
      <c r="H232">
        <v>278.62200000000001</v>
      </c>
      <c r="I232">
        <v>4.0907</v>
      </c>
      <c r="J232">
        <v>0</v>
      </c>
      <c r="K232">
        <v>8.0647599999999997</v>
      </c>
      <c r="L232">
        <v>4.8932999999999997E-2</v>
      </c>
      <c r="M232">
        <v>-7.325507</v>
      </c>
      <c r="N232">
        <v>-286.85856999999999</v>
      </c>
      <c r="O232">
        <v>-1.5706519999999999</v>
      </c>
      <c r="P232">
        <v>-7.3827509999999998</v>
      </c>
      <c r="Q232">
        <v>-286.82922400000001</v>
      </c>
      <c r="R232">
        <v>-1.5690360000000001</v>
      </c>
      <c r="S232">
        <v>6.4328079999999996</v>
      </c>
      <c r="T232">
        <v>1.616E-3</v>
      </c>
    </row>
    <row r="233" spans="1:20" x14ac:dyDescent="0.25">
      <c r="A233">
        <v>5203</v>
      </c>
      <c r="B233">
        <v>4</v>
      </c>
      <c r="C233" t="s">
        <v>123</v>
      </c>
      <c r="D233" t="s">
        <v>123</v>
      </c>
      <c r="E233" t="s">
        <v>188</v>
      </c>
      <c r="F233">
        <v>4.2690000000000002E-3</v>
      </c>
      <c r="G233">
        <v>159.703</v>
      </c>
      <c r="H233">
        <v>220.45699999999999</v>
      </c>
      <c r="I233">
        <v>2.7913559999999999</v>
      </c>
      <c r="J233">
        <v>0</v>
      </c>
      <c r="K233">
        <v>8.064762</v>
      </c>
      <c r="L233">
        <v>4.9446999999999998E-2</v>
      </c>
      <c r="M233">
        <v>-7.3888540000000003</v>
      </c>
      <c r="N233">
        <v>-285.85388899999998</v>
      </c>
      <c r="O233">
        <v>-1.568716</v>
      </c>
      <c r="P233">
        <v>-7.3842280000000002</v>
      </c>
      <c r="Q233">
        <v>-285.86151100000001</v>
      </c>
      <c r="R233">
        <v>-1.569048</v>
      </c>
      <c r="S233">
        <v>0.89166400000000001</v>
      </c>
      <c r="T233">
        <v>3.3199999999999999E-4</v>
      </c>
    </row>
    <row r="234" spans="1:20" x14ac:dyDescent="0.25">
      <c r="A234">
        <v>5202</v>
      </c>
      <c r="B234">
        <v>4</v>
      </c>
      <c r="C234" t="s">
        <v>123</v>
      </c>
      <c r="D234" t="s">
        <v>123</v>
      </c>
      <c r="E234" t="s">
        <v>188</v>
      </c>
      <c r="F234">
        <v>1.3122E-2</v>
      </c>
      <c r="G234">
        <v>143.37700000000001</v>
      </c>
      <c r="H234">
        <v>233.96700000000001</v>
      </c>
      <c r="I234">
        <v>3.1508880000000001</v>
      </c>
      <c r="J234">
        <v>0</v>
      </c>
      <c r="K234">
        <v>8.0647680000000008</v>
      </c>
      <c r="L234">
        <v>-4.8859E-2</v>
      </c>
      <c r="M234">
        <v>-7.3733219999999999</v>
      </c>
      <c r="N234">
        <v>-285.180972</v>
      </c>
      <c r="O234">
        <v>-1.5647949999999999</v>
      </c>
      <c r="P234">
        <v>-7.3851459999999998</v>
      </c>
      <c r="Q234">
        <v>-285.13571200000001</v>
      </c>
      <c r="R234">
        <v>-1.569523</v>
      </c>
      <c r="S234">
        <v>4.6779419999999998</v>
      </c>
      <c r="T234">
        <v>4.7280000000000004E-3</v>
      </c>
    </row>
    <row r="235" spans="1:20" x14ac:dyDescent="0.25">
      <c r="A235">
        <v>5201</v>
      </c>
      <c r="B235">
        <v>4</v>
      </c>
      <c r="C235" t="s">
        <v>123</v>
      </c>
      <c r="D235" t="s">
        <v>123</v>
      </c>
      <c r="E235" t="s">
        <v>188</v>
      </c>
      <c r="F235">
        <v>3.7155000000000001E-2</v>
      </c>
      <c r="G235">
        <v>121.084</v>
      </c>
      <c r="H235">
        <v>267.58</v>
      </c>
      <c r="I235">
        <v>4.2553789999999996</v>
      </c>
      <c r="J235">
        <v>0</v>
      </c>
      <c r="K235">
        <v>8.0647660000000005</v>
      </c>
      <c r="L235">
        <v>4.9611000000000002E-2</v>
      </c>
      <c r="M235">
        <v>-7.3953600000000002</v>
      </c>
      <c r="N235">
        <v>-284.40853199999998</v>
      </c>
      <c r="O235">
        <v>-1.5698719999999999</v>
      </c>
      <c r="P235">
        <v>-7.3864140000000003</v>
      </c>
      <c r="Q235">
        <v>-284.40988199999998</v>
      </c>
      <c r="R235">
        <v>-1.569042</v>
      </c>
      <c r="S235">
        <v>0.90472200000000003</v>
      </c>
      <c r="T235">
        <v>8.3000000000000001E-4</v>
      </c>
    </row>
    <row r="236" spans="1:20" x14ac:dyDescent="0.25">
      <c r="A236">
        <v>5200</v>
      </c>
      <c r="B236">
        <v>4</v>
      </c>
      <c r="C236" t="s">
        <v>123</v>
      </c>
      <c r="D236" t="s">
        <v>123</v>
      </c>
      <c r="E236" t="s">
        <v>188</v>
      </c>
      <c r="F236">
        <v>4.5359999999999998E-2</v>
      </c>
      <c r="G236">
        <v>120.81100000000001</v>
      </c>
      <c r="H236">
        <v>293.31099999999998</v>
      </c>
      <c r="I236">
        <v>2.7741479999999998</v>
      </c>
      <c r="J236">
        <v>0</v>
      </c>
      <c r="K236">
        <v>8.0647669999999998</v>
      </c>
      <c r="L236">
        <v>4.8707E-2</v>
      </c>
      <c r="M236">
        <v>-7.342867</v>
      </c>
      <c r="N236">
        <v>-283.45596</v>
      </c>
      <c r="O236">
        <v>-1.564743</v>
      </c>
      <c r="P236">
        <v>-7.3878579999999996</v>
      </c>
      <c r="Q236">
        <v>-283.44216899999998</v>
      </c>
      <c r="R236">
        <v>-1.5690090000000001</v>
      </c>
      <c r="S236">
        <v>4.7057270000000004</v>
      </c>
      <c r="T236">
        <v>4.2659999999999998E-3</v>
      </c>
    </row>
    <row r="237" spans="1:20" x14ac:dyDescent="0.25">
      <c r="A237">
        <v>5199</v>
      </c>
      <c r="B237">
        <v>4</v>
      </c>
      <c r="C237" t="s">
        <v>123</v>
      </c>
      <c r="D237" t="s">
        <v>123</v>
      </c>
      <c r="E237" t="s">
        <v>188</v>
      </c>
      <c r="F237">
        <v>6.7799999999999996E-3</v>
      </c>
      <c r="G237">
        <v>121.375</v>
      </c>
      <c r="H237">
        <v>270.29500000000002</v>
      </c>
      <c r="I237">
        <v>2.498494</v>
      </c>
      <c r="J237">
        <v>0</v>
      </c>
      <c r="K237">
        <v>8.0647730000000006</v>
      </c>
      <c r="L237">
        <v>-4.8940999999999998E-2</v>
      </c>
      <c r="M237">
        <v>-7.3779810000000001</v>
      </c>
      <c r="N237">
        <v>-282.72718500000002</v>
      </c>
      <c r="O237">
        <v>-1.5694630000000001</v>
      </c>
      <c r="P237">
        <v>-7.388795</v>
      </c>
      <c r="Q237">
        <v>-282.71636999999998</v>
      </c>
      <c r="R237">
        <v>-1.5694650000000001</v>
      </c>
      <c r="S237">
        <v>1.529487</v>
      </c>
      <c r="T237">
        <v>1.9999999999999999E-6</v>
      </c>
    </row>
    <row r="238" spans="1:20" x14ac:dyDescent="0.25">
      <c r="A238">
        <v>5198</v>
      </c>
      <c r="B238">
        <v>4</v>
      </c>
      <c r="C238" t="s">
        <v>123</v>
      </c>
      <c r="D238" t="s">
        <v>123</v>
      </c>
      <c r="E238" t="s">
        <v>188</v>
      </c>
      <c r="F238">
        <v>3.7863000000000001E-2</v>
      </c>
      <c r="G238">
        <v>106.947</v>
      </c>
      <c r="H238">
        <v>243.352</v>
      </c>
      <c r="I238">
        <v>3.9355470000000001</v>
      </c>
      <c r="J238">
        <v>0</v>
      </c>
      <c r="K238">
        <v>8.0647640000000003</v>
      </c>
      <c r="L238">
        <v>4.9637000000000001E-2</v>
      </c>
      <c r="M238">
        <v>-7.3107839999999999</v>
      </c>
      <c r="N238">
        <v>-282.065518</v>
      </c>
      <c r="O238">
        <v>-1.571372</v>
      </c>
      <c r="P238">
        <v>-7.3901130000000004</v>
      </c>
      <c r="Q238">
        <v>-281.99056999999999</v>
      </c>
      <c r="R238">
        <v>-1.5689900000000001</v>
      </c>
      <c r="S238">
        <v>10.913437</v>
      </c>
      <c r="T238">
        <v>2.382E-3</v>
      </c>
    </row>
    <row r="239" spans="1:20" x14ac:dyDescent="0.25">
      <c r="A239">
        <v>5197</v>
      </c>
      <c r="B239">
        <v>4</v>
      </c>
      <c r="C239" t="s">
        <v>123</v>
      </c>
      <c r="D239" t="s">
        <v>123</v>
      </c>
      <c r="E239" t="s">
        <v>188</v>
      </c>
      <c r="F239">
        <v>6.293E-3</v>
      </c>
      <c r="G239">
        <v>183.77500000000001</v>
      </c>
      <c r="H239">
        <v>228.04499999999999</v>
      </c>
      <c r="I239">
        <v>3.2101000000000002</v>
      </c>
      <c r="J239">
        <v>0</v>
      </c>
      <c r="K239">
        <v>8.0647690000000001</v>
      </c>
      <c r="L239">
        <v>4.8910000000000002E-2</v>
      </c>
      <c r="M239">
        <v>-7.3364890000000003</v>
      </c>
      <c r="N239">
        <v>-281.057276</v>
      </c>
      <c r="O239">
        <v>-1.5704959999999999</v>
      </c>
      <c r="P239">
        <v>-7.3916089999999999</v>
      </c>
      <c r="Q239">
        <v>-281.02282700000001</v>
      </c>
      <c r="R239">
        <v>-1.568967</v>
      </c>
      <c r="S239">
        <v>6.4999399999999996</v>
      </c>
      <c r="T239">
        <v>1.529E-3</v>
      </c>
    </row>
    <row r="240" spans="1:20" x14ac:dyDescent="0.25">
      <c r="A240">
        <v>5196</v>
      </c>
      <c r="B240">
        <v>4</v>
      </c>
      <c r="C240" t="s">
        <v>123</v>
      </c>
      <c r="D240" t="s">
        <v>123</v>
      </c>
      <c r="E240" t="s">
        <v>188</v>
      </c>
      <c r="F240">
        <v>1.081E-2</v>
      </c>
      <c r="G240">
        <v>154.20699999999999</v>
      </c>
      <c r="H240">
        <v>262.05900000000003</v>
      </c>
      <c r="I240">
        <v>3.280208</v>
      </c>
      <c r="J240">
        <v>0</v>
      </c>
      <c r="K240">
        <v>8.0647789999999997</v>
      </c>
      <c r="L240">
        <v>-4.9953999999999998E-2</v>
      </c>
      <c r="M240">
        <v>-7.4050289999999999</v>
      </c>
      <c r="N240">
        <v>-280.28425399999998</v>
      </c>
      <c r="O240">
        <v>-1.569453</v>
      </c>
      <c r="P240">
        <v>-7.392582</v>
      </c>
      <c r="Q240">
        <v>-280.29702800000001</v>
      </c>
      <c r="R240">
        <v>-1.569434</v>
      </c>
      <c r="S240">
        <v>1.783514</v>
      </c>
      <c r="T240">
        <v>1.9000000000000001E-5</v>
      </c>
    </row>
    <row r="241" spans="1:20" x14ac:dyDescent="0.25">
      <c r="A241">
        <v>5195</v>
      </c>
      <c r="B241">
        <v>4</v>
      </c>
      <c r="C241" t="s">
        <v>123</v>
      </c>
      <c r="D241" t="s">
        <v>123</v>
      </c>
      <c r="E241" t="s">
        <v>188</v>
      </c>
      <c r="F241">
        <v>9.0948000000000001E-2</v>
      </c>
      <c r="G241">
        <v>100.78400000000001</v>
      </c>
      <c r="H241">
        <v>179.81800000000001</v>
      </c>
      <c r="I241">
        <v>4.6508190000000003</v>
      </c>
      <c r="J241">
        <v>0</v>
      </c>
      <c r="K241">
        <v>8.0647730000000006</v>
      </c>
      <c r="L241">
        <v>4.9669999999999999E-2</v>
      </c>
      <c r="M241">
        <v>-7.3397819999999996</v>
      </c>
      <c r="N241">
        <v>-279.58141899999998</v>
      </c>
      <c r="O241">
        <v>-1.557123</v>
      </c>
      <c r="P241">
        <v>-7.3939139999999997</v>
      </c>
      <c r="Q241">
        <v>-279.57122800000002</v>
      </c>
      <c r="R241">
        <v>-1.5689390000000001</v>
      </c>
      <c r="S241">
        <v>5.5082909999999998</v>
      </c>
      <c r="T241">
        <v>1.1816999999999999E-2</v>
      </c>
    </row>
    <row r="242" spans="1:20" x14ac:dyDescent="0.25">
      <c r="A242">
        <v>5190</v>
      </c>
      <c r="B242">
        <v>4</v>
      </c>
      <c r="C242" t="s">
        <v>121</v>
      </c>
      <c r="D242" t="s">
        <v>121</v>
      </c>
      <c r="E242" t="s">
        <v>188</v>
      </c>
      <c r="F242">
        <v>4.5425E-2</v>
      </c>
      <c r="G242">
        <v>169.982</v>
      </c>
      <c r="H242">
        <v>261.70999999999998</v>
      </c>
      <c r="I242">
        <v>2.4283899999999998</v>
      </c>
      <c r="J242">
        <v>0</v>
      </c>
      <c r="K242">
        <v>8.0647749999999991</v>
      </c>
      <c r="L242">
        <v>-4.8688000000000002E-2</v>
      </c>
      <c r="M242">
        <v>-7.41</v>
      </c>
      <c r="N242">
        <v>-275.44899099999998</v>
      </c>
      <c r="O242">
        <v>-1.5687469999999999</v>
      </c>
      <c r="P242">
        <v>-7.4003870000000003</v>
      </c>
      <c r="Q242">
        <v>-275.45834400000001</v>
      </c>
      <c r="R242">
        <v>-1.569429</v>
      </c>
      <c r="S242">
        <v>1.341226</v>
      </c>
      <c r="T242">
        <v>6.8199999999999999E-4</v>
      </c>
    </row>
    <row r="243" spans="1:20" x14ac:dyDescent="0.25">
      <c r="A243">
        <v>5189</v>
      </c>
      <c r="B243">
        <v>4</v>
      </c>
      <c r="C243" t="s">
        <v>121</v>
      </c>
      <c r="D243" t="s">
        <v>121</v>
      </c>
      <c r="E243" t="s">
        <v>188</v>
      </c>
      <c r="F243">
        <v>8.3282999999999996E-2</v>
      </c>
      <c r="G243">
        <v>178.107</v>
      </c>
      <c r="H243">
        <v>295.94400000000002</v>
      </c>
      <c r="I243">
        <v>3.1272880000000001</v>
      </c>
      <c r="J243">
        <v>0</v>
      </c>
      <c r="K243">
        <v>8.0647710000000004</v>
      </c>
      <c r="L243">
        <v>4.9000000000000002E-2</v>
      </c>
      <c r="M243">
        <v>-7.3803599999999996</v>
      </c>
      <c r="N243">
        <v>-274.75776200000001</v>
      </c>
      <c r="O243">
        <v>-1.572408</v>
      </c>
      <c r="P243">
        <v>-7.4017379999999999</v>
      </c>
      <c r="Q243">
        <v>-274.73254400000002</v>
      </c>
      <c r="R243">
        <v>-1.5689759999999999</v>
      </c>
      <c r="S243">
        <v>3.3060079999999998</v>
      </c>
      <c r="T243">
        <v>3.4329999999999999E-3</v>
      </c>
    </row>
    <row r="244" spans="1:20" x14ac:dyDescent="0.25">
      <c r="A244">
        <v>5188</v>
      </c>
      <c r="B244">
        <v>4</v>
      </c>
      <c r="C244" t="s">
        <v>121</v>
      </c>
      <c r="D244" t="s">
        <v>121</v>
      </c>
      <c r="E244" t="s">
        <v>188</v>
      </c>
      <c r="F244">
        <v>2.7480999999999998E-2</v>
      </c>
      <c r="G244">
        <v>147.542</v>
      </c>
      <c r="H244">
        <v>209.56200000000001</v>
      </c>
      <c r="I244">
        <v>3.5427490000000001</v>
      </c>
      <c r="J244">
        <v>0</v>
      </c>
      <c r="K244">
        <v>8.0647769999999994</v>
      </c>
      <c r="L244">
        <v>-4.9051999999999998E-2</v>
      </c>
      <c r="M244">
        <v>-7.4374830000000003</v>
      </c>
      <c r="N244">
        <v>-273.99665199999998</v>
      </c>
      <c r="O244">
        <v>-1.5665180000000001</v>
      </c>
      <c r="P244">
        <v>-7.402717</v>
      </c>
      <c r="Q244">
        <v>-274.00674400000003</v>
      </c>
      <c r="R244">
        <v>-1.569464</v>
      </c>
      <c r="S244">
        <v>3.6201940000000001</v>
      </c>
      <c r="T244">
        <v>2.9459999999999998E-3</v>
      </c>
    </row>
    <row r="245" spans="1:20" x14ac:dyDescent="0.25">
      <c r="A245">
        <v>5187</v>
      </c>
      <c r="B245">
        <v>4</v>
      </c>
      <c r="C245" t="s">
        <v>121</v>
      </c>
      <c r="D245" t="s">
        <v>121</v>
      </c>
      <c r="E245" t="s">
        <v>188</v>
      </c>
      <c r="F245">
        <v>1.5203E-2</v>
      </c>
      <c r="G245">
        <v>136.93</v>
      </c>
      <c r="H245">
        <v>259.012</v>
      </c>
      <c r="I245">
        <v>2.954386</v>
      </c>
      <c r="J245">
        <v>0</v>
      </c>
      <c r="K245">
        <v>8.0647780000000004</v>
      </c>
      <c r="L245">
        <v>-4.9728000000000001E-2</v>
      </c>
      <c r="M245">
        <v>-7.3911499999999997</v>
      </c>
      <c r="N245">
        <v>-273.05120799999997</v>
      </c>
      <c r="O245">
        <v>-1.5720609999999999</v>
      </c>
      <c r="P245">
        <v>-7.404236</v>
      </c>
      <c r="Q245">
        <v>-273.03903200000002</v>
      </c>
      <c r="R245">
        <v>-1.5694440000000001</v>
      </c>
      <c r="S245">
        <v>1.787423</v>
      </c>
      <c r="T245">
        <v>2.617E-3</v>
      </c>
    </row>
    <row r="246" spans="1:20" x14ac:dyDescent="0.25">
      <c r="A246">
        <v>5186</v>
      </c>
      <c r="B246">
        <v>4</v>
      </c>
      <c r="C246" t="s">
        <v>121</v>
      </c>
      <c r="D246" t="s">
        <v>121</v>
      </c>
      <c r="E246" t="s">
        <v>188</v>
      </c>
      <c r="F246">
        <v>3.0331E-2</v>
      </c>
      <c r="G246">
        <v>110.21599999999999</v>
      </c>
      <c r="H246">
        <v>235.33</v>
      </c>
      <c r="I246">
        <v>2.9646560000000002</v>
      </c>
      <c r="J246">
        <v>0</v>
      </c>
      <c r="K246">
        <v>8.0647669999999998</v>
      </c>
      <c r="L246">
        <v>4.8988999999999998E-2</v>
      </c>
      <c r="M246">
        <v>-7.3399419999999997</v>
      </c>
      <c r="N246">
        <v>-272.386661</v>
      </c>
      <c r="O246">
        <v>-1.5709409999999999</v>
      </c>
      <c r="P246">
        <v>-7.4055540000000004</v>
      </c>
      <c r="Q246">
        <v>-272.31320199999999</v>
      </c>
      <c r="R246">
        <v>-1.5689379999999999</v>
      </c>
      <c r="S246">
        <v>9.8494360000000007</v>
      </c>
      <c r="T246">
        <v>2.0019999999999999E-3</v>
      </c>
    </row>
    <row r="247" spans="1:20" x14ac:dyDescent="0.25">
      <c r="A247">
        <v>5185</v>
      </c>
      <c r="B247">
        <v>4</v>
      </c>
      <c r="C247" t="s">
        <v>121</v>
      </c>
      <c r="D247" t="s">
        <v>121</v>
      </c>
      <c r="E247" t="s">
        <v>188</v>
      </c>
      <c r="F247">
        <v>0.10839799999999999</v>
      </c>
      <c r="G247">
        <v>98.923000000000002</v>
      </c>
      <c r="H247">
        <v>231.69900000000001</v>
      </c>
      <c r="I247">
        <v>3.9193980000000002</v>
      </c>
      <c r="J247">
        <v>0</v>
      </c>
      <c r="K247">
        <v>8.0647649999999995</v>
      </c>
      <c r="L247">
        <v>-4.9105999999999997E-2</v>
      </c>
      <c r="M247">
        <v>-7.3806630000000002</v>
      </c>
      <c r="N247">
        <v>-271.60928999999999</v>
      </c>
      <c r="O247">
        <v>-1.5712839999999999</v>
      </c>
      <c r="P247">
        <v>-7.4065589999999997</v>
      </c>
      <c r="Q247">
        <v>-271.587402</v>
      </c>
      <c r="R247">
        <v>-1.5694239999999999</v>
      </c>
      <c r="S247">
        <v>3.390644</v>
      </c>
      <c r="T247">
        <v>1.8600000000000001E-3</v>
      </c>
    </row>
    <row r="248" spans="1:20" x14ac:dyDescent="0.25">
      <c r="A248">
        <v>5184</v>
      </c>
      <c r="B248">
        <v>4</v>
      </c>
      <c r="C248" t="s">
        <v>121</v>
      </c>
      <c r="D248" t="s">
        <v>121</v>
      </c>
      <c r="E248" t="s">
        <v>188</v>
      </c>
      <c r="F248">
        <v>9.4048999999999994E-2</v>
      </c>
      <c r="G248">
        <v>129.786</v>
      </c>
      <c r="H248">
        <v>257.71499999999997</v>
      </c>
      <c r="I248">
        <v>2.3686579999999999</v>
      </c>
      <c r="J248">
        <v>0</v>
      </c>
      <c r="K248">
        <v>8.0647739999999999</v>
      </c>
      <c r="L248">
        <v>-4.8961999999999999E-2</v>
      </c>
      <c r="M248">
        <v>-7.437233</v>
      </c>
      <c r="N248">
        <v>-270.609511</v>
      </c>
      <c r="O248">
        <v>-1.5633520000000001</v>
      </c>
      <c r="P248">
        <v>-7.4081239999999999</v>
      </c>
      <c r="Q248">
        <v>-270.61968999999999</v>
      </c>
      <c r="R248">
        <v>-1.5694159999999999</v>
      </c>
      <c r="S248">
        <v>3.0837150000000002</v>
      </c>
      <c r="T248">
        <v>6.0639999999999999E-3</v>
      </c>
    </row>
    <row r="249" spans="1:20" x14ac:dyDescent="0.25">
      <c r="A249">
        <v>5183</v>
      </c>
      <c r="B249">
        <v>4</v>
      </c>
      <c r="C249" t="s">
        <v>121</v>
      </c>
      <c r="D249" t="s">
        <v>121</v>
      </c>
      <c r="E249" t="s">
        <v>188</v>
      </c>
      <c r="F249">
        <v>2.3289000000000001E-2</v>
      </c>
      <c r="G249">
        <v>137.572</v>
      </c>
      <c r="H249">
        <v>265.90300000000002</v>
      </c>
      <c r="I249">
        <v>3.7690060000000001</v>
      </c>
      <c r="J249">
        <v>0</v>
      </c>
      <c r="K249">
        <v>8.0647610000000007</v>
      </c>
      <c r="L249">
        <v>4.9193000000000001E-2</v>
      </c>
      <c r="M249">
        <v>-7.4505429999999997</v>
      </c>
      <c r="N249">
        <v>-269.89930500000003</v>
      </c>
      <c r="O249">
        <v>-1.5666249999999999</v>
      </c>
      <c r="P249">
        <v>-7.4094680000000004</v>
      </c>
      <c r="Q249">
        <v>-269.89389</v>
      </c>
      <c r="R249">
        <v>-1.568935</v>
      </c>
      <c r="S249">
        <v>4.143033</v>
      </c>
      <c r="T249">
        <v>2.31E-3</v>
      </c>
    </row>
    <row r="250" spans="1:20" x14ac:dyDescent="0.25">
      <c r="A250">
        <v>5182</v>
      </c>
      <c r="B250">
        <v>4</v>
      </c>
      <c r="C250" t="s">
        <v>121</v>
      </c>
      <c r="D250" t="s">
        <v>121</v>
      </c>
      <c r="E250" t="s">
        <v>188</v>
      </c>
      <c r="F250">
        <v>0.10603700000000001</v>
      </c>
      <c r="G250">
        <v>180.27</v>
      </c>
      <c r="H250">
        <v>312.06099999999998</v>
      </c>
      <c r="I250">
        <v>2.4986120000000001</v>
      </c>
      <c r="J250">
        <v>0</v>
      </c>
      <c r="K250">
        <v>8.0647719999999996</v>
      </c>
      <c r="L250">
        <v>4.9717999999999998E-2</v>
      </c>
      <c r="M250">
        <v>-7.4017720000000002</v>
      </c>
      <c r="N250">
        <v>-268.91588999999999</v>
      </c>
      <c r="O250">
        <v>-1.5726629999999999</v>
      </c>
      <c r="P250">
        <v>-7.4110509999999996</v>
      </c>
      <c r="Q250">
        <v>-268.92614700000001</v>
      </c>
      <c r="R250">
        <v>-1.568986</v>
      </c>
      <c r="S250">
        <v>1.3832120000000001</v>
      </c>
      <c r="T250">
        <v>3.6770000000000001E-3</v>
      </c>
    </row>
    <row r="251" spans="1:20" x14ac:dyDescent="0.25">
      <c r="A251">
        <v>5181</v>
      </c>
      <c r="B251">
        <v>4</v>
      </c>
      <c r="C251" t="s">
        <v>121</v>
      </c>
      <c r="D251" t="s">
        <v>121</v>
      </c>
      <c r="E251" t="s">
        <v>188</v>
      </c>
      <c r="F251">
        <v>7.8080999999999998E-2</v>
      </c>
      <c r="G251">
        <v>172.11699999999999</v>
      </c>
      <c r="H251">
        <v>316.44600000000003</v>
      </c>
      <c r="I251">
        <v>3.0971869999999999</v>
      </c>
      <c r="J251">
        <v>0</v>
      </c>
      <c r="K251">
        <v>8.0647749999999991</v>
      </c>
      <c r="L251">
        <v>-4.9064999999999998E-2</v>
      </c>
      <c r="M251">
        <v>-7.3310639999999996</v>
      </c>
      <c r="N251">
        <v>-268.24249200000003</v>
      </c>
      <c r="O251">
        <v>-1.5765610000000001</v>
      </c>
      <c r="P251">
        <v>-7.4120270000000001</v>
      </c>
      <c r="Q251">
        <v>-268.20034800000002</v>
      </c>
      <c r="R251">
        <v>-1.5694900000000001</v>
      </c>
      <c r="S251">
        <v>9.1275289999999991</v>
      </c>
      <c r="T251">
        <v>7.071E-3</v>
      </c>
    </row>
    <row r="252" spans="1:20" x14ac:dyDescent="0.25">
      <c r="A252">
        <v>5180</v>
      </c>
      <c r="B252">
        <v>4</v>
      </c>
      <c r="C252" t="s">
        <v>121</v>
      </c>
      <c r="D252" t="s">
        <v>121</v>
      </c>
      <c r="E252" t="s">
        <v>188</v>
      </c>
      <c r="F252">
        <v>1.2145E-2</v>
      </c>
      <c r="G252">
        <v>146.352</v>
      </c>
      <c r="H252">
        <v>292.94200000000001</v>
      </c>
      <c r="I252">
        <v>3.7444820000000001</v>
      </c>
      <c r="J252">
        <v>0</v>
      </c>
      <c r="K252">
        <v>8.0647669999999998</v>
      </c>
      <c r="L252">
        <v>4.8723000000000002E-2</v>
      </c>
      <c r="M252">
        <v>-7.443511</v>
      </c>
      <c r="N252">
        <v>-267.47868899999997</v>
      </c>
      <c r="O252">
        <v>-1.5674600000000001</v>
      </c>
      <c r="P252">
        <v>-7.4133149999999999</v>
      </c>
      <c r="Q252">
        <v>-267.47454800000003</v>
      </c>
      <c r="R252">
        <v>-1.568988</v>
      </c>
      <c r="S252">
        <v>3.0478290000000001</v>
      </c>
      <c r="T252">
        <v>1.5280000000000001E-3</v>
      </c>
    </row>
    <row r="253" spans="1:20" x14ac:dyDescent="0.25">
      <c r="A253">
        <v>5179</v>
      </c>
      <c r="B253">
        <v>4</v>
      </c>
      <c r="C253" t="s">
        <v>121</v>
      </c>
      <c r="D253" t="s">
        <v>121</v>
      </c>
      <c r="E253" t="s">
        <v>188</v>
      </c>
      <c r="F253">
        <v>9.9729999999999992E-3</v>
      </c>
      <c r="G253">
        <v>123.416</v>
      </c>
      <c r="H253">
        <v>291.89699999999999</v>
      </c>
      <c r="I253">
        <v>2.8368370000000001</v>
      </c>
      <c r="J253">
        <v>0</v>
      </c>
      <c r="K253">
        <v>8.0647610000000007</v>
      </c>
      <c r="L253">
        <v>4.9139000000000002E-2</v>
      </c>
      <c r="M253">
        <v>-7.3908120000000004</v>
      </c>
      <c r="N253">
        <v>-266.50551200000001</v>
      </c>
      <c r="O253">
        <v>-1.5698890000000001</v>
      </c>
      <c r="P253">
        <v>-7.4148050000000003</v>
      </c>
      <c r="Q253">
        <v>-266.50680499999999</v>
      </c>
      <c r="R253">
        <v>-1.5689340000000001</v>
      </c>
      <c r="S253">
        <v>2.4027530000000001</v>
      </c>
      <c r="T253">
        <v>9.5500000000000001E-4</v>
      </c>
    </row>
    <row r="254" spans="1:20" x14ac:dyDescent="0.25">
      <c r="A254">
        <v>5178</v>
      </c>
      <c r="B254">
        <v>4</v>
      </c>
      <c r="C254" t="s">
        <v>121</v>
      </c>
      <c r="D254" t="s">
        <v>121</v>
      </c>
      <c r="E254" t="s">
        <v>188</v>
      </c>
      <c r="F254">
        <v>0.149756</v>
      </c>
      <c r="G254">
        <v>116.723</v>
      </c>
      <c r="H254">
        <v>202.71700000000001</v>
      </c>
      <c r="I254">
        <v>3.110109</v>
      </c>
      <c r="J254">
        <v>0</v>
      </c>
      <c r="K254">
        <v>8.0647690000000001</v>
      </c>
      <c r="L254">
        <v>-4.9041000000000001E-2</v>
      </c>
      <c r="M254">
        <v>-7.3483070000000001</v>
      </c>
      <c r="N254">
        <v>-265.82675899999998</v>
      </c>
      <c r="O254">
        <v>-1.5712410000000001</v>
      </c>
      <c r="P254">
        <v>-7.4158309999999998</v>
      </c>
      <c r="Q254">
        <v>-265.78100599999999</v>
      </c>
      <c r="R254">
        <v>-1.5694539999999999</v>
      </c>
      <c r="S254">
        <v>8.1564320000000006</v>
      </c>
      <c r="T254">
        <v>1.787E-3</v>
      </c>
    </row>
    <row r="255" spans="1:20" x14ac:dyDescent="0.25">
      <c r="A255">
        <v>5177</v>
      </c>
      <c r="B255">
        <v>4</v>
      </c>
      <c r="C255" t="s">
        <v>121</v>
      </c>
      <c r="D255" t="s">
        <v>121</v>
      </c>
      <c r="E255" t="s">
        <v>188</v>
      </c>
      <c r="F255">
        <v>0.22193199999999999</v>
      </c>
      <c r="G255">
        <v>175.613</v>
      </c>
      <c r="H255">
        <v>474.202</v>
      </c>
      <c r="I255">
        <v>4.967638</v>
      </c>
      <c r="J255">
        <v>0</v>
      </c>
      <c r="K255">
        <v>8.0647669999999998</v>
      </c>
      <c r="L255">
        <v>4.9799999999999997E-2</v>
      </c>
      <c r="M255">
        <v>-7.3911280000000001</v>
      </c>
      <c r="N255">
        <v>-265.06527699999998</v>
      </c>
      <c r="O255">
        <v>-1.5676939999999999</v>
      </c>
      <c r="P255">
        <v>-7.4171360000000002</v>
      </c>
      <c r="Q255">
        <v>-265.055206</v>
      </c>
      <c r="R255">
        <v>-1.5689550000000001</v>
      </c>
      <c r="S255">
        <v>2.7890380000000001</v>
      </c>
      <c r="T255">
        <v>1.2600000000000001E-3</v>
      </c>
    </row>
    <row r="256" spans="1:20" x14ac:dyDescent="0.25">
      <c r="A256">
        <v>5176</v>
      </c>
      <c r="B256">
        <v>4</v>
      </c>
      <c r="C256" t="s">
        <v>121</v>
      </c>
      <c r="D256" t="s">
        <v>121</v>
      </c>
      <c r="E256" t="s">
        <v>188</v>
      </c>
      <c r="F256">
        <v>2.7425000000000001E-2</v>
      </c>
      <c r="G256">
        <v>139.673</v>
      </c>
      <c r="H256">
        <v>200.68899999999999</v>
      </c>
      <c r="I256">
        <v>3.2738670000000001</v>
      </c>
      <c r="J256">
        <v>0</v>
      </c>
      <c r="K256">
        <v>8.0647640000000003</v>
      </c>
      <c r="L256">
        <v>4.9860000000000002E-2</v>
      </c>
      <c r="M256">
        <v>-7.4323259999999998</v>
      </c>
      <c r="N256">
        <v>-264.08840800000002</v>
      </c>
      <c r="O256">
        <v>-1.567555</v>
      </c>
      <c r="P256">
        <v>-7.4186899999999998</v>
      </c>
      <c r="Q256">
        <v>-264.08746300000001</v>
      </c>
      <c r="R256">
        <v>-1.568997</v>
      </c>
      <c r="S256">
        <v>1.3668290000000001</v>
      </c>
      <c r="T256">
        <v>1.4419999999999999E-3</v>
      </c>
    </row>
    <row r="257" spans="1:20" x14ac:dyDescent="0.25">
      <c r="A257">
        <v>5175</v>
      </c>
      <c r="B257">
        <v>4</v>
      </c>
      <c r="C257" t="s">
        <v>121</v>
      </c>
      <c r="D257" t="s">
        <v>121</v>
      </c>
      <c r="E257" t="s">
        <v>188</v>
      </c>
      <c r="F257">
        <v>2.3775999999999999E-2</v>
      </c>
      <c r="G257">
        <v>110.181</v>
      </c>
      <c r="H257">
        <v>343.17500000000001</v>
      </c>
      <c r="I257">
        <v>3.830355</v>
      </c>
      <c r="J257">
        <v>0</v>
      </c>
      <c r="K257">
        <v>8.0647730000000006</v>
      </c>
      <c r="L257">
        <v>-4.9037999999999998E-2</v>
      </c>
      <c r="M257">
        <v>-7.3929010000000002</v>
      </c>
      <c r="N257">
        <v>-263.33783499999998</v>
      </c>
      <c r="O257">
        <v>-1.5731919999999999</v>
      </c>
      <c r="P257">
        <v>-7.4196759999999999</v>
      </c>
      <c r="Q257">
        <v>-263.36166400000002</v>
      </c>
      <c r="R257">
        <v>-1.5695330000000001</v>
      </c>
      <c r="S257">
        <v>3.584257</v>
      </c>
      <c r="T257">
        <v>3.6589999999999999E-3</v>
      </c>
    </row>
    <row r="258" spans="1:20" x14ac:dyDescent="0.25">
      <c r="A258">
        <v>5174</v>
      </c>
      <c r="B258">
        <v>4</v>
      </c>
      <c r="C258" t="s">
        <v>121</v>
      </c>
      <c r="D258" t="s">
        <v>121</v>
      </c>
      <c r="E258" t="s">
        <v>188</v>
      </c>
      <c r="F258">
        <v>7.7066999999999997E-2</v>
      </c>
      <c r="G258">
        <v>149.93899999999999</v>
      </c>
      <c r="H258">
        <v>293.197</v>
      </c>
      <c r="I258">
        <v>2.8610609999999999</v>
      </c>
      <c r="J258">
        <v>0</v>
      </c>
      <c r="K258">
        <v>8.0647719999999996</v>
      </c>
      <c r="L258">
        <v>-4.9624000000000001E-2</v>
      </c>
      <c r="M258">
        <v>-7.488918</v>
      </c>
      <c r="N258">
        <v>-262.42471699999999</v>
      </c>
      <c r="O258">
        <v>-1.5651219999999999</v>
      </c>
      <c r="P258">
        <v>-7.4211280000000004</v>
      </c>
      <c r="Q258">
        <v>-262.39395100000002</v>
      </c>
      <c r="R258">
        <v>-1.569518</v>
      </c>
      <c r="S258">
        <v>7.4445050000000004</v>
      </c>
      <c r="T258">
        <v>4.3959999999999997E-3</v>
      </c>
    </row>
    <row r="259" spans="1:20" x14ac:dyDescent="0.25">
      <c r="A259">
        <v>5152</v>
      </c>
      <c r="B259">
        <v>4</v>
      </c>
      <c r="C259" t="s">
        <v>120</v>
      </c>
      <c r="D259" t="s">
        <v>120</v>
      </c>
      <c r="E259" t="s">
        <v>188</v>
      </c>
      <c r="F259">
        <v>0.24676200000000001</v>
      </c>
      <c r="G259">
        <v>97.879000000000005</v>
      </c>
      <c r="H259">
        <v>218.185</v>
      </c>
      <c r="I259">
        <v>5.6850139999999998</v>
      </c>
      <c r="J259">
        <v>0</v>
      </c>
      <c r="K259">
        <v>8.0647570000000002</v>
      </c>
      <c r="L259">
        <v>4.9121999999999999E-2</v>
      </c>
      <c r="M259">
        <v>-7.4686589999999997</v>
      </c>
      <c r="N259">
        <v>-244.76046500000001</v>
      </c>
      <c r="O259">
        <v>-1.5638069999999999</v>
      </c>
      <c r="P259">
        <v>-7.4416919999999998</v>
      </c>
      <c r="Q259">
        <v>-244.732788</v>
      </c>
      <c r="R259">
        <v>-1.570322</v>
      </c>
      <c r="S259">
        <v>3.8642569999999998</v>
      </c>
      <c r="T259">
        <v>6.515E-3</v>
      </c>
    </row>
    <row r="260" spans="1:20" x14ac:dyDescent="0.25">
      <c r="A260">
        <v>5149</v>
      </c>
      <c r="B260">
        <v>4</v>
      </c>
      <c r="C260" t="s">
        <v>119</v>
      </c>
      <c r="D260" t="s">
        <v>119</v>
      </c>
      <c r="E260" t="s">
        <v>188</v>
      </c>
      <c r="F260">
        <v>0.15257499999999999</v>
      </c>
      <c r="G260">
        <v>166.13399999999999</v>
      </c>
      <c r="H260">
        <v>167.11500000000001</v>
      </c>
      <c r="I260">
        <v>4.5852149999999998</v>
      </c>
      <c r="J260">
        <v>0</v>
      </c>
      <c r="K260">
        <v>8.0647710000000004</v>
      </c>
      <c r="L260">
        <v>4.9075000000000001E-2</v>
      </c>
      <c r="M260">
        <v>-7.4801950000000001</v>
      </c>
      <c r="N260">
        <v>-242.27558999999999</v>
      </c>
      <c r="O260">
        <v>-1.5703560000000001</v>
      </c>
      <c r="P260">
        <v>-7.4422240000000004</v>
      </c>
      <c r="Q260">
        <v>-242.313446</v>
      </c>
      <c r="R260">
        <v>-1.570343</v>
      </c>
      <c r="S260">
        <v>5.3617970000000001</v>
      </c>
      <c r="T260">
        <v>1.2999999999999999E-5</v>
      </c>
    </row>
    <row r="261" spans="1:20" x14ac:dyDescent="0.25">
      <c r="A261">
        <v>5118</v>
      </c>
      <c r="B261">
        <v>4</v>
      </c>
      <c r="C261" t="s">
        <v>117</v>
      </c>
      <c r="D261" t="s">
        <v>117</v>
      </c>
      <c r="E261" t="s">
        <v>188</v>
      </c>
      <c r="F261">
        <v>7.5353000000000003E-2</v>
      </c>
      <c r="G261">
        <v>172.73699999999999</v>
      </c>
      <c r="H261">
        <v>306.56799999999998</v>
      </c>
      <c r="I261">
        <v>3.7632569999999999</v>
      </c>
      <c r="J261">
        <v>0</v>
      </c>
      <c r="K261">
        <v>8.0647230000000008</v>
      </c>
      <c r="L261">
        <v>-4.9001999999999997E-2</v>
      </c>
      <c r="M261">
        <v>-7.4643280000000001</v>
      </c>
      <c r="N261">
        <v>-217.39355900000001</v>
      </c>
      <c r="O261">
        <v>-1.5727519999999999</v>
      </c>
      <c r="P261">
        <v>-7.4473029999999998</v>
      </c>
      <c r="Q261">
        <v>-217.39428699999999</v>
      </c>
      <c r="R261">
        <v>-1.570835</v>
      </c>
      <c r="S261">
        <v>1.704021</v>
      </c>
      <c r="T261">
        <v>1.916E-3</v>
      </c>
    </row>
    <row r="262" spans="1:20" x14ac:dyDescent="0.25">
      <c r="A262">
        <v>5117</v>
      </c>
      <c r="B262">
        <v>4</v>
      </c>
      <c r="C262" t="s">
        <v>117</v>
      </c>
      <c r="D262" t="s">
        <v>117</v>
      </c>
      <c r="E262" t="s">
        <v>188</v>
      </c>
      <c r="F262">
        <v>0.32042599999999999</v>
      </c>
      <c r="G262">
        <v>190.02199999999999</v>
      </c>
      <c r="H262">
        <v>222.708</v>
      </c>
      <c r="I262">
        <v>3.5908869999999999</v>
      </c>
      <c r="J262">
        <v>0</v>
      </c>
      <c r="K262">
        <v>8.0647160000000007</v>
      </c>
      <c r="L262">
        <v>4.9012E-2</v>
      </c>
      <c r="M262">
        <v>-7.3915740000000003</v>
      </c>
      <c r="N262">
        <v>-216.661652</v>
      </c>
      <c r="O262">
        <v>-1.563437</v>
      </c>
      <c r="P262">
        <v>-7.447616</v>
      </c>
      <c r="Q262">
        <v>-216.668488</v>
      </c>
      <c r="R262">
        <v>-1.570346</v>
      </c>
      <c r="S262">
        <v>5.6456879999999998</v>
      </c>
      <c r="T262">
        <v>6.9090000000000002E-3</v>
      </c>
    </row>
    <row r="263" spans="1:20" x14ac:dyDescent="0.25">
      <c r="A263">
        <v>5116</v>
      </c>
      <c r="B263">
        <v>4</v>
      </c>
      <c r="C263" t="s">
        <v>117</v>
      </c>
      <c r="D263" t="s">
        <v>117</v>
      </c>
      <c r="E263" t="s">
        <v>188</v>
      </c>
      <c r="F263">
        <v>2.5755E-2</v>
      </c>
      <c r="G263">
        <v>170.559</v>
      </c>
      <c r="H263">
        <v>225.79</v>
      </c>
      <c r="I263">
        <v>3.8004009999999999</v>
      </c>
      <c r="J263">
        <v>0</v>
      </c>
      <c r="K263">
        <v>8.0647719999999996</v>
      </c>
      <c r="L263">
        <v>-4.9000000000000002E-2</v>
      </c>
      <c r="M263">
        <v>-7.4426220000000001</v>
      </c>
      <c r="N263">
        <v>-215.947419</v>
      </c>
      <c r="O263">
        <v>-1.5708040000000001</v>
      </c>
      <c r="P263">
        <v>-7.4475990000000003</v>
      </c>
      <c r="Q263">
        <v>-215.942688</v>
      </c>
      <c r="R263">
        <v>-1.5708359999999999</v>
      </c>
      <c r="S263">
        <v>0.686693</v>
      </c>
      <c r="T263">
        <v>3.1999999999999999E-5</v>
      </c>
    </row>
    <row r="264" spans="1:20" x14ac:dyDescent="0.25">
      <c r="A264">
        <v>5115</v>
      </c>
      <c r="B264">
        <v>4</v>
      </c>
      <c r="C264" t="s">
        <v>117</v>
      </c>
      <c r="D264" t="s">
        <v>117</v>
      </c>
      <c r="E264" t="s">
        <v>188</v>
      </c>
      <c r="F264">
        <v>1.4241E-2</v>
      </c>
      <c r="G264">
        <v>182.86</v>
      </c>
      <c r="H264">
        <v>329.75200000000001</v>
      </c>
      <c r="I264">
        <v>3.0189080000000001</v>
      </c>
      <c r="J264">
        <v>0</v>
      </c>
      <c r="K264">
        <v>8.0648700000000009</v>
      </c>
      <c r="L264">
        <v>-4.8979000000000002E-2</v>
      </c>
      <c r="M264">
        <v>-7.4360939999999998</v>
      </c>
      <c r="N264">
        <v>-214.953453</v>
      </c>
      <c r="O264">
        <v>-1.5718810000000001</v>
      </c>
      <c r="P264">
        <v>-7.4477960000000003</v>
      </c>
      <c r="Q264">
        <v>-214.97496000000001</v>
      </c>
      <c r="R264">
        <v>-1.570838</v>
      </c>
      <c r="S264">
        <v>2.4484590000000002</v>
      </c>
      <c r="T264">
        <v>1.0430000000000001E-3</v>
      </c>
    </row>
    <row r="265" spans="1:20" x14ac:dyDescent="0.25">
      <c r="A265">
        <v>5114</v>
      </c>
      <c r="B265">
        <v>4</v>
      </c>
      <c r="C265" t="s">
        <v>117</v>
      </c>
      <c r="D265" t="s">
        <v>117</v>
      </c>
      <c r="E265" t="s">
        <v>188</v>
      </c>
      <c r="F265">
        <v>4.5078E-2</v>
      </c>
      <c r="G265">
        <v>156.84200000000001</v>
      </c>
      <c r="H265">
        <v>333.13900000000001</v>
      </c>
      <c r="I265">
        <v>3.218858</v>
      </c>
      <c r="J265">
        <v>0</v>
      </c>
      <c r="K265">
        <v>8.0648920000000004</v>
      </c>
      <c r="L265">
        <v>4.9105999999999997E-2</v>
      </c>
      <c r="M265">
        <v>-7.4750930000000002</v>
      </c>
      <c r="N265">
        <v>-214.25676799999999</v>
      </c>
      <c r="O265">
        <v>-1.5694459999999999</v>
      </c>
      <c r="P265">
        <v>-7.4481089999999996</v>
      </c>
      <c r="Q265">
        <v>-214.24916099999999</v>
      </c>
      <c r="R265">
        <v>-1.570352</v>
      </c>
      <c r="S265">
        <v>2.8035589999999999</v>
      </c>
      <c r="T265">
        <v>9.0600000000000001E-4</v>
      </c>
    </row>
    <row r="266" spans="1:20" x14ac:dyDescent="0.25">
      <c r="A266">
        <v>5113</v>
      </c>
      <c r="B266">
        <v>4</v>
      </c>
      <c r="C266" t="s">
        <v>117</v>
      </c>
      <c r="D266" t="s">
        <v>117</v>
      </c>
      <c r="E266" t="s">
        <v>188</v>
      </c>
      <c r="F266">
        <v>2.3882E-2</v>
      </c>
      <c r="G266">
        <v>96.614999999999995</v>
      </c>
      <c r="H266">
        <v>200.583</v>
      </c>
      <c r="I266">
        <v>3.560403</v>
      </c>
      <c r="J266">
        <v>0</v>
      </c>
      <c r="K266">
        <v>8.0648409999999995</v>
      </c>
      <c r="L266">
        <v>-4.9175000000000003E-2</v>
      </c>
      <c r="M266">
        <v>-7.4520749999999998</v>
      </c>
      <c r="N266">
        <v>-213.51249100000001</v>
      </c>
      <c r="O266">
        <v>-1.572616</v>
      </c>
      <c r="P266">
        <v>-7.448105</v>
      </c>
      <c r="Q266">
        <v>-213.52336099999999</v>
      </c>
      <c r="R266">
        <v>-1.5708660000000001</v>
      </c>
      <c r="S266">
        <v>1.1572789999999999</v>
      </c>
      <c r="T266">
        <v>1.7489999999999999E-3</v>
      </c>
    </row>
    <row r="267" spans="1:20" x14ac:dyDescent="0.25">
      <c r="A267">
        <v>5112</v>
      </c>
      <c r="B267">
        <v>4</v>
      </c>
      <c r="C267" t="s">
        <v>117</v>
      </c>
      <c r="D267" t="s">
        <v>117</v>
      </c>
      <c r="E267" t="s">
        <v>188</v>
      </c>
      <c r="F267">
        <v>0.28220499999999998</v>
      </c>
      <c r="G267">
        <v>150.54599999999999</v>
      </c>
      <c r="H267">
        <v>306.56400000000002</v>
      </c>
      <c r="I267">
        <v>3.2806340000000001</v>
      </c>
      <c r="J267">
        <v>0</v>
      </c>
      <c r="K267">
        <v>8.0646419999999992</v>
      </c>
      <c r="L267">
        <v>-4.8875000000000002E-2</v>
      </c>
      <c r="M267">
        <v>-7.434361</v>
      </c>
      <c r="N267">
        <v>-212.565079</v>
      </c>
      <c r="O267">
        <v>-1.574281</v>
      </c>
      <c r="P267">
        <v>-7.4482619999999997</v>
      </c>
      <c r="Q267">
        <v>-212.55561800000001</v>
      </c>
      <c r="R267">
        <v>-1.570829</v>
      </c>
      <c r="S267">
        <v>1.681505</v>
      </c>
      <c r="T267">
        <v>3.4520000000000002E-3</v>
      </c>
    </row>
    <row r="268" spans="1:20" x14ac:dyDescent="0.25">
      <c r="A268">
        <v>5111</v>
      </c>
      <c r="B268">
        <v>4</v>
      </c>
      <c r="C268" t="s">
        <v>117</v>
      </c>
      <c r="D268" t="s">
        <v>117</v>
      </c>
      <c r="E268" t="s">
        <v>188</v>
      </c>
      <c r="F268">
        <v>7.2869000000000003E-2</v>
      </c>
      <c r="G268">
        <v>178.66</v>
      </c>
      <c r="H268">
        <v>376.35399999999998</v>
      </c>
      <c r="I268">
        <v>3.6133229999999998</v>
      </c>
      <c r="J268">
        <v>0</v>
      </c>
      <c r="K268">
        <v>8.0645089999999993</v>
      </c>
      <c r="L268">
        <v>4.9014000000000002E-2</v>
      </c>
      <c r="M268">
        <v>-7.3858689999999996</v>
      </c>
      <c r="N268">
        <v>-211.82218800000001</v>
      </c>
      <c r="O268">
        <v>-1.5681620000000001</v>
      </c>
      <c r="P268">
        <v>-7.4485720000000004</v>
      </c>
      <c r="Q268">
        <v>-211.82981899999999</v>
      </c>
      <c r="R268">
        <v>-1.5703320000000001</v>
      </c>
      <c r="S268">
        <v>6.3165509999999996</v>
      </c>
      <c r="T268">
        <v>2.1700000000000001E-3</v>
      </c>
    </row>
    <row r="269" spans="1:20" x14ac:dyDescent="0.25">
      <c r="A269">
        <v>5110</v>
      </c>
      <c r="B269">
        <v>4</v>
      </c>
      <c r="C269" t="s">
        <v>117</v>
      </c>
      <c r="D269" t="s">
        <v>117</v>
      </c>
      <c r="E269" t="s">
        <v>188</v>
      </c>
      <c r="F269">
        <v>0.355875</v>
      </c>
      <c r="G269">
        <v>120.82899999999999</v>
      </c>
      <c r="H269">
        <v>234.67400000000001</v>
      </c>
      <c r="I269">
        <v>4.2980919999999996</v>
      </c>
      <c r="J269">
        <v>0</v>
      </c>
      <c r="K269">
        <v>8.0645330000000008</v>
      </c>
      <c r="L269">
        <v>-4.9001000000000003E-2</v>
      </c>
      <c r="M269">
        <v>-7.4581869999999997</v>
      </c>
      <c r="N269">
        <v>-211.09772599999999</v>
      </c>
      <c r="O269">
        <v>-1.5715600000000001</v>
      </c>
      <c r="P269">
        <v>-7.4485650000000003</v>
      </c>
      <c r="Q269">
        <v>-211.10401899999999</v>
      </c>
      <c r="R269">
        <v>-1.5708230000000001</v>
      </c>
      <c r="S269">
        <v>1.1496710000000001</v>
      </c>
      <c r="T269">
        <v>7.3700000000000002E-4</v>
      </c>
    </row>
    <row r="270" spans="1:20" x14ac:dyDescent="0.25">
      <c r="A270">
        <v>5088</v>
      </c>
      <c r="B270">
        <v>4</v>
      </c>
      <c r="C270" t="s">
        <v>116</v>
      </c>
      <c r="D270" t="s">
        <v>116</v>
      </c>
      <c r="E270" t="s">
        <v>188</v>
      </c>
      <c r="F270">
        <v>0.114162</v>
      </c>
      <c r="G270">
        <v>104.42700000000001</v>
      </c>
      <c r="H270">
        <v>271.37400000000002</v>
      </c>
      <c r="I270">
        <v>2.9340079999999999</v>
      </c>
      <c r="J270">
        <v>0</v>
      </c>
      <c r="K270">
        <v>8.0702490000000004</v>
      </c>
      <c r="L270">
        <v>4.9264000000000002E-2</v>
      </c>
      <c r="M270">
        <v>-7.4684090000000003</v>
      </c>
      <c r="N270">
        <v>-193.967941</v>
      </c>
      <c r="O270">
        <v>-1.5646869999999999</v>
      </c>
      <c r="P270">
        <v>-7.4529059999999996</v>
      </c>
      <c r="Q270">
        <v>-193.93042</v>
      </c>
      <c r="R270">
        <v>-1.570352</v>
      </c>
      <c r="S270">
        <v>4.0597450000000004</v>
      </c>
      <c r="T270">
        <v>5.6649999999999999E-3</v>
      </c>
    </row>
    <row r="271" spans="1:20" x14ac:dyDescent="0.25">
      <c r="A271">
        <v>5087</v>
      </c>
      <c r="B271">
        <v>4</v>
      </c>
      <c r="C271" t="s">
        <v>116</v>
      </c>
      <c r="D271" t="s">
        <v>116</v>
      </c>
      <c r="E271" t="s">
        <v>188</v>
      </c>
      <c r="F271">
        <v>2.8253E-2</v>
      </c>
      <c r="G271">
        <v>123.646</v>
      </c>
      <c r="H271">
        <v>330.62900000000002</v>
      </c>
      <c r="I271">
        <v>3.570811</v>
      </c>
      <c r="J271">
        <v>0</v>
      </c>
      <c r="K271">
        <v>8.1086360000000006</v>
      </c>
      <c r="L271">
        <v>-4.9653999999999997E-2</v>
      </c>
      <c r="M271">
        <v>-7.4252710000000004</v>
      </c>
      <c r="N271">
        <v>-193.21579700000001</v>
      </c>
      <c r="O271">
        <v>-1.5702130000000001</v>
      </c>
      <c r="P271">
        <v>-7.4528790000000003</v>
      </c>
      <c r="Q271">
        <v>-193.20259100000001</v>
      </c>
      <c r="R271">
        <v>-1.5708299999999999</v>
      </c>
      <c r="S271">
        <v>3.0604360000000002</v>
      </c>
      <c r="T271">
        <v>6.1700000000000004E-4</v>
      </c>
    </row>
    <row r="272" spans="1:20" x14ac:dyDescent="0.25">
      <c r="A272">
        <v>5086</v>
      </c>
      <c r="B272">
        <v>4</v>
      </c>
      <c r="C272" t="s">
        <v>116</v>
      </c>
      <c r="D272" t="s">
        <v>116</v>
      </c>
      <c r="E272" t="s">
        <v>188</v>
      </c>
      <c r="F272">
        <v>0.12166399999999999</v>
      </c>
      <c r="G272">
        <v>179.97399999999999</v>
      </c>
      <c r="H272">
        <v>241.35499999999999</v>
      </c>
      <c r="I272">
        <v>3.6320459999999999</v>
      </c>
      <c r="J272">
        <v>0</v>
      </c>
      <c r="K272">
        <v>8.1272179999999992</v>
      </c>
      <c r="L272">
        <v>-4.9409000000000002E-2</v>
      </c>
      <c r="M272">
        <v>-7.3948</v>
      </c>
      <c r="N272">
        <v>-192.30809099999999</v>
      </c>
      <c r="O272">
        <v>-1.5677840000000001</v>
      </c>
      <c r="P272">
        <v>-7.4530719999999997</v>
      </c>
      <c r="Q272">
        <v>-192.227859</v>
      </c>
      <c r="R272">
        <v>-1.570791</v>
      </c>
      <c r="S272">
        <v>9.9160039999999992</v>
      </c>
      <c r="T272">
        <v>3.006E-3</v>
      </c>
    </row>
    <row r="273" spans="1:20" x14ac:dyDescent="0.25">
      <c r="A273">
        <v>5085</v>
      </c>
      <c r="B273">
        <v>4</v>
      </c>
      <c r="C273" t="s">
        <v>116</v>
      </c>
      <c r="D273" t="s">
        <v>116</v>
      </c>
      <c r="E273" t="s">
        <v>188</v>
      </c>
      <c r="F273">
        <v>5.8291000000000003E-2</v>
      </c>
      <c r="G273">
        <v>98.046999999999997</v>
      </c>
      <c r="H273">
        <v>178.59399999999999</v>
      </c>
      <c r="I273">
        <v>2.8319549999999998</v>
      </c>
      <c r="J273">
        <v>0</v>
      </c>
      <c r="K273">
        <v>8.0842659999999995</v>
      </c>
      <c r="L273">
        <v>4.8055E-2</v>
      </c>
      <c r="M273">
        <v>-7.4275409999999997</v>
      </c>
      <c r="N273">
        <v>-191.526005</v>
      </c>
      <c r="O273">
        <v>-1.570533</v>
      </c>
      <c r="P273">
        <v>-7.453392</v>
      </c>
      <c r="Q273">
        <v>-191.49771100000001</v>
      </c>
      <c r="R273">
        <v>-1.5702719999999999</v>
      </c>
      <c r="S273">
        <v>3.8324940000000001</v>
      </c>
      <c r="T273">
        <v>2.61E-4</v>
      </c>
    </row>
    <row r="274" spans="1:20" x14ac:dyDescent="0.25">
      <c r="A274">
        <v>5084</v>
      </c>
      <c r="B274">
        <v>4</v>
      </c>
      <c r="C274" t="s">
        <v>116</v>
      </c>
      <c r="D274" t="s">
        <v>116</v>
      </c>
      <c r="E274" t="s">
        <v>188</v>
      </c>
      <c r="F274">
        <v>4.4337000000000001E-2</v>
      </c>
      <c r="G274">
        <v>106.928</v>
      </c>
      <c r="H274">
        <v>207.53399999999999</v>
      </c>
      <c r="I274">
        <v>3.1868099999999999</v>
      </c>
      <c r="J274">
        <v>0</v>
      </c>
      <c r="K274">
        <v>8.0005950000000006</v>
      </c>
      <c r="L274">
        <v>-4.7935999999999999E-2</v>
      </c>
      <c r="M274">
        <v>-7.4721450000000003</v>
      </c>
      <c r="N274">
        <v>-190.75158999999999</v>
      </c>
      <c r="O274">
        <v>-1.5699209999999999</v>
      </c>
      <c r="P274">
        <v>-7.4534390000000004</v>
      </c>
      <c r="Q274">
        <v>-190.77330000000001</v>
      </c>
      <c r="R274">
        <v>-1.570765</v>
      </c>
      <c r="S274">
        <v>2.8657539999999999</v>
      </c>
      <c r="T274">
        <v>8.4400000000000002E-4</v>
      </c>
    </row>
    <row r="275" spans="1:20" x14ac:dyDescent="0.25">
      <c r="A275">
        <v>5083</v>
      </c>
      <c r="B275">
        <v>4</v>
      </c>
      <c r="C275" t="s">
        <v>116</v>
      </c>
      <c r="D275" t="s">
        <v>116</v>
      </c>
      <c r="E275" t="s">
        <v>188</v>
      </c>
      <c r="F275">
        <v>0.13194900000000001</v>
      </c>
      <c r="G275">
        <v>183.63399999999999</v>
      </c>
      <c r="H275">
        <v>338.69</v>
      </c>
      <c r="I275">
        <v>5.0140349999999998</v>
      </c>
      <c r="J275">
        <v>0</v>
      </c>
      <c r="K275">
        <v>7.9326590000000001</v>
      </c>
      <c r="L275">
        <v>4.929E-2</v>
      </c>
      <c r="M275">
        <v>-7.4206649999999996</v>
      </c>
      <c r="N275">
        <v>-190.06596400000001</v>
      </c>
      <c r="O275">
        <v>-1.5680400000000001</v>
      </c>
      <c r="P275">
        <v>-7.4538130000000002</v>
      </c>
      <c r="Q275">
        <v>-190.05628999999999</v>
      </c>
      <c r="R275">
        <v>-1.570309</v>
      </c>
      <c r="S275">
        <v>3.453049</v>
      </c>
      <c r="T275">
        <v>2.2690000000000002E-3</v>
      </c>
    </row>
    <row r="276" spans="1:20" x14ac:dyDescent="0.25">
      <c r="A276">
        <v>5082</v>
      </c>
      <c r="B276">
        <v>4</v>
      </c>
      <c r="C276" t="s">
        <v>116</v>
      </c>
      <c r="D276" t="s">
        <v>116</v>
      </c>
      <c r="E276" t="s">
        <v>188</v>
      </c>
      <c r="F276">
        <v>2.2904999999999998E-2</v>
      </c>
      <c r="G276">
        <v>176.65700000000001</v>
      </c>
      <c r="H276">
        <v>403.52800000000002</v>
      </c>
      <c r="I276">
        <v>3.2067700000000001</v>
      </c>
      <c r="J276">
        <v>0</v>
      </c>
      <c r="K276">
        <v>7.9754860000000001</v>
      </c>
      <c r="L276">
        <v>5.0094E-2</v>
      </c>
      <c r="M276">
        <v>-7.4225139999999996</v>
      </c>
      <c r="N276">
        <v>-189.08167900000001</v>
      </c>
      <c r="O276">
        <v>-1.5722560000000001</v>
      </c>
      <c r="P276">
        <v>-7.4540319999999998</v>
      </c>
      <c r="Q276">
        <v>-189.103882</v>
      </c>
      <c r="R276">
        <v>-1.570281</v>
      </c>
      <c r="S276">
        <v>3.8553199999999999</v>
      </c>
      <c r="T276">
        <v>1.9740000000000001E-3</v>
      </c>
    </row>
    <row r="277" spans="1:20" x14ac:dyDescent="0.25">
      <c r="A277">
        <v>5081</v>
      </c>
      <c r="B277">
        <v>4</v>
      </c>
      <c r="C277" t="s">
        <v>116</v>
      </c>
      <c r="D277" t="s">
        <v>116</v>
      </c>
      <c r="E277" t="s">
        <v>188</v>
      </c>
      <c r="F277">
        <v>0.12757199999999999</v>
      </c>
      <c r="G277">
        <v>147.36500000000001</v>
      </c>
      <c r="H277">
        <v>321.31799999999998</v>
      </c>
      <c r="I277">
        <v>2.943406</v>
      </c>
      <c r="J277">
        <v>0</v>
      </c>
      <c r="K277">
        <v>8.1206680000000002</v>
      </c>
      <c r="L277">
        <v>-4.9067E-2</v>
      </c>
      <c r="M277">
        <v>-7.3994470000000003</v>
      </c>
      <c r="N277">
        <v>-188.40288699999999</v>
      </c>
      <c r="O277">
        <v>-1.5719590000000001</v>
      </c>
      <c r="P277">
        <v>-7.4540420000000003</v>
      </c>
      <c r="Q277">
        <v>-188.38093599999999</v>
      </c>
      <c r="R277">
        <v>-1.570762</v>
      </c>
      <c r="S277">
        <v>5.8842499999999998</v>
      </c>
      <c r="T277">
        <v>1.1969999999999999E-3</v>
      </c>
    </row>
    <row r="278" spans="1:20" x14ac:dyDescent="0.25">
      <c r="A278">
        <v>5080</v>
      </c>
      <c r="B278">
        <v>4</v>
      </c>
      <c r="C278" t="s">
        <v>116</v>
      </c>
      <c r="D278" t="s">
        <v>116</v>
      </c>
      <c r="E278" t="s">
        <v>188</v>
      </c>
      <c r="F278">
        <v>1.6968E-2</v>
      </c>
      <c r="G278">
        <v>153.678</v>
      </c>
      <c r="H278">
        <v>299.73500000000001</v>
      </c>
      <c r="I278">
        <v>3.6248860000000001</v>
      </c>
      <c r="J278">
        <v>0</v>
      </c>
      <c r="K278">
        <v>8.2936479999999992</v>
      </c>
      <c r="L278">
        <v>4.9499000000000001E-2</v>
      </c>
      <c r="M278">
        <v>-7.474278</v>
      </c>
      <c r="N278">
        <v>-187.62411599999999</v>
      </c>
      <c r="O278">
        <v>-1.5724309999999999</v>
      </c>
      <c r="P278">
        <v>-7.4544059999999996</v>
      </c>
      <c r="Q278">
        <v>-187.64308199999999</v>
      </c>
      <c r="R278">
        <v>-1.5702910000000001</v>
      </c>
      <c r="S278">
        <v>2.7470189999999999</v>
      </c>
      <c r="T278">
        <v>2.14E-3</v>
      </c>
    </row>
    <row r="279" spans="1:20" x14ac:dyDescent="0.25">
      <c r="A279">
        <v>5079</v>
      </c>
      <c r="B279">
        <v>4</v>
      </c>
      <c r="C279" t="s">
        <v>116</v>
      </c>
      <c r="D279" t="s">
        <v>116</v>
      </c>
      <c r="E279" t="s">
        <v>188</v>
      </c>
      <c r="F279">
        <v>0.15331700000000001</v>
      </c>
      <c r="G279">
        <v>129.41200000000001</v>
      </c>
      <c r="H279">
        <v>257.03899999999999</v>
      </c>
      <c r="I279">
        <v>2.7294770000000002</v>
      </c>
      <c r="J279">
        <v>0</v>
      </c>
      <c r="K279">
        <v>8.3770819999999997</v>
      </c>
      <c r="L279">
        <v>4.5519999999999998E-2</v>
      </c>
      <c r="M279">
        <v>-7.4036879999999998</v>
      </c>
      <c r="N279">
        <v>-186.69067000000001</v>
      </c>
      <c r="O279">
        <v>-1.569032</v>
      </c>
      <c r="P279">
        <v>-7.4546640000000002</v>
      </c>
      <c r="Q279">
        <v>-186.64056400000001</v>
      </c>
      <c r="R279">
        <v>-1.5703469999999999</v>
      </c>
      <c r="S279">
        <v>7.1478440000000001</v>
      </c>
      <c r="T279">
        <v>1.315E-3</v>
      </c>
    </row>
    <row r="280" spans="1:20" x14ac:dyDescent="0.25">
      <c r="A280">
        <v>5078</v>
      </c>
      <c r="B280">
        <v>4</v>
      </c>
      <c r="C280" t="s">
        <v>116</v>
      </c>
      <c r="D280" t="s">
        <v>116</v>
      </c>
      <c r="E280" t="s">
        <v>188</v>
      </c>
      <c r="F280">
        <v>0.199686</v>
      </c>
      <c r="G280">
        <v>140.66900000000001</v>
      </c>
      <c r="H280">
        <v>281.58100000000002</v>
      </c>
      <c r="I280">
        <v>2.2280820000000001</v>
      </c>
      <c r="J280">
        <v>0</v>
      </c>
      <c r="K280">
        <v>8.1348479999999999</v>
      </c>
      <c r="L280">
        <v>-4.0758000000000003E-2</v>
      </c>
      <c r="M280">
        <v>-7.431235</v>
      </c>
      <c r="N280">
        <v>-185.91579999999999</v>
      </c>
      <c r="O280">
        <v>-1.5704769999999999</v>
      </c>
      <c r="P280">
        <v>-7.4546559999999999</v>
      </c>
      <c r="Q280">
        <v>-185.89392100000001</v>
      </c>
      <c r="R280">
        <v>-1.570727</v>
      </c>
      <c r="S280">
        <v>3.205076</v>
      </c>
      <c r="T280">
        <v>2.5000000000000001E-4</v>
      </c>
    </row>
    <row r="281" spans="1:20" x14ac:dyDescent="0.25">
      <c r="A281">
        <v>5077</v>
      </c>
      <c r="B281">
        <v>4</v>
      </c>
      <c r="C281" t="s">
        <v>116</v>
      </c>
      <c r="D281" t="s">
        <v>116</v>
      </c>
      <c r="E281" t="s">
        <v>188</v>
      </c>
      <c r="F281">
        <v>0.15954099999999999</v>
      </c>
      <c r="G281">
        <v>116.73</v>
      </c>
      <c r="H281">
        <v>267.72300000000001</v>
      </c>
      <c r="I281">
        <v>3.8153009999999998</v>
      </c>
      <c r="J281">
        <v>0</v>
      </c>
      <c r="K281">
        <v>7.6630000000000003</v>
      </c>
      <c r="L281">
        <v>4.0497999999999999E-2</v>
      </c>
      <c r="M281">
        <v>-7.433071</v>
      </c>
      <c r="N281">
        <v>-185.21676500000001</v>
      </c>
      <c r="O281">
        <v>-1.574063</v>
      </c>
      <c r="P281">
        <v>-7.4549979999999998</v>
      </c>
      <c r="Q281">
        <v>-185.18005400000001</v>
      </c>
      <c r="R281">
        <v>-1.5703480000000001</v>
      </c>
      <c r="S281">
        <v>4.2760769999999999</v>
      </c>
      <c r="T281">
        <v>3.715E-3</v>
      </c>
    </row>
    <row r="282" spans="1:20" x14ac:dyDescent="0.25">
      <c r="A282">
        <v>5076</v>
      </c>
      <c r="B282">
        <v>4</v>
      </c>
      <c r="C282" t="s">
        <v>116</v>
      </c>
      <c r="D282" t="s">
        <v>116</v>
      </c>
      <c r="E282" t="s">
        <v>188</v>
      </c>
      <c r="F282">
        <v>0.15855</v>
      </c>
      <c r="G282">
        <v>166.95</v>
      </c>
      <c r="H282">
        <v>381.52699999999999</v>
      </c>
      <c r="I282">
        <v>2.126833</v>
      </c>
      <c r="J282">
        <v>0</v>
      </c>
      <c r="K282">
        <v>7.1738910000000002</v>
      </c>
      <c r="L282">
        <v>-4.3011000000000001E-2</v>
      </c>
      <c r="M282">
        <v>-7.5106929999999998</v>
      </c>
      <c r="N282">
        <v>-184.46255099999999</v>
      </c>
      <c r="O282">
        <v>-1.5728599999999999</v>
      </c>
      <c r="P282">
        <v>-7.45505</v>
      </c>
      <c r="Q282">
        <v>-184.509964</v>
      </c>
      <c r="R282">
        <v>-1.570808</v>
      </c>
      <c r="S282">
        <v>7.3103660000000001</v>
      </c>
      <c r="T282">
        <v>2.052E-3</v>
      </c>
    </row>
    <row r="283" spans="1:20" x14ac:dyDescent="0.25">
      <c r="A283">
        <v>5075</v>
      </c>
      <c r="B283">
        <v>4</v>
      </c>
      <c r="C283" t="s">
        <v>116</v>
      </c>
      <c r="D283" t="s">
        <v>116</v>
      </c>
      <c r="E283" t="s">
        <v>188</v>
      </c>
      <c r="F283">
        <v>0.15708900000000001</v>
      </c>
      <c r="G283">
        <v>169.52799999999999</v>
      </c>
      <c r="H283">
        <v>277.86599999999999</v>
      </c>
      <c r="I283">
        <v>3.6349480000000001</v>
      </c>
      <c r="J283">
        <v>0</v>
      </c>
      <c r="K283">
        <v>6.6981809999999999</v>
      </c>
      <c r="L283">
        <v>4.5697000000000002E-2</v>
      </c>
      <c r="M283">
        <v>-7.4438060000000004</v>
      </c>
      <c r="N283">
        <v>-183.877095</v>
      </c>
      <c r="O283">
        <v>-1.566309</v>
      </c>
      <c r="P283">
        <v>-7.4553240000000001</v>
      </c>
      <c r="Q283">
        <v>-183.883408</v>
      </c>
      <c r="R283">
        <v>-1.570362</v>
      </c>
      <c r="S283">
        <v>1.3134110000000001</v>
      </c>
      <c r="T283">
        <v>4.0540000000000003E-3</v>
      </c>
    </row>
    <row r="284" spans="1:20" x14ac:dyDescent="0.25">
      <c r="A284">
        <v>5074</v>
      </c>
      <c r="B284">
        <v>4</v>
      </c>
      <c r="C284" t="s">
        <v>116</v>
      </c>
      <c r="D284" t="s">
        <v>116</v>
      </c>
      <c r="E284" t="s">
        <v>188</v>
      </c>
      <c r="F284">
        <v>9.8232E-2</v>
      </c>
      <c r="G284">
        <v>100.373</v>
      </c>
      <c r="H284">
        <v>267.358</v>
      </c>
      <c r="I284">
        <v>2.910701</v>
      </c>
      <c r="J284">
        <v>0</v>
      </c>
      <c r="K284">
        <v>6.2541609999999999</v>
      </c>
      <c r="L284">
        <v>-4.8902000000000001E-2</v>
      </c>
      <c r="M284">
        <v>-7.4718349999999996</v>
      </c>
      <c r="N284">
        <v>-183.31044199999999</v>
      </c>
      <c r="O284">
        <v>-1.569712</v>
      </c>
      <c r="P284">
        <v>-7.4552930000000002</v>
      </c>
      <c r="Q284">
        <v>-183.29861500000001</v>
      </c>
      <c r="R284">
        <v>-1.570843</v>
      </c>
      <c r="S284">
        <v>2.0335909999999999</v>
      </c>
      <c r="T284">
        <v>1.1299999999999999E-3</v>
      </c>
    </row>
    <row r="285" spans="1:20" x14ac:dyDescent="0.25">
      <c r="A285">
        <v>5073</v>
      </c>
      <c r="B285">
        <v>4</v>
      </c>
      <c r="C285" t="s">
        <v>116</v>
      </c>
      <c r="D285" t="s">
        <v>116</v>
      </c>
      <c r="E285" t="s">
        <v>188</v>
      </c>
      <c r="F285">
        <v>7.3038000000000006E-2</v>
      </c>
      <c r="G285">
        <v>140.88900000000001</v>
      </c>
      <c r="H285">
        <v>212.922</v>
      </c>
      <c r="I285">
        <v>1.795283</v>
      </c>
      <c r="J285">
        <v>0</v>
      </c>
      <c r="K285">
        <v>5.7751679999999999</v>
      </c>
      <c r="L285">
        <v>-5.5231000000000002E-2</v>
      </c>
      <c r="M285">
        <v>-7.4577590000000002</v>
      </c>
      <c r="N285">
        <v>-182.568409</v>
      </c>
      <c r="O285">
        <v>-1.56918</v>
      </c>
      <c r="P285">
        <v>-7.4554340000000003</v>
      </c>
      <c r="Q285">
        <v>-182.576065</v>
      </c>
      <c r="R285">
        <v>-1.5708839999999999</v>
      </c>
      <c r="S285">
        <v>0.80010499999999996</v>
      </c>
      <c r="T285">
        <v>1.704E-3</v>
      </c>
    </row>
    <row r="286" spans="1:20" x14ac:dyDescent="0.25">
      <c r="A286">
        <v>5072</v>
      </c>
      <c r="B286">
        <v>4</v>
      </c>
      <c r="C286" t="s">
        <v>116</v>
      </c>
      <c r="D286" t="s">
        <v>116</v>
      </c>
      <c r="E286" t="s">
        <v>188</v>
      </c>
      <c r="F286">
        <v>2.0709000000000002E-2</v>
      </c>
      <c r="G286">
        <v>260.06700000000001</v>
      </c>
      <c r="H286">
        <v>300.57</v>
      </c>
      <c r="I286">
        <v>2.3261050000000001</v>
      </c>
      <c r="J286">
        <v>0</v>
      </c>
      <c r="K286">
        <v>5.5800039999999997</v>
      </c>
      <c r="L286">
        <v>6.0281000000000001E-2</v>
      </c>
      <c r="M286">
        <v>-7.4835219999999998</v>
      </c>
      <c r="N286">
        <v>-182.03815700000001</v>
      </c>
      <c r="O286">
        <v>-1.570287</v>
      </c>
      <c r="P286">
        <v>-7.4557180000000001</v>
      </c>
      <c r="Q286">
        <v>-182.06538399999999</v>
      </c>
      <c r="R286">
        <v>-1.570311</v>
      </c>
      <c r="S286">
        <v>3.8915320000000002</v>
      </c>
      <c r="T286">
        <v>2.3E-5</v>
      </c>
    </row>
    <row r="287" spans="1:20" x14ac:dyDescent="0.25">
      <c r="A287">
        <v>5071</v>
      </c>
      <c r="B287">
        <v>4</v>
      </c>
      <c r="C287" t="s">
        <v>116</v>
      </c>
      <c r="D287" t="s">
        <v>116</v>
      </c>
      <c r="E287" t="s">
        <v>188</v>
      </c>
      <c r="F287">
        <v>0.14414099999999999</v>
      </c>
      <c r="G287">
        <v>102.899</v>
      </c>
      <c r="H287">
        <v>262.83699999999999</v>
      </c>
      <c r="I287">
        <v>2.6651760000000002</v>
      </c>
      <c r="J287">
        <v>0</v>
      </c>
      <c r="K287">
        <v>5.5748170000000004</v>
      </c>
      <c r="L287">
        <v>-6.2799999999999995E-2</v>
      </c>
      <c r="M287">
        <v>-7.5018750000000001</v>
      </c>
      <c r="N287">
        <v>-181.51722000000001</v>
      </c>
      <c r="O287">
        <v>-1.5682290000000001</v>
      </c>
      <c r="P287">
        <v>-7.4556129999999996</v>
      </c>
      <c r="Q287">
        <v>-181.564514</v>
      </c>
      <c r="R287">
        <v>-1.5709280000000001</v>
      </c>
      <c r="S287">
        <v>6.6158250000000001</v>
      </c>
      <c r="T287">
        <v>2.699E-3</v>
      </c>
    </row>
    <row r="288" spans="1:20" x14ac:dyDescent="0.25">
      <c r="A288">
        <v>5070</v>
      </c>
      <c r="B288">
        <v>4</v>
      </c>
      <c r="C288" t="s">
        <v>116</v>
      </c>
      <c r="D288" t="s">
        <v>116</v>
      </c>
      <c r="E288" t="s">
        <v>188</v>
      </c>
      <c r="F288">
        <v>5.5709000000000002E-2</v>
      </c>
      <c r="G288">
        <v>107.123</v>
      </c>
      <c r="H288">
        <v>195.29499999999999</v>
      </c>
      <c r="I288">
        <v>2.272103</v>
      </c>
      <c r="J288">
        <v>0</v>
      </c>
      <c r="K288">
        <v>5.6608320000000001</v>
      </c>
      <c r="L288">
        <v>-6.2435999999999998E-2</v>
      </c>
      <c r="M288">
        <v>-7.4734660000000002</v>
      </c>
      <c r="N288">
        <v>-180.8725</v>
      </c>
      <c r="O288">
        <v>-1.576338</v>
      </c>
      <c r="P288">
        <v>-7.4557370000000001</v>
      </c>
      <c r="Q288">
        <v>-180.89085399999999</v>
      </c>
      <c r="R288">
        <v>-1.5709299999999999</v>
      </c>
      <c r="S288">
        <v>2.551793</v>
      </c>
      <c r="T288">
        <v>5.4079999999999996E-3</v>
      </c>
    </row>
    <row r="289" spans="1:20" x14ac:dyDescent="0.25">
      <c r="A289">
        <v>5069</v>
      </c>
      <c r="B289">
        <v>4</v>
      </c>
      <c r="C289" t="s">
        <v>116</v>
      </c>
      <c r="D289" t="s">
        <v>116</v>
      </c>
      <c r="E289" t="s">
        <v>188</v>
      </c>
      <c r="F289">
        <v>0.13774900000000001</v>
      </c>
      <c r="G289">
        <v>104.36199999999999</v>
      </c>
      <c r="H289">
        <v>219.04599999999999</v>
      </c>
      <c r="I289">
        <v>2.6949749999999999</v>
      </c>
      <c r="J289">
        <v>0</v>
      </c>
      <c r="K289">
        <v>5.7268619999999997</v>
      </c>
      <c r="L289">
        <v>6.1587999999999997E-2</v>
      </c>
      <c r="M289">
        <v>-7.4247180000000004</v>
      </c>
      <c r="N289">
        <v>-180.41041000000001</v>
      </c>
      <c r="O289">
        <v>-1.569574</v>
      </c>
      <c r="P289">
        <v>-7.4560250000000003</v>
      </c>
      <c r="Q289">
        <v>-180.378738</v>
      </c>
      <c r="R289">
        <v>-1.570306</v>
      </c>
      <c r="S289">
        <v>4.4533699999999996</v>
      </c>
      <c r="T289">
        <v>7.3200000000000001E-4</v>
      </c>
    </row>
    <row r="290" spans="1:20" x14ac:dyDescent="0.25">
      <c r="A290">
        <v>5068</v>
      </c>
      <c r="B290">
        <v>4</v>
      </c>
      <c r="C290" t="s">
        <v>116</v>
      </c>
      <c r="D290" t="s">
        <v>116</v>
      </c>
      <c r="E290" t="s">
        <v>188</v>
      </c>
      <c r="F290">
        <v>4.4999999999999998E-2</v>
      </c>
      <c r="G290">
        <v>100.541</v>
      </c>
      <c r="H290">
        <v>202.40700000000001</v>
      </c>
      <c r="I290">
        <v>1.9007240000000001</v>
      </c>
      <c r="J290">
        <v>0</v>
      </c>
      <c r="K290">
        <v>5.7939290000000003</v>
      </c>
      <c r="L290">
        <v>-6.1365999999999997E-2</v>
      </c>
      <c r="M290">
        <v>-7.4625300000000001</v>
      </c>
      <c r="N290">
        <v>-179.85115500000001</v>
      </c>
      <c r="O290">
        <v>-1.5695030000000001</v>
      </c>
      <c r="P290">
        <v>-7.4559009999999999</v>
      </c>
      <c r="Q290">
        <v>-179.86064099999999</v>
      </c>
      <c r="R290">
        <v>-1.5709040000000001</v>
      </c>
      <c r="S290">
        <v>1.157351</v>
      </c>
      <c r="T290">
        <v>1.402E-3</v>
      </c>
    </row>
    <row r="291" spans="1:20" x14ac:dyDescent="0.25">
      <c r="A291">
        <v>5067</v>
      </c>
      <c r="B291">
        <v>4</v>
      </c>
      <c r="C291" t="s">
        <v>116</v>
      </c>
      <c r="D291" t="s">
        <v>116</v>
      </c>
      <c r="E291" t="s">
        <v>188</v>
      </c>
      <c r="F291">
        <v>4.9659000000000002E-2</v>
      </c>
      <c r="G291">
        <v>101.739</v>
      </c>
      <c r="H291">
        <v>194.01300000000001</v>
      </c>
      <c r="I291">
        <v>2.676892</v>
      </c>
      <c r="J291">
        <v>0</v>
      </c>
      <c r="K291">
        <v>5.8622019999999999</v>
      </c>
      <c r="L291">
        <v>6.1737E-2</v>
      </c>
      <c r="M291">
        <v>-7.4465479999999999</v>
      </c>
      <c r="N291">
        <v>-179.35066</v>
      </c>
      <c r="O291">
        <v>-1.568217</v>
      </c>
      <c r="P291">
        <v>-7.4562189999999999</v>
      </c>
      <c r="Q291">
        <v>-179.336456</v>
      </c>
      <c r="R291">
        <v>-1.570306</v>
      </c>
      <c r="S291">
        <v>1.7183600000000001</v>
      </c>
      <c r="T291">
        <v>2.0890000000000001E-3</v>
      </c>
    </row>
    <row r="292" spans="1:20" x14ac:dyDescent="0.25">
      <c r="A292">
        <v>5066</v>
      </c>
      <c r="B292">
        <v>4</v>
      </c>
      <c r="C292" t="s">
        <v>116</v>
      </c>
      <c r="D292" t="s">
        <v>116</v>
      </c>
      <c r="E292" t="s">
        <v>188</v>
      </c>
      <c r="F292">
        <v>9.6409999999999996E-2</v>
      </c>
      <c r="G292">
        <v>125.373</v>
      </c>
      <c r="H292">
        <v>227.98099999999999</v>
      </c>
      <c r="I292">
        <v>2.560632</v>
      </c>
      <c r="J292">
        <v>0</v>
      </c>
      <c r="K292">
        <v>5.9550580000000002</v>
      </c>
      <c r="L292">
        <v>6.1150999999999997E-2</v>
      </c>
      <c r="M292">
        <v>-7.4643160000000002</v>
      </c>
      <c r="N292">
        <v>-178.59804500000001</v>
      </c>
      <c r="O292">
        <v>-1.5775330000000001</v>
      </c>
      <c r="P292">
        <v>-7.456359</v>
      </c>
      <c r="Q292">
        <v>-178.62794500000001</v>
      </c>
      <c r="R292">
        <v>-1.57033</v>
      </c>
      <c r="S292">
        <v>3.0940979999999998</v>
      </c>
      <c r="T292">
        <v>7.2030000000000002E-3</v>
      </c>
    </row>
    <row r="293" spans="1:20" x14ac:dyDescent="0.25">
      <c r="A293">
        <v>5065</v>
      </c>
      <c r="B293">
        <v>4</v>
      </c>
      <c r="C293" t="s">
        <v>116</v>
      </c>
      <c r="D293" t="s">
        <v>116</v>
      </c>
      <c r="E293" t="s">
        <v>188</v>
      </c>
      <c r="F293">
        <v>5.7959999999999999E-3</v>
      </c>
      <c r="G293">
        <v>124.40900000000001</v>
      </c>
      <c r="H293">
        <v>253.655</v>
      </c>
      <c r="I293">
        <v>2.062513</v>
      </c>
      <c r="J293">
        <v>0</v>
      </c>
      <c r="K293">
        <v>6.0255799999999997</v>
      </c>
      <c r="L293">
        <v>-6.0314E-2</v>
      </c>
      <c r="M293">
        <v>-7.4655760000000004</v>
      </c>
      <c r="N293">
        <v>-178.102755</v>
      </c>
      <c r="O293">
        <v>-1.5702940000000001</v>
      </c>
      <c r="P293">
        <v>-7.4562390000000001</v>
      </c>
      <c r="Q293">
        <v>-178.08917199999999</v>
      </c>
      <c r="R293">
        <v>-1.5709299999999999</v>
      </c>
      <c r="S293">
        <v>1.6482870000000001</v>
      </c>
      <c r="T293">
        <v>6.3599999999999996E-4</v>
      </c>
    </row>
    <row r="294" spans="1:20" x14ac:dyDescent="0.25">
      <c r="A294">
        <v>5064</v>
      </c>
      <c r="B294">
        <v>4</v>
      </c>
      <c r="C294" t="s">
        <v>116</v>
      </c>
      <c r="D294" t="s">
        <v>116</v>
      </c>
      <c r="E294" t="s">
        <v>188</v>
      </c>
      <c r="F294">
        <v>6.3119999999999996E-2</v>
      </c>
      <c r="G294">
        <v>248.97</v>
      </c>
      <c r="H294">
        <v>316.96600000000001</v>
      </c>
      <c r="I294">
        <v>2.738747</v>
      </c>
      <c r="J294">
        <v>0</v>
      </c>
      <c r="K294">
        <v>6.0963050000000001</v>
      </c>
      <c r="L294">
        <v>6.0607000000000001E-2</v>
      </c>
      <c r="M294">
        <v>-7.401923</v>
      </c>
      <c r="N294">
        <v>-177.55842200000001</v>
      </c>
      <c r="O294">
        <v>-1.571407</v>
      </c>
      <c r="P294">
        <v>-7.4565400000000004</v>
      </c>
      <c r="Q294">
        <v>-177.544083</v>
      </c>
      <c r="R294">
        <v>-1.570341</v>
      </c>
      <c r="S294">
        <v>5.6467840000000002</v>
      </c>
      <c r="T294">
        <v>1.0660000000000001E-3</v>
      </c>
    </row>
    <row r="295" spans="1:20" x14ac:dyDescent="0.25">
      <c r="A295">
        <v>5063</v>
      </c>
      <c r="B295">
        <v>4</v>
      </c>
      <c r="C295" t="s">
        <v>116</v>
      </c>
      <c r="D295" t="s">
        <v>116</v>
      </c>
      <c r="E295" t="s">
        <v>188</v>
      </c>
      <c r="F295">
        <v>1.8963000000000001E-2</v>
      </c>
      <c r="G295">
        <v>134.92500000000001</v>
      </c>
      <c r="H295">
        <v>259.18099999999998</v>
      </c>
      <c r="I295">
        <v>2.7103860000000002</v>
      </c>
      <c r="J295">
        <v>0</v>
      </c>
      <c r="K295">
        <v>6.167141</v>
      </c>
      <c r="L295">
        <v>-6.0204000000000001E-2</v>
      </c>
      <c r="M295">
        <v>-7.4863790000000003</v>
      </c>
      <c r="N295">
        <v>-176.97067200000001</v>
      </c>
      <c r="O295">
        <v>-1.5683339999999999</v>
      </c>
      <c r="P295">
        <v>-7.4564240000000002</v>
      </c>
      <c r="Q295">
        <v>-176.992615</v>
      </c>
      <c r="R295">
        <v>-1.570943</v>
      </c>
      <c r="S295">
        <v>3.713266</v>
      </c>
      <c r="T295">
        <v>2.6080000000000001E-3</v>
      </c>
    </row>
    <row r="296" spans="1:20" x14ac:dyDescent="0.25">
      <c r="A296">
        <v>5062</v>
      </c>
      <c r="B296">
        <v>4</v>
      </c>
      <c r="C296" t="s">
        <v>116</v>
      </c>
      <c r="D296" t="s">
        <v>116</v>
      </c>
      <c r="E296" t="s">
        <v>188</v>
      </c>
      <c r="F296">
        <v>0.18304500000000001</v>
      </c>
      <c r="G296">
        <v>102.571</v>
      </c>
      <c r="H296">
        <v>233.572</v>
      </c>
      <c r="I296">
        <v>2.426917</v>
      </c>
      <c r="J296">
        <v>0</v>
      </c>
      <c r="K296">
        <v>6.2624690000000003</v>
      </c>
      <c r="L296">
        <v>-5.9062000000000003E-2</v>
      </c>
      <c r="M296">
        <v>-7.4207679999999998</v>
      </c>
      <c r="N296">
        <v>-176.28554700000001</v>
      </c>
      <c r="O296">
        <v>-1.5722750000000001</v>
      </c>
      <c r="P296">
        <v>-7.456531</v>
      </c>
      <c r="Q296">
        <v>-176.247299</v>
      </c>
      <c r="R296">
        <v>-1.570932</v>
      </c>
      <c r="S296">
        <v>5.2362549999999999</v>
      </c>
      <c r="T296">
        <v>1.343E-3</v>
      </c>
    </row>
    <row r="297" spans="1:20" x14ac:dyDescent="0.25">
      <c r="A297">
        <v>5006</v>
      </c>
      <c r="B297">
        <v>4</v>
      </c>
      <c r="C297" t="s">
        <v>113</v>
      </c>
      <c r="D297" t="s">
        <v>113</v>
      </c>
      <c r="E297" t="s">
        <v>188</v>
      </c>
      <c r="F297">
        <v>5.1133999999999999E-2</v>
      </c>
      <c r="G297">
        <v>180.90799999999999</v>
      </c>
      <c r="H297">
        <v>324.33800000000002</v>
      </c>
      <c r="I297">
        <v>2.813161</v>
      </c>
      <c r="J297">
        <v>0</v>
      </c>
      <c r="K297">
        <v>8.064762</v>
      </c>
      <c r="L297">
        <v>-5.1541999999999998E-2</v>
      </c>
      <c r="M297">
        <v>-7.4061180000000002</v>
      </c>
      <c r="N297">
        <v>-134.55177599999999</v>
      </c>
      <c r="O297">
        <v>-1.574203</v>
      </c>
      <c r="P297">
        <v>-7.4053959999999996</v>
      </c>
      <c r="Q297">
        <v>-134.524811</v>
      </c>
      <c r="R297">
        <v>-1.571736</v>
      </c>
      <c r="S297">
        <v>2.6974390000000001</v>
      </c>
      <c r="T297">
        <v>2.467E-3</v>
      </c>
    </row>
    <row r="298" spans="1:20" x14ac:dyDescent="0.25">
      <c r="A298">
        <v>5005</v>
      </c>
      <c r="B298">
        <v>4</v>
      </c>
      <c r="C298" t="s">
        <v>113</v>
      </c>
      <c r="D298" t="s">
        <v>113</v>
      </c>
      <c r="E298" t="s">
        <v>188</v>
      </c>
      <c r="F298">
        <v>2.0625999999999999E-2</v>
      </c>
      <c r="G298">
        <v>182.44900000000001</v>
      </c>
      <c r="H298">
        <v>293.54700000000003</v>
      </c>
      <c r="I298">
        <v>2.8523450000000001</v>
      </c>
      <c r="J298">
        <v>0</v>
      </c>
      <c r="K298">
        <v>8.065099</v>
      </c>
      <c r="L298">
        <v>4.5970999999999998E-2</v>
      </c>
      <c r="M298">
        <v>-7.4285290000000002</v>
      </c>
      <c r="N298">
        <v>-133.76531199999999</v>
      </c>
      <c r="O298">
        <v>-1.5721560000000001</v>
      </c>
      <c r="P298">
        <v>-7.4049820000000004</v>
      </c>
      <c r="Q298">
        <v>-133.79896500000001</v>
      </c>
      <c r="R298">
        <v>-1.5710040000000001</v>
      </c>
      <c r="S298">
        <v>4.1072829999999998</v>
      </c>
      <c r="T298">
        <v>1.152E-3</v>
      </c>
    </row>
    <row r="299" spans="1:20" x14ac:dyDescent="0.25">
      <c r="A299">
        <v>5004</v>
      </c>
      <c r="B299">
        <v>4</v>
      </c>
      <c r="C299" t="s">
        <v>113</v>
      </c>
      <c r="D299" t="s">
        <v>113</v>
      </c>
      <c r="E299" t="s">
        <v>188</v>
      </c>
      <c r="F299">
        <v>1.8041999999999999E-2</v>
      </c>
      <c r="G299">
        <v>188.49100000000001</v>
      </c>
      <c r="H299">
        <v>361.86799999999999</v>
      </c>
      <c r="I299">
        <v>3.1070739999999999</v>
      </c>
      <c r="J299">
        <v>0</v>
      </c>
      <c r="K299">
        <v>8.0652450000000009</v>
      </c>
      <c r="L299">
        <v>-5.3844000000000003E-2</v>
      </c>
      <c r="M299">
        <v>-7.4012789999999997</v>
      </c>
      <c r="N299">
        <v>-133.067465</v>
      </c>
      <c r="O299">
        <v>-1.5706990000000001</v>
      </c>
      <c r="P299">
        <v>-7.4043760000000001</v>
      </c>
      <c r="Q299">
        <v>-133.07309000000001</v>
      </c>
      <c r="R299">
        <v>-1.5711520000000001</v>
      </c>
      <c r="S299">
        <v>0.64202899999999996</v>
      </c>
      <c r="T299">
        <v>4.5300000000000001E-4</v>
      </c>
    </row>
    <row r="300" spans="1:20" x14ac:dyDescent="0.25">
      <c r="A300">
        <v>5003</v>
      </c>
      <c r="B300">
        <v>4</v>
      </c>
      <c r="C300" t="s">
        <v>113</v>
      </c>
      <c r="D300" t="s">
        <v>113</v>
      </c>
      <c r="E300" t="s">
        <v>188</v>
      </c>
      <c r="F300">
        <v>2.9118999999999999E-2</v>
      </c>
      <c r="G300">
        <v>198.84200000000001</v>
      </c>
      <c r="H300">
        <v>327.29399999999998</v>
      </c>
      <c r="I300">
        <v>2.905173</v>
      </c>
      <c r="J300">
        <v>0</v>
      </c>
      <c r="K300">
        <v>8.0651550000000007</v>
      </c>
      <c r="L300">
        <v>4.4006999999999998E-2</v>
      </c>
      <c r="M300">
        <v>-7.379238</v>
      </c>
      <c r="N300">
        <v>-132.404596</v>
      </c>
      <c r="O300">
        <v>-1.567296</v>
      </c>
      <c r="P300">
        <v>-7.4042820000000003</v>
      </c>
      <c r="Q300">
        <v>-132.34719799999999</v>
      </c>
      <c r="R300">
        <v>-1.5702069999999999</v>
      </c>
      <c r="S300">
        <v>6.2622999999999998</v>
      </c>
      <c r="T300">
        <v>2.911E-3</v>
      </c>
    </row>
    <row r="301" spans="1:20" x14ac:dyDescent="0.25">
      <c r="A301">
        <v>5002</v>
      </c>
      <c r="B301">
        <v>4</v>
      </c>
      <c r="C301" t="s">
        <v>113</v>
      </c>
      <c r="D301" t="s">
        <v>113</v>
      </c>
      <c r="E301" t="s">
        <v>188</v>
      </c>
      <c r="F301">
        <v>0.102191</v>
      </c>
      <c r="G301">
        <v>163.35599999999999</v>
      </c>
      <c r="H301">
        <v>347.30099999999999</v>
      </c>
      <c r="I301">
        <v>3.7201089999999999</v>
      </c>
      <c r="J301">
        <v>0</v>
      </c>
      <c r="K301">
        <v>8.0645959999999999</v>
      </c>
      <c r="L301">
        <v>-5.3766000000000001E-2</v>
      </c>
      <c r="M301">
        <v>-7.4565979999999996</v>
      </c>
      <c r="N301">
        <v>-131.57648</v>
      </c>
      <c r="O301">
        <v>-1.5707850000000001</v>
      </c>
      <c r="P301">
        <v>-7.4041670000000002</v>
      </c>
      <c r="Q301">
        <v>-131.62133800000001</v>
      </c>
      <c r="R301">
        <v>-1.5702320000000001</v>
      </c>
      <c r="S301">
        <v>6.9001739999999998</v>
      </c>
      <c r="T301">
        <v>5.53E-4</v>
      </c>
    </row>
    <row r="302" spans="1:20" x14ac:dyDescent="0.25">
      <c r="A302">
        <v>5001</v>
      </c>
      <c r="B302">
        <v>4</v>
      </c>
      <c r="C302" t="s">
        <v>113</v>
      </c>
      <c r="D302" t="s">
        <v>113</v>
      </c>
      <c r="E302" t="s">
        <v>188</v>
      </c>
      <c r="F302">
        <v>8.5889999999999994E-3</v>
      </c>
      <c r="G302">
        <v>106.169</v>
      </c>
      <c r="H302">
        <v>322.07400000000001</v>
      </c>
      <c r="I302">
        <v>3.1303869999999998</v>
      </c>
      <c r="J302">
        <v>0</v>
      </c>
      <c r="K302">
        <v>8.0637699999999999</v>
      </c>
      <c r="L302">
        <v>-5.1910999999999999E-2</v>
      </c>
      <c r="M302">
        <v>-7.420115</v>
      </c>
      <c r="N302">
        <v>-130.621892</v>
      </c>
      <c r="O302">
        <v>-1.572247</v>
      </c>
      <c r="P302">
        <v>-7.4049209999999999</v>
      </c>
      <c r="Q302">
        <v>-130.65364099999999</v>
      </c>
      <c r="R302">
        <v>-1.5699829999999999</v>
      </c>
      <c r="S302">
        <v>3.5197080000000001</v>
      </c>
      <c r="T302">
        <v>2.264E-3</v>
      </c>
    </row>
    <row r="303" spans="1:20" x14ac:dyDescent="0.25">
      <c r="A303">
        <v>5000</v>
      </c>
      <c r="B303">
        <v>4</v>
      </c>
      <c r="C303" t="s">
        <v>113</v>
      </c>
      <c r="D303" t="s">
        <v>113</v>
      </c>
      <c r="E303" t="s">
        <v>188</v>
      </c>
      <c r="F303">
        <v>3.3558999999999999E-2</v>
      </c>
      <c r="G303">
        <v>125.682</v>
      </c>
      <c r="H303">
        <v>338.77</v>
      </c>
      <c r="I303">
        <v>3.511752</v>
      </c>
      <c r="J303">
        <v>0</v>
      </c>
      <c r="K303">
        <v>8.0637290000000004</v>
      </c>
      <c r="L303">
        <v>4.6115999999999997E-2</v>
      </c>
      <c r="M303">
        <v>-7.4313200000000004</v>
      </c>
      <c r="N303">
        <v>-129.91733199999999</v>
      </c>
      <c r="O303">
        <v>-1.5672029999999999</v>
      </c>
      <c r="P303">
        <v>-7.4057789999999999</v>
      </c>
      <c r="Q303">
        <v>-129.927933</v>
      </c>
      <c r="R303">
        <v>-1.5692349999999999</v>
      </c>
      <c r="S303">
        <v>2.765269</v>
      </c>
      <c r="T303">
        <v>2.032E-3</v>
      </c>
    </row>
    <row r="304" spans="1:20" x14ac:dyDescent="0.25">
      <c r="A304">
        <v>4999</v>
      </c>
      <c r="B304">
        <v>4</v>
      </c>
      <c r="C304" t="s">
        <v>113</v>
      </c>
      <c r="D304" t="s">
        <v>113</v>
      </c>
      <c r="E304" t="s">
        <v>188</v>
      </c>
      <c r="F304">
        <v>0.114079</v>
      </c>
      <c r="G304">
        <v>179.98500000000001</v>
      </c>
      <c r="H304">
        <v>253.44900000000001</v>
      </c>
      <c r="I304">
        <v>2.837898</v>
      </c>
      <c r="J304">
        <v>0</v>
      </c>
      <c r="K304">
        <v>8.0644819999999999</v>
      </c>
      <c r="L304">
        <v>-5.4412000000000002E-2</v>
      </c>
      <c r="M304">
        <v>-7.4800120000000003</v>
      </c>
      <c r="N304">
        <v>-129.11185599999999</v>
      </c>
      <c r="O304">
        <v>-1.570918</v>
      </c>
      <c r="P304">
        <v>-7.4064649999999999</v>
      </c>
      <c r="Q304">
        <v>-129.20216400000001</v>
      </c>
      <c r="R304">
        <v>-1.569369</v>
      </c>
      <c r="S304">
        <v>11.646774000000001</v>
      </c>
      <c r="T304">
        <v>1.549E-3</v>
      </c>
    </row>
    <row r="305" spans="1:20" x14ac:dyDescent="0.25">
      <c r="A305">
        <v>4998</v>
      </c>
      <c r="B305">
        <v>4</v>
      </c>
      <c r="C305" t="s">
        <v>113</v>
      </c>
      <c r="D305" t="s">
        <v>113</v>
      </c>
      <c r="E305" t="s">
        <v>188</v>
      </c>
      <c r="F305">
        <v>2.8827999999999999E-2</v>
      </c>
      <c r="G305">
        <v>98.397000000000006</v>
      </c>
      <c r="H305">
        <v>211.78100000000001</v>
      </c>
      <c r="I305">
        <v>3.9552459999999998</v>
      </c>
      <c r="J305">
        <v>0</v>
      </c>
      <c r="K305">
        <v>8.0659880000000008</v>
      </c>
      <c r="L305">
        <v>4.2527000000000002E-2</v>
      </c>
      <c r="M305">
        <v>-7.4050060000000002</v>
      </c>
      <c r="N305">
        <v>-128.48769999999999</v>
      </c>
      <c r="O305">
        <v>-1.5717410000000001</v>
      </c>
      <c r="P305">
        <v>-7.4076750000000002</v>
      </c>
      <c r="Q305">
        <v>-128.476303</v>
      </c>
      <c r="R305">
        <v>-1.5683590000000001</v>
      </c>
      <c r="S305">
        <v>1.170471</v>
      </c>
      <c r="T305">
        <v>3.382E-3</v>
      </c>
    </row>
    <row r="306" spans="1:20" x14ac:dyDescent="0.25">
      <c r="A306">
        <v>4997</v>
      </c>
      <c r="B306">
        <v>4</v>
      </c>
      <c r="C306" t="s">
        <v>113</v>
      </c>
      <c r="D306" t="s">
        <v>113</v>
      </c>
      <c r="E306" t="s">
        <v>188</v>
      </c>
      <c r="F306">
        <v>3.6942000000000003E-2</v>
      </c>
      <c r="G306">
        <v>103.187</v>
      </c>
      <c r="H306">
        <v>279.13600000000002</v>
      </c>
      <c r="I306">
        <v>2.4961760000000002</v>
      </c>
      <c r="J306">
        <v>0</v>
      </c>
      <c r="K306">
        <v>8.0672580000000007</v>
      </c>
      <c r="L306">
        <v>3.9921999999999999E-2</v>
      </c>
      <c r="M306">
        <v>-7.5239399999999996</v>
      </c>
      <c r="N306">
        <v>-127.44661499999999</v>
      </c>
      <c r="O306">
        <v>-1.570505</v>
      </c>
      <c r="P306">
        <v>-7.4095339999999998</v>
      </c>
      <c r="Q306">
        <v>-127.508301</v>
      </c>
      <c r="R306">
        <v>-1.5673790000000001</v>
      </c>
      <c r="S306">
        <v>12.99765</v>
      </c>
      <c r="T306">
        <v>3.1259999999999999E-3</v>
      </c>
    </row>
    <row r="307" spans="1:20" x14ac:dyDescent="0.25">
      <c r="A307">
        <v>4996</v>
      </c>
      <c r="B307">
        <v>4</v>
      </c>
      <c r="C307" t="s">
        <v>113</v>
      </c>
      <c r="D307" t="s">
        <v>113</v>
      </c>
      <c r="E307" t="s">
        <v>188</v>
      </c>
      <c r="F307">
        <v>8.0911999999999998E-2</v>
      </c>
      <c r="G307">
        <v>144.30099999999999</v>
      </c>
      <c r="H307">
        <v>288.53800000000001</v>
      </c>
      <c r="I307">
        <v>3.6775509999999998</v>
      </c>
      <c r="J307">
        <v>0</v>
      </c>
      <c r="K307">
        <v>8.0662559999999992</v>
      </c>
      <c r="L307">
        <v>-5.8027000000000002E-2</v>
      </c>
      <c r="M307">
        <v>-7.4192130000000001</v>
      </c>
      <c r="N307">
        <v>-126.760908</v>
      </c>
      <c r="O307">
        <v>-1.5699669999999999</v>
      </c>
      <c r="P307">
        <v>-7.4112869999999997</v>
      </c>
      <c r="Q307">
        <v>-126.78227200000001</v>
      </c>
      <c r="R307">
        <v>-1.567016</v>
      </c>
      <c r="S307">
        <v>2.278737</v>
      </c>
      <c r="T307">
        <v>2.9499999999999999E-3</v>
      </c>
    </row>
    <row r="308" spans="1:20" x14ac:dyDescent="0.25">
      <c r="A308">
        <v>4995</v>
      </c>
      <c r="B308">
        <v>4</v>
      </c>
      <c r="C308" t="s">
        <v>113</v>
      </c>
      <c r="D308" t="s">
        <v>113</v>
      </c>
      <c r="E308" t="s">
        <v>188</v>
      </c>
      <c r="F308">
        <v>3.8698000000000003E-2</v>
      </c>
      <c r="G308">
        <v>107.15900000000001</v>
      </c>
      <c r="H308">
        <v>218.83099999999999</v>
      </c>
      <c r="I308">
        <v>2.9158379999999999</v>
      </c>
      <c r="J308">
        <v>0</v>
      </c>
      <c r="K308">
        <v>8.0635650000000005</v>
      </c>
      <c r="L308">
        <v>4.9873000000000001E-2</v>
      </c>
      <c r="M308">
        <v>-7.3712299999999997</v>
      </c>
      <c r="N308">
        <v>-126.06228900000001</v>
      </c>
      <c r="O308">
        <v>-1.563895</v>
      </c>
      <c r="P308">
        <v>-7.4142279999999996</v>
      </c>
      <c r="Q308">
        <v>-126.05641199999999</v>
      </c>
      <c r="R308">
        <v>-1.5661670000000001</v>
      </c>
      <c r="S308">
        <v>4.3397880000000004</v>
      </c>
      <c r="T308">
        <v>2.2720000000000001E-3</v>
      </c>
    </row>
    <row r="309" spans="1:20" x14ac:dyDescent="0.25">
      <c r="A309">
        <v>4963</v>
      </c>
      <c r="B309">
        <v>4</v>
      </c>
      <c r="C309" t="s">
        <v>111</v>
      </c>
      <c r="D309" t="s">
        <v>111</v>
      </c>
      <c r="E309" t="s">
        <v>188</v>
      </c>
      <c r="F309">
        <v>0.40962999999999999</v>
      </c>
      <c r="G309">
        <v>114.024</v>
      </c>
      <c r="H309">
        <v>234.89599999999999</v>
      </c>
      <c r="I309">
        <v>4.7739779999999996</v>
      </c>
      <c r="J309">
        <v>0</v>
      </c>
      <c r="K309">
        <v>7.949935</v>
      </c>
      <c r="L309">
        <v>0.28482200000000002</v>
      </c>
      <c r="M309">
        <v>2.6843590000000002</v>
      </c>
      <c r="N309">
        <v>-106.08205599999999</v>
      </c>
      <c r="O309">
        <v>-3.0051929999999998</v>
      </c>
      <c r="P309">
        <v>2.7660469999999999</v>
      </c>
      <c r="Q309">
        <v>-106.034615</v>
      </c>
      <c r="R309">
        <v>-2.9898720000000001</v>
      </c>
      <c r="S309">
        <v>9.4464579999999998</v>
      </c>
      <c r="T309">
        <v>1.532E-2</v>
      </c>
    </row>
    <row r="310" spans="1:20" x14ac:dyDescent="0.25">
      <c r="A310">
        <v>4962</v>
      </c>
      <c r="B310">
        <v>4</v>
      </c>
      <c r="C310" t="s">
        <v>111</v>
      </c>
      <c r="D310" t="s">
        <v>111</v>
      </c>
      <c r="E310" t="s">
        <v>188</v>
      </c>
      <c r="F310">
        <v>1.5101E-2</v>
      </c>
      <c r="G310">
        <v>179.26300000000001</v>
      </c>
      <c r="H310">
        <v>178.161</v>
      </c>
      <c r="I310">
        <v>2.1937980000000001</v>
      </c>
      <c r="J310">
        <v>0</v>
      </c>
      <c r="K310">
        <v>7.9154020000000003</v>
      </c>
      <c r="L310">
        <v>0.289852</v>
      </c>
      <c r="M310">
        <v>3.5348440000000001</v>
      </c>
      <c r="N310">
        <v>-105.85603500000001</v>
      </c>
      <c r="O310">
        <v>-3.0198740000000002</v>
      </c>
      <c r="P310">
        <v>3.4697339999999999</v>
      </c>
      <c r="Q310">
        <v>-105.916</v>
      </c>
      <c r="R310">
        <v>-3.016686</v>
      </c>
      <c r="S310">
        <v>8.8516440000000003</v>
      </c>
      <c r="T310">
        <v>3.1879999999999999E-3</v>
      </c>
    </row>
    <row r="311" spans="1:20" x14ac:dyDescent="0.25">
      <c r="A311">
        <v>4961</v>
      </c>
      <c r="B311">
        <v>4</v>
      </c>
      <c r="C311" t="s">
        <v>111</v>
      </c>
      <c r="D311" t="s">
        <v>111</v>
      </c>
      <c r="E311" t="s">
        <v>188</v>
      </c>
      <c r="F311">
        <v>0.15651599999999999</v>
      </c>
      <c r="G311">
        <v>179.77500000000001</v>
      </c>
      <c r="H311">
        <v>286.041</v>
      </c>
      <c r="I311">
        <v>5.3867690000000001</v>
      </c>
      <c r="J311">
        <v>0</v>
      </c>
      <c r="K311">
        <v>7.9085450000000002</v>
      </c>
      <c r="L311">
        <v>0.25336399999999998</v>
      </c>
      <c r="M311">
        <v>4.1639179999999998</v>
      </c>
      <c r="N311">
        <v>-105.908748</v>
      </c>
      <c r="O311">
        <v>-3.0378039999999999</v>
      </c>
      <c r="P311">
        <v>4.1751459999999998</v>
      </c>
      <c r="Q311">
        <v>-105.818878</v>
      </c>
      <c r="R311">
        <v>-3.041226</v>
      </c>
      <c r="S311">
        <v>9.0568729999999995</v>
      </c>
      <c r="T311">
        <v>3.4220000000000001E-3</v>
      </c>
    </row>
    <row r="312" spans="1:20" x14ac:dyDescent="0.25">
      <c r="A312">
        <v>4960</v>
      </c>
      <c r="B312">
        <v>4</v>
      </c>
      <c r="C312" t="s">
        <v>111</v>
      </c>
      <c r="D312" t="s">
        <v>111</v>
      </c>
      <c r="E312" t="s">
        <v>188</v>
      </c>
      <c r="F312">
        <v>9.8572999999999994E-2</v>
      </c>
      <c r="G312">
        <v>185.05199999999999</v>
      </c>
      <c r="H312">
        <v>238.73</v>
      </c>
      <c r="I312">
        <v>2.337132</v>
      </c>
      <c r="J312">
        <v>0</v>
      </c>
      <c r="K312">
        <v>7.9484500000000002</v>
      </c>
      <c r="L312">
        <v>0.29923</v>
      </c>
      <c r="M312">
        <v>5.200888</v>
      </c>
      <c r="N312">
        <v>-105.61624</v>
      </c>
      <c r="O312">
        <v>-3.0790389999999999</v>
      </c>
      <c r="P312">
        <v>5.11972</v>
      </c>
      <c r="Q312">
        <v>-105.71178399999999</v>
      </c>
      <c r="R312">
        <v>-3.0810879999999998</v>
      </c>
      <c r="S312">
        <v>12.536742</v>
      </c>
      <c r="T312">
        <v>2.049E-3</v>
      </c>
    </row>
    <row r="313" spans="1:20" x14ac:dyDescent="0.25">
      <c r="A313">
        <v>4959</v>
      </c>
      <c r="B313">
        <v>4</v>
      </c>
      <c r="C313" t="s">
        <v>111</v>
      </c>
      <c r="D313" t="s">
        <v>111</v>
      </c>
      <c r="E313" t="s">
        <v>188</v>
      </c>
      <c r="F313">
        <v>6.2960000000000002E-2</v>
      </c>
      <c r="G313">
        <v>123.53400000000001</v>
      </c>
      <c r="H313">
        <v>265.00299999999999</v>
      </c>
      <c r="I313">
        <v>3.2196539999999998</v>
      </c>
      <c r="J313">
        <v>0</v>
      </c>
      <c r="K313">
        <v>8.0282520000000002</v>
      </c>
      <c r="L313">
        <v>0.23892099999999999</v>
      </c>
      <c r="M313">
        <v>5.7955420000000002</v>
      </c>
      <c r="N313">
        <v>-105.766583</v>
      </c>
      <c r="O313">
        <v>-3.1139519999999998</v>
      </c>
      <c r="P313">
        <v>5.83589</v>
      </c>
      <c r="Q313">
        <v>-105.655457</v>
      </c>
      <c r="R313">
        <v>-3.108012</v>
      </c>
      <c r="S313">
        <v>11.822398</v>
      </c>
      <c r="T313">
        <v>5.9389999999999998E-3</v>
      </c>
    </row>
    <row r="314" spans="1:20" x14ac:dyDescent="0.25">
      <c r="A314">
        <v>4958</v>
      </c>
      <c r="B314">
        <v>4</v>
      </c>
      <c r="C314" t="s">
        <v>111</v>
      </c>
      <c r="D314" t="s">
        <v>111</v>
      </c>
      <c r="E314" t="s">
        <v>188</v>
      </c>
      <c r="F314">
        <v>0.17494899999999999</v>
      </c>
      <c r="G314">
        <v>195.60300000000001</v>
      </c>
      <c r="H314">
        <v>342.47399999999999</v>
      </c>
      <c r="I314">
        <v>3.7094779999999998</v>
      </c>
      <c r="J314">
        <v>0</v>
      </c>
      <c r="K314">
        <v>8.0632870000000008</v>
      </c>
      <c r="L314">
        <v>-3.5567000000000001E-2</v>
      </c>
      <c r="M314">
        <v>6.5626160000000002</v>
      </c>
      <c r="N314">
        <v>-105.629862</v>
      </c>
      <c r="O314">
        <v>-3.1167660000000001</v>
      </c>
      <c r="P314">
        <v>6.5602460000000002</v>
      </c>
      <c r="Q314">
        <v>-105.62908899999999</v>
      </c>
      <c r="R314">
        <v>-3.1149339999999999</v>
      </c>
      <c r="S314">
        <v>0.24931</v>
      </c>
      <c r="T314">
        <v>1.8320000000000001E-3</v>
      </c>
    </row>
    <row r="315" spans="1:20" x14ac:dyDescent="0.25">
      <c r="A315">
        <v>4957</v>
      </c>
      <c r="B315">
        <v>4</v>
      </c>
      <c r="C315" t="s">
        <v>111</v>
      </c>
      <c r="D315" t="s">
        <v>111</v>
      </c>
      <c r="E315" t="s">
        <v>188</v>
      </c>
      <c r="F315">
        <v>8.5868E-2</v>
      </c>
      <c r="G315">
        <v>103.69799999999999</v>
      </c>
      <c r="H315">
        <v>242.33699999999999</v>
      </c>
      <c r="I315">
        <v>3.8912580000000001</v>
      </c>
      <c r="J315">
        <v>0</v>
      </c>
      <c r="K315">
        <v>8.0666630000000001</v>
      </c>
      <c r="L315">
        <v>-2.7796000000000001E-2</v>
      </c>
      <c r="M315">
        <v>7.55579</v>
      </c>
      <c r="N315">
        <v>-105.570925</v>
      </c>
      <c r="O315">
        <v>-3.1164520000000002</v>
      </c>
      <c r="P315">
        <v>7.5276290000000001</v>
      </c>
      <c r="Q315">
        <v>-105.602684</v>
      </c>
      <c r="R315">
        <v>-3.1169829999999998</v>
      </c>
      <c r="S315">
        <v>4.2445899999999996</v>
      </c>
      <c r="T315">
        <v>5.31E-4</v>
      </c>
    </row>
    <row r="316" spans="1:20" x14ac:dyDescent="0.25">
      <c r="A316">
        <v>4956</v>
      </c>
      <c r="B316">
        <v>4</v>
      </c>
      <c r="C316" t="s">
        <v>111</v>
      </c>
      <c r="D316" t="s">
        <v>111</v>
      </c>
      <c r="E316" t="s">
        <v>188</v>
      </c>
      <c r="F316">
        <v>0.30681900000000001</v>
      </c>
      <c r="G316">
        <v>177.511</v>
      </c>
      <c r="H316">
        <v>352.04500000000002</v>
      </c>
      <c r="I316">
        <v>3.9972470000000002</v>
      </c>
      <c r="J316">
        <v>0</v>
      </c>
      <c r="K316">
        <v>8.0688479999999991</v>
      </c>
      <c r="L316">
        <v>7.9757999999999996E-2</v>
      </c>
      <c r="M316">
        <v>8.3854159999999993</v>
      </c>
      <c r="N316">
        <v>-105.517307</v>
      </c>
      <c r="O316">
        <v>-3.1216520000000001</v>
      </c>
      <c r="P316">
        <v>8.2534829999999992</v>
      </c>
      <c r="Q316">
        <v>-105.583809</v>
      </c>
      <c r="R316">
        <v>-3.1187550000000002</v>
      </c>
      <c r="S316">
        <v>14.774632</v>
      </c>
      <c r="T316">
        <v>2.8969999999999998E-3</v>
      </c>
    </row>
    <row r="317" spans="1:20" x14ac:dyDescent="0.25">
      <c r="A317">
        <v>4955</v>
      </c>
      <c r="B317">
        <v>4</v>
      </c>
      <c r="C317" t="s">
        <v>111</v>
      </c>
      <c r="D317" t="s">
        <v>111</v>
      </c>
      <c r="E317" t="s">
        <v>188</v>
      </c>
      <c r="F317">
        <v>2.673E-3</v>
      </c>
      <c r="G317">
        <v>105.72199999999999</v>
      </c>
      <c r="H317">
        <v>261.68799999999999</v>
      </c>
      <c r="I317">
        <v>3.2988200000000001</v>
      </c>
      <c r="J317">
        <v>0</v>
      </c>
      <c r="K317">
        <v>8.0679820000000007</v>
      </c>
      <c r="L317">
        <v>9.5838999999999994E-2</v>
      </c>
      <c r="M317">
        <v>9.2243139999999997</v>
      </c>
      <c r="N317">
        <v>-105.588055</v>
      </c>
      <c r="O317">
        <v>-3.1245699999999998</v>
      </c>
      <c r="P317">
        <v>9.2215279999999993</v>
      </c>
      <c r="Q317">
        <v>-105.56096599999999</v>
      </c>
      <c r="R317">
        <v>-3.1232229999999999</v>
      </c>
      <c r="S317">
        <v>2.7231380000000001</v>
      </c>
      <c r="T317">
        <v>1.346E-3</v>
      </c>
    </row>
    <row r="318" spans="1:20" x14ac:dyDescent="0.25">
      <c r="A318">
        <v>4954</v>
      </c>
      <c r="B318">
        <v>4</v>
      </c>
      <c r="C318" t="s">
        <v>111</v>
      </c>
      <c r="D318" t="s">
        <v>111</v>
      </c>
      <c r="E318" t="s">
        <v>188</v>
      </c>
      <c r="F318">
        <v>0.15202499999999999</v>
      </c>
      <c r="G318">
        <v>186.98099999999999</v>
      </c>
      <c r="H318">
        <v>319.09699999999998</v>
      </c>
      <c r="I318">
        <v>2.5338250000000002</v>
      </c>
      <c r="J318">
        <v>0</v>
      </c>
      <c r="K318">
        <v>8.0637329999999992</v>
      </c>
      <c r="L318">
        <v>1.0266000000000001E-2</v>
      </c>
      <c r="M318">
        <v>9.9541210000000007</v>
      </c>
      <c r="N318">
        <v>-105.439736</v>
      </c>
      <c r="O318">
        <v>-3.1178629999999998</v>
      </c>
      <c r="P318">
        <v>9.9473549999999999</v>
      </c>
      <c r="Q318">
        <v>-105.546227</v>
      </c>
      <c r="R318">
        <v>-3.128428</v>
      </c>
      <c r="S318">
        <v>10.67051</v>
      </c>
      <c r="T318">
        <v>1.0565E-2</v>
      </c>
    </row>
    <row r="319" spans="1:20" x14ac:dyDescent="0.25">
      <c r="A319">
        <v>4953</v>
      </c>
      <c r="B319">
        <v>4</v>
      </c>
      <c r="C319" t="s">
        <v>111</v>
      </c>
      <c r="D319" t="s">
        <v>111</v>
      </c>
      <c r="E319" t="s">
        <v>188</v>
      </c>
      <c r="F319">
        <v>2.4327000000000001E-2</v>
      </c>
      <c r="G319">
        <v>102.081</v>
      </c>
      <c r="H319">
        <v>252.78100000000001</v>
      </c>
      <c r="I319">
        <v>4.0657649999999999</v>
      </c>
      <c r="J319">
        <v>0</v>
      </c>
      <c r="K319">
        <v>8.0569000000000006</v>
      </c>
      <c r="L319">
        <v>0.111515</v>
      </c>
      <c r="M319">
        <v>10.683769</v>
      </c>
      <c r="N319">
        <v>-105.595147</v>
      </c>
      <c r="O319">
        <v>-3.1360649999999999</v>
      </c>
      <c r="P319">
        <v>10.672718</v>
      </c>
      <c r="Q319">
        <v>-105.53394299999999</v>
      </c>
      <c r="R319">
        <v>-3.1335419999999998</v>
      </c>
      <c r="S319">
        <v>6.2193240000000003</v>
      </c>
      <c r="T319">
        <v>2.5219999999999999E-3</v>
      </c>
    </row>
    <row r="320" spans="1:20" x14ac:dyDescent="0.25">
      <c r="A320">
        <v>4952</v>
      </c>
      <c r="B320">
        <v>4</v>
      </c>
      <c r="C320" t="s">
        <v>111</v>
      </c>
      <c r="D320" t="s">
        <v>111</v>
      </c>
      <c r="E320" t="s">
        <v>188</v>
      </c>
      <c r="F320">
        <v>9.1512999999999997E-2</v>
      </c>
      <c r="G320">
        <v>151.292</v>
      </c>
      <c r="H320">
        <v>249.47800000000001</v>
      </c>
      <c r="I320">
        <v>3.5133239999999999</v>
      </c>
      <c r="J320">
        <v>0</v>
      </c>
      <c r="K320">
        <v>8.0563850000000006</v>
      </c>
      <c r="L320">
        <v>4.8916000000000001E-2</v>
      </c>
      <c r="M320">
        <v>11.612771</v>
      </c>
      <c r="N320">
        <v>-105.51910700000001</v>
      </c>
      <c r="O320">
        <v>-3.1346189999999998</v>
      </c>
      <c r="P320">
        <v>11.639405999999999</v>
      </c>
      <c r="Q320">
        <v>-105.525429</v>
      </c>
      <c r="R320">
        <v>-3.1377030000000001</v>
      </c>
      <c r="S320">
        <v>2.7375430000000001</v>
      </c>
      <c r="T320">
        <v>3.0839999999999999E-3</v>
      </c>
    </row>
    <row r="321" spans="1:20" x14ac:dyDescent="0.25">
      <c r="A321">
        <v>4951</v>
      </c>
      <c r="B321">
        <v>4</v>
      </c>
      <c r="C321" t="s">
        <v>111</v>
      </c>
      <c r="D321" t="s">
        <v>111</v>
      </c>
      <c r="E321" t="s">
        <v>188</v>
      </c>
      <c r="F321">
        <v>6.3390000000000002E-2</v>
      </c>
      <c r="G321">
        <v>111.384</v>
      </c>
      <c r="H321">
        <v>258.47899999999998</v>
      </c>
      <c r="I321">
        <v>4.0083909999999996</v>
      </c>
      <c r="J321">
        <v>0</v>
      </c>
      <c r="K321">
        <v>8.0612860000000008</v>
      </c>
      <c r="L321">
        <v>-4.9036000000000003E-2</v>
      </c>
      <c r="M321">
        <v>12.373357</v>
      </c>
      <c r="N321">
        <v>-105.525125</v>
      </c>
      <c r="O321">
        <v>3.1412040000000001</v>
      </c>
      <c r="P321">
        <v>12.364618999999999</v>
      </c>
      <c r="Q321">
        <v>-105.52293400000001</v>
      </c>
      <c r="R321">
        <v>-3.138191</v>
      </c>
      <c r="S321">
        <v>0.90086900000000003</v>
      </c>
      <c r="T321">
        <v>3.0130000000000001E-3</v>
      </c>
    </row>
    <row r="322" spans="1:20" x14ac:dyDescent="0.25">
      <c r="A322">
        <v>4950</v>
      </c>
      <c r="B322">
        <v>4</v>
      </c>
      <c r="C322" t="s">
        <v>111</v>
      </c>
      <c r="D322" t="s">
        <v>111</v>
      </c>
      <c r="E322" t="s">
        <v>188</v>
      </c>
      <c r="F322">
        <v>9.9206000000000003E-2</v>
      </c>
      <c r="G322">
        <v>145.12100000000001</v>
      </c>
      <c r="H322">
        <v>415.42700000000002</v>
      </c>
      <c r="I322">
        <v>3.1061030000000001</v>
      </c>
      <c r="J322">
        <v>0</v>
      </c>
      <c r="K322">
        <v>8.075431</v>
      </c>
      <c r="L322">
        <v>-4.9109E-2</v>
      </c>
      <c r="M322">
        <v>13.354680999999999</v>
      </c>
      <c r="N322">
        <v>-105.453529</v>
      </c>
      <c r="O322">
        <v>-3.140943</v>
      </c>
      <c r="P322">
        <v>13.332700000000001</v>
      </c>
      <c r="Q322">
        <v>-105.519402</v>
      </c>
      <c r="R322">
        <v>-3.138223</v>
      </c>
      <c r="S322">
        <v>6.9443330000000003</v>
      </c>
      <c r="T322">
        <v>2.7200000000000002E-3</v>
      </c>
    </row>
    <row r="323" spans="1:20" x14ac:dyDescent="0.25">
      <c r="A323">
        <v>4949</v>
      </c>
      <c r="B323">
        <v>4</v>
      </c>
      <c r="C323" t="s">
        <v>111</v>
      </c>
      <c r="D323" t="s">
        <v>111</v>
      </c>
      <c r="E323" t="s">
        <v>188</v>
      </c>
      <c r="F323">
        <v>8.0242999999999995E-2</v>
      </c>
      <c r="G323">
        <v>162.404</v>
      </c>
      <c r="H323">
        <v>251.69</v>
      </c>
      <c r="I323">
        <v>3.5452080000000001</v>
      </c>
      <c r="J323">
        <v>0</v>
      </c>
      <c r="K323">
        <v>8.0830199999999994</v>
      </c>
      <c r="L323">
        <v>4.8638000000000001E-2</v>
      </c>
      <c r="M323">
        <v>14.057137000000001</v>
      </c>
      <c r="N323">
        <v>-105.496177</v>
      </c>
      <c r="O323">
        <v>-3.137006</v>
      </c>
      <c r="P323">
        <v>14.059841</v>
      </c>
      <c r="Q323">
        <v>-105.51660200000001</v>
      </c>
      <c r="R323">
        <v>-3.137721</v>
      </c>
      <c r="S323">
        <v>2.0602710000000002</v>
      </c>
      <c r="T323">
        <v>7.1500000000000003E-4</v>
      </c>
    </row>
    <row r="324" spans="1:20" x14ac:dyDescent="0.25">
      <c r="A324">
        <v>322</v>
      </c>
      <c r="B324">
        <v>4</v>
      </c>
      <c r="C324" t="s">
        <v>93</v>
      </c>
      <c r="D324" t="s">
        <v>93</v>
      </c>
      <c r="E324" t="s">
        <v>188</v>
      </c>
      <c r="F324">
        <v>0.34377099999999999</v>
      </c>
      <c r="G324">
        <v>119.699</v>
      </c>
      <c r="H324">
        <v>211.97</v>
      </c>
      <c r="I324">
        <v>3.339623</v>
      </c>
      <c r="J324">
        <v>0</v>
      </c>
      <c r="K324">
        <v>8.2277749999999994</v>
      </c>
      <c r="L324">
        <v>-4.4163000000000001E-2</v>
      </c>
      <c r="M324">
        <v>193.715855</v>
      </c>
      <c r="N324">
        <v>-170.72377</v>
      </c>
      <c r="O324">
        <v>1.573226</v>
      </c>
      <c r="P324">
        <v>193.68125900000001</v>
      </c>
      <c r="Q324">
        <v>-170.669083</v>
      </c>
      <c r="R324">
        <v>1.5707960000000001</v>
      </c>
      <c r="S324">
        <v>6.4711049999999997</v>
      </c>
      <c r="T324">
        <v>2.431E-3</v>
      </c>
    </row>
    <row r="325" spans="1:20" x14ac:dyDescent="0.25">
      <c r="A325">
        <v>323</v>
      </c>
      <c r="B325">
        <v>4</v>
      </c>
      <c r="C325" t="s">
        <v>93</v>
      </c>
      <c r="D325" t="s">
        <v>93</v>
      </c>
      <c r="E325" t="s">
        <v>188</v>
      </c>
      <c r="F325">
        <v>8.9832999999999996E-2</v>
      </c>
      <c r="G325">
        <v>151.34700000000001</v>
      </c>
      <c r="H325">
        <v>313.22300000000001</v>
      </c>
      <c r="I325">
        <v>4.6943780000000004</v>
      </c>
      <c r="J325">
        <v>0</v>
      </c>
      <c r="K325">
        <v>8.6561109999999992</v>
      </c>
      <c r="L325">
        <v>-3.8066999999999997E-2</v>
      </c>
      <c r="M325">
        <v>193.733171</v>
      </c>
      <c r="N325">
        <v>-169.71011300000001</v>
      </c>
      <c r="O325">
        <v>1.569464</v>
      </c>
      <c r="P325">
        <v>193.68104600000001</v>
      </c>
      <c r="Q325">
        <v>-169.65570099999999</v>
      </c>
      <c r="R325">
        <v>1.570832</v>
      </c>
      <c r="S325">
        <v>7.5350849999999996</v>
      </c>
      <c r="T325">
        <v>1.3680000000000001E-3</v>
      </c>
    </row>
    <row r="326" spans="1:20" x14ac:dyDescent="0.25">
      <c r="A326">
        <v>324</v>
      </c>
      <c r="B326">
        <v>4</v>
      </c>
      <c r="C326" t="s">
        <v>93</v>
      </c>
      <c r="D326" t="s">
        <v>93</v>
      </c>
      <c r="E326" t="s">
        <v>188</v>
      </c>
      <c r="F326">
        <v>0.104337</v>
      </c>
      <c r="G326">
        <v>155.51599999999999</v>
      </c>
      <c r="H326">
        <v>330.01400000000001</v>
      </c>
      <c r="I326">
        <v>3.8577330000000001</v>
      </c>
      <c r="J326">
        <v>0</v>
      </c>
      <c r="K326">
        <v>9.0720910000000003</v>
      </c>
      <c r="L326">
        <v>3.3487000000000003E-2</v>
      </c>
      <c r="M326">
        <v>193.71809500000001</v>
      </c>
      <c r="N326">
        <v>-168.88905800000001</v>
      </c>
      <c r="O326">
        <v>1.571445</v>
      </c>
      <c r="P326">
        <v>193.680984</v>
      </c>
      <c r="Q326">
        <v>-168.856155</v>
      </c>
      <c r="R326">
        <v>1.571161</v>
      </c>
      <c r="S326">
        <v>4.9596220000000004</v>
      </c>
      <c r="T326">
        <v>2.8400000000000002E-4</v>
      </c>
    </row>
    <row r="327" spans="1:20" x14ac:dyDescent="0.25">
      <c r="A327">
        <v>4948</v>
      </c>
      <c r="B327">
        <v>4</v>
      </c>
      <c r="C327" t="s">
        <v>111</v>
      </c>
      <c r="D327" t="s">
        <v>111</v>
      </c>
      <c r="E327" t="s">
        <v>188</v>
      </c>
      <c r="F327">
        <v>1.0147E-2</v>
      </c>
      <c r="G327">
        <v>99.388000000000005</v>
      </c>
      <c r="H327">
        <v>251.505</v>
      </c>
      <c r="I327">
        <v>3.8077260000000002</v>
      </c>
      <c r="J327">
        <v>0</v>
      </c>
      <c r="K327">
        <v>8.0786920000000002</v>
      </c>
      <c r="L327">
        <v>-4.9410999999999997E-2</v>
      </c>
      <c r="M327">
        <v>14.795781</v>
      </c>
      <c r="N327">
        <v>-105.494497</v>
      </c>
      <c r="O327">
        <v>-3.1370909999999999</v>
      </c>
      <c r="P327">
        <v>14.787246</v>
      </c>
      <c r="Q327">
        <v>-105.514145</v>
      </c>
      <c r="R327">
        <v>-3.1381679999999998</v>
      </c>
      <c r="S327">
        <v>2.142182</v>
      </c>
      <c r="T327">
        <v>1.077E-3</v>
      </c>
    </row>
    <row r="328" spans="1:20" x14ac:dyDescent="0.25">
      <c r="A328">
        <v>4937</v>
      </c>
      <c r="B328">
        <v>4</v>
      </c>
      <c r="C328" t="s">
        <v>109</v>
      </c>
      <c r="D328" t="s">
        <v>109</v>
      </c>
      <c r="E328" t="s">
        <v>188</v>
      </c>
      <c r="F328">
        <v>0.55371300000000001</v>
      </c>
      <c r="G328">
        <v>111.34099999999999</v>
      </c>
      <c r="H328">
        <v>258.77600000000001</v>
      </c>
      <c r="I328">
        <v>4.1536809999999997</v>
      </c>
      <c r="J328">
        <v>0</v>
      </c>
      <c r="K328">
        <v>8.2153469999999995</v>
      </c>
      <c r="L328">
        <v>-4.9015999999999997E-2</v>
      </c>
      <c r="M328">
        <v>23.955877999999998</v>
      </c>
      <c r="N328">
        <v>-105.480054</v>
      </c>
      <c r="O328">
        <v>-3.1381239999999999</v>
      </c>
      <c r="P328">
        <v>23.955636999999999</v>
      </c>
      <c r="Q328">
        <v>-105.48071299999999</v>
      </c>
      <c r="R328">
        <v>-3.1381000000000001</v>
      </c>
      <c r="S328">
        <v>7.0144999999999999E-2</v>
      </c>
      <c r="T328">
        <v>2.4000000000000001E-5</v>
      </c>
    </row>
    <row r="329" spans="1:20" x14ac:dyDescent="0.25">
      <c r="A329">
        <v>4936</v>
      </c>
      <c r="B329">
        <v>4</v>
      </c>
      <c r="C329" t="s">
        <v>109</v>
      </c>
      <c r="D329" t="s">
        <v>109</v>
      </c>
      <c r="E329" t="s">
        <v>188</v>
      </c>
      <c r="F329">
        <v>9.1315999999999994E-2</v>
      </c>
      <c r="G329">
        <v>145.08500000000001</v>
      </c>
      <c r="H329">
        <v>224.09700000000001</v>
      </c>
      <c r="I329">
        <v>3.4681670000000002</v>
      </c>
      <c r="J329">
        <v>0</v>
      </c>
      <c r="K329">
        <v>8.459149</v>
      </c>
      <c r="L329">
        <v>4.8760999999999999E-2</v>
      </c>
      <c r="M329">
        <v>24.698658000000002</v>
      </c>
      <c r="N329">
        <v>-105.457646</v>
      </c>
      <c r="O329">
        <v>-3.1304370000000001</v>
      </c>
      <c r="P329">
        <v>24.704713999999999</v>
      </c>
      <c r="Q329">
        <v>-105.477783</v>
      </c>
      <c r="R329">
        <v>-3.1375739999999999</v>
      </c>
      <c r="S329">
        <v>2.1027979999999999</v>
      </c>
      <c r="T329">
        <v>7.1370000000000001E-3</v>
      </c>
    </row>
    <row r="330" spans="1:20" x14ac:dyDescent="0.25">
      <c r="A330">
        <v>4915</v>
      </c>
      <c r="B330">
        <v>4</v>
      </c>
      <c r="C330" t="s">
        <v>107</v>
      </c>
      <c r="D330" t="s">
        <v>107</v>
      </c>
      <c r="E330" t="s">
        <v>188</v>
      </c>
      <c r="F330">
        <v>1.4709E-2</v>
      </c>
      <c r="G330">
        <v>114.32899999999999</v>
      </c>
      <c r="H330">
        <v>246.971</v>
      </c>
      <c r="I330">
        <v>6.7209729999999999</v>
      </c>
      <c r="J330">
        <v>0</v>
      </c>
      <c r="K330">
        <v>14.021208</v>
      </c>
      <c r="L330">
        <v>2.4359999999999998E-3</v>
      </c>
      <c r="M330">
        <v>46.473492</v>
      </c>
      <c r="N330">
        <v>-105.405643</v>
      </c>
      <c r="O330">
        <v>-3.1379730000000001</v>
      </c>
      <c r="P330">
        <v>46.459057000000001</v>
      </c>
      <c r="Q330">
        <v>-105.402557</v>
      </c>
      <c r="R330">
        <v>-3.1389719999999999</v>
      </c>
      <c r="S330">
        <v>1.476127</v>
      </c>
      <c r="T330">
        <v>9.990000000000001E-4</v>
      </c>
    </row>
    <row r="331" spans="1:20" x14ac:dyDescent="0.25">
      <c r="A331">
        <v>4914</v>
      </c>
      <c r="B331">
        <v>4</v>
      </c>
      <c r="C331" t="s">
        <v>107</v>
      </c>
      <c r="D331" t="s">
        <v>107</v>
      </c>
      <c r="E331" t="s">
        <v>188</v>
      </c>
      <c r="F331">
        <v>2.9080000000000002E-2</v>
      </c>
      <c r="G331">
        <v>185.51</v>
      </c>
      <c r="H331">
        <v>359.81799999999998</v>
      </c>
      <c r="I331">
        <v>5.8014599999999996</v>
      </c>
      <c r="J331">
        <v>0</v>
      </c>
      <c r="K331">
        <v>14.83657</v>
      </c>
      <c r="L331">
        <v>6.2090000000000001E-3</v>
      </c>
      <c r="M331">
        <v>48.194712000000003</v>
      </c>
      <c r="N331">
        <v>-105.42042000000001</v>
      </c>
      <c r="O331">
        <v>-3.1410330000000002</v>
      </c>
      <c r="P331">
        <v>48.188290000000002</v>
      </c>
      <c r="Q331">
        <v>-105.39883399999999</v>
      </c>
      <c r="R331">
        <v>-3.1395209999999998</v>
      </c>
      <c r="S331">
        <v>2.2520739999999999</v>
      </c>
      <c r="T331">
        <v>1.513E-3</v>
      </c>
    </row>
    <row r="332" spans="1:20" x14ac:dyDescent="0.25">
      <c r="A332">
        <v>4913</v>
      </c>
      <c r="B332">
        <v>4</v>
      </c>
      <c r="C332" t="s">
        <v>107</v>
      </c>
      <c r="D332" t="s">
        <v>107</v>
      </c>
      <c r="E332" t="s">
        <v>188</v>
      </c>
      <c r="F332">
        <v>6.1178999999999997E-2</v>
      </c>
      <c r="G332">
        <v>170.626</v>
      </c>
      <c r="H332">
        <v>291.69099999999997</v>
      </c>
      <c r="I332">
        <v>5.6071030000000004</v>
      </c>
      <c r="J332">
        <v>0</v>
      </c>
      <c r="K332">
        <v>15.333278999999999</v>
      </c>
      <c r="L332">
        <v>8.3029999999999996E-3</v>
      </c>
      <c r="M332">
        <v>49.523054999999999</v>
      </c>
      <c r="N332">
        <v>-105.41761700000001</v>
      </c>
      <c r="O332">
        <v>-3.140037</v>
      </c>
      <c r="P332">
        <v>49.543537000000001</v>
      </c>
      <c r="Q332">
        <v>-105.39660600000001</v>
      </c>
      <c r="R332">
        <v>-3.1401620000000001</v>
      </c>
      <c r="S332">
        <v>2.9342100000000002</v>
      </c>
      <c r="T332">
        <v>1.25E-4</v>
      </c>
    </row>
    <row r="333" spans="1:20" x14ac:dyDescent="0.25">
      <c r="A333">
        <v>4912</v>
      </c>
      <c r="B333">
        <v>4</v>
      </c>
      <c r="C333" t="s">
        <v>107</v>
      </c>
      <c r="D333" t="s">
        <v>107</v>
      </c>
      <c r="E333" t="s">
        <v>188</v>
      </c>
      <c r="F333">
        <v>6.0302000000000001E-2</v>
      </c>
      <c r="G333">
        <v>107.145</v>
      </c>
      <c r="H333">
        <v>223.30699999999999</v>
      </c>
      <c r="I333">
        <v>5.5746900000000004</v>
      </c>
      <c r="J333">
        <v>0</v>
      </c>
      <c r="K333">
        <v>15.802666</v>
      </c>
      <c r="L333">
        <v>6.1349999999999998E-3</v>
      </c>
      <c r="M333">
        <v>50.893540999999999</v>
      </c>
      <c r="N333">
        <v>-105.42811500000001</v>
      </c>
      <c r="O333">
        <v>3.1406100000000001</v>
      </c>
      <c r="P333">
        <v>50.942538999999996</v>
      </c>
      <c r="Q333">
        <v>-105.395088</v>
      </c>
      <c r="R333">
        <v>-3.140854</v>
      </c>
      <c r="S333">
        <v>5.9090100000000003</v>
      </c>
      <c r="T333">
        <v>2.4499999999999999E-4</v>
      </c>
    </row>
    <row r="334" spans="1:20" x14ac:dyDescent="0.25">
      <c r="A334">
        <v>4911</v>
      </c>
      <c r="B334">
        <v>4</v>
      </c>
      <c r="C334" t="s">
        <v>107</v>
      </c>
      <c r="D334" t="s">
        <v>107</v>
      </c>
      <c r="E334" t="s">
        <v>188</v>
      </c>
      <c r="F334">
        <v>3.1435999999999999E-2</v>
      </c>
      <c r="G334">
        <v>107.78</v>
      </c>
      <c r="H334">
        <v>314.22199999999998</v>
      </c>
      <c r="I334">
        <v>7.6708869999999996</v>
      </c>
      <c r="J334">
        <v>0</v>
      </c>
      <c r="K334">
        <v>16.175782000000002</v>
      </c>
      <c r="L334">
        <v>4.2989999999999999E-3</v>
      </c>
      <c r="M334">
        <v>52.369790000000002</v>
      </c>
      <c r="N334">
        <v>-105.378299</v>
      </c>
      <c r="O334">
        <v>3.1405650000000001</v>
      </c>
      <c r="P334">
        <v>52.380737000000003</v>
      </c>
      <c r="Q334">
        <v>-105.394447</v>
      </c>
      <c r="R334">
        <v>-3.141197</v>
      </c>
      <c r="S334">
        <v>1.950923</v>
      </c>
      <c r="T334">
        <v>6.3299999999999999E-4</v>
      </c>
    </row>
    <row r="335" spans="1:20" x14ac:dyDescent="0.25">
      <c r="A335">
        <v>4910</v>
      </c>
      <c r="B335">
        <v>4</v>
      </c>
      <c r="C335" t="s">
        <v>107</v>
      </c>
      <c r="D335" t="s">
        <v>107</v>
      </c>
      <c r="E335" t="s">
        <v>188</v>
      </c>
      <c r="F335">
        <v>0.113133</v>
      </c>
      <c r="G335">
        <v>173.762</v>
      </c>
      <c r="H335">
        <v>286.995</v>
      </c>
      <c r="I335">
        <v>6.6048229999999997</v>
      </c>
      <c r="J335">
        <v>0</v>
      </c>
      <c r="K335">
        <v>16.307134000000001</v>
      </c>
      <c r="L335">
        <v>5.5659999999999998E-3</v>
      </c>
      <c r="M335">
        <v>54.316588000000003</v>
      </c>
      <c r="N335">
        <v>-105.383647</v>
      </c>
      <c r="O335">
        <v>3.1309420000000001</v>
      </c>
      <c r="P335">
        <v>54.334086999999997</v>
      </c>
      <c r="Q335">
        <v>-105.394302</v>
      </c>
      <c r="R335">
        <v>3.141375</v>
      </c>
      <c r="S335">
        <v>2.0488209999999998</v>
      </c>
      <c r="T335">
        <v>1.0433E-2</v>
      </c>
    </row>
    <row r="336" spans="1:20" x14ac:dyDescent="0.25">
      <c r="A336">
        <v>4909</v>
      </c>
      <c r="B336">
        <v>4</v>
      </c>
      <c r="C336" t="s">
        <v>107</v>
      </c>
      <c r="D336" t="s">
        <v>107</v>
      </c>
      <c r="E336" t="s">
        <v>188</v>
      </c>
      <c r="F336">
        <v>5.1374000000000003E-2</v>
      </c>
      <c r="G336">
        <v>182.15299999999999</v>
      </c>
      <c r="H336">
        <v>332.97800000000001</v>
      </c>
      <c r="I336">
        <v>5.9845829999999998</v>
      </c>
      <c r="J336">
        <v>0</v>
      </c>
      <c r="K336">
        <v>16.118075000000001</v>
      </c>
      <c r="L336">
        <v>3.2880000000000001E-3</v>
      </c>
      <c r="M336">
        <v>55.750050999999999</v>
      </c>
      <c r="N336">
        <v>-105.436774</v>
      </c>
      <c r="O336">
        <v>-3.1405539999999998</v>
      </c>
      <c r="P336">
        <v>55.795451999999997</v>
      </c>
      <c r="Q336">
        <v>-105.394722</v>
      </c>
      <c r="R336">
        <v>3.1409220000000002</v>
      </c>
      <c r="S336">
        <v>6.1883970000000001</v>
      </c>
      <c r="T336">
        <v>3.6699999999999998E-4</v>
      </c>
    </row>
    <row r="337" spans="1:20" x14ac:dyDescent="0.25">
      <c r="A337">
        <v>4908</v>
      </c>
      <c r="B337">
        <v>4</v>
      </c>
      <c r="C337" t="s">
        <v>107</v>
      </c>
      <c r="D337" t="s">
        <v>107</v>
      </c>
      <c r="E337" t="s">
        <v>188</v>
      </c>
      <c r="F337">
        <v>8.5222999999999993E-2</v>
      </c>
      <c r="G337">
        <v>150.001</v>
      </c>
      <c r="H337">
        <v>232.13300000000001</v>
      </c>
      <c r="I337">
        <v>7.700901</v>
      </c>
      <c r="J337">
        <v>0</v>
      </c>
      <c r="K337">
        <v>15.904978</v>
      </c>
      <c r="L337">
        <v>-4.9799999999999996E-4</v>
      </c>
      <c r="M337">
        <v>57.203240999999998</v>
      </c>
      <c r="N337">
        <v>-105.382592</v>
      </c>
      <c r="O337">
        <v>-3.140533</v>
      </c>
      <c r="P337">
        <v>57.237048999999999</v>
      </c>
      <c r="Q337">
        <v>-105.39566000000001</v>
      </c>
      <c r="R337">
        <v>3.1408749999999999</v>
      </c>
      <c r="S337">
        <v>3.6246429999999998</v>
      </c>
      <c r="T337">
        <v>3.4200000000000002E-4</v>
      </c>
    </row>
    <row r="338" spans="1:20" x14ac:dyDescent="0.25">
      <c r="A338">
        <v>4907</v>
      </c>
      <c r="B338">
        <v>4</v>
      </c>
      <c r="C338" t="s">
        <v>107</v>
      </c>
      <c r="D338" t="s">
        <v>107</v>
      </c>
      <c r="E338" t="s">
        <v>188</v>
      </c>
      <c r="F338">
        <v>3.7539999999999997E-2</v>
      </c>
      <c r="G338">
        <v>189.18899999999999</v>
      </c>
      <c r="H338">
        <v>318.74400000000003</v>
      </c>
      <c r="I338">
        <v>6.1678139999999999</v>
      </c>
      <c r="J338">
        <v>0</v>
      </c>
      <c r="K338">
        <v>15.879014</v>
      </c>
      <c r="L338">
        <v>-1.4899999999999999E-4</v>
      </c>
      <c r="M338">
        <v>59.161489000000003</v>
      </c>
      <c r="N338">
        <v>-105.45937499999999</v>
      </c>
      <c r="O338">
        <v>3.1367799999999999</v>
      </c>
      <c r="P338">
        <v>59.140124999999998</v>
      </c>
      <c r="Q338">
        <v>-105.396935</v>
      </c>
      <c r="R338">
        <v>3.1409850000000001</v>
      </c>
      <c r="S338">
        <v>6.5994429999999999</v>
      </c>
      <c r="T338">
        <v>4.2050000000000004E-3</v>
      </c>
    </row>
    <row r="339" spans="1:20" x14ac:dyDescent="0.25">
      <c r="A339">
        <v>4906</v>
      </c>
      <c r="B339">
        <v>4</v>
      </c>
      <c r="C339" t="s">
        <v>107</v>
      </c>
      <c r="D339" t="s">
        <v>107</v>
      </c>
      <c r="E339" t="s">
        <v>188</v>
      </c>
      <c r="F339">
        <v>6.2308000000000002E-2</v>
      </c>
      <c r="G339">
        <v>312.91000000000003</v>
      </c>
      <c r="H339">
        <v>667.69</v>
      </c>
      <c r="I339">
        <v>6.0998200000000002</v>
      </c>
      <c r="J339">
        <v>0</v>
      </c>
      <c r="K339">
        <v>16.226814999999998</v>
      </c>
      <c r="L339">
        <v>-4.0499999999999998E-4</v>
      </c>
      <c r="M339">
        <v>60.552446000000003</v>
      </c>
      <c r="N339">
        <v>-105.429991</v>
      </c>
      <c r="O339">
        <v>3.1413920000000002</v>
      </c>
      <c r="P339">
        <v>60.580711000000001</v>
      </c>
      <c r="Q339">
        <v>-105.397812</v>
      </c>
      <c r="R339">
        <v>3.1410070000000001</v>
      </c>
      <c r="S339">
        <v>4.2829959999999998</v>
      </c>
      <c r="T339">
        <v>3.8499999999999998E-4</v>
      </c>
    </row>
    <row r="340" spans="1:20" x14ac:dyDescent="0.25">
      <c r="A340">
        <v>4905</v>
      </c>
      <c r="B340">
        <v>4</v>
      </c>
      <c r="C340" t="s">
        <v>107</v>
      </c>
      <c r="D340" t="s">
        <v>107</v>
      </c>
      <c r="E340" t="s">
        <v>188</v>
      </c>
      <c r="F340">
        <v>0.24959400000000001</v>
      </c>
      <c r="G340">
        <v>100.38</v>
      </c>
      <c r="H340">
        <v>322.31400000000002</v>
      </c>
      <c r="I340">
        <v>8.0762830000000001</v>
      </c>
      <c r="J340">
        <v>0</v>
      </c>
      <c r="K340">
        <v>16.857026000000001</v>
      </c>
      <c r="L340">
        <v>-2.0000000000000002E-5</v>
      </c>
      <c r="M340">
        <v>62.092680999999999</v>
      </c>
      <c r="N340">
        <v>-105.483204</v>
      </c>
      <c r="O340">
        <v>-3.1371090000000001</v>
      </c>
      <c r="P340">
        <v>62.065170000000002</v>
      </c>
      <c r="Q340">
        <v>-105.39864300000001</v>
      </c>
      <c r="R340">
        <v>3.1410450000000001</v>
      </c>
      <c r="S340">
        <v>8.8922589999999992</v>
      </c>
      <c r="T340">
        <v>3.9350000000000001E-3</v>
      </c>
    </row>
    <row r="341" spans="1:20" x14ac:dyDescent="0.25">
      <c r="A341">
        <v>4904</v>
      </c>
      <c r="B341">
        <v>4</v>
      </c>
      <c r="C341" t="s">
        <v>107</v>
      </c>
      <c r="D341" t="s">
        <v>107</v>
      </c>
      <c r="E341" t="s">
        <v>188</v>
      </c>
      <c r="F341">
        <v>6.4576999999999996E-2</v>
      </c>
      <c r="G341">
        <v>102.69</v>
      </c>
      <c r="H341">
        <v>251.702</v>
      </c>
      <c r="I341">
        <v>6.0703199999999997</v>
      </c>
      <c r="J341">
        <v>0</v>
      </c>
      <c r="K341">
        <v>17.621034000000002</v>
      </c>
      <c r="L341">
        <v>-7.9999999999999996E-6</v>
      </c>
      <c r="M341">
        <v>64.182676999999998</v>
      </c>
      <c r="N341">
        <v>-105.376563</v>
      </c>
      <c r="O341">
        <v>-3.1371699999999998</v>
      </c>
      <c r="P341">
        <v>64.132355000000004</v>
      </c>
      <c r="Q341">
        <v>-105.39979599999999</v>
      </c>
      <c r="R341">
        <v>3.1410459999999998</v>
      </c>
      <c r="S341">
        <v>5.5426070000000003</v>
      </c>
      <c r="T341">
        <v>3.8760000000000001E-3</v>
      </c>
    </row>
    <row r="342" spans="1:20" x14ac:dyDescent="0.25">
      <c r="A342">
        <v>4893</v>
      </c>
      <c r="B342">
        <v>4</v>
      </c>
      <c r="C342" t="s">
        <v>104</v>
      </c>
      <c r="D342" t="s">
        <v>104</v>
      </c>
      <c r="E342" t="s">
        <v>188</v>
      </c>
      <c r="F342">
        <v>1.4009000000000001E-2</v>
      </c>
      <c r="G342">
        <v>135.476</v>
      </c>
      <c r="H342">
        <v>250.404</v>
      </c>
      <c r="I342">
        <v>10.135191000000001</v>
      </c>
      <c r="J342">
        <v>0</v>
      </c>
      <c r="K342">
        <v>21.417988000000001</v>
      </c>
      <c r="L342">
        <v>1.83E-4</v>
      </c>
      <c r="M342">
        <v>84.837264000000005</v>
      </c>
      <c r="N342">
        <v>-105.412896</v>
      </c>
      <c r="O342">
        <v>3.1401539999999999</v>
      </c>
      <c r="P342">
        <v>84.844245999999998</v>
      </c>
      <c r="Q342">
        <v>-105.411987</v>
      </c>
      <c r="R342">
        <v>3.1409120000000001</v>
      </c>
      <c r="S342">
        <v>0.704094</v>
      </c>
      <c r="T342">
        <v>7.5799999999999999E-4</v>
      </c>
    </row>
    <row r="343" spans="1:20" x14ac:dyDescent="0.25">
      <c r="A343">
        <v>4892</v>
      </c>
      <c r="B343">
        <v>4</v>
      </c>
      <c r="C343" t="s">
        <v>104</v>
      </c>
      <c r="D343" t="s">
        <v>104</v>
      </c>
      <c r="E343" t="s">
        <v>188</v>
      </c>
      <c r="F343">
        <v>5.7970000000000001E-3</v>
      </c>
      <c r="G343">
        <v>162.24600000000001</v>
      </c>
      <c r="H343">
        <v>344.38099999999997</v>
      </c>
      <c r="I343">
        <v>7.7535220000000002</v>
      </c>
      <c r="J343">
        <v>0</v>
      </c>
      <c r="K343">
        <v>21.717229</v>
      </c>
      <c r="L343">
        <v>3.0000000000000001E-5</v>
      </c>
      <c r="M343">
        <v>87.406513000000004</v>
      </c>
      <c r="N343">
        <v>-105.41194299999999</v>
      </c>
      <c r="O343">
        <v>3.1388229999999999</v>
      </c>
      <c r="P343">
        <v>87.431763000000004</v>
      </c>
      <c r="Q343">
        <v>-105.41379499999999</v>
      </c>
      <c r="R343">
        <v>3.1408849999999999</v>
      </c>
      <c r="S343">
        <v>2.531755</v>
      </c>
      <c r="T343">
        <v>2.062E-3</v>
      </c>
    </row>
    <row r="344" spans="1:20" x14ac:dyDescent="0.25">
      <c r="A344">
        <v>4891</v>
      </c>
      <c r="B344">
        <v>4</v>
      </c>
      <c r="C344" t="s">
        <v>104</v>
      </c>
      <c r="D344" t="s">
        <v>104</v>
      </c>
      <c r="E344" t="s">
        <v>188</v>
      </c>
      <c r="F344">
        <v>4.7268999999999999E-2</v>
      </c>
      <c r="G344">
        <v>156.864</v>
      </c>
      <c r="H344">
        <v>247.999</v>
      </c>
      <c r="I344">
        <v>7.6487170000000004</v>
      </c>
      <c r="J344">
        <v>0</v>
      </c>
      <c r="K344">
        <v>21.887357000000002</v>
      </c>
      <c r="L344">
        <v>7.4999999999999993E-5</v>
      </c>
      <c r="M344">
        <v>89.353802000000002</v>
      </c>
      <c r="N344">
        <v>-105.45906600000001</v>
      </c>
      <c r="O344">
        <v>3.1399020000000002</v>
      </c>
      <c r="P344">
        <v>89.393410000000003</v>
      </c>
      <c r="Q344">
        <v>-105.415199</v>
      </c>
      <c r="R344">
        <v>3.1408809999999998</v>
      </c>
      <c r="S344">
        <v>5.9102259999999998</v>
      </c>
      <c r="T344">
        <v>9.7900000000000005E-4</v>
      </c>
    </row>
    <row r="345" spans="1:20" x14ac:dyDescent="0.25">
      <c r="A345">
        <v>4890</v>
      </c>
      <c r="B345">
        <v>4</v>
      </c>
      <c r="C345" t="s">
        <v>104</v>
      </c>
      <c r="D345" t="s">
        <v>104</v>
      </c>
      <c r="E345" t="s">
        <v>188</v>
      </c>
      <c r="F345">
        <v>1.7646999999999999E-2</v>
      </c>
      <c r="G345">
        <v>189.345</v>
      </c>
      <c r="H345">
        <v>318.798</v>
      </c>
      <c r="I345">
        <v>10.297198</v>
      </c>
      <c r="J345">
        <v>0</v>
      </c>
      <c r="K345">
        <v>22.053051</v>
      </c>
      <c r="L345">
        <v>1.75E-4</v>
      </c>
      <c r="M345">
        <v>91.387867</v>
      </c>
      <c r="N345">
        <v>-105.400381</v>
      </c>
      <c r="O345">
        <v>3.136504</v>
      </c>
      <c r="P345">
        <v>91.369743</v>
      </c>
      <c r="Q345">
        <v>-105.416679</v>
      </c>
      <c r="R345">
        <v>3.1408710000000002</v>
      </c>
      <c r="S345">
        <v>2.437449</v>
      </c>
      <c r="T345">
        <v>4.3680000000000004E-3</v>
      </c>
    </row>
    <row r="346" spans="1:20" x14ac:dyDescent="0.25">
      <c r="A346">
        <v>4880</v>
      </c>
      <c r="B346">
        <v>4</v>
      </c>
      <c r="C346" t="s">
        <v>102</v>
      </c>
      <c r="D346" t="s">
        <v>102</v>
      </c>
      <c r="E346" t="s">
        <v>188</v>
      </c>
      <c r="F346">
        <v>6.9684999999999997E-2</v>
      </c>
      <c r="G346">
        <v>168.583</v>
      </c>
      <c r="H346">
        <v>308.27800000000002</v>
      </c>
      <c r="I346">
        <v>7.0610879999999998</v>
      </c>
      <c r="J346">
        <v>0</v>
      </c>
      <c r="K346">
        <v>22.499465000000001</v>
      </c>
      <c r="L346">
        <v>-3.3300000000000002E-4</v>
      </c>
      <c r="M346">
        <v>115.190089</v>
      </c>
      <c r="N346">
        <v>-105.259682</v>
      </c>
      <c r="O346">
        <v>-3.1402860000000001</v>
      </c>
      <c r="P346">
        <v>115.042976</v>
      </c>
      <c r="Q346">
        <v>-105.43671399999999</v>
      </c>
      <c r="R346">
        <v>3.1406900000000002</v>
      </c>
      <c r="S346">
        <v>23.017942999999999</v>
      </c>
      <c r="T346">
        <v>4.0400000000000001E-4</v>
      </c>
    </row>
    <row r="347" spans="1:20" x14ac:dyDescent="0.25">
      <c r="A347">
        <v>4879</v>
      </c>
      <c r="B347">
        <v>4</v>
      </c>
      <c r="C347" t="s">
        <v>102</v>
      </c>
      <c r="D347" t="s">
        <v>102</v>
      </c>
      <c r="E347" t="s">
        <v>188</v>
      </c>
      <c r="F347">
        <v>6.9716E-2</v>
      </c>
      <c r="G347">
        <v>107.673</v>
      </c>
      <c r="H347">
        <v>253.08099999999999</v>
      </c>
      <c r="I347">
        <v>7.9211590000000003</v>
      </c>
      <c r="J347">
        <v>0</v>
      </c>
      <c r="K347">
        <v>22.180610999999999</v>
      </c>
      <c r="L347">
        <v>-9.1500000000000001E-4</v>
      </c>
      <c r="M347">
        <v>117.00266000000001</v>
      </c>
      <c r="N347">
        <v>-105.481272</v>
      </c>
      <c r="O347">
        <v>3.139875</v>
      </c>
      <c r="P347">
        <v>117.055176</v>
      </c>
      <c r="Q347">
        <v>-105.43837000000001</v>
      </c>
      <c r="R347">
        <v>3.1407349999999998</v>
      </c>
      <c r="S347">
        <v>6.7811760000000003</v>
      </c>
      <c r="T347">
        <v>8.61E-4</v>
      </c>
    </row>
    <row r="348" spans="1:20" x14ac:dyDescent="0.25">
      <c r="A348">
        <v>4878</v>
      </c>
      <c r="B348">
        <v>4</v>
      </c>
      <c r="C348" t="s">
        <v>102</v>
      </c>
      <c r="D348" t="s">
        <v>102</v>
      </c>
      <c r="E348" t="s">
        <v>188</v>
      </c>
      <c r="F348">
        <v>3.3186E-2</v>
      </c>
      <c r="G348">
        <v>117.264</v>
      </c>
      <c r="H348">
        <v>353.02</v>
      </c>
      <c r="I348">
        <v>7.7461900000000004</v>
      </c>
      <c r="J348">
        <v>0</v>
      </c>
      <c r="K348">
        <v>21.858716000000001</v>
      </c>
      <c r="L348">
        <v>-7.1000000000000002E-4</v>
      </c>
      <c r="M348">
        <v>119.033193</v>
      </c>
      <c r="N348">
        <v>-105.479277</v>
      </c>
      <c r="O348">
        <v>3.1393949999999999</v>
      </c>
      <c r="P348">
        <v>119.038574</v>
      </c>
      <c r="Q348">
        <v>-105.439919</v>
      </c>
      <c r="R348">
        <v>3.1408040000000002</v>
      </c>
      <c r="S348">
        <v>3.9724149999999998</v>
      </c>
      <c r="T348">
        <v>1.4090000000000001E-3</v>
      </c>
    </row>
    <row r="349" spans="1:20" x14ac:dyDescent="0.25">
      <c r="A349">
        <v>4877</v>
      </c>
      <c r="B349">
        <v>4</v>
      </c>
      <c r="C349" t="s">
        <v>102</v>
      </c>
      <c r="D349" t="s">
        <v>102</v>
      </c>
      <c r="E349" t="s">
        <v>188</v>
      </c>
      <c r="F349">
        <v>3.6355999999999999E-2</v>
      </c>
      <c r="G349">
        <v>144.31299999999999</v>
      </c>
      <c r="H349">
        <v>183.68600000000001</v>
      </c>
      <c r="I349">
        <v>7.6848299999999998</v>
      </c>
      <c r="J349">
        <v>0</v>
      </c>
      <c r="K349">
        <v>21.533757999999999</v>
      </c>
      <c r="L349">
        <v>-4.8700000000000002E-4</v>
      </c>
      <c r="M349">
        <v>121.006754</v>
      </c>
      <c r="N349">
        <v>-105.433419</v>
      </c>
      <c r="O349">
        <v>3.1362160000000001</v>
      </c>
      <c r="P349">
        <v>120.992897</v>
      </c>
      <c r="Q349">
        <v>-105.44130699999999</v>
      </c>
      <c r="R349">
        <v>3.1408429999999998</v>
      </c>
      <c r="S349">
        <v>1.5944849999999999</v>
      </c>
      <c r="T349">
        <v>4.627E-3</v>
      </c>
    </row>
    <row r="350" spans="1:20" x14ac:dyDescent="0.25">
      <c r="A350">
        <v>4876</v>
      </c>
      <c r="B350">
        <v>4</v>
      </c>
      <c r="C350" t="s">
        <v>102</v>
      </c>
      <c r="D350" t="s">
        <v>102</v>
      </c>
      <c r="E350" t="s">
        <v>188</v>
      </c>
      <c r="F350">
        <v>0.102835</v>
      </c>
      <c r="G350">
        <v>167.471</v>
      </c>
      <c r="H350">
        <v>297.72899999999998</v>
      </c>
      <c r="I350">
        <v>8.3769849999999995</v>
      </c>
      <c r="J350">
        <v>0</v>
      </c>
      <c r="K350">
        <v>21.20571</v>
      </c>
      <c r="L350">
        <v>-6.9300000000000004E-4</v>
      </c>
      <c r="M350">
        <v>122.865977</v>
      </c>
      <c r="N350">
        <v>-105.475358</v>
      </c>
      <c r="O350">
        <v>-3.1333090000000001</v>
      </c>
      <c r="P350">
        <v>122.91783100000001</v>
      </c>
      <c r="Q350">
        <v>-105.44257399999999</v>
      </c>
      <c r="R350">
        <v>3.1409090000000002</v>
      </c>
      <c r="S350">
        <v>6.1348929999999999</v>
      </c>
      <c r="T350">
        <v>7.6E-3</v>
      </c>
    </row>
    <row r="351" spans="1:20" x14ac:dyDescent="0.25">
      <c r="A351">
        <v>4875</v>
      </c>
      <c r="B351">
        <v>4</v>
      </c>
      <c r="C351" t="s">
        <v>102</v>
      </c>
      <c r="D351" t="s">
        <v>102</v>
      </c>
      <c r="E351" t="s">
        <v>188</v>
      </c>
      <c r="F351">
        <v>4.6927999999999997E-2</v>
      </c>
      <c r="G351">
        <v>332.91</v>
      </c>
      <c r="H351">
        <v>988.60500000000002</v>
      </c>
      <c r="I351">
        <v>7.9549190000000003</v>
      </c>
      <c r="J351">
        <v>0</v>
      </c>
      <c r="K351">
        <v>20.874531999999999</v>
      </c>
      <c r="L351">
        <v>-9.0499999999999999E-4</v>
      </c>
      <c r="M351">
        <v>124.80962</v>
      </c>
      <c r="N351">
        <v>-105.475285</v>
      </c>
      <c r="O351">
        <v>3.1398410000000001</v>
      </c>
      <c r="P351">
        <v>124.813126</v>
      </c>
      <c r="Q351">
        <v>-105.443718</v>
      </c>
      <c r="R351">
        <v>3.1409950000000002</v>
      </c>
      <c r="S351">
        <v>3.1761409999999999</v>
      </c>
      <c r="T351">
        <v>1.1529999999999999E-3</v>
      </c>
    </row>
    <row r="352" spans="1:20" x14ac:dyDescent="0.25">
      <c r="A352">
        <v>4874</v>
      </c>
      <c r="B352">
        <v>4</v>
      </c>
      <c r="C352" t="s">
        <v>102</v>
      </c>
      <c r="D352" t="s">
        <v>102</v>
      </c>
      <c r="E352" t="s">
        <v>188</v>
      </c>
      <c r="F352">
        <v>3.7293E-2</v>
      </c>
      <c r="G352">
        <v>309.363</v>
      </c>
      <c r="H352">
        <v>668.01400000000001</v>
      </c>
      <c r="I352">
        <v>9.2907010000000003</v>
      </c>
      <c r="J352">
        <v>0</v>
      </c>
      <c r="K352">
        <v>20.540209000000001</v>
      </c>
      <c r="L352">
        <v>-4.7800000000000002E-4</v>
      </c>
      <c r="M352">
        <v>126.67533299999999</v>
      </c>
      <c r="N352">
        <v>-105.44837800000001</v>
      </c>
      <c r="O352">
        <v>3.1392890000000002</v>
      </c>
      <c r="P352">
        <v>126.678505</v>
      </c>
      <c r="Q352">
        <v>-105.444672</v>
      </c>
      <c r="R352">
        <v>3.1410360000000002</v>
      </c>
      <c r="S352">
        <v>0.48781999999999998</v>
      </c>
      <c r="T352">
        <v>1.7470000000000001E-3</v>
      </c>
    </row>
    <row r="353" spans="1:20" x14ac:dyDescent="0.25">
      <c r="A353">
        <v>4860</v>
      </c>
      <c r="B353">
        <v>4</v>
      </c>
      <c r="C353" t="s">
        <v>99</v>
      </c>
      <c r="D353" t="s">
        <v>99</v>
      </c>
      <c r="E353" t="s">
        <v>188</v>
      </c>
      <c r="F353">
        <v>1.2815E-2</v>
      </c>
      <c r="G353">
        <v>136.054</v>
      </c>
      <c r="H353">
        <v>240.68600000000001</v>
      </c>
      <c r="I353">
        <v>5.5593050000000002</v>
      </c>
      <c r="J353">
        <v>0</v>
      </c>
      <c r="K353">
        <v>14.867476999999999</v>
      </c>
      <c r="L353">
        <v>1.003E-3</v>
      </c>
      <c r="M353">
        <v>151.74315899999999</v>
      </c>
      <c r="N353">
        <v>-105.452535</v>
      </c>
      <c r="O353">
        <v>3.141467</v>
      </c>
      <c r="P353">
        <v>151.76800499999999</v>
      </c>
      <c r="Q353">
        <v>-105.439369</v>
      </c>
      <c r="R353">
        <v>-3.1409739999999999</v>
      </c>
      <c r="S353">
        <v>2.8119130000000001</v>
      </c>
      <c r="T353">
        <v>4.9299999999999995E-4</v>
      </c>
    </row>
    <row r="354" spans="1:20" x14ac:dyDescent="0.25">
      <c r="A354">
        <v>4859</v>
      </c>
      <c r="B354">
        <v>4</v>
      </c>
      <c r="C354" t="s">
        <v>99</v>
      </c>
      <c r="D354" t="s">
        <v>99</v>
      </c>
      <c r="E354" t="s">
        <v>188</v>
      </c>
      <c r="F354">
        <v>2.7851999999999998E-2</v>
      </c>
      <c r="G354">
        <v>157.965</v>
      </c>
      <c r="H354">
        <v>215.88800000000001</v>
      </c>
      <c r="I354">
        <v>4.9484950000000003</v>
      </c>
      <c r="J354">
        <v>0</v>
      </c>
      <c r="K354">
        <v>14.475861999999999</v>
      </c>
      <c r="L354">
        <v>1.4E-5</v>
      </c>
      <c r="M354">
        <v>153.10177300000001</v>
      </c>
      <c r="N354">
        <v>-105.37190699999999</v>
      </c>
      <c r="O354">
        <v>-3.1380370000000002</v>
      </c>
      <c r="P354">
        <v>153.090439</v>
      </c>
      <c r="Q354">
        <v>-105.43856</v>
      </c>
      <c r="R354">
        <v>-3.140997</v>
      </c>
      <c r="S354">
        <v>6.7610260000000002</v>
      </c>
      <c r="T354">
        <v>2.9589999999999998E-3</v>
      </c>
    </row>
    <row r="355" spans="1:20" x14ac:dyDescent="0.25">
      <c r="A355">
        <v>4858</v>
      </c>
      <c r="B355">
        <v>4</v>
      </c>
      <c r="C355" t="s">
        <v>99</v>
      </c>
      <c r="D355" t="s">
        <v>99</v>
      </c>
      <c r="E355" t="s">
        <v>188</v>
      </c>
      <c r="F355">
        <v>0.109983</v>
      </c>
      <c r="G355">
        <v>175.00899999999999</v>
      </c>
      <c r="H355">
        <v>282.44600000000003</v>
      </c>
      <c r="I355">
        <v>4.9928790000000003</v>
      </c>
      <c r="J355">
        <v>0</v>
      </c>
      <c r="K355">
        <v>14.080323</v>
      </c>
      <c r="L355">
        <v>1.4E-5</v>
      </c>
      <c r="M355">
        <v>154.40350000000001</v>
      </c>
      <c r="N355">
        <v>-105.42031</v>
      </c>
      <c r="O355">
        <v>3.1415470000000001</v>
      </c>
      <c r="P355">
        <v>154.37747200000001</v>
      </c>
      <c r="Q355">
        <v>-105.437775</v>
      </c>
      <c r="R355">
        <v>-3.1409980000000002</v>
      </c>
      <c r="S355">
        <v>3.1344500000000002</v>
      </c>
      <c r="T355">
        <v>5.4900000000000001E-4</v>
      </c>
    </row>
    <row r="356" spans="1:20" x14ac:dyDescent="0.25">
      <c r="A356">
        <v>4857</v>
      </c>
      <c r="B356">
        <v>4</v>
      </c>
      <c r="C356" t="s">
        <v>99</v>
      </c>
      <c r="D356" t="s">
        <v>99</v>
      </c>
      <c r="E356" t="s">
        <v>188</v>
      </c>
      <c r="F356">
        <v>0.37308400000000003</v>
      </c>
      <c r="G356">
        <v>115.044</v>
      </c>
      <c r="H356">
        <v>185.047</v>
      </c>
      <c r="I356">
        <v>8.4811200000000007</v>
      </c>
      <c r="J356">
        <v>0</v>
      </c>
      <c r="K356">
        <v>13.680626</v>
      </c>
      <c r="L356">
        <v>1.2999999999999999E-5</v>
      </c>
      <c r="M356">
        <v>155.47196500000001</v>
      </c>
      <c r="N356">
        <v>-105.622828</v>
      </c>
      <c r="O356">
        <v>-3.1367069999999999</v>
      </c>
      <c r="P356">
        <v>155.628738</v>
      </c>
      <c r="Q356">
        <v>-105.43705</v>
      </c>
      <c r="R356">
        <v>-3.1409989999999999</v>
      </c>
      <c r="S356">
        <v>24.308755999999999</v>
      </c>
      <c r="T356">
        <v>4.2919999999999998E-3</v>
      </c>
    </row>
    <row r="357" spans="1:20" x14ac:dyDescent="0.25">
      <c r="A357">
        <v>4856</v>
      </c>
      <c r="B357">
        <v>4</v>
      </c>
      <c r="C357" t="s">
        <v>99</v>
      </c>
      <c r="D357" t="s">
        <v>99</v>
      </c>
      <c r="E357" t="s">
        <v>188</v>
      </c>
      <c r="F357">
        <v>0.16061300000000001</v>
      </c>
      <c r="G357">
        <v>200.98099999999999</v>
      </c>
      <c r="H357">
        <v>311.23500000000001</v>
      </c>
      <c r="I357">
        <v>4.7938489999999998</v>
      </c>
      <c r="J357">
        <v>0</v>
      </c>
      <c r="K357">
        <v>13.140421</v>
      </c>
      <c r="L357">
        <v>-1.5E-5</v>
      </c>
      <c r="M357">
        <v>157.22750600000001</v>
      </c>
      <c r="N357">
        <v>-105.42636299999999</v>
      </c>
      <c r="O357">
        <v>3.1396839999999999</v>
      </c>
      <c r="P357">
        <v>157.24078399999999</v>
      </c>
      <c r="Q357">
        <v>-105.436111</v>
      </c>
      <c r="R357">
        <v>-3.1410010000000002</v>
      </c>
      <c r="S357">
        <v>1.647205</v>
      </c>
      <c r="T357">
        <v>1.317E-3</v>
      </c>
    </row>
    <row r="358" spans="1:20" x14ac:dyDescent="0.25">
      <c r="A358">
        <v>4855</v>
      </c>
      <c r="B358">
        <v>4</v>
      </c>
      <c r="C358" t="s">
        <v>99</v>
      </c>
      <c r="D358" t="s">
        <v>99</v>
      </c>
      <c r="E358" t="s">
        <v>188</v>
      </c>
      <c r="F358">
        <v>0.27552500000000002</v>
      </c>
      <c r="G358">
        <v>103.926</v>
      </c>
      <c r="H358">
        <v>268.60300000000001</v>
      </c>
      <c r="I358">
        <v>4.345059</v>
      </c>
      <c r="J358">
        <v>0</v>
      </c>
      <c r="K358">
        <v>12.728605999999999</v>
      </c>
      <c r="L358">
        <v>2.9599999999999998E-4</v>
      </c>
      <c r="M358">
        <v>158.39621399999999</v>
      </c>
      <c r="N358">
        <v>-105.438085</v>
      </c>
      <c r="O358">
        <v>3.140946</v>
      </c>
      <c r="P358">
        <v>158.406982</v>
      </c>
      <c r="Q358">
        <v>-105.43541</v>
      </c>
      <c r="R358">
        <v>-3.1410010000000002</v>
      </c>
      <c r="S358">
        <v>1.109604</v>
      </c>
      <c r="T358">
        <v>5.5999999999999999E-5</v>
      </c>
    </row>
    <row r="359" spans="1:20" x14ac:dyDescent="0.25">
      <c r="A359">
        <v>357</v>
      </c>
      <c r="B359">
        <v>4</v>
      </c>
      <c r="C359" t="s">
        <v>96</v>
      </c>
      <c r="D359" t="s">
        <v>96</v>
      </c>
      <c r="E359" t="s">
        <v>188</v>
      </c>
      <c r="F359">
        <v>3.3210999999999997E-2</v>
      </c>
      <c r="G359">
        <v>182.46100000000001</v>
      </c>
      <c r="H359">
        <v>330.572</v>
      </c>
      <c r="I359">
        <v>4.1276820000000001</v>
      </c>
      <c r="J359">
        <v>0</v>
      </c>
      <c r="K359">
        <v>7.9171420000000001</v>
      </c>
      <c r="L359">
        <v>-4.8363000000000003E-2</v>
      </c>
      <c r="M359">
        <v>193.65834100000001</v>
      </c>
      <c r="N359">
        <v>-133.96010799999999</v>
      </c>
      <c r="O359">
        <v>1.572813</v>
      </c>
      <c r="P359">
        <v>193.71818500000001</v>
      </c>
      <c r="Q359">
        <v>-133.99272199999999</v>
      </c>
      <c r="R359">
        <v>1.5690999999999999</v>
      </c>
      <c r="S359">
        <v>6.8153930000000003</v>
      </c>
      <c r="T359">
        <v>3.712E-3</v>
      </c>
    </row>
    <row r="360" spans="1:20" x14ac:dyDescent="0.25">
      <c r="A360">
        <v>358</v>
      </c>
      <c r="B360">
        <v>4</v>
      </c>
      <c r="C360" t="s">
        <v>96</v>
      </c>
      <c r="D360" t="s">
        <v>96</v>
      </c>
      <c r="E360" t="s">
        <v>188</v>
      </c>
      <c r="F360">
        <v>4.6871999999999997E-2</v>
      </c>
      <c r="G360">
        <v>126.206</v>
      </c>
      <c r="H360">
        <v>333.59300000000002</v>
      </c>
      <c r="I360">
        <v>2.4406720000000002</v>
      </c>
      <c r="J360">
        <v>0</v>
      </c>
      <c r="K360">
        <v>8.0448690000000003</v>
      </c>
      <c r="L360">
        <v>4.8042000000000001E-2</v>
      </c>
      <c r="M360">
        <v>193.77918600000001</v>
      </c>
      <c r="N360">
        <v>-133.27943500000001</v>
      </c>
      <c r="O360">
        <v>1.5727949999999999</v>
      </c>
      <c r="P360">
        <v>193.719391</v>
      </c>
      <c r="Q360">
        <v>-133.27383399999999</v>
      </c>
      <c r="R360">
        <v>1.5695950000000001</v>
      </c>
      <c r="S360">
        <v>6.0057070000000001</v>
      </c>
      <c r="T360">
        <v>3.2000000000000002E-3</v>
      </c>
    </row>
    <row r="361" spans="1:20" x14ac:dyDescent="0.25">
      <c r="A361">
        <v>359</v>
      </c>
      <c r="B361">
        <v>4</v>
      </c>
      <c r="C361" t="s">
        <v>96</v>
      </c>
      <c r="D361" t="s">
        <v>96</v>
      </c>
      <c r="E361" t="s">
        <v>188</v>
      </c>
      <c r="F361">
        <v>6.8387000000000003E-2</v>
      </c>
      <c r="G361">
        <v>133.642</v>
      </c>
      <c r="H361">
        <v>234.83600000000001</v>
      </c>
      <c r="I361">
        <v>2.9979170000000002</v>
      </c>
      <c r="J361">
        <v>0</v>
      </c>
      <c r="K361">
        <v>8.1402640000000002</v>
      </c>
      <c r="L361">
        <v>-4.7854000000000001E-2</v>
      </c>
      <c r="M361">
        <v>193.69372300000001</v>
      </c>
      <c r="N361">
        <v>-132.544839</v>
      </c>
      <c r="O361">
        <v>1.56812</v>
      </c>
      <c r="P361">
        <v>193.72027600000001</v>
      </c>
      <c r="Q361">
        <v>-132.54444899999999</v>
      </c>
      <c r="R361">
        <v>1.569107</v>
      </c>
      <c r="S361">
        <v>2.6555330000000001</v>
      </c>
      <c r="T361">
        <v>9.8700000000000003E-4</v>
      </c>
    </row>
    <row r="362" spans="1:20" x14ac:dyDescent="0.25">
      <c r="A362">
        <v>360</v>
      </c>
      <c r="B362">
        <v>4</v>
      </c>
      <c r="C362" t="s">
        <v>96</v>
      </c>
      <c r="D362" t="s">
        <v>96</v>
      </c>
      <c r="E362" t="s">
        <v>188</v>
      </c>
      <c r="F362">
        <v>6.9258E-2</v>
      </c>
      <c r="G362">
        <v>145.34800000000001</v>
      </c>
      <c r="H362">
        <v>211.06899999999999</v>
      </c>
      <c r="I362">
        <v>2.9045350000000001</v>
      </c>
      <c r="J362">
        <v>0</v>
      </c>
      <c r="K362">
        <v>8.1572110000000002</v>
      </c>
      <c r="L362">
        <v>4.8564999999999997E-2</v>
      </c>
      <c r="M362">
        <v>193.83443199999999</v>
      </c>
      <c r="N362">
        <v>-131.89566500000001</v>
      </c>
      <c r="O362">
        <v>1.5664979999999999</v>
      </c>
      <c r="P362">
        <v>193.72148100000001</v>
      </c>
      <c r="Q362">
        <v>-131.810394</v>
      </c>
      <c r="R362">
        <v>1.5696060000000001</v>
      </c>
      <c r="S362">
        <v>14.152324</v>
      </c>
      <c r="T362">
        <v>3.1080000000000001E-3</v>
      </c>
    </row>
    <row r="363" spans="1:20" x14ac:dyDescent="0.25">
      <c r="A363">
        <v>361</v>
      </c>
      <c r="B363">
        <v>4</v>
      </c>
      <c r="C363" t="s">
        <v>96</v>
      </c>
      <c r="D363" t="s">
        <v>96</v>
      </c>
      <c r="E363" t="s">
        <v>188</v>
      </c>
      <c r="F363">
        <v>0.30610199999999999</v>
      </c>
      <c r="G363">
        <v>154.40899999999999</v>
      </c>
      <c r="H363">
        <v>206.965</v>
      </c>
      <c r="I363">
        <v>4.4993350000000003</v>
      </c>
      <c r="J363">
        <v>0</v>
      </c>
      <c r="K363">
        <v>8.1157719999999998</v>
      </c>
      <c r="L363">
        <v>-4.9887000000000001E-2</v>
      </c>
      <c r="M363">
        <v>193.62667300000001</v>
      </c>
      <c r="N363">
        <v>-131.11319499999999</v>
      </c>
      <c r="O363">
        <v>1.5751230000000001</v>
      </c>
      <c r="P363">
        <v>193.72236599999999</v>
      </c>
      <c r="Q363">
        <v>-131.07806400000001</v>
      </c>
      <c r="R363">
        <v>1.5690999999999999</v>
      </c>
      <c r="S363">
        <v>10.193820000000001</v>
      </c>
      <c r="T363">
        <v>6.0229999999999997E-3</v>
      </c>
    </row>
    <row r="364" spans="1:20" x14ac:dyDescent="0.25">
      <c r="A364">
        <v>362</v>
      </c>
      <c r="B364">
        <v>4</v>
      </c>
      <c r="C364" t="s">
        <v>96</v>
      </c>
      <c r="D364" t="s">
        <v>96</v>
      </c>
      <c r="E364" t="s">
        <v>188</v>
      </c>
      <c r="F364">
        <v>3.8725000000000002E-2</v>
      </c>
      <c r="G364">
        <v>131.708</v>
      </c>
      <c r="H364">
        <v>227.965</v>
      </c>
      <c r="I364">
        <v>4.1450950000000004</v>
      </c>
      <c r="J364">
        <v>0</v>
      </c>
      <c r="K364">
        <v>8.0451639999999998</v>
      </c>
      <c r="L364">
        <v>-4.9550999999999998E-2</v>
      </c>
      <c r="M364">
        <v>193.728275</v>
      </c>
      <c r="N364">
        <v>-130.11930599999999</v>
      </c>
      <c r="O364">
        <v>1.5693410000000001</v>
      </c>
      <c r="P364">
        <v>193.72377</v>
      </c>
      <c r="Q364">
        <v>-130.10902400000001</v>
      </c>
      <c r="R364">
        <v>1.569078</v>
      </c>
      <c r="S364">
        <v>1.1225970000000001</v>
      </c>
      <c r="T364">
        <v>2.63E-4</v>
      </c>
    </row>
    <row r="365" spans="1:20" x14ac:dyDescent="0.25">
      <c r="A365">
        <v>363</v>
      </c>
      <c r="B365">
        <v>4</v>
      </c>
      <c r="C365" t="s">
        <v>96</v>
      </c>
      <c r="D365" t="s">
        <v>96</v>
      </c>
      <c r="E365" t="s">
        <v>188</v>
      </c>
      <c r="F365">
        <v>1.1525000000000001E-2</v>
      </c>
      <c r="G365">
        <v>118.133</v>
      </c>
      <c r="H365">
        <v>203.95599999999999</v>
      </c>
      <c r="I365">
        <v>3.0539770000000002</v>
      </c>
      <c r="J365">
        <v>0</v>
      </c>
      <c r="K365">
        <v>8.0219070000000006</v>
      </c>
      <c r="L365">
        <v>5.0241000000000001E-2</v>
      </c>
      <c r="M365">
        <v>193.738283</v>
      </c>
      <c r="N365">
        <v>-129.394184</v>
      </c>
      <c r="O365">
        <v>1.570017</v>
      </c>
      <c r="P365">
        <v>193.72493</v>
      </c>
      <c r="Q365">
        <v>-129.386383</v>
      </c>
      <c r="R365">
        <v>1.5696289999999999</v>
      </c>
      <c r="S365">
        <v>1.5464910000000001</v>
      </c>
      <c r="T365">
        <v>3.88E-4</v>
      </c>
    </row>
    <row r="366" spans="1:20" x14ac:dyDescent="0.25">
      <c r="A366">
        <v>364</v>
      </c>
      <c r="B366">
        <v>4</v>
      </c>
      <c r="C366" t="s">
        <v>96</v>
      </c>
      <c r="D366" t="s">
        <v>96</v>
      </c>
      <c r="E366" t="s">
        <v>188</v>
      </c>
      <c r="F366">
        <v>5.4278E-2</v>
      </c>
      <c r="G366">
        <v>137.268</v>
      </c>
      <c r="H366">
        <v>213.239</v>
      </c>
      <c r="I366">
        <v>3.4708730000000001</v>
      </c>
      <c r="J366">
        <v>0</v>
      </c>
      <c r="K366">
        <v>8.030939</v>
      </c>
      <c r="L366">
        <v>-4.8857999999999999E-2</v>
      </c>
      <c r="M366">
        <v>193.71914599999999</v>
      </c>
      <c r="N366">
        <v>-128.674756</v>
      </c>
      <c r="O366">
        <v>1.5680419999999999</v>
      </c>
      <c r="P366">
        <v>193.72581500000001</v>
      </c>
      <c r="Q366">
        <v>-128.664154</v>
      </c>
      <c r="R366">
        <v>1.569164</v>
      </c>
      <c r="S366">
        <v>1.252507</v>
      </c>
      <c r="T366">
        <v>1.122E-3</v>
      </c>
    </row>
    <row r="367" spans="1:20" x14ac:dyDescent="0.25">
      <c r="A367">
        <v>365</v>
      </c>
      <c r="B367">
        <v>4</v>
      </c>
      <c r="C367" t="s">
        <v>96</v>
      </c>
      <c r="D367" t="s">
        <v>96</v>
      </c>
      <c r="E367" t="s">
        <v>188</v>
      </c>
      <c r="F367">
        <v>1.5479E-2</v>
      </c>
      <c r="G367">
        <v>173.334</v>
      </c>
      <c r="H367">
        <v>423.13200000000001</v>
      </c>
      <c r="I367">
        <v>2.9274650000000002</v>
      </c>
      <c r="J367">
        <v>0</v>
      </c>
      <c r="K367">
        <v>8.0565519999999999</v>
      </c>
      <c r="L367">
        <v>4.8917000000000002E-2</v>
      </c>
      <c r="M367">
        <v>193.707075</v>
      </c>
      <c r="N367">
        <v>-127.92523799999999</v>
      </c>
      <c r="O367">
        <v>1.569536</v>
      </c>
      <c r="P367">
        <v>193.72688299999999</v>
      </c>
      <c r="Q367">
        <v>-127.940102</v>
      </c>
      <c r="R367">
        <v>1.5696889999999999</v>
      </c>
      <c r="S367">
        <v>2.4763959999999998</v>
      </c>
      <c r="T367">
        <v>1.54E-4</v>
      </c>
    </row>
    <row r="368" spans="1:20" x14ac:dyDescent="0.25">
      <c r="A368">
        <v>366</v>
      </c>
      <c r="B368">
        <v>4</v>
      </c>
      <c r="C368" t="s">
        <v>96</v>
      </c>
      <c r="D368" t="s">
        <v>96</v>
      </c>
      <c r="E368" t="s">
        <v>188</v>
      </c>
      <c r="F368">
        <v>0.28926800000000003</v>
      </c>
      <c r="G368">
        <v>184.02099999999999</v>
      </c>
      <c r="H368">
        <v>270.77100000000002</v>
      </c>
      <c r="I368">
        <v>4.2641229999999997</v>
      </c>
      <c r="J368">
        <v>0</v>
      </c>
      <c r="K368">
        <v>8.0822570000000002</v>
      </c>
      <c r="L368">
        <v>4.9543999999999998E-2</v>
      </c>
      <c r="M368">
        <v>193.85109399999999</v>
      </c>
      <c r="N368">
        <v>-127.028554</v>
      </c>
      <c r="O368">
        <v>1.566527</v>
      </c>
      <c r="P368">
        <v>193.72825599999999</v>
      </c>
      <c r="Q368">
        <v>-126.971405</v>
      </c>
      <c r="R368">
        <v>1.5697129999999999</v>
      </c>
      <c r="S368">
        <v>13.548107999999999</v>
      </c>
      <c r="T368">
        <v>3.1849999999999999E-3</v>
      </c>
    </row>
    <row r="369" spans="1:20" x14ac:dyDescent="0.25">
      <c r="A369">
        <v>367</v>
      </c>
      <c r="B369">
        <v>4</v>
      </c>
      <c r="C369" t="s">
        <v>96</v>
      </c>
      <c r="D369" t="s">
        <v>96</v>
      </c>
      <c r="E369" t="s">
        <v>188</v>
      </c>
      <c r="F369">
        <v>4.8599000000000003E-2</v>
      </c>
      <c r="G369">
        <v>108.428</v>
      </c>
      <c r="H369">
        <v>196.94200000000001</v>
      </c>
      <c r="I369">
        <v>3.9078740000000001</v>
      </c>
      <c r="J369">
        <v>0</v>
      </c>
      <c r="K369">
        <v>8.083501</v>
      </c>
      <c r="L369">
        <v>-4.9353000000000001E-2</v>
      </c>
      <c r="M369">
        <v>193.65306699999999</v>
      </c>
      <c r="N369">
        <v>-126.169286</v>
      </c>
      <c r="O369">
        <v>1.5686180000000001</v>
      </c>
      <c r="P369">
        <v>193.729004</v>
      </c>
      <c r="Q369">
        <v>-126.24382799999999</v>
      </c>
      <c r="R369">
        <v>1.569256</v>
      </c>
      <c r="S369">
        <v>10.640902000000001</v>
      </c>
      <c r="T369">
        <v>6.38E-4</v>
      </c>
    </row>
    <row r="370" spans="1:20" x14ac:dyDescent="0.25">
      <c r="A370">
        <v>368</v>
      </c>
      <c r="B370">
        <v>4</v>
      </c>
      <c r="C370" t="s">
        <v>96</v>
      </c>
      <c r="D370" t="s">
        <v>96</v>
      </c>
      <c r="E370" t="s">
        <v>188</v>
      </c>
      <c r="F370">
        <v>0.13222</v>
      </c>
      <c r="G370">
        <v>113.52200000000001</v>
      </c>
      <c r="H370">
        <v>319.94</v>
      </c>
      <c r="I370">
        <v>3.1541619999999999</v>
      </c>
      <c r="J370">
        <v>0</v>
      </c>
      <c r="K370">
        <v>8.0734370000000002</v>
      </c>
      <c r="L370">
        <v>6.4205999999999999E-2</v>
      </c>
      <c r="M370">
        <v>193.72513900000001</v>
      </c>
      <c r="N370">
        <v>-125.50743300000001</v>
      </c>
      <c r="O370">
        <v>1.5702320000000001</v>
      </c>
      <c r="P370">
        <v>193.729355</v>
      </c>
      <c r="Q370">
        <v>-125.516762</v>
      </c>
      <c r="R370">
        <v>1.570416</v>
      </c>
      <c r="S370">
        <v>1.023674</v>
      </c>
      <c r="T370">
        <v>1.84E-4</v>
      </c>
    </row>
    <row r="371" spans="1:20" x14ac:dyDescent="0.25">
      <c r="A371">
        <v>369</v>
      </c>
      <c r="B371">
        <v>4</v>
      </c>
      <c r="C371" t="s">
        <v>96</v>
      </c>
      <c r="D371" t="s">
        <v>96</v>
      </c>
      <c r="E371" t="s">
        <v>188</v>
      </c>
      <c r="F371">
        <v>0.25267299999999998</v>
      </c>
      <c r="G371">
        <v>123.66800000000001</v>
      </c>
      <c r="H371">
        <v>272.197</v>
      </c>
      <c r="I371">
        <v>3.9821360000000001</v>
      </c>
      <c r="J371">
        <v>0</v>
      </c>
      <c r="K371">
        <v>8.0620469999999997</v>
      </c>
      <c r="L371">
        <v>-3.3598000000000003E-2</v>
      </c>
      <c r="M371">
        <v>193.679889</v>
      </c>
      <c r="N371">
        <v>-124.76576300000001</v>
      </c>
      <c r="O371">
        <v>1.5727469999999999</v>
      </c>
      <c r="P371">
        <v>193.72795099999999</v>
      </c>
      <c r="Q371">
        <v>-124.79074900000001</v>
      </c>
      <c r="R371">
        <v>1.571359</v>
      </c>
      <c r="S371">
        <v>5.4169029999999996</v>
      </c>
      <c r="T371">
        <v>1.3879999999999999E-3</v>
      </c>
    </row>
    <row r="372" spans="1:20" x14ac:dyDescent="0.25">
      <c r="A372">
        <v>370</v>
      </c>
      <c r="B372">
        <v>4</v>
      </c>
      <c r="C372" t="s">
        <v>96</v>
      </c>
      <c r="D372" t="s">
        <v>96</v>
      </c>
      <c r="E372" t="s">
        <v>188</v>
      </c>
      <c r="F372">
        <v>0.118815</v>
      </c>
      <c r="G372">
        <v>107.20099999999999</v>
      </c>
      <c r="H372">
        <v>221.24600000000001</v>
      </c>
      <c r="I372">
        <v>3.9751530000000002</v>
      </c>
      <c r="J372">
        <v>0</v>
      </c>
      <c r="K372">
        <v>8.0556560000000008</v>
      </c>
      <c r="L372">
        <v>-3.8109999999999998E-2</v>
      </c>
      <c r="M372">
        <v>193.73999900000001</v>
      </c>
      <c r="N372">
        <v>-123.812023</v>
      </c>
      <c r="O372">
        <v>1.5770759999999999</v>
      </c>
      <c r="P372">
        <v>193.72520399999999</v>
      </c>
      <c r="Q372">
        <v>-123.823853</v>
      </c>
      <c r="R372">
        <v>1.5729820000000001</v>
      </c>
      <c r="S372">
        <v>1.89425</v>
      </c>
      <c r="T372">
        <v>4.0940000000000004E-3</v>
      </c>
    </row>
    <row r="373" spans="1:20" x14ac:dyDescent="0.25">
      <c r="A373">
        <v>371</v>
      </c>
      <c r="B373">
        <v>4</v>
      </c>
      <c r="C373" t="s">
        <v>96</v>
      </c>
      <c r="D373" t="s">
        <v>96</v>
      </c>
      <c r="E373" t="s">
        <v>188</v>
      </c>
      <c r="F373">
        <v>1.7482000000000001E-2</v>
      </c>
      <c r="G373">
        <v>132.53100000000001</v>
      </c>
      <c r="H373">
        <v>251.05799999999999</v>
      </c>
      <c r="I373">
        <v>3.0137610000000001</v>
      </c>
      <c r="J373">
        <v>0</v>
      </c>
      <c r="K373">
        <v>8.058427</v>
      </c>
      <c r="L373">
        <v>5.7632000000000003E-2</v>
      </c>
      <c r="M373">
        <v>193.699389</v>
      </c>
      <c r="N373">
        <v>-123.101833</v>
      </c>
      <c r="O373">
        <v>1.5734669999999999</v>
      </c>
      <c r="P373">
        <v>193.72267199999999</v>
      </c>
      <c r="Q373">
        <v>-123.098747</v>
      </c>
      <c r="R373">
        <v>1.574335</v>
      </c>
      <c r="S373">
        <v>2.3486470000000002</v>
      </c>
      <c r="T373">
        <v>8.6799999999999996E-4</v>
      </c>
    </row>
    <row r="374" spans="1:20" x14ac:dyDescent="0.25">
      <c r="A374">
        <v>372</v>
      </c>
      <c r="B374">
        <v>4</v>
      </c>
      <c r="C374" t="s">
        <v>96</v>
      </c>
      <c r="D374" t="s">
        <v>96</v>
      </c>
      <c r="E374" t="s">
        <v>188</v>
      </c>
      <c r="F374">
        <v>0.22137699999999999</v>
      </c>
      <c r="G374">
        <v>110.877</v>
      </c>
      <c r="H374">
        <v>228.88800000000001</v>
      </c>
      <c r="I374">
        <v>3.3462589999999999</v>
      </c>
      <c r="J374">
        <v>0</v>
      </c>
      <c r="K374">
        <v>8.0640660000000004</v>
      </c>
      <c r="L374">
        <v>-4.3415000000000002E-2</v>
      </c>
      <c r="M374">
        <v>193.828869</v>
      </c>
      <c r="N374">
        <v>-122.488193</v>
      </c>
      <c r="O374">
        <v>1.574012</v>
      </c>
      <c r="P374">
        <v>193.71945199999999</v>
      </c>
      <c r="Q374">
        <v>-122.37320699999999</v>
      </c>
      <c r="R374">
        <v>1.5744579999999999</v>
      </c>
      <c r="S374">
        <v>15.872623000000001</v>
      </c>
      <c r="T374">
        <v>4.46E-4</v>
      </c>
    </row>
    <row r="375" spans="1:20" x14ac:dyDescent="0.25">
      <c r="A375">
        <v>373</v>
      </c>
      <c r="B375">
        <v>4</v>
      </c>
      <c r="C375" t="s">
        <v>96</v>
      </c>
      <c r="D375" t="s">
        <v>96</v>
      </c>
      <c r="E375" t="s">
        <v>188</v>
      </c>
      <c r="F375">
        <v>8.9164999999999994E-2</v>
      </c>
      <c r="G375">
        <v>105.148</v>
      </c>
      <c r="H375">
        <v>231.542</v>
      </c>
      <c r="I375">
        <v>4.473401</v>
      </c>
      <c r="J375">
        <v>0</v>
      </c>
      <c r="K375">
        <v>8.0687680000000004</v>
      </c>
      <c r="L375">
        <v>-4.5942999999999998E-2</v>
      </c>
      <c r="M375">
        <v>193.723713</v>
      </c>
      <c r="N375">
        <v>-121.429365</v>
      </c>
      <c r="O375">
        <v>1.5728390000000001</v>
      </c>
      <c r="P375">
        <v>193.715057</v>
      </c>
      <c r="Q375">
        <v>-121.40516700000001</v>
      </c>
      <c r="R375">
        <v>1.575002</v>
      </c>
      <c r="S375">
        <v>2.5699719999999999</v>
      </c>
      <c r="T375">
        <v>2.163E-3</v>
      </c>
    </row>
    <row r="376" spans="1:20" x14ac:dyDescent="0.25">
      <c r="A376">
        <v>374</v>
      </c>
      <c r="B376">
        <v>4</v>
      </c>
      <c r="C376" t="s">
        <v>96</v>
      </c>
      <c r="D376" t="s">
        <v>96</v>
      </c>
      <c r="E376" t="s">
        <v>188</v>
      </c>
      <c r="F376">
        <v>3.6047000000000003E-2</v>
      </c>
      <c r="G376">
        <v>108.852</v>
      </c>
      <c r="H376">
        <v>234.565</v>
      </c>
      <c r="I376">
        <v>3.310476</v>
      </c>
      <c r="J376">
        <v>0</v>
      </c>
      <c r="K376">
        <v>8.0644019999999994</v>
      </c>
      <c r="L376">
        <v>0.11397699999999999</v>
      </c>
      <c r="M376">
        <v>193.64716200000001</v>
      </c>
      <c r="N376">
        <v>-120.618888</v>
      </c>
      <c r="O376">
        <v>1.573539</v>
      </c>
      <c r="P376">
        <v>193.71054100000001</v>
      </c>
      <c r="Q376">
        <v>-120.679047</v>
      </c>
      <c r="R376">
        <v>1.576881</v>
      </c>
      <c r="S376">
        <v>8.7384350000000008</v>
      </c>
      <c r="T376">
        <v>3.3419999999999999E-3</v>
      </c>
    </row>
    <row r="377" spans="1:20" x14ac:dyDescent="0.25">
      <c r="A377">
        <v>375</v>
      </c>
      <c r="B377">
        <v>4</v>
      </c>
      <c r="C377" t="s">
        <v>96</v>
      </c>
      <c r="D377" t="s">
        <v>96</v>
      </c>
      <c r="E377" t="s">
        <v>188</v>
      </c>
      <c r="F377">
        <v>0.19716400000000001</v>
      </c>
      <c r="G377">
        <v>160.21799999999999</v>
      </c>
      <c r="H377">
        <v>595.07299999999998</v>
      </c>
      <c r="I377">
        <v>3.6412059999999999</v>
      </c>
      <c r="J377">
        <v>0</v>
      </c>
      <c r="K377">
        <v>8.0211860000000001</v>
      </c>
      <c r="L377">
        <v>0.28114099999999997</v>
      </c>
      <c r="M377">
        <v>193.638127</v>
      </c>
      <c r="N377">
        <v>-119.95545799999999</v>
      </c>
      <c r="O377">
        <v>1.5947229999999999</v>
      </c>
      <c r="P377">
        <v>193.68107599999999</v>
      </c>
      <c r="Q377">
        <v>-119.95620700000001</v>
      </c>
      <c r="R377">
        <v>1.597639</v>
      </c>
      <c r="S377">
        <v>4.295528</v>
      </c>
      <c r="T377">
        <v>2.9160000000000002E-3</v>
      </c>
    </row>
    <row r="378" spans="1:20" x14ac:dyDescent="0.25">
      <c r="A378">
        <v>376</v>
      </c>
      <c r="B378">
        <v>4</v>
      </c>
      <c r="C378" t="s">
        <v>96</v>
      </c>
      <c r="D378" t="s">
        <v>96</v>
      </c>
      <c r="E378" t="s">
        <v>188</v>
      </c>
      <c r="F378">
        <v>0.15112200000000001</v>
      </c>
      <c r="G378">
        <v>187.358</v>
      </c>
      <c r="H378">
        <v>219.71</v>
      </c>
      <c r="I378">
        <v>5.3581060000000003</v>
      </c>
      <c r="J378">
        <v>0</v>
      </c>
      <c r="K378">
        <v>8.0439019999999992</v>
      </c>
      <c r="L378">
        <v>0.27141799999999999</v>
      </c>
      <c r="M378">
        <v>193.725458</v>
      </c>
      <c r="N378">
        <v>-119.05663</v>
      </c>
      <c r="O378">
        <v>1.636449</v>
      </c>
      <c r="P378">
        <v>193.60333299999999</v>
      </c>
      <c r="Q378">
        <v>-118.995689</v>
      </c>
      <c r="R378">
        <v>1.63842</v>
      </c>
      <c r="S378">
        <v>13.648621</v>
      </c>
      <c r="T378">
        <v>1.9719999999999998E-3</v>
      </c>
    </row>
    <row r="379" spans="1:20" x14ac:dyDescent="0.25">
      <c r="A379">
        <v>377</v>
      </c>
      <c r="B379">
        <v>4</v>
      </c>
      <c r="C379" t="s">
        <v>96</v>
      </c>
      <c r="D379" t="s">
        <v>96</v>
      </c>
      <c r="E379" t="s">
        <v>188</v>
      </c>
      <c r="F379">
        <v>0.113346</v>
      </c>
      <c r="G379">
        <v>192.256</v>
      </c>
      <c r="H379">
        <v>248.268</v>
      </c>
      <c r="I379">
        <v>3.8251080000000002</v>
      </c>
      <c r="J379">
        <v>0</v>
      </c>
      <c r="K379">
        <v>8.0690609999999996</v>
      </c>
      <c r="L379">
        <v>0.30020999999999998</v>
      </c>
      <c r="M379">
        <v>193.58372399999999</v>
      </c>
      <c r="N379">
        <v>-118.312237</v>
      </c>
      <c r="O379">
        <v>1.664844</v>
      </c>
      <c r="P379">
        <v>193.526749</v>
      </c>
      <c r="Q379">
        <v>-118.274292</v>
      </c>
      <c r="R379">
        <v>1.664247</v>
      </c>
      <c r="S379">
        <v>6.8454269999999999</v>
      </c>
      <c r="T379">
        <v>5.9699999999999998E-4</v>
      </c>
    </row>
    <row r="380" spans="1:20" x14ac:dyDescent="0.25">
      <c r="A380">
        <v>378</v>
      </c>
      <c r="B380">
        <v>4</v>
      </c>
      <c r="C380" t="s">
        <v>96</v>
      </c>
      <c r="D380" t="s">
        <v>96</v>
      </c>
      <c r="E380" t="s">
        <v>188</v>
      </c>
      <c r="F380">
        <v>6.9827E-2</v>
      </c>
      <c r="G380">
        <v>141.697</v>
      </c>
      <c r="H380">
        <v>326.66899999999998</v>
      </c>
      <c r="I380">
        <v>3.20994</v>
      </c>
      <c r="J380">
        <v>0</v>
      </c>
      <c r="K380">
        <v>8.0854649999999992</v>
      </c>
      <c r="L380">
        <v>0.13861200000000001</v>
      </c>
      <c r="M380">
        <v>193.42667700000001</v>
      </c>
      <c r="N380">
        <v>-117.54245</v>
      </c>
      <c r="O380">
        <v>1.6746490000000001</v>
      </c>
      <c r="P380">
        <v>193.438614</v>
      </c>
      <c r="Q380">
        <v>-117.552361</v>
      </c>
      <c r="R380">
        <v>1.6830419999999999</v>
      </c>
      <c r="S380">
        <v>1.551518</v>
      </c>
      <c r="T380">
        <v>8.3929999999999994E-3</v>
      </c>
    </row>
    <row r="381" spans="1:20" x14ac:dyDescent="0.25">
      <c r="A381">
        <v>4854</v>
      </c>
      <c r="B381">
        <v>4</v>
      </c>
      <c r="C381" t="s">
        <v>99</v>
      </c>
      <c r="D381" t="s">
        <v>99</v>
      </c>
      <c r="E381" t="s">
        <v>188</v>
      </c>
      <c r="F381">
        <v>3.8348E-2</v>
      </c>
      <c r="G381">
        <v>155.31</v>
      </c>
      <c r="H381">
        <v>233.96600000000001</v>
      </c>
      <c r="I381">
        <v>6.1093339999999996</v>
      </c>
      <c r="J381">
        <v>0</v>
      </c>
      <c r="K381">
        <v>12.309013999999999</v>
      </c>
      <c r="L381">
        <v>-1.054E-3</v>
      </c>
      <c r="M381">
        <v>159.49319299999999</v>
      </c>
      <c r="N381">
        <v>-105.469525</v>
      </c>
      <c r="O381">
        <v>-3.140301</v>
      </c>
      <c r="P381">
        <v>159.535843</v>
      </c>
      <c r="Q381">
        <v>-105.43476099999999</v>
      </c>
      <c r="R381">
        <v>-3.1410130000000001</v>
      </c>
      <c r="S381">
        <v>5.5023099999999996</v>
      </c>
      <c r="T381">
        <v>7.1199999999999996E-4</v>
      </c>
    </row>
    <row r="382" spans="1:20" x14ac:dyDescent="0.25">
      <c r="A382">
        <v>380</v>
      </c>
      <c r="B382">
        <v>4</v>
      </c>
      <c r="C382" t="s">
        <v>145</v>
      </c>
      <c r="D382" t="s">
        <v>145</v>
      </c>
      <c r="E382" t="s">
        <v>188</v>
      </c>
      <c r="F382">
        <v>0.21771699999999999</v>
      </c>
      <c r="G382">
        <v>104.917</v>
      </c>
      <c r="H382">
        <v>213.3</v>
      </c>
      <c r="I382">
        <v>2.5561950000000002</v>
      </c>
      <c r="J382">
        <v>0</v>
      </c>
      <c r="K382">
        <v>8.047841</v>
      </c>
      <c r="L382">
        <v>0.27347900000000003</v>
      </c>
      <c r="M382">
        <v>193.31370799999999</v>
      </c>
      <c r="N382">
        <v>-115.950687</v>
      </c>
      <c r="O382">
        <v>1.7187209999999999</v>
      </c>
      <c r="P382">
        <v>193.19986</v>
      </c>
      <c r="Q382">
        <v>-115.87365699999999</v>
      </c>
      <c r="R382">
        <v>1.7156899999999999</v>
      </c>
      <c r="S382">
        <v>13.745907000000001</v>
      </c>
      <c r="T382">
        <v>3.0309999999999998E-3</v>
      </c>
    </row>
    <row r="383" spans="1:20" x14ac:dyDescent="0.25">
      <c r="A383">
        <v>4853</v>
      </c>
      <c r="B383">
        <v>4</v>
      </c>
      <c r="C383" t="s">
        <v>99</v>
      </c>
      <c r="D383" t="s">
        <v>99</v>
      </c>
      <c r="E383" t="s">
        <v>188</v>
      </c>
      <c r="F383">
        <v>3.5098999999999998E-2</v>
      </c>
      <c r="G383">
        <v>170.54499999999999</v>
      </c>
      <c r="H383">
        <v>260.09699999999998</v>
      </c>
      <c r="I383">
        <v>4.8509760000000002</v>
      </c>
      <c r="J383">
        <v>0</v>
      </c>
      <c r="K383">
        <v>11.732348</v>
      </c>
      <c r="L383">
        <v>-2.9819999999999998E-3</v>
      </c>
      <c r="M383">
        <v>160.96569700000001</v>
      </c>
      <c r="N383">
        <v>-105.42347100000001</v>
      </c>
      <c r="O383">
        <v>-3.139707</v>
      </c>
      <c r="P383">
        <v>160.981415</v>
      </c>
      <c r="Q383">
        <v>-105.43395200000001</v>
      </c>
      <c r="R383">
        <v>-3.14106</v>
      </c>
      <c r="S383">
        <v>1.8891899999999999</v>
      </c>
      <c r="T383">
        <v>1.353E-3</v>
      </c>
    </row>
    <row r="384" spans="1:20" x14ac:dyDescent="0.25">
      <c r="A384">
        <v>4852</v>
      </c>
      <c r="B384">
        <v>4</v>
      </c>
      <c r="C384" t="s">
        <v>99</v>
      </c>
      <c r="D384" t="s">
        <v>99</v>
      </c>
      <c r="E384" t="s">
        <v>188</v>
      </c>
      <c r="F384">
        <v>2.9021000000000002E-2</v>
      </c>
      <c r="G384">
        <v>154.82</v>
      </c>
      <c r="H384">
        <v>241.739</v>
      </c>
      <c r="I384">
        <v>3.6216940000000002</v>
      </c>
      <c r="J384">
        <v>0</v>
      </c>
      <c r="K384">
        <v>11.283054999999999</v>
      </c>
      <c r="L384">
        <v>7.2009999999999999E-3</v>
      </c>
      <c r="M384">
        <v>162.07272900000001</v>
      </c>
      <c r="N384">
        <v>-105.380053</v>
      </c>
      <c r="O384">
        <v>-3.1410269999999998</v>
      </c>
      <c r="P384">
        <v>162.01947000000001</v>
      </c>
      <c r="Q384">
        <v>-105.43338</v>
      </c>
      <c r="R384">
        <v>-3.1410309999999999</v>
      </c>
      <c r="S384">
        <v>7.5367620000000004</v>
      </c>
      <c r="T384">
        <v>3.9999999999999998E-6</v>
      </c>
    </row>
    <row r="385" spans="1:20" x14ac:dyDescent="0.25">
      <c r="A385">
        <v>4806</v>
      </c>
      <c r="B385">
        <v>4</v>
      </c>
      <c r="C385" t="s">
        <v>96</v>
      </c>
      <c r="D385" t="s">
        <v>96</v>
      </c>
      <c r="E385" t="s">
        <v>188</v>
      </c>
      <c r="F385">
        <v>0.180148</v>
      </c>
      <c r="G385">
        <v>115.726</v>
      </c>
      <c r="H385">
        <v>243.62899999999999</v>
      </c>
      <c r="I385">
        <v>3.7205819999999998</v>
      </c>
      <c r="J385">
        <v>0</v>
      </c>
      <c r="K385">
        <v>8.0817029999999992</v>
      </c>
      <c r="L385">
        <v>8.8899000000000006E-2</v>
      </c>
      <c r="M385">
        <v>193.32700399999999</v>
      </c>
      <c r="N385">
        <v>-116.799335</v>
      </c>
      <c r="O385">
        <v>1.697416</v>
      </c>
      <c r="P385">
        <v>193.34124800000001</v>
      </c>
      <c r="Q385">
        <v>-116.81205</v>
      </c>
      <c r="R385">
        <v>1.6976150000000001</v>
      </c>
      <c r="S385">
        <v>1.909322</v>
      </c>
      <c r="T385">
        <v>1.9900000000000001E-4</v>
      </c>
    </row>
    <row r="386" spans="1:20" x14ac:dyDescent="0.25">
      <c r="A386">
        <v>4805</v>
      </c>
      <c r="B386">
        <v>4</v>
      </c>
      <c r="C386" t="s">
        <v>96</v>
      </c>
      <c r="D386" t="s">
        <v>96</v>
      </c>
      <c r="E386" t="s">
        <v>188</v>
      </c>
      <c r="F386">
        <v>0.42563699999999999</v>
      </c>
      <c r="G386">
        <v>103.69199999999999</v>
      </c>
      <c r="H386">
        <v>243.12</v>
      </c>
      <c r="I386">
        <v>5.4276070000000001</v>
      </c>
      <c r="J386">
        <v>0</v>
      </c>
      <c r="K386">
        <v>8.0832350000000002</v>
      </c>
      <c r="L386">
        <v>0.23714499999999999</v>
      </c>
      <c r="M386">
        <v>193.375754</v>
      </c>
      <c r="N386">
        <v>-117.517571</v>
      </c>
      <c r="O386">
        <v>1.6885330000000001</v>
      </c>
      <c r="P386">
        <v>193.437927</v>
      </c>
      <c r="Q386">
        <v>-117.53317300000001</v>
      </c>
      <c r="R386">
        <v>1.683827</v>
      </c>
      <c r="S386">
        <v>6.4100999999999999</v>
      </c>
      <c r="T386">
        <v>4.7060000000000001E-3</v>
      </c>
    </row>
    <row r="387" spans="1:20" x14ac:dyDescent="0.25">
      <c r="A387">
        <v>4804</v>
      </c>
      <c r="B387">
        <v>4</v>
      </c>
      <c r="C387" t="s">
        <v>96</v>
      </c>
      <c r="D387" t="s">
        <v>96</v>
      </c>
      <c r="E387" t="s">
        <v>188</v>
      </c>
      <c r="F387">
        <v>0.444102</v>
      </c>
      <c r="G387">
        <v>98.55</v>
      </c>
      <c r="H387">
        <v>283.90499999999997</v>
      </c>
      <c r="I387">
        <v>4.5620070000000004</v>
      </c>
      <c r="J387">
        <v>0</v>
      </c>
      <c r="K387">
        <v>8.0603859999999994</v>
      </c>
      <c r="L387">
        <v>0.32403999999999999</v>
      </c>
      <c r="M387">
        <v>193.54845299999999</v>
      </c>
      <c r="N387">
        <v>-118.479009</v>
      </c>
      <c r="O387">
        <v>1.657346</v>
      </c>
      <c r="P387">
        <v>193.55317700000001</v>
      </c>
      <c r="Q387">
        <v>-118.49567399999999</v>
      </c>
      <c r="R387">
        <v>1.6567289999999999</v>
      </c>
      <c r="S387">
        <v>1.7321279999999999</v>
      </c>
      <c r="T387">
        <v>6.1700000000000004E-4</v>
      </c>
    </row>
    <row r="388" spans="1:20" x14ac:dyDescent="0.25">
      <c r="A388">
        <v>4803</v>
      </c>
      <c r="B388">
        <v>4</v>
      </c>
      <c r="C388" t="s">
        <v>96</v>
      </c>
      <c r="D388" t="s">
        <v>96</v>
      </c>
      <c r="E388" t="s">
        <v>188</v>
      </c>
      <c r="F388">
        <v>0.115284</v>
      </c>
      <c r="G388">
        <v>119.621</v>
      </c>
      <c r="H388">
        <v>216.77600000000001</v>
      </c>
      <c r="I388">
        <v>4.5217729999999996</v>
      </c>
      <c r="J388">
        <v>0</v>
      </c>
      <c r="K388">
        <v>8.0334240000000001</v>
      </c>
      <c r="L388">
        <v>0.29041499999999998</v>
      </c>
      <c r="M388">
        <v>193.66383999999999</v>
      </c>
      <c r="N388">
        <v>-119.18347799999999</v>
      </c>
      <c r="O388">
        <v>1.6316569999999999</v>
      </c>
      <c r="P388">
        <v>193.62544299999999</v>
      </c>
      <c r="Q388">
        <v>-119.21663700000001</v>
      </c>
      <c r="R388">
        <v>1.6288389999999999</v>
      </c>
      <c r="S388">
        <v>5.0733220000000001</v>
      </c>
      <c r="T388">
        <v>2.8180000000000002E-3</v>
      </c>
    </row>
    <row r="389" spans="1:20" x14ac:dyDescent="0.25">
      <c r="A389">
        <v>4802</v>
      </c>
      <c r="B389">
        <v>4</v>
      </c>
      <c r="C389" t="s">
        <v>96</v>
      </c>
      <c r="D389" t="s">
        <v>96</v>
      </c>
      <c r="E389" t="s">
        <v>188</v>
      </c>
      <c r="F389">
        <v>0.16703699999999999</v>
      </c>
      <c r="G389">
        <v>132.93299999999999</v>
      </c>
      <c r="H389">
        <v>308.78699999999998</v>
      </c>
      <c r="I389">
        <v>2.812541</v>
      </c>
      <c r="J389">
        <v>0</v>
      </c>
      <c r="K389">
        <v>8.0283870000000004</v>
      </c>
      <c r="L389">
        <v>0.23277900000000001</v>
      </c>
      <c r="M389">
        <v>193.75505200000001</v>
      </c>
      <c r="N389">
        <v>-120.196744</v>
      </c>
      <c r="O389">
        <v>1.5993459999999999</v>
      </c>
      <c r="P389">
        <v>193.69433599999999</v>
      </c>
      <c r="Q389">
        <v>-120.177269</v>
      </c>
      <c r="R389">
        <v>1.588303</v>
      </c>
      <c r="S389">
        <v>6.3762990000000004</v>
      </c>
      <c r="T389">
        <v>1.1043000000000001E-2</v>
      </c>
    </row>
    <row r="390" spans="1:20" x14ac:dyDescent="0.25">
      <c r="A390">
        <v>4801</v>
      </c>
      <c r="B390">
        <v>4</v>
      </c>
      <c r="C390" t="s">
        <v>96</v>
      </c>
      <c r="D390" t="s">
        <v>96</v>
      </c>
      <c r="E390" t="s">
        <v>188</v>
      </c>
      <c r="F390">
        <v>2.7831999999999999E-2</v>
      </c>
      <c r="G390">
        <v>183.672</v>
      </c>
      <c r="H390">
        <v>220.20400000000001</v>
      </c>
      <c r="I390">
        <v>3.3896609999999998</v>
      </c>
      <c r="J390">
        <v>0</v>
      </c>
      <c r="K390">
        <v>8.0686590000000002</v>
      </c>
      <c r="L390">
        <v>5.2217E-2</v>
      </c>
      <c r="M390">
        <v>193.70139</v>
      </c>
      <c r="N390">
        <v>-120.904765</v>
      </c>
      <c r="O390">
        <v>1.5735049999999999</v>
      </c>
      <c r="P390">
        <v>193.71289100000001</v>
      </c>
      <c r="Q390">
        <v>-120.901634</v>
      </c>
      <c r="R390">
        <v>1.5756760000000001</v>
      </c>
      <c r="S390">
        <v>1.191862</v>
      </c>
      <c r="T390">
        <v>2.1710000000000002E-3</v>
      </c>
    </row>
    <row r="391" spans="1:20" x14ac:dyDescent="0.25">
      <c r="A391">
        <v>4800</v>
      </c>
      <c r="B391">
        <v>4</v>
      </c>
      <c r="C391" t="s">
        <v>96</v>
      </c>
      <c r="D391" t="s">
        <v>96</v>
      </c>
      <c r="E391" t="s">
        <v>188</v>
      </c>
      <c r="F391">
        <v>3.3319000000000001E-2</v>
      </c>
      <c r="G391">
        <v>114.32599999999999</v>
      </c>
      <c r="H391">
        <v>273.58199999999999</v>
      </c>
      <c r="I391">
        <v>4.0524509999999996</v>
      </c>
      <c r="J391">
        <v>0</v>
      </c>
      <c r="K391">
        <v>8.0686879999999999</v>
      </c>
      <c r="L391">
        <v>-4.5304999999999998E-2</v>
      </c>
      <c r="M391">
        <v>193.73306199999999</v>
      </c>
      <c r="N391">
        <v>-121.639747</v>
      </c>
      <c r="O391">
        <v>1.5758190000000001</v>
      </c>
      <c r="P391">
        <v>193.71614099999999</v>
      </c>
      <c r="Q391">
        <v>-121.627838</v>
      </c>
      <c r="R391">
        <v>1.574889</v>
      </c>
      <c r="S391">
        <v>2.069159</v>
      </c>
      <c r="T391">
        <v>9.3099999999999997E-4</v>
      </c>
    </row>
    <row r="392" spans="1:20" x14ac:dyDescent="0.25">
      <c r="A392">
        <v>4799</v>
      </c>
      <c r="B392">
        <v>4</v>
      </c>
      <c r="C392" t="s">
        <v>96</v>
      </c>
      <c r="D392" t="s">
        <v>96</v>
      </c>
      <c r="E392" t="s">
        <v>188</v>
      </c>
      <c r="F392">
        <v>0.163329</v>
      </c>
      <c r="G392">
        <v>172.97499999999999</v>
      </c>
      <c r="H392">
        <v>375.57299999999998</v>
      </c>
      <c r="I392">
        <v>3.4288699999999999</v>
      </c>
      <c r="J392">
        <v>0</v>
      </c>
      <c r="K392">
        <v>8.0635069999999995</v>
      </c>
      <c r="L392">
        <v>-4.2811000000000002E-2</v>
      </c>
      <c r="M392">
        <v>193.72017399999999</v>
      </c>
      <c r="N392">
        <v>-122.58437000000001</v>
      </c>
      <c r="O392">
        <v>1.5748359999999999</v>
      </c>
      <c r="P392">
        <v>193.72049000000001</v>
      </c>
      <c r="Q392">
        <v>-122.59584</v>
      </c>
      <c r="R392">
        <v>1.574279</v>
      </c>
      <c r="S392">
        <v>1.1474530000000001</v>
      </c>
      <c r="T392">
        <v>5.5699999999999999E-4</v>
      </c>
    </row>
    <row r="393" spans="1:20" x14ac:dyDescent="0.25">
      <c r="A393">
        <v>4798</v>
      </c>
      <c r="B393">
        <v>4</v>
      </c>
      <c r="C393" t="s">
        <v>96</v>
      </c>
      <c r="D393" t="s">
        <v>96</v>
      </c>
      <c r="E393" t="s">
        <v>188</v>
      </c>
      <c r="F393">
        <v>8.0633999999999997E-2</v>
      </c>
      <c r="G393">
        <v>175.233</v>
      </c>
      <c r="H393">
        <v>322.94099999999997</v>
      </c>
      <c r="I393">
        <v>4.2624870000000001</v>
      </c>
      <c r="J393">
        <v>0</v>
      </c>
      <c r="K393">
        <v>8.0578179999999993</v>
      </c>
      <c r="L393">
        <v>5.8737999999999999E-2</v>
      </c>
      <c r="M393">
        <v>193.74713700000001</v>
      </c>
      <c r="N393">
        <v>-123.342978</v>
      </c>
      <c r="O393">
        <v>1.5743780000000001</v>
      </c>
      <c r="P393">
        <v>193.72352599999999</v>
      </c>
      <c r="Q393">
        <v>-123.32131200000001</v>
      </c>
      <c r="R393">
        <v>1.574079</v>
      </c>
      <c r="S393">
        <v>3.2045650000000001</v>
      </c>
      <c r="T393">
        <v>2.99E-4</v>
      </c>
    </row>
    <row r="394" spans="1:20" x14ac:dyDescent="0.25">
      <c r="A394">
        <v>4797</v>
      </c>
      <c r="B394">
        <v>4</v>
      </c>
      <c r="C394" t="s">
        <v>96</v>
      </c>
      <c r="D394" t="s">
        <v>96</v>
      </c>
      <c r="E394" t="s">
        <v>188</v>
      </c>
      <c r="F394">
        <v>7.7146000000000006E-2</v>
      </c>
      <c r="G394">
        <v>117.52</v>
      </c>
      <c r="H394">
        <v>301.35300000000001</v>
      </c>
      <c r="I394">
        <v>3.0140099999999999</v>
      </c>
      <c r="J394">
        <v>0</v>
      </c>
      <c r="K394">
        <v>8.0559449999999995</v>
      </c>
      <c r="L394">
        <v>6.3510999999999998E-2</v>
      </c>
      <c r="M394">
        <v>193.75756899999999</v>
      </c>
      <c r="N394">
        <v>-124.258663</v>
      </c>
      <c r="O394">
        <v>1.5746469999999999</v>
      </c>
      <c r="P394">
        <v>193.72679099999999</v>
      </c>
      <c r="Q394">
        <v>-124.288055</v>
      </c>
      <c r="R394">
        <v>1.5727150000000001</v>
      </c>
      <c r="S394">
        <v>4.2558160000000003</v>
      </c>
      <c r="T394">
        <v>1.931E-3</v>
      </c>
    </row>
    <row r="395" spans="1:20" x14ac:dyDescent="0.25">
      <c r="A395">
        <v>4796</v>
      </c>
      <c r="B395">
        <v>4</v>
      </c>
      <c r="C395" t="s">
        <v>96</v>
      </c>
      <c r="D395" t="s">
        <v>96</v>
      </c>
      <c r="E395" t="s">
        <v>188</v>
      </c>
      <c r="F395">
        <v>0.254633</v>
      </c>
      <c r="G395">
        <v>139.666</v>
      </c>
      <c r="H395">
        <v>298.61599999999999</v>
      </c>
      <c r="I395">
        <v>3.1164130000000001</v>
      </c>
      <c r="J395">
        <v>0</v>
      </c>
      <c r="K395">
        <v>8.0629939999999998</v>
      </c>
      <c r="L395">
        <v>-3.2920999999999999E-2</v>
      </c>
      <c r="M395">
        <v>193.73854800000001</v>
      </c>
      <c r="N395">
        <v>-124.974401</v>
      </c>
      <c r="O395">
        <v>1.5750200000000001</v>
      </c>
      <c r="P395">
        <v>193.72837799999999</v>
      </c>
      <c r="Q395">
        <v>-125.01329800000001</v>
      </c>
      <c r="R395">
        <v>1.57084</v>
      </c>
      <c r="S395">
        <v>4.0204139999999997</v>
      </c>
      <c r="T395">
        <v>4.1799999999999997E-3</v>
      </c>
    </row>
    <row r="396" spans="1:20" x14ac:dyDescent="0.25">
      <c r="A396">
        <v>4795</v>
      </c>
      <c r="B396">
        <v>4</v>
      </c>
      <c r="C396" t="s">
        <v>96</v>
      </c>
      <c r="D396" t="s">
        <v>96</v>
      </c>
      <c r="E396" t="s">
        <v>188</v>
      </c>
      <c r="F396">
        <v>5.9514999999999998E-2</v>
      </c>
      <c r="G396">
        <v>107.605</v>
      </c>
      <c r="H396">
        <v>231.29900000000001</v>
      </c>
      <c r="I396">
        <v>3.7632620000000001</v>
      </c>
      <c r="J396">
        <v>0</v>
      </c>
      <c r="K396">
        <v>8.0749069999999996</v>
      </c>
      <c r="L396">
        <v>6.1190000000000001E-2</v>
      </c>
      <c r="M396">
        <v>193.72423499999999</v>
      </c>
      <c r="N396">
        <v>-125.74529099999999</v>
      </c>
      <c r="O396">
        <v>1.5681579999999999</v>
      </c>
      <c r="P396">
        <v>193.72943100000001</v>
      </c>
      <c r="Q396">
        <v>-125.739418</v>
      </c>
      <c r="R396">
        <v>1.569941</v>
      </c>
      <c r="S396">
        <v>0.78415500000000005</v>
      </c>
      <c r="T396">
        <v>1.7830000000000001E-3</v>
      </c>
    </row>
    <row r="397" spans="1:20" x14ac:dyDescent="0.25">
      <c r="A397">
        <v>4794</v>
      </c>
      <c r="B397">
        <v>4</v>
      </c>
      <c r="C397" t="s">
        <v>96</v>
      </c>
      <c r="D397" t="s">
        <v>96</v>
      </c>
      <c r="E397" t="s">
        <v>188</v>
      </c>
      <c r="F397">
        <v>0.13511200000000001</v>
      </c>
      <c r="G397">
        <v>157.07599999999999</v>
      </c>
      <c r="H397">
        <v>268.654</v>
      </c>
      <c r="I397">
        <v>3.5372819999999998</v>
      </c>
      <c r="J397">
        <v>0</v>
      </c>
      <c r="K397">
        <v>8.0851279999999992</v>
      </c>
      <c r="L397">
        <v>4.8572999999999998E-2</v>
      </c>
      <c r="M397">
        <v>193.740747</v>
      </c>
      <c r="N397">
        <v>-126.672364</v>
      </c>
      <c r="O397">
        <v>1.5751170000000001</v>
      </c>
      <c r="P397">
        <v>193.72839400000001</v>
      </c>
      <c r="Q397">
        <v>-126.709129</v>
      </c>
      <c r="R397">
        <v>1.5696680000000001</v>
      </c>
      <c r="S397">
        <v>3.8785449999999999</v>
      </c>
      <c r="T397">
        <v>5.4489999999999999E-3</v>
      </c>
    </row>
    <row r="398" spans="1:20" x14ac:dyDescent="0.25">
      <c r="A398">
        <v>4793</v>
      </c>
      <c r="B398">
        <v>4</v>
      </c>
      <c r="C398" t="s">
        <v>96</v>
      </c>
      <c r="D398" t="s">
        <v>96</v>
      </c>
      <c r="E398" t="s">
        <v>188</v>
      </c>
      <c r="F398">
        <v>7.3476E-2</v>
      </c>
      <c r="G398">
        <v>145.95500000000001</v>
      </c>
      <c r="H398">
        <v>269.69099999999997</v>
      </c>
      <c r="I398">
        <v>2.9810650000000001</v>
      </c>
      <c r="J398">
        <v>0</v>
      </c>
      <c r="K398">
        <v>8.0767779999999991</v>
      </c>
      <c r="L398">
        <v>-4.9465000000000002E-2</v>
      </c>
      <c r="M398">
        <v>193.66729699999999</v>
      </c>
      <c r="N398">
        <v>-127.385306</v>
      </c>
      <c r="O398">
        <v>1.57006</v>
      </c>
      <c r="P398">
        <v>193.72718800000001</v>
      </c>
      <c r="Q398">
        <v>-127.436577</v>
      </c>
      <c r="R398">
        <v>1.5692250000000001</v>
      </c>
      <c r="S398">
        <v>7.8839740000000003</v>
      </c>
      <c r="T398">
        <v>8.3500000000000002E-4</v>
      </c>
    </row>
    <row r="399" spans="1:20" x14ac:dyDescent="0.25">
      <c r="A399">
        <v>4792</v>
      </c>
      <c r="B399">
        <v>4</v>
      </c>
      <c r="C399" t="s">
        <v>96</v>
      </c>
      <c r="D399" t="s">
        <v>96</v>
      </c>
      <c r="E399" t="s">
        <v>188</v>
      </c>
      <c r="F399">
        <v>9.8476999999999995E-2</v>
      </c>
      <c r="G399">
        <v>191.68600000000001</v>
      </c>
      <c r="H399">
        <v>344.30599999999998</v>
      </c>
      <c r="I399">
        <v>3.9595750000000001</v>
      </c>
      <c r="J399">
        <v>0</v>
      </c>
      <c r="K399">
        <v>8.0535209999999999</v>
      </c>
      <c r="L399">
        <v>4.8737999999999997E-2</v>
      </c>
      <c r="M399">
        <v>193.79636300000001</v>
      </c>
      <c r="N399">
        <v>-128.25341499999999</v>
      </c>
      <c r="O399">
        <v>1.5709249999999999</v>
      </c>
      <c r="P399">
        <v>193.72642500000001</v>
      </c>
      <c r="Q399">
        <v>-128.16265899999999</v>
      </c>
      <c r="R399">
        <v>1.569728</v>
      </c>
      <c r="S399">
        <v>11.457739999999999</v>
      </c>
      <c r="T399">
        <v>1.1969999999999999E-3</v>
      </c>
    </row>
    <row r="400" spans="1:20" x14ac:dyDescent="0.25">
      <c r="A400">
        <v>4791</v>
      </c>
      <c r="B400">
        <v>4</v>
      </c>
      <c r="C400" t="s">
        <v>96</v>
      </c>
      <c r="D400" t="s">
        <v>96</v>
      </c>
      <c r="E400" t="s">
        <v>188</v>
      </c>
      <c r="F400">
        <v>0.10902299999999999</v>
      </c>
      <c r="G400">
        <v>124.529</v>
      </c>
      <c r="H400">
        <v>237.75700000000001</v>
      </c>
      <c r="I400">
        <v>2.4946449999999998</v>
      </c>
      <c r="J400">
        <v>0</v>
      </c>
      <c r="K400">
        <v>8.0230230000000002</v>
      </c>
      <c r="L400">
        <v>4.895E-2</v>
      </c>
      <c r="M400">
        <v>193.76591300000001</v>
      </c>
      <c r="N400">
        <v>-129.18547799999999</v>
      </c>
      <c r="O400">
        <v>1.565429</v>
      </c>
      <c r="P400">
        <v>193.72524999999999</v>
      </c>
      <c r="Q400">
        <v>-129.127197</v>
      </c>
      <c r="R400">
        <v>1.569739</v>
      </c>
      <c r="S400">
        <v>7.1064170000000004</v>
      </c>
      <c r="T400">
        <v>4.3099999999999996E-3</v>
      </c>
    </row>
    <row r="401" spans="1:20" x14ac:dyDescent="0.25">
      <c r="A401">
        <v>4790</v>
      </c>
      <c r="B401">
        <v>4</v>
      </c>
      <c r="C401" t="s">
        <v>96</v>
      </c>
      <c r="D401" t="s">
        <v>96</v>
      </c>
      <c r="E401" t="s">
        <v>188</v>
      </c>
      <c r="F401">
        <v>4.3492000000000003E-2</v>
      </c>
      <c r="G401">
        <v>99.022999999999996</v>
      </c>
      <c r="H401">
        <v>188.36099999999999</v>
      </c>
      <c r="I401">
        <v>3.282975</v>
      </c>
      <c r="J401">
        <v>0</v>
      </c>
      <c r="K401">
        <v>8.0272450000000006</v>
      </c>
      <c r="L401">
        <v>-4.9343999999999999E-2</v>
      </c>
      <c r="M401">
        <v>193.623167</v>
      </c>
      <c r="N401">
        <v>-129.74017599999999</v>
      </c>
      <c r="O401">
        <v>1.571286</v>
      </c>
      <c r="P401">
        <v>193.72413599999999</v>
      </c>
      <c r="Q401">
        <v>-129.84921299999999</v>
      </c>
      <c r="R401">
        <v>1.5692680000000001</v>
      </c>
      <c r="S401">
        <v>14.860571999999999</v>
      </c>
      <c r="T401">
        <v>2.019E-3</v>
      </c>
    </row>
    <row r="402" spans="1:20" x14ac:dyDescent="0.25">
      <c r="A402">
        <v>4789</v>
      </c>
      <c r="B402">
        <v>4</v>
      </c>
      <c r="C402" t="s">
        <v>96</v>
      </c>
      <c r="D402" t="s">
        <v>96</v>
      </c>
      <c r="E402" t="s">
        <v>188</v>
      </c>
      <c r="F402">
        <v>0.18129400000000001</v>
      </c>
      <c r="G402">
        <v>162.26300000000001</v>
      </c>
      <c r="H402">
        <v>242.25299999999999</v>
      </c>
      <c r="I402">
        <v>4.3677409999999997</v>
      </c>
      <c r="J402">
        <v>0</v>
      </c>
      <c r="K402">
        <v>8.0654869999999992</v>
      </c>
      <c r="L402">
        <v>4.9924000000000003E-2</v>
      </c>
      <c r="M402">
        <v>193.80730700000001</v>
      </c>
      <c r="N402">
        <v>-130.56537399999999</v>
      </c>
      <c r="O402">
        <v>1.578155</v>
      </c>
      <c r="P402">
        <v>193.72337300000001</v>
      </c>
      <c r="Q402">
        <v>-130.57295199999999</v>
      </c>
      <c r="R402">
        <v>1.5697589999999999</v>
      </c>
      <c r="S402">
        <v>8.4275409999999997</v>
      </c>
      <c r="T402">
        <v>8.397E-3</v>
      </c>
    </row>
    <row r="403" spans="1:20" x14ac:dyDescent="0.25">
      <c r="A403">
        <v>4788</v>
      </c>
      <c r="B403">
        <v>4</v>
      </c>
      <c r="C403" t="s">
        <v>96</v>
      </c>
      <c r="D403" t="s">
        <v>96</v>
      </c>
      <c r="E403" t="s">
        <v>188</v>
      </c>
      <c r="F403">
        <v>1.4737999999999999E-2</v>
      </c>
      <c r="G403">
        <v>122.276</v>
      </c>
      <c r="H403">
        <v>261.58199999999999</v>
      </c>
      <c r="I403">
        <v>2.9078430000000002</v>
      </c>
      <c r="J403">
        <v>0</v>
      </c>
      <c r="K403">
        <v>8.1396119999999996</v>
      </c>
      <c r="L403">
        <v>4.8722000000000001E-2</v>
      </c>
      <c r="M403">
        <v>193.73846399999999</v>
      </c>
      <c r="N403">
        <v>-131.56097800000001</v>
      </c>
      <c r="O403">
        <v>1.569823</v>
      </c>
      <c r="P403">
        <v>193.722183</v>
      </c>
      <c r="Q403">
        <v>-131.54490699999999</v>
      </c>
      <c r="R403">
        <v>1.5697779999999999</v>
      </c>
      <c r="S403">
        <v>2.2876539999999999</v>
      </c>
      <c r="T403">
        <v>4.5000000000000003E-5</v>
      </c>
    </row>
    <row r="404" spans="1:20" x14ac:dyDescent="0.25">
      <c r="A404">
        <v>4787</v>
      </c>
      <c r="B404">
        <v>4</v>
      </c>
      <c r="C404" t="s">
        <v>96</v>
      </c>
      <c r="D404" t="s">
        <v>96</v>
      </c>
      <c r="E404" t="s">
        <v>188</v>
      </c>
      <c r="F404">
        <v>5.7167999999999997E-2</v>
      </c>
      <c r="G404">
        <v>132.601</v>
      </c>
      <c r="H404">
        <v>290.87</v>
      </c>
      <c r="I404">
        <v>3.3605689999999999</v>
      </c>
      <c r="J404">
        <v>0</v>
      </c>
      <c r="K404">
        <v>8.1607129999999994</v>
      </c>
      <c r="L404">
        <v>-4.8254999999999999E-2</v>
      </c>
      <c r="M404">
        <v>193.688839</v>
      </c>
      <c r="N404">
        <v>-132.26269600000001</v>
      </c>
      <c r="O404">
        <v>1.570138</v>
      </c>
      <c r="P404">
        <v>193.72108499999999</v>
      </c>
      <c r="Q404">
        <v>-132.27873199999999</v>
      </c>
      <c r="R404">
        <v>1.5693170000000001</v>
      </c>
      <c r="S404">
        <v>3.6013000000000002</v>
      </c>
      <c r="T404">
        <v>8.1999999999999998E-4</v>
      </c>
    </row>
    <row r="405" spans="1:20" x14ac:dyDescent="0.25">
      <c r="A405">
        <v>4786</v>
      </c>
      <c r="B405">
        <v>4</v>
      </c>
      <c r="C405" t="s">
        <v>96</v>
      </c>
      <c r="D405" t="s">
        <v>96</v>
      </c>
      <c r="E405" t="s">
        <v>188</v>
      </c>
      <c r="F405">
        <v>8.5772000000000001E-2</v>
      </c>
      <c r="G405">
        <v>108.004</v>
      </c>
      <c r="H405">
        <v>276.99299999999999</v>
      </c>
      <c r="I405">
        <v>4.0473249999999998</v>
      </c>
      <c r="J405">
        <v>0</v>
      </c>
      <c r="K405">
        <v>8.1078279999999996</v>
      </c>
      <c r="L405">
        <v>4.7472E-2</v>
      </c>
      <c r="M405">
        <v>193.76583500000001</v>
      </c>
      <c r="N405">
        <v>-132.98156299999999</v>
      </c>
      <c r="O405">
        <v>1.580295</v>
      </c>
      <c r="P405">
        <v>193.72036700000001</v>
      </c>
      <c r="Q405">
        <v>-133.011719</v>
      </c>
      <c r="R405">
        <v>1.5697950000000001</v>
      </c>
      <c r="S405">
        <v>5.4558770000000001</v>
      </c>
      <c r="T405">
        <v>1.0500000000000001E-2</v>
      </c>
    </row>
    <row r="406" spans="1:20" x14ac:dyDescent="0.25">
      <c r="A406">
        <v>4785</v>
      </c>
      <c r="B406">
        <v>4</v>
      </c>
      <c r="C406" t="s">
        <v>96</v>
      </c>
      <c r="D406" t="s">
        <v>96</v>
      </c>
      <c r="E406" t="s">
        <v>188</v>
      </c>
      <c r="F406">
        <v>0.114132</v>
      </c>
      <c r="G406">
        <v>144.012</v>
      </c>
      <c r="H406">
        <v>332.58699999999999</v>
      </c>
      <c r="I406">
        <v>3.9840740000000001</v>
      </c>
      <c r="J406">
        <v>0</v>
      </c>
      <c r="K406">
        <v>7.9417119999999999</v>
      </c>
      <c r="L406">
        <v>4.8142999999999998E-2</v>
      </c>
      <c r="M406">
        <v>193.765725</v>
      </c>
      <c r="N406">
        <v>-133.994653</v>
      </c>
      <c r="O406">
        <v>1.5704720000000001</v>
      </c>
      <c r="P406">
        <v>193.71919299999999</v>
      </c>
      <c r="Q406">
        <v>-133.97607400000001</v>
      </c>
      <c r="R406">
        <v>1.569787</v>
      </c>
      <c r="S406">
        <v>5.0103960000000001</v>
      </c>
      <c r="T406">
        <v>6.8499999999999995E-4</v>
      </c>
    </row>
    <row r="407" spans="1:20" x14ac:dyDescent="0.25">
      <c r="A407">
        <v>4784</v>
      </c>
      <c r="B407">
        <v>4</v>
      </c>
      <c r="C407" t="s">
        <v>96</v>
      </c>
      <c r="D407" t="s">
        <v>96</v>
      </c>
      <c r="E407" t="s">
        <v>188</v>
      </c>
      <c r="F407">
        <v>8.8415999999999995E-2</v>
      </c>
      <c r="G407">
        <v>127.221</v>
      </c>
      <c r="H407">
        <v>242.173</v>
      </c>
      <c r="I407">
        <v>2.2218330000000002</v>
      </c>
      <c r="J407">
        <v>0</v>
      </c>
      <c r="K407">
        <v>7.8597440000000001</v>
      </c>
      <c r="L407">
        <v>-4.9771000000000003E-2</v>
      </c>
      <c r="M407">
        <v>193.89004199999999</v>
      </c>
      <c r="N407">
        <v>-134.81853100000001</v>
      </c>
      <c r="O407">
        <v>1.5631079999999999</v>
      </c>
      <c r="P407">
        <v>193.71814000000001</v>
      </c>
      <c r="Q407">
        <v>-134.686859</v>
      </c>
      <c r="R407">
        <v>1.5692550000000001</v>
      </c>
      <c r="S407">
        <v>21.653586000000001</v>
      </c>
      <c r="T407">
        <v>6.1469999999999997E-3</v>
      </c>
    </row>
    <row r="408" spans="1:20" x14ac:dyDescent="0.25">
      <c r="A408">
        <v>4752</v>
      </c>
      <c r="B408">
        <v>4</v>
      </c>
      <c r="C408" t="s">
        <v>93</v>
      </c>
      <c r="D408" t="s">
        <v>93</v>
      </c>
      <c r="E408" t="s">
        <v>188</v>
      </c>
      <c r="F408">
        <v>5.7461999999999999E-2</v>
      </c>
      <c r="G408">
        <v>122.801</v>
      </c>
      <c r="H408">
        <v>336.33300000000003</v>
      </c>
      <c r="I408">
        <v>3.050789</v>
      </c>
      <c r="J408">
        <v>0</v>
      </c>
      <c r="K408">
        <v>9.2209380000000003</v>
      </c>
      <c r="L408">
        <v>3.1238999999999999E-2</v>
      </c>
      <c r="M408">
        <v>193.65300500000001</v>
      </c>
      <c r="N408">
        <v>-168.52912599999999</v>
      </c>
      <c r="O408">
        <v>1.5697160000000001</v>
      </c>
      <c r="P408">
        <v>193.68145799999999</v>
      </c>
      <c r="Q408">
        <v>-168.535934</v>
      </c>
      <c r="R408">
        <v>1.57114</v>
      </c>
      <c r="S408">
        <v>2.925589</v>
      </c>
      <c r="T408">
        <v>1.4239999999999999E-3</v>
      </c>
    </row>
    <row r="409" spans="1:20" x14ac:dyDescent="0.25">
      <c r="A409">
        <v>4751</v>
      </c>
      <c r="B409">
        <v>4</v>
      </c>
      <c r="C409" t="s">
        <v>93</v>
      </c>
      <c r="D409" t="s">
        <v>93</v>
      </c>
      <c r="E409" t="s">
        <v>188</v>
      </c>
      <c r="F409">
        <v>2.8839E-2</v>
      </c>
      <c r="G409">
        <v>131.15</v>
      </c>
      <c r="H409">
        <v>506.05700000000002</v>
      </c>
      <c r="I409">
        <v>2.6130740000000001</v>
      </c>
      <c r="J409">
        <v>0</v>
      </c>
      <c r="K409">
        <v>8.7885860000000005</v>
      </c>
      <c r="L409">
        <v>-3.7975000000000002E-2</v>
      </c>
      <c r="M409">
        <v>193.733341</v>
      </c>
      <c r="N409">
        <v>-169.394329</v>
      </c>
      <c r="O409">
        <v>1.570214</v>
      </c>
      <c r="P409">
        <v>193.68150299999999</v>
      </c>
      <c r="Q409">
        <v>-169.34828200000001</v>
      </c>
      <c r="R409">
        <v>1.5708530000000001</v>
      </c>
      <c r="S409">
        <v>6.9335560000000003</v>
      </c>
      <c r="T409">
        <v>6.4000000000000005E-4</v>
      </c>
    </row>
    <row r="410" spans="1:20" x14ac:dyDescent="0.25">
      <c r="A410">
        <v>4750</v>
      </c>
      <c r="B410">
        <v>4</v>
      </c>
      <c r="C410" t="s">
        <v>93</v>
      </c>
      <c r="D410" t="s">
        <v>93</v>
      </c>
      <c r="E410" t="s">
        <v>188</v>
      </c>
      <c r="F410">
        <v>6.3220000000000004E-3</v>
      </c>
      <c r="G410">
        <v>101.04</v>
      </c>
      <c r="H410">
        <v>255.32499999999999</v>
      </c>
      <c r="I410">
        <v>2.9910109999999999</v>
      </c>
      <c r="J410">
        <v>0</v>
      </c>
      <c r="K410">
        <v>8.4176210000000005</v>
      </c>
      <c r="L410">
        <v>4.0955999999999999E-2</v>
      </c>
      <c r="M410">
        <v>193.683716</v>
      </c>
      <c r="N410">
        <v>-170.11331300000001</v>
      </c>
      <c r="O410">
        <v>1.5695319999999999</v>
      </c>
      <c r="P410">
        <v>193.681793</v>
      </c>
      <c r="Q410">
        <v>-170.12390099999999</v>
      </c>
      <c r="R410">
        <v>1.5713170000000001</v>
      </c>
      <c r="S410">
        <v>1.0761559999999999</v>
      </c>
      <c r="T410">
        <v>1.7849999999999999E-3</v>
      </c>
    </row>
    <row r="411" spans="1:20" x14ac:dyDescent="0.25">
      <c r="A411">
        <v>4749</v>
      </c>
      <c r="B411">
        <v>4</v>
      </c>
      <c r="C411" t="s">
        <v>93</v>
      </c>
      <c r="D411" t="s">
        <v>93</v>
      </c>
      <c r="E411" t="s">
        <v>188</v>
      </c>
      <c r="F411">
        <v>5.4593000000000003E-2</v>
      </c>
      <c r="G411">
        <v>99.106999999999999</v>
      </c>
      <c r="H411">
        <v>223.761</v>
      </c>
      <c r="I411">
        <v>3.7218179999999998</v>
      </c>
      <c r="J411">
        <v>0</v>
      </c>
      <c r="K411">
        <v>8.1571459999999991</v>
      </c>
      <c r="L411">
        <v>-4.5575999999999998E-2</v>
      </c>
      <c r="M411">
        <v>193.70104599999999</v>
      </c>
      <c r="N411">
        <v>-170.90189599999999</v>
      </c>
      <c r="O411">
        <v>1.5702719999999999</v>
      </c>
      <c r="P411">
        <v>193.68185399999999</v>
      </c>
      <c r="Q411">
        <v>-170.87013200000001</v>
      </c>
      <c r="R411">
        <v>1.5709010000000001</v>
      </c>
      <c r="S411">
        <v>3.7111550000000002</v>
      </c>
      <c r="T411">
        <v>6.29E-4</v>
      </c>
    </row>
    <row r="412" spans="1:20" x14ac:dyDescent="0.25">
      <c r="A412">
        <v>4608</v>
      </c>
      <c r="B412">
        <v>4</v>
      </c>
      <c r="C412" t="s">
        <v>225</v>
      </c>
      <c r="D412" t="s">
        <v>225</v>
      </c>
      <c r="E412" t="s">
        <v>188</v>
      </c>
      <c r="F412">
        <v>4.1986999999999997E-2</v>
      </c>
      <c r="G412">
        <v>180.114</v>
      </c>
      <c r="H412">
        <v>305.13099999999997</v>
      </c>
      <c r="I412">
        <v>3.0565509999999998</v>
      </c>
      <c r="J412">
        <v>0</v>
      </c>
      <c r="K412">
        <v>8.0646950000000004</v>
      </c>
      <c r="L412">
        <v>4.9457000000000001E-2</v>
      </c>
      <c r="M412">
        <v>156.393361</v>
      </c>
      <c r="N412">
        <v>-240.97447199999999</v>
      </c>
      <c r="O412">
        <v>4.4999999999999997E-3</v>
      </c>
      <c r="P412">
        <v>156.40275600000001</v>
      </c>
      <c r="Q412">
        <v>-240.93884299999999</v>
      </c>
      <c r="R412">
        <v>-3.7199999999999999E-4</v>
      </c>
      <c r="S412">
        <v>3.684739</v>
      </c>
      <c r="T412">
        <v>4.1279999999999997E-3</v>
      </c>
    </row>
    <row r="413" spans="1:20" x14ac:dyDescent="0.25">
      <c r="A413">
        <v>4601</v>
      </c>
      <c r="B413">
        <v>4</v>
      </c>
      <c r="C413" t="s">
        <v>56</v>
      </c>
      <c r="D413" t="s">
        <v>56</v>
      </c>
      <c r="E413" t="s">
        <v>188</v>
      </c>
      <c r="F413">
        <v>1.0532E-2</v>
      </c>
      <c r="G413">
        <v>178.62100000000001</v>
      </c>
      <c r="H413">
        <v>250.9</v>
      </c>
      <c r="I413">
        <v>3.2436560000000001</v>
      </c>
      <c r="J413">
        <v>0</v>
      </c>
      <c r="K413">
        <v>8.0643049999999992</v>
      </c>
      <c r="L413">
        <v>-4.9503999999999999E-2</v>
      </c>
      <c r="M413">
        <v>150.79459900000001</v>
      </c>
      <c r="N413">
        <v>-240.94092800000001</v>
      </c>
      <c r="O413">
        <v>-5.1219999999999998E-3</v>
      </c>
      <c r="P413">
        <v>150.83801299999999</v>
      </c>
      <c r="Q413">
        <v>-240.935303</v>
      </c>
      <c r="R413">
        <v>-8.4599999999999996E-4</v>
      </c>
      <c r="S413">
        <v>4.3776830000000002</v>
      </c>
      <c r="T413">
        <v>4.2760000000000003E-3</v>
      </c>
    </row>
    <row r="414" spans="1:20" x14ac:dyDescent="0.25">
      <c r="A414">
        <v>4600</v>
      </c>
      <c r="B414">
        <v>4</v>
      </c>
      <c r="C414" t="s">
        <v>56</v>
      </c>
      <c r="D414" t="s">
        <v>56</v>
      </c>
      <c r="E414" t="s">
        <v>188</v>
      </c>
      <c r="F414">
        <v>3.4050999999999998E-2</v>
      </c>
      <c r="G414">
        <v>108.471</v>
      </c>
      <c r="H414">
        <v>316.41699999999997</v>
      </c>
      <c r="I414">
        <v>2.4438740000000001</v>
      </c>
      <c r="J414">
        <v>0</v>
      </c>
      <c r="K414">
        <v>8.0635879999999993</v>
      </c>
      <c r="L414">
        <v>4.9161000000000003E-2</v>
      </c>
      <c r="M414">
        <v>150.096373</v>
      </c>
      <c r="N414">
        <v>-240.987255</v>
      </c>
      <c r="O414">
        <v>4.2729999999999999E-3</v>
      </c>
      <c r="P414">
        <v>150.11225899999999</v>
      </c>
      <c r="Q414">
        <v>-240.93499800000001</v>
      </c>
      <c r="R414">
        <v>-3.5300000000000002E-4</v>
      </c>
      <c r="S414">
        <v>5.4619059999999999</v>
      </c>
      <c r="T414">
        <v>3.9189999999999997E-3</v>
      </c>
    </row>
    <row r="415" spans="1:20" x14ac:dyDescent="0.25">
      <c r="A415">
        <v>4599</v>
      </c>
      <c r="B415">
        <v>4</v>
      </c>
      <c r="C415" t="s">
        <v>56</v>
      </c>
      <c r="D415" t="s">
        <v>56</v>
      </c>
      <c r="E415" t="s">
        <v>188</v>
      </c>
      <c r="F415">
        <v>0.13585900000000001</v>
      </c>
      <c r="G415">
        <v>98.62</v>
      </c>
      <c r="H415">
        <v>200.136</v>
      </c>
      <c r="I415">
        <v>3.9133969999999998</v>
      </c>
      <c r="J415">
        <v>0</v>
      </c>
      <c r="K415">
        <v>8.0635390000000005</v>
      </c>
      <c r="L415">
        <v>-4.8964000000000001E-2</v>
      </c>
      <c r="M415">
        <v>149.37696800000001</v>
      </c>
      <c r="N415">
        <v>-240.89959300000001</v>
      </c>
      <c r="O415">
        <v>-5.8979999999999996E-3</v>
      </c>
      <c r="P415">
        <v>149.386551</v>
      </c>
      <c r="Q415">
        <v>-240.93446399999999</v>
      </c>
      <c r="R415">
        <v>-8.7699999999999996E-4</v>
      </c>
      <c r="S415">
        <v>3.6163699999999999</v>
      </c>
      <c r="T415">
        <v>5.0210000000000003E-3</v>
      </c>
    </row>
    <row r="416" spans="1:20" x14ac:dyDescent="0.25">
      <c r="A416">
        <v>4598</v>
      </c>
      <c r="B416">
        <v>4</v>
      </c>
      <c r="C416" t="s">
        <v>56</v>
      </c>
      <c r="D416" t="s">
        <v>56</v>
      </c>
      <c r="E416" t="s">
        <v>188</v>
      </c>
      <c r="F416">
        <v>1.2574E-2</v>
      </c>
      <c r="G416">
        <v>117.277</v>
      </c>
      <c r="H416">
        <v>279.11</v>
      </c>
      <c r="I416">
        <v>2.838956</v>
      </c>
      <c r="J416">
        <v>0</v>
      </c>
      <c r="K416">
        <v>8.0650499999999994</v>
      </c>
      <c r="L416">
        <v>-4.9859000000000001E-2</v>
      </c>
      <c r="M416">
        <v>148.42012800000001</v>
      </c>
      <c r="N416">
        <v>-240.932241</v>
      </c>
      <c r="O416">
        <v>-1.274E-3</v>
      </c>
      <c r="P416">
        <v>148.418869</v>
      </c>
      <c r="Q416">
        <v>-240.93383800000001</v>
      </c>
      <c r="R416">
        <v>-8.9999999999999998E-4</v>
      </c>
      <c r="S416">
        <v>0.20339099999999999</v>
      </c>
      <c r="T416">
        <v>3.7399999999999998E-4</v>
      </c>
    </row>
    <row r="417" spans="1:20" x14ac:dyDescent="0.25">
      <c r="A417">
        <v>4597</v>
      </c>
      <c r="B417">
        <v>4</v>
      </c>
      <c r="C417" t="s">
        <v>56</v>
      </c>
      <c r="D417" t="s">
        <v>56</v>
      </c>
      <c r="E417" t="s">
        <v>188</v>
      </c>
      <c r="F417">
        <v>1.2886E-2</v>
      </c>
      <c r="G417">
        <v>181.803</v>
      </c>
      <c r="H417">
        <v>360.666</v>
      </c>
      <c r="I417">
        <v>3.1970529999999999</v>
      </c>
      <c r="J417">
        <v>0</v>
      </c>
      <c r="K417">
        <v>8.0667819999999999</v>
      </c>
      <c r="L417">
        <v>4.9431999999999997E-2</v>
      </c>
      <c r="M417">
        <v>147.70898299999999</v>
      </c>
      <c r="N417">
        <v>-240.93186600000001</v>
      </c>
      <c r="O417">
        <v>2.72E-4</v>
      </c>
      <c r="P417">
        <v>147.692947</v>
      </c>
      <c r="Q417">
        <v>-240.93348700000001</v>
      </c>
      <c r="R417">
        <v>-3.6999999999999999E-4</v>
      </c>
      <c r="S417">
        <v>1.6117760000000001</v>
      </c>
      <c r="T417">
        <v>9.7999999999999997E-5</v>
      </c>
    </row>
    <row r="418" spans="1:20" x14ac:dyDescent="0.25">
      <c r="A418">
        <v>4596</v>
      </c>
      <c r="B418">
        <v>4</v>
      </c>
      <c r="C418" t="s">
        <v>56</v>
      </c>
      <c r="D418" t="s">
        <v>56</v>
      </c>
      <c r="E418" t="s">
        <v>188</v>
      </c>
      <c r="F418">
        <v>0.15207000000000001</v>
      </c>
      <c r="G418">
        <v>99.600999999999999</v>
      </c>
      <c r="H418">
        <v>214.86</v>
      </c>
      <c r="I418">
        <v>3.4533990000000001</v>
      </c>
      <c r="J418">
        <v>0</v>
      </c>
      <c r="K418">
        <v>8.0676579999999998</v>
      </c>
      <c r="L418">
        <v>-4.9697999999999999E-2</v>
      </c>
      <c r="M418">
        <v>146.919107</v>
      </c>
      <c r="N418">
        <v>-241.004119</v>
      </c>
      <c r="O418">
        <v>-2.48E-3</v>
      </c>
      <c r="P418">
        <v>146.96688800000001</v>
      </c>
      <c r="Q418">
        <v>-240.93284600000001</v>
      </c>
      <c r="R418">
        <v>-8.3000000000000001E-4</v>
      </c>
      <c r="S418">
        <v>8.5807549999999999</v>
      </c>
      <c r="T418">
        <v>1.65E-3</v>
      </c>
    </row>
    <row r="419" spans="1:20" x14ac:dyDescent="0.25">
      <c r="A419">
        <v>4595</v>
      </c>
      <c r="B419">
        <v>4</v>
      </c>
      <c r="C419" t="s">
        <v>56</v>
      </c>
      <c r="D419" t="s">
        <v>56</v>
      </c>
      <c r="E419" t="s">
        <v>188</v>
      </c>
      <c r="F419">
        <v>0.12134300000000001</v>
      </c>
      <c r="G419">
        <v>103.178</v>
      </c>
      <c r="H419">
        <v>247.41900000000001</v>
      </c>
      <c r="I419">
        <v>3.216872</v>
      </c>
      <c r="J419">
        <v>0</v>
      </c>
      <c r="K419">
        <v>8.0664569999999998</v>
      </c>
      <c r="L419">
        <v>4.9001000000000003E-2</v>
      </c>
      <c r="M419">
        <v>146.21859599999999</v>
      </c>
      <c r="N419">
        <v>-240.97015200000001</v>
      </c>
      <c r="O419">
        <v>4.4900000000000002E-4</v>
      </c>
      <c r="P419">
        <v>146.24082899999999</v>
      </c>
      <c r="Q419">
        <v>-240.93261699999999</v>
      </c>
      <c r="R419">
        <v>-3.2699999999999998E-4</v>
      </c>
      <c r="S419">
        <v>4.3625670000000003</v>
      </c>
      <c r="T419">
        <v>1.22E-4</v>
      </c>
    </row>
    <row r="420" spans="1:20" x14ac:dyDescent="0.25">
      <c r="A420">
        <v>4594</v>
      </c>
      <c r="B420">
        <v>4</v>
      </c>
      <c r="C420" t="s">
        <v>56</v>
      </c>
      <c r="D420" t="s">
        <v>56</v>
      </c>
      <c r="E420" t="s">
        <v>188</v>
      </c>
      <c r="F420">
        <v>2.7002000000000002E-2</v>
      </c>
      <c r="G420">
        <v>156.86199999999999</v>
      </c>
      <c r="H420">
        <v>391.79399999999998</v>
      </c>
      <c r="I420">
        <v>2.6690179999999999</v>
      </c>
      <c r="J420">
        <v>0</v>
      </c>
      <c r="K420">
        <v>8.0618730000000003</v>
      </c>
      <c r="L420">
        <v>4.9181999999999997E-2</v>
      </c>
      <c r="M420">
        <v>145.28837200000001</v>
      </c>
      <c r="N420">
        <v>-240.93692100000001</v>
      </c>
      <c r="O420">
        <v>4.8200000000000001E-4</v>
      </c>
      <c r="P420">
        <v>145.273087</v>
      </c>
      <c r="Q420">
        <v>-240.932129</v>
      </c>
      <c r="R420">
        <v>-3.3700000000000001E-4</v>
      </c>
      <c r="S420">
        <v>1.601918</v>
      </c>
      <c r="T420">
        <v>1.45E-4</v>
      </c>
    </row>
    <row r="421" spans="1:20" x14ac:dyDescent="0.25">
      <c r="A421">
        <v>4593</v>
      </c>
      <c r="B421">
        <v>4</v>
      </c>
      <c r="C421" t="s">
        <v>56</v>
      </c>
      <c r="D421" t="s">
        <v>56</v>
      </c>
      <c r="E421" t="s">
        <v>188</v>
      </c>
      <c r="F421">
        <v>5.2350000000000001E-2</v>
      </c>
      <c r="G421">
        <v>115.068</v>
      </c>
      <c r="H421">
        <v>227.43299999999999</v>
      </c>
      <c r="I421">
        <v>3.947092</v>
      </c>
      <c r="J421">
        <v>0</v>
      </c>
      <c r="K421">
        <v>8.0588560000000005</v>
      </c>
      <c r="L421">
        <v>-4.8755E-2</v>
      </c>
      <c r="M421">
        <v>144.675566</v>
      </c>
      <c r="N421">
        <v>-240.75621699999999</v>
      </c>
      <c r="O421">
        <v>-4.202E-3</v>
      </c>
      <c r="P421">
        <v>144.54766799999999</v>
      </c>
      <c r="Q421">
        <v>-240.93159499999999</v>
      </c>
      <c r="R421">
        <v>-8.7000000000000001E-4</v>
      </c>
      <c r="S421">
        <v>21.706046000000001</v>
      </c>
      <c r="T421">
        <v>3.3319999999999999E-3</v>
      </c>
    </row>
    <row r="422" spans="1:20" x14ac:dyDescent="0.25">
      <c r="A422">
        <v>4564</v>
      </c>
      <c r="B422">
        <v>4</v>
      </c>
      <c r="C422" t="s">
        <v>60</v>
      </c>
      <c r="D422" t="s">
        <v>60</v>
      </c>
      <c r="E422" t="s">
        <v>188</v>
      </c>
      <c r="F422">
        <v>0.23674899999999999</v>
      </c>
      <c r="G422">
        <v>138.98599999999999</v>
      </c>
      <c r="H422">
        <v>234.363</v>
      </c>
      <c r="I422">
        <v>2.995072</v>
      </c>
      <c r="J422">
        <v>0</v>
      </c>
      <c r="K422">
        <v>5.8219950000000003</v>
      </c>
      <c r="L422">
        <v>-6.1894999999999999E-2</v>
      </c>
      <c r="M422">
        <v>123.167298</v>
      </c>
      <c r="N422">
        <v>-240.88069899999999</v>
      </c>
      <c r="O422">
        <v>-6.1749999999999999E-3</v>
      </c>
      <c r="P422">
        <v>123.13311</v>
      </c>
      <c r="Q422">
        <v>-240.91819799999999</v>
      </c>
      <c r="R422">
        <v>-8.9999999999999998E-4</v>
      </c>
      <c r="S422">
        <v>5.0744420000000003</v>
      </c>
      <c r="T422">
        <v>5.2750000000000002E-3</v>
      </c>
    </row>
    <row r="423" spans="1:20" x14ac:dyDescent="0.25">
      <c r="A423">
        <v>4563</v>
      </c>
      <c r="B423">
        <v>4</v>
      </c>
      <c r="C423" t="s">
        <v>60</v>
      </c>
      <c r="D423" t="s">
        <v>60</v>
      </c>
      <c r="E423" t="s">
        <v>188</v>
      </c>
      <c r="F423">
        <v>1.9070000000000001E-3</v>
      </c>
      <c r="G423">
        <v>167.84399999999999</v>
      </c>
      <c r="H423">
        <v>220.464</v>
      </c>
      <c r="I423">
        <v>3.01478</v>
      </c>
      <c r="J423">
        <v>0</v>
      </c>
      <c r="K423">
        <v>5.8907870000000004</v>
      </c>
      <c r="L423">
        <v>6.0935000000000003E-2</v>
      </c>
      <c r="M423">
        <v>122.60871899999999</v>
      </c>
      <c r="N423">
        <v>-240.926086</v>
      </c>
      <c r="O423">
        <v>1.9000000000000001E-4</v>
      </c>
      <c r="P423">
        <v>122.606392</v>
      </c>
      <c r="Q423">
        <v>-240.91806</v>
      </c>
      <c r="R423">
        <v>-2.7399999999999999E-4</v>
      </c>
      <c r="S423">
        <v>0.83559600000000001</v>
      </c>
      <c r="T423">
        <v>8.3999999999999995E-5</v>
      </c>
    </row>
    <row r="424" spans="1:20" x14ac:dyDescent="0.25">
      <c r="A424">
        <v>4562</v>
      </c>
      <c r="B424">
        <v>4</v>
      </c>
      <c r="C424" t="s">
        <v>60</v>
      </c>
      <c r="D424" t="s">
        <v>60</v>
      </c>
      <c r="E424" t="s">
        <v>188</v>
      </c>
      <c r="F424">
        <v>8.8770000000000002E-2</v>
      </c>
      <c r="G424">
        <v>126.339</v>
      </c>
      <c r="H424">
        <v>301.786</v>
      </c>
      <c r="I424">
        <v>1.889453</v>
      </c>
      <c r="J424">
        <v>0</v>
      </c>
      <c r="K424">
        <v>5.98414</v>
      </c>
      <c r="L424">
        <v>6.0423999999999999E-2</v>
      </c>
      <c r="M424">
        <v>121.879578</v>
      </c>
      <c r="N424">
        <v>-240.942589</v>
      </c>
      <c r="O424">
        <v>5.1640000000000002E-3</v>
      </c>
      <c r="P424">
        <v>121.894363</v>
      </c>
      <c r="Q424">
        <v>-240.917587</v>
      </c>
      <c r="R424">
        <v>-2.4399999999999999E-4</v>
      </c>
      <c r="S424">
        <v>2.9046449999999999</v>
      </c>
      <c r="T424">
        <v>4.921E-3</v>
      </c>
    </row>
    <row r="425" spans="1:20" x14ac:dyDescent="0.25">
      <c r="A425">
        <v>4561</v>
      </c>
      <c r="B425">
        <v>4</v>
      </c>
      <c r="C425" t="s">
        <v>60</v>
      </c>
      <c r="D425" t="s">
        <v>60</v>
      </c>
      <c r="E425" t="s">
        <v>188</v>
      </c>
      <c r="F425">
        <v>0.20416100000000001</v>
      </c>
      <c r="G425">
        <v>112.97</v>
      </c>
      <c r="H425">
        <v>318.67899999999997</v>
      </c>
      <c r="I425">
        <v>3.1662720000000002</v>
      </c>
      <c r="J425">
        <v>0</v>
      </c>
      <c r="K425">
        <v>6.0548000000000002</v>
      </c>
      <c r="L425">
        <v>-6.0151999999999997E-2</v>
      </c>
      <c r="M425">
        <v>121.347204</v>
      </c>
      <c r="N425">
        <v>-240.928639</v>
      </c>
      <c r="O425">
        <v>1.4530000000000001E-3</v>
      </c>
      <c r="P425">
        <v>121.352959</v>
      </c>
      <c r="Q425">
        <v>-240.91703799999999</v>
      </c>
      <c r="R425">
        <v>-8.3000000000000001E-4</v>
      </c>
      <c r="S425">
        <v>1.2950410000000001</v>
      </c>
      <c r="T425">
        <v>6.2299999999999996E-4</v>
      </c>
    </row>
    <row r="426" spans="1:20" x14ac:dyDescent="0.25">
      <c r="A426">
        <v>4560</v>
      </c>
      <c r="B426">
        <v>4</v>
      </c>
      <c r="C426" t="s">
        <v>60</v>
      </c>
      <c r="D426" t="s">
        <v>60</v>
      </c>
      <c r="E426" t="s">
        <v>188</v>
      </c>
      <c r="F426">
        <v>5.6096E-2</v>
      </c>
      <c r="G426">
        <v>154.517</v>
      </c>
      <c r="H426">
        <v>223.99700000000001</v>
      </c>
      <c r="I426">
        <v>2.9368259999999999</v>
      </c>
      <c r="J426">
        <v>0</v>
      </c>
      <c r="K426">
        <v>6.125572</v>
      </c>
      <c r="L426">
        <v>6.0420000000000001E-2</v>
      </c>
      <c r="M426">
        <v>120.824697</v>
      </c>
      <c r="N426">
        <v>-240.948824</v>
      </c>
      <c r="O426">
        <v>-2.5479999999999999E-3</v>
      </c>
      <c r="P426">
        <v>120.80521400000001</v>
      </c>
      <c r="Q426">
        <v>-240.91693100000001</v>
      </c>
      <c r="R426">
        <v>-2.2699999999999999E-4</v>
      </c>
      <c r="S426">
        <v>3.7373099999999999</v>
      </c>
      <c r="T426">
        <v>2.3210000000000001E-3</v>
      </c>
    </row>
    <row r="427" spans="1:20" x14ac:dyDescent="0.25">
      <c r="A427">
        <v>425</v>
      </c>
      <c r="B427">
        <v>4</v>
      </c>
      <c r="C427" t="s">
        <v>99</v>
      </c>
      <c r="D427" t="s">
        <v>99</v>
      </c>
      <c r="E427" t="s">
        <v>188</v>
      </c>
      <c r="F427">
        <v>0.104212</v>
      </c>
      <c r="G427">
        <v>172.75399999999999</v>
      </c>
      <c r="H427">
        <v>320.286</v>
      </c>
      <c r="I427">
        <v>3.5548109999999999</v>
      </c>
      <c r="J427">
        <v>0</v>
      </c>
      <c r="K427">
        <v>11.283092999999999</v>
      </c>
      <c r="L427">
        <v>-7.071E-3</v>
      </c>
      <c r="M427">
        <v>162.082955</v>
      </c>
      <c r="N427">
        <v>-105.376171</v>
      </c>
      <c r="O427">
        <v>3.13585</v>
      </c>
      <c r="P427">
        <v>162.04023699999999</v>
      </c>
      <c r="Q427">
        <v>-105.433266</v>
      </c>
      <c r="R427">
        <v>-3.1411500000000001</v>
      </c>
      <c r="S427">
        <v>7.1306789999999998</v>
      </c>
      <c r="T427">
        <v>5.3E-3</v>
      </c>
    </row>
    <row r="428" spans="1:20" x14ac:dyDescent="0.25">
      <c r="A428">
        <v>426</v>
      </c>
      <c r="B428">
        <v>4</v>
      </c>
      <c r="C428" t="s">
        <v>99</v>
      </c>
      <c r="D428" t="s">
        <v>99</v>
      </c>
      <c r="E428" t="s">
        <v>188</v>
      </c>
      <c r="F428">
        <v>0.20796700000000001</v>
      </c>
      <c r="G428">
        <v>101.898</v>
      </c>
      <c r="H428">
        <v>252.41</v>
      </c>
      <c r="I428">
        <v>5.8642789999999998</v>
      </c>
      <c r="J428">
        <v>0</v>
      </c>
      <c r="K428">
        <v>11.878734</v>
      </c>
      <c r="L428">
        <v>-3.1020000000000002E-3</v>
      </c>
      <c r="M428">
        <v>160.68422000000001</v>
      </c>
      <c r="N428">
        <v>-105.400958</v>
      </c>
      <c r="O428">
        <v>-3.1403089999999998</v>
      </c>
      <c r="P428">
        <v>160.647278</v>
      </c>
      <c r="Q428">
        <v>-105.43396</v>
      </c>
      <c r="R428">
        <v>-3.1411280000000001</v>
      </c>
      <c r="S428">
        <v>4.9536600000000002</v>
      </c>
      <c r="T428">
        <v>8.1899999999999996E-4</v>
      </c>
    </row>
    <row r="429" spans="1:20" x14ac:dyDescent="0.25">
      <c r="A429">
        <v>427</v>
      </c>
      <c r="B429">
        <v>4</v>
      </c>
      <c r="C429" t="s">
        <v>99</v>
      </c>
      <c r="D429" t="s">
        <v>99</v>
      </c>
      <c r="E429" t="s">
        <v>188</v>
      </c>
      <c r="F429">
        <v>6.5252000000000004E-2</v>
      </c>
      <c r="G429">
        <v>140.16900000000001</v>
      </c>
      <c r="H429">
        <v>257.75599999999997</v>
      </c>
      <c r="I429">
        <v>5.0663010000000002</v>
      </c>
      <c r="J429">
        <v>0</v>
      </c>
      <c r="K429">
        <v>12.309043000000001</v>
      </c>
      <c r="L429">
        <v>2.5490000000000001E-3</v>
      </c>
      <c r="M429">
        <v>159.561611</v>
      </c>
      <c r="N429">
        <v>-105.42975199999999</v>
      </c>
      <c r="O429">
        <v>-3.1404709999999998</v>
      </c>
      <c r="P429">
        <v>159.55659499999999</v>
      </c>
      <c r="Q429">
        <v>-105.43450900000001</v>
      </c>
      <c r="R429">
        <v>-3.1410770000000001</v>
      </c>
      <c r="S429">
        <v>0.69138299999999997</v>
      </c>
      <c r="T429">
        <v>6.0599999999999998E-4</v>
      </c>
    </row>
    <row r="430" spans="1:20" x14ac:dyDescent="0.25">
      <c r="A430">
        <v>428</v>
      </c>
      <c r="B430">
        <v>4</v>
      </c>
      <c r="C430" t="s">
        <v>99</v>
      </c>
      <c r="D430" t="s">
        <v>99</v>
      </c>
      <c r="E430" t="s">
        <v>188</v>
      </c>
      <c r="F430">
        <v>3.1231999999999999E-2</v>
      </c>
      <c r="G430">
        <v>124.30200000000001</v>
      </c>
      <c r="H430">
        <v>212.29499999999999</v>
      </c>
      <c r="I430">
        <v>4.417853</v>
      </c>
      <c r="J430">
        <v>0</v>
      </c>
      <c r="K430">
        <v>12.728633</v>
      </c>
      <c r="L430">
        <v>-5.3000000000000001E-5</v>
      </c>
      <c r="M430">
        <v>158.41802999999999</v>
      </c>
      <c r="N430">
        <v>-105.44345</v>
      </c>
      <c r="O430">
        <v>-3.1414680000000001</v>
      </c>
      <c r="P430">
        <v>158.42773399999999</v>
      </c>
      <c r="Q430">
        <v>-105.43512699999999</v>
      </c>
      <c r="R430">
        <v>-3.1410420000000001</v>
      </c>
      <c r="S430">
        <v>1.278475</v>
      </c>
      <c r="T430">
        <v>4.26E-4</v>
      </c>
    </row>
    <row r="431" spans="1:20" x14ac:dyDescent="0.25">
      <c r="A431">
        <v>429</v>
      </c>
      <c r="B431">
        <v>4</v>
      </c>
      <c r="C431" t="s">
        <v>99</v>
      </c>
      <c r="D431" t="s">
        <v>99</v>
      </c>
      <c r="E431" t="s">
        <v>188</v>
      </c>
      <c r="F431">
        <v>4.2363999999999999E-2</v>
      </c>
      <c r="G431">
        <v>186.98099999999999</v>
      </c>
      <c r="H431">
        <v>252.77699999999999</v>
      </c>
      <c r="I431">
        <v>4.1140790000000003</v>
      </c>
      <c r="J431">
        <v>0</v>
      </c>
      <c r="K431">
        <v>13.14045</v>
      </c>
      <c r="L431">
        <v>1.01E-4</v>
      </c>
      <c r="M431">
        <v>157.35569599999999</v>
      </c>
      <c r="N431">
        <v>-105.340486</v>
      </c>
      <c r="O431">
        <v>-3.1406399999999999</v>
      </c>
      <c r="P431">
        <v>157.26153600000001</v>
      </c>
      <c r="Q431">
        <v>-105.43573000000001</v>
      </c>
      <c r="R431">
        <v>-3.1410309999999999</v>
      </c>
      <c r="S431">
        <v>13.393179999999999</v>
      </c>
      <c r="T431">
        <v>3.9100000000000002E-4</v>
      </c>
    </row>
    <row r="432" spans="1:20" x14ac:dyDescent="0.25">
      <c r="A432">
        <v>430</v>
      </c>
      <c r="B432">
        <v>4</v>
      </c>
      <c r="C432" t="s">
        <v>99</v>
      </c>
      <c r="D432" t="s">
        <v>99</v>
      </c>
      <c r="E432" t="s">
        <v>188</v>
      </c>
      <c r="F432">
        <v>1.2527999999999999E-2</v>
      </c>
      <c r="G432">
        <v>182.83600000000001</v>
      </c>
      <c r="H432">
        <v>304.24400000000003</v>
      </c>
      <c r="I432">
        <v>6.6053750000000004</v>
      </c>
      <c r="J432">
        <v>0</v>
      </c>
      <c r="K432">
        <v>13.680652</v>
      </c>
      <c r="L432">
        <v>2.4000000000000001E-5</v>
      </c>
      <c r="M432">
        <v>155.64297199999999</v>
      </c>
      <c r="N432">
        <v>-105.443603</v>
      </c>
      <c r="O432">
        <v>-3.140873</v>
      </c>
      <c r="P432">
        <v>155.64948999999999</v>
      </c>
      <c r="Q432">
        <v>-105.436668</v>
      </c>
      <c r="R432">
        <v>-3.1410260000000001</v>
      </c>
      <c r="S432">
        <v>0.95169499999999996</v>
      </c>
      <c r="T432">
        <v>1.5300000000000001E-4</v>
      </c>
    </row>
    <row r="433" spans="1:20" x14ac:dyDescent="0.25">
      <c r="A433">
        <v>431</v>
      </c>
      <c r="B433">
        <v>4</v>
      </c>
      <c r="C433" t="s">
        <v>99</v>
      </c>
      <c r="D433" t="s">
        <v>99</v>
      </c>
      <c r="E433" t="s">
        <v>188</v>
      </c>
      <c r="F433">
        <v>8.9887999999999996E-2</v>
      </c>
      <c r="G433">
        <v>148.75899999999999</v>
      </c>
      <c r="H433">
        <v>340.00599999999997</v>
      </c>
      <c r="I433">
        <v>4.7016549999999997</v>
      </c>
      <c r="J433">
        <v>0</v>
      </c>
      <c r="K433">
        <v>14.080349999999999</v>
      </c>
      <c r="L433">
        <v>1.5999999999999999E-5</v>
      </c>
      <c r="M433">
        <v>154.44729799999999</v>
      </c>
      <c r="N433">
        <v>-105.409909</v>
      </c>
      <c r="O433">
        <v>-3.1398630000000001</v>
      </c>
      <c r="P433">
        <v>154.398224</v>
      </c>
      <c r="Q433">
        <v>-105.43737</v>
      </c>
      <c r="R433">
        <v>-3.1410239999999998</v>
      </c>
      <c r="S433">
        <v>5.6235140000000001</v>
      </c>
      <c r="T433">
        <v>1.1609999999999999E-3</v>
      </c>
    </row>
    <row r="434" spans="1:20" x14ac:dyDescent="0.25">
      <c r="A434">
        <v>432</v>
      </c>
      <c r="B434">
        <v>4</v>
      </c>
      <c r="C434" t="s">
        <v>99</v>
      </c>
      <c r="D434" t="s">
        <v>99</v>
      </c>
      <c r="E434" t="s">
        <v>188</v>
      </c>
      <c r="F434">
        <v>4.8670999999999999E-2</v>
      </c>
      <c r="G434">
        <v>141.70599999999999</v>
      </c>
      <c r="H434">
        <v>239.00800000000001</v>
      </c>
      <c r="I434">
        <v>5.5001639999999998</v>
      </c>
      <c r="J434">
        <v>0</v>
      </c>
      <c r="K434">
        <v>14.475887999999999</v>
      </c>
      <c r="L434">
        <v>1.4E-5</v>
      </c>
      <c r="M434">
        <v>153.112392</v>
      </c>
      <c r="N434">
        <v>-105.45609399999999</v>
      </c>
      <c r="O434">
        <v>-3.1395490000000001</v>
      </c>
      <c r="P434">
        <v>153.111176</v>
      </c>
      <c r="Q434">
        <v>-105.43807200000001</v>
      </c>
      <c r="R434">
        <v>-3.1410230000000001</v>
      </c>
      <c r="S434">
        <v>1.80627</v>
      </c>
      <c r="T434">
        <v>1.474E-3</v>
      </c>
    </row>
    <row r="435" spans="1:20" x14ac:dyDescent="0.25">
      <c r="A435">
        <v>433</v>
      </c>
      <c r="B435">
        <v>4</v>
      </c>
      <c r="C435" t="s">
        <v>99</v>
      </c>
      <c r="D435" t="s">
        <v>99</v>
      </c>
      <c r="E435" t="s">
        <v>188</v>
      </c>
      <c r="F435">
        <v>3.6977999999999997E-2</v>
      </c>
      <c r="G435">
        <v>122.563</v>
      </c>
      <c r="H435">
        <v>246.905</v>
      </c>
      <c r="I435">
        <v>6.8130750000000004</v>
      </c>
      <c r="J435">
        <v>0</v>
      </c>
      <c r="K435">
        <v>14.997191000000001</v>
      </c>
      <c r="L435">
        <v>5.8799999999999998E-4</v>
      </c>
      <c r="M435">
        <v>151.391672</v>
      </c>
      <c r="N435">
        <v>-105.392584</v>
      </c>
      <c r="O435">
        <v>-3.141359</v>
      </c>
      <c r="P435">
        <v>151.34011799999999</v>
      </c>
      <c r="Q435">
        <v>-105.439194</v>
      </c>
      <c r="R435">
        <v>-3.1409310000000001</v>
      </c>
      <c r="S435">
        <v>6.9500089999999997</v>
      </c>
      <c r="T435">
        <v>4.28E-4</v>
      </c>
    </row>
    <row r="436" spans="1:20" x14ac:dyDescent="0.25">
      <c r="A436">
        <v>4559</v>
      </c>
      <c r="B436">
        <v>4</v>
      </c>
      <c r="C436" t="s">
        <v>60</v>
      </c>
      <c r="D436" t="s">
        <v>60</v>
      </c>
      <c r="E436" t="s">
        <v>188</v>
      </c>
      <c r="F436">
        <v>0.14313500000000001</v>
      </c>
      <c r="G436">
        <v>204.82599999999999</v>
      </c>
      <c r="H436">
        <v>620.76099999999997</v>
      </c>
      <c r="I436">
        <v>3.2594639999999999</v>
      </c>
      <c r="J436">
        <v>0</v>
      </c>
      <c r="K436">
        <v>6.220294</v>
      </c>
      <c r="L436">
        <v>5.9292999999999998E-2</v>
      </c>
      <c r="M436">
        <v>120.084962</v>
      </c>
      <c r="N436">
        <v>-240.891865</v>
      </c>
      <c r="O436">
        <v>-1.488E-3</v>
      </c>
      <c r="P436">
        <v>120.064926</v>
      </c>
      <c r="Q436">
        <v>-240.916504</v>
      </c>
      <c r="R436">
        <v>-2.4000000000000001E-4</v>
      </c>
      <c r="S436">
        <v>3.1757379999999999</v>
      </c>
      <c r="T436">
        <v>1.248E-3</v>
      </c>
    </row>
    <row r="437" spans="1:20" x14ac:dyDescent="0.25">
      <c r="A437">
        <v>4558</v>
      </c>
      <c r="B437">
        <v>4</v>
      </c>
      <c r="C437" t="s">
        <v>60</v>
      </c>
      <c r="D437" t="s">
        <v>60</v>
      </c>
      <c r="E437" t="s">
        <v>188</v>
      </c>
      <c r="F437">
        <v>2.7255000000000001E-2</v>
      </c>
      <c r="G437">
        <v>162.809</v>
      </c>
      <c r="H437">
        <v>329.61200000000002</v>
      </c>
      <c r="I437">
        <v>1.9628680000000001</v>
      </c>
      <c r="J437">
        <v>0</v>
      </c>
      <c r="K437">
        <v>6.2924899999999999</v>
      </c>
      <c r="L437">
        <v>-5.9017E-2</v>
      </c>
      <c r="M437">
        <v>119.458067</v>
      </c>
      <c r="N437">
        <v>-240.92022</v>
      </c>
      <c r="O437">
        <v>-1.851E-3</v>
      </c>
      <c r="P437">
        <v>119.50221999999999</v>
      </c>
      <c r="Q437">
        <v>-240.915955</v>
      </c>
      <c r="R437">
        <v>-8.1499999999999997E-4</v>
      </c>
      <c r="S437">
        <v>4.4358389999999996</v>
      </c>
      <c r="T437">
        <v>1.036E-3</v>
      </c>
    </row>
    <row r="438" spans="1:20" x14ac:dyDescent="0.25">
      <c r="A438">
        <v>4557</v>
      </c>
      <c r="B438">
        <v>4</v>
      </c>
      <c r="C438" t="s">
        <v>60</v>
      </c>
      <c r="D438" t="s">
        <v>60</v>
      </c>
      <c r="E438" t="s">
        <v>188</v>
      </c>
      <c r="F438">
        <v>1.9851000000000001E-2</v>
      </c>
      <c r="G438">
        <v>133.012</v>
      </c>
      <c r="H438">
        <v>420.68400000000003</v>
      </c>
      <c r="I438">
        <v>2.1142210000000001</v>
      </c>
      <c r="J438">
        <v>0</v>
      </c>
      <c r="K438">
        <v>6.3666109999999998</v>
      </c>
      <c r="L438">
        <v>5.9480999999999999E-2</v>
      </c>
      <c r="M438">
        <v>118.904495</v>
      </c>
      <c r="N438">
        <v>-240.965812</v>
      </c>
      <c r="O438">
        <v>-2.1770000000000001E-3</v>
      </c>
      <c r="P438">
        <v>118.932945</v>
      </c>
      <c r="Q438">
        <v>-240.91583299999999</v>
      </c>
      <c r="R438">
        <v>-2.4499999999999999E-4</v>
      </c>
      <c r="S438">
        <v>5.7509699999999997</v>
      </c>
      <c r="T438">
        <v>1.9319999999999999E-3</v>
      </c>
    </row>
    <row r="439" spans="1:20" x14ac:dyDescent="0.25">
      <c r="A439">
        <v>4556</v>
      </c>
      <c r="B439">
        <v>4</v>
      </c>
      <c r="C439" t="s">
        <v>60</v>
      </c>
      <c r="D439" t="s">
        <v>60</v>
      </c>
      <c r="E439" t="s">
        <v>188</v>
      </c>
      <c r="F439">
        <v>5.3886999999999997E-2</v>
      </c>
      <c r="G439">
        <v>160.61500000000001</v>
      </c>
      <c r="H439">
        <v>377.72800000000001</v>
      </c>
      <c r="I439">
        <v>3.9470420000000002</v>
      </c>
      <c r="J439">
        <v>0</v>
      </c>
      <c r="K439">
        <v>6.4430329999999998</v>
      </c>
      <c r="L439">
        <v>-5.842E-2</v>
      </c>
      <c r="M439">
        <v>118.47087000000001</v>
      </c>
      <c r="N439">
        <v>-240.766121</v>
      </c>
      <c r="O439">
        <v>3.3240000000000001E-3</v>
      </c>
      <c r="P439">
        <v>118.356911</v>
      </c>
      <c r="Q439">
        <v>-240.91532900000001</v>
      </c>
      <c r="R439">
        <v>-8.7000000000000001E-4</v>
      </c>
      <c r="S439">
        <v>18.774889000000002</v>
      </c>
      <c r="T439">
        <v>2.454E-3</v>
      </c>
    </row>
    <row r="440" spans="1:20" x14ac:dyDescent="0.25">
      <c r="A440">
        <v>4555</v>
      </c>
      <c r="B440">
        <v>4</v>
      </c>
      <c r="C440" t="s">
        <v>60</v>
      </c>
      <c r="D440" t="s">
        <v>60</v>
      </c>
      <c r="E440" t="s">
        <v>188</v>
      </c>
      <c r="F440">
        <v>3.5216999999999998E-2</v>
      </c>
      <c r="G440">
        <v>157.69399999999999</v>
      </c>
      <c r="H440">
        <v>319.80500000000001</v>
      </c>
      <c r="I440">
        <v>2.2235279999999999</v>
      </c>
      <c r="J440">
        <v>0</v>
      </c>
      <c r="K440">
        <v>6.5471159999999999</v>
      </c>
      <c r="L440">
        <v>-5.8481999999999999E-2</v>
      </c>
      <c r="M440">
        <v>117.555215</v>
      </c>
      <c r="N440">
        <v>-240.897245</v>
      </c>
      <c r="O440">
        <v>-1.9819999999999998E-3</v>
      </c>
      <c r="P440">
        <v>117.578033</v>
      </c>
      <c r="Q440">
        <v>-240.91487100000001</v>
      </c>
      <c r="R440">
        <v>-8.52E-4</v>
      </c>
      <c r="S440">
        <v>2.8833250000000001</v>
      </c>
      <c r="T440">
        <v>1.1299999999999999E-3</v>
      </c>
    </row>
    <row r="441" spans="1:20" x14ac:dyDescent="0.25">
      <c r="A441">
        <v>4554</v>
      </c>
      <c r="B441">
        <v>4</v>
      </c>
      <c r="C441" t="s">
        <v>60</v>
      </c>
      <c r="D441" t="s">
        <v>60</v>
      </c>
      <c r="E441" t="s">
        <v>188</v>
      </c>
      <c r="F441">
        <v>8.0431000000000002E-2</v>
      </c>
      <c r="G441">
        <v>104.5</v>
      </c>
      <c r="H441">
        <v>288.18799999999999</v>
      </c>
      <c r="I441">
        <v>2.6568849999999999</v>
      </c>
      <c r="J441">
        <v>0</v>
      </c>
      <c r="K441">
        <v>6.6247939999999996</v>
      </c>
      <c r="L441">
        <v>5.756E-2</v>
      </c>
      <c r="M441">
        <v>117.03513700000001</v>
      </c>
      <c r="N441">
        <v>-240.86835400000001</v>
      </c>
      <c r="O441">
        <v>9.8999999999999994E-5</v>
      </c>
      <c r="P441">
        <v>116.98568</v>
      </c>
      <c r="Q441">
        <v>-240.91471899999999</v>
      </c>
      <c r="R441">
        <v>-2.6600000000000001E-4</v>
      </c>
      <c r="S441">
        <v>6.7791540000000001</v>
      </c>
      <c r="T441">
        <v>1.66E-4</v>
      </c>
    </row>
    <row r="442" spans="1:20" x14ac:dyDescent="0.25">
      <c r="A442">
        <v>4553</v>
      </c>
      <c r="B442">
        <v>4</v>
      </c>
      <c r="C442" t="s">
        <v>60</v>
      </c>
      <c r="D442" t="s">
        <v>60</v>
      </c>
      <c r="E442" t="s">
        <v>188</v>
      </c>
      <c r="F442">
        <v>0.232598</v>
      </c>
      <c r="G442">
        <v>103.845</v>
      </c>
      <c r="H442">
        <v>227.57300000000001</v>
      </c>
      <c r="I442">
        <v>3.051091</v>
      </c>
      <c r="J442">
        <v>0</v>
      </c>
      <c r="K442">
        <v>6.7007779999999997</v>
      </c>
      <c r="L442">
        <v>-5.7194000000000002E-2</v>
      </c>
      <c r="M442">
        <v>116.524018</v>
      </c>
      <c r="N442">
        <v>-240.758679</v>
      </c>
      <c r="O442">
        <v>2.0500000000000002E-3</v>
      </c>
      <c r="P442">
        <v>116.386391</v>
      </c>
      <c r="Q442">
        <v>-240.914154</v>
      </c>
      <c r="R442">
        <v>-8.61E-4</v>
      </c>
      <c r="S442">
        <v>20.763898000000001</v>
      </c>
      <c r="T442">
        <v>1.189E-3</v>
      </c>
    </row>
    <row r="443" spans="1:20" x14ac:dyDescent="0.25">
      <c r="A443">
        <v>4552</v>
      </c>
      <c r="B443">
        <v>4</v>
      </c>
      <c r="C443" t="s">
        <v>60</v>
      </c>
      <c r="D443" t="s">
        <v>60</v>
      </c>
      <c r="E443" t="s">
        <v>188</v>
      </c>
      <c r="F443">
        <v>5.4859999999999999E-2</v>
      </c>
      <c r="G443">
        <v>104.76300000000001</v>
      </c>
      <c r="H443">
        <v>293.13200000000001</v>
      </c>
      <c r="I443">
        <v>2.9612210000000001</v>
      </c>
      <c r="J443">
        <v>0</v>
      </c>
      <c r="K443">
        <v>6.7754120000000002</v>
      </c>
      <c r="L443">
        <v>5.6575E-2</v>
      </c>
      <c r="M443">
        <v>115.814481</v>
      </c>
      <c r="N443">
        <v>-240.88284300000001</v>
      </c>
      <c r="O443">
        <v>1.6000000000000001E-4</v>
      </c>
      <c r="P443">
        <v>115.78031900000001</v>
      </c>
      <c r="Q443">
        <v>-240.914017</v>
      </c>
      <c r="R443">
        <v>-2.5999999999999998E-4</v>
      </c>
      <c r="S443">
        <v>4.6247210000000001</v>
      </c>
      <c r="T443">
        <v>1.01E-4</v>
      </c>
    </row>
    <row r="444" spans="1:20" x14ac:dyDescent="0.25">
      <c r="A444">
        <v>4551</v>
      </c>
      <c r="B444">
        <v>4</v>
      </c>
      <c r="C444" t="s">
        <v>60</v>
      </c>
      <c r="D444" t="s">
        <v>60</v>
      </c>
      <c r="E444" t="s">
        <v>188</v>
      </c>
      <c r="F444">
        <v>7.8521999999999995E-2</v>
      </c>
      <c r="G444">
        <v>102.86499999999999</v>
      </c>
      <c r="H444">
        <v>305.67500000000001</v>
      </c>
      <c r="I444">
        <v>2.5173960000000002</v>
      </c>
      <c r="J444">
        <v>0</v>
      </c>
      <c r="K444">
        <v>6.8770680000000004</v>
      </c>
      <c r="L444">
        <v>5.6142999999999998E-2</v>
      </c>
      <c r="M444">
        <v>114.930009</v>
      </c>
      <c r="N444">
        <v>-240.92043200000001</v>
      </c>
      <c r="O444">
        <v>-7.358E-3</v>
      </c>
      <c r="P444">
        <v>114.96172300000001</v>
      </c>
      <c r="Q444">
        <v>-240.91357400000001</v>
      </c>
      <c r="R444">
        <v>-2.6699999999999998E-4</v>
      </c>
      <c r="S444">
        <v>3.2447180000000002</v>
      </c>
      <c r="T444">
        <v>7.0899999999999999E-3</v>
      </c>
    </row>
    <row r="445" spans="1:20" x14ac:dyDescent="0.25">
      <c r="A445">
        <v>4522</v>
      </c>
      <c r="B445">
        <v>4</v>
      </c>
      <c r="C445" t="s">
        <v>63</v>
      </c>
      <c r="D445" t="s">
        <v>63</v>
      </c>
      <c r="E445" t="s">
        <v>188</v>
      </c>
      <c r="F445">
        <v>1.0192E-2</v>
      </c>
      <c r="G445">
        <v>125.086</v>
      </c>
      <c r="H445">
        <v>260.435</v>
      </c>
      <c r="I445">
        <v>3.2002259999999998</v>
      </c>
      <c r="J445">
        <v>0</v>
      </c>
      <c r="K445">
        <v>8.0647629999999992</v>
      </c>
      <c r="L445">
        <v>4.9991000000000001E-2</v>
      </c>
      <c r="M445">
        <v>92.977134000000007</v>
      </c>
      <c r="N445">
        <v>-240.86271099999999</v>
      </c>
      <c r="O445">
        <v>6.2399999999999999E-4</v>
      </c>
      <c r="P445">
        <v>92.954903000000002</v>
      </c>
      <c r="Q445">
        <v>-240.900406</v>
      </c>
      <c r="R445">
        <v>-4.3100000000000001E-4</v>
      </c>
      <c r="S445">
        <v>4.376214</v>
      </c>
      <c r="T445">
        <v>1.93E-4</v>
      </c>
    </row>
    <row r="446" spans="1:20" x14ac:dyDescent="0.25">
      <c r="A446">
        <v>4521</v>
      </c>
      <c r="B446">
        <v>4</v>
      </c>
      <c r="C446" t="s">
        <v>63</v>
      </c>
      <c r="D446" t="s">
        <v>63</v>
      </c>
      <c r="E446" t="s">
        <v>188</v>
      </c>
      <c r="F446">
        <v>7.4564000000000005E-2</v>
      </c>
      <c r="G446">
        <v>127.321</v>
      </c>
      <c r="H446">
        <v>345.01299999999998</v>
      </c>
      <c r="I446">
        <v>3.193845</v>
      </c>
      <c r="J446">
        <v>0</v>
      </c>
      <c r="K446">
        <v>8.0647690000000001</v>
      </c>
      <c r="L446">
        <v>-4.9186000000000001E-2</v>
      </c>
      <c r="M446">
        <v>92.228470000000002</v>
      </c>
      <c r="N446">
        <v>-240.91755499999999</v>
      </c>
      <c r="O446">
        <v>-4.326E-3</v>
      </c>
      <c r="P446">
        <v>92.229102999999995</v>
      </c>
      <c r="Q446">
        <v>-240.899734</v>
      </c>
      <c r="R446">
        <v>-9.3599999999999998E-4</v>
      </c>
      <c r="S446">
        <v>1.783161</v>
      </c>
      <c r="T446">
        <v>3.3899999999999998E-3</v>
      </c>
    </row>
    <row r="447" spans="1:20" x14ac:dyDescent="0.25">
      <c r="A447">
        <v>4520</v>
      </c>
      <c r="B447">
        <v>4</v>
      </c>
      <c r="C447" t="s">
        <v>63</v>
      </c>
      <c r="D447" t="s">
        <v>63</v>
      </c>
      <c r="E447" t="s">
        <v>188</v>
      </c>
      <c r="F447">
        <v>8.4740000000000006E-3</v>
      </c>
      <c r="G447">
        <v>112.28</v>
      </c>
      <c r="H447">
        <v>215.565</v>
      </c>
      <c r="I447">
        <v>3.6636549999999999</v>
      </c>
      <c r="J447">
        <v>0</v>
      </c>
      <c r="K447">
        <v>8.0647749999999991</v>
      </c>
      <c r="L447">
        <v>4.8794999999999998E-2</v>
      </c>
      <c r="M447">
        <v>91.518859000000006</v>
      </c>
      <c r="N447">
        <v>-240.88983500000001</v>
      </c>
      <c r="O447">
        <v>1.5250000000000001E-3</v>
      </c>
      <c r="P447">
        <v>91.503296000000006</v>
      </c>
      <c r="Q447">
        <v>-240.899384</v>
      </c>
      <c r="R447">
        <v>-4.0499999999999998E-4</v>
      </c>
      <c r="S447">
        <v>1.825877</v>
      </c>
      <c r="T447">
        <v>1.119E-3</v>
      </c>
    </row>
    <row r="448" spans="1:20" x14ac:dyDescent="0.25">
      <c r="A448">
        <v>4519</v>
      </c>
      <c r="B448">
        <v>4</v>
      </c>
      <c r="C448" t="s">
        <v>63</v>
      </c>
      <c r="D448" t="s">
        <v>63</v>
      </c>
      <c r="E448" t="s">
        <v>188</v>
      </c>
      <c r="F448">
        <v>2.9745000000000001E-2</v>
      </c>
      <c r="G448">
        <v>161.32599999999999</v>
      </c>
      <c r="H448">
        <v>220.691</v>
      </c>
      <c r="I448">
        <v>3.237555</v>
      </c>
      <c r="J448">
        <v>0</v>
      </c>
      <c r="K448">
        <v>8.0647730000000006</v>
      </c>
      <c r="L448">
        <v>4.9061E-2</v>
      </c>
      <c r="M448">
        <v>90.585983999999996</v>
      </c>
      <c r="N448">
        <v>-240.89138500000001</v>
      </c>
      <c r="O448">
        <v>2.7260000000000001E-3</v>
      </c>
      <c r="P448">
        <v>90.535561000000001</v>
      </c>
      <c r="Q448">
        <v>-240.89871199999999</v>
      </c>
      <c r="R448">
        <v>-3.8200000000000002E-4</v>
      </c>
      <c r="S448">
        <v>5.0953480000000004</v>
      </c>
      <c r="T448">
        <v>2.3440000000000002E-3</v>
      </c>
    </row>
    <row r="449" spans="1:20" x14ac:dyDescent="0.25">
      <c r="A449">
        <v>4518</v>
      </c>
      <c r="B449">
        <v>4</v>
      </c>
      <c r="C449" t="s">
        <v>63</v>
      </c>
      <c r="D449" t="s">
        <v>63</v>
      </c>
      <c r="E449" t="s">
        <v>188</v>
      </c>
      <c r="F449">
        <v>1.3809999999999999E-2</v>
      </c>
      <c r="G449">
        <v>107.74</v>
      </c>
      <c r="H449">
        <v>314.85000000000002</v>
      </c>
      <c r="I449">
        <v>2.6501800000000002</v>
      </c>
      <c r="J449">
        <v>0</v>
      </c>
      <c r="K449">
        <v>8.0647780000000004</v>
      </c>
      <c r="L449">
        <v>-4.8776E-2</v>
      </c>
      <c r="M449">
        <v>89.810759000000004</v>
      </c>
      <c r="N449">
        <v>-240.905069</v>
      </c>
      <c r="O449">
        <v>-1.7830000000000001E-3</v>
      </c>
      <c r="P449">
        <v>89.809760999999995</v>
      </c>
      <c r="Q449">
        <v>-240.89799500000001</v>
      </c>
      <c r="R449">
        <v>-8.8199999999999997E-4</v>
      </c>
      <c r="S449">
        <v>0.71438999999999997</v>
      </c>
      <c r="T449">
        <v>8.9999999999999998E-4</v>
      </c>
    </row>
    <row r="450" spans="1:20" x14ac:dyDescent="0.25">
      <c r="A450">
        <v>448</v>
      </c>
      <c r="B450">
        <v>4</v>
      </c>
      <c r="C450" t="s">
        <v>102</v>
      </c>
      <c r="D450" t="s">
        <v>102</v>
      </c>
      <c r="E450" t="s">
        <v>188</v>
      </c>
      <c r="F450">
        <v>2.4027E-2</v>
      </c>
      <c r="G450">
        <v>118.996</v>
      </c>
      <c r="H450">
        <v>198.02500000000001</v>
      </c>
      <c r="I450">
        <v>7.5070110000000003</v>
      </c>
      <c r="J450">
        <v>0</v>
      </c>
      <c r="K450">
        <v>20.763458</v>
      </c>
      <c r="L450">
        <v>-8.5099999999999998E-4</v>
      </c>
      <c r="M450">
        <v>125.46621399999999</v>
      </c>
      <c r="N450">
        <v>-105.433352</v>
      </c>
      <c r="O450">
        <v>3.140314</v>
      </c>
      <c r="P450">
        <v>125.458946</v>
      </c>
      <c r="Q450">
        <v>-105.444542</v>
      </c>
      <c r="R450">
        <v>3.1409120000000001</v>
      </c>
      <c r="S450">
        <v>1.3342860000000001</v>
      </c>
      <c r="T450">
        <v>5.9800000000000001E-4</v>
      </c>
    </row>
    <row r="451" spans="1:20" x14ac:dyDescent="0.25">
      <c r="A451">
        <v>449</v>
      </c>
      <c r="B451">
        <v>4</v>
      </c>
      <c r="C451" t="s">
        <v>102</v>
      </c>
      <c r="D451" t="s">
        <v>102</v>
      </c>
      <c r="E451" t="s">
        <v>188</v>
      </c>
      <c r="F451">
        <v>2.1498E-2</v>
      </c>
      <c r="G451">
        <v>126.67100000000001</v>
      </c>
      <c r="H451">
        <v>339.815</v>
      </c>
      <c r="I451">
        <v>7.3553449999999998</v>
      </c>
      <c r="J451">
        <v>0</v>
      </c>
      <c r="K451">
        <v>21.095675</v>
      </c>
      <c r="L451">
        <v>-3.6999999999999999E-4</v>
      </c>
      <c r="M451">
        <v>123.563883</v>
      </c>
      <c r="N451">
        <v>-105.44860199999999</v>
      </c>
      <c r="O451">
        <v>-3.1408909999999999</v>
      </c>
      <c r="P451">
        <v>123.573593</v>
      </c>
      <c r="Q451">
        <v>-105.44336699999999</v>
      </c>
      <c r="R451">
        <v>3.1408619999999998</v>
      </c>
      <c r="S451">
        <v>1.1031230000000001</v>
      </c>
      <c r="T451">
        <v>2.8E-5</v>
      </c>
    </row>
    <row r="452" spans="1:20" x14ac:dyDescent="0.25">
      <c r="A452">
        <v>450</v>
      </c>
      <c r="B452">
        <v>4</v>
      </c>
      <c r="C452" t="s">
        <v>102</v>
      </c>
      <c r="D452" t="s">
        <v>102</v>
      </c>
      <c r="E452" t="s">
        <v>188</v>
      </c>
      <c r="F452">
        <v>5.0328999999999999E-2</v>
      </c>
      <c r="G452">
        <v>187.26599999999999</v>
      </c>
      <c r="H452">
        <v>309.49</v>
      </c>
      <c r="I452">
        <v>10.858377000000001</v>
      </c>
      <c r="J452">
        <v>0</v>
      </c>
      <c r="K452">
        <v>21.533774999999999</v>
      </c>
      <c r="L452">
        <v>-1.18E-4</v>
      </c>
      <c r="M452">
        <v>120.94467899999999</v>
      </c>
      <c r="N452">
        <v>-105.525567</v>
      </c>
      <c r="O452">
        <v>-3.1388379999999998</v>
      </c>
      <c r="P452">
        <v>121.01358</v>
      </c>
      <c r="Q452">
        <v>-105.44162799999999</v>
      </c>
      <c r="R452">
        <v>3.1408369999999999</v>
      </c>
      <c r="S452">
        <v>10.859698</v>
      </c>
      <c r="T452">
        <v>1.9989999999999999E-3</v>
      </c>
    </row>
    <row r="453" spans="1:20" x14ac:dyDescent="0.25">
      <c r="A453">
        <v>451</v>
      </c>
      <c r="B453">
        <v>4</v>
      </c>
      <c r="C453" t="s">
        <v>102</v>
      </c>
      <c r="D453" t="s">
        <v>102</v>
      </c>
      <c r="E453" t="s">
        <v>188</v>
      </c>
      <c r="F453">
        <v>2.7164000000000001E-2</v>
      </c>
      <c r="G453">
        <v>128.52000000000001</v>
      </c>
      <c r="H453">
        <v>250.36699999999999</v>
      </c>
      <c r="I453">
        <v>7.2259609999999999</v>
      </c>
      <c r="J453">
        <v>0</v>
      </c>
      <c r="K453">
        <v>21.858732</v>
      </c>
      <c r="L453">
        <v>-4.6E-5</v>
      </c>
      <c r="M453">
        <v>119.108284</v>
      </c>
      <c r="N453">
        <v>-105.4106</v>
      </c>
      <c r="O453">
        <v>3.1328589999999998</v>
      </c>
      <c r="P453">
        <v>119.059258</v>
      </c>
      <c r="Q453">
        <v>-105.440224</v>
      </c>
      <c r="R453">
        <v>3.1408299999999998</v>
      </c>
      <c r="S453">
        <v>5.7281560000000002</v>
      </c>
      <c r="T453">
        <v>7.9719999999999999E-3</v>
      </c>
    </row>
    <row r="454" spans="1:20" x14ac:dyDescent="0.25">
      <c r="A454">
        <v>452</v>
      </c>
      <c r="B454">
        <v>4</v>
      </c>
      <c r="C454" t="s">
        <v>102</v>
      </c>
      <c r="D454" t="s">
        <v>102</v>
      </c>
      <c r="E454" t="s">
        <v>188</v>
      </c>
      <c r="F454">
        <v>4.0565999999999998E-2</v>
      </c>
      <c r="G454">
        <v>182.679</v>
      </c>
      <c r="H454">
        <v>276.98899999999998</v>
      </c>
      <c r="I454">
        <v>8.2116729999999993</v>
      </c>
      <c r="J454">
        <v>0</v>
      </c>
      <c r="K454">
        <v>22.180626</v>
      </c>
      <c r="L454">
        <v>-1.2999999999999999E-5</v>
      </c>
      <c r="M454">
        <v>117.09636399999999</v>
      </c>
      <c r="N454">
        <v>-105.415944</v>
      </c>
      <c r="O454">
        <v>3.1413899999999999</v>
      </c>
      <c r="P454">
        <v>117.07585899999999</v>
      </c>
      <c r="Q454">
        <v>-105.43873600000001</v>
      </c>
      <c r="R454">
        <v>3.140828</v>
      </c>
      <c r="S454">
        <v>3.0658099999999999</v>
      </c>
      <c r="T454">
        <v>5.62E-4</v>
      </c>
    </row>
    <row r="455" spans="1:20" x14ac:dyDescent="0.25">
      <c r="A455">
        <v>453</v>
      </c>
      <c r="B455">
        <v>4</v>
      </c>
      <c r="C455" t="s">
        <v>102</v>
      </c>
      <c r="D455" t="s">
        <v>102</v>
      </c>
      <c r="E455" t="s">
        <v>188</v>
      </c>
      <c r="F455">
        <v>2.2589999999999999E-2</v>
      </c>
      <c r="G455">
        <v>112.831</v>
      </c>
      <c r="H455">
        <v>277.77999999999997</v>
      </c>
      <c r="I455">
        <v>8.1866979999999998</v>
      </c>
      <c r="J455">
        <v>0</v>
      </c>
      <c r="K455">
        <v>22.499479000000001</v>
      </c>
      <c r="L455">
        <v>-8.8500000000000004E-4</v>
      </c>
      <c r="M455">
        <v>115.078889</v>
      </c>
      <c r="N455">
        <v>-105.43518</v>
      </c>
      <c r="O455">
        <v>3.1385109999999998</v>
      </c>
      <c r="P455">
        <v>115.06366</v>
      </c>
      <c r="Q455">
        <v>-105.437172</v>
      </c>
      <c r="R455">
        <v>3.140787</v>
      </c>
      <c r="S455">
        <v>1.535917</v>
      </c>
      <c r="T455">
        <v>2.2759999999999998E-3</v>
      </c>
    </row>
    <row r="456" spans="1:20" x14ac:dyDescent="0.25">
      <c r="A456">
        <v>4517</v>
      </c>
      <c r="B456">
        <v>4</v>
      </c>
      <c r="C456" t="s">
        <v>63</v>
      </c>
      <c r="D456" t="s">
        <v>63</v>
      </c>
      <c r="E456" t="s">
        <v>188</v>
      </c>
      <c r="F456">
        <v>1.0949E-2</v>
      </c>
      <c r="G456">
        <v>137.934</v>
      </c>
      <c r="H456">
        <v>228.46199999999999</v>
      </c>
      <c r="I456">
        <v>2.5046140000000001</v>
      </c>
      <c r="J456">
        <v>0</v>
      </c>
      <c r="K456">
        <v>8.0647610000000007</v>
      </c>
      <c r="L456">
        <v>4.9019E-2</v>
      </c>
      <c r="M456">
        <v>89.087125</v>
      </c>
      <c r="N456">
        <v>-240.90915899999999</v>
      </c>
      <c r="O456">
        <v>1.07E-3</v>
      </c>
      <c r="P456">
        <v>89.083961000000002</v>
      </c>
      <c r="Q456">
        <v>-240.897705</v>
      </c>
      <c r="R456">
        <v>-4.1899999999999999E-4</v>
      </c>
      <c r="S456">
        <v>1.188334</v>
      </c>
      <c r="T456">
        <v>6.5099999999999999E-4</v>
      </c>
    </row>
    <row r="457" spans="1:20" x14ac:dyDescent="0.25">
      <c r="A457">
        <v>4516</v>
      </c>
      <c r="B457">
        <v>4</v>
      </c>
      <c r="C457" t="s">
        <v>63</v>
      </c>
      <c r="D457" t="s">
        <v>63</v>
      </c>
      <c r="E457" t="s">
        <v>188</v>
      </c>
      <c r="F457">
        <v>3.6688999999999999E-2</v>
      </c>
      <c r="G457">
        <v>97.831999999999994</v>
      </c>
      <c r="H457">
        <v>603.51800000000003</v>
      </c>
      <c r="I457">
        <v>3.7960509999999998</v>
      </c>
      <c r="J457">
        <v>0</v>
      </c>
      <c r="K457">
        <v>8.0647649999999995</v>
      </c>
      <c r="L457">
        <v>-4.9932999999999998E-2</v>
      </c>
      <c r="M457">
        <v>88.390393000000003</v>
      </c>
      <c r="N457">
        <v>-240.90465900000001</v>
      </c>
      <c r="O457">
        <v>-6.3550000000000004E-3</v>
      </c>
      <c r="P457">
        <v>88.358161999999993</v>
      </c>
      <c r="Q457">
        <v>-240.89704900000001</v>
      </c>
      <c r="R457">
        <v>-9.1299999999999997E-4</v>
      </c>
      <c r="S457">
        <v>3.311709</v>
      </c>
      <c r="T457">
        <v>5.4419999999999998E-3</v>
      </c>
    </row>
    <row r="458" spans="1:20" x14ac:dyDescent="0.25">
      <c r="A458">
        <v>4515</v>
      </c>
      <c r="B458">
        <v>4</v>
      </c>
      <c r="C458" t="s">
        <v>63</v>
      </c>
      <c r="D458" t="s">
        <v>63</v>
      </c>
      <c r="E458" t="s">
        <v>188</v>
      </c>
      <c r="F458">
        <v>1.9095000000000001E-2</v>
      </c>
      <c r="G458">
        <v>556.17499999999995</v>
      </c>
      <c r="H458">
        <v>420.82100000000003</v>
      </c>
      <c r="I458">
        <v>3.0078420000000001</v>
      </c>
      <c r="J458">
        <v>0</v>
      </c>
      <c r="K458">
        <v>8.0647640000000003</v>
      </c>
      <c r="L458">
        <v>-4.9914E-2</v>
      </c>
      <c r="M458">
        <v>87.404712000000004</v>
      </c>
      <c r="N458">
        <v>-240.90583599999999</v>
      </c>
      <c r="O458">
        <v>-2.928E-3</v>
      </c>
      <c r="P458">
        <v>87.390427000000003</v>
      </c>
      <c r="Q458">
        <v>-240.89636200000001</v>
      </c>
      <c r="R458">
        <v>-8.3799999999999999E-4</v>
      </c>
      <c r="S458">
        <v>1.7140899999999999</v>
      </c>
      <c r="T458">
        <v>2.0899999999999998E-3</v>
      </c>
    </row>
    <row r="459" spans="1:20" x14ac:dyDescent="0.25">
      <c r="A459">
        <v>4514</v>
      </c>
      <c r="B459">
        <v>4</v>
      </c>
      <c r="C459" t="s">
        <v>63</v>
      </c>
      <c r="D459" t="s">
        <v>63</v>
      </c>
      <c r="E459" t="s">
        <v>188</v>
      </c>
      <c r="F459">
        <v>3.5057999999999999E-2</v>
      </c>
      <c r="G459">
        <v>177.51599999999999</v>
      </c>
      <c r="H459">
        <v>591.16300000000001</v>
      </c>
      <c r="I459">
        <v>3.3217840000000001</v>
      </c>
      <c r="J459">
        <v>0</v>
      </c>
      <c r="K459">
        <v>8.0647669999999998</v>
      </c>
      <c r="L459">
        <v>4.8755E-2</v>
      </c>
      <c r="M459">
        <v>86.673109999999994</v>
      </c>
      <c r="N459">
        <v>-240.90157300000001</v>
      </c>
      <c r="O459">
        <v>-1.606E-3</v>
      </c>
      <c r="P459">
        <v>86.664626999999996</v>
      </c>
      <c r="Q459">
        <v>-240.89601099999999</v>
      </c>
      <c r="R459">
        <v>-2.9100000000000003E-4</v>
      </c>
      <c r="S459">
        <v>1.014332</v>
      </c>
      <c r="T459">
        <v>1.3159999999999999E-3</v>
      </c>
    </row>
    <row r="460" spans="1:20" x14ac:dyDescent="0.25">
      <c r="A460">
        <v>4513</v>
      </c>
      <c r="B460">
        <v>4</v>
      </c>
      <c r="C460" t="s">
        <v>63</v>
      </c>
      <c r="D460" t="s">
        <v>63</v>
      </c>
      <c r="E460" t="s">
        <v>188</v>
      </c>
      <c r="F460">
        <v>3.7516000000000001E-2</v>
      </c>
      <c r="G460">
        <v>169.97499999999999</v>
      </c>
      <c r="H460">
        <v>211.68299999999999</v>
      </c>
      <c r="I460">
        <v>2.5088650000000001</v>
      </c>
      <c r="J460">
        <v>0</v>
      </c>
      <c r="K460">
        <v>8.0647789999999997</v>
      </c>
      <c r="L460">
        <v>-4.9501999999999997E-2</v>
      </c>
      <c r="M460">
        <v>85.889125000000007</v>
      </c>
      <c r="N460">
        <v>-240.93905699999999</v>
      </c>
      <c r="O460">
        <v>1.176E-3</v>
      </c>
      <c r="P460">
        <v>85.938828000000001</v>
      </c>
      <c r="Q460">
        <v>-240.89546200000001</v>
      </c>
      <c r="R460">
        <v>-7.45E-4</v>
      </c>
      <c r="S460">
        <v>6.6113090000000003</v>
      </c>
      <c r="T460">
        <v>4.3100000000000001E-4</v>
      </c>
    </row>
    <row r="461" spans="1:20" x14ac:dyDescent="0.25">
      <c r="A461">
        <v>4512</v>
      </c>
      <c r="B461">
        <v>4</v>
      </c>
      <c r="C461" t="s">
        <v>63</v>
      </c>
      <c r="D461" t="s">
        <v>63</v>
      </c>
      <c r="E461" t="s">
        <v>188</v>
      </c>
      <c r="F461">
        <v>4.2886000000000001E-2</v>
      </c>
      <c r="G461">
        <v>101.435</v>
      </c>
      <c r="H461">
        <v>226.178</v>
      </c>
      <c r="I461">
        <v>3.3605290000000001</v>
      </c>
      <c r="J461">
        <v>0</v>
      </c>
      <c r="K461">
        <v>8.0647710000000004</v>
      </c>
      <c r="L461">
        <v>4.8998E-2</v>
      </c>
      <c r="M461">
        <v>85.282994000000002</v>
      </c>
      <c r="N461">
        <v>-240.82484299999999</v>
      </c>
      <c r="O461">
        <v>6.3100000000000005E-4</v>
      </c>
      <c r="P461">
        <v>85.213027999999994</v>
      </c>
      <c r="Q461">
        <v>-240.89529400000001</v>
      </c>
      <c r="R461">
        <v>-2.6600000000000001E-4</v>
      </c>
      <c r="S461">
        <v>9.9291</v>
      </c>
      <c r="T461">
        <v>3.6499999999999998E-4</v>
      </c>
    </row>
    <row r="462" spans="1:20" x14ac:dyDescent="0.25">
      <c r="A462">
        <v>4511</v>
      </c>
      <c r="B462">
        <v>4</v>
      </c>
      <c r="C462" t="s">
        <v>63</v>
      </c>
      <c r="D462" t="s">
        <v>63</v>
      </c>
      <c r="E462" t="s">
        <v>188</v>
      </c>
      <c r="F462">
        <v>3.4619999999999998E-2</v>
      </c>
      <c r="G462">
        <v>104.90600000000001</v>
      </c>
      <c r="H462">
        <v>324.76799999999997</v>
      </c>
      <c r="I462">
        <v>4.294441</v>
      </c>
      <c r="J462">
        <v>0</v>
      </c>
      <c r="K462">
        <v>8.0647680000000008</v>
      </c>
      <c r="L462">
        <v>-4.9064000000000003E-2</v>
      </c>
      <c r="M462">
        <v>84.451115000000001</v>
      </c>
      <c r="N462">
        <v>-240.926905</v>
      </c>
      <c r="O462">
        <v>8.1840000000000003E-3</v>
      </c>
      <c r="P462">
        <v>84.487228000000002</v>
      </c>
      <c r="Q462">
        <v>-240.89475999999999</v>
      </c>
      <c r="R462">
        <v>-7.54E-4</v>
      </c>
      <c r="S462">
        <v>4.834784</v>
      </c>
      <c r="T462">
        <v>7.43E-3</v>
      </c>
    </row>
    <row r="463" spans="1:20" x14ac:dyDescent="0.25">
      <c r="A463">
        <v>4458</v>
      </c>
      <c r="B463">
        <v>4</v>
      </c>
      <c r="C463" t="s">
        <v>71</v>
      </c>
      <c r="D463" t="s">
        <v>71</v>
      </c>
      <c r="E463" t="s">
        <v>188</v>
      </c>
      <c r="F463">
        <v>0.10401199999999999</v>
      </c>
      <c r="G463">
        <v>107.846</v>
      </c>
      <c r="H463">
        <v>312.90199999999999</v>
      </c>
      <c r="I463">
        <v>4.6318130000000002</v>
      </c>
      <c r="J463">
        <v>0</v>
      </c>
      <c r="K463">
        <v>7.9019760000000003</v>
      </c>
      <c r="L463">
        <v>0.63636800000000004</v>
      </c>
      <c r="M463">
        <v>44.929558999999998</v>
      </c>
      <c r="N463">
        <v>-235.94494700000001</v>
      </c>
      <c r="O463">
        <v>-0.99319500000000005</v>
      </c>
      <c r="P463">
        <v>44.912388</v>
      </c>
      <c r="Q463">
        <v>-235.90315200000001</v>
      </c>
      <c r="R463">
        <v>-0.98975299999999999</v>
      </c>
      <c r="S463">
        <v>4.5184579999999999</v>
      </c>
      <c r="T463">
        <v>3.4420000000000002E-3</v>
      </c>
    </row>
    <row r="464" spans="1:20" x14ac:dyDescent="0.25">
      <c r="A464">
        <v>4457</v>
      </c>
      <c r="B464">
        <v>4</v>
      </c>
      <c r="C464" t="s">
        <v>71</v>
      </c>
      <c r="D464" t="s">
        <v>71</v>
      </c>
      <c r="E464" t="s">
        <v>188</v>
      </c>
      <c r="F464">
        <v>0.108099</v>
      </c>
      <c r="G464">
        <v>121.134</v>
      </c>
      <c r="H464">
        <v>323.96899999999999</v>
      </c>
      <c r="I464">
        <v>5.0592230000000002</v>
      </c>
      <c r="J464">
        <v>0</v>
      </c>
      <c r="K464">
        <v>7.8757089999999996</v>
      </c>
      <c r="L464">
        <v>0.718163</v>
      </c>
      <c r="M464">
        <v>44.553443000000001</v>
      </c>
      <c r="N464">
        <v>-235.33178599999999</v>
      </c>
      <c r="O464">
        <v>-1.046136</v>
      </c>
      <c r="P464">
        <v>44.50367</v>
      </c>
      <c r="Q464">
        <v>-235.321304</v>
      </c>
      <c r="R464">
        <v>-1.0483469999999999</v>
      </c>
      <c r="S464">
        <v>5.0864929999999999</v>
      </c>
      <c r="T464">
        <v>2.2109999999999999E-3</v>
      </c>
    </row>
    <row r="465" spans="1:20" x14ac:dyDescent="0.25">
      <c r="A465">
        <v>463</v>
      </c>
      <c r="B465">
        <v>4</v>
      </c>
      <c r="C465" t="s">
        <v>104</v>
      </c>
      <c r="D465" t="s">
        <v>104</v>
      </c>
      <c r="E465" t="s">
        <v>188</v>
      </c>
      <c r="F465">
        <v>4.0883999999999997E-2</v>
      </c>
      <c r="G465">
        <v>114.50700000000001</v>
      </c>
      <c r="H465">
        <v>271.13099999999997</v>
      </c>
      <c r="I465">
        <v>10.68107</v>
      </c>
      <c r="J465">
        <v>0</v>
      </c>
      <c r="K465">
        <v>22.055153000000001</v>
      </c>
      <c r="L465">
        <v>1.11E-4</v>
      </c>
      <c r="M465">
        <v>91.439408</v>
      </c>
      <c r="N465">
        <v>-105.362903</v>
      </c>
      <c r="O465">
        <v>-3.1415869999999999</v>
      </c>
      <c r="P465">
        <v>91.388846999999998</v>
      </c>
      <c r="Q465">
        <v>-105.417633</v>
      </c>
      <c r="R465">
        <v>3.1408870000000002</v>
      </c>
      <c r="S465">
        <v>7.4510110000000003</v>
      </c>
      <c r="T465">
        <v>7.0100000000000002E-4</v>
      </c>
    </row>
    <row r="466" spans="1:20" x14ac:dyDescent="0.25">
      <c r="A466">
        <v>464</v>
      </c>
      <c r="B466">
        <v>4</v>
      </c>
      <c r="C466" t="s">
        <v>104</v>
      </c>
      <c r="D466" t="s">
        <v>104</v>
      </c>
      <c r="E466" t="s">
        <v>188</v>
      </c>
      <c r="F466">
        <v>2.5631000000000001E-2</v>
      </c>
      <c r="G466">
        <v>186.79599999999999</v>
      </c>
      <c r="H466">
        <v>254.64400000000001</v>
      </c>
      <c r="I466">
        <v>7.7070550000000004</v>
      </c>
      <c r="J466">
        <v>0</v>
      </c>
      <c r="K466">
        <v>21.889334999999999</v>
      </c>
      <c r="L466">
        <v>4.6999999999999997E-5</v>
      </c>
      <c r="M466">
        <v>89.420024999999995</v>
      </c>
      <c r="N466">
        <v>-105.406665</v>
      </c>
      <c r="O466">
        <v>3.141003</v>
      </c>
      <c r="P466">
        <v>89.412315000000007</v>
      </c>
      <c r="Q466">
        <v>-105.41619900000001</v>
      </c>
      <c r="R466">
        <v>3.1408930000000002</v>
      </c>
      <c r="S466">
        <v>1.2261230000000001</v>
      </c>
      <c r="T466">
        <v>1.1E-4</v>
      </c>
    </row>
    <row r="467" spans="1:20" x14ac:dyDescent="0.25">
      <c r="A467">
        <v>465</v>
      </c>
      <c r="B467">
        <v>4</v>
      </c>
      <c r="C467" t="s">
        <v>104</v>
      </c>
      <c r="D467" t="s">
        <v>104</v>
      </c>
      <c r="E467" t="s">
        <v>188</v>
      </c>
      <c r="F467">
        <v>9.2549999999999993E-3</v>
      </c>
      <c r="G467">
        <v>138.267</v>
      </c>
      <c r="H467">
        <v>288.26299999999998</v>
      </c>
      <c r="I467">
        <v>8.0970069999999996</v>
      </c>
      <c r="J467">
        <v>0</v>
      </c>
      <c r="K467">
        <v>21.719366999999998</v>
      </c>
      <c r="L467">
        <v>1.7E-5</v>
      </c>
      <c r="M467">
        <v>87.444084000000004</v>
      </c>
      <c r="N467">
        <v>-105.418837</v>
      </c>
      <c r="O467">
        <v>3.1406480000000001</v>
      </c>
      <c r="P467">
        <v>87.450478000000004</v>
      </c>
      <c r="Q467">
        <v>-105.414795</v>
      </c>
      <c r="R467">
        <v>3.140895</v>
      </c>
      <c r="S467">
        <v>0.75641800000000003</v>
      </c>
      <c r="T467">
        <v>2.4800000000000001E-4</v>
      </c>
    </row>
    <row r="468" spans="1:20" x14ac:dyDescent="0.25">
      <c r="A468">
        <v>466</v>
      </c>
      <c r="B468">
        <v>4</v>
      </c>
      <c r="C468" t="s">
        <v>104</v>
      </c>
      <c r="D468" t="s">
        <v>104</v>
      </c>
      <c r="E468" t="s">
        <v>188</v>
      </c>
      <c r="F468">
        <v>3.866E-2</v>
      </c>
      <c r="G468">
        <v>157.54499999999999</v>
      </c>
      <c r="H468">
        <v>269.774</v>
      </c>
      <c r="I468">
        <v>7.9447669999999997</v>
      </c>
      <c r="J468">
        <v>0</v>
      </c>
      <c r="K468">
        <v>21.503544999999999</v>
      </c>
      <c r="L468">
        <v>3.0000000000000001E-6</v>
      </c>
      <c r="M468">
        <v>85.475493</v>
      </c>
      <c r="N468">
        <v>-105.443861</v>
      </c>
      <c r="O468">
        <v>3.1408049999999998</v>
      </c>
      <c r="P468">
        <v>85.506118999999998</v>
      </c>
      <c r="Q468">
        <v>-105.413383</v>
      </c>
      <c r="R468">
        <v>3.1408969999999998</v>
      </c>
      <c r="S468">
        <v>4.3206879999999996</v>
      </c>
      <c r="T468">
        <v>9.2E-5</v>
      </c>
    </row>
    <row r="469" spans="1:20" x14ac:dyDescent="0.25">
      <c r="A469">
        <v>4456</v>
      </c>
      <c r="B469">
        <v>4</v>
      </c>
      <c r="C469" t="s">
        <v>71</v>
      </c>
      <c r="D469" t="s">
        <v>71</v>
      </c>
      <c r="E469" t="s">
        <v>188</v>
      </c>
      <c r="F469">
        <v>9.1472999999999999E-2</v>
      </c>
      <c r="G469">
        <v>145.18799999999999</v>
      </c>
      <c r="H469">
        <v>327.202</v>
      </c>
      <c r="I469">
        <v>5.5221359999999997</v>
      </c>
      <c r="J469">
        <v>0</v>
      </c>
      <c r="K469">
        <v>7.9753040000000004</v>
      </c>
      <c r="L469">
        <v>0.59763200000000005</v>
      </c>
      <c r="M469">
        <v>44.163024</v>
      </c>
      <c r="N469">
        <v>-234.70715899999999</v>
      </c>
      <c r="O469">
        <v>-1.1086940000000001</v>
      </c>
      <c r="P469">
        <v>44.13073</v>
      </c>
      <c r="Q469">
        <v>-234.71345500000001</v>
      </c>
      <c r="R469">
        <v>-1.107129</v>
      </c>
      <c r="S469">
        <v>3.2902770000000001</v>
      </c>
      <c r="T469">
        <v>1.565E-3</v>
      </c>
    </row>
    <row r="470" spans="1:20" x14ac:dyDescent="0.25">
      <c r="A470">
        <v>4455</v>
      </c>
      <c r="B470">
        <v>4</v>
      </c>
      <c r="C470" t="s">
        <v>71</v>
      </c>
      <c r="D470" t="s">
        <v>71</v>
      </c>
      <c r="E470" t="s">
        <v>188</v>
      </c>
      <c r="F470">
        <v>2.3515000000000001E-2</v>
      </c>
      <c r="G470">
        <v>186.321</v>
      </c>
      <c r="H470">
        <v>309.30500000000001</v>
      </c>
      <c r="I470">
        <v>5.1108849999999997</v>
      </c>
      <c r="J470">
        <v>0</v>
      </c>
      <c r="K470">
        <v>8.1430260000000008</v>
      </c>
      <c r="L470">
        <v>0.64705299999999999</v>
      </c>
      <c r="M470">
        <v>43.776217000000003</v>
      </c>
      <c r="N470">
        <v>-234.07850300000001</v>
      </c>
      <c r="O470">
        <v>-1.1653340000000001</v>
      </c>
      <c r="P470">
        <v>43.789104000000002</v>
      </c>
      <c r="Q470">
        <v>-234.07475299999999</v>
      </c>
      <c r="R470">
        <v>-1.164369</v>
      </c>
      <c r="S470">
        <v>1.342201</v>
      </c>
      <c r="T470">
        <v>9.6500000000000004E-4</v>
      </c>
    </row>
    <row r="471" spans="1:20" x14ac:dyDescent="0.25">
      <c r="A471">
        <v>4454</v>
      </c>
      <c r="B471">
        <v>4</v>
      </c>
      <c r="C471" t="s">
        <v>71</v>
      </c>
      <c r="D471" t="s">
        <v>71</v>
      </c>
      <c r="E471" t="s">
        <v>188</v>
      </c>
      <c r="F471">
        <v>4.3278999999999998E-2</v>
      </c>
      <c r="G471">
        <v>188.167</v>
      </c>
      <c r="H471">
        <v>295.14299999999997</v>
      </c>
      <c r="I471">
        <v>7.244103</v>
      </c>
      <c r="J471">
        <v>0</v>
      </c>
      <c r="K471">
        <v>8.2917480000000001</v>
      </c>
      <c r="L471">
        <v>0.56170799999999999</v>
      </c>
      <c r="M471">
        <v>43.551738999999998</v>
      </c>
      <c r="N471">
        <v>-233.37236899999999</v>
      </c>
      <c r="O471">
        <v>-1.2151209999999999</v>
      </c>
      <c r="P471">
        <v>43.47916</v>
      </c>
      <c r="Q471">
        <v>-233.40315200000001</v>
      </c>
      <c r="R471">
        <v>-1.2202200000000001</v>
      </c>
      <c r="S471">
        <v>7.8837320000000002</v>
      </c>
      <c r="T471">
        <v>5.1000000000000004E-3</v>
      </c>
    </row>
    <row r="472" spans="1:20" x14ac:dyDescent="0.25">
      <c r="A472">
        <v>4453</v>
      </c>
      <c r="B472">
        <v>4</v>
      </c>
      <c r="C472" t="s">
        <v>71</v>
      </c>
      <c r="D472" t="s">
        <v>71</v>
      </c>
      <c r="E472" t="s">
        <v>188</v>
      </c>
      <c r="F472">
        <v>6.3640000000000002E-2</v>
      </c>
      <c r="G472">
        <v>184.90700000000001</v>
      </c>
      <c r="H472">
        <v>322.065</v>
      </c>
      <c r="I472">
        <v>4.9841550000000003</v>
      </c>
      <c r="J472">
        <v>0</v>
      </c>
      <c r="K472">
        <v>8.2413720000000001</v>
      </c>
      <c r="L472">
        <v>0.48876599999999998</v>
      </c>
      <c r="M472">
        <v>43.165129</v>
      </c>
      <c r="N472">
        <v>-232.49821499999999</v>
      </c>
      <c r="O472">
        <v>-1.289714</v>
      </c>
      <c r="P472">
        <v>43.118343000000003</v>
      </c>
      <c r="Q472">
        <v>-232.47297699999999</v>
      </c>
      <c r="R472">
        <v>-1.287938</v>
      </c>
      <c r="S472">
        <v>5.3158859999999999</v>
      </c>
      <c r="T472">
        <v>1.776E-3</v>
      </c>
    </row>
    <row r="473" spans="1:20" x14ac:dyDescent="0.25">
      <c r="A473">
        <v>4452</v>
      </c>
      <c r="B473">
        <v>4</v>
      </c>
      <c r="C473" t="s">
        <v>71</v>
      </c>
      <c r="D473" t="s">
        <v>71</v>
      </c>
      <c r="E473" t="s">
        <v>188</v>
      </c>
      <c r="F473">
        <v>0.105461</v>
      </c>
      <c r="G473">
        <v>172.30099999999999</v>
      </c>
      <c r="H473">
        <v>352.02300000000002</v>
      </c>
      <c r="I473">
        <v>3.5334729999999999</v>
      </c>
      <c r="J473">
        <v>0</v>
      </c>
      <c r="K473">
        <v>7.8767250000000004</v>
      </c>
      <c r="L473">
        <v>0.48811500000000002</v>
      </c>
      <c r="M473">
        <v>42.829751000000002</v>
      </c>
      <c r="N473">
        <v>-231.74964900000001</v>
      </c>
      <c r="O473">
        <v>-1.3355250000000001</v>
      </c>
      <c r="P473">
        <v>42.893718999999997</v>
      </c>
      <c r="Q473">
        <v>-231.77827500000001</v>
      </c>
      <c r="R473">
        <v>-1.330465</v>
      </c>
      <c r="S473">
        <v>7.0080660000000004</v>
      </c>
      <c r="T473">
        <v>5.0600000000000003E-3</v>
      </c>
    </row>
    <row r="474" spans="1:20" x14ac:dyDescent="0.25">
      <c r="A474">
        <v>4451</v>
      </c>
      <c r="B474">
        <v>4</v>
      </c>
      <c r="C474" t="s">
        <v>71</v>
      </c>
      <c r="D474" t="s">
        <v>71</v>
      </c>
      <c r="E474" t="s">
        <v>188</v>
      </c>
      <c r="F474">
        <v>3.6516E-2</v>
      </c>
      <c r="G474">
        <v>188.482</v>
      </c>
      <c r="H474">
        <v>257.33499999999998</v>
      </c>
      <c r="I474">
        <v>3.6437879999999998</v>
      </c>
      <c r="J474">
        <v>0</v>
      </c>
      <c r="K474">
        <v>7.4308050000000003</v>
      </c>
      <c r="L474">
        <v>0.292383</v>
      </c>
      <c r="M474">
        <v>42.750480000000003</v>
      </c>
      <c r="N474">
        <v>-231.134074</v>
      </c>
      <c r="O474">
        <v>-1.3682609999999999</v>
      </c>
      <c r="P474">
        <v>42.710506000000002</v>
      </c>
      <c r="Q474">
        <v>-231.11099200000001</v>
      </c>
      <c r="R474">
        <v>-1.365558</v>
      </c>
      <c r="S474">
        <v>4.6158789999999996</v>
      </c>
      <c r="T474">
        <v>2.7030000000000001E-3</v>
      </c>
    </row>
    <row r="475" spans="1:20" x14ac:dyDescent="0.25">
      <c r="A475">
        <v>4450</v>
      </c>
      <c r="B475">
        <v>4</v>
      </c>
      <c r="C475" t="s">
        <v>71</v>
      </c>
      <c r="D475" t="s">
        <v>71</v>
      </c>
      <c r="E475" t="s">
        <v>188</v>
      </c>
      <c r="F475">
        <v>5.1888999999999998E-2</v>
      </c>
      <c r="G475">
        <v>169.983</v>
      </c>
      <c r="H475">
        <v>232.64400000000001</v>
      </c>
      <c r="I475">
        <v>3.8114789999999998</v>
      </c>
      <c r="J475">
        <v>0</v>
      </c>
      <c r="K475">
        <v>6.9687409999999996</v>
      </c>
      <c r="L475">
        <v>0.24926699999999999</v>
      </c>
      <c r="M475">
        <v>42.464689</v>
      </c>
      <c r="N475">
        <v>-230.41110900000001</v>
      </c>
      <c r="O475">
        <v>-1.3912150000000001</v>
      </c>
      <c r="P475">
        <v>42.56118</v>
      </c>
      <c r="Q475">
        <v>-230.47747799999999</v>
      </c>
      <c r="R475">
        <v>-1.3912819999999999</v>
      </c>
      <c r="S475">
        <v>11.711259</v>
      </c>
      <c r="T475">
        <v>6.7999999999999999E-5</v>
      </c>
    </row>
    <row r="476" spans="1:20" x14ac:dyDescent="0.25">
      <c r="A476">
        <v>4449</v>
      </c>
      <c r="B476">
        <v>4</v>
      </c>
      <c r="C476" t="s">
        <v>71</v>
      </c>
      <c r="D476" t="s">
        <v>71</v>
      </c>
      <c r="E476" t="s">
        <v>188</v>
      </c>
      <c r="F476">
        <v>4.0809999999999999E-2</v>
      </c>
      <c r="G476">
        <v>130.964</v>
      </c>
      <c r="H476">
        <v>225.98699999999999</v>
      </c>
      <c r="I476">
        <v>3.2945600000000002</v>
      </c>
      <c r="J476">
        <v>0</v>
      </c>
      <c r="K476">
        <v>6.2840189999999998</v>
      </c>
      <c r="L476">
        <v>0.30117699999999997</v>
      </c>
      <c r="M476">
        <v>42.403011999999997</v>
      </c>
      <c r="N476">
        <v>-229.67991699999999</v>
      </c>
      <c r="O476">
        <v>-1.4206270000000001</v>
      </c>
      <c r="P476">
        <v>42.401122999999998</v>
      </c>
      <c r="Q476">
        <v>-229.69364899999999</v>
      </c>
      <c r="R476">
        <v>-1.4190430000000001</v>
      </c>
      <c r="S476">
        <v>1.3861870000000001</v>
      </c>
      <c r="T476">
        <v>1.5839999999999999E-3</v>
      </c>
    </row>
    <row r="477" spans="1:20" x14ac:dyDescent="0.25">
      <c r="A477">
        <v>4448</v>
      </c>
      <c r="B477">
        <v>4</v>
      </c>
      <c r="C477" t="s">
        <v>71</v>
      </c>
      <c r="D477" t="s">
        <v>71</v>
      </c>
      <c r="E477" t="s">
        <v>188</v>
      </c>
      <c r="F477">
        <v>7.9252000000000003E-2</v>
      </c>
      <c r="G477">
        <v>186.09</v>
      </c>
      <c r="H477">
        <v>480.70299999999997</v>
      </c>
      <c r="I477">
        <v>2.2981340000000001</v>
      </c>
      <c r="J477">
        <v>0</v>
      </c>
      <c r="K477">
        <v>5.8515259999999998</v>
      </c>
      <c r="L477">
        <v>0.24012</v>
      </c>
      <c r="M477">
        <v>42.219503000000003</v>
      </c>
      <c r="N477">
        <v>-229.126026</v>
      </c>
      <c r="O477">
        <v>-1.448815</v>
      </c>
      <c r="P477">
        <v>42.299914999999999</v>
      </c>
      <c r="Q477">
        <v>-229.15486100000001</v>
      </c>
      <c r="R477">
        <v>-1.443973</v>
      </c>
      <c r="S477">
        <v>8.5425959999999996</v>
      </c>
      <c r="T477">
        <v>4.8419999999999999E-3</v>
      </c>
    </row>
    <row r="478" spans="1:20" x14ac:dyDescent="0.25">
      <c r="A478">
        <v>4447</v>
      </c>
      <c r="B478">
        <v>4</v>
      </c>
      <c r="C478" t="s">
        <v>71</v>
      </c>
      <c r="D478" t="s">
        <v>71</v>
      </c>
      <c r="E478" t="s">
        <v>188</v>
      </c>
      <c r="F478">
        <v>4.2365E-2</v>
      </c>
      <c r="G478">
        <v>120.477</v>
      </c>
      <c r="H478">
        <v>256.14999999999998</v>
      </c>
      <c r="I478">
        <v>3.5229949999999999</v>
      </c>
      <c r="J478">
        <v>0</v>
      </c>
      <c r="K478">
        <v>5.5214129999999999</v>
      </c>
      <c r="L478">
        <v>0.37248700000000001</v>
      </c>
      <c r="M478">
        <v>42.188989999999997</v>
      </c>
      <c r="N478">
        <v>-228.68113700000001</v>
      </c>
      <c r="O478">
        <v>-1.464861</v>
      </c>
      <c r="P478">
        <v>42.213551000000002</v>
      </c>
      <c r="Q478">
        <v>-228.648865</v>
      </c>
      <c r="R478">
        <v>-1.4708289999999999</v>
      </c>
      <c r="S478">
        <v>4.0555009999999996</v>
      </c>
      <c r="T478">
        <v>5.9680000000000002E-3</v>
      </c>
    </row>
    <row r="479" spans="1:20" x14ac:dyDescent="0.25">
      <c r="A479">
        <v>477</v>
      </c>
      <c r="B479">
        <v>4</v>
      </c>
      <c r="C479" t="s">
        <v>107</v>
      </c>
      <c r="D479" t="s">
        <v>107</v>
      </c>
      <c r="E479" t="s">
        <v>188</v>
      </c>
      <c r="F479">
        <v>7.9086000000000004E-2</v>
      </c>
      <c r="G479">
        <v>123.02200000000001</v>
      </c>
      <c r="H479">
        <v>328.28500000000003</v>
      </c>
      <c r="I479">
        <v>5.9924289999999996</v>
      </c>
      <c r="J479">
        <v>0</v>
      </c>
      <c r="K479">
        <v>17.621669000000001</v>
      </c>
      <c r="L479">
        <v>1.9999999999999999E-6</v>
      </c>
      <c r="M479">
        <v>64.200629000000006</v>
      </c>
      <c r="N479">
        <v>-105.427556</v>
      </c>
      <c r="O479">
        <v>3.1386509999999999</v>
      </c>
      <c r="P479">
        <v>64.150002000000001</v>
      </c>
      <c r="Q479">
        <v>-105.39962800000001</v>
      </c>
      <c r="R479">
        <v>3.141038</v>
      </c>
      <c r="S479">
        <v>5.7819770000000004</v>
      </c>
      <c r="T479">
        <v>2.3860000000000001E-3</v>
      </c>
    </row>
    <row r="480" spans="1:20" x14ac:dyDescent="0.25">
      <c r="A480">
        <v>478</v>
      </c>
      <c r="B480">
        <v>4</v>
      </c>
      <c r="C480" t="s">
        <v>107</v>
      </c>
      <c r="D480" t="s">
        <v>107</v>
      </c>
      <c r="E480" t="s">
        <v>188</v>
      </c>
      <c r="F480">
        <v>6.0719000000000002E-2</v>
      </c>
      <c r="G480">
        <v>145.81299999999999</v>
      </c>
      <c r="H480">
        <v>278.37799999999999</v>
      </c>
      <c r="I480">
        <v>5.940817</v>
      </c>
      <c r="J480">
        <v>0</v>
      </c>
      <c r="K480">
        <v>17.070326000000001</v>
      </c>
      <c r="L480">
        <v>-1.2999999999999999E-5</v>
      </c>
      <c r="M480">
        <v>62.571533000000002</v>
      </c>
      <c r="N480">
        <v>-105.32054100000001</v>
      </c>
      <c r="O480">
        <v>-3.138137</v>
      </c>
      <c r="P480">
        <v>62.590564999999998</v>
      </c>
      <c r="Q480">
        <v>-105.39875000000001</v>
      </c>
      <c r="R480">
        <v>3.1410369999999999</v>
      </c>
      <c r="S480">
        <v>8.0491279999999996</v>
      </c>
      <c r="T480">
        <v>2.8999999999999998E-3</v>
      </c>
    </row>
    <row r="481" spans="1:20" x14ac:dyDescent="0.25">
      <c r="A481">
        <v>479</v>
      </c>
      <c r="B481">
        <v>4</v>
      </c>
      <c r="C481" t="s">
        <v>107</v>
      </c>
      <c r="D481" t="s">
        <v>107</v>
      </c>
      <c r="E481" t="s">
        <v>188</v>
      </c>
      <c r="F481">
        <v>5.9462000000000001E-2</v>
      </c>
      <c r="G481">
        <v>149.81200000000001</v>
      </c>
      <c r="H481">
        <v>327.64800000000002</v>
      </c>
      <c r="I481">
        <v>5.8181039999999999</v>
      </c>
      <c r="J481">
        <v>0</v>
      </c>
      <c r="K481">
        <v>16.417826999999999</v>
      </c>
      <c r="L481">
        <v>-2.0999999999999999E-5</v>
      </c>
      <c r="M481">
        <v>61.046410000000002</v>
      </c>
      <c r="N481">
        <v>-105.43736699999999</v>
      </c>
      <c r="O481">
        <v>3.140781</v>
      </c>
      <c r="P481">
        <v>61.086829999999999</v>
      </c>
      <c r="Q481">
        <v>-105.39791099999999</v>
      </c>
      <c r="R481">
        <v>3.141035</v>
      </c>
      <c r="S481">
        <v>5.6485300000000001</v>
      </c>
      <c r="T481">
        <v>2.5399999999999999E-4</v>
      </c>
    </row>
    <row r="482" spans="1:20" x14ac:dyDescent="0.25">
      <c r="A482">
        <v>480</v>
      </c>
      <c r="B482">
        <v>4</v>
      </c>
      <c r="C482" t="s">
        <v>107</v>
      </c>
      <c r="D482" t="s">
        <v>107</v>
      </c>
      <c r="E482" t="s">
        <v>188</v>
      </c>
      <c r="F482">
        <v>5.0444000000000003E-2</v>
      </c>
      <c r="G482">
        <v>106.736</v>
      </c>
      <c r="H482">
        <v>175.02699999999999</v>
      </c>
      <c r="I482">
        <v>7.2706910000000002</v>
      </c>
      <c r="J482">
        <v>0</v>
      </c>
      <c r="K482">
        <v>15.879847</v>
      </c>
      <c r="L482">
        <v>-1.5E-5</v>
      </c>
      <c r="M482">
        <v>59.193401999999999</v>
      </c>
      <c r="N482">
        <v>-105.355374</v>
      </c>
      <c r="O482">
        <v>-3.1402369999999999</v>
      </c>
      <c r="P482">
        <v>59.157558000000002</v>
      </c>
      <c r="Q482">
        <v>-105.396851</v>
      </c>
      <c r="R482">
        <v>3.1410330000000002</v>
      </c>
      <c r="S482">
        <v>5.4818309999999997</v>
      </c>
      <c r="T482">
        <v>7.9600000000000005E-4</v>
      </c>
    </row>
    <row r="483" spans="1:20" x14ac:dyDescent="0.25">
      <c r="A483">
        <v>481</v>
      </c>
      <c r="B483">
        <v>4</v>
      </c>
      <c r="C483" t="s">
        <v>107</v>
      </c>
      <c r="D483" t="s">
        <v>107</v>
      </c>
      <c r="E483" t="s">
        <v>188</v>
      </c>
      <c r="F483">
        <v>2.7056E-2</v>
      </c>
      <c r="G483">
        <v>179.803</v>
      </c>
      <c r="H483">
        <v>322.34399999999999</v>
      </c>
      <c r="I483">
        <v>6.0983109999999998</v>
      </c>
      <c r="J483">
        <v>0</v>
      </c>
      <c r="K483">
        <v>15.862104</v>
      </c>
      <c r="L483">
        <v>-5.0000000000000004E-6</v>
      </c>
      <c r="M483">
        <v>57.766781000000002</v>
      </c>
      <c r="N483">
        <v>-105.39634100000001</v>
      </c>
      <c r="O483">
        <v>3.1355550000000001</v>
      </c>
      <c r="P483">
        <v>57.731124999999999</v>
      </c>
      <c r="Q483">
        <v>-105.39606499999999</v>
      </c>
      <c r="R483">
        <v>3.141032</v>
      </c>
      <c r="S483">
        <v>3.5656910000000002</v>
      </c>
      <c r="T483">
        <v>5.4770000000000001E-3</v>
      </c>
    </row>
    <row r="484" spans="1:20" x14ac:dyDescent="0.25">
      <c r="A484">
        <v>482</v>
      </c>
      <c r="B484">
        <v>4</v>
      </c>
      <c r="C484" t="s">
        <v>107</v>
      </c>
      <c r="D484" t="s">
        <v>107</v>
      </c>
      <c r="E484" t="s">
        <v>188</v>
      </c>
      <c r="F484">
        <v>0.19241</v>
      </c>
      <c r="G484">
        <v>152.12799999999999</v>
      </c>
      <c r="H484">
        <v>265.14800000000002</v>
      </c>
      <c r="I484">
        <v>4.972836</v>
      </c>
      <c r="J484">
        <v>0</v>
      </c>
      <c r="K484">
        <v>16.038515</v>
      </c>
      <c r="L484">
        <v>3.0000000000000001E-6</v>
      </c>
      <c r="M484">
        <v>56.419530000000002</v>
      </c>
      <c r="N484">
        <v>-105.244781</v>
      </c>
      <c r="O484">
        <v>-3.1351840000000002</v>
      </c>
      <c r="P484">
        <v>56.295506000000003</v>
      </c>
      <c r="Q484">
        <v>-105.39527099999999</v>
      </c>
      <c r="R484">
        <v>3.141032</v>
      </c>
      <c r="S484">
        <v>19.501158</v>
      </c>
      <c r="T484">
        <v>5.849E-3</v>
      </c>
    </row>
    <row r="485" spans="1:20" x14ac:dyDescent="0.25">
      <c r="A485">
        <v>483</v>
      </c>
      <c r="B485">
        <v>4</v>
      </c>
      <c r="C485" t="s">
        <v>107</v>
      </c>
      <c r="D485" t="s">
        <v>107</v>
      </c>
      <c r="E485" t="s">
        <v>188</v>
      </c>
      <c r="F485">
        <v>9.2962000000000003E-2</v>
      </c>
      <c r="G485">
        <v>98.372</v>
      </c>
      <c r="H485">
        <v>211.71100000000001</v>
      </c>
      <c r="I485">
        <v>8.1103740000000002</v>
      </c>
      <c r="J485">
        <v>0</v>
      </c>
      <c r="K485">
        <v>16.30921</v>
      </c>
      <c r="L485">
        <v>4.5779999999999996E-3</v>
      </c>
      <c r="M485">
        <v>54.322653000000003</v>
      </c>
      <c r="N485">
        <v>-105.423947</v>
      </c>
      <c r="O485">
        <v>-3.1403219999999998</v>
      </c>
      <c r="P485">
        <v>54.351188999999998</v>
      </c>
      <c r="Q485">
        <v>-105.394722</v>
      </c>
      <c r="R485">
        <v>3.141454</v>
      </c>
      <c r="S485">
        <v>4.0845859999999998</v>
      </c>
      <c r="T485">
        <v>1.132E-3</v>
      </c>
    </row>
    <row r="486" spans="1:20" x14ac:dyDescent="0.25">
      <c r="A486">
        <v>484</v>
      </c>
      <c r="B486">
        <v>4</v>
      </c>
      <c r="C486" t="s">
        <v>107</v>
      </c>
      <c r="D486" t="s">
        <v>107</v>
      </c>
      <c r="E486" t="s">
        <v>188</v>
      </c>
      <c r="F486">
        <v>2.6461999999999999E-2</v>
      </c>
      <c r="G486">
        <v>105.413</v>
      </c>
      <c r="H486">
        <v>246.429</v>
      </c>
      <c r="I486">
        <v>5.9630559999999999</v>
      </c>
      <c r="J486">
        <v>0</v>
      </c>
      <c r="K486">
        <v>16.259421</v>
      </c>
      <c r="L486">
        <v>4.0889999999999998E-3</v>
      </c>
      <c r="M486">
        <v>52.890326000000002</v>
      </c>
      <c r="N486">
        <v>-105.37803599999999</v>
      </c>
      <c r="O486">
        <v>3.135929</v>
      </c>
      <c r="P486">
        <v>52.883682</v>
      </c>
      <c r="Q486">
        <v>-105.39484400000001</v>
      </c>
      <c r="R486">
        <v>-3.1413199999999999</v>
      </c>
      <c r="S486">
        <v>1.8073349999999999</v>
      </c>
      <c r="T486">
        <v>5.3899999999999998E-3</v>
      </c>
    </row>
    <row r="487" spans="1:20" x14ac:dyDescent="0.25">
      <c r="A487">
        <v>485</v>
      </c>
      <c r="B487">
        <v>4</v>
      </c>
      <c r="C487" t="s">
        <v>107</v>
      </c>
      <c r="D487" t="s">
        <v>107</v>
      </c>
      <c r="E487" t="s">
        <v>188</v>
      </c>
      <c r="F487">
        <v>7.1339E-2</v>
      </c>
      <c r="G487">
        <v>165.16300000000001</v>
      </c>
      <c r="H487">
        <v>322.34399999999999</v>
      </c>
      <c r="I487">
        <v>6.4109230000000004</v>
      </c>
      <c r="J487">
        <v>0</v>
      </c>
      <c r="K487">
        <v>15.94807</v>
      </c>
      <c r="L487">
        <v>3.1489999999999999E-3</v>
      </c>
      <c r="M487">
        <v>51.419938999999999</v>
      </c>
      <c r="N487">
        <v>-105.431307</v>
      </c>
      <c r="O487">
        <v>-3.1365440000000002</v>
      </c>
      <c r="P487">
        <v>51.434452</v>
      </c>
      <c r="Q487">
        <v>-105.395355</v>
      </c>
      <c r="R487">
        <v>-3.1409910000000001</v>
      </c>
      <c r="S487">
        <v>3.87704</v>
      </c>
      <c r="T487">
        <v>4.4460000000000003E-3</v>
      </c>
    </row>
    <row r="488" spans="1:20" x14ac:dyDescent="0.25">
      <c r="A488">
        <v>486</v>
      </c>
      <c r="B488">
        <v>4</v>
      </c>
      <c r="C488" t="s">
        <v>107</v>
      </c>
      <c r="D488" t="s">
        <v>107</v>
      </c>
      <c r="E488" t="s">
        <v>188</v>
      </c>
      <c r="F488">
        <v>0.15287400000000001</v>
      </c>
      <c r="G488">
        <v>105.658</v>
      </c>
      <c r="H488">
        <v>200.35599999999999</v>
      </c>
      <c r="I488">
        <v>8.1154770000000003</v>
      </c>
      <c r="J488">
        <v>0</v>
      </c>
      <c r="K488">
        <v>15.338381</v>
      </c>
      <c r="L488">
        <v>7.659E-3</v>
      </c>
      <c r="M488">
        <v>49.563059000000003</v>
      </c>
      <c r="N488">
        <v>-105.405266</v>
      </c>
      <c r="O488">
        <v>-3.1385749999999999</v>
      </c>
      <c r="P488">
        <v>49.559382999999997</v>
      </c>
      <c r="Q488">
        <v>-105.397232</v>
      </c>
      <c r="R488">
        <v>-3.140164</v>
      </c>
      <c r="S488">
        <v>0.88346899999999995</v>
      </c>
      <c r="T488">
        <v>1.5889999999999999E-3</v>
      </c>
    </row>
    <row r="489" spans="1:20" x14ac:dyDescent="0.25">
      <c r="A489">
        <v>487</v>
      </c>
      <c r="B489">
        <v>4</v>
      </c>
      <c r="C489" t="s">
        <v>107</v>
      </c>
      <c r="D489" t="s">
        <v>107</v>
      </c>
      <c r="E489" t="s">
        <v>188</v>
      </c>
      <c r="F489">
        <v>4.8947999999999998E-2</v>
      </c>
      <c r="G489">
        <v>128.636</v>
      </c>
      <c r="H489">
        <v>210.251</v>
      </c>
      <c r="I489">
        <v>5.9818340000000001</v>
      </c>
      <c r="J489">
        <v>0</v>
      </c>
      <c r="K489">
        <v>14.841526</v>
      </c>
      <c r="L489">
        <v>6.0619999999999997E-3</v>
      </c>
      <c r="M489">
        <v>48.198227000000003</v>
      </c>
      <c r="N489">
        <v>-105.417252</v>
      </c>
      <c r="O489">
        <v>-3.139033</v>
      </c>
      <c r="P489">
        <v>48.203671</v>
      </c>
      <c r="Q489">
        <v>-105.399445</v>
      </c>
      <c r="R489">
        <v>-3.139548</v>
      </c>
      <c r="S489">
        <v>1.862114</v>
      </c>
      <c r="T489">
        <v>5.1500000000000005E-4</v>
      </c>
    </row>
    <row r="490" spans="1:20" x14ac:dyDescent="0.25">
      <c r="A490">
        <v>488</v>
      </c>
      <c r="B490">
        <v>4</v>
      </c>
      <c r="C490" t="s">
        <v>107</v>
      </c>
      <c r="D490" t="s">
        <v>107</v>
      </c>
      <c r="E490" t="s">
        <v>188</v>
      </c>
      <c r="F490">
        <v>5.5159E-2</v>
      </c>
      <c r="G490">
        <v>305.04700000000003</v>
      </c>
      <c r="H490">
        <v>942.71900000000005</v>
      </c>
      <c r="I490">
        <v>5.1751480000000001</v>
      </c>
      <c r="J490">
        <v>0</v>
      </c>
      <c r="K490">
        <v>14.246537</v>
      </c>
      <c r="L490">
        <v>4.1200000000000004E-3</v>
      </c>
      <c r="M490">
        <v>46.898217000000002</v>
      </c>
      <c r="N490">
        <v>-105.380561</v>
      </c>
      <c r="O490">
        <v>-3.1407949999999998</v>
      </c>
      <c r="P490">
        <v>46.896808999999998</v>
      </c>
      <c r="Q490">
        <v>-105.402191</v>
      </c>
      <c r="R490">
        <v>-3.1390959999999999</v>
      </c>
      <c r="S490">
        <v>2.1676030000000002</v>
      </c>
      <c r="T490">
        <v>1.6980000000000001E-3</v>
      </c>
    </row>
    <row r="491" spans="1:20" x14ac:dyDescent="0.25">
      <c r="A491">
        <v>4446</v>
      </c>
      <c r="B491">
        <v>4</v>
      </c>
      <c r="C491" t="s">
        <v>71</v>
      </c>
      <c r="D491" t="s">
        <v>71</v>
      </c>
      <c r="E491" t="s">
        <v>188</v>
      </c>
      <c r="F491">
        <v>0.14526800000000001</v>
      </c>
      <c r="G491">
        <v>108.854</v>
      </c>
      <c r="H491">
        <v>324.18200000000002</v>
      </c>
      <c r="I491">
        <v>3.3726479999999999</v>
      </c>
      <c r="J491">
        <v>0</v>
      </c>
      <c r="K491">
        <v>5.379162</v>
      </c>
      <c r="L491">
        <v>0.19137399999999999</v>
      </c>
      <c r="M491">
        <v>42.200049999999997</v>
      </c>
      <c r="N491">
        <v>-228.193648</v>
      </c>
      <c r="O491">
        <v>-1.500653</v>
      </c>
      <c r="P491">
        <v>42.144767999999999</v>
      </c>
      <c r="Q491">
        <v>-228.16352800000001</v>
      </c>
      <c r="R491">
        <v>-1.498618</v>
      </c>
      <c r="S491">
        <v>6.2955030000000001</v>
      </c>
      <c r="T491">
        <v>2.0349999999999999E-3</v>
      </c>
    </row>
    <row r="492" spans="1:20" x14ac:dyDescent="0.25">
      <c r="A492">
        <v>4445</v>
      </c>
      <c r="B492">
        <v>4</v>
      </c>
      <c r="C492" t="s">
        <v>71</v>
      </c>
      <c r="D492" t="s">
        <v>71</v>
      </c>
      <c r="E492" t="s">
        <v>188</v>
      </c>
      <c r="F492">
        <v>8.4884000000000001E-2</v>
      </c>
      <c r="G492">
        <v>134.38900000000001</v>
      </c>
      <c r="H492">
        <v>205.24100000000001</v>
      </c>
      <c r="I492">
        <v>2.0576880000000002</v>
      </c>
      <c r="J492">
        <v>0</v>
      </c>
      <c r="K492">
        <v>5.4332320000000003</v>
      </c>
      <c r="L492">
        <v>8.4607000000000002E-2</v>
      </c>
      <c r="M492">
        <v>41.941830000000003</v>
      </c>
      <c r="N492">
        <v>-227.53590500000001</v>
      </c>
      <c r="O492">
        <v>-1.510507</v>
      </c>
      <c r="P492">
        <v>42.101215000000003</v>
      </c>
      <c r="Q492">
        <v>-227.679306</v>
      </c>
      <c r="R492">
        <v>-1.5102040000000001</v>
      </c>
      <c r="S492">
        <v>21.439995</v>
      </c>
      <c r="T492">
        <v>3.0299999999999999E-4</v>
      </c>
    </row>
    <row r="493" spans="1:20" x14ac:dyDescent="0.25">
      <c r="A493">
        <v>4444</v>
      </c>
      <c r="B493">
        <v>4</v>
      </c>
      <c r="C493" t="s">
        <v>71</v>
      </c>
      <c r="D493" t="s">
        <v>71</v>
      </c>
      <c r="E493" t="s">
        <v>188</v>
      </c>
      <c r="F493">
        <v>3.6794E-2</v>
      </c>
      <c r="G493">
        <v>121.35899999999999</v>
      </c>
      <c r="H493">
        <v>286.815</v>
      </c>
      <c r="I493">
        <v>1.635281</v>
      </c>
      <c r="J493">
        <v>0</v>
      </c>
      <c r="K493">
        <v>5.5083089999999997</v>
      </c>
      <c r="L493">
        <v>9.1851000000000002E-2</v>
      </c>
      <c r="M493">
        <v>42.010655999999997</v>
      </c>
      <c r="N493">
        <v>-226.992334</v>
      </c>
      <c r="O493">
        <v>-1.5125189999999999</v>
      </c>
      <c r="P493">
        <v>42.059787999999998</v>
      </c>
      <c r="Q493">
        <v>-227.024597</v>
      </c>
      <c r="R493">
        <v>-1.513144</v>
      </c>
      <c r="S493">
        <v>5.877821</v>
      </c>
      <c r="T493">
        <v>6.2500000000000001E-4</v>
      </c>
    </row>
    <row r="494" spans="1:20" x14ac:dyDescent="0.25">
      <c r="A494">
        <v>4443</v>
      </c>
      <c r="B494">
        <v>4</v>
      </c>
      <c r="C494" t="s">
        <v>71</v>
      </c>
      <c r="D494" t="s">
        <v>71</v>
      </c>
      <c r="E494" t="s">
        <v>188</v>
      </c>
      <c r="F494">
        <v>0.11519699999999999</v>
      </c>
      <c r="G494">
        <v>135.678</v>
      </c>
      <c r="H494">
        <v>209.37899999999999</v>
      </c>
      <c r="I494">
        <v>2.5880320000000001</v>
      </c>
      <c r="J494">
        <v>0</v>
      </c>
      <c r="K494">
        <v>5.5722490000000002</v>
      </c>
      <c r="L494">
        <v>-2.6391999999999999E-2</v>
      </c>
      <c r="M494">
        <v>42.049874000000003</v>
      </c>
      <c r="N494">
        <v>-226.532962</v>
      </c>
      <c r="O494">
        <v>-1.5160039999999999</v>
      </c>
      <c r="P494">
        <v>42.029392000000001</v>
      </c>
      <c r="Q494">
        <v>-226.52723700000001</v>
      </c>
      <c r="R494">
        <v>-1.5166470000000001</v>
      </c>
      <c r="S494">
        <v>2.1266280000000002</v>
      </c>
      <c r="T494">
        <v>6.4300000000000002E-4</v>
      </c>
    </row>
    <row r="495" spans="1:20" x14ac:dyDescent="0.25">
      <c r="A495">
        <v>4442</v>
      </c>
      <c r="B495">
        <v>4</v>
      </c>
      <c r="C495" t="s">
        <v>71</v>
      </c>
      <c r="D495" t="s">
        <v>71</v>
      </c>
      <c r="E495" t="s">
        <v>188</v>
      </c>
      <c r="F495">
        <v>9.0484999999999996E-2</v>
      </c>
      <c r="G495">
        <v>141.083</v>
      </c>
      <c r="H495">
        <v>212.98500000000001</v>
      </c>
      <c r="I495">
        <v>3.223935</v>
      </c>
      <c r="J495">
        <v>0</v>
      </c>
      <c r="K495">
        <v>5.6393230000000001</v>
      </c>
      <c r="L495">
        <v>0.10896599999999999</v>
      </c>
      <c r="M495">
        <v>41.992834000000002</v>
      </c>
      <c r="N495">
        <v>-225.97672299999999</v>
      </c>
      <c r="O495">
        <v>-1.521218</v>
      </c>
      <c r="P495">
        <v>41.999184</v>
      </c>
      <c r="Q495">
        <v>-226.02394100000001</v>
      </c>
      <c r="R495">
        <v>-1.5196670000000001</v>
      </c>
      <c r="S495">
        <v>4.7642540000000002</v>
      </c>
      <c r="T495">
        <v>1.5499999999999999E-3</v>
      </c>
    </row>
    <row r="496" spans="1:20" x14ac:dyDescent="0.25">
      <c r="A496">
        <v>4441</v>
      </c>
      <c r="B496">
        <v>4</v>
      </c>
      <c r="C496" t="s">
        <v>71</v>
      </c>
      <c r="D496" t="s">
        <v>71</v>
      </c>
      <c r="E496" t="s">
        <v>188</v>
      </c>
      <c r="F496">
        <v>0.139323</v>
      </c>
      <c r="G496">
        <v>137.70500000000001</v>
      </c>
      <c r="H496">
        <v>230.64500000000001</v>
      </c>
      <c r="I496">
        <v>1.458197</v>
      </c>
      <c r="J496">
        <v>0</v>
      </c>
      <c r="K496">
        <v>5.7100840000000002</v>
      </c>
      <c r="L496">
        <v>-2.673E-3</v>
      </c>
      <c r="M496">
        <v>41.812866999999997</v>
      </c>
      <c r="N496">
        <v>-225.44088099999999</v>
      </c>
      <c r="O496">
        <v>-1.536087</v>
      </c>
      <c r="P496">
        <v>41.970241999999999</v>
      </c>
      <c r="Q496">
        <v>-225.51438899999999</v>
      </c>
      <c r="R496">
        <v>-1.524956</v>
      </c>
      <c r="S496">
        <v>17.369568000000001</v>
      </c>
      <c r="T496">
        <v>1.1131E-2</v>
      </c>
    </row>
    <row r="497" spans="1:20" x14ac:dyDescent="0.25">
      <c r="A497">
        <v>4440</v>
      </c>
      <c r="B497">
        <v>4</v>
      </c>
      <c r="C497" t="s">
        <v>71</v>
      </c>
      <c r="D497" t="s">
        <v>71</v>
      </c>
      <c r="E497" t="s">
        <v>188</v>
      </c>
      <c r="F497">
        <v>6.5132999999999996E-2</v>
      </c>
      <c r="G497">
        <v>184.66200000000001</v>
      </c>
      <c r="H497">
        <v>254.65199999999999</v>
      </c>
      <c r="I497">
        <v>3.0588549999999999</v>
      </c>
      <c r="J497">
        <v>0</v>
      </c>
      <c r="K497">
        <v>5.7778070000000001</v>
      </c>
      <c r="L497">
        <v>0.13836899999999999</v>
      </c>
      <c r="M497">
        <v>41.836678999999997</v>
      </c>
      <c r="N497">
        <v>-224.95915099999999</v>
      </c>
      <c r="O497">
        <v>-1.5344580000000001</v>
      </c>
      <c r="P497">
        <v>41.942131000000003</v>
      </c>
      <c r="Q497">
        <v>-224.99847399999999</v>
      </c>
      <c r="R497">
        <v>-1.5303230000000001</v>
      </c>
      <c r="S497">
        <v>11.254528000000001</v>
      </c>
      <c r="T497">
        <v>4.1349999999999998E-3</v>
      </c>
    </row>
    <row r="498" spans="1:20" x14ac:dyDescent="0.25">
      <c r="A498">
        <v>4439</v>
      </c>
      <c r="B498">
        <v>4</v>
      </c>
      <c r="C498" t="s">
        <v>71</v>
      </c>
      <c r="D498" t="s">
        <v>71</v>
      </c>
      <c r="E498" t="s">
        <v>188</v>
      </c>
      <c r="F498">
        <v>5.0363999999999999E-2</v>
      </c>
      <c r="G498">
        <v>189.49700000000001</v>
      </c>
      <c r="H498">
        <v>256.66699999999997</v>
      </c>
      <c r="I498">
        <v>2.2813180000000002</v>
      </c>
      <c r="J498">
        <v>0</v>
      </c>
      <c r="K498">
        <v>5.8632549999999997</v>
      </c>
      <c r="L498">
        <v>0.16703200000000001</v>
      </c>
      <c r="M498">
        <v>41.812964000000001</v>
      </c>
      <c r="N498">
        <v>-224.207224</v>
      </c>
      <c r="O498">
        <v>-1.5398989999999999</v>
      </c>
      <c r="P498">
        <v>41.907772000000001</v>
      </c>
      <c r="Q498">
        <v>-224.30105599999999</v>
      </c>
      <c r="R498">
        <v>-1.541013</v>
      </c>
      <c r="S498">
        <v>13.339073000000001</v>
      </c>
      <c r="T498">
        <v>1.114E-3</v>
      </c>
    </row>
    <row r="499" spans="1:20" x14ac:dyDescent="0.25">
      <c r="A499">
        <v>4438</v>
      </c>
      <c r="B499">
        <v>4</v>
      </c>
      <c r="C499" t="s">
        <v>71</v>
      </c>
      <c r="D499" t="s">
        <v>71</v>
      </c>
      <c r="E499" t="s">
        <v>188</v>
      </c>
      <c r="F499">
        <v>0.17679800000000001</v>
      </c>
      <c r="G499">
        <v>107.236</v>
      </c>
      <c r="H499">
        <v>270.82499999999999</v>
      </c>
      <c r="I499">
        <v>3.5827719999999998</v>
      </c>
      <c r="J499">
        <v>0</v>
      </c>
      <c r="K499">
        <v>5.9258990000000002</v>
      </c>
      <c r="L499">
        <v>6.7391000000000006E-2</v>
      </c>
      <c r="M499">
        <v>41.950555999999999</v>
      </c>
      <c r="N499">
        <v>-223.796223</v>
      </c>
      <c r="O499">
        <v>-1.549798</v>
      </c>
      <c r="P499">
        <v>41.885413999999997</v>
      </c>
      <c r="Q499">
        <v>-223.77127100000001</v>
      </c>
      <c r="R499">
        <v>-1.5520510000000001</v>
      </c>
      <c r="S499">
        <v>6.9757449999999999</v>
      </c>
      <c r="T499">
        <v>2.2529999999999998E-3</v>
      </c>
    </row>
    <row r="500" spans="1:20" x14ac:dyDescent="0.25">
      <c r="A500">
        <v>4437</v>
      </c>
      <c r="B500">
        <v>4</v>
      </c>
      <c r="C500" t="s">
        <v>71</v>
      </c>
      <c r="D500" t="s">
        <v>71</v>
      </c>
      <c r="E500" t="s">
        <v>188</v>
      </c>
      <c r="F500">
        <v>0.111637</v>
      </c>
      <c r="G500">
        <v>106.477</v>
      </c>
      <c r="H500">
        <v>272.84800000000001</v>
      </c>
      <c r="I500">
        <v>1.8553770000000001</v>
      </c>
      <c r="J500">
        <v>0</v>
      </c>
      <c r="K500">
        <v>5.9894109999999996</v>
      </c>
      <c r="L500">
        <v>0.19022900000000001</v>
      </c>
      <c r="M500">
        <v>41.839044000000001</v>
      </c>
      <c r="N500">
        <v>-223.277805</v>
      </c>
      <c r="O500">
        <v>-1.5682020000000001</v>
      </c>
      <c r="P500">
        <v>41.867134</v>
      </c>
      <c r="Q500">
        <v>-223.235657</v>
      </c>
      <c r="R500">
        <v>-1.563348</v>
      </c>
      <c r="S500">
        <v>5.0650969999999997</v>
      </c>
      <c r="T500">
        <v>4.8539999999999998E-3</v>
      </c>
    </row>
    <row r="501" spans="1:20" x14ac:dyDescent="0.25">
      <c r="A501">
        <v>4436</v>
      </c>
      <c r="B501">
        <v>4</v>
      </c>
      <c r="C501" t="s">
        <v>71</v>
      </c>
      <c r="D501" t="s">
        <v>71</v>
      </c>
      <c r="E501" t="s">
        <v>188</v>
      </c>
      <c r="F501">
        <v>9.3965999999999994E-2</v>
      </c>
      <c r="G501">
        <v>181.41</v>
      </c>
      <c r="H501">
        <v>366.78199999999998</v>
      </c>
      <c r="I501">
        <v>2.685581</v>
      </c>
      <c r="J501">
        <v>0</v>
      </c>
      <c r="K501">
        <v>6.0731270000000004</v>
      </c>
      <c r="L501">
        <v>-5.9732E-2</v>
      </c>
      <c r="M501">
        <v>41.777206</v>
      </c>
      <c r="N501">
        <v>-222.629752</v>
      </c>
      <c r="O501">
        <v>-1.5763119999999999</v>
      </c>
      <c r="P501">
        <v>41.858139000000001</v>
      </c>
      <c r="Q501">
        <v>-222.693466</v>
      </c>
      <c r="R501">
        <v>-1.572292</v>
      </c>
      <c r="S501">
        <v>10.300298</v>
      </c>
      <c r="T501">
        <v>4.0200000000000001E-3</v>
      </c>
    </row>
    <row r="502" spans="1:20" x14ac:dyDescent="0.25">
      <c r="A502">
        <v>4435</v>
      </c>
      <c r="B502">
        <v>4</v>
      </c>
      <c r="C502" t="s">
        <v>71</v>
      </c>
      <c r="D502" t="s">
        <v>71</v>
      </c>
      <c r="E502" t="s">
        <v>188</v>
      </c>
      <c r="F502">
        <v>5.8019000000000001E-2</v>
      </c>
      <c r="G502">
        <v>108.92400000000001</v>
      </c>
      <c r="H502">
        <v>287.04399999999998</v>
      </c>
      <c r="I502">
        <v>2.6690269999999998</v>
      </c>
      <c r="J502">
        <v>0</v>
      </c>
      <c r="K502">
        <v>6.1674740000000003</v>
      </c>
      <c r="L502">
        <v>-5.8548000000000003E-2</v>
      </c>
      <c r="M502">
        <v>41.882055999999999</v>
      </c>
      <c r="N502">
        <v>-222.029909</v>
      </c>
      <c r="O502">
        <v>-1.5673809999999999</v>
      </c>
      <c r="P502">
        <v>41.858955000000002</v>
      </c>
      <c r="Q502">
        <v>-221.95948799999999</v>
      </c>
      <c r="R502">
        <v>-1.5723990000000001</v>
      </c>
      <c r="S502">
        <v>7.4112869999999997</v>
      </c>
      <c r="T502">
        <v>5.0179999999999999E-3</v>
      </c>
    </row>
    <row r="503" spans="1:20" x14ac:dyDescent="0.25">
      <c r="A503">
        <v>4434</v>
      </c>
      <c r="B503">
        <v>4</v>
      </c>
      <c r="C503" t="s">
        <v>71</v>
      </c>
      <c r="D503" t="s">
        <v>71</v>
      </c>
      <c r="E503" t="s">
        <v>188</v>
      </c>
      <c r="F503">
        <v>0.160136</v>
      </c>
      <c r="G503">
        <v>154.91300000000001</v>
      </c>
      <c r="H503">
        <v>266.70699999999999</v>
      </c>
      <c r="I503">
        <v>2.522046</v>
      </c>
      <c r="J503">
        <v>0</v>
      </c>
      <c r="K503">
        <v>6.2387100000000002</v>
      </c>
      <c r="L503">
        <v>6.0888999999999999E-2</v>
      </c>
      <c r="M503">
        <v>41.922671999999999</v>
      </c>
      <c r="N503">
        <v>-221.423732</v>
      </c>
      <c r="O503">
        <v>-1.566303</v>
      </c>
      <c r="P503">
        <v>41.859425000000002</v>
      </c>
      <c r="Q503">
        <v>-221.40154999999999</v>
      </c>
      <c r="R503">
        <v>-1.571906</v>
      </c>
      <c r="S503">
        <v>6.7024900000000001</v>
      </c>
      <c r="T503">
        <v>5.6030000000000003E-3</v>
      </c>
    </row>
    <row r="504" spans="1:20" x14ac:dyDescent="0.25">
      <c r="A504">
        <v>4433</v>
      </c>
      <c r="B504">
        <v>4</v>
      </c>
      <c r="C504" t="s">
        <v>71</v>
      </c>
      <c r="D504" t="s">
        <v>71</v>
      </c>
      <c r="E504" t="s">
        <v>188</v>
      </c>
      <c r="F504">
        <v>4.6369E-2</v>
      </c>
      <c r="G504">
        <v>178.029</v>
      </c>
      <c r="H504">
        <v>304.92399999999998</v>
      </c>
      <c r="I504">
        <v>2.646487</v>
      </c>
      <c r="J504">
        <v>0</v>
      </c>
      <c r="K504">
        <v>6.311369</v>
      </c>
      <c r="L504">
        <v>-5.8200000000000002E-2</v>
      </c>
      <c r="M504">
        <v>41.955666000000001</v>
      </c>
      <c r="N504">
        <v>-220.85567800000001</v>
      </c>
      <c r="O504">
        <v>-1.574937</v>
      </c>
      <c r="P504">
        <v>41.860351999999999</v>
      </c>
      <c r="Q504">
        <v>-220.837189</v>
      </c>
      <c r="R504">
        <v>-1.5726119999999999</v>
      </c>
      <c r="S504">
        <v>9.7090840000000007</v>
      </c>
      <c r="T504">
        <v>2.3249999999999998E-3</v>
      </c>
    </row>
    <row r="505" spans="1:20" x14ac:dyDescent="0.25">
      <c r="A505">
        <v>4432</v>
      </c>
      <c r="B505">
        <v>4</v>
      </c>
      <c r="C505" t="s">
        <v>71</v>
      </c>
      <c r="D505" t="s">
        <v>71</v>
      </c>
      <c r="E505" t="s">
        <v>188</v>
      </c>
      <c r="F505">
        <v>0.107292</v>
      </c>
      <c r="G505">
        <v>170.50800000000001</v>
      </c>
      <c r="H505">
        <v>332.173</v>
      </c>
      <c r="I505">
        <v>2.9398879999999998</v>
      </c>
      <c r="J505">
        <v>0</v>
      </c>
      <c r="K505">
        <v>6.386126</v>
      </c>
      <c r="L505">
        <v>6.1425E-2</v>
      </c>
      <c r="M505">
        <v>41.878082999999997</v>
      </c>
      <c r="N505">
        <v>-220.27381800000001</v>
      </c>
      <c r="O505">
        <v>-1.566954</v>
      </c>
      <c r="P505">
        <v>41.860931000000001</v>
      </c>
      <c r="Q505">
        <v>-220.26618999999999</v>
      </c>
      <c r="R505">
        <v>-1.572182</v>
      </c>
      <c r="S505">
        <v>1.877165</v>
      </c>
      <c r="T505">
        <v>5.2269999999999999E-3</v>
      </c>
    </row>
    <row r="506" spans="1:20" x14ac:dyDescent="0.25">
      <c r="A506">
        <v>4431</v>
      </c>
      <c r="B506">
        <v>4</v>
      </c>
      <c r="C506" t="s">
        <v>71</v>
      </c>
      <c r="D506" t="s">
        <v>71</v>
      </c>
      <c r="E506" t="s">
        <v>188</v>
      </c>
      <c r="F506">
        <v>1.4009000000000001E-2</v>
      </c>
      <c r="G506">
        <v>181.41399999999999</v>
      </c>
      <c r="H506">
        <v>331.01499999999999</v>
      </c>
      <c r="I506">
        <v>2.9137710000000001</v>
      </c>
      <c r="J506">
        <v>0</v>
      </c>
      <c r="K506">
        <v>6.4631990000000004</v>
      </c>
      <c r="L506">
        <v>-5.5510999999999998E-2</v>
      </c>
      <c r="M506">
        <v>41.884362000000003</v>
      </c>
      <c r="N506">
        <v>-219.712693</v>
      </c>
      <c r="O506">
        <v>-1.5745579999999999</v>
      </c>
      <c r="P506">
        <v>41.861958000000001</v>
      </c>
      <c r="Q506">
        <v>-219.688354</v>
      </c>
      <c r="R506">
        <v>-1.5730120000000001</v>
      </c>
      <c r="S506">
        <v>3.3080940000000001</v>
      </c>
      <c r="T506">
        <v>1.5460000000000001E-3</v>
      </c>
    </row>
    <row r="507" spans="1:20" x14ac:dyDescent="0.25">
      <c r="A507">
        <v>4430</v>
      </c>
      <c r="B507">
        <v>4</v>
      </c>
      <c r="C507" t="s">
        <v>71</v>
      </c>
      <c r="D507" t="s">
        <v>71</v>
      </c>
      <c r="E507" t="s">
        <v>188</v>
      </c>
      <c r="F507">
        <v>8.6019999999999999E-2</v>
      </c>
      <c r="G507">
        <v>98.113</v>
      </c>
      <c r="H507">
        <v>363.90199999999999</v>
      </c>
      <c r="I507">
        <v>2.3763800000000002</v>
      </c>
      <c r="J507">
        <v>0</v>
      </c>
      <c r="K507">
        <v>6.5413589999999999</v>
      </c>
      <c r="L507">
        <v>6.2347E-2</v>
      </c>
      <c r="M507">
        <v>41.793134999999999</v>
      </c>
      <c r="N507">
        <v>-219.03275600000001</v>
      </c>
      <c r="O507">
        <v>-1.5733710000000001</v>
      </c>
      <c r="P507">
        <v>41.862709000000002</v>
      </c>
      <c r="Q507">
        <v>-219.10354599999999</v>
      </c>
      <c r="R507">
        <v>-1.572743</v>
      </c>
      <c r="S507">
        <v>9.9255800000000001</v>
      </c>
      <c r="T507">
        <v>6.2799999999999998E-4</v>
      </c>
    </row>
    <row r="508" spans="1:20" x14ac:dyDescent="0.25">
      <c r="A508">
        <v>4429</v>
      </c>
      <c r="B508">
        <v>4</v>
      </c>
      <c r="C508" t="s">
        <v>71</v>
      </c>
      <c r="D508" t="s">
        <v>71</v>
      </c>
      <c r="E508" t="s">
        <v>188</v>
      </c>
      <c r="F508">
        <v>3.2800000000000003E-2</v>
      </c>
      <c r="G508">
        <v>96.980999999999995</v>
      </c>
      <c r="H508">
        <v>230.09800000000001</v>
      </c>
      <c r="I508">
        <v>2.9156650000000002</v>
      </c>
      <c r="J508">
        <v>0</v>
      </c>
      <c r="K508">
        <v>6.6191690000000003</v>
      </c>
      <c r="L508">
        <v>-5.2913000000000002E-2</v>
      </c>
      <c r="M508">
        <v>41.892975999999997</v>
      </c>
      <c r="N508">
        <v>-218.54117199999999</v>
      </c>
      <c r="O508">
        <v>-1.5736669999999999</v>
      </c>
      <c r="P508">
        <v>41.863987000000002</v>
      </c>
      <c r="Q508">
        <v>-218.51168799999999</v>
      </c>
      <c r="R508">
        <v>-1.57372</v>
      </c>
      <c r="S508">
        <v>4.1347829999999997</v>
      </c>
      <c r="T508">
        <v>5.3000000000000001E-5</v>
      </c>
    </row>
    <row r="509" spans="1:20" x14ac:dyDescent="0.25">
      <c r="A509">
        <v>4428</v>
      </c>
      <c r="B509">
        <v>4</v>
      </c>
      <c r="C509" t="s">
        <v>71</v>
      </c>
      <c r="D509" t="s">
        <v>71</v>
      </c>
      <c r="E509" t="s">
        <v>188</v>
      </c>
      <c r="F509">
        <v>4.8363999999999997E-2</v>
      </c>
      <c r="G509">
        <v>116.855</v>
      </c>
      <c r="H509">
        <v>308.13099999999997</v>
      </c>
      <c r="I509">
        <v>2.7714310000000002</v>
      </c>
      <c r="J509">
        <v>0</v>
      </c>
      <c r="K509">
        <v>6.7200540000000002</v>
      </c>
      <c r="L509">
        <v>-5.6092000000000003E-2</v>
      </c>
      <c r="M509">
        <v>41.901688</v>
      </c>
      <c r="N509">
        <v>-217.74937499999999</v>
      </c>
      <c r="O509">
        <v>-1.569912</v>
      </c>
      <c r="P509">
        <v>41.865864000000002</v>
      </c>
      <c r="Q509">
        <v>-217.711838</v>
      </c>
      <c r="R509">
        <v>-1.574252</v>
      </c>
      <c r="S509">
        <v>5.1888399999999999</v>
      </c>
      <c r="T509">
        <v>4.339E-3</v>
      </c>
    </row>
    <row r="510" spans="1:20" x14ac:dyDescent="0.25">
      <c r="A510">
        <v>4425</v>
      </c>
      <c r="B510">
        <v>4</v>
      </c>
      <c r="C510" t="s">
        <v>73</v>
      </c>
      <c r="D510" t="s">
        <v>73</v>
      </c>
      <c r="E510" t="s">
        <v>188</v>
      </c>
      <c r="F510">
        <v>7.7793000000000001E-2</v>
      </c>
      <c r="G510">
        <v>178.54400000000001</v>
      </c>
      <c r="H510">
        <v>304.06700000000001</v>
      </c>
      <c r="I510">
        <v>2.1006309999999999</v>
      </c>
      <c r="J510">
        <v>0</v>
      </c>
      <c r="K510">
        <v>6.9811449999999997</v>
      </c>
      <c r="L510">
        <v>-5.1110999999999997E-2</v>
      </c>
      <c r="M510">
        <v>41.837972000000001</v>
      </c>
      <c r="N510">
        <v>-215.61148499999999</v>
      </c>
      <c r="O510">
        <v>-1.5804100000000001</v>
      </c>
      <c r="P510">
        <v>41.872428999999997</v>
      </c>
      <c r="Q510">
        <v>-215.659042</v>
      </c>
      <c r="R510">
        <v>-1.575135</v>
      </c>
      <c r="S510">
        <v>5.8728059999999997</v>
      </c>
      <c r="T510">
        <v>5.2750000000000002E-3</v>
      </c>
    </row>
    <row r="511" spans="1:20" x14ac:dyDescent="0.25">
      <c r="A511">
        <v>509</v>
      </c>
      <c r="B511">
        <v>4</v>
      </c>
      <c r="C511" t="s">
        <v>109</v>
      </c>
      <c r="D511" t="s">
        <v>109</v>
      </c>
      <c r="E511" t="s">
        <v>188</v>
      </c>
      <c r="F511">
        <v>7.6168E-2</v>
      </c>
      <c r="G511">
        <v>152.94399999999999</v>
      </c>
      <c r="H511">
        <v>332.28899999999999</v>
      </c>
      <c r="I511">
        <v>3.4705940000000002</v>
      </c>
      <c r="J511">
        <v>0</v>
      </c>
      <c r="K511">
        <v>8.460623</v>
      </c>
      <c r="L511">
        <v>4.8745999999999998E-2</v>
      </c>
      <c r="M511">
        <v>24.691293000000002</v>
      </c>
      <c r="N511">
        <v>-105.43535199999999</v>
      </c>
      <c r="O511">
        <v>-3.139961</v>
      </c>
      <c r="P511">
        <v>24.714386000000001</v>
      </c>
      <c r="Q511">
        <v>-105.477859</v>
      </c>
      <c r="R511">
        <v>-3.1376710000000001</v>
      </c>
      <c r="S511">
        <v>4.8374879999999996</v>
      </c>
      <c r="T511">
        <v>2.2899999999999999E-3</v>
      </c>
    </row>
    <row r="512" spans="1:20" x14ac:dyDescent="0.25">
      <c r="A512">
        <v>510</v>
      </c>
      <c r="B512">
        <v>4</v>
      </c>
      <c r="C512" t="s">
        <v>109</v>
      </c>
      <c r="D512" t="s">
        <v>109</v>
      </c>
      <c r="E512" t="s">
        <v>188</v>
      </c>
      <c r="F512">
        <v>3.2160000000000001E-2</v>
      </c>
      <c r="G512">
        <v>184.22300000000001</v>
      </c>
      <c r="H512">
        <v>274.20100000000002</v>
      </c>
      <c r="I512">
        <v>2.3841890000000001</v>
      </c>
      <c r="J512">
        <v>0</v>
      </c>
      <c r="K512">
        <v>8.2163559999999993</v>
      </c>
      <c r="L512">
        <v>-4.8875000000000002E-2</v>
      </c>
      <c r="M512">
        <v>24.027056000000002</v>
      </c>
      <c r="N512">
        <v>-105.39561999999999</v>
      </c>
      <c r="O512">
        <v>-3.1397339999999998</v>
      </c>
      <c r="P512">
        <v>23.965202000000001</v>
      </c>
      <c r="Q512">
        <v>-105.48075900000001</v>
      </c>
      <c r="R512">
        <v>-3.138166</v>
      </c>
      <c r="S512">
        <v>10.523555999999999</v>
      </c>
      <c r="T512">
        <v>1.5679999999999999E-3</v>
      </c>
    </row>
    <row r="513" spans="1:20" x14ac:dyDescent="0.25">
      <c r="A513">
        <v>511</v>
      </c>
      <c r="B513">
        <v>4</v>
      </c>
      <c r="C513" t="s">
        <v>109</v>
      </c>
      <c r="D513" t="s">
        <v>109</v>
      </c>
      <c r="E513" t="s">
        <v>188</v>
      </c>
      <c r="F513">
        <v>0.38163200000000003</v>
      </c>
      <c r="G513">
        <v>124.008</v>
      </c>
      <c r="H513">
        <v>239.66900000000001</v>
      </c>
      <c r="I513">
        <v>4.7723560000000003</v>
      </c>
      <c r="J513">
        <v>0</v>
      </c>
      <c r="K513">
        <v>7.9954939999999999</v>
      </c>
      <c r="L513">
        <v>4.9949E-2</v>
      </c>
      <c r="M513">
        <v>23.249777999999999</v>
      </c>
      <c r="N513">
        <v>-105.44505700000001</v>
      </c>
      <c r="O513">
        <v>3.1407569999999998</v>
      </c>
      <c r="P513">
        <v>23.237290999999999</v>
      </c>
      <c r="Q513">
        <v>-105.483238</v>
      </c>
      <c r="R513">
        <v>-3.1376979999999999</v>
      </c>
      <c r="S513">
        <v>4.017093</v>
      </c>
      <c r="T513">
        <v>3.0590000000000001E-3</v>
      </c>
    </row>
    <row r="514" spans="1:20" x14ac:dyDescent="0.25">
      <c r="A514">
        <v>4424</v>
      </c>
      <c r="B514">
        <v>4</v>
      </c>
      <c r="C514" t="s">
        <v>73</v>
      </c>
      <c r="D514" t="s">
        <v>73</v>
      </c>
      <c r="E514" t="s">
        <v>188</v>
      </c>
      <c r="F514">
        <v>8.6370000000000006E-3</v>
      </c>
      <c r="G514">
        <v>126.869</v>
      </c>
      <c r="H514">
        <v>231.29400000000001</v>
      </c>
      <c r="I514">
        <v>2.4496929999999999</v>
      </c>
      <c r="J514">
        <v>0</v>
      </c>
      <c r="K514">
        <v>7.0707990000000001</v>
      </c>
      <c r="L514">
        <v>6.2690999999999997E-2</v>
      </c>
      <c r="M514">
        <v>41.879781000000001</v>
      </c>
      <c r="N514">
        <v>-215.02326099999999</v>
      </c>
      <c r="O514">
        <v>-1.5763039999999999</v>
      </c>
      <c r="P514">
        <v>41.874580000000002</v>
      </c>
      <c r="Q514">
        <v>-215.02720600000001</v>
      </c>
      <c r="R514">
        <v>-1.575102</v>
      </c>
      <c r="S514">
        <v>0.65277499999999999</v>
      </c>
      <c r="T514">
        <v>1.2019999999999999E-3</v>
      </c>
    </row>
    <row r="515" spans="1:20" x14ac:dyDescent="0.25">
      <c r="A515">
        <v>4423</v>
      </c>
      <c r="B515">
        <v>4</v>
      </c>
      <c r="C515" t="s">
        <v>73</v>
      </c>
      <c r="D515" t="s">
        <v>73</v>
      </c>
      <c r="E515" t="s">
        <v>188</v>
      </c>
      <c r="F515">
        <v>5.8906E-2</v>
      </c>
      <c r="G515">
        <v>146.703</v>
      </c>
      <c r="H515">
        <v>260.60899999999998</v>
      </c>
      <c r="I515">
        <v>2.2448630000000001</v>
      </c>
      <c r="J515">
        <v>0</v>
      </c>
      <c r="K515">
        <v>7.1627809999999998</v>
      </c>
      <c r="L515">
        <v>-4.5476000000000003E-2</v>
      </c>
      <c r="M515">
        <v>41.865124000000002</v>
      </c>
      <c r="N515">
        <v>-214.361391</v>
      </c>
      <c r="O515">
        <v>-1.574873</v>
      </c>
      <c r="P515">
        <v>41.877357000000003</v>
      </c>
      <c r="Q515">
        <v>-214.38716099999999</v>
      </c>
      <c r="R515">
        <v>-1.576395</v>
      </c>
      <c r="S515">
        <v>2.852614</v>
      </c>
      <c r="T515">
        <v>1.521E-3</v>
      </c>
    </row>
    <row r="516" spans="1:20" x14ac:dyDescent="0.25">
      <c r="A516">
        <v>4422</v>
      </c>
      <c r="B516">
        <v>4</v>
      </c>
      <c r="C516" t="s">
        <v>73</v>
      </c>
      <c r="D516" t="s">
        <v>73</v>
      </c>
      <c r="E516" t="s">
        <v>188</v>
      </c>
      <c r="F516">
        <v>0.23413100000000001</v>
      </c>
      <c r="G516">
        <v>183.553</v>
      </c>
      <c r="H516">
        <v>271.93</v>
      </c>
      <c r="I516">
        <v>3.128336</v>
      </c>
      <c r="J516">
        <v>0</v>
      </c>
      <c r="K516">
        <v>7.2499560000000001</v>
      </c>
      <c r="L516">
        <v>6.7066000000000001E-2</v>
      </c>
      <c r="M516">
        <v>41.88982</v>
      </c>
      <c r="N516">
        <v>-213.767402</v>
      </c>
      <c r="O516">
        <v>-1.5794950000000001</v>
      </c>
      <c r="P516">
        <v>41.880177000000003</v>
      </c>
      <c r="Q516">
        <v>-213.73895300000001</v>
      </c>
      <c r="R516">
        <v>-1.576827</v>
      </c>
      <c r="S516">
        <v>3.003962</v>
      </c>
      <c r="T516">
        <v>2.6679999999999998E-3</v>
      </c>
    </row>
    <row r="517" spans="1:20" x14ac:dyDescent="0.25">
      <c r="A517">
        <v>4421</v>
      </c>
      <c r="B517">
        <v>4</v>
      </c>
      <c r="C517" t="s">
        <v>73</v>
      </c>
      <c r="D517" t="s">
        <v>73</v>
      </c>
      <c r="E517" t="s">
        <v>188</v>
      </c>
      <c r="F517">
        <v>0.368587</v>
      </c>
      <c r="G517">
        <v>191.059</v>
      </c>
      <c r="H517">
        <v>310.05399999999997</v>
      </c>
      <c r="I517">
        <v>3.628511</v>
      </c>
      <c r="J517">
        <v>0</v>
      </c>
      <c r="K517">
        <v>7.3511379999999997</v>
      </c>
      <c r="L517">
        <v>6.5608E-2</v>
      </c>
      <c r="M517">
        <v>41.905358</v>
      </c>
      <c r="N517">
        <v>-212.88561799999999</v>
      </c>
      <c r="O517">
        <v>-1.577901</v>
      </c>
      <c r="P517">
        <v>41.885105000000003</v>
      </c>
      <c r="Q517">
        <v>-212.86320499999999</v>
      </c>
      <c r="R517">
        <v>-1.578387</v>
      </c>
      <c r="S517">
        <v>3.0207630000000001</v>
      </c>
      <c r="T517">
        <v>4.8500000000000003E-4</v>
      </c>
    </row>
    <row r="518" spans="1:20" x14ac:dyDescent="0.25">
      <c r="A518">
        <v>4420</v>
      </c>
      <c r="B518">
        <v>4</v>
      </c>
      <c r="C518" t="s">
        <v>73</v>
      </c>
      <c r="D518" t="s">
        <v>73</v>
      </c>
      <c r="E518" t="s">
        <v>188</v>
      </c>
      <c r="F518">
        <v>0.11103499999999999</v>
      </c>
      <c r="G518">
        <v>133.45500000000001</v>
      </c>
      <c r="H518">
        <v>224.59200000000001</v>
      </c>
      <c r="I518">
        <v>3.9236680000000002</v>
      </c>
      <c r="J518">
        <v>0</v>
      </c>
      <c r="K518">
        <v>7.4185780000000001</v>
      </c>
      <c r="L518">
        <v>-4.7126000000000001E-2</v>
      </c>
      <c r="M518">
        <v>41.974787999999997</v>
      </c>
      <c r="N518">
        <v>-212.29830100000001</v>
      </c>
      <c r="O518">
        <v>-1.5811850000000001</v>
      </c>
      <c r="P518">
        <v>41.890273999999998</v>
      </c>
      <c r="Q518">
        <v>-212.198868</v>
      </c>
      <c r="R518">
        <v>-1.579555</v>
      </c>
      <c r="S518">
        <v>13.049785999999999</v>
      </c>
      <c r="T518">
        <v>1.6299999999999999E-3</v>
      </c>
    </row>
    <row r="519" spans="1:20" x14ac:dyDescent="0.25">
      <c r="A519">
        <v>4419</v>
      </c>
      <c r="B519">
        <v>4</v>
      </c>
      <c r="C519" t="s">
        <v>73</v>
      </c>
      <c r="D519" t="s">
        <v>73</v>
      </c>
      <c r="E519" t="s">
        <v>188</v>
      </c>
      <c r="F519">
        <v>8.9968999999999993E-2</v>
      </c>
      <c r="G519">
        <v>181.994</v>
      </c>
      <c r="H519">
        <v>275.55900000000003</v>
      </c>
      <c r="I519">
        <v>3.2733889999999999</v>
      </c>
      <c r="J519">
        <v>0</v>
      </c>
      <c r="K519">
        <v>7.4906269999999999</v>
      </c>
      <c r="L519">
        <v>6.2576999999999994E-2</v>
      </c>
      <c r="M519">
        <v>41.856318000000002</v>
      </c>
      <c r="N519">
        <v>-211.498321</v>
      </c>
      <c r="O519">
        <v>-1.581842</v>
      </c>
      <c r="P519">
        <v>41.89555</v>
      </c>
      <c r="Q519">
        <v>-211.528412</v>
      </c>
      <c r="R519">
        <v>-1.5797060000000001</v>
      </c>
      <c r="S519">
        <v>4.9442880000000002</v>
      </c>
      <c r="T519">
        <v>2.1359999999999999E-3</v>
      </c>
    </row>
    <row r="520" spans="1:20" x14ac:dyDescent="0.25">
      <c r="A520">
        <v>4418</v>
      </c>
      <c r="B520">
        <v>4</v>
      </c>
      <c r="C520" t="s">
        <v>73</v>
      </c>
      <c r="D520" t="s">
        <v>73</v>
      </c>
      <c r="E520" t="s">
        <v>188</v>
      </c>
      <c r="F520">
        <v>0.22368299999999999</v>
      </c>
      <c r="G520">
        <v>185.95599999999999</v>
      </c>
      <c r="H520">
        <v>281.63600000000002</v>
      </c>
      <c r="I520">
        <v>3.3656229999999998</v>
      </c>
      <c r="J520">
        <v>0</v>
      </c>
      <c r="K520">
        <v>7.5817540000000001</v>
      </c>
      <c r="L520">
        <v>-3.9567999999999999E-2</v>
      </c>
      <c r="M520">
        <v>41.901580000000003</v>
      </c>
      <c r="N520">
        <v>-210.803641</v>
      </c>
      <c r="O520">
        <v>-1.5729150000000001</v>
      </c>
      <c r="P520">
        <v>41.901611000000003</v>
      </c>
      <c r="Q520">
        <v>-210.85083</v>
      </c>
      <c r="R520">
        <v>-1.5812200000000001</v>
      </c>
      <c r="S520">
        <v>4.7188590000000001</v>
      </c>
      <c r="T520">
        <v>8.3049999999999999E-3</v>
      </c>
    </row>
    <row r="521" spans="1:20" x14ac:dyDescent="0.25">
      <c r="A521">
        <v>4376</v>
      </c>
      <c r="B521">
        <v>4</v>
      </c>
      <c r="C521" t="s">
        <v>148</v>
      </c>
      <c r="D521" t="s">
        <v>148</v>
      </c>
      <c r="E521" t="s">
        <v>188</v>
      </c>
      <c r="F521">
        <v>1.4055E-2</v>
      </c>
      <c r="G521">
        <v>100.738</v>
      </c>
      <c r="H521">
        <v>252.15</v>
      </c>
      <c r="I521">
        <v>2.9032330000000002</v>
      </c>
      <c r="J521">
        <v>0</v>
      </c>
      <c r="K521">
        <v>6.291938</v>
      </c>
      <c r="L521">
        <v>-5.9910999999999999E-2</v>
      </c>
      <c r="M521">
        <v>29.729120999999999</v>
      </c>
      <c r="N521">
        <v>-191.565619</v>
      </c>
      <c r="O521">
        <v>-1.297E-3</v>
      </c>
      <c r="P521">
        <v>29.706671</v>
      </c>
      <c r="Q521">
        <v>-191.56703200000001</v>
      </c>
      <c r="R521">
        <v>-4.1899999999999999E-4</v>
      </c>
      <c r="S521">
        <v>2.2494290000000001</v>
      </c>
      <c r="T521">
        <v>8.7900000000000001E-4</v>
      </c>
    </row>
    <row r="522" spans="1:20" x14ac:dyDescent="0.25">
      <c r="A522">
        <v>4375</v>
      </c>
      <c r="B522">
        <v>4</v>
      </c>
      <c r="C522" t="s">
        <v>148</v>
      </c>
      <c r="D522" t="s">
        <v>148</v>
      </c>
      <c r="E522" t="s">
        <v>188</v>
      </c>
      <c r="F522">
        <v>0.35120099999999999</v>
      </c>
      <c r="G522">
        <v>98.912999999999997</v>
      </c>
      <c r="H522">
        <v>352.50799999999998</v>
      </c>
      <c r="I522">
        <v>4.3494419999999998</v>
      </c>
      <c r="J522">
        <v>0</v>
      </c>
      <c r="K522">
        <v>6.3660649999999999</v>
      </c>
      <c r="L522">
        <v>5.8488999999999999E-2</v>
      </c>
      <c r="M522">
        <v>29.070461000000002</v>
      </c>
      <c r="N522">
        <v>-191.62431599999999</v>
      </c>
      <c r="O522">
        <v>-1.8630000000000001E-3</v>
      </c>
      <c r="P522">
        <v>29.137447000000002</v>
      </c>
      <c r="Q522">
        <v>-191.567093</v>
      </c>
      <c r="R522">
        <v>2.31E-4</v>
      </c>
      <c r="S522">
        <v>8.8100349999999992</v>
      </c>
      <c r="T522">
        <v>1.632E-3</v>
      </c>
    </row>
    <row r="523" spans="1:20" x14ac:dyDescent="0.25">
      <c r="A523">
        <v>521</v>
      </c>
      <c r="B523">
        <v>4</v>
      </c>
      <c r="C523" t="s">
        <v>111</v>
      </c>
      <c r="D523" t="s">
        <v>111</v>
      </c>
      <c r="E523" t="s">
        <v>188</v>
      </c>
      <c r="F523">
        <v>0.13120100000000001</v>
      </c>
      <c r="G523">
        <v>163.38800000000001</v>
      </c>
      <c r="H523">
        <v>310.15199999999999</v>
      </c>
      <c r="I523">
        <v>2.6446450000000001</v>
      </c>
      <c r="J523">
        <v>0</v>
      </c>
      <c r="K523">
        <v>8.0738059999999994</v>
      </c>
      <c r="L523">
        <v>4.8815999999999998E-2</v>
      </c>
      <c r="M523">
        <v>15.08887</v>
      </c>
      <c r="N523">
        <v>-105.275243</v>
      </c>
      <c r="O523">
        <v>-3.130566</v>
      </c>
      <c r="P523">
        <v>15.039123999999999</v>
      </c>
      <c r="Q523">
        <v>-105.51308400000001</v>
      </c>
      <c r="R523">
        <v>-3.1376689999999998</v>
      </c>
      <c r="S523">
        <v>24.298780000000001</v>
      </c>
      <c r="T523">
        <v>7.1040000000000001E-3</v>
      </c>
    </row>
    <row r="524" spans="1:20" x14ac:dyDescent="0.25">
      <c r="A524">
        <v>522</v>
      </c>
      <c r="B524">
        <v>4</v>
      </c>
      <c r="C524" t="s">
        <v>111</v>
      </c>
      <c r="D524" t="s">
        <v>111</v>
      </c>
      <c r="E524" t="s">
        <v>188</v>
      </c>
      <c r="F524">
        <v>0.19606599999999999</v>
      </c>
      <c r="G524">
        <v>115.01600000000001</v>
      </c>
      <c r="H524">
        <v>252.316</v>
      </c>
      <c r="I524">
        <v>3.3306309999999999</v>
      </c>
      <c r="J524">
        <v>0</v>
      </c>
      <c r="K524">
        <v>8.0830579999999994</v>
      </c>
      <c r="L524">
        <v>4.8848000000000003E-2</v>
      </c>
      <c r="M524">
        <v>14.089600000000001</v>
      </c>
      <c r="N524">
        <v>-105.421215</v>
      </c>
      <c r="O524">
        <v>-3.1300520000000001</v>
      </c>
      <c r="P524">
        <v>14.069404</v>
      </c>
      <c r="Q524">
        <v>-105.51660200000001</v>
      </c>
      <c r="R524">
        <v>-3.137699</v>
      </c>
      <c r="S524">
        <v>9.7501219999999993</v>
      </c>
      <c r="T524">
        <v>7.6470000000000002E-3</v>
      </c>
    </row>
    <row r="525" spans="1:20" x14ac:dyDescent="0.25">
      <c r="A525">
        <v>523</v>
      </c>
      <c r="B525">
        <v>4</v>
      </c>
      <c r="C525" t="s">
        <v>111</v>
      </c>
      <c r="D525" t="s">
        <v>111</v>
      </c>
      <c r="E525" t="s">
        <v>188</v>
      </c>
      <c r="F525">
        <v>3.2499E-2</v>
      </c>
      <c r="G525">
        <v>101.916</v>
      </c>
      <c r="H525">
        <v>295.40199999999999</v>
      </c>
      <c r="I525">
        <v>3.4218920000000002</v>
      </c>
      <c r="J525">
        <v>0</v>
      </c>
      <c r="K525">
        <v>8.0754889999999993</v>
      </c>
      <c r="L525">
        <v>-4.9784000000000002E-2</v>
      </c>
      <c r="M525">
        <v>13.216635999999999</v>
      </c>
      <c r="N525">
        <v>-105.49930999999999</v>
      </c>
      <c r="O525">
        <v>-3.13409</v>
      </c>
      <c r="P525">
        <v>13.342255</v>
      </c>
      <c r="Q525">
        <v>-105.51939400000001</v>
      </c>
      <c r="R525">
        <v>-3.138207</v>
      </c>
      <c r="S525">
        <v>12.721444</v>
      </c>
      <c r="T525">
        <v>4.1180000000000001E-3</v>
      </c>
    </row>
    <row r="526" spans="1:20" x14ac:dyDescent="0.25">
      <c r="A526">
        <v>524</v>
      </c>
      <c r="B526">
        <v>4</v>
      </c>
      <c r="C526" t="s">
        <v>111</v>
      </c>
      <c r="D526" t="s">
        <v>111</v>
      </c>
      <c r="E526" t="s">
        <v>188</v>
      </c>
      <c r="F526">
        <v>0.100323</v>
      </c>
      <c r="G526">
        <v>99.570999999999998</v>
      </c>
      <c r="H526">
        <v>279.08699999999999</v>
      </c>
      <c r="I526">
        <v>3.7880549999999999</v>
      </c>
      <c r="J526">
        <v>0</v>
      </c>
      <c r="K526">
        <v>8.0612999999999992</v>
      </c>
      <c r="L526">
        <v>-4.8993000000000002E-2</v>
      </c>
      <c r="M526">
        <v>12.386084</v>
      </c>
      <c r="N526">
        <v>-105.49571299999999</v>
      </c>
      <c r="O526">
        <v>-3.1362619999999999</v>
      </c>
      <c r="P526">
        <v>12.374167999999999</v>
      </c>
      <c r="Q526">
        <v>-105.522926</v>
      </c>
      <c r="R526">
        <v>-3.1381999999999999</v>
      </c>
      <c r="S526">
        <v>2.970736</v>
      </c>
      <c r="T526">
        <v>1.9380000000000001E-3</v>
      </c>
    </row>
    <row r="527" spans="1:20" x14ac:dyDescent="0.25">
      <c r="A527">
        <v>525</v>
      </c>
      <c r="B527">
        <v>4</v>
      </c>
      <c r="C527" t="s">
        <v>111</v>
      </c>
      <c r="D527" t="s">
        <v>111</v>
      </c>
      <c r="E527" t="s">
        <v>188</v>
      </c>
      <c r="F527">
        <v>2.3161000000000001E-2</v>
      </c>
      <c r="G527">
        <v>186.03800000000001</v>
      </c>
      <c r="H527">
        <v>262.92700000000002</v>
      </c>
      <c r="I527">
        <v>3.004502</v>
      </c>
      <c r="J527">
        <v>0</v>
      </c>
      <c r="K527">
        <v>8.0563749999999992</v>
      </c>
      <c r="L527">
        <v>4.9105000000000003E-2</v>
      </c>
      <c r="M527">
        <v>11.644468</v>
      </c>
      <c r="N527">
        <v>-105.547866</v>
      </c>
      <c r="O527">
        <v>-3.1390419999999999</v>
      </c>
      <c r="P527">
        <v>11.648956</v>
      </c>
      <c r="Q527">
        <v>-105.525398</v>
      </c>
      <c r="R527">
        <v>-3.137702</v>
      </c>
      <c r="S527">
        <v>2.291166</v>
      </c>
      <c r="T527">
        <v>1.3389999999999999E-3</v>
      </c>
    </row>
    <row r="528" spans="1:20" x14ac:dyDescent="0.25">
      <c r="A528">
        <v>526</v>
      </c>
      <c r="B528">
        <v>4</v>
      </c>
      <c r="C528" t="s">
        <v>111</v>
      </c>
      <c r="D528" t="s">
        <v>111</v>
      </c>
      <c r="E528" t="s">
        <v>188</v>
      </c>
      <c r="F528">
        <v>7.5240000000000001E-2</v>
      </c>
      <c r="G528">
        <v>116.491</v>
      </c>
      <c r="H528">
        <v>257.57499999999999</v>
      </c>
      <c r="I528">
        <v>2.8409119999999999</v>
      </c>
      <c r="J528">
        <v>0</v>
      </c>
      <c r="K528">
        <v>8.0559530000000006</v>
      </c>
      <c r="L528">
        <v>6.0930000000000003E-3</v>
      </c>
      <c r="M528">
        <v>11.047325000000001</v>
      </c>
      <c r="N528">
        <v>-105.643919</v>
      </c>
      <c r="O528">
        <v>3.1376270000000002</v>
      </c>
      <c r="P528">
        <v>10.923952</v>
      </c>
      <c r="Q528">
        <v>-105.53085299999999</v>
      </c>
      <c r="R528">
        <v>-3.1358359999999998</v>
      </c>
      <c r="S528">
        <v>16.734625999999999</v>
      </c>
      <c r="T528">
        <v>1.7899999999999999E-3</v>
      </c>
    </row>
    <row r="529" spans="1:20" x14ac:dyDescent="0.25">
      <c r="A529">
        <v>527</v>
      </c>
      <c r="B529">
        <v>4</v>
      </c>
      <c r="C529" t="s">
        <v>111</v>
      </c>
      <c r="D529" t="s">
        <v>111</v>
      </c>
      <c r="E529" t="s">
        <v>188</v>
      </c>
      <c r="F529">
        <v>7.3176000000000005E-2</v>
      </c>
      <c r="G529">
        <v>103.907</v>
      </c>
      <c r="H529">
        <v>285.94299999999998</v>
      </c>
      <c r="I529">
        <v>4.6100630000000002</v>
      </c>
      <c r="J529">
        <v>0</v>
      </c>
      <c r="K529">
        <v>8.0637260000000008</v>
      </c>
      <c r="L529">
        <v>1.017E-2</v>
      </c>
      <c r="M529">
        <v>9.9963650000000008</v>
      </c>
      <c r="N529">
        <v>-105.615026</v>
      </c>
      <c r="O529">
        <v>-3.1324230000000002</v>
      </c>
      <c r="P529">
        <v>9.9569069999999993</v>
      </c>
      <c r="Q529">
        <v>-105.546188</v>
      </c>
      <c r="R529">
        <v>-3.1284320000000001</v>
      </c>
      <c r="S529">
        <v>7.934469</v>
      </c>
      <c r="T529">
        <v>3.9909999999999998E-3</v>
      </c>
    </row>
    <row r="530" spans="1:20" x14ac:dyDescent="0.25">
      <c r="A530">
        <v>528</v>
      </c>
      <c r="B530">
        <v>4</v>
      </c>
      <c r="C530" t="s">
        <v>111</v>
      </c>
      <c r="D530" t="s">
        <v>111</v>
      </c>
      <c r="E530" t="s">
        <v>188</v>
      </c>
      <c r="F530">
        <v>3.8767000000000003E-2</v>
      </c>
      <c r="G530">
        <v>167.50700000000001</v>
      </c>
      <c r="H530">
        <v>319.28399999999999</v>
      </c>
      <c r="I530">
        <v>3.2391510000000001</v>
      </c>
      <c r="J530">
        <v>0</v>
      </c>
      <c r="K530">
        <v>8.0679820000000007</v>
      </c>
      <c r="L530">
        <v>9.5737000000000003E-2</v>
      </c>
      <c r="M530">
        <v>9.2175139999999995</v>
      </c>
      <c r="N530">
        <v>-105.594971</v>
      </c>
      <c r="O530">
        <v>-3.1252279999999999</v>
      </c>
      <c r="P530">
        <v>9.2310809999999996</v>
      </c>
      <c r="Q530">
        <v>-105.56089799999999</v>
      </c>
      <c r="R530">
        <v>-3.123237</v>
      </c>
      <c r="S530">
        <v>3.667516</v>
      </c>
      <c r="T530">
        <v>1.9910000000000001E-3</v>
      </c>
    </row>
    <row r="531" spans="1:20" x14ac:dyDescent="0.25">
      <c r="A531">
        <v>529</v>
      </c>
      <c r="B531">
        <v>4</v>
      </c>
      <c r="C531" t="s">
        <v>111</v>
      </c>
      <c r="D531" t="s">
        <v>111</v>
      </c>
      <c r="E531" t="s">
        <v>188</v>
      </c>
      <c r="F531">
        <v>1.7337000000000002E-2</v>
      </c>
      <c r="G531">
        <v>242.923</v>
      </c>
      <c r="H531">
        <v>228.01499999999999</v>
      </c>
      <c r="I531">
        <v>2.528899</v>
      </c>
      <c r="J531">
        <v>0</v>
      </c>
      <c r="K531">
        <v>8.0697050000000008</v>
      </c>
      <c r="L531">
        <v>-1.5518000000000001E-2</v>
      </c>
      <c r="M531">
        <v>8.5265039999999992</v>
      </c>
      <c r="N531">
        <v>-105.573421</v>
      </c>
      <c r="O531">
        <v>-3.1208979999999999</v>
      </c>
      <c r="P531">
        <v>8.505039</v>
      </c>
      <c r="Q531">
        <v>-105.57791899999999</v>
      </c>
      <c r="R531">
        <v>-3.1202130000000001</v>
      </c>
      <c r="S531">
        <v>2.1930779999999999</v>
      </c>
      <c r="T531">
        <v>6.8499999999999995E-4</v>
      </c>
    </row>
    <row r="532" spans="1:20" x14ac:dyDescent="0.25">
      <c r="A532">
        <v>530</v>
      </c>
      <c r="B532">
        <v>4</v>
      </c>
      <c r="C532" t="s">
        <v>111</v>
      </c>
      <c r="D532" t="s">
        <v>111</v>
      </c>
      <c r="E532" t="s">
        <v>188</v>
      </c>
      <c r="F532">
        <v>0.156305</v>
      </c>
      <c r="G532">
        <v>105.93899999999999</v>
      </c>
      <c r="H532">
        <v>320.459</v>
      </c>
      <c r="I532">
        <v>4.4028409999999996</v>
      </c>
      <c r="J532">
        <v>0</v>
      </c>
      <c r="K532">
        <v>8.0666679999999999</v>
      </c>
      <c r="L532">
        <v>-2.7831999999999999E-2</v>
      </c>
      <c r="M532">
        <v>7.5537000000000001</v>
      </c>
      <c r="N532">
        <v>-105.578018</v>
      </c>
      <c r="O532">
        <v>-3.114398</v>
      </c>
      <c r="P532">
        <v>7.5371790000000001</v>
      </c>
      <c r="Q532">
        <v>-105.60257</v>
      </c>
      <c r="R532">
        <v>-3.1170119999999999</v>
      </c>
      <c r="S532">
        <v>2.9592700000000001</v>
      </c>
      <c r="T532">
        <v>2.6150000000000001E-3</v>
      </c>
    </row>
    <row r="533" spans="1:20" x14ac:dyDescent="0.25">
      <c r="A533">
        <v>531</v>
      </c>
      <c r="B533">
        <v>4</v>
      </c>
      <c r="C533" t="s">
        <v>111</v>
      </c>
      <c r="D533" t="s">
        <v>111</v>
      </c>
      <c r="E533" t="s">
        <v>188</v>
      </c>
      <c r="F533">
        <v>0.19655300000000001</v>
      </c>
      <c r="G533">
        <v>167.499</v>
      </c>
      <c r="H533">
        <v>275.88799999999998</v>
      </c>
      <c r="I533">
        <v>3.8103530000000001</v>
      </c>
      <c r="J533">
        <v>0</v>
      </c>
      <c r="K533">
        <v>8.0636989999999997</v>
      </c>
      <c r="L533">
        <v>6.4893999999999993E-2</v>
      </c>
      <c r="M533">
        <v>6.7504189999999999</v>
      </c>
      <c r="N533">
        <v>-105.67028999999999</v>
      </c>
      <c r="O533">
        <v>-3.112949</v>
      </c>
      <c r="P533">
        <v>6.8116000000000003</v>
      </c>
      <c r="Q533">
        <v>-105.622055</v>
      </c>
      <c r="R533">
        <v>-3.1149019999999998</v>
      </c>
      <c r="S533">
        <v>7.7907859999999998</v>
      </c>
      <c r="T533">
        <v>1.9530000000000001E-3</v>
      </c>
    </row>
    <row r="534" spans="1:20" x14ac:dyDescent="0.25">
      <c r="A534">
        <v>532</v>
      </c>
      <c r="B534">
        <v>4</v>
      </c>
      <c r="C534" t="s">
        <v>111</v>
      </c>
      <c r="D534" t="s">
        <v>111</v>
      </c>
      <c r="E534" t="s">
        <v>188</v>
      </c>
      <c r="F534">
        <v>4.0638000000000001E-2</v>
      </c>
      <c r="G534">
        <v>142.66900000000001</v>
      </c>
      <c r="H534">
        <v>267.05</v>
      </c>
      <c r="I534">
        <v>3.9390540000000001</v>
      </c>
      <c r="J534">
        <v>0</v>
      </c>
      <c r="K534">
        <v>8.028257</v>
      </c>
      <c r="L534">
        <v>0.238897</v>
      </c>
      <c r="M534">
        <v>5.8427040000000003</v>
      </c>
      <c r="N534">
        <v>-105.691772</v>
      </c>
      <c r="O534">
        <v>-3.110824</v>
      </c>
      <c r="P534">
        <v>5.8454379999999997</v>
      </c>
      <c r="Q534">
        <v>-105.65527299999999</v>
      </c>
      <c r="R534">
        <v>-3.1080429999999999</v>
      </c>
      <c r="S534">
        <v>3.660072</v>
      </c>
      <c r="T534">
        <v>2.7810000000000001E-3</v>
      </c>
    </row>
    <row r="535" spans="1:20" x14ac:dyDescent="0.25">
      <c r="A535">
        <v>533</v>
      </c>
      <c r="B535">
        <v>4</v>
      </c>
      <c r="C535" t="s">
        <v>111</v>
      </c>
      <c r="D535" t="s">
        <v>111</v>
      </c>
      <c r="E535" t="s">
        <v>188</v>
      </c>
      <c r="F535">
        <v>2.6126E-2</v>
      </c>
      <c r="G535">
        <v>150.696</v>
      </c>
      <c r="H535">
        <v>277.68599999999998</v>
      </c>
      <c r="I535">
        <v>3.107996</v>
      </c>
      <c r="J535">
        <v>0</v>
      </c>
      <c r="K535">
        <v>7.9485729999999997</v>
      </c>
      <c r="L535">
        <v>0.29875299999999999</v>
      </c>
      <c r="M535">
        <v>5.1218709999999996</v>
      </c>
      <c r="N535">
        <v>-105.724997</v>
      </c>
      <c r="O535">
        <v>-3.0821529999999999</v>
      </c>
      <c r="P535">
        <v>5.1292549999999997</v>
      </c>
      <c r="Q535">
        <v>-105.711533</v>
      </c>
      <c r="R535">
        <v>-3.0811470000000001</v>
      </c>
      <c r="S535">
        <v>1.53566</v>
      </c>
      <c r="T535">
        <v>1.0059999999999999E-3</v>
      </c>
    </row>
    <row r="536" spans="1:20" x14ac:dyDescent="0.25">
      <c r="A536">
        <v>534</v>
      </c>
      <c r="B536">
        <v>4</v>
      </c>
      <c r="C536" t="s">
        <v>111</v>
      </c>
      <c r="D536" t="s">
        <v>111</v>
      </c>
      <c r="E536" t="s">
        <v>188</v>
      </c>
      <c r="F536">
        <v>4.1820000000000003E-2</v>
      </c>
      <c r="G536">
        <v>146.339</v>
      </c>
      <c r="H536">
        <v>305.35500000000002</v>
      </c>
      <c r="I536">
        <v>3.3000729999999998</v>
      </c>
      <c r="J536">
        <v>0</v>
      </c>
      <c r="K536">
        <v>7.9079730000000001</v>
      </c>
      <c r="L536">
        <v>0.372251</v>
      </c>
      <c r="M536">
        <v>4.4309830000000003</v>
      </c>
      <c r="N536">
        <v>-105.780179</v>
      </c>
      <c r="O536">
        <v>-3.0454249999999998</v>
      </c>
      <c r="P536">
        <v>4.4201319999999997</v>
      </c>
      <c r="Q536">
        <v>-105.788895</v>
      </c>
      <c r="R536">
        <v>-3.0501049999999998</v>
      </c>
      <c r="S536">
        <v>1.391813</v>
      </c>
      <c r="T536">
        <v>4.6800000000000001E-3</v>
      </c>
    </row>
    <row r="537" spans="1:20" x14ac:dyDescent="0.25">
      <c r="A537">
        <v>535</v>
      </c>
      <c r="B537">
        <v>4</v>
      </c>
      <c r="C537" t="s">
        <v>111</v>
      </c>
      <c r="D537" t="s">
        <v>111</v>
      </c>
      <c r="E537" t="s">
        <v>188</v>
      </c>
      <c r="F537">
        <v>0.107081</v>
      </c>
      <c r="G537">
        <v>155.14500000000001</v>
      </c>
      <c r="H537">
        <v>295.41399999999999</v>
      </c>
      <c r="I537">
        <v>3.2042899999999999</v>
      </c>
      <c r="J537">
        <v>0</v>
      </c>
      <c r="K537">
        <v>7.9123760000000001</v>
      </c>
      <c r="L537">
        <v>0.21043000000000001</v>
      </c>
      <c r="M537">
        <v>3.720431</v>
      </c>
      <c r="N537">
        <v>-105.87686100000001</v>
      </c>
      <c r="O537">
        <v>-3.0236100000000001</v>
      </c>
      <c r="P537">
        <v>3.7143060000000001</v>
      </c>
      <c r="Q537">
        <v>-105.881874</v>
      </c>
      <c r="R537">
        <v>-3.0247280000000001</v>
      </c>
      <c r="S537">
        <v>0.79148300000000005</v>
      </c>
      <c r="T537">
        <v>1.1180000000000001E-3</v>
      </c>
    </row>
    <row r="538" spans="1:20" x14ac:dyDescent="0.25">
      <c r="A538">
        <v>536</v>
      </c>
      <c r="B538">
        <v>4</v>
      </c>
      <c r="C538" t="s">
        <v>111</v>
      </c>
      <c r="D538" t="s">
        <v>111</v>
      </c>
      <c r="E538" t="s">
        <v>188</v>
      </c>
      <c r="F538">
        <v>0.197355</v>
      </c>
      <c r="G538">
        <v>184.364</v>
      </c>
      <c r="H538">
        <v>270.28500000000003</v>
      </c>
      <c r="I538">
        <v>3.9300449999999998</v>
      </c>
      <c r="J538">
        <v>0</v>
      </c>
      <c r="K538">
        <v>7.9499529999999998</v>
      </c>
      <c r="L538">
        <v>0.28424500000000003</v>
      </c>
      <c r="M538">
        <v>2.7677990000000001</v>
      </c>
      <c r="N538">
        <v>-106.00806900000001</v>
      </c>
      <c r="O538">
        <v>-2.988521</v>
      </c>
      <c r="P538">
        <v>2.7755040000000002</v>
      </c>
      <c r="Q538">
        <v>-106.033897</v>
      </c>
      <c r="R538">
        <v>-2.9900920000000002</v>
      </c>
      <c r="S538">
        <v>2.6952919999999998</v>
      </c>
      <c r="T538">
        <v>1.5709999999999999E-3</v>
      </c>
    </row>
    <row r="539" spans="1:20" x14ac:dyDescent="0.25">
      <c r="A539">
        <v>4374</v>
      </c>
      <c r="B539">
        <v>4</v>
      </c>
      <c r="C539" t="s">
        <v>148</v>
      </c>
      <c r="D539" t="s">
        <v>148</v>
      </c>
      <c r="E539" t="s">
        <v>188</v>
      </c>
      <c r="F539">
        <v>0.11348800000000001</v>
      </c>
      <c r="G539">
        <v>177.858</v>
      </c>
      <c r="H539">
        <v>303.84100000000001</v>
      </c>
      <c r="I539">
        <v>2.2971919999999999</v>
      </c>
      <c r="J539">
        <v>0</v>
      </c>
      <c r="K539">
        <v>6.4683419999999998</v>
      </c>
      <c r="L539">
        <v>5.8012000000000001E-2</v>
      </c>
      <c r="M539">
        <v>28.230024</v>
      </c>
      <c r="N539">
        <v>-191.623603</v>
      </c>
      <c r="O539">
        <v>1.1103E-2</v>
      </c>
      <c r="P539">
        <v>28.367930999999999</v>
      </c>
      <c r="Q539">
        <v>-191.567047</v>
      </c>
      <c r="R539">
        <v>2.7099999999999997E-4</v>
      </c>
      <c r="S539">
        <v>14.905378000000001</v>
      </c>
      <c r="T539">
        <v>1.0832E-2</v>
      </c>
    </row>
    <row r="540" spans="1:20" x14ac:dyDescent="0.25">
      <c r="A540">
        <v>4373</v>
      </c>
      <c r="B540">
        <v>4</v>
      </c>
      <c r="C540" t="s">
        <v>148</v>
      </c>
      <c r="D540" t="s">
        <v>148</v>
      </c>
      <c r="E540" t="s">
        <v>188</v>
      </c>
      <c r="F540">
        <v>0.33984999999999999</v>
      </c>
      <c r="G540">
        <v>110.646</v>
      </c>
      <c r="H540">
        <v>276.23200000000003</v>
      </c>
      <c r="I540">
        <v>3.0529389999999998</v>
      </c>
      <c r="J540">
        <v>0</v>
      </c>
      <c r="K540">
        <v>6.5465439999999999</v>
      </c>
      <c r="L540">
        <v>-5.8630000000000002E-2</v>
      </c>
      <c r="M540">
        <v>27.816253</v>
      </c>
      <c r="N540">
        <v>-191.551256</v>
      </c>
      <c r="O540">
        <v>8.5899999999999995E-4</v>
      </c>
      <c r="P540">
        <v>27.782658000000001</v>
      </c>
      <c r="Q540">
        <v>-191.56684899999999</v>
      </c>
      <c r="R540">
        <v>-2.6699999999999998E-4</v>
      </c>
      <c r="S540">
        <v>3.703751</v>
      </c>
      <c r="T540">
        <v>5.9199999999999997E-4</v>
      </c>
    </row>
    <row r="541" spans="1:20" x14ac:dyDescent="0.25">
      <c r="A541">
        <v>4372</v>
      </c>
      <c r="B541">
        <v>4</v>
      </c>
      <c r="C541" t="s">
        <v>148</v>
      </c>
      <c r="D541" t="s">
        <v>148</v>
      </c>
      <c r="E541" t="s">
        <v>188</v>
      </c>
      <c r="F541">
        <v>6.0586000000000001E-2</v>
      </c>
      <c r="G541">
        <v>176.411</v>
      </c>
      <c r="H541">
        <v>251.62</v>
      </c>
      <c r="I541">
        <v>3.05227</v>
      </c>
      <c r="J541">
        <v>0</v>
      </c>
      <c r="K541">
        <v>6.6242419999999997</v>
      </c>
      <c r="L541">
        <v>5.7700000000000001E-2</v>
      </c>
      <c r="M541">
        <v>27.186738999999999</v>
      </c>
      <c r="N541">
        <v>-191.58608799999999</v>
      </c>
      <c r="O541">
        <v>1.232E-3</v>
      </c>
      <c r="P541">
        <v>27.190351</v>
      </c>
      <c r="Q541">
        <v>-191.567047</v>
      </c>
      <c r="R541">
        <v>3.5100000000000002E-4</v>
      </c>
      <c r="S541">
        <v>1.9380710000000001</v>
      </c>
      <c r="T541">
        <v>8.8099999999999995E-4</v>
      </c>
    </row>
    <row r="542" spans="1:20" x14ac:dyDescent="0.25">
      <c r="A542">
        <v>4371</v>
      </c>
      <c r="B542">
        <v>4</v>
      </c>
      <c r="C542" t="s">
        <v>148</v>
      </c>
      <c r="D542" t="s">
        <v>148</v>
      </c>
      <c r="E542" t="s">
        <v>188</v>
      </c>
      <c r="F542">
        <v>0.16111600000000001</v>
      </c>
      <c r="G542">
        <v>100.593</v>
      </c>
      <c r="H542">
        <v>323.23399999999998</v>
      </c>
      <c r="I542">
        <v>3.4550879999999999</v>
      </c>
      <c r="J542">
        <v>0</v>
      </c>
      <c r="K542">
        <v>6.700215</v>
      </c>
      <c r="L542">
        <v>-5.8859000000000002E-2</v>
      </c>
      <c r="M542">
        <v>26.539583</v>
      </c>
      <c r="N542">
        <v>-191.62060600000001</v>
      </c>
      <c r="O542">
        <v>-1.5020000000000001E-3</v>
      </c>
      <c r="P542">
        <v>26.591111999999999</v>
      </c>
      <c r="Q542">
        <v>-191.56689499999999</v>
      </c>
      <c r="R542">
        <v>-1.6100000000000001E-4</v>
      </c>
      <c r="S542">
        <v>7.4432</v>
      </c>
      <c r="T542">
        <v>1.341E-3</v>
      </c>
    </row>
    <row r="543" spans="1:20" x14ac:dyDescent="0.25">
      <c r="A543">
        <v>4370</v>
      </c>
      <c r="B543">
        <v>4</v>
      </c>
      <c r="C543" t="s">
        <v>148</v>
      </c>
      <c r="D543" t="s">
        <v>148</v>
      </c>
      <c r="E543" t="s">
        <v>188</v>
      </c>
      <c r="F543">
        <v>7.7243000000000006E-2</v>
      </c>
      <c r="G543">
        <v>181.71</v>
      </c>
      <c r="H543">
        <v>303.43900000000002</v>
      </c>
      <c r="I543">
        <v>3.2484540000000002</v>
      </c>
      <c r="J543">
        <v>0</v>
      </c>
      <c r="K543">
        <v>6.7997769999999997</v>
      </c>
      <c r="L543">
        <v>-5.8132999999999997E-2</v>
      </c>
      <c r="M543">
        <v>25.901944</v>
      </c>
      <c r="N543">
        <v>-191.49240900000001</v>
      </c>
      <c r="O543">
        <v>-2.2569999999999999E-3</v>
      </c>
      <c r="P543">
        <v>25.781607000000001</v>
      </c>
      <c r="Q543">
        <v>-191.566925</v>
      </c>
      <c r="R543">
        <v>-6.0000000000000002E-6</v>
      </c>
      <c r="S543">
        <v>14.153991</v>
      </c>
      <c r="T543">
        <v>2.251E-3</v>
      </c>
    </row>
    <row r="544" spans="1:20" x14ac:dyDescent="0.25">
      <c r="A544">
        <v>4369</v>
      </c>
      <c r="B544">
        <v>4</v>
      </c>
      <c r="C544" t="s">
        <v>148</v>
      </c>
      <c r="D544" t="s">
        <v>148</v>
      </c>
      <c r="E544" t="s">
        <v>188</v>
      </c>
      <c r="F544">
        <v>6.6669999999999993E-2</v>
      </c>
      <c r="G544">
        <v>115.232</v>
      </c>
      <c r="H544">
        <v>224.43100000000001</v>
      </c>
      <c r="I544">
        <v>2.297148</v>
      </c>
      <c r="J544">
        <v>0</v>
      </c>
      <c r="K544">
        <v>6.8764529999999997</v>
      </c>
      <c r="L544">
        <v>5.5557000000000002E-2</v>
      </c>
      <c r="M544">
        <v>25.079121000000001</v>
      </c>
      <c r="N544">
        <v>-191.654158</v>
      </c>
      <c r="O544">
        <v>1.5120000000000001E-3</v>
      </c>
      <c r="P544">
        <v>25.166585999999999</v>
      </c>
      <c r="Q544">
        <v>-191.567261</v>
      </c>
      <c r="R544">
        <v>6.4999999999999997E-4</v>
      </c>
      <c r="S544">
        <v>12.329331</v>
      </c>
      <c r="T544">
        <v>8.6200000000000003E-4</v>
      </c>
    </row>
    <row r="545" spans="1:20" x14ac:dyDescent="0.25">
      <c r="A545">
        <v>4368</v>
      </c>
      <c r="B545">
        <v>4</v>
      </c>
      <c r="C545" t="s">
        <v>148</v>
      </c>
      <c r="D545" t="s">
        <v>148</v>
      </c>
      <c r="E545" t="s">
        <v>188</v>
      </c>
      <c r="F545">
        <v>5.7956000000000001E-2</v>
      </c>
      <c r="G545">
        <v>130.084</v>
      </c>
      <c r="H545">
        <v>305.42200000000003</v>
      </c>
      <c r="I545">
        <v>3.314381</v>
      </c>
      <c r="J545">
        <v>0</v>
      </c>
      <c r="K545">
        <v>6.9582810000000004</v>
      </c>
      <c r="L545">
        <v>-5.7779999999999998E-2</v>
      </c>
      <c r="M545">
        <v>24.585750999999998</v>
      </c>
      <c r="N545">
        <v>-191.52472299999999</v>
      </c>
      <c r="O545">
        <v>2.32E-4</v>
      </c>
      <c r="P545">
        <v>24.544474000000001</v>
      </c>
      <c r="Q545">
        <v>-191.567261</v>
      </c>
      <c r="R545">
        <v>1.94E-4</v>
      </c>
      <c r="S545">
        <v>5.9273220000000002</v>
      </c>
      <c r="T545">
        <v>3.6999999999999998E-5</v>
      </c>
    </row>
    <row r="546" spans="1:20" x14ac:dyDescent="0.25">
      <c r="A546">
        <v>4367</v>
      </c>
      <c r="B546">
        <v>4</v>
      </c>
      <c r="C546" t="s">
        <v>148</v>
      </c>
      <c r="D546" t="s">
        <v>148</v>
      </c>
      <c r="E546" t="s">
        <v>188</v>
      </c>
      <c r="F546">
        <v>0.251083</v>
      </c>
      <c r="G546">
        <v>152.19499999999999</v>
      </c>
      <c r="H546">
        <v>345.26900000000001</v>
      </c>
      <c r="I546">
        <v>2.9624540000000001</v>
      </c>
      <c r="J546">
        <v>0</v>
      </c>
      <c r="K546">
        <v>7.0463319999999996</v>
      </c>
      <c r="L546">
        <v>5.4017000000000003E-2</v>
      </c>
      <c r="M546">
        <v>23.781179999999999</v>
      </c>
      <c r="N546">
        <v>-191.724626</v>
      </c>
      <c r="O546">
        <v>2.5669999999999998E-3</v>
      </c>
      <c r="P546">
        <v>23.914746999999998</v>
      </c>
      <c r="Q546">
        <v>-191.567657</v>
      </c>
      <c r="R546">
        <v>9.01E-4</v>
      </c>
      <c r="S546">
        <v>20.610465000000001</v>
      </c>
      <c r="T546">
        <v>1.665E-3</v>
      </c>
    </row>
    <row r="547" spans="1:20" x14ac:dyDescent="0.25">
      <c r="A547">
        <v>4366</v>
      </c>
      <c r="B547">
        <v>4</v>
      </c>
      <c r="C547" t="s">
        <v>148</v>
      </c>
      <c r="D547" t="s">
        <v>148</v>
      </c>
      <c r="E547" t="s">
        <v>188</v>
      </c>
      <c r="F547">
        <v>7.2790999999999995E-2</v>
      </c>
      <c r="G547">
        <v>111.172</v>
      </c>
      <c r="H547">
        <v>225.68299999999999</v>
      </c>
      <c r="I547">
        <v>2.1720009999999998</v>
      </c>
      <c r="J547">
        <v>0</v>
      </c>
      <c r="K547">
        <v>7.1378950000000003</v>
      </c>
      <c r="L547">
        <v>-5.6189000000000003E-2</v>
      </c>
      <c r="M547">
        <v>23.225846000000001</v>
      </c>
      <c r="N547">
        <v>-191.669522</v>
      </c>
      <c r="O547">
        <v>-1.206E-3</v>
      </c>
      <c r="P547">
        <v>23.276926</v>
      </c>
      <c r="Q547">
        <v>-191.56779499999999</v>
      </c>
      <c r="R547">
        <v>4.66E-4</v>
      </c>
      <c r="S547">
        <v>11.383112000000001</v>
      </c>
      <c r="T547">
        <v>7.3999999999999999E-4</v>
      </c>
    </row>
    <row r="548" spans="1:20" x14ac:dyDescent="0.25">
      <c r="A548">
        <v>4361</v>
      </c>
      <c r="B548">
        <v>4</v>
      </c>
      <c r="C548" t="s">
        <v>149</v>
      </c>
      <c r="D548" t="s">
        <v>149</v>
      </c>
      <c r="E548" t="s">
        <v>188</v>
      </c>
      <c r="F548">
        <v>2.9484E-2</v>
      </c>
      <c r="G548">
        <v>140.964</v>
      </c>
      <c r="H548">
        <v>245.16300000000001</v>
      </c>
      <c r="I548">
        <v>2.7127289999999999</v>
      </c>
      <c r="J548">
        <v>0</v>
      </c>
      <c r="K548">
        <v>7.5560219999999996</v>
      </c>
      <c r="L548">
        <v>-5.7931999999999997E-2</v>
      </c>
      <c r="M548">
        <v>19.706804999999999</v>
      </c>
      <c r="N548">
        <v>-191.61477600000001</v>
      </c>
      <c r="O548">
        <v>1.954E-3</v>
      </c>
      <c r="P548">
        <v>19.750378000000001</v>
      </c>
      <c r="Q548">
        <v>-191.57115200000001</v>
      </c>
      <c r="R548">
        <v>1.684E-3</v>
      </c>
      <c r="S548">
        <v>6.1657409999999997</v>
      </c>
      <c r="T548">
        <v>2.7E-4</v>
      </c>
    </row>
    <row r="549" spans="1:20" x14ac:dyDescent="0.25">
      <c r="A549">
        <v>4360</v>
      </c>
      <c r="B549">
        <v>4</v>
      </c>
      <c r="C549" t="s">
        <v>149</v>
      </c>
      <c r="D549" t="s">
        <v>149</v>
      </c>
      <c r="E549" t="s">
        <v>188</v>
      </c>
      <c r="F549">
        <v>0.12282800000000001</v>
      </c>
      <c r="G549">
        <v>99.543999999999997</v>
      </c>
      <c r="H549">
        <v>300.72399999999999</v>
      </c>
      <c r="I549">
        <v>2.5275120000000002</v>
      </c>
      <c r="J549">
        <v>0</v>
      </c>
      <c r="K549">
        <v>7.6642469999999996</v>
      </c>
      <c r="L549">
        <v>4.7432000000000002E-2</v>
      </c>
      <c r="M549">
        <v>19.083541</v>
      </c>
      <c r="N549">
        <v>-191.54277400000001</v>
      </c>
      <c r="O549">
        <v>3.2569999999999999E-3</v>
      </c>
      <c r="P549">
        <v>19.066198</v>
      </c>
      <c r="Q549">
        <v>-191.57247899999999</v>
      </c>
      <c r="R549">
        <v>2.6779999999999998E-3</v>
      </c>
      <c r="S549">
        <v>3.4396629999999999</v>
      </c>
      <c r="T549">
        <v>5.7899999999999998E-4</v>
      </c>
    </row>
    <row r="550" spans="1:20" x14ac:dyDescent="0.25">
      <c r="A550">
        <v>4338</v>
      </c>
      <c r="B550">
        <v>4</v>
      </c>
      <c r="C550" t="s">
        <v>116</v>
      </c>
      <c r="D550" t="s">
        <v>116</v>
      </c>
      <c r="E550" t="s">
        <v>188</v>
      </c>
      <c r="F550">
        <v>9.4995999999999997E-2</v>
      </c>
      <c r="G550">
        <v>149.56399999999999</v>
      </c>
      <c r="H550">
        <v>294.06299999999999</v>
      </c>
      <c r="I550">
        <v>3.4741900000000001</v>
      </c>
      <c r="J550">
        <v>0</v>
      </c>
      <c r="K550">
        <v>8.0881679999999996</v>
      </c>
      <c r="L550">
        <v>0.22762099999999999</v>
      </c>
      <c r="M550">
        <v>2.4631560000000001</v>
      </c>
      <c r="N550">
        <v>-191.70320000000001</v>
      </c>
      <c r="O550">
        <v>-3.8599000000000001E-2</v>
      </c>
      <c r="P550">
        <v>2.436461</v>
      </c>
      <c r="Q550">
        <v>-191.691025</v>
      </c>
      <c r="R550">
        <v>-3.5915000000000002E-2</v>
      </c>
      <c r="S550">
        <v>2.9340220000000001</v>
      </c>
      <c r="T550">
        <v>2.6840000000000002E-3</v>
      </c>
    </row>
    <row r="551" spans="1:20" x14ac:dyDescent="0.25">
      <c r="A551">
        <v>4337</v>
      </c>
      <c r="B551">
        <v>4</v>
      </c>
      <c r="C551" t="s">
        <v>116</v>
      </c>
      <c r="D551" t="s">
        <v>116</v>
      </c>
      <c r="E551" t="s">
        <v>188</v>
      </c>
      <c r="F551">
        <v>6.2222E-2</v>
      </c>
      <c r="G551">
        <v>117.375</v>
      </c>
      <c r="H551">
        <v>285.92599999999999</v>
      </c>
      <c r="I551">
        <v>3.9848119999999998</v>
      </c>
      <c r="J551">
        <v>0</v>
      </c>
      <c r="K551">
        <v>8.0908110000000004</v>
      </c>
      <c r="L551">
        <v>0.43158200000000002</v>
      </c>
      <c r="M551">
        <v>1.7082569999999999</v>
      </c>
      <c r="N551">
        <v>-191.71057999999999</v>
      </c>
      <c r="O551">
        <v>-6.5912999999999999E-2</v>
      </c>
      <c r="P551">
        <v>1.7082569999999999</v>
      </c>
      <c r="Q551">
        <v>-191.67358400000001</v>
      </c>
      <c r="R551">
        <v>-6.4257999999999996E-2</v>
      </c>
      <c r="S551">
        <v>3.6995840000000002</v>
      </c>
      <c r="T551">
        <v>1.655E-3</v>
      </c>
    </row>
    <row r="552" spans="1:20" x14ac:dyDescent="0.25">
      <c r="A552">
        <v>4336</v>
      </c>
      <c r="B552">
        <v>4</v>
      </c>
      <c r="C552" t="s">
        <v>116</v>
      </c>
      <c r="D552" t="s">
        <v>116</v>
      </c>
      <c r="E552" t="s">
        <v>188</v>
      </c>
      <c r="F552">
        <v>0.18010200000000001</v>
      </c>
      <c r="G552">
        <v>188.899</v>
      </c>
      <c r="H552">
        <v>319.072</v>
      </c>
      <c r="I552">
        <v>8.2214659999999995</v>
      </c>
      <c r="J552">
        <v>0</v>
      </c>
      <c r="K552">
        <v>8.0734250000000003</v>
      </c>
      <c r="L552">
        <v>0.475632</v>
      </c>
      <c r="M552">
        <v>0.94969700000000001</v>
      </c>
      <c r="N552">
        <v>-191.63598300000001</v>
      </c>
      <c r="O552">
        <v>-0.10061100000000001</v>
      </c>
      <c r="P552">
        <v>0.98103799999999997</v>
      </c>
      <c r="Q552">
        <v>-191.638687</v>
      </c>
      <c r="R552">
        <v>-0.104434</v>
      </c>
      <c r="S552">
        <v>3.1457130000000002</v>
      </c>
      <c r="T552">
        <v>3.823E-3</v>
      </c>
    </row>
    <row r="553" spans="1:20" x14ac:dyDescent="0.25">
      <c r="A553">
        <v>4335</v>
      </c>
      <c r="B553">
        <v>4</v>
      </c>
      <c r="C553" t="s">
        <v>116</v>
      </c>
      <c r="D553" t="s">
        <v>116</v>
      </c>
      <c r="E553" t="s">
        <v>188</v>
      </c>
      <c r="F553">
        <v>7.4939999999999998E-3</v>
      </c>
      <c r="G553">
        <v>170.041</v>
      </c>
      <c r="H553">
        <v>288.375</v>
      </c>
      <c r="I553">
        <v>6.9336029999999997</v>
      </c>
      <c r="J553">
        <v>0</v>
      </c>
      <c r="K553">
        <v>7.9979250000000004</v>
      </c>
      <c r="L553">
        <v>0.70994900000000005</v>
      </c>
      <c r="M553">
        <v>-1.5471E-2</v>
      </c>
      <c r="N553">
        <v>-191.57916700000001</v>
      </c>
      <c r="O553">
        <v>-0.17926700000000001</v>
      </c>
      <c r="P553">
        <v>1.9241999999999999E-2</v>
      </c>
      <c r="Q553">
        <v>-191.55458100000001</v>
      </c>
      <c r="R553">
        <v>-0.17938299999999999</v>
      </c>
      <c r="S553">
        <v>4.2538159999999996</v>
      </c>
      <c r="T553">
        <v>1.16E-4</v>
      </c>
    </row>
    <row r="554" spans="1:20" x14ac:dyDescent="0.25">
      <c r="A554">
        <v>4334</v>
      </c>
      <c r="B554">
        <v>4</v>
      </c>
      <c r="C554" t="s">
        <v>116</v>
      </c>
      <c r="D554" t="s">
        <v>116</v>
      </c>
      <c r="E554" t="s">
        <v>188</v>
      </c>
      <c r="F554">
        <v>3.0130000000000001E-3</v>
      </c>
      <c r="G554">
        <v>128.90600000000001</v>
      </c>
      <c r="H554">
        <v>279.392</v>
      </c>
      <c r="I554">
        <v>8.1151049999999998</v>
      </c>
      <c r="J554">
        <v>0</v>
      </c>
      <c r="K554">
        <v>7.9459660000000003</v>
      </c>
      <c r="L554">
        <v>0.96436200000000005</v>
      </c>
      <c r="M554">
        <v>-0.68864000000000003</v>
      </c>
      <c r="N554">
        <v>-191.44467399999999</v>
      </c>
      <c r="O554">
        <v>-0.25248599999999999</v>
      </c>
      <c r="P554">
        <v>-0.69211400000000001</v>
      </c>
      <c r="Q554">
        <v>-191.45091199999999</v>
      </c>
      <c r="R554">
        <v>-0.25326500000000002</v>
      </c>
      <c r="S554">
        <v>0.71410399999999996</v>
      </c>
      <c r="T554">
        <v>7.7999999999999999E-4</v>
      </c>
    </row>
    <row r="555" spans="1:20" x14ac:dyDescent="0.25">
      <c r="A555">
        <v>4333</v>
      </c>
      <c r="B555">
        <v>4</v>
      </c>
      <c r="C555" t="s">
        <v>116</v>
      </c>
      <c r="D555" t="s">
        <v>116</v>
      </c>
      <c r="E555" t="s">
        <v>188</v>
      </c>
      <c r="F555">
        <v>2.4558E-2</v>
      </c>
      <c r="G555">
        <v>162.99100000000001</v>
      </c>
      <c r="H555">
        <v>293.38499999999999</v>
      </c>
      <c r="I555">
        <v>9.7770580000000002</v>
      </c>
      <c r="J555">
        <v>0</v>
      </c>
      <c r="K555">
        <v>7.9574720000000001</v>
      </c>
      <c r="L555">
        <v>1.052046</v>
      </c>
      <c r="M555">
        <v>-1.391311</v>
      </c>
      <c r="N555">
        <v>-191.30033</v>
      </c>
      <c r="O555">
        <v>-0.34345300000000001</v>
      </c>
      <c r="P555">
        <v>-1.392917</v>
      </c>
      <c r="Q555">
        <v>-191.29994199999999</v>
      </c>
      <c r="R555">
        <v>-0.343559</v>
      </c>
      <c r="S555">
        <v>0.16514499999999999</v>
      </c>
      <c r="T555">
        <v>1.06E-4</v>
      </c>
    </row>
    <row r="556" spans="1:20" x14ac:dyDescent="0.25">
      <c r="A556">
        <v>4332</v>
      </c>
      <c r="B556">
        <v>4</v>
      </c>
      <c r="C556" t="s">
        <v>116</v>
      </c>
      <c r="D556" t="s">
        <v>116</v>
      </c>
      <c r="E556" t="s">
        <v>188</v>
      </c>
      <c r="F556">
        <v>3.4043999999999998E-2</v>
      </c>
      <c r="G556">
        <v>128.62100000000001</v>
      </c>
      <c r="H556">
        <v>279.69299999999998</v>
      </c>
      <c r="I556">
        <v>10.068910000000001</v>
      </c>
      <c r="J556">
        <v>0</v>
      </c>
      <c r="K556">
        <v>8.0570389999999996</v>
      </c>
      <c r="L556">
        <v>1.1810099999999999</v>
      </c>
      <c r="M556">
        <v>-1.93659</v>
      </c>
      <c r="N556">
        <v>-191.05730299999999</v>
      </c>
      <c r="O556">
        <v>-0.449096</v>
      </c>
      <c r="P556">
        <v>-2.0828679999999999</v>
      </c>
      <c r="Q556">
        <v>-191.08873</v>
      </c>
      <c r="R556">
        <v>-0.44466899999999998</v>
      </c>
      <c r="S556">
        <v>14.961587</v>
      </c>
      <c r="T556">
        <v>4.4270000000000004E-3</v>
      </c>
    </row>
    <row r="557" spans="1:20" x14ac:dyDescent="0.25">
      <c r="A557">
        <v>4331</v>
      </c>
      <c r="B557">
        <v>4</v>
      </c>
      <c r="C557" t="s">
        <v>116</v>
      </c>
      <c r="D557" t="s">
        <v>116</v>
      </c>
      <c r="E557" t="s">
        <v>188</v>
      </c>
      <c r="F557">
        <v>0.11398800000000001</v>
      </c>
      <c r="G557">
        <v>181.08199999999999</v>
      </c>
      <c r="H557">
        <v>251.83799999999999</v>
      </c>
      <c r="I557">
        <v>13.354028</v>
      </c>
      <c r="J557">
        <v>0</v>
      </c>
      <c r="K557">
        <v>8.0790330000000008</v>
      </c>
      <c r="L557">
        <v>1.2814380000000001</v>
      </c>
      <c r="M557">
        <v>-2.70953</v>
      </c>
      <c r="N557">
        <v>-190.83219399999999</v>
      </c>
      <c r="O557">
        <v>-0.56063799999999997</v>
      </c>
      <c r="P557">
        <v>-2.756475</v>
      </c>
      <c r="Q557">
        <v>-190.80924999999999</v>
      </c>
      <c r="R557">
        <v>-0.55493800000000004</v>
      </c>
      <c r="S557">
        <v>5.2252390000000002</v>
      </c>
      <c r="T557">
        <v>5.7000000000000002E-3</v>
      </c>
    </row>
    <row r="558" spans="1:20" x14ac:dyDescent="0.25">
      <c r="A558">
        <v>4330</v>
      </c>
      <c r="B558">
        <v>4</v>
      </c>
      <c r="C558" t="s">
        <v>116</v>
      </c>
      <c r="D558" t="s">
        <v>116</v>
      </c>
      <c r="E558" t="s">
        <v>188</v>
      </c>
      <c r="F558">
        <v>3.9681000000000001E-2</v>
      </c>
      <c r="G558">
        <v>106.291</v>
      </c>
      <c r="H558">
        <v>340.02</v>
      </c>
      <c r="I558">
        <v>11.153536000000001</v>
      </c>
      <c r="J558">
        <v>0</v>
      </c>
      <c r="K558">
        <v>8.041639</v>
      </c>
      <c r="L558">
        <v>1.3100430000000001</v>
      </c>
      <c r="M558">
        <v>-3.7225280000000001</v>
      </c>
      <c r="N558">
        <v>-190.350697</v>
      </c>
      <c r="O558">
        <v>-0.71371200000000001</v>
      </c>
      <c r="P558">
        <v>-3.6059049999999999</v>
      </c>
      <c r="Q558">
        <v>-190.334686</v>
      </c>
      <c r="R558">
        <v>-0.717611</v>
      </c>
      <c r="S558">
        <v>11.771646</v>
      </c>
      <c r="T558">
        <v>3.8990000000000001E-3</v>
      </c>
    </row>
    <row r="559" spans="1:20" x14ac:dyDescent="0.25">
      <c r="A559">
        <v>4329</v>
      </c>
      <c r="B559">
        <v>4</v>
      </c>
      <c r="C559" t="s">
        <v>116</v>
      </c>
      <c r="D559" t="s">
        <v>116</v>
      </c>
      <c r="E559" t="s">
        <v>188</v>
      </c>
      <c r="F559">
        <v>6.8296999999999997E-2</v>
      </c>
      <c r="G559">
        <v>108.432</v>
      </c>
      <c r="H559">
        <v>229.947</v>
      </c>
      <c r="I559">
        <v>11.233034999999999</v>
      </c>
      <c r="J559">
        <v>0</v>
      </c>
      <c r="K559">
        <v>7.7412710000000002</v>
      </c>
      <c r="L559">
        <v>1.477816</v>
      </c>
      <c r="M559">
        <v>-4.1454599999999999</v>
      </c>
      <c r="N559">
        <v>-189.88657900000001</v>
      </c>
      <c r="O559">
        <v>-0.83863399999999999</v>
      </c>
      <c r="P559">
        <v>-4.1821820000000001</v>
      </c>
      <c r="Q559">
        <v>-189.90695199999999</v>
      </c>
      <c r="R559">
        <v>-0.84312600000000004</v>
      </c>
      <c r="S559">
        <v>4.1995370000000003</v>
      </c>
      <c r="T559">
        <v>4.4920000000000003E-3</v>
      </c>
    </row>
    <row r="560" spans="1:20" x14ac:dyDescent="0.25">
      <c r="A560">
        <v>4328</v>
      </c>
      <c r="B560">
        <v>4</v>
      </c>
      <c r="C560" t="s">
        <v>116</v>
      </c>
      <c r="D560" t="s">
        <v>116</v>
      </c>
      <c r="E560" t="s">
        <v>188</v>
      </c>
      <c r="F560">
        <v>0.14552399999999999</v>
      </c>
      <c r="G560">
        <v>128.66300000000001</v>
      </c>
      <c r="H560">
        <v>347.23099999999999</v>
      </c>
      <c r="I560">
        <v>10.071332999999999</v>
      </c>
      <c r="J560">
        <v>0</v>
      </c>
      <c r="K560">
        <v>7.5989449999999996</v>
      </c>
      <c r="L560">
        <v>1.2959940000000001</v>
      </c>
      <c r="M560">
        <v>-4.669645</v>
      </c>
      <c r="N560">
        <v>-189.42137500000001</v>
      </c>
      <c r="O560">
        <v>-0.96972400000000003</v>
      </c>
      <c r="P560">
        <v>-4.6858430000000002</v>
      </c>
      <c r="Q560">
        <v>-189.428955</v>
      </c>
      <c r="R560">
        <v>-0.97115499999999999</v>
      </c>
      <c r="S560">
        <v>1.78843</v>
      </c>
      <c r="T560">
        <v>1.431E-3</v>
      </c>
    </row>
    <row r="561" spans="1:20" x14ac:dyDescent="0.25">
      <c r="A561">
        <v>4327</v>
      </c>
      <c r="B561">
        <v>4</v>
      </c>
      <c r="C561" t="s">
        <v>116</v>
      </c>
      <c r="D561" t="s">
        <v>116</v>
      </c>
      <c r="E561" t="s">
        <v>188</v>
      </c>
      <c r="F561">
        <v>8.5453000000000001E-2</v>
      </c>
      <c r="G561">
        <v>107.777</v>
      </c>
      <c r="H561">
        <v>201.011</v>
      </c>
      <c r="I561">
        <v>9.656981</v>
      </c>
      <c r="J561">
        <v>0</v>
      </c>
      <c r="K561">
        <v>7.6469050000000003</v>
      </c>
      <c r="L561">
        <v>1.142245</v>
      </c>
      <c r="M561">
        <v>-5.0648819999999999</v>
      </c>
      <c r="N561">
        <v>-188.89978500000001</v>
      </c>
      <c r="O561">
        <v>-1.0805880000000001</v>
      </c>
      <c r="P561">
        <v>-5.1129660000000001</v>
      </c>
      <c r="Q561">
        <v>-188.889084</v>
      </c>
      <c r="R561">
        <v>-1.0818920000000001</v>
      </c>
      <c r="S561">
        <v>4.9260950000000001</v>
      </c>
      <c r="T561">
        <v>1.304E-3</v>
      </c>
    </row>
    <row r="562" spans="1:20" x14ac:dyDescent="0.25">
      <c r="A562">
        <v>4326</v>
      </c>
      <c r="B562">
        <v>4</v>
      </c>
      <c r="C562" t="s">
        <v>116</v>
      </c>
      <c r="D562" t="s">
        <v>116</v>
      </c>
      <c r="E562" t="s">
        <v>188</v>
      </c>
      <c r="F562">
        <v>0.119474</v>
      </c>
      <c r="G562">
        <v>102.43899999999999</v>
      </c>
      <c r="H562">
        <v>293.06799999999998</v>
      </c>
      <c r="I562">
        <v>6.5865220000000004</v>
      </c>
      <c r="J562">
        <v>0</v>
      </c>
      <c r="K562">
        <v>7.839423</v>
      </c>
      <c r="L562">
        <v>0.84284099999999995</v>
      </c>
      <c r="M562">
        <v>-5.5329100000000002</v>
      </c>
      <c r="N562">
        <v>-188.32436100000001</v>
      </c>
      <c r="O562">
        <v>-1.1805840000000001</v>
      </c>
      <c r="P562">
        <v>-5.4716360000000002</v>
      </c>
      <c r="Q562">
        <v>-188.29115300000001</v>
      </c>
      <c r="R562">
        <v>-1.172901</v>
      </c>
      <c r="S562">
        <v>6.9693719999999999</v>
      </c>
      <c r="T562">
        <v>7.6829999999999997E-3</v>
      </c>
    </row>
    <row r="563" spans="1:20" x14ac:dyDescent="0.25">
      <c r="A563">
        <v>4325</v>
      </c>
      <c r="B563">
        <v>4</v>
      </c>
      <c r="C563" t="s">
        <v>116</v>
      </c>
      <c r="D563" t="s">
        <v>116</v>
      </c>
      <c r="E563" t="s">
        <v>188</v>
      </c>
      <c r="F563">
        <v>6.0176E-2</v>
      </c>
      <c r="G563">
        <v>161.44999999999999</v>
      </c>
      <c r="H563">
        <v>272.95299999999997</v>
      </c>
      <c r="I563">
        <v>4.9690760000000003</v>
      </c>
      <c r="J563">
        <v>0</v>
      </c>
      <c r="K563">
        <v>8.1252420000000001</v>
      </c>
      <c r="L563">
        <v>0.64688900000000005</v>
      </c>
      <c r="M563">
        <v>-5.8030049999999997</v>
      </c>
      <c r="N563">
        <v>-187.64250899999999</v>
      </c>
      <c r="O563">
        <v>-1.2451129999999999</v>
      </c>
      <c r="P563">
        <v>-5.7749709999999999</v>
      </c>
      <c r="Q563">
        <v>-187.64134200000001</v>
      </c>
      <c r="R563">
        <v>-1.2428570000000001</v>
      </c>
      <c r="S563">
        <v>2.8058130000000001</v>
      </c>
      <c r="T563">
        <v>2.2560000000000002E-3</v>
      </c>
    </row>
    <row r="564" spans="1:20" x14ac:dyDescent="0.25">
      <c r="A564">
        <v>4324</v>
      </c>
      <c r="B564">
        <v>4</v>
      </c>
      <c r="C564" t="s">
        <v>116</v>
      </c>
      <c r="D564" t="s">
        <v>116</v>
      </c>
      <c r="E564" t="s">
        <v>188</v>
      </c>
      <c r="F564">
        <v>0.36086600000000002</v>
      </c>
      <c r="G564">
        <v>114.13</v>
      </c>
      <c r="H564">
        <v>235.04499999999999</v>
      </c>
      <c r="I564">
        <v>4.3131209999999998</v>
      </c>
      <c r="J564">
        <v>0</v>
      </c>
      <c r="K564">
        <v>8.3366919999999993</v>
      </c>
      <c r="L564">
        <v>0.27736899999999998</v>
      </c>
      <c r="M564">
        <v>-6.0727469999999997</v>
      </c>
      <c r="N564">
        <v>-186.917663</v>
      </c>
      <c r="O564">
        <v>-1.28382</v>
      </c>
      <c r="P564">
        <v>-6.0289960000000002</v>
      </c>
      <c r="Q564">
        <v>-186.944626</v>
      </c>
      <c r="R564">
        <v>-1.285315</v>
      </c>
      <c r="S564">
        <v>5.1391710000000002</v>
      </c>
      <c r="T564">
        <v>1.495E-3</v>
      </c>
    </row>
    <row r="565" spans="1:20" x14ac:dyDescent="0.25">
      <c r="A565">
        <v>4323</v>
      </c>
      <c r="B565">
        <v>4</v>
      </c>
      <c r="C565" t="s">
        <v>116</v>
      </c>
      <c r="D565" t="s">
        <v>116</v>
      </c>
      <c r="E565" t="s">
        <v>188</v>
      </c>
      <c r="F565">
        <v>3.3668999999999998E-2</v>
      </c>
      <c r="G565">
        <v>935.95299999999997</v>
      </c>
      <c r="H565">
        <v>1249.8530000000001</v>
      </c>
      <c r="I565">
        <v>4.4352159999999996</v>
      </c>
      <c r="J565">
        <v>0</v>
      </c>
      <c r="K565">
        <v>8.3040140000000005</v>
      </c>
      <c r="L565">
        <v>0.216445</v>
      </c>
      <c r="M565">
        <v>-6.3281689999999999</v>
      </c>
      <c r="N565">
        <v>-186.21947499999999</v>
      </c>
      <c r="O565">
        <v>-1.2959849999999999</v>
      </c>
      <c r="P565">
        <v>-6.2480779999999996</v>
      </c>
      <c r="Q565">
        <v>-186.22554</v>
      </c>
      <c r="R565">
        <v>-1.304154</v>
      </c>
      <c r="S565">
        <v>8.0320389999999993</v>
      </c>
      <c r="T565">
        <v>8.1689999999999992E-3</v>
      </c>
    </row>
    <row r="566" spans="1:20" x14ac:dyDescent="0.25">
      <c r="A566">
        <v>4322</v>
      </c>
      <c r="B566">
        <v>4</v>
      </c>
      <c r="C566" t="s">
        <v>116</v>
      </c>
      <c r="D566" t="s">
        <v>116</v>
      </c>
      <c r="E566" t="s">
        <v>188</v>
      </c>
      <c r="F566">
        <v>1.899E-2</v>
      </c>
      <c r="G566">
        <v>129.87200000000001</v>
      </c>
      <c r="H566">
        <v>329.89800000000002</v>
      </c>
      <c r="I566">
        <v>4.533334</v>
      </c>
      <c r="J566">
        <v>0</v>
      </c>
      <c r="K566">
        <v>7.7900270000000003</v>
      </c>
      <c r="L566">
        <v>0.268513</v>
      </c>
      <c r="M566">
        <v>-6.5966089999999999</v>
      </c>
      <c r="N566">
        <v>-185.322273</v>
      </c>
      <c r="O566">
        <v>-1.3237509999999999</v>
      </c>
      <c r="P566">
        <v>-6.513242</v>
      </c>
      <c r="Q566">
        <v>-185.29020700000001</v>
      </c>
      <c r="R566">
        <v>-1.3277000000000001</v>
      </c>
      <c r="S566">
        <v>8.9321179999999991</v>
      </c>
      <c r="T566">
        <v>3.9490000000000003E-3</v>
      </c>
    </row>
    <row r="567" spans="1:20" x14ac:dyDescent="0.25">
      <c r="A567">
        <v>4321</v>
      </c>
      <c r="B567">
        <v>4</v>
      </c>
      <c r="C567" t="s">
        <v>116</v>
      </c>
      <c r="D567" t="s">
        <v>116</v>
      </c>
      <c r="E567" t="s">
        <v>188</v>
      </c>
      <c r="F567">
        <v>0.295792</v>
      </c>
      <c r="G567">
        <v>162.458</v>
      </c>
      <c r="H567">
        <v>298.18900000000002</v>
      </c>
      <c r="I567">
        <v>2.823979</v>
      </c>
      <c r="J567">
        <v>0</v>
      </c>
      <c r="K567">
        <v>7.3091480000000004</v>
      </c>
      <c r="L567">
        <v>0.23202200000000001</v>
      </c>
      <c r="M567">
        <v>-6.7748379999999999</v>
      </c>
      <c r="N567">
        <v>-184.64106699999999</v>
      </c>
      <c r="O567">
        <v>-1.364808</v>
      </c>
      <c r="P567">
        <v>-6.6903480000000002</v>
      </c>
      <c r="Q567">
        <v>-184.631439</v>
      </c>
      <c r="R567">
        <v>-1.3503339999999999</v>
      </c>
      <c r="S567">
        <v>8.503698</v>
      </c>
      <c r="T567">
        <v>1.4474000000000001E-2</v>
      </c>
    </row>
    <row r="568" spans="1:20" x14ac:dyDescent="0.25">
      <c r="A568">
        <v>4320</v>
      </c>
      <c r="B568">
        <v>4</v>
      </c>
      <c r="C568" t="s">
        <v>116</v>
      </c>
      <c r="D568" t="s">
        <v>116</v>
      </c>
      <c r="E568" t="s">
        <v>188</v>
      </c>
      <c r="F568">
        <v>2.2277000000000002E-2</v>
      </c>
      <c r="G568">
        <v>126.71</v>
      </c>
      <c r="H568">
        <v>274.59199999999998</v>
      </c>
      <c r="I568">
        <v>3.7630499999999998</v>
      </c>
      <c r="J568">
        <v>0</v>
      </c>
      <c r="K568">
        <v>6.8562149999999997</v>
      </c>
      <c r="L568">
        <v>0.35295199999999999</v>
      </c>
      <c r="M568">
        <v>-6.8477750000000004</v>
      </c>
      <c r="N568">
        <v>-184.022291</v>
      </c>
      <c r="O568">
        <v>-1.3785750000000001</v>
      </c>
      <c r="P568">
        <v>-6.8483890000000001</v>
      </c>
      <c r="Q568">
        <v>-184.01153600000001</v>
      </c>
      <c r="R568">
        <v>-1.376439</v>
      </c>
      <c r="S568">
        <v>1.0773010000000001</v>
      </c>
      <c r="T568">
        <v>2.137E-3</v>
      </c>
    </row>
    <row r="569" spans="1:20" x14ac:dyDescent="0.25">
      <c r="A569">
        <v>4319</v>
      </c>
      <c r="B569">
        <v>4</v>
      </c>
      <c r="C569" t="s">
        <v>116</v>
      </c>
      <c r="D569" t="s">
        <v>116</v>
      </c>
      <c r="E569" t="s">
        <v>188</v>
      </c>
      <c r="F569">
        <v>2.0729000000000001E-2</v>
      </c>
      <c r="G569">
        <v>101.628</v>
      </c>
      <c r="H569">
        <v>257.74799999999999</v>
      </c>
      <c r="I569">
        <v>3.6785480000000002</v>
      </c>
      <c r="J569">
        <v>0</v>
      </c>
      <c r="K569">
        <v>6.31494</v>
      </c>
      <c r="L569">
        <v>0.34038000000000002</v>
      </c>
      <c r="M569">
        <v>-6.9956269999999998</v>
      </c>
      <c r="N569">
        <v>-183.42705699999999</v>
      </c>
      <c r="O569">
        <v>-1.4075800000000001</v>
      </c>
      <c r="P569">
        <v>-6.9854849999999997</v>
      </c>
      <c r="Q569">
        <v>-183.43334999999999</v>
      </c>
      <c r="R569">
        <v>-1.4084760000000001</v>
      </c>
      <c r="S569">
        <v>1.193565</v>
      </c>
      <c r="T569">
        <v>8.9599999999999999E-4</v>
      </c>
    </row>
    <row r="570" spans="1:20" x14ac:dyDescent="0.25">
      <c r="A570">
        <v>568</v>
      </c>
      <c r="B570">
        <v>4</v>
      </c>
      <c r="C570" t="s">
        <v>113</v>
      </c>
      <c r="D570" t="s">
        <v>113</v>
      </c>
      <c r="E570" t="s">
        <v>188</v>
      </c>
      <c r="F570">
        <v>1.5868E-2</v>
      </c>
      <c r="G570">
        <v>120.247</v>
      </c>
      <c r="H570">
        <v>300.58100000000002</v>
      </c>
      <c r="I570">
        <v>3.2272050000000001</v>
      </c>
      <c r="J570">
        <v>0</v>
      </c>
      <c r="K570">
        <v>8.0624579999999995</v>
      </c>
      <c r="L570">
        <v>-4.9051999999999998E-2</v>
      </c>
      <c r="M570">
        <v>-7.3801730000000001</v>
      </c>
      <c r="N570">
        <v>-125.86933999999999</v>
      </c>
      <c r="O570">
        <v>-1.564387</v>
      </c>
      <c r="P570">
        <v>-7.4148839999999998</v>
      </c>
      <c r="Q570">
        <v>-125.80735799999999</v>
      </c>
      <c r="R570">
        <v>-1.5667230000000001</v>
      </c>
      <c r="S570">
        <v>7.1039899999999996</v>
      </c>
      <c r="T570">
        <v>2.336E-3</v>
      </c>
    </row>
    <row r="571" spans="1:20" x14ac:dyDescent="0.25">
      <c r="A571">
        <v>569</v>
      </c>
      <c r="B571">
        <v>4</v>
      </c>
      <c r="C571" t="s">
        <v>113</v>
      </c>
      <c r="D571" t="s">
        <v>113</v>
      </c>
      <c r="E571" t="s">
        <v>188</v>
      </c>
      <c r="F571">
        <v>4.1546E-2</v>
      </c>
      <c r="G571">
        <v>126.523</v>
      </c>
      <c r="H571">
        <v>283.78399999999999</v>
      </c>
      <c r="I571">
        <v>2.834273</v>
      </c>
      <c r="J571">
        <v>0</v>
      </c>
      <c r="K571">
        <v>8.0655470000000005</v>
      </c>
      <c r="L571">
        <v>4.2716999999999998E-2</v>
      </c>
      <c r="M571">
        <v>-7.4155350000000002</v>
      </c>
      <c r="N571">
        <v>-126.494653</v>
      </c>
      <c r="O571">
        <v>-1.5701229999999999</v>
      </c>
      <c r="P571">
        <v>-7.4120629999999998</v>
      </c>
      <c r="Q571">
        <v>-126.533142</v>
      </c>
      <c r="R571">
        <v>-1.5663689999999999</v>
      </c>
      <c r="S571">
        <v>3.864519</v>
      </c>
      <c r="T571">
        <v>3.754E-3</v>
      </c>
    </row>
    <row r="572" spans="1:20" x14ac:dyDescent="0.25">
      <c r="A572">
        <v>570</v>
      </c>
      <c r="B572">
        <v>4</v>
      </c>
      <c r="C572" t="s">
        <v>113</v>
      </c>
      <c r="D572" t="s">
        <v>113</v>
      </c>
      <c r="E572" t="s">
        <v>188</v>
      </c>
      <c r="F572">
        <v>0.12609000000000001</v>
      </c>
      <c r="G572">
        <v>169.529</v>
      </c>
      <c r="H572">
        <v>362.65899999999999</v>
      </c>
      <c r="I572">
        <v>3.5574889999999999</v>
      </c>
      <c r="J572">
        <v>0</v>
      </c>
      <c r="K572">
        <v>8.0670819999999992</v>
      </c>
      <c r="L572">
        <v>-5.8982E-2</v>
      </c>
      <c r="M572">
        <v>-7.4594110000000002</v>
      </c>
      <c r="N572">
        <v>-127.209174</v>
      </c>
      <c r="O572">
        <v>-1.5675490000000001</v>
      </c>
      <c r="P572">
        <v>-7.4098319999999998</v>
      </c>
      <c r="Q572">
        <v>-127.259117</v>
      </c>
      <c r="R572">
        <v>-1.567666</v>
      </c>
      <c r="S572">
        <v>7.0372729999999999</v>
      </c>
      <c r="T572">
        <v>1.17E-4</v>
      </c>
    </row>
    <row r="573" spans="1:20" x14ac:dyDescent="0.25">
      <c r="A573">
        <v>571</v>
      </c>
      <c r="B573">
        <v>4</v>
      </c>
      <c r="C573" t="s">
        <v>113</v>
      </c>
      <c r="D573" t="s">
        <v>113</v>
      </c>
      <c r="E573" t="s">
        <v>188</v>
      </c>
      <c r="F573">
        <v>8.0504000000000006E-2</v>
      </c>
      <c r="G573">
        <v>96.882999999999996</v>
      </c>
      <c r="H573">
        <v>236.16399999999999</v>
      </c>
      <c r="I573">
        <v>3.8576109999999999</v>
      </c>
      <c r="J573">
        <v>0</v>
      </c>
      <c r="K573">
        <v>8.0663769999999992</v>
      </c>
      <c r="L573">
        <v>-5.6911000000000003E-2</v>
      </c>
      <c r="M573">
        <v>-7.5482040000000001</v>
      </c>
      <c r="N573">
        <v>-128.083305</v>
      </c>
      <c r="O573">
        <v>-1.569437</v>
      </c>
      <c r="P573">
        <v>-7.4078460000000002</v>
      </c>
      <c r="Q573">
        <v>-128.227158</v>
      </c>
      <c r="R573">
        <v>-1.568694</v>
      </c>
      <c r="S573">
        <v>20.098217000000002</v>
      </c>
      <c r="T573">
        <v>7.4299999999999995E-4</v>
      </c>
    </row>
    <row r="574" spans="1:20" x14ac:dyDescent="0.25">
      <c r="A574">
        <v>572</v>
      </c>
      <c r="B574">
        <v>4</v>
      </c>
      <c r="C574" t="s">
        <v>113</v>
      </c>
      <c r="D574" t="s">
        <v>113</v>
      </c>
      <c r="E574" t="s">
        <v>188</v>
      </c>
      <c r="F574">
        <v>2.7487999999999999E-2</v>
      </c>
      <c r="G574">
        <v>124.238</v>
      </c>
      <c r="H574">
        <v>260.459</v>
      </c>
      <c r="I574">
        <v>3.2758379999999998</v>
      </c>
      <c r="J574">
        <v>0</v>
      </c>
      <c r="K574">
        <v>8.0649809999999995</v>
      </c>
      <c r="L574">
        <v>4.3839999999999997E-2</v>
      </c>
      <c r="M574">
        <v>-7.3981079999999997</v>
      </c>
      <c r="N574">
        <v>-128.97405800000001</v>
      </c>
      <c r="O574">
        <v>-1.5672870000000001</v>
      </c>
      <c r="P574">
        <v>-7.4069039999999999</v>
      </c>
      <c r="Q574">
        <v>-128.953079</v>
      </c>
      <c r="R574">
        <v>-1.5687679999999999</v>
      </c>
      <c r="S574">
        <v>2.2748740000000001</v>
      </c>
      <c r="T574">
        <v>1.482E-3</v>
      </c>
    </row>
    <row r="575" spans="1:20" x14ac:dyDescent="0.25">
      <c r="A575">
        <v>573</v>
      </c>
      <c r="B575">
        <v>4</v>
      </c>
      <c r="C575" t="s">
        <v>113</v>
      </c>
      <c r="D575" t="s">
        <v>113</v>
      </c>
      <c r="E575" t="s">
        <v>188</v>
      </c>
      <c r="F575">
        <v>3.5929000000000003E-2</v>
      </c>
      <c r="G575">
        <v>171.702</v>
      </c>
      <c r="H575">
        <v>268.233</v>
      </c>
      <c r="I575">
        <v>3.3316560000000002</v>
      </c>
      <c r="J575">
        <v>0</v>
      </c>
      <c r="K575">
        <v>8.0638480000000001</v>
      </c>
      <c r="L575">
        <v>-5.3053000000000003E-2</v>
      </c>
      <c r="M575">
        <v>-7.39086</v>
      </c>
      <c r="N575">
        <v>-129.70370500000001</v>
      </c>
      <c r="O575">
        <v>-1.56887</v>
      </c>
      <c r="P575">
        <v>-7.4058609999999998</v>
      </c>
      <c r="Q575">
        <v>-129.678864</v>
      </c>
      <c r="R575">
        <v>-1.569661</v>
      </c>
      <c r="S575">
        <v>2.901913</v>
      </c>
      <c r="T575">
        <v>7.9199999999999995E-4</v>
      </c>
    </row>
    <row r="576" spans="1:20" x14ac:dyDescent="0.25">
      <c r="A576">
        <v>574</v>
      </c>
      <c r="B576">
        <v>4</v>
      </c>
      <c r="C576" t="s">
        <v>113</v>
      </c>
      <c r="D576" t="s">
        <v>113</v>
      </c>
      <c r="E576" t="s">
        <v>188</v>
      </c>
      <c r="F576">
        <v>3.2113000000000003E-2</v>
      </c>
      <c r="G576">
        <v>166.684</v>
      </c>
      <c r="H576">
        <v>259.70499999999998</v>
      </c>
      <c r="I576">
        <v>2.9334600000000002</v>
      </c>
      <c r="J576">
        <v>0</v>
      </c>
      <c r="K576">
        <v>8.0636860000000006</v>
      </c>
      <c r="L576">
        <v>4.6729E-2</v>
      </c>
      <c r="M576">
        <v>-7.3281210000000003</v>
      </c>
      <c r="N576">
        <v>-130.447755</v>
      </c>
      <c r="O576">
        <v>-1.5670230000000001</v>
      </c>
      <c r="P576">
        <v>-7.4053180000000003</v>
      </c>
      <c r="Q576">
        <v>-130.404572</v>
      </c>
      <c r="R576">
        <v>-1.5694589999999999</v>
      </c>
      <c r="S576">
        <v>8.8454510000000006</v>
      </c>
      <c r="T576">
        <v>2.4359999999999998E-3</v>
      </c>
    </row>
    <row r="577" spans="1:20" x14ac:dyDescent="0.25">
      <c r="A577">
        <v>575</v>
      </c>
      <c r="B577">
        <v>4</v>
      </c>
      <c r="C577" t="s">
        <v>113</v>
      </c>
      <c r="D577" t="s">
        <v>113</v>
      </c>
      <c r="E577" t="s">
        <v>188</v>
      </c>
      <c r="F577">
        <v>1.2003E-2</v>
      </c>
      <c r="G577">
        <v>185.054</v>
      </c>
      <c r="H577">
        <v>307.31599999999997</v>
      </c>
      <c r="I577">
        <v>3.0216669999999999</v>
      </c>
      <c r="J577">
        <v>0</v>
      </c>
      <c r="K577">
        <v>8.0641590000000001</v>
      </c>
      <c r="L577">
        <v>-5.1364E-2</v>
      </c>
      <c r="M577">
        <v>-7.4147689999999997</v>
      </c>
      <c r="N577">
        <v>-131.11893499999999</v>
      </c>
      <c r="O577">
        <v>-1.570055</v>
      </c>
      <c r="P577">
        <v>-7.4045670000000001</v>
      </c>
      <c r="Q577">
        <v>-131.130325</v>
      </c>
      <c r="R577">
        <v>-1.570155</v>
      </c>
      <c r="S577">
        <v>1.5290619999999999</v>
      </c>
      <c r="T577">
        <v>1E-4</v>
      </c>
    </row>
    <row r="578" spans="1:20" x14ac:dyDescent="0.25">
      <c r="A578">
        <v>576</v>
      </c>
      <c r="B578">
        <v>4</v>
      </c>
      <c r="C578" t="s">
        <v>113</v>
      </c>
      <c r="D578" t="s">
        <v>113</v>
      </c>
      <c r="E578" t="s">
        <v>188</v>
      </c>
      <c r="F578">
        <v>0.252946</v>
      </c>
      <c r="G578">
        <v>100.673</v>
      </c>
      <c r="H578">
        <v>195.61500000000001</v>
      </c>
      <c r="I578">
        <v>3.650674</v>
      </c>
      <c r="J578">
        <v>0</v>
      </c>
      <c r="K578">
        <v>8.0649700000000006</v>
      </c>
      <c r="L578">
        <v>-5.4635999999999997E-2</v>
      </c>
      <c r="M578">
        <v>-7.3602530000000002</v>
      </c>
      <c r="N578">
        <v>-132.13662199999999</v>
      </c>
      <c r="O578">
        <v>-1.5735209999999999</v>
      </c>
      <c r="P578">
        <v>-7.4042380000000003</v>
      </c>
      <c r="Q578">
        <v>-132.09806800000001</v>
      </c>
      <c r="R578">
        <v>-1.570608</v>
      </c>
      <c r="S578">
        <v>5.8490599999999997</v>
      </c>
      <c r="T578">
        <v>2.9129999999999998E-3</v>
      </c>
    </row>
    <row r="579" spans="1:20" x14ac:dyDescent="0.25">
      <c r="A579">
        <v>577</v>
      </c>
      <c r="B579">
        <v>4</v>
      </c>
      <c r="C579" t="s">
        <v>113</v>
      </c>
      <c r="D579" t="s">
        <v>113</v>
      </c>
      <c r="E579" t="s">
        <v>188</v>
      </c>
      <c r="F579">
        <v>8.7623999999999994E-2</v>
      </c>
      <c r="G579">
        <v>171.548</v>
      </c>
      <c r="H579">
        <v>362.06200000000001</v>
      </c>
      <c r="I579">
        <v>2.650477</v>
      </c>
      <c r="J579">
        <v>0</v>
      </c>
      <c r="K579">
        <v>8.0652989999999996</v>
      </c>
      <c r="L579">
        <v>4.4826999999999999E-2</v>
      </c>
      <c r="M579">
        <v>-7.4388719999999999</v>
      </c>
      <c r="N579">
        <v>-132.7748</v>
      </c>
      <c r="O579">
        <v>-1.5663469999999999</v>
      </c>
      <c r="P579">
        <v>-7.4045800000000002</v>
      </c>
      <c r="Q579">
        <v>-132.823959</v>
      </c>
      <c r="R579">
        <v>-1.5705579999999999</v>
      </c>
      <c r="S579">
        <v>5.9938010000000004</v>
      </c>
      <c r="T579">
        <v>4.2119999999999996E-3</v>
      </c>
    </row>
    <row r="580" spans="1:20" x14ac:dyDescent="0.25">
      <c r="A580">
        <v>578</v>
      </c>
      <c r="B580">
        <v>4</v>
      </c>
      <c r="C580" t="s">
        <v>113</v>
      </c>
      <c r="D580" t="s">
        <v>113</v>
      </c>
      <c r="E580" t="s">
        <v>188</v>
      </c>
      <c r="F580">
        <v>0.14712</v>
      </c>
      <c r="G580">
        <v>172.42400000000001</v>
      </c>
      <c r="H580">
        <v>279.75299999999999</v>
      </c>
      <c r="I580">
        <v>2.8180390000000002</v>
      </c>
      <c r="J580">
        <v>0</v>
      </c>
      <c r="K580">
        <v>8.0651460000000004</v>
      </c>
      <c r="L580">
        <v>-5.2779E-2</v>
      </c>
      <c r="M580">
        <v>-7.4632490000000002</v>
      </c>
      <c r="N580">
        <v>-133.487537</v>
      </c>
      <c r="O580">
        <v>-1.5712060000000001</v>
      </c>
      <c r="P580">
        <v>-7.4048030000000002</v>
      </c>
      <c r="Q580">
        <v>-133.54984999999999</v>
      </c>
      <c r="R580">
        <v>-1.5714030000000001</v>
      </c>
      <c r="S580">
        <v>8.5433810000000001</v>
      </c>
      <c r="T580">
        <v>1.9699999999999999E-4</v>
      </c>
    </row>
    <row r="581" spans="1:20" x14ac:dyDescent="0.25">
      <c r="A581">
        <v>579</v>
      </c>
      <c r="B581">
        <v>4</v>
      </c>
      <c r="C581" t="s">
        <v>113</v>
      </c>
      <c r="D581" t="s">
        <v>113</v>
      </c>
      <c r="E581" t="s">
        <v>188</v>
      </c>
      <c r="F581">
        <v>6.8487999999999993E-2</v>
      </c>
      <c r="G581">
        <v>177.922</v>
      </c>
      <c r="H581">
        <v>292.404</v>
      </c>
      <c r="I581">
        <v>3.137985</v>
      </c>
      <c r="J581">
        <v>0</v>
      </c>
      <c r="K581">
        <v>8.0648780000000002</v>
      </c>
      <c r="L581">
        <v>4.7583E-2</v>
      </c>
      <c r="M581">
        <v>-7.3999499999999996</v>
      </c>
      <c r="N581">
        <v>-134.26193900000001</v>
      </c>
      <c r="O581">
        <v>-1.57555</v>
      </c>
      <c r="P581">
        <v>-7.4054900000000004</v>
      </c>
      <c r="Q581">
        <v>-134.275711</v>
      </c>
      <c r="R581">
        <v>-1.5711619999999999</v>
      </c>
      <c r="S581">
        <v>1.4844139999999999</v>
      </c>
      <c r="T581">
        <v>4.3889999999999997E-3</v>
      </c>
    </row>
    <row r="582" spans="1:20" x14ac:dyDescent="0.25">
      <c r="A582">
        <v>580</v>
      </c>
      <c r="B582">
        <v>4</v>
      </c>
      <c r="C582" t="s">
        <v>113</v>
      </c>
      <c r="D582" t="s">
        <v>113</v>
      </c>
      <c r="E582" t="s">
        <v>188</v>
      </c>
      <c r="F582">
        <v>4.564E-2</v>
      </c>
      <c r="G582">
        <v>123.217</v>
      </c>
      <c r="H582">
        <v>340.43400000000003</v>
      </c>
      <c r="I582">
        <v>3.2415419999999999</v>
      </c>
      <c r="J582">
        <v>0</v>
      </c>
      <c r="K582">
        <v>8.0645950000000006</v>
      </c>
      <c r="L582">
        <v>-5.1236999999999998E-2</v>
      </c>
      <c r="M582">
        <v>-7.4307319999999999</v>
      </c>
      <c r="N582">
        <v>-134.98102</v>
      </c>
      <c r="O582">
        <v>-1.572473</v>
      </c>
      <c r="P582">
        <v>-7.4059350000000004</v>
      </c>
      <c r="Q582">
        <v>-135.00151099999999</v>
      </c>
      <c r="R582">
        <v>-1.571817</v>
      </c>
      <c r="S582">
        <v>3.2167880000000002</v>
      </c>
      <c r="T582">
        <v>6.5700000000000003E-4</v>
      </c>
    </row>
    <row r="583" spans="1:20" x14ac:dyDescent="0.25">
      <c r="A583">
        <v>4318</v>
      </c>
      <c r="B583">
        <v>4</v>
      </c>
      <c r="C583" t="s">
        <v>116</v>
      </c>
      <c r="D583" t="s">
        <v>116</v>
      </c>
      <c r="E583" t="s">
        <v>188</v>
      </c>
      <c r="F583">
        <v>8.0819000000000002E-2</v>
      </c>
      <c r="G583">
        <v>175.733</v>
      </c>
      <c r="H583">
        <v>344.74599999999998</v>
      </c>
      <c r="I583">
        <v>4.9822240000000004</v>
      </c>
      <c r="J583">
        <v>0</v>
      </c>
      <c r="K583">
        <v>5.8809639999999996</v>
      </c>
      <c r="L583">
        <v>0.48651100000000003</v>
      </c>
      <c r="M583">
        <v>-7.1045910000000001</v>
      </c>
      <c r="N583">
        <v>-182.89960099999999</v>
      </c>
      <c r="O583">
        <v>-1.446348</v>
      </c>
      <c r="P583">
        <v>-7.1022059999999998</v>
      </c>
      <c r="Q583">
        <v>-182.89445499999999</v>
      </c>
      <c r="R583">
        <v>-1.444515</v>
      </c>
      <c r="S583">
        <v>0.56716800000000001</v>
      </c>
      <c r="T583">
        <v>1.833E-3</v>
      </c>
    </row>
    <row r="584" spans="1:20" x14ac:dyDescent="0.25">
      <c r="A584">
        <v>4317</v>
      </c>
      <c r="B584">
        <v>4</v>
      </c>
      <c r="C584" t="s">
        <v>116</v>
      </c>
      <c r="D584" t="s">
        <v>116</v>
      </c>
      <c r="E584" t="s">
        <v>188</v>
      </c>
      <c r="F584">
        <v>0.177258</v>
      </c>
      <c r="G584">
        <v>112.41500000000001</v>
      </c>
      <c r="H584">
        <v>299.06700000000001</v>
      </c>
      <c r="I584">
        <v>2.8698229999999998</v>
      </c>
      <c r="J584">
        <v>0</v>
      </c>
      <c r="K584">
        <v>5.5190710000000003</v>
      </c>
      <c r="L584">
        <v>0.488093</v>
      </c>
      <c r="M584">
        <v>-7.2224729999999999</v>
      </c>
      <c r="N584">
        <v>-182.21775099999999</v>
      </c>
      <c r="O584">
        <v>-1.4970270000000001</v>
      </c>
      <c r="P584">
        <v>-7.224075</v>
      </c>
      <c r="Q584">
        <v>-182.22073399999999</v>
      </c>
      <c r="R584">
        <v>-1.4983919999999999</v>
      </c>
      <c r="S584">
        <v>0.338528</v>
      </c>
      <c r="T584">
        <v>1.3649999999999999E-3</v>
      </c>
    </row>
    <row r="585" spans="1:20" x14ac:dyDescent="0.25">
      <c r="A585">
        <v>4316</v>
      </c>
      <c r="B585">
        <v>4</v>
      </c>
      <c r="C585" t="s">
        <v>116</v>
      </c>
      <c r="D585" t="s">
        <v>116</v>
      </c>
      <c r="E585" t="s">
        <v>188</v>
      </c>
      <c r="F585">
        <v>0.11536399999999999</v>
      </c>
      <c r="G585">
        <v>160.29900000000001</v>
      </c>
      <c r="H585">
        <v>334.52499999999998</v>
      </c>
      <c r="I585">
        <v>1.8731230000000001</v>
      </c>
      <c r="J585">
        <v>0</v>
      </c>
      <c r="K585">
        <v>5.5430710000000003</v>
      </c>
      <c r="L585">
        <v>9.3701000000000007E-2</v>
      </c>
      <c r="M585">
        <v>-7.3015530000000002</v>
      </c>
      <c r="N585">
        <v>-181.73192900000001</v>
      </c>
      <c r="O585">
        <v>-1.5272220000000001</v>
      </c>
      <c r="P585">
        <v>-7.2801289999999996</v>
      </c>
      <c r="Q585">
        <v>-181.72726399999999</v>
      </c>
      <c r="R585">
        <v>-1.528492</v>
      </c>
      <c r="S585">
        <v>2.192545</v>
      </c>
      <c r="T585">
        <v>1.2700000000000001E-3</v>
      </c>
    </row>
    <row r="586" spans="1:20" x14ac:dyDescent="0.25">
      <c r="A586">
        <v>4315</v>
      </c>
      <c r="B586">
        <v>4</v>
      </c>
      <c r="C586" t="s">
        <v>116</v>
      </c>
      <c r="D586" t="s">
        <v>116</v>
      </c>
      <c r="E586" t="s">
        <v>188</v>
      </c>
      <c r="F586">
        <v>8.7083999999999995E-2</v>
      </c>
      <c r="G586">
        <v>178.69800000000001</v>
      </c>
      <c r="H586">
        <v>367.03800000000001</v>
      </c>
      <c r="I586">
        <v>1.6278189999999999</v>
      </c>
      <c r="J586">
        <v>0</v>
      </c>
      <c r="K586">
        <v>5.617375</v>
      </c>
      <c r="L586">
        <v>7.4942999999999996E-2</v>
      </c>
      <c r="M586">
        <v>-7.2852449999999997</v>
      </c>
      <c r="N586">
        <v>-181.223266</v>
      </c>
      <c r="O586">
        <v>-1.530783</v>
      </c>
      <c r="P586">
        <v>-7.3049210000000002</v>
      </c>
      <c r="Q586">
        <v>-181.225739</v>
      </c>
      <c r="R586">
        <v>-1.5330539999999999</v>
      </c>
      <c r="S586">
        <v>1.982999</v>
      </c>
      <c r="T586">
        <v>2.2699999999999999E-3</v>
      </c>
    </row>
    <row r="587" spans="1:20" x14ac:dyDescent="0.25">
      <c r="A587">
        <v>4314</v>
      </c>
      <c r="B587">
        <v>4</v>
      </c>
      <c r="C587" t="s">
        <v>116</v>
      </c>
      <c r="D587" t="s">
        <v>116</v>
      </c>
      <c r="E587" t="s">
        <v>188</v>
      </c>
      <c r="F587">
        <v>0.20393700000000001</v>
      </c>
      <c r="G587">
        <v>109.44</v>
      </c>
      <c r="H587">
        <v>279.21699999999998</v>
      </c>
      <c r="I587">
        <v>3.0844299999999998</v>
      </c>
      <c r="J587">
        <v>0</v>
      </c>
      <c r="K587">
        <v>5.6819990000000002</v>
      </c>
      <c r="L587">
        <v>-4.6371999999999997E-2</v>
      </c>
      <c r="M587">
        <v>-7.2534450000000001</v>
      </c>
      <c r="N587">
        <v>-180.78101899999999</v>
      </c>
      <c r="O587">
        <v>-1.536114</v>
      </c>
      <c r="P587">
        <v>-7.3246000000000002</v>
      </c>
      <c r="Q587">
        <v>-180.717972</v>
      </c>
      <c r="R587">
        <v>-1.5349250000000001</v>
      </c>
      <c r="S587">
        <v>9.5068479999999997</v>
      </c>
      <c r="T587">
        <v>1.189E-3</v>
      </c>
    </row>
    <row r="588" spans="1:20" x14ac:dyDescent="0.25">
      <c r="A588">
        <v>4313</v>
      </c>
      <c r="B588">
        <v>4</v>
      </c>
      <c r="C588" t="s">
        <v>116</v>
      </c>
      <c r="D588" t="s">
        <v>116</v>
      </c>
      <c r="E588" t="s">
        <v>188</v>
      </c>
      <c r="F588">
        <v>0.15797</v>
      </c>
      <c r="G588">
        <v>137.63300000000001</v>
      </c>
      <c r="H588">
        <v>255.376</v>
      </c>
      <c r="I588">
        <v>3.1989450000000001</v>
      </c>
      <c r="J588">
        <v>0</v>
      </c>
      <c r="K588">
        <v>5.7709679999999999</v>
      </c>
      <c r="L588">
        <v>-3.9399000000000003E-2</v>
      </c>
      <c r="M588">
        <v>-7.3661640000000004</v>
      </c>
      <c r="N588">
        <v>-180.03445400000001</v>
      </c>
      <c r="O588">
        <v>-1.5413509999999999</v>
      </c>
      <c r="P588">
        <v>-7.350797</v>
      </c>
      <c r="Q588">
        <v>-180.03181499999999</v>
      </c>
      <c r="R588">
        <v>-1.537169</v>
      </c>
      <c r="S588">
        <v>1.559186</v>
      </c>
      <c r="T588">
        <v>4.182E-3</v>
      </c>
    </row>
    <row r="589" spans="1:20" x14ac:dyDescent="0.25">
      <c r="A589">
        <v>4312</v>
      </c>
      <c r="B589">
        <v>4</v>
      </c>
      <c r="C589" t="s">
        <v>116</v>
      </c>
      <c r="D589" t="s">
        <v>116</v>
      </c>
      <c r="E589" t="s">
        <v>188</v>
      </c>
      <c r="F589">
        <v>5.9764999999999999E-2</v>
      </c>
      <c r="G589">
        <v>105.527</v>
      </c>
      <c r="H589">
        <v>217.51400000000001</v>
      </c>
      <c r="I589">
        <v>2.4053170000000001</v>
      </c>
      <c r="J589">
        <v>0</v>
      </c>
      <c r="K589">
        <v>5.839836</v>
      </c>
      <c r="L589">
        <v>9.1153999999999999E-2</v>
      </c>
      <c r="M589">
        <v>-7.4343500000000002</v>
      </c>
      <c r="N589">
        <v>-179.53854899999999</v>
      </c>
      <c r="O589">
        <v>-1.536232</v>
      </c>
      <c r="P589">
        <v>-7.3702379999999996</v>
      </c>
      <c r="Q589">
        <v>-179.51005599999999</v>
      </c>
      <c r="R589">
        <v>-1.538837</v>
      </c>
      <c r="S589">
        <v>7.0158339999999999</v>
      </c>
      <c r="T589">
        <v>2.6050000000000001E-3</v>
      </c>
    </row>
    <row r="590" spans="1:20" x14ac:dyDescent="0.25">
      <c r="A590">
        <v>4311</v>
      </c>
      <c r="B590">
        <v>4</v>
      </c>
      <c r="C590" t="s">
        <v>116</v>
      </c>
      <c r="D590" t="s">
        <v>116</v>
      </c>
      <c r="E590" t="s">
        <v>188</v>
      </c>
      <c r="F590">
        <v>9.9989999999999992E-3</v>
      </c>
      <c r="G590">
        <v>110.265</v>
      </c>
      <c r="H590">
        <v>253.221</v>
      </c>
      <c r="I590">
        <v>2.1476630000000001</v>
      </c>
      <c r="J590">
        <v>0</v>
      </c>
      <c r="K590">
        <v>5.9109939999999996</v>
      </c>
      <c r="L590">
        <v>-2.2589999999999999E-2</v>
      </c>
      <c r="M590">
        <v>-7.3792780000000002</v>
      </c>
      <c r="N590">
        <v>-178.98784000000001</v>
      </c>
      <c r="O590">
        <v>-1.5428310000000001</v>
      </c>
      <c r="P590">
        <v>-7.3887309999999999</v>
      </c>
      <c r="Q590">
        <v>-178.981964</v>
      </c>
      <c r="R590">
        <v>-1.542449</v>
      </c>
      <c r="S590">
        <v>1.113032</v>
      </c>
      <c r="T590">
        <v>3.8200000000000002E-4</v>
      </c>
    </row>
    <row r="591" spans="1:20" x14ac:dyDescent="0.25">
      <c r="A591">
        <v>4310</v>
      </c>
      <c r="B591">
        <v>4</v>
      </c>
      <c r="C591" t="s">
        <v>116</v>
      </c>
      <c r="D591" t="s">
        <v>116</v>
      </c>
      <c r="E591" t="s">
        <v>188</v>
      </c>
      <c r="F591">
        <v>0.103853</v>
      </c>
      <c r="G591">
        <v>145.08500000000001</v>
      </c>
      <c r="H591">
        <v>256.37200000000001</v>
      </c>
      <c r="I591">
        <v>2.2538290000000001</v>
      </c>
      <c r="J591">
        <v>0</v>
      </c>
      <c r="K591">
        <v>5.9806150000000002</v>
      </c>
      <c r="L591">
        <v>0.111773</v>
      </c>
      <c r="M591">
        <v>-7.445697</v>
      </c>
      <c r="N591">
        <v>-178.413602</v>
      </c>
      <c r="O591">
        <v>-1.5416510000000001</v>
      </c>
      <c r="P591">
        <v>-7.4067959999999999</v>
      </c>
      <c r="Q591">
        <v>-178.447464</v>
      </c>
      <c r="R591">
        <v>-1.5457700000000001</v>
      </c>
      <c r="S591">
        <v>5.1574799999999996</v>
      </c>
      <c r="T591">
        <v>4.1190000000000003E-3</v>
      </c>
    </row>
    <row r="592" spans="1:20" x14ac:dyDescent="0.25">
      <c r="A592">
        <v>4309</v>
      </c>
      <c r="B592">
        <v>4</v>
      </c>
      <c r="C592" t="s">
        <v>116</v>
      </c>
      <c r="D592" t="s">
        <v>116</v>
      </c>
      <c r="E592" t="s">
        <v>188</v>
      </c>
      <c r="F592">
        <v>4.2299000000000003E-2</v>
      </c>
      <c r="G592">
        <v>97.738</v>
      </c>
      <c r="H592">
        <v>253.20699999999999</v>
      </c>
      <c r="I592">
        <v>3.2284099999999998</v>
      </c>
      <c r="J592">
        <v>0</v>
      </c>
      <c r="K592">
        <v>6.0502909999999996</v>
      </c>
      <c r="L592">
        <v>5.2509999999999996E-3</v>
      </c>
      <c r="M592">
        <v>-7.5197580000000004</v>
      </c>
      <c r="N592">
        <v>-177.92652899999999</v>
      </c>
      <c r="O592">
        <v>-1.5445759999999999</v>
      </c>
      <c r="P592">
        <v>-7.42326</v>
      </c>
      <c r="Q592">
        <v>-177.906631</v>
      </c>
      <c r="R592">
        <v>-1.5515190000000001</v>
      </c>
      <c r="S592">
        <v>9.8527900000000006</v>
      </c>
      <c r="T592">
        <v>6.9420000000000003E-3</v>
      </c>
    </row>
    <row r="593" spans="1:20" x14ac:dyDescent="0.25">
      <c r="A593">
        <v>4308</v>
      </c>
      <c r="B593">
        <v>4</v>
      </c>
      <c r="C593" t="s">
        <v>116</v>
      </c>
      <c r="D593" t="s">
        <v>116</v>
      </c>
      <c r="E593" t="s">
        <v>188</v>
      </c>
      <c r="F593">
        <v>6.3778000000000001E-2</v>
      </c>
      <c r="G593">
        <v>161.959</v>
      </c>
      <c r="H593">
        <v>344.19</v>
      </c>
      <c r="I593">
        <v>1.946834</v>
      </c>
      <c r="J593">
        <v>0</v>
      </c>
      <c r="K593">
        <v>6.1403470000000002</v>
      </c>
      <c r="L593">
        <v>2.4684999999999999E-2</v>
      </c>
      <c r="M593">
        <v>-7.5019299999999998</v>
      </c>
      <c r="N593">
        <v>-177.128851</v>
      </c>
      <c r="O593">
        <v>-1.556408</v>
      </c>
      <c r="P593">
        <v>-7.4425489999999996</v>
      </c>
      <c r="Q593">
        <v>-177.17593400000001</v>
      </c>
      <c r="R593">
        <v>-1.5605340000000001</v>
      </c>
      <c r="S593">
        <v>7.5782259999999999</v>
      </c>
      <c r="T593">
        <v>4.1260000000000003E-3</v>
      </c>
    </row>
    <row r="594" spans="1:20" x14ac:dyDescent="0.25">
      <c r="A594">
        <v>4307</v>
      </c>
      <c r="B594">
        <v>4</v>
      </c>
      <c r="C594" t="s">
        <v>116</v>
      </c>
      <c r="D594" t="s">
        <v>116</v>
      </c>
      <c r="E594" t="s">
        <v>188</v>
      </c>
      <c r="F594">
        <v>0.110633</v>
      </c>
      <c r="G594">
        <v>170.25299999999999</v>
      </c>
      <c r="H594">
        <v>296.279</v>
      </c>
      <c r="I594">
        <v>2.6238060000000001</v>
      </c>
      <c r="J594">
        <v>0</v>
      </c>
      <c r="K594">
        <v>6.2099900000000003</v>
      </c>
      <c r="L594">
        <v>0.13245000000000001</v>
      </c>
      <c r="M594">
        <v>-7.4189730000000003</v>
      </c>
      <c r="N594">
        <v>-176.64539199999999</v>
      </c>
      <c r="O594">
        <v>-1.5707329999999999</v>
      </c>
      <c r="P594">
        <v>-7.4534260000000003</v>
      </c>
      <c r="Q594">
        <v>-176.62063599999999</v>
      </c>
      <c r="R594">
        <v>-1.5674399999999999</v>
      </c>
      <c r="S594">
        <v>4.2424600000000003</v>
      </c>
      <c r="T594">
        <v>3.2929999999999999E-3</v>
      </c>
    </row>
    <row r="595" spans="1:20" x14ac:dyDescent="0.25">
      <c r="A595">
        <v>4306</v>
      </c>
      <c r="B595">
        <v>4</v>
      </c>
      <c r="C595" t="s">
        <v>116</v>
      </c>
      <c r="D595" t="s">
        <v>116</v>
      </c>
      <c r="E595" t="s">
        <v>188</v>
      </c>
      <c r="F595">
        <v>0.28370299999999998</v>
      </c>
      <c r="G595">
        <v>113.17</v>
      </c>
      <c r="H595">
        <v>282.48599999999999</v>
      </c>
      <c r="I595">
        <v>3.290883</v>
      </c>
      <c r="J595">
        <v>0</v>
      </c>
      <c r="K595">
        <v>6.2867259999999998</v>
      </c>
      <c r="L595">
        <v>-5.9672999999999997E-2</v>
      </c>
      <c r="M595">
        <v>-7.4912939999999999</v>
      </c>
      <c r="N595">
        <v>-176.02619100000001</v>
      </c>
      <c r="O595">
        <v>-1.5707979999999999</v>
      </c>
      <c r="P595">
        <v>-7.4565650000000003</v>
      </c>
      <c r="Q595">
        <v>-176.05862400000001</v>
      </c>
      <c r="R595">
        <v>-1.57094</v>
      </c>
      <c r="S595">
        <v>4.7518900000000004</v>
      </c>
      <c r="T595">
        <v>1.4200000000000001E-4</v>
      </c>
    </row>
    <row r="596" spans="1:20" x14ac:dyDescent="0.25">
      <c r="A596">
        <v>4251</v>
      </c>
      <c r="B596">
        <v>4</v>
      </c>
      <c r="C596" t="s">
        <v>113</v>
      </c>
      <c r="D596" t="s">
        <v>113</v>
      </c>
      <c r="E596" t="s">
        <v>188</v>
      </c>
      <c r="F596">
        <v>0.20725099999999999</v>
      </c>
      <c r="G596">
        <v>185.9</v>
      </c>
      <c r="H596">
        <v>299.84199999999998</v>
      </c>
      <c r="I596">
        <v>4.3185039999999999</v>
      </c>
      <c r="J596">
        <v>0</v>
      </c>
      <c r="K596">
        <v>8.0646609999999992</v>
      </c>
      <c r="L596">
        <v>-5.1498000000000002E-2</v>
      </c>
      <c r="M596">
        <v>-7.3741370000000002</v>
      </c>
      <c r="N596">
        <v>-134.79485399999999</v>
      </c>
      <c r="O596">
        <v>-1.572846</v>
      </c>
      <c r="P596">
        <v>-7.4053940000000003</v>
      </c>
      <c r="Q596">
        <v>-134.76593</v>
      </c>
      <c r="R596">
        <v>-1.571787</v>
      </c>
      <c r="S596">
        <v>4.2585499999999996</v>
      </c>
      <c r="T596">
        <v>1.059E-3</v>
      </c>
    </row>
    <row r="597" spans="1:20" x14ac:dyDescent="0.25">
      <c r="A597">
        <v>4250</v>
      </c>
      <c r="B597">
        <v>4</v>
      </c>
      <c r="C597" t="s">
        <v>113</v>
      </c>
      <c r="D597" t="s">
        <v>113</v>
      </c>
      <c r="E597" t="s">
        <v>188</v>
      </c>
      <c r="F597">
        <v>2.5578E-2</v>
      </c>
      <c r="G597">
        <v>137.529</v>
      </c>
      <c r="H597">
        <v>335.96499999999997</v>
      </c>
      <c r="I597">
        <v>3.2146170000000001</v>
      </c>
      <c r="J597">
        <v>0</v>
      </c>
      <c r="K597">
        <v>8.064978</v>
      </c>
      <c r="L597">
        <v>4.7315000000000003E-2</v>
      </c>
      <c r="M597">
        <v>-7.3980680000000003</v>
      </c>
      <c r="N597">
        <v>-134.04704699999999</v>
      </c>
      <c r="O597">
        <v>-1.5710649999999999</v>
      </c>
      <c r="P597">
        <v>-7.4049490000000002</v>
      </c>
      <c r="Q597">
        <v>-134.040131</v>
      </c>
      <c r="R597">
        <v>-1.5710740000000001</v>
      </c>
      <c r="S597">
        <v>0.97567199999999998</v>
      </c>
      <c r="T597">
        <v>1.0000000000000001E-5</v>
      </c>
    </row>
    <row r="598" spans="1:20" x14ac:dyDescent="0.25">
      <c r="A598">
        <v>4249</v>
      </c>
      <c r="B598">
        <v>4</v>
      </c>
      <c r="C598" t="s">
        <v>113</v>
      </c>
      <c r="D598" t="s">
        <v>113</v>
      </c>
      <c r="E598" t="s">
        <v>188</v>
      </c>
      <c r="F598">
        <v>2.4781999999999998E-2</v>
      </c>
      <c r="G598">
        <v>104.905</v>
      </c>
      <c r="H598">
        <v>281.98599999999999</v>
      </c>
      <c r="I598">
        <v>2.7993350000000001</v>
      </c>
      <c r="J598">
        <v>0</v>
      </c>
      <c r="K598">
        <v>8.0652000000000008</v>
      </c>
      <c r="L598">
        <v>-5.3532999999999997E-2</v>
      </c>
      <c r="M598">
        <v>-7.4020530000000004</v>
      </c>
      <c r="N598">
        <v>-133.309933</v>
      </c>
      <c r="O598">
        <v>-1.5704849999999999</v>
      </c>
      <c r="P598">
        <v>-7.4043049999999999</v>
      </c>
      <c r="Q598">
        <v>-133.31424000000001</v>
      </c>
      <c r="R598">
        <v>-1.5712649999999999</v>
      </c>
      <c r="S598">
        <v>0.48598200000000003</v>
      </c>
      <c r="T598">
        <v>7.8100000000000001E-4</v>
      </c>
    </row>
    <row r="599" spans="1:20" x14ac:dyDescent="0.25">
      <c r="A599">
        <v>4248</v>
      </c>
      <c r="B599">
        <v>4</v>
      </c>
      <c r="C599" t="s">
        <v>113</v>
      </c>
      <c r="D599" t="s">
        <v>113</v>
      </c>
      <c r="E599" t="s">
        <v>188</v>
      </c>
      <c r="F599">
        <v>8.4860000000000005E-2</v>
      </c>
      <c r="G599">
        <v>178.38900000000001</v>
      </c>
      <c r="H599">
        <v>272.34500000000003</v>
      </c>
      <c r="I599">
        <v>2.9071760000000002</v>
      </c>
      <c r="J599">
        <v>0</v>
      </c>
      <c r="K599">
        <v>8.0652500000000007</v>
      </c>
      <c r="L599">
        <v>4.4110000000000003E-2</v>
      </c>
      <c r="M599">
        <v>-7.4497819999999999</v>
      </c>
      <c r="N599">
        <v>-132.537342</v>
      </c>
      <c r="O599">
        <v>-1.571501</v>
      </c>
      <c r="P599">
        <v>-7.404153</v>
      </c>
      <c r="Q599">
        <v>-132.58836400000001</v>
      </c>
      <c r="R599">
        <v>-1.5703579999999999</v>
      </c>
      <c r="S599">
        <v>6.8448370000000001</v>
      </c>
      <c r="T599">
        <v>1.142E-3</v>
      </c>
    </row>
    <row r="600" spans="1:20" x14ac:dyDescent="0.25">
      <c r="A600">
        <v>4247</v>
      </c>
      <c r="B600">
        <v>4</v>
      </c>
      <c r="C600" t="s">
        <v>113</v>
      </c>
      <c r="D600" t="s">
        <v>113</v>
      </c>
      <c r="E600" t="s">
        <v>188</v>
      </c>
      <c r="F600">
        <v>4.2823E-2</v>
      </c>
      <c r="G600">
        <v>107.64100000000001</v>
      </c>
      <c r="H600">
        <v>278.56900000000002</v>
      </c>
      <c r="I600">
        <v>3.5513750000000002</v>
      </c>
      <c r="J600">
        <v>0</v>
      </c>
      <c r="K600">
        <v>8.0648079999999993</v>
      </c>
      <c r="L600">
        <v>-5.4767000000000003E-2</v>
      </c>
      <c r="M600">
        <v>-7.4251199999999997</v>
      </c>
      <c r="N600">
        <v>-131.837209</v>
      </c>
      <c r="O600">
        <v>-1.572646</v>
      </c>
      <c r="P600">
        <v>-7.4039270000000004</v>
      </c>
      <c r="Q600">
        <v>-131.86248800000001</v>
      </c>
      <c r="R600">
        <v>-1.5703640000000001</v>
      </c>
      <c r="S600">
        <v>3.2987820000000001</v>
      </c>
      <c r="T600">
        <v>2.2820000000000002E-3</v>
      </c>
    </row>
    <row r="601" spans="1:20" x14ac:dyDescent="0.25">
      <c r="A601">
        <v>4246</v>
      </c>
      <c r="B601">
        <v>4</v>
      </c>
      <c r="C601" t="s">
        <v>113</v>
      </c>
      <c r="D601" t="s">
        <v>113</v>
      </c>
      <c r="E601" t="s">
        <v>188</v>
      </c>
      <c r="F601">
        <v>0.17357500000000001</v>
      </c>
      <c r="G601">
        <v>189.22</v>
      </c>
      <c r="H601">
        <v>344.858</v>
      </c>
      <c r="I601">
        <v>3.6014810000000002</v>
      </c>
      <c r="J601">
        <v>0</v>
      </c>
      <c r="K601">
        <v>8.0641800000000003</v>
      </c>
      <c r="L601">
        <v>4.8113999999999997E-2</v>
      </c>
      <c r="M601">
        <v>-7.4187979999999998</v>
      </c>
      <c r="N601">
        <v>-131.13703599999999</v>
      </c>
      <c r="O601">
        <v>-1.56721</v>
      </c>
      <c r="P601">
        <v>-7.404471</v>
      </c>
      <c r="Q601">
        <v>-131.13668799999999</v>
      </c>
      <c r="R601">
        <v>-1.5695650000000001</v>
      </c>
      <c r="S601">
        <v>1.433049</v>
      </c>
      <c r="T601">
        <v>2.3549999999999999E-3</v>
      </c>
    </row>
    <row r="602" spans="1:20" x14ac:dyDescent="0.25">
      <c r="A602">
        <v>4245</v>
      </c>
      <c r="B602">
        <v>4</v>
      </c>
      <c r="C602" t="s">
        <v>113</v>
      </c>
      <c r="D602" t="s">
        <v>113</v>
      </c>
      <c r="E602" t="s">
        <v>188</v>
      </c>
      <c r="F602">
        <v>0.113664</v>
      </c>
      <c r="G602">
        <v>101.018</v>
      </c>
      <c r="H602">
        <v>241.798</v>
      </c>
      <c r="I602">
        <v>3.4541750000000002</v>
      </c>
      <c r="J602">
        <v>0</v>
      </c>
      <c r="K602">
        <v>8.0636949999999992</v>
      </c>
      <c r="L602">
        <v>-5.1567000000000002E-2</v>
      </c>
      <c r="M602">
        <v>-7.3620340000000004</v>
      </c>
      <c r="N602">
        <v>-130.45187300000001</v>
      </c>
      <c r="O602">
        <v>-1.567855</v>
      </c>
      <c r="P602">
        <v>-7.404992</v>
      </c>
      <c r="Q602">
        <v>-130.41095000000001</v>
      </c>
      <c r="R602">
        <v>-1.569914</v>
      </c>
      <c r="S602">
        <v>5.9330679999999996</v>
      </c>
      <c r="T602">
        <v>2.0590000000000001E-3</v>
      </c>
    </row>
    <row r="603" spans="1:20" x14ac:dyDescent="0.25">
      <c r="A603">
        <v>4244</v>
      </c>
      <c r="B603">
        <v>4</v>
      </c>
      <c r="C603" t="s">
        <v>113</v>
      </c>
      <c r="D603" t="s">
        <v>113</v>
      </c>
      <c r="E603" t="s">
        <v>188</v>
      </c>
      <c r="F603">
        <v>4.8264000000000001E-2</v>
      </c>
      <c r="G603">
        <v>147.90100000000001</v>
      </c>
      <c r="H603">
        <v>295.596</v>
      </c>
      <c r="I603">
        <v>2.8865590000000001</v>
      </c>
      <c r="J603">
        <v>0</v>
      </c>
      <c r="K603">
        <v>8.0641420000000004</v>
      </c>
      <c r="L603">
        <v>-5.3823999999999997E-2</v>
      </c>
      <c r="M603">
        <v>-7.3704530000000004</v>
      </c>
      <c r="N603">
        <v>-129.481944</v>
      </c>
      <c r="O603">
        <v>-1.571223</v>
      </c>
      <c r="P603">
        <v>-7.4060240000000004</v>
      </c>
      <c r="Q603">
        <v>-129.44331399999999</v>
      </c>
      <c r="R603">
        <v>-1.5695650000000001</v>
      </c>
      <c r="S603">
        <v>5.2513769999999997</v>
      </c>
      <c r="T603">
        <v>1.658E-3</v>
      </c>
    </row>
    <row r="604" spans="1:20" x14ac:dyDescent="0.25">
      <c r="A604">
        <v>4243</v>
      </c>
      <c r="B604">
        <v>4</v>
      </c>
      <c r="C604" t="s">
        <v>113</v>
      </c>
      <c r="D604" t="s">
        <v>113</v>
      </c>
      <c r="E604" t="s">
        <v>188</v>
      </c>
      <c r="F604">
        <v>3.3121999999999999E-2</v>
      </c>
      <c r="G604">
        <v>187.20599999999999</v>
      </c>
      <c r="H604">
        <v>254.91200000000001</v>
      </c>
      <c r="I604">
        <v>2.728148</v>
      </c>
      <c r="J604">
        <v>0</v>
      </c>
      <c r="K604">
        <v>8.0654620000000001</v>
      </c>
      <c r="L604">
        <v>4.3121E-2</v>
      </c>
      <c r="M604">
        <v>-7.4587560000000002</v>
      </c>
      <c r="N604">
        <v>-128.66489100000001</v>
      </c>
      <c r="O604">
        <v>-1.5688230000000001</v>
      </c>
      <c r="P604">
        <v>-7.407114</v>
      </c>
      <c r="Q604">
        <v>-128.717499</v>
      </c>
      <c r="R604">
        <v>-1.5686059999999999</v>
      </c>
      <c r="S604">
        <v>7.3719440000000001</v>
      </c>
      <c r="T604">
        <v>2.1800000000000001E-4</v>
      </c>
    </row>
    <row r="605" spans="1:20" x14ac:dyDescent="0.25">
      <c r="A605">
        <v>4242</v>
      </c>
      <c r="B605">
        <v>4</v>
      </c>
      <c r="C605" t="s">
        <v>113</v>
      </c>
      <c r="D605" t="s">
        <v>113</v>
      </c>
      <c r="E605" t="s">
        <v>188</v>
      </c>
      <c r="F605">
        <v>0.26717999999999997</v>
      </c>
      <c r="G605">
        <v>170.75899999999999</v>
      </c>
      <c r="H605">
        <v>395.661</v>
      </c>
      <c r="I605">
        <v>2.921821</v>
      </c>
      <c r="J605">
        <v>0</v>
      </c>
      <c r="K605">
        <v>8.0667019999999994</v>
      </c>
      <c r="L605">
        <v>-5.7771000000000003E-2</v>
      </c>
      <c r="M605">
        <v>-7.3914140000000002</v>
      </c>
      <c r="N605">
        <v>-128.00864300000001</v>
      </c>
      <c r="O605">
        <v>-1.568397</v>
      </c>
      <c r="P605">
        <v>-7.4081380000000001</v>
      </c>
      <c r="Q605">
        <v>-127.991562</v>
      </c>
      <c r="R605">
        <v>-1.568454</v>
      </c>
      <c r="S605">
        <v>2.3905050000000001</v>
      </c>
      <c r="T605">
        <v>5.5999999999999999E-5</v>
      </c>
    </row>
    <row r="606" spans="1:20" x14ac:dyDescent="0.25">
      <c r="A606">
        <v>4241</v>
      </c>
      <c r="B606">
        <v>4</v>
      </c>
      <c r="C606" t="s">
        <v>113</v>
      </c>
      <c r="D606" t="s">
        <v>113</v>
      </c>
      <c r="E606" t="s">
        <v>188</v>
      </c>
      <c r="F606">
        <v>0.21296699999999999</v>
      </c>
      <c r="G606">
        <v>100.32599999999999</v>
      </c>
      <c r="H606">
        <v>174.785</v>
      </c>
      <c r="I606">
        <v>3.3342070000000001</v>
      </c>
      <c r="J606">
        <v>0</v>
      </c>
      <c r="K606">
        <v>8.0670950000000001</v>
      </c>
      <c r="L606">
        <v>3.9583E-2</v>
      </c>
      <c r="M606">
        <v>-7.4000750000000002</v>
      </c>
      <c r="N606">
        <v>-127.27538300000001</v>
      </c>
      <c r="O606">
        <v>-1.567029</v>
      </c>
      <c r="P606">
        <v>-7.4098499999999996</v>
      </c>
      <c r="Q606">
        <v>-127.265518</v>
      </c>
      <c r="R606">
        <v>-1.56714</v>
      </c>
      <c r="S606">
        <v>1.3887970000000001</v>
      </c>
      <c r="T606">
        <v>1.11E-4</v>
      </c>
    </row>
    <row r="607" spans="1:20" x14ac:dyDescent="0.25">
      <c r="A607">
        <v>4240</v>
      </c>
      <c r="B607">
        <v>4</v>
      </c>
      <c r="C607" t="s">
        <v>113</v>
      </c>
      <c r="D607" t="s">
        <v>113</v>
      </c>
      <c r="E607" t="s">
        <v>188</v>
      </c>
      <c r="F607">
        <v>1.5684E-2</v>
      </c>
      <c r="G607">
        <v>125.07299999999999</v>
      </c>
      <c r="H607">
        <v>321.04599999999999</v>
      </c>
      <c r="I607">
        <v>3.6944710000000001</v>
      </c>
      <c r="J607">
        <v>0</v>
      </c>
      <c r="K607">
        <v>8.0655210000000004</v>
      </c>
      <c r="L607">
        <v>-5.6221E-2</v>
      </c>
      <c r="M607">
        <v>-7.413818</v>
      </c>
      <c r="N607">
        <v>-126.550939</v>
      </c>
      <c r="O607">
        <v>-1.5662389999999999</v>
      </c>
      <c r="P607">
        <v>-7.4117749999999996</v>
      </c>
      <c r="Q607">
        <v>-126.53952</v>
      </c>
      <c r="R607">
        <v>-1.56681</v>
      </c>
      <c r="S607">
        <v>1.1600250000000001</v>
      </c>
      <c r="T607">
        <v>5.71E-4</v>
      </c>
    </row>
    <row r="608" spans="1:20" x14ac:dyDescent="0.25">
      <c r="A608">
        <v>4206</v>
      </c>
      <c r="B608">
        <v>4</v>
      </c>
      <c r="C608" t="s">
        <v>111</v>
      </c>
      <c r="D608" t="s">
        <v>111</v>
      </c>
      <c r="E608" t="s">
        <v>188</v>
      </c>
      <c r="F608">
        <v>0.223217</v>
      </c>
      <c r="G608">
        <v>152.68</v>
      </c>
      <c r="H608">
        <v>288.75700000000001</v>
      </c>
      <c r="I608">
        <v>2.771274</v>
      </c>
      <c r="J608">
        <v>0</v>
      </c>
      <c r="K608">
        <v>7.9185049999999997</v>
      </c>
      <c r="L608">
        <v>0.19106699999999999</v>
      </c>
      <c r="M608">
        <v>3.4611770000000002</v>
      </c>
      <c r="N608">
        <v>-105.91514599999999</v>
      </c>
      <c r="O608">
        <v>-3.0127920000000001</v>
      </c>
      <c r="P608">
        <v>3.4690300000000001</v>
      </c>
      <c r="Q608">
        <v>-105.91574900000001</v>
      </c>
      <c r="R608">
        <v>-3.017172</v>
      </c>
      <c r="S608">
        <v>0.78767900000000002</v>
      </c>
      <c r="T608">
        <v>4.3800000000000002E-3</v>
      </c>
    </row>
    <row r="609" spans="1:20" x14ac:dyDescent="0.25">
      <c r="A609">
        <v>4205</v>
      </c>
      <c r="B609">
        <v>4</v>
      </c>
      <c r="C609" t="s">
        <v>111</v>
      </c>
      <c r="D609" t="s">
        <v>111</v>
      </c>
      <c r="E609" t="s">
        <v>188</v>
      </c>
      <c r="F609">
        <v>8.3406999999999995E-2</v>
      </c>
      <c r="G609">
        <v>184.04599999999999</v>
      </c>
      <c r="H609">
        <v>313.64400000000001</v>
      </c>
      <c r="I609">
        <v>2.5672649999999999</v>
      </c>
      <c r="J609">
        <v>0</v>
      </c>
      <c r="K609">
        <v>7.9045449999999997</v>
      </c>
      <c r="L609">
        <v>0.35345500000000002</v>
      </c>
      <c r="M609">
        <v>4.180898</v>
      </c>
      <c r="N609">
        <v>-105.85655</v>
      </c>
      <c r="O609">
        <v>-3.036972</v>
      </c>
      <c r="P609">
        <v>4.1744349999999999</v>
      </c>
      <c r="Q609">
        <v>-105.818275</v>
      </c>
      <c r="R609">
        <v>-3.0407630000000001</v>
      </c>
      <c r="S609">
        <v>3.8816760000000001</v>
      </c>
      <c r="T609">
        <v>3.7910000000000001E-3</v>
      </c>
    </row>
    <row r="610" spans="1:20" x14ac:dyDescent="0.25">
      <c r="A610">
        <v>4204</v>
      </c>
      <c r="B610">
        <v>4</v>
      </c>
      <c r="C610" t="s">
        <v>111</v>
      </c>
      <c r="D610" t="s">
        <v>111</v>
      </c>
      <c r="E610" t="s">
        <v>188</v>
      </c>
      <c r="F610">
        <v>8.0745999999999998E-2</v>
      </c>
      <c r="G610">
        <v>114.928</v>
      </c>
      <c r="H610">
        <v>216.76300000000001</v>
      </c>
      <c r="I610">
        <v>3.9927090000000001</v>
      </c>
      <c r="J610">
        <v>0</v>
      </c>
      <c r="K610">
        <v>7.9317099999999998</v>
      </c>
      <c r="L610">
        <v>0.30041099999999998</v>
      </c>
      <c r="M610">
        <v>4.8357739999999998</v>
      </c>
      <c r="N610">
        <v>-105.794381</v>
      </c>
      <c r="O610">
        <v>-3.071278</v>
      </c>
      <c r="P610">
        <v>4.8820410000000001</v>
      </c>
      <c r="Q610">
        <v>-105.73526</v>
      </c>
      <c r="R610">
        <v>-3.0706889999999998</v>
      </c>
      <c r="S610">
        <v>7.5072409999999996</v>
      </c>
      <c r="T610">
        <v>5.8799999999999998E-4</v>
      </c>
    </row>
    <row r="611" spans="1:20" x14ac:dyDescent="0.25">
      <c r="A611">
        <v>4203</v>
      </c>
      <c r="B611">
        <v>4</v>
      </c>
      <c r="C611" t="s">
        <v>111</v>
      </c>
      <c r="D611" t="s">
        <v>111</v>
      </c>
      <c r="E611" t="s">
        <v>188</v>
      </c>
      <c r="F611">
        <v>4.8272000000000002E-2</v>
      </c>
      <c r="G611">
        <v>111.134</v>
      </c>
      <c r="H611">
        <v>253.292</v>
      </c>
      <c r="I611">
        <v>4.1730549999999997</v>
      </c>
      <c r="J611">
        <v>0</v>
      </c>
      <c r="K611">
        <v>8.0283519999999999</v>
      </c>
      <c r="L611">
        <v>0.14499600000000001</v>
      </c>
      <c r="M611">
        <v>5.7901509999999998</v>
      </c>
      <c r="N611">
        <v>-105.748507</v>
      </c>
      <c r="O611">
        <v>-3.1128990000000001</v>
      </c>
      <c r="P611">
        <v>5.8351819999999996</v>
      </c>
      <c r="Q611">
        <v>-105.655289</v>
      </c>
      <c r="R611">
        <v>-3.108527</v>
      </c>
      <c r="S611">
        <v>10.352458</v>
      </c>
      <c r="T611">
        <v>4.3709999999999999E-3</v>
      </c>
    </row>
    <row r="612" spans="1:20" x14ac:dyDescent="0.25">
      <c r="A612">
        <v>4202</v>
      </c>
      <c r="B612">
        <v>4</v>
      </c>
      <c r="C612" t="s">
        <v>111</v>
      </c>
      <c r="D612" t="s">
        <v>111</v>
      </c>
      <c r="E612" t="s">
        <v>188</v>
      </c>
      <c r="F612">
        <v>0.15349599999999999</v>
      </c>
      <c r="G612">
        <v>101.666</v>
      </c>
      <c r="H612">
        <v>208.184</v>
      </c>
      <c r="I612">
        <v>2.9523920000000001</v>
      </c>
      <c r="J612">
        <v>0</v>
      </c>
      <c r="K612">
        <v>8.0630989999999994</v>
      </c>
      <c r="L612">
        <v>6.3269000000000006E-2</v>
      </c>
      <c r="M612">
        <v>6.7170240000000003</v>
      </c>
      <c r="N612">
        <v>-105.428127</v>
      </c>
      <c r="O612">
        <v>-3.106957</v>
      </c>
      <c r="P612">
        <v>6.5595420000000004</v>
      </c>
      <c r="Q612">
        <v>-105.628708</v>
      </c>
      <c r="R612">
        <v>-3.1143909999999999</v>
      </c>
      <c r="S612">
        <v>25.501643000000001</v>
      </c>
      <c r="T612">
        <v>7.4339999999999996E-3</v>
      </c>
    </row>
    <row r="613" spans="1:20" x14ac:dyDescent="0.25">
      <c r="A613">
        <v>4201</v>
      </c>
      <c r="B613">
        <v>4</v>
      </c>
      <c r="C613" t="s">
        <v>111</v>
      </c>
      <c r="D613" t="s">
        <v>111</v>
      </c>
      <c r="E613" t="s">
        <v>188</v>
      </c>
      <c r="F613">
        <v>9.0240000000000008E-3</v>
      </c>
      <c r="G613">
        <v>107.94799999999999</v>
      </c>
      <c r="H613">
        <v>288.274</v>
      </c>
      <c r="I613">
        <v>2.5900180000000002</v>
      </c>
      <c r="J613">
        <v>0</v>
      </c>
      <c r="K613">
        <v>8.0663079999999994</v>
      </c>
      <c r="L613">
        <v>7.1023000000000003E-2</v>
      </c>
      <c r="M613">
        <v>7.5430400000000004</v>
      </c>
      <c r="N613">
        <v>-105.587896</v>
      </c>
      <c r="O613">
        <v>-3.116911</v>
      </c>
      <c r="P613">
        <v>7.5269240000000002</v>
      </c>
      <c r="Q613">
        <v>-105.60226400000001</v>
      </c>
      <c r="R613">
        <v>-3.1164390000000002</v>
      </c>
      <c r="S613">
        <v>2.1591269999999998</v>
      </c>
      <c r="T613">
        <v>4.73E-4</v>
      </c>
    </row>
    <row r="614" spans="1:20" x14ac:dyDescent="0.25">
      <c r="A614">
        <v>4200</v>
      </c>
      <c r="B614">
        <v>4</v>
      </c>
      <c r="C614" t="s">
        <v>111</v>
      </c>
      <c r="D614" t="s">
        <v>111</v>
      </c>
      <c r="E614" t="s">
        <v>188</v>
      </c>
      <c r="F614">
        <v>0.246393</v>
      </c>
      <c r="G614">
        <v>141.28</v>
      </c>
      <c r="H614">
        <v>323.82</v>
      </c>
      <c r="I614">
        <v>3.6561330000000001</v>
      </c>
      <c r="J614">
        <v>0</v>
      </c>
      <c r="K614">
        <v>8.0691959999999998</v>
      </c>
      <c r="L614">
        <v>-1.8984000000000001E-2</v>
      </c>
      <c r="M614">
        <v>8.2563390000000005</v>
      </c>
      <c r="N614">
        <v>-105.594554</v>
      </c>
      <c r="O614">
        <v>-3.1231659999999999</v>
      </c>
      <c r="P614">
        <v>8.2527740000000005</v>
      </c>
      <c r="Q614">
        <v>-105.58367200000001</v>
      </c>
      <c r="R614">
        <v>-3.1192000000000002</v>
      </c>
      <c r="S614">
        <v>1.1451880000000001</v>
      </c>
      <c r="T614">
        <v>3.9659999999999999E-3</v>
      </c>
    </row>
    <row r="615" spans="1:20" x14ac:dyDescent="0.25">
      <c r="A615">
        <v>4199</v>
      </c>
      <c r="B615">
        <v>4</v>
      </c>
      <c r="C615" t="s">
        <v>111</v>
      </c>
      <c r="D615" t="s">
        <v>111</v>
      </c>
      <c r="E615" t="s">
        <v>188</v>
      </c>
      <c r="F615">
        <v>6.3355999999999996E-2</v>
      </c>
      <c r="G615">
        <v>109.434</v>
      </c>
      <c r="H615">
        <v>252.40100000000001</v>
      </c>
      <c r="I615">
        <v>3.4418329999999999</v>
      </c>
      <c r="J615">
        <v>0</v>
      </c>
      <c r="K615">
        <v>8.0687929999999994</v>
      </c>
      <c r="L615">
        <v>9.1414999999999996E-2</v>
      </c>
      <c r="M615">
        <v>9.0085909999999991</v>
      </c>
      <c r="N615">
        <v>-105.570598</v>
      </c>
      <c r="O615">
        <v>-3.1246580000000002</v>
      </c>
      <c r="P615">
        <v>8.9788029999999992</v>
      </c>
      <c r="Q615">
        <v>-105.566063</v>
      </c>
      <c r="R615">
        <v>-3.1218750000000002</v>
      </c>
      <c r="S615">
        <v>3.013134</v>
      </c>
      <c r="T615">
        <v>2.7829999999999999E-3</v>
      </c>
    </row>
    <row r="616" spans="1:20" x14ac:dyDescent="0.25">
      <c r="A616">
        <v>4198</v>
      </c>
      <c r="B616">
        <v>4</v>
      </c>
      <c r="C616" t="s">
        <v>111</v>
      </c>
      <c r="D616" t="s">
        <v>111</v>
      </c>
      <c r="E616" t="s">
        <v>188</v>
      </c>
      <c r="F616">
        <v>0.10908900000000001</v>
      </c>
      <c r="G616">
        <v>161.59100000000001</v>
      </c>
      <c r="H616">
        <v>299.73599999999999</v>
      </c>
      <c r="I616">
        <v>2.3852310000000001</v>
      </c>
      <c r="J616">
        <v>0</v>
      </c>
      <c r="K616">
        <v>8.0630410000000001</v>
      </c>
      <c r="L616">
        <v>0.109045</v>
      </c>
      <c r="M616">
        <v>9.9558560000000007</v>
      </c>
      <c r="N616">
        <v>-105.541894</v>
      </c>
      <c r="O616">
        <v>-3.1287959999999999</v>
      </c>
      <c r="P616">
        <v>9.9466389999999993</v>
      </c>
      <c r="Q616">
        <v>-105.54568500000001</v>
      </c>
      <c r="R616">
        <v>-3.127891</v>
      </c>
      <c r="S616">
        <v>0.99662600000000001</v>
      </c>
      <c r="T616">
        <v>9.0499999999999999E-4</v>
      </c>
    </row>
    <row r="617" spans="1:20" x14ac:dyDescent="0.25">
      <c r="A617">
        <v>4197</v>
      </c>
      <c r="B617">
        <v>4</v>
      </c>
      <c r="C617" t="s">
        <v>111</v>
      </c>
      <c r="D617" t="s">
        <v>111</v>
      </c>
      <c r="E617" t="s">
        <v>188</v>
      </c>
      <c r="F617">
        <v>4.7328000000000002E-2</v>
      </c>
      <c r="G617">
        <v>185.428</v>
      </c>
      <c r="H617">
        <v>395.40600000000001</v>
      </c>
      <c r="I617">
        <v>3.124476</v>
      </c>
      <c r="J617">
        <v>0</v>
      </c>
      <c r="K617">
        <v>8.0576349999999994</v>
      </c>
      <c r="L617">
        <v>1.3188E-2</v>
      </c>
      <c r="M617">
        <v>10.648827000000001</v>
      </c>
      <c r="N617">
        <v>-105.49480699999999</v>
      </c>
      <c r="O617">
        <v>-3.1318760000000001</v>
      </c>
      <c r="P617">
        <v>10.672007000000001</v>
      </c>
      <c r="Q617">
        <v>-105.533676</v>
      </c>
      <c r="R617">
        <v>-3.1340140000000001</v>
      </c>
      <c r="S617">
        <v>4.5255989999999997</v>
      </c>
      <c r="T617">
        <v>2.1380000000000001E-3</v>
      </c>
    </row>
    <row r="618" spans="1:20" x14ac:dyDescent="0.25">
      <c r="A618">
        <v>4196</v>
      </c>
      <c r="B618">
        <v>4</v>
      </c>
      <c r="C618" t="s">
        <v>111</v>
      </c>
      <c r="D618" t="s">
        <v>111</v>
      </c>
      <c r="E618" t="s">
        <v>188</v>
      </c>
      <c r="F618">
        <v>4.2248000000000001E-2</v>
      </c>
      <c r="G618">
        <v>134.50200000000001</v>
      </c>
      <c r="H618">
        <v>338.995</v>
      </c>
      <c r="I618">
        <v>2.8724940000000001</v>
      </c>
      <c r="J618">
        <v>0</v>
      </c>
      <c r="K618">
        <v>8.0562939999999994</v>
      </c>
      <c r="L618">
        <v>4.9556000000000003E-2</v>
      </c>
      <c r="M618">
        <v>11.38857</v>
      </c>
      <c r="N618">
        <v>-105.55006299999999</v>
      </c>
      <c r="O618">
        <v>-3.1382590000000001</v>
      </c>
      <c r="P618">
        <v>11.397023000000001</v>
      </c>
      <c r="Q618">
        <v>-105.525856</v>
      </c>
      <c r="R618">
        <v>-3.137731</v>
      </c>
      <c r="S618">
        <v>2.5640160000000001</v>
      </c>
      <c r="T618">
        <v>5.2800000000000004E-4</v>
      </c>
    </row>
    <row r="619" spans="1:20" x14ac:dyDescent="0.25">
      <c r="A619">
        <v>4195</v>
      </c>
      <c r="B619">
        <v>4</v>
      </c>
      <c r="C619" t="s">
        <v>111</v>
      </c>
      <c r="D619" t="s">
        <v>111</v>
      </c>
      <c r="E619" t="s">
        <v>188</v>
      </c>
      <c r="F619">
        <v>4.6904000000000001E-2</v>
      </c>
      <c r="G619">
        <v>187.524</v>
      </c>
      <c r="H619">
        <v>313.10199999999998</v>
      </c>
      <c r="I619">
        <v>3.6510570000000002</v>
      </c>
      <c r="J619">
        <v>0</v>
      </c>
      <c r="K619">
        <v>8.0588960000000007</v>
      </c>
      <c r="L619">
        <v>-4.9091999999999997E-2</v>
      </c>
      <c r="M619">
        <v>12.08314</v>
      </c>
      <c r="N619">
        <v>-105.49638899999999</v>
      </c>
      <c r="O619">
        <v>-3.1348240000000001</v>
      </c>
      <c r="P619">
        <v>12.122140999999999</v>
      </c>
      <c r="Q619">
        <v>-105.52340700000001</v>
      </c>
      <c r="R619">
        <v>-3.1382119999999998</v>
      </c>
      <c r="S619">
        <v>4.7445370000000002</v>
      </c>
      <c r="T619">
        <v>3.388E-3</v>
      </c>
    </row>
    <row r="620" spans="1:20" x14ac:dyDescent="0.25">
      <c r="A620">
        <v>4194</v>
      </c>
      <c r="B620">
        <v>4</v>
      </c>
      <c r="C620" t="s">
        <v>111</v>
      </c>
      <c r="D620" t="s">
        <v>111</v>
      </c>
      <c r="E620" t="s">
        <v>188</v>
      </c>
      <c r="F620">
        <v>2.1420000000000002E-2</v>
      </c>
      <c r="G620">
        <v>244.929</v>
      </c>
      <c r="H620">
        <v>1013.92</v>
      </c>
      <c r="I620">
        <v>2.5572020000000002</v>
      </c>
      <c r="J620">
        <v>0</v>
      </c>
      <c r="K620">
        <v>8.0716769999999993</v>
      </c>
      <c r="L620">
        <v>-4.8999000000000001E-2</v>
      </c>
      <c r="M620">
        <v>13.111203</v>
      </c>
      <c r="N620">
        <v>-105.498441</v>
      </c>
      <c r="O620">
        <v>-3.1383450000000002</v>
      </c>
      <c r="P620">
        <v>13.089824999999999</v>
      </c>
      <c r="Q620">
        <v>-105.51989</v>
      </c>
      <c r="R620">
        <v>-3.1382150000000002</v>
      </c>
      <c r="S620">
        <v>3.0283180000000001</v>
      </c>
      <c r="T620">
        <v>1.2999999999999999E-4</v>
      </c>
    </row>
    <row r="621" spans="1:20" x14ac:dyDescent="0.25">
      <c r="A621">
        <v>4193</v>
      </c>
      <c r="B621">
        <v>4</v>
      </c>
      <c r="C621" t="s">
        <v>111</v>
      </c>
      <c r="D621" t="s">
        <v>111</v>
      </c>
      <c r="E621" t="s">
        <v>188</v>
      </c>
      <c r="F621">
        <v>1.6591999999999999E-2</v>
      </c>
      <c r="G621">
        <v>163.79599999999999</v>
      </c>
      <c r="H621">
        <v>295.36900000000003</v>
      </c>
      <c r="I621">
        <v>4.2447819999999998</v>
      </c>
      <c r="J621">
        <v>0</v>
      </c>
      <c r="K621">
        <v>8.0814360000000001</v>
      </c>
      <c r="L621">
        <v>4.9667999999999997E-2</v>
      </c>
      <c r="M621">
        <v>13.786054999999999</v>
      </c>
      <c r="N621">
        <v>-105.56209200000001</v>
      </c>
      <c r="O621">
        <v>-3.1383510000000001</v>
      </c>
      <c r="P621">
        <v>13.816689999999999</v>
      </c>
      <c r="Q621">
        <v>-105.51709700000001</v>
      </c>
      <c r="R621">
        <v>-3.1377440000000001</v>
      </c>
      <c r="S621">
        <v>5.4433749999999996</v>
      </c>
      <c r="T621">
        <v>6.0700000000000001E-4</v>
      </c>
    </row>
    <row r="622" spans="1:20" x14ac:dyDescent="0.25">
      <c r="A622">
        <v>4192</v>
      </c>
      <c r="B622">
        <v>4</v>
      </c>
      <c r="C622" t="s">
        <v>111</v>
      </c>
      <c r="D622" t="s">
        <v>111</v>
      </c>
      <c r="E622" t="s">
        <v>188</v>
      </c>
      <c r="F622">
        <v>5.1283000000000002E-2</v>
      </c>
      <c r="G622">
        <v>111.127</v>
      </c>
      <c r="H622">
        <v>231.63499999999999</v>
      </c>
      <c r="I622">
        <v>2.4148719999999999</v>
      </c>
      <c r="J622">
        <v>0</v>
      </c>
      <c r="K622">
        <v>8.0786829999999998</v>
      </c>
      <c r="L622">
        <v>4.9551999999999999E-2</v>
      </c>
      <c r="M622">
        <v>14.797881</v>
      </c>
      <c r="N622">
        <v>-105.48521100000001</v>
      </c>
      <c r="O622">
        <v>-3.1406540000000001</v>
      </c>
      <c r="P622">
        <v>14.786553</v>
      </c>
      <c r="Q622">
        <v>-105.513603</v>
      </c>
      <c r="R622">
        <v>-3.1377489999999999</v>
      </c>
      <c r="S622">
        <v>3.0568279999999999</v>
      </c>
      <c r="T622">
        <v>2.905E-3</v>
      </c>
    </row>
    <row r="623" spans="1:20" x14ac:dyDescent="0.25">
      <c r="A623">
        <v>4181</v>
      </c>
      <c r="B623">
        <v>4</v>
      </c>
      <c r="C623" t="s">
        <v>109</v>
      </c>
      <c r="D623" t="s">
        <v>109</v>
      </c>
      <c r="E623" t="s">
        <v>188</v>
      </c>
      <c r="F623">
        <v>0.107018</v>
      </c>
      <c r="G623">
        <v>166.816</v>
      </c>
      <c r="H623">
        <v>352.911</v>
      </c>
      <c r="I623">
        <v>4.3990739999999997</v>
      </c>
      <c r="J623">
        <v>0</v>
      </c>
      <c r="K623">
        <v>8.0602339999999995</v>
      </c>
      <c r="L623">
        <v>4.9197999999999999E-2</v>
      </c>
      <c r="M623">
        <v>23.350767999999999</v>
      </c>
      <c r="N623">
        <v>-105.60104699999999</v>
      </c>
      <c r="O623">
        <v>-3.1383299999999998</v>
      </c>
      <c r="P623">
        <v>23.467580999999999</v>
      </c>
      <c r="Q623">
        <v>-105.482544</v>
      </c>
      <c r="R623">
        <v>-3.1377000000000002</v>
      </c>
      <c r="S623">
        <v>16.639811999999999</v>
      </c>
      <c r="T623">
        <v>6.3000000000000003E-4</v>
      </c>
    </row>
    <row r="624" spans="1:20" x14ac:dyDescent="0.25">
      <c r="A624">
        <v>4180</v>
      </c>
      <c r="B624">
        <v>4</v>
      </c>
      <c r="C624" t="s">
        <v>109</v>
      </c>
      <c r="D624" t="s">
        <v>109</v>
      </c>
      <c r="E624" t="s">
        <v>188</v>
      </c>
      <c r="F624">
        <v>6.5313999999999997E-2</v>
      </c>
      <c r="G624">
        <v>114.95099999999999</v>
      </c>
      <c r="H624">
        <v>280.52499999999998</v>
      </c>
      <c r="I624">
        <v>3.7456049999999999</v>
      </c>
      <c r="J624">
        <v>0</v>
      </c>
      <c r="K624">
        <v>8.3779369999999993</v>
      </c>
      <c r="L624">
        <v>4.8246999999999998E-2</v>
      </c>
      <c r="M624">
        <v>24.422926</v>
      </c>
      <c r="N624">
        <v>-105.55826399999999</v>
      </c>
      <c r="O624">
        <v>-3.1401690000000002</v>
      </c>
      <c r="P624">
        <v>24.451874</v>
      </c>
      <c r="Q624">
        <v>-105.478973</v>
      </c>
      <c r="R624">
        <v>-3.1376759999999999</v>
      </c>
      <c r="S624">
        <v>8.4409510000000001</v>
      </c>
      <c r="T624">
        <v>2.493E-3</v>
      </c>
    </row>
    <row r="625" spans="1:20" x14ac:dyDescent="0.25">
      <c r="A625">
        <v>4159</v>
      </c>
      <c r="B625">
        <v>4</v>
      </c>
      <c r="C625" t="s">
        <v>107</v>
      </c>
      <c r="D625" t="s">
        <v>107</v>
      </c>
      <c r="E625" t="s">
        <v>188</v>
      </c>
      <c r="F625">
        <v>0.153138</v>
      </c>
      <c r="G625">
        <v>323.154</v>
      </c>
      <c r="H625">
        <v>822.59199999999998</v>
      </c>
      <c r="I625">
        <v>4.9579459999999997</v>
      </c>
      <c r="J625">
        <v>0</v>
      </c>
      <c r="K625">
        <v>14.020847</v>
      </c>
      <c r="L625">
        <v>2.9810000000000001E-3</v>
      </c>
      <c r="M625">
        <v>46.446615000000001</v>
      </c>
      <c r="N625">
        <v>-105.42173699999999</v>
      </c>
      <c r="O625">
        <v>-3.1411449999999999</v>
      </c>
      <c r="P625">
        <v>46.457912</v>
      </c>
      <c r="Q625">
        <v>-105.40269499999999</v>
      </c>
      <c r="R625">
        <v>-3.1390199999999999</v>
      </c>
      <c r="S625">
        <v>2.214118</v>
      </c>
      <c r="T625">
        <v>2.1250000000000002E-3</v>
      </c>
    </row>
    <row r="626" spans="1:20" x14ac:dyDescent="0.25">
      <c r="A626">
        <v>4158</v>
      </c>
      <c r="B626">
        <v>4</v>
      </c>
      <c r="C626" t="s">
        <v>107</v>
      </c>
      <c r="D626" t="s">
        <v>107</v>
      </c>
      <c r="E626" t="s">
        <v>188</v>
      </c>
      <c r="F626">
        <v>0.22121299999999999</v>
      </c>
      <c r="G626">
        <v>100.881</v>
      </c>
      <c r="H626">
        <v>176.17</v>
      </c>
      <c r="I626">
        <v>6.439673</v>
      </c>
      <c r="J626">
        <v>0</v>
      </c>
      <c r="K626">
        <v>14.652305999999999</v>
      </c>
      <c r="L626">
        <v>5.0000000000000001E-3</v>
      </c>
      <c r="M626">
        <v>47.751832999999998</v>
      </c>
      <c r="N626">
        <v>-105.423618</v>
      </c>
      <c r="O626">
        <v>-3.137731</v>
      </c>
      <c r="P626">
        <v>47.745693000000003</v>
      </c>
      <c r="Q626">
        <v>-105.399849</v>
      </c>
      <c r="R626">
        <v>-3.139319</v>
      </c>
      <c r="S626">
        <v>2.4549729999999998</v>
      </c>
      <c r="T626">
        <v>1.588E-3</v>
      </c>
    </row>
    <row r="627" spans="1:20" x14ac:dyDescent="0.25">
      <c r="A627">
        <v>4157</v>
      </c>
      <c r="B627">
        <v>4</v>
      </c>
      <c r="C627" t="s">
        <v>107</v>
      </c>
      <c r="D627" t="s">
        <v>107</v>
      </c>
      <c r="E627" t="s">
        <v>188</v>
      </c>
      <c r="F627">
        <v>7.1447999999999998E-2</v>
      </c>
      <c r="G627">
        <v>145.86500000000001</v>
      </c>
      <c r="H627">
        <v>323.74900000000002</v>
      </c>
      <c r="I627">
        <v>6.2191000000000001</v>
      </c>
      <c r="J627">
        <v>0</v>
      </c>
      <c r="K627">
        <v>15.332889</v>
      </c>
      <c r="L627">
        <v>7.4489999999999999E-3</v>
      </c>
      <c r="M627">
        <v>49.546540999999998</v>
      </c>
      <c r="N627">
        <v>-105.395066</v>
      </c>
      <c r="O627">
        <v>-3.1401979999999998</v>
      </c>
      <c r="P627">
        <v>49.542327999999998</v>
      </c>
      <c r="Q627">
        <v>-105.39666699999999</v>
      </c>
      <c r="R627">
        <v>-3.1400589999999999</v>
      </c>
      <c r="S627">
        <v>0.450768</v>
      </c>
      <c r="T627">
        <v>1.3899999999999999E-4</v>
      </c>
    </row>
    <row r="628" spans="1:20" x14ac:dyDescent="0.25">
      <c r="A628">
        <v>4156</v>
      </c>
      <c r="B628">
        <v>4</v>
      </c>
      <c r="C628" t="s">
        <v>107</v>
      </c>
      <c r="D628" t="s">
        <v>107</v>
      </c>
      <c r="E628" t="s">
        <v>188</v>
      </c>
      <c r="F628">
        <v>7.1106000000000003E-2</v>
      </c>
      <c r="G628">
        <v>190.339</v>
      </c>
      <c r="H628">
        <v>280.68200000000002</v>
      </c>
      <c r="I628">
        <v>6.1415220000000001</v>
      </c>
      <c r="J628">
        <v>0</v>
      </c>
      <c r="K628">
        <v>15.802282</v>
      </c>
      <c r="L628">
        <v>6.3379999999999999E-3</v>
      </c>
      <c r="M628">
        <v>50.966271999999996</v>
      </c>
      <c r="N628">
        <v>-105.335269</v>
      </c>
      <c r="O628">
        <v>3.1348199999999999</v>
      </c>
      <c r="P628">
        <v>50.941284000000003</v>
      </c>
      <c r="Q628">
        <v>-105.39502</v>
      </c>
      <c r="R628">
        <v>-3.1407229999999999</v>
      </c>
      <c r="S628">
        <v>6.4765069999999998</v>
      </c>
      <c r="T628">
        <v>5.9020000000000001E-3</v>
      </c>
    </row>
    <row r="629" spans="1:20" x14ac:dyDescent="0.25">
      <c r="A629">
        <v>4155</v>
      </c>
      <c r="B629">
        <v>4</v>
      </c>
      <c r="C629" t="s">
        <v>107</v>
      </c>
      <c r="D629" t="s">
        <v>107</v>
      </c>
      <c r="E629" t="s">
        <v>188</v>
      </c>
      <c r="F629">
        <v>9.3650000000000001E-3</v>
      </c>
      <c r="G629">
        <v>160.642</v>
      </c>
      <c r="H629">
        <v>272.57100000000003</v>
      </c>
      <c r="I629">
        <v>6.1023160000000001</v>
      </c>
      <c r="J629">
        <v>0</v>
      </c>
      <c r="K629">
        <v>16.175454999999999</v>
      </c>
      <c r="L629">
        <v>4.2880000000000001E-3</v>
      </c>
      <c r="M629">
        <v>52.392204</v>
      </c>
      <c r="N629">
        <v>-105.38493800000001</v>
      </c>
      <c r="O629">
        <v>-3.14045</v>
      </c>
      <c r="P629">
        <v>52.379447999999996</v>
      </c>
      <c r="Q629">
        <v>-105.394203</v>
      </c>
      <c r="R629">
        <v>-3.1411150000000001</v>
      </c>
      <c r="S629">
        <v>1.5765899999999999</v>
      </c>
      <c r="T629">
        <v>6.6500000000000001E-4</v>
      </c>
    </row>
    <row r="630" spans="1:20" x14ac:dyDescent="0.25">
      <c r="A630">
        <v>4154</v>
      </c>
      <c r="B630">
        <v>4</v>
      </c>
      <c r="C630" t="s">
        <v>107</v>
      </c>
      <c r="D630" t="s">
        <v>107</v>
      </c>
      <c r="E630" t="s">
        <v>188</v>
      </c>
      <c r="F630">
        <v>0.155357</v>
      </c>
      <c r="G630">
        <v>520.63099999999997</v>
      </c>
      <c r="H630">
        <v>753.61199999999997</v>
      </c>
      <c r="I630">
        <v>7.8670030000000004</v>
      </c>
      <c r="J630">
        <v>0</v>
      </c>
      <c r="K630">
        <v>16.322282999999999</v>
      </c>
      <c r="L630">
        <v>5.6680000000000003E-3</v>
      </c>
      <c r="M630">
        <v>53.846783000000002</v>
      </c>
      <c r="N630">
        <v>-105.44408</v>
      </c>
      <c r="O630">
        <v>-3.1278860000000002</v>
      </c>
      <c r="P630">
        <v>53.843159</v>
      </c>
      <c r="Q630">
        <v>-105.393906</v>
      </c>
      <c r="R630">
        <v>-3.1415639999999998</v>
      </c>
      <c r="S630">
        <v>5.0304710000000004</v>
      </c>
      <c r="T630">
        <v>1.3677999999999999E-2</v>
      </c>
    </row>
    <row r="631" spans="1:20" x14ac:dyDescent="0.25">
      <c r="A631">
        <v>4153</v>
      </c>
      <c r="B631">
        <v>4</v>
      </c>
      <c r="C631" t="s">
        <v>107</v>
      </c>
      <c r="D631" t="s">
        <v>107</v>
      </c>
      <c r="E631" t="s">
        <v>188</v>
      </c>
      <c r="F631">
        <v>0.102506</v>
      </c>
      <c r="G631">
        <v>329.79899999999998</v>
      </c>
      <c r="H631">
        <v>830.13199999999995</v>
      </c>
      <c r="I631">
        <v>5.2000520000000003</v>
      </c>
      <c r="J631">
        <v>0</v>
      </c>
      <c r="K631">
        <v>16.118010000000002</v>
      </c>
      <c r="L631">
        <v>2.9160000000000002E-3</v>
      </c>
      <c r="M631">
        <v>55.784888000000002</v>
      </c>
      <c r="N631">
        <v>-105.38114400000001</v>
      </c>
      <c r="O631">
        <v>-3.1413000000000002</v>
      </c>
      <c r="P631">
        <v>55.794120999999997</v>
      </c>
      <c r="Q631">
        <v>-105.394257</v>
      </c>
      <c r="R631">
        <v>3.141032</v>
      </c>
      <c r="S631">
        <v>1.6036919999999999</v>
      </c>
      <c r="T631">
        <v>2.6800000000000001E-4</v>
      </c>
    </row>
    <row r="632" spans="1:20" x14ac:dyDescent="0.25">
      <c r="A632">
        <v>4152</v>
      </c>
      <c r="B632">
        <v>4</v>
      </c>
      <c r="C632" t="s">
        <v>107</v>
      </c>
      <c r="D632" t="s">
        <v>107</v>
      </c>
      <c r="E632" t="s">
        <v>188</v>
      </c>
      <c r="F632">
        <v>6.9373000000000004E-2</v>
      </c>
      <c r="G632">
        <v>137.351</v>
      </c>
      <c r="H632">
        <v>262.15300000000002</v>
      </c>
      <c r="I632">
        <v>6.0956029999999997</v>
      </c>
      <c r="J632">
        <v>0</v>
      </c>
      <c r="K632">
        <v>15.904914</v>
      </c>
      <c r="L632">
        <v>2.7700000000000001E-4</v>
      </c>
      <c r="M632">
        <v>57.264181999999998</v>
      </c>
      <c r="N632">
        <v>-105.363574</v>
      </c>
      <c r="O632">
        <v>-3.1410490000000002</v>
      </c>
      <c r="P632">
        <v>57.235717999999999</v>
      </c>
      <c r="Q632">
        <v>-105.395088</v>
      </c>
      <c r="R632">
        <v>3.1409590000000001</v>
      </c>
      <c r="S632">
        <v>4.2465900000000003</v>
      </c>
      <c r="T632">
        <v>9.1000000000000003E-5</v>
      </c>
    </row>
    <row r="633" spans="1:20" x14ac:dyDescent="0.25">
      <c r="A633">
        <v>4151</v>
      </c>
      <c r="B633">
        <v>4</v>
      </c>
      <c r="C633" t="s">
        <v>107</v>
      </c>
      <c r="D633" t="s">
        <v>107</v>
      </c>
      <c r="E633" t="s">
        <v>188</v>
      </c>
      <c r="F633">
        <v>5.1797000000000003E-2</v>
      </c>
      <c r="G633">
        <v>102.48699999999999</v>
      </c>
      <c r="H633">
        <v>281.738</v>
      </c>
      <c r="I633">
        <v>7.1612650000000002</v>
      </c>
      <c r="J633">
        <v>0</v>
      </c>
      <c r="K633">
        <v>15.841746000000001</v>
      </c>
      <c r="L633">
        <v>-1.5E-5</v>
      </c>
      <c r="M633">
        <v>58.670904</v>
      </c>
      <c r="N633">
        <v>-105.2811</v>
      </c>
      <c r="O633">
        <v>3.1357189999999999</v>
      </c>
      <c r="P633">
        <v>58.663215999999998</v>
      </c>
      <c r="Q633">
        <v>-105.39598100000001</v>
      </c>
      <c r="R633">
        <v>3.140911</v>
      </c>
      <c r="S633">
        <v>11.513824</v>
      </c>
      <c r="T633">
        <v>5.1910000000000003E-3</v>
      </c>
    </row>
    <row r="634" spans="1:20" x14ac:dyDescent="0.25">
      <c r="A634">
        <v>4150</v>
      </c>
      <c r="B634">
        <v>4</v>
      </c>
      <c r="C634" t="s">
        <v>107</v>
      </c>
      <c r="D634" t="s">
        <v>107</v>
      </c>
      <c r="E634" t="s">
        <v>188</v>
      </c>
      <c r="F634">
        <v>0.13733200000000001</v>
      </c>
      <c r="G634">
        <v>145.386</v>
      </c>
      <c r="H634">
        <v>268.80500000000001</v>
      </c>
      <c r="I634">
        <v>5.9874409999999996</v>
      </c>
      <c r="J634">
        <v>0</v>
      </c>
      <c r="K634">
        <v>16.226747</v>
      </c>
      <c r="L634">
        <v>-3.1000000000000001E-5</v>
      </c>
      <c r="M634">
        <v>60.545898999999999</v>
      </c>
      <c r="N634">
        <v>-105.46809399999999</v>
      </c>
      <c r="O634">
        <v>-3.1390910000000001</v>
      </c>
      <c r="P634">
        <v>60.579365000000003</v>
      </c>
      <c r="Q634">
        <v>-105.39727000000001</v>
      </c>
      <c r="R634">
        <v>3.140914</v>
      </c>
      <c r="S634">
        <v>7.8332649999999999</v>
      </c>
      <c r="T634">
        <v>1.823E-3</v>
      </c>
    </row>
    <row r="635" spans="1:20" x14ac:dyDescent="0.25">
      <c r="A635">
        <v>4149</v>
      </c>
      <c r="B635">
        <v>4</v>
      </c>
      <c r="C635" t="s">
        <v>107</v>
      </c>
      <c r="D635" t="s">
        <v>107</v>
      </c>
      <c r="E635" t="s">
        <v>188</v>
      </c>
      <c r="F635">
        <v>8.8125999999999996E-2</v>
      </c>
      <c r="G635">
        <v>117.32299999999999</v>
      </c>
      <c r="H635">
        <v>242.114</v>
      </c>
      <c r="I635">
        <v>8.0767699999999998</v>
      </c>
      <c r="J635">
        <v>0</v>
      </c>
      <c r="K635">
        <v>16.856960000000001</v>
      </c>
      <c r="L635">
        <v>-3.8000000000000002E-5</v>
      </c>
      <c r="M635">
        <v>62.122763999999997</v>
      </c>
      <c r="N635">
        <v>-105.435909</v>
      </c>
      <c r="O635">
        <v>3.131491</v>
      </c>
      <c r="P635">
        <v>62.063811999999999</v>
      </c>
      <c r="Q635">
        <v>-105.398239</v>
      </c>
      <c r="R635">
        <v>3.140917</v>
      </c>
      <c r="S635">
        <v>6.9959030000000002</v>
      </c>
      <c r="T635">
        <v>9.4260000000000004E-3</v>
      </c>
    </row>
    <row r="636" spans="1:20" x14ac:dyDescent="0.25">
      <c r="A636">
        <v>4148</v>
      </c>
      <c r="B636">
        <v>4</v>
      </c>
      <c r="C636" t="s">
        <v>107</v>
      </c>
      <c r="D636" t="s">
        <v>107</v>
      </c>
      <c r="E636" t="s">
        <v>188</v>
      </c>
      <c r="F636">
        <v>9.2245999999999995E-2</v>
      </c>
      <c r="G636">
        <v>183.995</v>
      </c>
      <c r="H636">
        <v>333.15300000000002</v>
      </c>
      <c r="I636">
        <v>7.3478750000000002</v>
      </c>
      <c r="J636">
        <v>0</v>
      </c>
      <c r="K636">
        <v>17.620978000000001</v>
      </c>
      <c r="L636">
        <v>-6.3E-5</v>
      </c>
      <c r="M636">
        <v>64.019143999999997</v>
      </c>
      <c r="N636">
        <v>-105.54339299999999</v>
      </c>
      <c r="O636">
        <v>-3.1398060000000001</v>
      </c>
      <c r="P636">
        <v>64.130989</v>
      </c>
      <c r="Q636">
        <v>-105.399635</v>
      </c>
      <c r="R636">
        <v>3.1409220000000002</v>
      </c>
      <c r="S636">
        <v>18.214175000000001</v>
      </c>
      <c r="T636">
        <v>1.1169999999999999E-3</v>
      </c>
    </row>
    <row r="637" spans="1:20" x14ac:dyDescent="0.25">
      <c r="A637">
        <v>635</v>
      </c>
      <c r="B637">
        <v>4</v>
      </c>
      <c r="C637" t="s">
        <v>116</v>
      </c>
      <c r="D637" t="s">
        <v>116</v>
      </c>
      <c r="E637" t="s">
        <v>188</v>
      </c>
      <c r="F637">
        <v>0.105739</v>
      </c>
      <c r="G637">
        <v>129.84800000000001</v>
      </c>
      <c r="H637">
        <v>348.1</v>
      </c>
      <c r="I637">
        <v>3.4452560000000001</v>
      </c>
      <c r="J637">
        <v>0</v>
      </c>
      <c r="K637">
        <v>6.311814</v>
      </c>
      <c r="L637">
        <v>-5.8997000000000001E-2</v>
      </c>
      <c r="M637">
        <v>-7.4131359999999997</v>
      </c>
      <c r="N637">
        <v>-175.886211</v>
      </c>
      <c r="O637">
        <v>-1.577126</v>
      </c>
      <c r="P637">
        <v>-7.456683</v>
      </c>
      <c r="Q637">
        <v>-175.864746</v>
      </c>
      <c r="R637">
        <v>-1.570924</v>
      </c>
      <c r="S637">
        <v>4.8549759999999997</v>
      </c>
      <c r="T637">
        <v>6.202E-3</v>
      </c>
    </row>
    <row r="638" spans="1:20" x14ac:dyDescent="0.25">
      <c r="A638">
        <v>636</v>
      </c>
      <c r="B638">
        <v>4</v>
      </c>
      <c r="C638" t="s">
        <v>116</v>
      </c>
      <c r="D638" t="s">
        <v>116</v>
      </c>
      <c r="E638" t="s">
        <v>188</v>
      </c>
      <c r="F638">
        <v>5.1364E-2</v>
      </c>
      <c r="G638">
        <v>179.72300000000001</v>
      </c>
      <c r="H638">
        <v>281.37099999999998</v>
      </c>
      <c r="I638">
        <v>2.949891</v>
      </c>
      <c r="J638">
        <v>0</v>
      </c>
      <c r="K638">
        <v>6.2361570000000004</v>
      </c>
      <c r="L638">
        <v>0.109128</v>
      </c>
      <c r="M638">
        <v>-7.434088</v>
      </c>
      <c r="N638">
        <v>-176.45053100000001</v>
      </c>
      <c r="O638">
        <v>-1.5697239999999999</v>
      </c>
      <c r="P638">
        <v>-7.4557929999999999</v>
      </c>
      <c r="Q638">
        <v>-176.429092</v>
      </c>
      <c r="R638">
        <v>-1.56941</v>
      </c>
      <c r="S638">
        <v>3.0508519999999999</v>
      </c>
      <c r="T638">
        <v>3.1399999999999999E-4</v>
      </c>
    </row>
    <row r="639" spans="1:20" x14ac:dyDescent="0.25">
      <c r="A639">
        <v>637</v>
      </c>
      <c r="B639">
        <v>4</v>
      </c>
      <c r="C639" t="s">
        <v>116</v>
      </c>
      <c r="D639" t="s">
        <v>116</v>
      </c>
      <c r="E639" t="s">
        <v>188</v>
      </c>
      <c r="F639">
        <v>0.17261000000000001</v>
      </c>
      <c r="G639">
        <v>186.25299999999999</v>
      </c>
      <c r="H639">
        <v>229</v>
      </c>
      <c r="I639">
        <v>1.987047</v>
      </c>
      <c r="J639">
        <v>0</v>
      </c>
      <c r="K639">
        <v>6.1636689999999996</v>
      </c>
      <c r="L639">
        <v>2.5832999999999998E-2</v>
      </c>
      <c r="M639">
        <v>-7.5057510000000001</v>
      </c>
      <c r="N639">
        <v>-176.93395799999999</v>
      </c>
      <c r="O639">
        <v>-1.562608</v>
      </c>
      <c r="P639">
        <v>-7.4466869999999998</v>
      </c>
      <c r="Q639">
        <v>-176.986557</v>
      </c>
      <c r="R639">
        <v>-1.5630919999999999</v>
      </c>
      <c r="S639">
        <v>7.9090299999999996</v>
      </c>
      <c r="T639">
        <v>4.8500000000000003E-4</v>
      </c>
    </row>
    <row r="640" spans="1:20" x14ac:dyDescent="0.25">
      <c r="A640">
        <v>638</v>
      </c>
      <c r="B640">
        <v>4</v>
      </c>
      <c r="C640" t="s">
        <v>116</v>
      </c>
      <c r="D640" t="s">
        <v>116</v>
      </c>
      <c r="E640" t="s">
        <v>188</v>
      </c>
      <c r="F640">
        <v>8.1770999999999996E-2</v>
      </c>
      <c r="G640">
        <v>129.624</v>
      </c>
      <c r="H640">
        <v>236.86500000000001</v>
      </c>
      <c r="I640">
        <v>2.9119549999999998</v>
      </c>
      <c r="J640">
        <v>0</v>
      </c>
      <c r="K640">
        <v>6.0735020000000004</v>
      </c>
      <c r="L640">
        <v>1.0775E-2</v>
      </c>
      <c r="M640">
        <v>-7.4239300000000004</v>
      </c>
      <c r="N640">
        <v>-177.72847899999999</v>
      </c>
      <c r="O640">
        <v>-1.5556019999999999</v>
      </c>
      <c r="P640">
        <v>-7.4285569999999996</v>
      </c>
      <c r="Q640">
        <v>-177.72004699999999</v>
      </c>
      <c r="R640">
        <v>-1.55355</v>
      </c>
      <c r="S640">
        <v>0.96184800000000004</v>
      </c>
      <c r="T640">
        <v>2.0509999999999999E-3</v>
      </c>
    </row>
    <row r="641" spans="1:20" x14ac:dyDescent="0.25">
      <c r="A641">
        <v>639</v>
      </c>
      <c r="B641">
        <v>4</v>
      </c>
      <c r="C641" t="s">
        <v>116</v>
      </c>
      <c r="D641" t="s">
        <v>116</v>
      </c>
      <c r="E641" t="s">
        <v>188</v>
      </c>
      <c r="F641">
        <v>2.879E-3</v>
      </c>
      <c r="G641">
        <v>174.441</v>
      </c>
      <c r="H641">
        <v>325.86700000000002</v>
      </c>
      <c r="I641">
        <v>2.1726700000000001</v>
      </c>
      <c r="J641">
        <v>0</v>
      </c>
      <c r="K641">
        <v>6.0044040000000001</v>
      </c>
      <c r="L641">
        <v>0.116371</v>
      </c>
      <c r="M641">
        <v>-7.407241</v>
      </c>
      <c r="N641">
        <v>-178.27571399999999</v>
      </c>
      <c r="O641">
        <v>-1.5469029999999999</v>
      </c>
      <c r="P641">
        <v>-7.4126110000000001</v>
      </c>
      <c r="Q641">
        <v>-178.263046</v>
      </c>
      <c r="R641">
        <v>-1.5473460000000001</v>
      </c>
      <c r="S641">
        <v>1.375883</v>
      </c>
      <c r="T641">
        <v>4.4299999999999998E-4</v>
      </c>
    </row>
    <row r="642" spans="1:20" x14ac:dyDescent="0.25">
      <c r="A642">
        <v>640</v>
      </c>
      <c r="B642">
        <v>4</v>
      </c>
      <c r="C642" t="s">
        <v>116</v>
      </c>
      <c r="D642" t="s">
        <v>116</v>
      </c>
      <c r="E642" t="s">
        <v>188</v>
      </c>
      <c r="F642">
        <v>0.29033399999999998</v>
      </c>
      <c r="G642">
        <v>102.499</v>
      </c>
      <c r="H642">
        <v>234.13</v>
      </c>
      <c r="I642">
        <v>2.522281</v>
      </c>
      <c r="J642">
        <v>0</v>
      </c>
      <c r="K642">
        <v>5.9352850000000004</v>
      </c>
      <c r="L642">
        <v>-1.8787999999999999E-2</v>
      </c>
      <c r="M642">
        <v>-7.4130060000000002</v>
      </c>
      <c r="N642">
        <v>-178.75404800000001</v>
      </c>
      <c r="O642">
        <v>-1.548888</v>
      </c>
      <c r="P642">
        <v>-7.3949030000000002</v>
      </c>
      <c r="Q642">
        <v>-178.79972799999999</v>
      </c>
      <c r="R642">
        <v>-1.5436529999999999</v>
      </c>
      <c r="S642">
        <v>4.9136889999999998</v>
      </c>
      <c r="T642">
        <v>5.2360000000000002E-3</v>
      </c>
    </row>
    <row r="643" spans="1:20" x14ac:dyDescent="0.25">
      <c r="A643">
        <v>641</v>
      </c>
      <c r="B643">
        <v>4</v>
      </c>
      <c r="C643" t="s">
        <v>116</v>
      </c>
      <c r="D643" t="s">
        <v>116</v>
      </c>
      <c r="E643" t="s">
        <v>188</v>
      </c>
      <c r="F643">
        <v>0.271839</v>
      </c>
      <c r="G643">
        <v>118.383</v>
      </c>
      <c r="H643">
        <v>319.74799999999999</v>
      </c>
      <c r="I643">
        <v>4.0449270000000004</v>
      </c>
      <c r="J643">
        <v>0</v>
      </c>
      <c r="K643">
        <v>5.8639340000000004</v>
      </c>
      <c r="L643">
        <v>9.3823000000000004E-2</v>
      </c>
      <c r="M643">
        <v>-7.4196790000000004</v>
      </c>
      <c r="N643">
        <v>-179.32238699999999</v>
      </c>
      <c r="O643">
        <v>-1.53647</v>
      </c>
      <c r="P643">
        <v>-7.3766559999999997</v>
      </c>
      <c r="Q643">
        <v>-179.33003199999999</v>
      </c>
      <c r="R643">
        <v>-1.539758</v>
      </c>
      <c r="S643">
        <v>4.3697229999999996</v>
      </c>
      <c r="T643">
        <v>3.287E-3</v>
      </c>
    </row>
    <row r="644" spans="1:20" x14ac:dyDescent="0.25">
      <c r="A644">
        <v>642</v>
      </c>
      <c r="B644">
        <v>4</v>
      </c>
      <c r="C644" t="s">
        <v>116</v>
      </c>
      <c r="D644" t="s">
        <v>116</v>
      </c>
      <c r="E644" t="s">
        <v>188</v>
      </c>
      <c r="F644">
        <v>0.14195199999999999</v>
      </c>
      <c r="G644">
        <v>123.483</v>
      </c>
      <c r="H644">
        <v>261.17399999999998</v>
      </c>
      <c r="I644">
        <v>2.646604</v>
      </c>
      <c r="J644">
        <v>0</v>
      </c>
      <c r="K644">
        <v>5.7944529999999999</v>
      </c>
      <c r="L644">
        <v>-3.7184000000000002E-2</v>
      </c>
      <c r="M644">
        <v>-7.3636600000000003</v>
      </c>
      <c r="N644">
        <v>-179.84778700000001</v>
      </c>
      <c r="O644">
        <v>-1.53722</v>
      </c>
      <c r="P644">
        <v>-7.3573769999999996</v>
      </c>
      <c r="Q644">
        <v>-179.85395800000001</v>
      </c>
      <c r="R644">
        <v>-1.537874</v>
      </c>
      <c r="S644">
        <v>0.88076900000000002</v>
      </c>
      <c r="T644">
        <v>6.5499999999999998E-4</v>
      </c>
    </row>
    <row r="645" spans="1:20" x14ac:dyDescent="0.25">
      <c r="A645">
        <v>643</v>
      </c>
      <c r="B645">
        <v>4</v>
      </c>
      <c r="C645" t="s">
        <v>116</v>
      </c>
      <c r="D645" t="s">
        <v>116</v>
      </c>
      <c r="E645" t="s">
        <v>188</v>
      </c>
      <c r="F645">
        <v>2.5332E-2</v>
      </c>
      <c r="G645">
        <v>122.887</v>
      </c>
      <c r="H645">
        <v>305.32499999999999</v>
      </c>
      <c r="I645">
        <v>3.1716359999999999</v>
      </c>
      <c r="J645">
        <v>0</v>
      </c>
      <c r="K645">
        <v>5.7044059999999996</v>
      </c>
      <c r="L645">
        <v>-4.4880000000000003E-2</v>
      </c>
      <c r="M645">
        <v>-7.3362980000000002</v>
      </c>
      <c r="N645">
        <v>-180.540638</v>
      </c>
      <c r="O645">
        <v>-1.5350870000000001</v>
      </c>
      <c r="P645">
        <v>-7.3313139999999999</v>
      </c>
      <c r="Q645">
        <v>-180.54290800000001</v>
      </c>
      <c r="R645">
        <v>-1.535426</v>
      </c>
      <c r="S645">
        <v>0.54759000000000002</v>
      </c>
      <c r="T645">
        <v>3.39E-4</v>
      </c>
    </row>
    <row r="646" spans="1:20" x14ac:dyDescent="0.25">
      <c r="A646">
        <v>644</v>
      </c>
      <c r="B646">
        <v>4</v>
      </c>
      <c r="C646" t="s">
        <v>116</v>
      </c>
      <c r="D646" t="s">
        <v>116</v>
      </c>
      <c r="E646" t="s">
        <v>188</v>
      </c>
      <c r="F646">
        <v>0.153917</v>
      </c>
      <c r="G646">
        <v>126.149</v>
      </c>
      <c r="H646">
        <v>285.76</v>
      </c>
      <c r="I646">
        <v>1.989269</v>
      </c>
      <c r="J646">
        <v>0</v>
      </c>
      <c r="K646">
        <v>5.6392049999999996</v>
      </c>
      <c r="L646">
        <v>7.5947000000000001E-2</v>
      </c>
      <c r="M646">
        <v>-7.3414529999999996</v>
      </c>
      <c r="N646">
        <v>-181.02496500000001</v>
      </c>
      <c r="O646">
        <v>-1.533423</v>
      </c>
      <c r="P646">
        <v>-7.3116890000000003</v>
      </c>
      <c r="Q646">
        <v>-181.05265800000001</v>
      </c>
      <c r="R646">
        <v>-1.5334460000000001</v>
      </c>
      <c r="S646">
        <v>4.0653730000000001</v>
      </c>
      <c r="T646">
        <v>2.3E-5</v>
      </c>
    </row>
    <row r="647" spans="1:20" x14ac:dyDescent="0.25">
      <c r="A647">
        <v>645</v>
      </c>
      <c r="B647">
        <v>4</v>
      </c>
      <c r="C647" t="s">
        <v>116</v>
      </c>
      <c r="D647" t="s">
        <v>116</v>
      </c>
      <c r="E647" t="s">
        <v>188</v>
      </c>
      <c r="F647">
        <v>0.12740499999999999</v>
      </c>
      <c r="G647">
        <v>150.35</v>
      </c>
      <c r="H647">
        <v>274.375</v>
      </c>
      <c r="I647">
        <v>2.2060819999999999</v>
      </c>
      <c r="J647">
        <v>0</v>
      </c>
      <c r="K647">
        <v>5.5728119999999999</v>
      </c>
      <c r="L647">
        <v>1.2999999999999999E-3</v>
      </c>
      <c r="M647">
        <v>-7.2480869999999999</v>
      </c>
      <c r="N647">
        <v>-181.606618</v>
      </c>
      <c r="O647">
        <v>-1.5269360000000001</v>
      </c>
      <c r="P647">
        <v>-7.2905449999999998</v>
      </c>
      <c r="Q647">
        <v>-181.55650299999999</v>
      </c>
      <c r="R647">
        <v>-1.5320830000000001</v>
      </c>
      <c r="S647">
        <v>6.5682549999999997</v>
      </c>
      <c r="T647">
        <v>5.1469999999999997E-3</v>
      </c>
    </row>
    <row r="648" spans="1:20" x14ac:dyDescent="0.25">
      <c r="A648">
        <v>646</v>
      </c>
      <c r="B648">
        <v>4</v>
      </c>
      <c r="C648" t="s">
        <v>116</v>
      </c>
      <c r="D648" t="s">
        <v>116</v>
      </c>
      <c r="E648" t="s">
        <v>188</v>
      </c>
      <c r="F648">
        <v>4.8764000000000002E-2</v>
      </c>
      <c r="G648">
        <v>117.736</v>
      </c>
      <c r="H648">
        <v>284.59399999999999</v>
      </c>
      <c r="I648">
        <v>2.2644030000000002</v>
      </c>
      <c r="J648">
        <v>0</v>
      </c>
      <c r="K648">
        <v>5.4977609999999997</v>
      </c>
      <c r="L648">
        <v>0.432056</v>
      </c>
      <c r="M648">
        <v>-7.2128800000000002</v>
      </c>
      <c r="N648">
        <v>-182.062849</v>
      </c>
      <c r="O648">
        <v>-1.5062500000000001</v>
      </c>
      <c r="P648">
        <v>-7.2469939999999999</v>
      </c>
      <c r="Q648">
        <v>-182.0522</v>
      </c>
      <c r="R648">
        <v>-1.510648</v>
      </c>
      <c r="S648">
        <v>3.5737359999999998</v>
      </c>
      <c r="T648">
        <v>4.398E-3</v>
      </c>
    </row>
    <row r="649" spans="1:20" x14ac:dyDescent="0.25">
      <c r="A649">
        <v>647</v>
      </c>
      <c r="B649">
        <v>4</v>
      </c>
      <c r="C649" t="s">
        <v>116</v>
      </c>
      <c r="D649" t="s">
        <v>116</v>
      </c>
      <c r="E649" t="s">
        <v>188</v>
      </c>
      <c r="F649">
        <v>3.2660000000000002E-2</v>
      </c>
      <c r="G649">
        <v>172.72800000000001</v>
      </c>
      <c r="H649">
        <v>331.48899999999998</v>
      </c>
      <c r="I649">
        <v>5.6158429999999999</v>
      </c>
      <c r="J649">
        <v>0</v>
      </c>
      <c r="K649">
        <v>5.7617960000000004</v>
      </c>
      <c r="L649">
        <v>0.50138799999999994</v>
      </c>
      <c r="M649">
        <v>-7.1311359999999997</v>
      </c>
      <c r="N649">
        <v>-182.759974</v>
      </c>
      <c r="O649">
        <v>-1.4550730000000001</v>
      </c>
      <c r="P649">
        <v>-7.1362410000000001</v>
      </c>
      <c r="Q649">
        <v>-182.71765099999999</v>
      </c>
      <c r="R649">
        <v>-1.4575130000000001</v>
      </c>
      <c r="S649">
        <v>4.262937</v>
      </c>
      <c r="T649">
        <v>2.441E-3</v>
      </c>
    </row>
    <row r="650" spans="1:20" x14ac:dyDescent="0.25">
      <c r="A650">
        <v>648</v>
      </c>
      <c r="B650">
        <v>4</v>
      </c>
      <c r="C650" t="s">
        <v>116</v>
      </c>
      <c r="D650" t="s">
        <v>116</v>
      </c>
      <c r="E650" t="s">
        <v>188</v>
      </c>
      <c r="F650">
        <v>9.4677999999999998E-2</v>
      </c>
      <c r="G650">
        <v>117.78100000000001</v>
      </c>
      <c r="H650">
        <v>212.36500000000001</v>
      </c>
      <c r="I650">
        <v>3.602538</v>
      </c>
      <c r="J650">
        <v>0</v>
      </c>
      <c r="K650">
        <v>6.1580849999999998</v>
      </c>
      <c r="L650">
        <v>0.35380099999999998</v>
      </c>
      <c r="M650">
        <v>-7.0159060000000002</v>
      </c>
      <c r="N650">
        <v>-183.22861700000001</v>
      </c>
      <c r="O650">
        <v>-1.414086</v>
      </c>
      <c r="P650">
        <v>-7.0263239999999998</v>
      </c>
      <c r="Q650">
        <v>-183.245361</v>
      </c>
      <c r="R650">
        <v>-1.4200550000000001</v>
      </c>
      <c r="S650">
        <v>1.9720489999999999</v>
      </c>
      <c r="T650">
        <v>5.9680000000000002E-3</v>
      </c>
    </row>
    <row r="651" spans="1:20" x14ac:dyDescent="0.25">
      <c r="A651">
        <v>649</v>
      </c>
      <c r="B651">
        <v>4</v>
      </c>
      <c r="C651" t="s">
        <v>116</v>
      </c>
      <c r="D651" t="s">
        <v>116</v>
      </c>
      <c r="E651" t="s">
        <v>188</v>
      </c>
      <c r="F651">
        <v>0.419686</v>
      </c>
      <c r="G651">
        <v>115.48399999999999</v>
      </c>
      <c r="H651">
        <v>229.34100000000001</v>
      </c>
      <c r="I651">
        <v>5.4330920000000003</v>
      </c>
      <c r="J651">
        <v>0</v>
      </c>
      <c r="K651">
        <v>6.6613220000000002</v>
      </c>
      <c r="L651">
        <v>0.38797500000000001</v>
      </c>
      <c r="M651">
        <v>-6.8353719999999996</v>
      </c>
      <c r="N651">
        <v>-183.86467500000001</v>
      </c>
      <c r="O651">
        <v>-1.389141</v>
      </c>
      <c r="P651">
        <v>-6.8961300000000003</v>
      </c>
      <c r="Q651">
        <v>-183.81033300000001</v>
      </c>
      <c r="R651">
        <v>-1.386414</v>
      </c>
      <c r="S651">
        <v>8.1513609999999996</v>
      </c>
      <c r="T651">
        <v>2.7269999999999998E-3</v>
      </c>
    </row>
    <row r="652" spans="1:20" x14ac:dyDescent="0.25">
      <c r="A652">
        <v>650</v>
      </c>
      <c r="B652">
        <v>4</v>
      </c>
      <c r="C652" t="s">
        <v>116</v>
      </c>
      <c r="D652" t="s">
        <v>116</v>
      </c>
      <c r="E652" t="s">
        <v>188</v>
      </c>
      <c r="F652">
        <v>0.106391</v>
      </c>
      <c r="G652">
        <v>108.19</v>
      </c>
      <c r="H652">
        <v>348.05599999999998</v>
      </c>
      <c r="I652">
        <v>3.6571829999999999</v>
      </c>
      <c r="J652">
        <v>0</v>
      </c>
      <c r="K652">
        <v>7.1484810000000003</v>
      </c>
      <c r="L652">
        <v>0.250361</v>
      </c>
      <c r="M652">
        <v>-6.6719010000000001</v>
      </c>
      <c r="N652">
        <v>-184.42566099999999</v>
      </c>
      <c r="O652">
        <v>-1.3506499999999999</v>
      </c>
      <c r="P652">
        <v>-6.7450950000000001</v>
      </c>
      <c r="Q652">
        <v>-184.416473</v>
      </c>
      <c r="R652">
        <v>-1.3584050000000001</v>
      </c>
      <c r="S652">
        <v>7.3768799999999999</v>
      </c>
      <c r="T652">
        <v>7.7549999999999997E-3</v>
      </c>
    </row>
    <row r="653" spans="1:20" x14ac:dyDescent="0.25">
      <c r="A653">
        <v>651</v>
      </c>
      <c r="B653">
        <v>4</v>
      </c>
      <c r="C653" t="s">
        <v>116</v>
      </c>
      <c r="D653" t="s">
        <v>116</v>
      </c>
      <c r="E653" t="s">
        <v>188</v>
      </c>
      <c r="F653">
        <v>0.135295</v>
      </c>
      <c r="G653">
        <v>98.248999999999995</v>
      </c>
      <c r="H653">
        <v>200.017</v>
      </c>
      <c r="I653">
        <v>3.2806700000000002</v>
      </c>
      <c r="J653">
        <v>0</v>
      </c>
      <c r="K653">
        <v>7.7979479999999999</v>
      </c>
      <c r="L653">
        <v>0.18556800000000001</v>
      </c>
      <c r="M653">
        <v>-6.5451560000000004</v>
      </c>
      <c r="N653">
        <v>-185.27584200000001</v>
      </c>
      <c r="O653">
        <v>-1.3305180000000001</v>
      </c>
      <c r="P653">
        <v>-6.5130949999999999</v>
      </c>
      <c r="Q653">
        <v>-185.286362</v>
      </c>
      <c r="R653">
        <v>-1.3278749999999999</v>
      </c>
      <c r="S653">
        <v>3.3743020000000001</v>
      </c>
      <c r="T653">
        <v>2.643E-3</v>
      </c>
    </row>
    <row r="654" spans="1:20" x14ac:dyDescent="0.25">
      <c r="A654">
        <v>652</v>
      </c>
      <c r="B654">
        <v>4</v>
      </c>
      <c r="C654" t="s">
        <v>116</v>
      </c>
      <c r="D654" t="s">
        <v>116</v>
      </c>
      <c r="E654" t="s">
        <v>188</v>
      </c>
      <c r="F654">
        <v>1.9821999999999999E-2</v>
      </c>
      <c r="G654">
        <v>100.00700000000001</v>
      </c>
      <c r="H654">
        <v>194.4</v>
      </c>
      <c r="I654">
        <v>3.8699189999999999</v>
      </c>
      <c r="J654">
        <v>0</v>
      </c>
      <c r="K654">
        <v>8.2172409999999996</v>
      </c>
      <c r="L654">
        <v>0.22591</v>
      </c>
      <c r="M654">
        <v>-6.3121590000000003</v>
      </c>
      <c r="N654">
        <v>-185.986874</v>
      </c>
      <c r="O654">
        <v>-1.3088569999999999</v>
      </c>
      <c r="P654">
        <v>-6.3169659999999999</v>
      </c>
      <c r="Q654">
        <v>-185.98345900000001</v>
      </c>
      <c r="R654">
        <v>-1.309396</v>
      </c>
      <c r="S654">
        <v>0.58955199999999996</v>
      </c>
      <c r="T654">
        <v>5.3899999999999998E-4</v>
      </c>
    </row>
    <row r="655" spans="1:20" x14ac:dyDescent="0.25">
      <c r="A655">
        <v>653</v>
      </c>
      <c r="B655">
        <v>4</v>
      </c>
      <c r="C655" t="s">
        <v>116</v>
      </c>
      <c r="D655" t="s">
        <v>116</v>
      </c>
      <c r="E655" t="s">
        <v>188</v>
      </c>
      <c r="F655">
        <v>0.12892999999999999</v>
      </c>
      <c r="G655">
        <v>114.58499999999999</v>
      </c>
      <c r="H655">
        <v>248.947</v>
      </c>
      <c r="I655">
        <v>4.0371629999999996</v>
      </c>
      <c r="J655">
        <v>0</v>
      </c>
      <c r="K655">
        <v>8.3645929999999993</v>
      </c>
      <c r="L655">
        <v>0.17161499999999999</v>
      </c>
      <c r="M655">
        <v>-6.1371140000000004</v>
      </c>
      <c r="N655">
        <v>-186.62672699999999</v>
      </c>
      <c r="O655">
        <v>-1.2813159999999999</v>
      </c>
      <c r="P655">
        <v>-6.1053610000000003</v>
      </c>
      <c r="Q655">
        <v>-186.70242300000001</v>
      </c>
      <c r="R655">
        <v>-1.29393</v>
      </c>
      <c r="S655">
        <v>8.2085849999999994</v>
      </c>
      <c r="T655">
        <v>1.2614999999999999E-2</v>
      </c>
    </row>
    <row r="656" spans="1:20" x14ac:dyDescent="0.25">
      <c r="A656">
        <v>654</v>
      </c>
      <c r="B656">
        <v>4</v>
      </c>
      <c r="C656" t="s">
        <v>116</v>
      </c>
      <c r="D656" t="s">
        <v>116</v>
      </c>
      <c r="E656" t="s">
        <v>188</v>
      </c>
      <c r="F656">
        <v>7.9923999999999995E-2</v>
      </c>
      <c r="G656">
        <v>176.714</v>
      </c>
      <c r="H656">
        <v>361.56400000000002</v>
      </c>
      <c r="I656">
        <v>3.4005450000000002</v>
      </c>
      <c r="J656">
        <v>0</v>
      </c>
      <c r="K656">
        <v>8.2155020000000007</v>
      </c>
      <c r="L656">
        <v>0.53354299999999999</v>
      </c>
      <c r="M656">
        <v>-5.9754430000000003</v>
      </c>
      <c r="N656">
        <v>-187.36221499999999</v>
      </c>
      <c r="O656">
        <v>-1.2513270000000001</v>
      </c>
      <c r="P656">
        <v>-5.8647479999999996</v>
      </c>
      <c r="Q656">
        <v>-187.409424</v>
      </c>
      <c r="R656">
        <v>-1.2600480000000001</v>
      </c>
      <c r="S656">
        <v>12.034053</v>
      </c>
      <c r="T656">
        <v>8.7209999999999996E-3</v>
      </c>
    </row>
    <row r="657" spans="1:20" x14ac:dyDescent="0.25">
      <c r="A657">
        <v>655</v>
      </c>
      <c r="B657">
        <v>4</v>
      </c>
      <c r="C657" t="s">
        <v>116</v>
      </c>
      <c r="D657" t="s">
        <v>116</v>
      </c>
      <c r="E657" t="s">
        <v>188</v>
      </c>
      <c r="F657">
        <v>3.6069999999999998E-2</v>
      </c>
      <c r="G657">
        <v>103.40300000000001</v>
      </c>
      <c r="H657">
        <v>214.30799999999999</v>
      </c>
      <c r="I657">
        <v>7.5435169999999996</v>
      </c>
      <c r="J657">
        <v>0</v>
      </c>
      <c r="K657">
        <v>7.8300210000000003</v>
      </c>
      <c r="L657">
        <v>0.92608000000000001</v>
      </c>
      <c r="M657">
        <v>-5.4874280000000004</v>
      </c>
      <c r="N657">
        <v>-188.27238</v>
      </c>
      <c r="O657">
        <v>-1.1713880000000001</v>
      </c>
      <c r="P657">
        <v>-5.4725760000000001</v>
      </c>
      <c r="Q657">
        <v>-188.28717</v>
      </c>
      <c r="R657">
        <v>-1.172892</v>
      </c>
      <c r="S657">
        <v>2.0960990000000002</v>
      </c>
      <c r="T657">
        <v>1.5039999999999999E-3</v>
      </c>
    </row>
    <row r="658" spans="1:20" x14ac:dyDescent="0.25">
      <c r="A658">
        <v>656</v>
      </c>
      <c r="B658">
        <v>4</v>
      </c>
      <c r="C658" t="s">
        <v>116</v>
      </c>
      <c r="D658" t="s">
        <v>116</v>
      </c>
      <c r="E658" t="s">
        <v>188</v>
      </c>
      <c r="F658">
        <v>0.493035</v>
      </c>
      <c r="G658">
        <v>99.11</v>
      </c>
      <c r="H658">
        <v>249.191</v>
      </c>
      <c r="I658">
        <v>8.0071440000000003</v>
      </c>
      <c r="J658">
        <v>0</v>
      </c>
      <c r="K658">
        <v>7.6486150000000004</v>
      </c>
      <c r="L658">
        <v>1.071588</v>
      </c>
      <c r="M658">
        <v>-5.0693929999999998</v>
      </c>
      <c r="N658">
        <v>-188.92736300000001</v>
      </c>
      <c r="O658">
        <v>-1.090082</v>
      </c>
      <c r="P658">
        <v>-5.1138649999999997</v>
      </c>
      <c r="Q658">
        <v>-188.884964</v>
      </c>
      <c r="R658">
        <v>-1.082624</v>
      </c>
      <c r="S658">
        <v>6.1444530000000004</v>
      </c>
      <c r="T658">
        <v>7.4580000000000002E-3</v>
      </c>
    </row>
    <row r="659" spans="1:20" x14ac:dyDescent="0.25">
      <c r="A659">
        <v>657</v>
      </c>
      <c r="B659">
        <v>4</v>
      </c>
      <c r="C659" t="s">
        <v>116</v>
      </c>
      <c r="D659" t="s">
        <v>116</v>
      </c>
      <c r="E659" t="s">
        <v>188</v>
      </c>
      <c r="F659">
        <v>9.2411999999999994E-2</v>
      </c>
      <c r="G659">
        <v>180.982</v>
      </c>
      <c r="H659">
        <v>202.17699999999999</v>
      </c>
      <c r="I659">
        <v>9.4028569999999991</v>
      </c>
      <c r="J659">
        <v>0</v>
      </c>
      <c r="K659">
        <v>7.6037860000000004</v>
      </c>
      <c r="L659">
        <v>1.352886</v>
      </c>
      <c r="M659">
        <v>-4.7310179999999997</v>
      </c>
      <c r="N659">
        <v>-189.420277</v>
      </c>
      <c r="O659">
        <v>-0.97274300000000002</v>
      </c>
      <c r="P659">
        <v>-4.687055</v>
      </c>
      <c r="Q659">
        <v>-189.42524700000001</v>
      </c>
      <c r="R659">
        <v>-0.97131400000000001</v>
      </c>
      <c r="S659">
        <v>4.4242499999999998</v>
      </c>
      <c r="T659">
        <v>1.4289999999999999E-3</v>
      </c>
    </row>
    <row r="660" spans="1:20" x14ac:dyDescent="0.25">
      <c r="A660">
        <v>658</v>
      </c>
      <c r="B660">
        <v>4</v>
      </c>
      <c r="C660" t="s">
        <v>116</v>
      </c>
      <c r="D660" t="s">
        <v>116</v>
      </c>
      <c r="E660" t="s">
        <v>188</v>
      </c>
      <c r="F660">
        <v>0.13728399999999999</v>
      </c>
      <c r="G660">
        <v>137.292</v>
      </c>
      <c r="H660">
        <v>257.12599999999998</v>
      </c>
      <c r="I660">
        <v>12.591934999999999</v>
      </c>
      <c r="J660">
        <v>0</v>
      </c>
      <c r="K660">
        <v>7.7487009999999996</v>
      </c>
      <c r="L660">
        <v>1.4182779999999999</v>
      </c>
      <c r="M660">
        <v>-4.2765810000000002</v>
      </c>
      <c r="N660">
        <v>-189.85743600000001</v>
      </c>
      <c r="O660">
        <v>-0.82614200000000004</v>
      </c>
      <c r="P660">
        <v>-4.1831589999999998</v>
      </c>
      <c r="Q660">
        <v>-189.90360999999999</v>
      </c>
      <c r="R660">
        <v>-0.843893</v>
      </c>
      <c r="S660">
        <v>10.421008</v>
      </c>
      <c r="T660">
        <v>1.7750999999999999E-2</v>
      </c>
    </row>
    <row r="661" spans="1:20" x14ac:dyDescent="0.25">
      <c r="A661">
        <v>659</v>
      </c>
      <c r="B661">
        <v>4</v>
      </c>
      <c r="C661" t="s">
        <v>116</v>
      </c>
      <c r="D661" t="s">
        <v>116</v>
      </c>
      <c r="E661" t="s">
        <v>188</v>
      </c>
      <c r="F661">
        <v>7.0803000000000005E-2</v>
      </c>
      <c r="G661">
        <v>106.572</v>
      </c>
      <c r="H661">
        <v>206.82400000000001</v>
      </c>
      <c r="I661">
        <v>10.522161000000001</v>
      </c>
      <c r="J661">
        <v>0</v>
      </c>
      <c r="K661">
        <v>8.0358640000000001</v>
      </c>
      <c r="L661">
        <v>1.3791960000000001</v>
      </c>
      <c r="M661">
        <v>-3.5932979999999999</v>
      </c>
      <c r="N661">
        <v>-190.352035</v>
      </c>
      <c r="O661">
        <v>-0.72067700000000001</v>
      </c>
      <c r="P661">
        <v>-3.6071230000000001</v>
      </c>
      <c r="Q661">
        <v>-190.33206200000001</v>
      </c>
      <c r="R661">
        <v>-0.71772000000000002</v>
      </c>
      <c r="S661">
        <v>2.4291360000000002</v>
      </c>
      <c r="T661">
        <v>2.9559999999999999E-3</v>
      </c>
    </row>
    <row r="662" spans="1:20" x14ac:dyDescent="0.25">
      <c r="A662">
        <v>660</v>
      </c>
      <c r="B662">
        <v>4</v>
      </c>
      <c r="C662" t="s">
        <v>116</v>
      </c>
      <c r="D662" t="s">
        <v>116</v>
      </c>
      <c r="E662" t="s">
        <v>188</v>
      </c>
      <c r="F662">
        <v>2.5173000000000001E-2</v>
      </c>
      <c r="G662">
        <v>105.861</v>
      </c>
      <c r="H662">
        <v>335.786</v>
      </c>
      <c r="I662">
        <v>11.380665</v>
      </c>
      <c r="J662">
        <v>0</v>
      </c>
      <c r="K662">
        <v>8.0722050000000003</v>
      </c>
      <c r="L662">
        <v>1.3237669999999999</v>
      </c>
      <c r="M662">
        <v>-2.9581930000000001</v>
      </c>
      <c r="N662">
        <v>-190.703777</v>
      </c>
      <c r="O662">
        <v>-0.59586899999999998</v>
      </c>
      <c r="P662">
        <v>-2.976537</v>
      </c>
      <c r="Q662">
        <v>-190.69992099999999</v>
      </c>
      <c r="R662">
        <v>-0.59523800000000004</v>
      </c>
      <c r="S662">
        <v>1.874549</v>
      </c>
      <c r="T662">
        <v>6.3100000000000005E-4</v>
      </c>
    </row>
    <row r="663" spans="1:20" x14ac:dyDescent="0.25">
      <c r="A663">
        <v>661</v>
      </c>
      <c r="B663">
        <v>4</v>
      </c>
      <c r="C663" t="s">
        <v>116</v>
      </c>
      <c r="D663" t="s">
        <v>116</v>
      </c>
      <c r="E663" t="s">
        <v>188</v>
      </c>
      <c r="F663">
        <v>0.104535</v>
      </c>
      <c r="G663">
        <v>155.483</v>
      </c>
      <c r="H663">
        <v>324.95100000000002</v>
      </c>
      <c r="I663">
        <v>10.654864</v>
      </c>
      <c r="J663">
        <v>0</v>
      </c>
      <c r="K663">
        <v>8.0632780000000004</v>
      </c>
      <c r="L663">
        <v>1.243301</v>
      </c>
      <c r="M663">
        <v>-2.449284</v>
      </c>
      <c r="N663">
        <v>-191.04355699999999</v>
      </c>
      <c r="O663">
        <v>-0.478883</v>
      </c>
      <c r="P663">
        <v>-2.311426</v>
      </c>
      <c r="Q663">
        <v>-191.00015300000001</v>
      </c>
      <c r="R663">
        <v>-0.47983599999999998</v>
      </c>
      <c r="S663">
        <v>14.452992</v>
      </c>
      <c r="T663">
        <v>9.5299999999999996E-4</v>
      </c>
    </row>
    <row r="664" spans="1:20" x14ac:dyDescent="0.25">
      <c r="A664">
        <v>662</v>
      </c>
      <c r="B664">
        <v>4</v>
      </c>
      <c r="C664" t="s">
        <v>116</v>
      </c>
      <c r="D664" t="s">
        <v>116</v>
      </c>
      <c r="E664" t="s">
        <v>188</v>
      </c>
      <c r="F664">
        <v>6.8266999999999994E-2</v>
      </c>
      <c r="G664">
        <v>125.28100000000001</v>
      </c>
      <c r="H664">
        <v>348.23099999999999</v>
      </c>
      <c r="I664">
        <v>9.3736730000000001</v>
      </c>
      <c r="J664">
        <v>0</v>
      </c>
      <c r="K664">
        <v>7.9778130000000003</v>
      </c>
      <c r="L664">
        <v>1.090187</v>
      </c>
      <c r="M664">
        <v>-1.5895790000000001</v>
      </c>
      <c r="N664">
        <v>-191.21014</v>
      </c>
      <c r="O664">
        <v>-0.37555899999999998</v>
      </c>
      <c r="P664">
        <v>-1.6258980000000001</v>
      </c>
      <c r="Q664">
        <v>-191.23550399999999</v>
      </c>
      <c r="R664">
        <v>-0.37731300000000001</v>
      </c>
      <c r="S664">
        <v>4.4299280000000003</v>
      </c>
      <c r="T664">
        <v>1.753E-3</v>
      </c>
    </row>
    <row r="665" spans="1:20" x14ac:dyDescent="0.25">
      <c r="A665">
        <v>663</v>
      </c>
      <c r="B665">
        <v>4</v>
      </c>
      <c r="C665" t="s">
        <v>116</v>
      </c>
      <c r="D665" t="s">
        <v>116</v>
      </c>
      <c r="E665" t="s">
        <v>188</v>
      </c>
      <c r="F665">
        <v>0.12088699999999999</v>
      </c>
      <c r="G665">
        <v>116.889</v>
      </c>
      <c r="H665">
        <v>228.58</v>
      </c>
      <c r="I665">
        <v>10.531980000000001</v>
      </c>
      <c r="J665">
        <v>0</v>
      </c>
      <c r="K665">
        <v>7.9546970000000004</v>
      </c>
      <c r="L665">
        <v>0.87602599999999997</v>
      </c>
      <c r="M665">
        <v>-0.59097500000000003</v>
      </c>
      <c r="N665">
        <v>-191.39355399999999</v>
      </c>
      <c r="O665">
        <v>-0.254888</v>
      </c>
      <c r="P665">
        <v>-0.69412499999999999</v>
      </c>
      <c r="Q665">
        <v>-191.44958500000001</v>
      </c>
      <c r="R665">
        <v>-0.25435200000000002</v>
      </c>
      <c r="S665">
        <v>11.738574</v>
      </c>
      <c r="T665">
        <v>5.3499999999999999E-4</v>
      </c>
    </row>
    <row r="666" spans="1:20" x14ac:dyDescent="0.25">
      <c r="A666">
        <v>664</v>
      </c>
      <c r="B666">
        <v>4</v>
      </c>
      <c r="C666" t="s">
        <v>116</v>
      </c>
      <c r="D666" t="s">
        <v>116</v>
      </c>
      <c r="E666" t="s">
        <v>188</v>
      </c>
      <c r="F666">
        <v>5.6801999999999998E-2</v>
      </c>
      <c r="G666">
        <v>176.44</v>
      </c>
      <c r="H666">
        <v>323.19799999999998</v>
      </c>
      <c r="I666">
        <v>6.9075360000000003</v>
      </c>
      <c r="J666">
        <v>0</v>
      </c>
      <c r="K666">
        <v>7.9885859999999997</v>
      </c>
      <c r="L666">
        <v>0.80302700000000005</v>
      </c>
      <c r="M666">
        <v>2.3411000000000001E-2</v>
      </c>
      <c r="N666">
        <v>-191.57570100000001</v>
      </c>
      <c r="O666">
        <v>-0.183696</v>
      </c>
      <c r="P666">
        <v>1.6920000000000001E-2</v>
      </c>
      <c r="Q666">
        <v>-191.553864</v>
      </c>
      <c r="R666">
        <v>-0.17943999999999999</v>
      </c>
      <c r="S666">
        <v>2.2781349999999998</v>
      </c>
      <c r="T666">
        <v>4.2560000000000002E-3</v>
      </c>
    </row>
    <row r="667" spans="1:20" x14ac:dyDescent="0.25">
      <c r="A667">
        <v>665</v>
      </c>
      <c r="B667">
        <v>4</v>
      </c>
      <c r="C667" t="s">
        <v>116</v>
      </c>
      <c r="D667" t="s">
        <v>116</v>
      </c>
      <c r="E667" t="s">
        <v>188</v>
      </c>
      <c r="F667">
        <v>2.4846E-2</v>
      </c>
      <c r="G667">
        <v>117.024</v>
      </c>
      <c r="H667">
        <v>231.26900000000001</v>
      </c>
      <c r="I667">
        <v>6.0535519999999998</v>
      </c>
      <c r="J667">
        <v>0</v>
      </c>
      <c r="K667">
        <v>8.0586289999999998</v>
      </c>
      <c r="L667">
        <v>0.53148200000000001</v>
      </c>
      <c r="M667">
        <v>0.76798999999999995</v>
      </c>
      <c r="N667">
        <v>-191.57444000000001</v>
      </c>
      <c r="O667">
        <v>-0.117325</v>
      </c>
      <c r="P667">
        <v>0.73718799999999995</v>
      </c>
      <c r="Q667">
        <v>-191.621613</v>
      </c>
      <c r="R667">
        <v>-0.121</v>
      </c>
      <c r="S667">
        <v>5.6338689999999998</v>
      </c>
      <c r="T667">
        <v>3.676E-3</v>
      </c>
    </row>
    <row r="668" spans="1:20" x14ac:dyDescent="0.25">
      <c r="A668">
        <v>666</v>
      </c>
      <c r="B668">
        <v>4</v>
      </c>
      <c r="C668" t="s">
        <v>116</v>
      </c>
      <c r="D668" t="s">
        <v>116</v>
      </c>
      <c r="E668" t="s">
        <v>188</v>
      </c>
      <c r="F668">
        <v>9.2169000000000001E-2</v>
      </c>
      <c r="G668">
        <v>153.22200000000001</v>
      </c>
      <c r="H668">
        <v>376.185</v>
      </c>
      <c r="I668">
        <v>4.5165860000000002</v>
      </c>
      <c r="J668">
        <v>0</v>
      </c>
      <c r="K668">
        <v>8.0877389999999991</v>
      </c>
      <c r="L668">
        <v>0.47506700000000002</v>
      </c>
      <c r="M668">
        <v>1.466353</v>
      </c>
      <c r="N668">
        <v>-191.615748</v>
      </c>
      <c r="O668">
        <v>-7.2883000000000003E-2</v>
      </c>
      <c r="P668">
        <v>1.4633769999999999</v>
      </c>
      <c r="Q668">
        <v>-191.663681</v>
      </c>
      <c r="R668">
        <v>-7.6429999999999998E-2</v>
      </c>
      <c r="S668">
        <v>4.8025460000000004</v>
      </c>
      <c r="T668">
        <v>3.5469999999999998E-3</v>
      </c>
    </row>
    <row r="669" spans="1:20" x14ac:dyDescent="0.25">
      <c r="A669">
        <v>667</v>
      </c>
      <c r="B669">
        <v>4</v>
      </c>
      <c r="C669" t="s">
        <v>116</v>
      </c>
      <c r="D669" t="s">
        <v>116</v>
      </c>
      <c r="E669" t="s">
        <v>188</v>
      </c>
      <c r="F669">
        <v>0.151807</v>
      </c>
      <c r="G669">
        <v>183.57499999999999</v>
      </c>
      <c r="H669">
        <v>357.762</v>
      </c>
      <c r="I669">
        <v>3.5935459999999999</v>
      </c>
      <c r="J669">
        <v>0</v>
      </c>
      <c r="K669">
        <v>8.0938649999999992</v>
      </c>
      <c r="L669">
        <v>0.26062999999999997</v>
      </c>
      <c r="M669">
        <v>2.1968549999999998</v>
      </c>
      <c r="N669">
        <v>-191.66954999999999</v>
      </c>
      <c r="O669">
        <v>-4.5186999999999998E-2</v>
      </c>
      <c r="P669">
        <v>2.191697</v>
      </c>
      <c r="Q669">
        <v>-191.68641700000001</v>
      </c>
      <c r="R669">
        <v>-4.4717E-2</v>
      </c>
      <c r="S669">
        <v>1.7637769999999999</v>
      </c>
      <c r="T669">
        <v>4.6999999999999999E-4</v>
      </c>
    </row>
    <row r="670" spans="1:20" x14ac:dyDescent="0.25">
      <c r="A670">
        <v>668</v>
      </c>
      <c r="B670">
        <v>4</v>
      </c>
      <c r="C670" t="s">
        <v>116</v>
      </c>
      <c r="D670" t="s">
        <v>116</v>
      </c>
      <c r="E670" t="s">
        <v>188</v>
      </c>
      <c r="F670">
        <v>3.2839E-2</v>
      </c>
      <c r="G670">
        <v>136.94900000000001</v>
      </c>
      <c r="H670">
        <v>322.709</v>
      </c>
      <c r="I670">
        <v>2.9447019999999999</v>
      </c>
      <c r="J670">
        <v>0</v>
      </c>
      <c r="K670">
        <v>8.0714769999999998</v>
      </c>
      <c r="L670">
        <v>0.27161600000000002</v>
      </c>
      <c r="M670">
        <v>2.8896449999999998</v>
      </c>
      <c r="N670">
        <v>-191.68927500000001</v>
      </c>
      <c r="O670">
        <v>-2.2436000000000001E-2</v>
      </c>
      <c r="P670">
        <v>2.919111</v>
      </c>
      <c r="Q670">
        <v>-191.69548</v>
      </c>
      <c r="R670">
        <v>-2.1010999999999998E-2</v>
      </c>
      <c r="S670">
        <v>3.0112730000000001</v>
      </c>
      <c r="T670">
        <v>1.4250000000000001E-3</v>
      </c>
    </row>
    <row r="671" spans="1:20" x14ac:dyDescent="0.25">
      <c r="A671">
        <v>4137</v>
      </c>
      <c r="B671">
        <v>4</v>
      </c>
      <c r="C671" t="s">
        <v>104</v>
      </c>
      <c r="D671" t="s">
        <v>104</v>
      </c>
      <c r="E671" t="s">
        <v>188</v>
      </c>
      <c r="F671">
        <v>5.9420000000000002E-3</v>
      </c>
      <c r="G671">
        <v>193.16200000000001</v>
      </c>
      <c r="H671">
        <v>208.339</v>
      </c>
      <c r="I671">
        <v>10.080054000000001</v>
      </c>
      <c r="J671">
        <v>0</v>
      </c>
      <c r="K671">
        <v>21.417795000000002</v>
      </c>
      <c r="L671">
        <v>-5.0000000000000004E-6</v>
      </c>
      <c r="M671">
        <v>84.872024999999994</v>
      </c>
      <c r="N671">
        <v>-105.38936200000001</v>
      </c>
      <c r="O671">
        <v>-3.141105</v>
      </c>
      <c r="P671">
        <v>84.842788999999996</v>
      </c>
      <c r="Q671">
        <v>-105.413048</v>
      </c>
      <c r="R671">
        <v>3.1409289999999999</v>
      </c>
      <c r="S671">
        <v>3.7626469999999999</v>
      </c>
      <c r="T671">
        <v>1.76E-4</v>
      </c>
    </row>
    <row r="672" spans="1:20" x14ac:dyDescent="0.25">
      <c r="A672">
        <v>4136</v>
      </c>
      <c r="B672">
        <v>4</v>
      </c>
      <c r="C672" t="s">
        <v>104</v>
      </c>
      <c r="D672" t="s">
        <v>104</v>
      </c>
      <c r="E672" t="s">
        <v>188</v>
      </c>
      <c r="F672">
        <v>3.3831E-2</v>
      </c>
      <c r="G672">
        <v>124.96</v>
      </c>
      <c r="H672">
        <v>284.27300000000002</v>
      </c>
      <c r="I672">
        <v>7.6328810000000002</v>
      </c>
      <c r="J672">
        <v>0</v>
      </c>
      <c r="K672">
        <v>21.717068000000001</v>
      </c>
      <c r="L672">
        <v>5.0000000000000004E-6</v>
      </c>
      <c r="M672">
        <v>87.368583000000001</v>
      </c>
      <c r="N672">
        <v>-105.47847</v>
      </c>
      <c r="O672">
        <v>-3.1412559999999998</v>
      </c>
      <c r="P672">
        <v>87.430297999999993</v>
      </c>
      <c r="Q672">
        <v>-105.41480300000001</v>
      </c>
      <c r="R672">
        <v>3.1409289999999999</v>
      </c>
      <c r="S672">
        <v>8.8669560000000001</v>
      </c>
      <c r="T672">
        <v>3.2699999999999998E-4</v>
      </c>
    </row>
    <row r="673" spans="1:20" x14ac:dyDescent="0.25">
      <c r="A673">
        <v>4135</v>
      </c>
      <c r="B673">
        <v>4</v>
      </c>
      <c r="C673" t="s">
        <v>104</v>
      </c>
      <c r="D673" t="s">
        <v>104</v>
      </c>
      <c r="E673" t="s">
        <v>188</v>
      </c>
      <c r="F673">
        <v>1.9611E-2</v>
      </c>
      <c r="G673">
        <v>136.303</v>
      </c>
      <c r="H673">
        <v>266.08100000000002</v>
      </c>
      <c r="I673">
        <v>8.1076619999999995</v>
      </c>
      <c r="J673">
        <v>0</v>
      </c>
      <c r="K673">
        <v>21.887204000000001</v>
      </c>
      <c r="L673">
        <v>2.0000000000000002E-5</v>
      </c>
      <c r="M673">
        <v>89.335607999999993</v>
      </c>
      <c r="N673">
        <v>-105.46587100000001</v>
      </c>
      <c r="O673">
        <v>3.1394829999999998</v>
      </c>
      <c r="P673">
        <v>89.391921999999994</v>
      </c>
      <c r="Q673">
        <v>-105.416122</v>
      </c>
      <c r="R673">
        <v>3.1409289999999999</v>
      </c>
      <c r="S673">
        <v>7.5141210000000003</v>
      </c>
      <c r="T673">
        <v>1.446E-3</v>
      </c>
    </row>
    <row r="674" spans="1:20" x14ac:dyDescent="0.25">
      <c r="A674">
        <v>4134</v>
      </c>
      <c r="B674">
        <v>4</v>
      </c>
      <c r="C674" t="s">
        <v>104</v>
      </c>
      <c r="D674" t="s">
        <v>104</v>
      </c>
      <c r="E674" t="s">
        <v>188</v>
      </c>
      <c r="F674">
        <v>1.4477E-2</v>
      </c>
      <c r="G674">
        <v>141.56299999999999</v>
      </c>
      <c r="H674">
        <v>324.00599999999997</v>
      </c>
      <c r="I674">
        <v>10.467809000000001</v>
      </c>
      <c r="J674">
        <v>0</v>
      </c>
      <c r="K674">
        <v>22.052883999999999</v>
      </c>
      <c r="L674">
        <v>5.1E-5</v>
      </c>
      <c r="M674">
        <v>91.362325999999996</v>
      </c>
      <c r="N674">
        <v>-105.415234</v>
      </c>
      <c r="O674">
        <v>3.141359</v>
      </c>
      <c r="P674">
        <v>91.368210000000005</v>
      </c>
      <c r="Q674">
        <v>-105.41748</v>
      </c>
      <c r="R674">
        <v>3.1409259999999999</v>
      </c>
      <c r="S674">
        <v>0.62983299999999998</v>
      </c>
      <c r="T674">
        <v>4.3199999999999998E-4</v>
      </c>
    </row>
    <row r="675" spans="1:20" x14ac:dyDescent="0.25">
      <c r="A675">
        <v>4123</v>
      </c>
      <c r="B675">
        <v>4</v>
      </c>
      <c r="C675" t="s">
        <v>102</v>
      </c>
      <c r="D675" t="s">
        <v>102</v>
      </c>
      <c r="E675" t="s">
        <v>188</v>
      </c>
      <c r="F675">
        <v>5.2516E-2</v>
      </c>
      <c r="G675">
        <v>111.839</v>
      </c>
      <c r="H675">
        <v>226.43799999999999</v>
      </c>
      <c r="I675">
        <v>8.5097330000000007</v>
      </c>
      <c r="J675">
        <v>0</v>
      </c>
      <c r="K675">
        <v>22.287217999999999</v>
      </c>
      <c r="L675">
        <v>-2.8800000000000001E-4</v>
      </c>
      <c r="M675">
        <v>116.362004</v>
      </c>
      <c r="N675">
        <v>-105.572873</v>
      </c>
      <c r="O675">
        <v>3.1305900000000002</v>
      </c>
      <c r="P675">
        <v>116.38593299999999</v>
      </c>
      <c r="Q675">
        <v>-105.43789700000001</v>
      </c>
      <c r="R675">
        <v>3.1407210000000001</v>
      </c>
      <c r="S675">
        <v>13.708043</v>
      </c>
      <c r="T675">
        <v>1.0130999999999999E-2</v>
      </c>
    </row>
    <row r="676" spans="1:20" x14ac:dyDescent="0.25">
      <c r="A676">
        <v>4122</v>
      </c>
      <c r="B676">
        <v>4</v>
      </c>
      <c r="C676" t="s">
        <v>102</v>
      </c>
      <c r="D676" t="s">
        <v>102</v>
      </c>
      <c r="E676" t="s">
        <v>188</v>
      </c>
      <c r="F676">
        <v>2.1439E-2</v>
      </c>
      <c r="G676">
        <v>109.67700000000001</v>
      </c>
      <c r="H676">
        <v>240.31</v>
      </c>
      <c r="I676">
        <v>10.319894</v>
      </c>
      <c r="J676">
        <v>0</v>
      </c>
      <c r="K676">
        <v>21.966343999999999</v>
      </c>
      <c r="L676">
        <v>-2.3599999999999999E-4</v>
      </c>
      <c r="M676">
        <v>118.34937499999999</v>
      </c>
      <c r="N676">
        <v>-105.469409</v>
      </c>
      <c r="O676">
        <v>3.1411150000000001</v>
      </c>
      <c r="P676">
        <v>118.37896000000001</v>
      </c>
      <c r="Q676">
        <v>-105.43950700000001</v>
      </c>
      <c r="R676">
        <v>3.1407609999999999</v>
      </c>
      <c r="S676">
        <v>4.2064430000000002</v>
      </c>
      <c r="T676">
        <v>3.5399999999999999E-4</v>
      </c>
    </row>
    <row r="677" spans="1:20" x14ac:dyDescent="0.25">
      <c r="A677">
        <v>4121</v>
      </c>
      <c r="B677">
        <v>4</v>
      </c>
      <c r="C677" t="s">
        <v>102</v>
      </c>
      <c r="D677" t="s">
        <v>102</v>
      </c>
      <c r="E677" t="s">
        <v>188</v>
      </c>
      <c r="F677">
        <v>4.548E-3</v>
      </c>
      <c r="G677">
        <v>150.54499999999999</v>
      </c>
      <c r="H677">
        <v>357.43099999999998</v>
      </c>
      <c r="I677">
        <v>7.5396280000000004</v>
      </c>
      <c r="J677">
        <v>0</v>
      </c>
      <c r="K677">
        <v>21.533747000000002</v>
      </c>
      <c r="L677">
        <v>-8.8400000000000002E-4</v>
      </c>
      <c r="M677">
        <v>120.988499</v>
      </c>
      <c r="N677">
        <v>-105.44337</v>
      </c>
      <c r="O677">
        <v>3.1406160000000001</v>
      </c>
      <c r="P677">
        <v>120.991196</v>
      </c>
      <c r="Q677">
        <v>-105.441444</v>
      </c>
      <c r="R677">
        <v>3.1408109999999998</v>
      </c>
      <c r="S677">
        <v>0.33132400000000001</v>
      </c>
      <c r="T677">
        <v>1.95E-4</v>
      </c>
    </row>
    <row r="678" spans="1:20" x14ac:dyDescent="0.25">
      <c r="A678">
        <v>4120</v>
      </c>
      <c r="B678">
        <v>4</v>
      </c>
      <c r="C678" t="s">
        <v>102</v>
      </c>
      <c r="D678" t="s">
        <v>102</v>
      </c>
      <c r="E678" t="s">
        <v>188</v>
      </c>
      <c r="F678">
        <v>3.5172000000000002E-2</v>
      </c>
      <c r="G678">
        <v>177.08600000000001</v>
      </c>
      <c r="H678">
        <v>269.49</v>
      </c>
      <c r="I678">
        <v>7.3854540000000002</v>
      </c>
      <c r="J678">
        <v>0</v>
      </c>
      <c r="K678">
        <v>21.205697000000001</v>
      </c>
      <c r="L678">
        <v>-1.1429999999999999E-3</v>
      </c>
      <c r="M678">
        <v>122.88023099999999</v>
      </c>
      <c r="N678">
        <v>-105.477029</v>
      </c>
      <c r="O678">
        <v>3.1398299999999999</v>
      </c>
      <c r="P678">
        <v>122.91613</v>
      </c>
      <c r="Q678">
        <v>-105.44277200000001</v>
      </c>
      <c r="R678">
        <v>3.140876</v>
      </c>
      <c r="S678">
        <v>4.9621009999999997</v>
      </c>
      <c r="T678">
        <v>1.0460000000000001E-3</v>
      </c>
    </row>
    <row r="679" spans="1:20" x14ac:dyDescent="0.25">
      <c r="A679">
        <v>4119</v>
      </c>
      <c r="B679">
        <v>4</v>
      </c>
      <c r="C679" t="s">
        <v>102</v>
      </c>
      <c r="D679" t="s">
        <v>102</v>
      </c>
      <c r="E679" t="s">
        <v>188</v>
      </c>
      <c r="F679">
        <v>2.1596000000000001E-2</v>
      </c>
      <c r="G679">
        <v>182.36699999999999</v>
      </c>
      <c r="H679">
        <v>255.803</v>
      </c>
      <c r="I679">
        <v>7.7479769999999997</v>
      </c>
      <c r="J679">
        <v>0</v>
      </c>
      <c r="K679">
        <v>20.874527</v>
      </c>
      <c r="L679">
        <v>-4.37E-4</v>
      </c>
      <c r="M679">
        <v>124.80754899999999</v>
      </c>
      <c r="N679">
        <v>-105.450667</v>
      </c>
      <c r="O679">
        <v>3.1401520000000001</v>
      </c>
      <c r="P679">
        <v>124.811424</v>
      </c>
      <c r="Q679">
        <v>-105.443962</v>
      </c>
      <c r="R679">
        <v>3.1409509999999998</v>
      </c>
      <c r="S679">
        <v>0.77442699999999998</v>
      </c>
      <c r="T679">
        <v>8.0000000000000004E-4</v>
      </c>
    </row>
    <row r="680" spans="1:20" x14ac:dyDescent="0.25">
      <c r="A680">
        <v>4118</v>
      </c>
      <c r="B680">
        <v>4</v>
      </c>
      <c r="C680" t="s">
        <v>102</v>
      </c>
      <c r="D680" t="s">
        <v>102</v>
      </c>
      <c r="E680" t="s">
        <v>188</v>
      </c>
      <c r="F680">
        <v>3.1157000000000001E-2</v>
      </c>
      <c r="G680">
        <v>189.64099999999999</v>
      </c>
      <c r="H680">
        <v>320.88900000000001</v>
      </c>
      <c r="I680">
        <v>9.9078750000000007</v>
      </c>
      <c r="J680">
        <v>0</v>
      </c>
      <c r="K680">
        <v>20.540208</v>
      </c>
      <c r="L680">
        <v>-1.2780000000000001E-3</v>
      </c>
      <c r="M680">
        <v>126.68957399999999</v>
      </c>
      <c r="N680">
        <v>-105.428805</v>
      </c>
      <c r="O680">
        <v>-3.1415410000000001</v>
      </c>
      <c r="P680">
        <v>126.676804</v>
      </c>
      <c r="Q680">
        <v>-105.44499999999999</v>
      </c>
      <c r="R680">
        <v>3.1410130000000001</v>
      </c>
      <c r="S680">
        <v>2.0623589999999998</v>
      </c>
      <c r="T680">
        <v>5.2800000000000004E-4</v>
      </c>
    </row>
    <row r="681" spans="1:20" x14ac:dyDescent="0.25">
      <c r="A681">
        <v>4104</v>
      </c>
      <c r="B681">
        <v>4</v>
      </c>
      <c r="C681" t="s">
        <v>99</v>
      </c>
      <c r="D681" t="s">
        <v>99</v>
      </c>
      <c r="E681" t="s">
        <v>188</v>
      </c>
      <c r="F681">
        <v>0.102017</v>
      </c>
      <c r="G681">
        <v>102.815</v>
      </c>
      <c r="H681">
        <v>236.404</v>
      </c>
      <c r="I681">
        <v>6.3319679999999998</v>
      </c>
      <c r="J681">
        <v>0</v>
      </c>
      <c r="K681">
        <v>14.997161</v>
      </c>
      <c r="L681">
        <v>4.1999999999999998E-5</v>
      </c>
      <c r="M681">
        <v>151.32423</v>
      </c>
      <c r="N681">
        <v>-105.397702</v>
      </c>
      <c r="O681">
        <v>-3.1396510000000002</v>
      </c>
      <c r="P681">
        <v>151.317688</v>
      </c>
      <c r="Q681">
        <v>-105.439781</v>
      </c>
      <c r="R681">
        <v>-3.1408689999999999</v>
      </c>
      <c r="S681">
        <v>4.2584200000000001</v>
      </c>
      <c r="T681">
        <v>1.2179999999999999E-3</v>
      </c>
    </row>
    <row r="682" spans="1:20" x14ac:dyDescent="0.25">
      <c r="A682">
        <v>4103</v>
      </c>
      <c r="B682">
        <v>4</v>
      </c>
      <c r="C682" t="s">
        <v>99</v>
      </c>
      <c r="D682" t="s">
        <v>99</v>
      </c>
      <c r="E682" t="s">
        <v>188</v>
      </c>
      <c r="F682">
        <v>0.235653</v>
      </c>
      <c r="G682">
        <v>150.10499999999999</v>
      </c>
      <c r="H682">
        <v>273.93599999999998</v>
      </c>
      <c r="I682">
        <v>5.4489489999999998</v>
      </c>
      <c r="J682">
        <v>0</v>
      </c>
      <c r="K682">
        <v>14.475854999999999</v>
      </c>
      <c r="L682">
        <v>1.3999999999999999E-4</v>
      </c>
      <c r="M682">
        <v>153.07250099999999</v>
      </c>
      <c r="N682">
        <v>-105.423824</v>
      </c>
      <c r="O682">
        <v>-3.139389</v>
      </c>
      <c r="P682">
        <v>153.08873</v>
      </c>
      <c r="Q682">
        <v>-105.438507</v>
      </c>
      <c r="R682">
        <v>-3.1408770000000001</v>
      </c>
      <c r="S682">
        <v>2.1885490000000001</v>
      </c>
      <c r="T682">
        <v>1.488E-3</v>
      </c>
    </row>
    <row r="683" spans="1:20" x14ac:dyDescent="0.25">
      <c r="A683">
        <v>4102</v>
      </c>
      <c r="B683">
        <v>4</v>
      </c>
      <c r="C683" t="s">
        <v>99</v>
      </c>
      <c r="D683" t="s">
        <v>99</v>
      </c>
      <c r="E683" t="s">
        <v>188</v>
      </c>
      <c r="F683">
        <v>0.205955</v>
      </c>
      <c r="G683">
        <v>104.236</v>
      </c>
      <c r="H683">
        <v>289.03899999999999</v>
      </c>
      <c r="I683">
        <v>4.4648490000000001</v>
      </c>
      <c r="J683">
        <v>0</v>
      </c>
      <c r="K683">
        <v>14.080316</v>
      </c>
      <c r="L683">
        <v>4.26E-4</v>
      </c>
      <c r="M683">
        <v>154.387632</v>
      </c>
      <c r="N683">
        <v>-105.291414</v>
      </c>
      <c r="O683">
        <v>3.1321050000000001</v>
      </c>
      <c r="P683">
        <v>154.375778</v>
      </c>
      <c r="Q683">
        <v>-105.437637</v>
      </c>
      <c r="R683">
        <v>-3.1408990000000001</v>
      </c>
      <c r="S683">
        <v>14.670313999999999</v>
      </c>
      <c r="T683">
        <v>8.7939999999999997E-3</v>
      </c>
    </row>
    <row r="684" spans="1:20" x14ac:dyDescent="0.25">
      <c r="A684">
        <v>4101</v>
      </c>
      <c r="B684">
        <v>4</v>
      </c>
      <c r="C684" t="s">
        <v>99</v>
      </c>
      <c r="D684" t="s">
        <v>99</v>
      </c>
      <c r="E684" t="s">
        <v>188</v>
      </c>
      <c r="F684">
        <v>0.22070799999999999</v>
      </c>
      <c r="G684">
        <v>125.694</v>
      </c>
      <c r="H684">
        <v>289.60899999999998</v>
      </c>
      <c r="I684">
        <v>4.4529290000000001</v>
      </c>
      <c r="J684">
        <v>0</v>
      </c>
      <c r="K684">
        <v>13.680618000000001</v>
      </c>
      <c r="L684">
        <v>1.4100000000000001E-4</v>
      </c>
      <c r="M684">
        <v>155.61637400000001</v>
      </c>
      <c r="N684">
        <v>-105.45778799999999</v>
      </c>
      <c r="O684">
        <v>-3.1398440000000001</v>
      </c>
      <c r="P684">
        <v>155.62704500000001</v>
      </c>
      <c r="Q684">
        <v>-105.43678300000001</v>
      </c>
      <c r="R684">
        <v>-3.1409440000000002</v>
      </c>
      <c r="S684">
        <v>2.3560020000000002</v>
      </c>
      <c r="T684">
        <v>1.101E-3</v>
      </c>
    </row>
    <row r="685" spans="1:20" x14ac:dyDescent="0.25">
      <c r="A685">
        <v>4100</v>
      </c>
      <c r="B685">
        <v>4</v>
      </c>
      <c r="C685" t="s">
        <v>99</v>
      </c>
      <c r="D685" t="s">
        <v>99</v>
      </c>
      <c r="E685" t="s">
        <v>188</v>
      </c>
      <c r="F685">
        <v>0.18192700000000001</v>
      </c>
      <c r="G685">
        <v>110.55200000000001</v>
      </c>
      <c r="H685">
        <v>243.21799999999999</v>
      </c>
      <c r="I685">
        <v>5.8998270000000002</v>
      </c>
      <c r="J685">
        <v>0</v>
      </c>
      <c r="K685">
        <v>13.276324000000001</v>
      </c>
      <c r="L685">
        <v>4.7399999999999997E-4</v>
      </c>
      <c r="M685">
        <v>156.877126</v>
      </c>
      <c r="N685">
        <v>-105.42986999999999</v>
      </c>
      <c r="O685">
        <v>-3.137839</v>
      </c>
      <c r="P685">
        <v>156.84214800000001</v>
      </c>
      <c r="Q685">
        <v>-105.43600499999999</v>
      </c>
      <c r="R685">
        <v>-3.1409669999999998</v>
      </c>
      <c r="S685">
        <v>3.551164</v>
      </c>
      <c r="T685">
        <v>3.1280000000000001E-3</v>
      </c>
    </row>
    <row r="686" spans="1:20" x14ac:dyDescent="0.25">
      <c r="A686">
        <v>4099</v>
      </c>
      <c r="B686">
        <v>4</v>
      </c>
      <c r="C686" t="s">
        <v>99</v>
      </c>
      <c r="D686" t="s">
        <v>99</v>
      </c>
      <c r="E686" t="s">
        <v>188</v>
      </c>
      <c r="F686">
        <v>0.125222</v>
      </c>
      <c r="G686">
        <v>126.792</v>
      </c>
      <c r="H686">
        <v>283.20600000000002</v>
      </c>
      <c r="I686">
        <v>4.1997330000000002</v>
      </c>
      <c r="J686">
        <v>0</v>
      </c>
      <c r="K686">
        <v>12.728598</v>
      </c>
      <c r="L686">
        <v>7.7300000000000003E-4</v>
      </c>
      <c r="M686">
        <v>158.35421600000001</v>
      </c>
      <c r="N686">
        <v>-105.415494</v>
      </c>
      <c r="O686">
        <v>3.1334029999999999</v>
      </c>
      <c r="P686">
        <v>158.40527299999999</v>
      </c>
      <c r="Q686">
        <v>-105.435036</v>
      </c>
      <c r="R686">
        <v>-3.1410309999999999</v>
      </c>
      <c r="S686">
        <v>5.466907</v>
      </c>
      <c r="T686">
        <v>7.6280000000000002E-3</v>
      </c>
    </row>
    <row r="687" spans="1:20" x14ac:dyDescent="0.25">
      <c r="A687">
        <v>4098</v>
      </c>
      <c r="B687">
        <v>4</v>
      </c>
      <c r="C687" t="s">
        <v>99</v>
      </c>
      <c r="D687" t="s">
        <v>99</v>
      </c>
      <c r="E687" t="s">
        <v>188</v>
      </c>
      <c r="F687">
        <v>6.7183999999999994E-2</v>
      </c>
      <c r="G687">
        <v>146.49100000000001</v>
      </c>
      <c r="H687">
        <v>284.49</v>
      </c>
      <c r="I687">
        <v>4.6506800000000004</v>
      </c>
      <c r="J687">
        <v>0</v>
      </c>
      <c r="K687">
        <v>12.309006</v>
      </c>
      <c r="L687">
        <v>-1.09E-3</v>
      </c>
      <c r="M687">
        <v>159.54780199999999</v>
      </c>
      <c r="N687">
        <v>-105.399237</v>
      </c>
      <c r="O687">
        <v>-3.140282</v>
      </c>
      <c r="P687">
        <v>159.53413399999999</v>
      </c>
      <c r="Q687">
        <v>-105.43441799999999</v>
      </c>
      <c r="R687">
        <v>-3.141092</v>
      </c>
      <c r="S687">
        <v>3.7741929999999999</v>
      </c>
      <c r="T687">
        <v>8.0999999999999996E-4</v>
      </c>
    </row>
    <row r="688" spans="1:20" x14ac:dyDescent="0.25">
      <c r="A688">
        <v>4097</v>
      </c>
      <c r="B688">
        <v>4</v>
      </c>
      <c r="C688" t="s">
        <v>99</v>
      </c>
      <c r="D688" t="s">
        <v>99</v>
      </c>
      <c r="E688" t="s">
        <v>188</v>
      </c>
      <c r="F688">
        <v>9.6369999999999997E-2</v>
      </c>
      <c r="G688">
        <v>157.93</v>
      </c>
      <c r="H688">
        <v>259.49900000000002</v>
      </c>
      <c r="I688">
        <v>4.1771700000000003</v>
      </c>
      <c r="J688">
        <v>0</v>
      </c>
      <c r="K688">
        <v>11.878695</v>
      </c>
      <c r="L688">
        <v>3.333E-3</v>
      </c>
      <c r="M688">
        <v>160.679462</v>
      </c>
      <c r="N688">
        <v>-105.354009</v>
      </c>
      <c r="O688">
        <v>-3.1326999999999998</v>
      </c>
      <c r="P688">
        <v>160.62481700000001</v>
      </c>
      <c r="Q688">
        <v>-105.433891</v>
      </c>
      <c r="R688">
        <v>-3.1410819999999999</v>
      </c>
      <c r="S688">
        <v>9.6784499999999998</v>
      </c>
      <c r="T688">
        <v>8.3829999999999998E-3</v>
      </c>
    </row>
    <row r="689" spans="1:20" x14ac:dyDescent="0.25">
      <c r="A689">
        <v>4096</v>
      </c>
      <c r="B689">
        <v>4</v>
      </c>
      <c r="C689" t="s">
        <v>99</v>
      </c>
      <c r="D689" t="s">
        <v>99</v>
      </c>
      <c r="E689" t="s">
        <v>188</v>
      </c>
      <c r="F689">
        <v>7.4025999999999995E-2</v>
      </c>
      <c r="G689">
        <v>99.965000000000003</v>
      </c>
      <c r="H689">
        <v>203.03800000000001</v>
      </c>
      <c r="I689">
        <v>5.7357860000000001</v>
      </c>
      <c r="J689">
        <v>0</v>
      </c>
      <c r="K689">
        <v>11.434634000000001</v>
      </c>
      <c r="L689">
        <v>-5.9509999999999997E-3</v>
      </c>
      <c r="M689">
        <v>161.59773000000001</v>
      </c>
      <c r="N689">
        <v>-105.557187</v>
      </c>
      <c r="O689">
        <v>3.1399569999999999</v>
      </c>
      <c r="P689">
        <v>161.67623900000001</v>
      </c>
      <c r="Q689">
        <v>-105.43338799999999</v>
      </c>
      <c r="R689">
        <v>-3.1411699999999998</v>
      </c>
      <c r="S689">
        <v>14.659469</v>
      </c>
      <c r="T689">
        <v>1.212E-3</v>
      </c>
    </row>
    <row r="690" spans="1:20" x14ac:dyDescent="0.25">
      <c r="A690">
        <v>4051</v>
      </c>
      <c r="B690">
        <v>4</v>
      </c>
      <c r="C690" t="s">
        <v>145</v>
      </c>
      <c r="D690" t="s">
        <v>145</v>
      </c>
      <c r="E690" t="s">
        <v>188</v>
      </c>
      <c r="F690">
        <v>0.494479</v>
      </c>
      <c r="G690">
        <v>142.79599999999999</v>
      </c>
      <c r="H690">
        <v>279.084</v>
      </c>
      <c r="I690">
        <v>4.8652389999999999</v>
      </c>
      <c r="J690">
        <v>0</v>
      </c>
      <c r="K690">
        <v>8.0395249999999994</v>
      </c>
      <c r="L690">
        <v>0.303178</v>
      </c>
      <c r="M690">
        <v>193.120723</v>
      </c>
      <c r="N690">
        <v>-115.581034</v>
      </c>
      <c r="O690">
        <v>1.7237830000000001</v>
      </c>
      <c r="P690">
        <v>193.156769</v>
      </c>
      <c r="Q690">
        <v>-115.61451</v>
      </c>
      <c r="R690">
        <v>1.723387</v>
      </c>
      <c r="S690">
        <v>4.919276</v>
      </c>
      <c r="T690">
        <v>3.9599999999999998E-4</v>
      </c>
    </row>
    <row r="691" spans="1:20" x14ac:dyDescent="0.25">
      <c r="A691">
        <v>689</v>
      </c>
      <c r="B691">
        <v>4</v>
      </c>
      <c r="C691" t="s">
        <v>149</v>
      </c>
      <c r="D691" t="s">
        <v>149</v>
      </c>
      <c r="E691" t="s">
        <v>188</v>
      </c>
      <c r="F691">
        <v>0.122323</v>
      </c>
      <c r="G691">
        <v>172.952</v>
      </c>
      <c r="H691">
        <v>331.577</v>
      </c>
      <c r="I691">
        <v>3.1246909999999999</v>
      </c>
      <c r="J691">
        <v>0</v>
      </c>
      <c r="K691">
        <v>7.6258350000000004</v>
      </c>
      <c r="L691">
        <v>4.7567999999999999E-2</v>
      </c>
      <c r="M691">
        <v>19.26906</v>
      </c>
      <c r="N691">
        <v>-191.51190600000001</v>
      </c>
      <c r="O691">
        <v>7.9690000000000004E-3</v>
      </c>
      <c r="P691">
        <v>19.293296999999999</v>
      </c>
      <c r="Q691">
        <v>-191.57205200000001</v>
      </c>
      <c r="R691">
        <v>2.4979999999999998E-3</v>
      </c>
      <c r="S691">
        <v>6.4846019999999998</v>
      </c>
      <c r="T691">
        <v>5.4710000000000002E-3</v>
      </c>
    </row>
    <row r="692" spans="1:20" x14ac:dyDescent="0.25">
      <c r="A692">
        <v>690</v>
      </c>
      <c r="B692">
        <v>4</v>
      </c>
      <c r="C692" t="s">
        <v>149</v>
      </c>
      <c r="D692" t="s">
        <v>149</v>
      </c>
      <c r="E692" t="s">
        <v>188</v>
      </c>
      <c r="F692">
        <v>0.11543</v>
      </c>
      <c r="G692">
        <v>173.321</v>
      </c>
      <c r="H692">
        <v>316.79599999999999</v>
      </c>
      <c r="I692">
        <v>2.8702359999999998</v>
      </c>
      <c r="J692">
        <v>0</v>
      </c>
      <c r="K692">
        <v>7.5257019999999999</v>
      </c>
      <c r="L692">
        <v>-5.7521999999999997E-2</v>
      </c>
      <c r="M692">
        <v>19.936592000000001</v>
      </c>
      <c r="N692">
        <v>-191.554452</v>
      </c>
      <c r="O692">
        <v>7.9179999999999997E-3</v>
      </c>
      <c r="P692">
        <v>19.974426000000001</v>
      </c>
      <c r="Q692">
        <v>-191.570831</v>
      </c>
      <c r="R692">
        <v>1.529E-3</v>
      </c>
      <c r="S692">
        <v>4.1227770000000001</v>
      </c>
      <c r="T692">
        <v>6.3899999999999998E-3</v>
      </c>
    </row>
    <row r="693" spans="1:20" x14ac:dyDescent="0.25">
      <c r="A693">
        <v>4049</v>
      </c>
      <c r="B693">
        <v>4</v>
      </c>
      <c r="C693" t="s">
        <v>96</v>
      </c>
      <c r="D693" t="s">
        <v>96</v>
      </c>
      <c r="E693" t="s">
        <v>188</v>
      </c>
      <c r="F693">
        <v>6.0086000000000001E-2</v>
      </c>
      <c r="G693">
        <v>136.64099999999999</v>
      </c>
      <c r="H693">
        <v>245.642</v>
      </c>
      <c r="I693">
        <v>3.364179</v>
      </c>
      <c r="J693">
        <v>0</v>
      </c>
      <c r="K693">
        <v>8.0860470000000007</v>
      </c>
      <c r="L693">
        <v>0.120743</v>
      </c>
      <c r="M693">
        <v>193.42836399999999</v>
      </c>
      <c r="N693">
        <v>-117.306483</v>
      </c>
      <c r="O693">
        <v>1.688998</v>
      </c>
      <c r="P693">
        <v>193.40628100000001</v>
      </c>
      <c r="Q693">
        <v>-117.290398</v>
      </c>
      <c r="R693">
        <v>1.688634</v>
      </c>
      <c r="S693">
        <v>2.7321089999999999</v>
      </c>
      <c r="T693">
        <v>3.6400000000000001E-4</v>
      </c>
    </row>
    <row r="694" spans="1:20" x14ac:dyDescent="0.25">
      <c r="A694">
        <v>4048</v>
      </c>
      <c r="B694">
        <v>4</v>
      </c>
      <c r="C694" t="s">
        <v>96</v>
      </c>
      <c r="D694" t="s">
        <v>96</v>
      </c>
      <c r="E694" t="s">
        <v>188</v>
      </c>
      <c r="F694">
        <v>0.17875099999999999</v>
      </c>
      <c r="G694">
        <v>150.54499999999999</v>
      </c>
      <c r="H694">
        <v>212.46799999999999</v>
      </c>
      <c r="I694">
        <v>3.771808</v>
      </c>
      <c r="J694">
        <v>0</v>
      </c>
      <c r="K694">
        <v>8.0759819999999998</v>
      </c>
      <c r="L694">
        <v>0.27822599999999997</v>
      </c>
      <c r="M694">
        <v>193.47418300000001</v>
      </c>
      <c r="N694">
        <v>-117.993776</v>
      </c>
      <c r="O694">
        <v>1.669322</v>
      </c>
      <c r="P694">
        <v>193.49775700000001</v>
      </c>
      <c r="Q694">
        <v>-118.012192</v>
      </c>
      <c r="R694">
        <v>1.6716169999999999</v>
      </c>
      <c r="S694">
        <v>2.9914510000000001</v>
      </c>
      <c r="T694">
        <v>2.2950000000000002E-3</v>
      </c>
    </row>
    <row r="695" spans="1:20" x14ac:dyDescent="0.25">
      <c r="A695">
        <v>4047</v>
      </c>
      <c r="B695">
        <v>4</v>
      </c>
      <c r="C695" t="s">
        <v>96</v>
      </c>
      <c r="D695" t="s">
        <v>96</v>
      </c>
      <c r="E695" t="s">
        <v>188</v>
      </c>
      <c r="F695">
        <v>0.27330599999999999</v>
      </c>
      <c r="G695">
        <v>110.682</v>
      </c>
      <c r="H695">
        <v>280.66300000000001</v>
      </c>
      <c r="I695">
        <v>5.2768350000000002</v>
      </c>
      <c r="J695">
        <v>0</v>
      </c>
      <c r="K695">
        <v>8.0540409999999998</v>
      </c>
      <c r="L695">
        <v>0.25014700000000001</v>
      </c>
      <c r="M695">
        <v>193.587299</v>
      </c>
      <c r="N695">
        <v>-118.712946</v>
      </c>
      <c r="O695">
        <v>1.643119</v>
      </c>
      <c r="P695">
        <v>193.57868999999999</v>
      </c>
      <c r="Q695">
        <v>-118.73387099999999</v>
      </c>
      <c r="R695">
        <v>1.6478090000000001</v>
      </c>
      <c r="S695">
        <v>2.2627799999999998</v>
      </c>
      <c r="T695">
        <v>4.6899999999999997E-3</v>
      </c>
    </row>
    <row r="696" spans="1:20" x14ac:dyDescent="0.25">
      <c r="A696">
        <v>4046</v>
      </c>
      <c r="B696">
        <v>4</v>
      </c>
      <c r="C696" t="s">
        <v>96</v>
      </c>
      <c r="D696" t="s">
        <v>96</v>
      </c>
      <c r="E696" t="s">
        <v>188</v>
      </c>
      <c r="F696">
        <v>0.18112400000000001</v>
      </c>
      <c r="G696">
        <v>147.30500000000001</v>
      </c>
      <c r="H696">
        <v>287.64800000000002</v>
      </c>
      <c r="I696">
        <v>4.5043009999999999</v>
      </c>
      <c r="J696">
        <v>0</v>
      </c>
      <c r="K696">
        <v>8.0200879999999994</v>
      </c>
      <c r="L696">
        <v>0.30163200000000001</v>
      </c>
      <c r="M696">
        <v>193.72164100000001</v>
      </c>
      <c r="N696">
        <v>-119.724231</v>
      </c>
      <c r="O696">
        <v>1.616007</v>
      </c>
      <c r="P696">
        <v>193.66464199999999</v>
      </c>
      <c r="Q696">
        <v>-119.694496</v>
      </c>
      <c r="R696">
        <v>1.6080950000000001</v>
      </c>
      <c r="S696">
        <v>6.42882</v>
      </c>
      <c r="T696">
        <v>7.9109999999999996E-3</v>
      </c>
    </row>
    <row r="697" spans="1:20" x14ac:dyDescent="0.25">
      <c r="A697">
        <v>695</v>
      </c>
      <c r="B697">
        <v>4</v>
      </c>
      <c r="C697" t="s">
        <v>148</v>
      </c>
      <c r="D697" t="s">
        <v>148</v>
      </c>
      <c r="E697" t="s">
        <v>188</v>
      </c>
      <c r="F697">
        <v>0.43534099999999998</v>
      </c>
      <c r="G697">
        <v>150.30500000000001</v>
      </c>
      <c r="H697">
        <v>214.809</v>
      </c>
      <c r="I697">
        <v>4.2450700000000001</v>
      </c>
      <c r="J697">
        <v>0</v>
      </c>
      <c r="K697">
        <v>7.1075749999999998</v>
      </c>
      <c r="L697">
        <v>-5.6564999999999997E-2</v>
      </c>
      <c r="M697">
        <v>23.399761999999999</v>
      </c>
      <c r="N697">
        <v>-191.79797199999999</v>
      </c>
      <c r="O697">
        <v>1.3598000000000001E-2</v>
      </c>
      <c r="P697">
        <v>23.488538999999999</v>
      </c>
      <c r="Q697">
        <v>-191.56748999999999</v>
      </c>
      <c r="R697">
        <v>5.13E-4</v>
      </c>
      <c r="S697">
        <v>24.698836</v>
      </c>
      <c r="T697">
        <v>1.3084999999999999E-2</v>
      </c>
    </row>
    <row r="698" spans="1:20" x14ac:dyDescent="0.25">
      <c r="A698">
        <v>696</v>
      </c>
      <c r="B698">
        <v>4</v>
      </c>
      <c r="C698" t="s">
        <v>148</v>
      </c>
      <c r="D698" t="s">
        <v>148</v>
      </c>
      <c r="E698" t="s">
        <v>188</v>
      </c>
      <c r="F698">
        <v>9.0491000000000002E-2</v>
      </c>
      <c r="G698">
        <v>131.90199999999999</v>
      </c>
      <c r="H698">
        <v>300.42</v>
      </c>
      <c r="I698">
        <v>3.3701319999999999</v>
      </c>
      <c r="J698">
        <v>0</v>
      </c>
      <c r="K698">
        <v>7.0166579999999996</v>
      </c>
      <c r="L698">
        <v>5.3984999999999998E-2</v>
      </c>
      <c r="M698">
        <v>24.076476</v>
      </c>
      <c r="N698">
        <v>-191.541089</v>
      </c>
      <c r="O698">
        <v>3.2940000000000001E-3</v>
      </c>
      <c r="P698">
        <v>24.123652</v>
      </c>
      <c r="Q698">
        <v>-191.56738300000001</v>
      </c>
      <c r="R698">
        <v>9.0499999999999999E-4</v>
      </c>
      <c r="S698">
        <v>5.4008459999999996</v>
      </c>
      <c r="T698">
        <v>2.3879999999999999E-3</v>
      </c>
    </row>
    <row r="699" spans="1:20" x14ac:dyDescent="0.25">
      <c r="A699">
        <v>697</v>
      </c>
      <c r="B699">
        <v>4</v>
      </c>
      <c r="C699" t="s">
        <v>148</v>
      </c>
      <c r="D699" t="s">
        <v>148</v>
      </c>
      <c r="E699" t="s">
        <v>188</v>
      </c>
      <c r="F699">
        <v>0.147839</v>
      </c>
      <c r="G699">
        <v>150.09</v>
      </c>
      <c r="H699">
        <v>309.685</v>
      </c>
      <c r="I699">
        <v>3.1213959999999998</v>
      </c>
      <c r="J699">
        <v>0</v>
      </c>
      <c r="K699">
        <v>6.9305490000000001</v>
      </c>
      <c r="L699">
        <v>-5.8083000000000003E-2</v>
      </c>
      <c r="M699">
        <v>24.705399</v>
      </c>
      <c r="N699">
        <v>-191.58386400000001</v>
      </c>
      <c r="O699">
        <v>3.434E-3</v>
      </c>
      <c r="P699">
        <v>24.750796999999999</v>
      </c>
      <c r="Q699">
        <v>-191.56698600000001</v>
      </c>
      <c r="R699">
        <v>1.8699999999999999E-4</v>
      </c>
      <c r="S699">
        <v>4.8434090000000003</v>
      </c>
      <c r="T699">
        <v>3.2460000000000002E-3</v>
      </c>
    </row>
    <row r="700" spans="1:20" x14ac:dyDescent="0.25">
      <c r="A700">
        <v>698</v>
      </c>
      <c r="B700">
        <v>4</v>
      </c>
      <c r="C700" t="s">
        <v>148</v>
      </c>
      <c r="D700" t="s">
        <v>148</v>
      </c>
      <c r="E700" t="s">
        <v>188</v>
      </c>
      <c r="F700">
        <v>6.5107999999999999E-2</v>
      </c>
      <c r="G700">
        <v>165.92</v>
      </c>
      <c r="H700">
        <v>307.83300000000003</v>
      </c>
      <c r="I700">
        <v>2.5302410000000002</v>
      </c>
      <c r="J700">
        <v>0</v>
      </c>
      <c r="K700">
        <v>6.8506799999999997</v>
      </c>
      <c r="L700">
        <v>5.5615999999999999E-2</v>
      </c>
      <c r="M700">
        <v>25.291160000000001</v>
      </c>
      <c r="N700">
        <v>-191.64333600000001</v>
      </c>
      <c r="O700">
        <v>7.7099999999999998E-4</v>
      </c>
      <c r="P700">
        <v>25.370514</v>
      </c>
      <c r="Q700">
        <v>-191.566971</v>
      </c>
      <c r="R700">
        <v>6.3400000000000001E-4</v>
      </c>
      <c r="S700">
        <v>11.013051000000001</v>
      </c>
      <c r="T700">
        <v>1.37E-4</v>
      </c>
    </row>
    <row r="701" spans="1:20" x14ac:dyDescent="0.25">
      <c r="A701">
        <v>699</v>
      </c>
      <c r="B701">
        <v>4</v>
      </c>
      <c r="C701" t="s">
        <v>148</v>
      </c>
      <c r="D701" t="s">
        <v>148</v>
      </c>
      <c r="E701" t="s">
        <v>188</v>
      </c>
      <c r="F701">
        <v>8.7060000000000002E-3</v>
      </c>
      <c r="G701">
        <v>127.294</v>
      </c>
      <c r="H701">
        <v>342.077</v>
      </c>
      <c r="I701">
        <v>2.7262979999999999</v>
      </c>
      <c r="J701">
        <v>0</v>
      </c>
      <c r="K701">
        <v>6.7750539999999999</v>
      </c>
      <c r="L701">
        <v>-5.7955E-2</v>
      </c>
      <c r="M701">
        <v>25.994629</v>
      </c>
      <c r="N701">
        <v>-191.558652</v>
      </c>
      <c r="O701">
        <v>-4.6999999999999999E-4</v>
      </c>
      <c r="P701">
        <v>25.983284000000001</v>
      </c>
      <c r="Q701">
        <v>-191.566711</v>
      </c>
      <c r="R701">
        <v>-3.4E-5</v>
      </c>
      <c r="S701">
        <v>1.391626</v>
      </c>
      <c r="T701">
        <v>4.3600000000000003E-4</v>
      </c>
    </row>
    <row r="702" spans="1:20" x14ac:dyDescent="0.25">
      <c r="A702">
        <v>700</v>
      </c>
      <c r="B702">
        <v>4</v>
      </c>
      <c r="C702" t="s">
        <v>148</v>
      </c>
      <c r="D702" t="s">
        <v>148</v>
      </c>
      <c r="E702" t="s">
        <v>188</v>
      </c>
      <c r="F702">
        <v>5.5667000000000001E-2</v>
      </c>
      <c r="G702">
        <v>173.44399999999999</v>
      </c>
      <c r="H702">
        <v>423.19200000000001</v>
      </c>
      <c r="I702">
        <v>2.794168</v>
      </c>
      <c r="J702">
        <v>0</v>
      </c>
      <c r="K702">
        <v>6.7004489999999999</v>
      </c>
      <c r="L702">
        <v>5.6478E-2</v>
      </c>
      <c r="M702">
        <v>26.598842999999999</v>
      </c>
      <c r="N702">
        <v>-191.630618</v>
      </c>
      <c r="O702">
        <v>4.653E-3</v>
      </c>
      <c r="P702">
        <v>26.589314000000002</v>
      </c>
      <c r="Q702">
        <v>-191.56686400000001</v>
      </c>
      <c r="R702">
        <v>4.3100000000000001E-4</v>
      </c>
      <c r="S702">
        <v>6.4462260000000002</v>
      </c>
      <c r="T702">
        <v>4.2220000000000001E-3</v>
      </c>
    </row>
    <row r="703" spans="1:20" x14ac:dyDescent="0.25">
      <c r="A703">
        <v>701</v>
      </c>
      <c r="B703">
        <v>4</v>
      </c>
      <c r="C703" t="s">
        <v>148</v>
      </c>
      <c r="D703" t="s">
        <v>148</v>
      </c>
      <c r="E703" t="s">
        <v>188</v>
      </c>
      <c r="F703">
        <v>5.2970999999999997E-2</v>
      </c>
      <c r="G703">
        <v>159.631</v>
      </c>
      <c r="H703">
        <v>336.52499999999998</v>
      </c>
      <c r="I703">
        <v>3.3904550000000002</v>
      </c>
      <c r="J703">
        <v>0</v>
      </c>
      <c r="K703">
        <v>6.5987330000000002</v>
      </c>
      <c r="L703">
        <v>5.7222000000000002E-2</v>
      </c>
      <c r="M703">
        <v>27.349022000000001</v>
      </c>
      <c r="N703">
        <v>-191.600943</v>
      </c>
      <c r="O703">
        <v>-2.14E-4</v>
      </c>
      <c r="P703">
        <v>27.386790999999999</v>
      </c>
      <c r="Q703">
        <v>-191.566833</v>
      </c>
      <c r="R703">
        <v>3.4499999999999998E-4</v>
      </c>
      <c r="S703">
        <v>5.0891510000000002</v>
      </c>
      <c r="T703">
        <v>1.3100000000000001E-4</v>
      </c>
    </row>
    <row r="704" spans="1:20" x14ac:dyDescent="0.25">
      <c r="A704">
        <v>702</v>
      </c>
      <c r="B704">
        <v>4</v>
      </c>
      <c r="C704" t="s">
        <v>148</v>
      </c>
      <c r="D704" t="s">
        <v>148</v>
      </c>
      <c r="E704" t="s">
        <v>188</v>
      </c>
      <c r="F704">
        <v>3.6956000000000003E-2</v>
      </c>
      <c r="G704">
        <v>106.057</v>
      </c>
      <c r="H704">
        <v>288.714</v>
      </c>
      <c r="I704">
        <v>2.122099</v>
      </c>
      <c r="J704">
        <v>0</v>
      </c>
      <c r="K704">
        <v>6.520683</v>
      </c>
      <c r="L704">
        <v>-5.9121E-2</v>
      </c>
      <c r="M704">
        <v>28.029567</v>
      </c>
      <c r="N704">
        <v>-191.622333</v>
      </c>
      <c r="O704">
        <v>-3.3839999999999999E-3</v>
      </c>
      <c r="P704">
        <v>27.976782</v>
      </c>
      <c r="Q704">
        <v>-191.56668099999999</v>
      </c>
      <c r="R704">
        <v>-3.0499999999999999E-4</v>
      </c>
      <c r="S704">
        <v>7.6703039999999998</v>
      </c>
      <c r="T704">
        <v>3.0790000000000001E-3</v>
      </c>
    </row>
    <row r="705" spans="1:20" x14ac:dyDescent="0.25">
      <c r="A705">
        <v>703</v>
      </c>
      <c r="B705">
        <v>4</v>
      </c>
      <c r="C705" t="s">
        <v>148</v>
      </c>
      <c r="D705" t="s">
        <v>148</v>
      </c>
      <c r="E705" t="s">
        <v>188</v>
      </c>
      <c r="F705">
        <v>6.3795000000000004E-2</v>
      </c>
      <c r="G705">
        <v>160.20400000000001</v>
      </c>
      <c r="H705">
        <v>301.125</v>
      </c>
      <c r="I705">
        <v>3.0139589999999998</v>
      </c>
      <c r="J705">
        <v>0</v>
      </c>
      <c r="K705">
        <v>6.4426880000000004</v>
      </c>
      <c r="L705">
        <v>5.8094E-2</v>
      </c>
      <c r="M705">
        <v>28.595326</v>
      </c>
      <c r="N705">
        <v>-191.50667300000001</v>
      </c>
      <c r="O705">
        <v>3.5539999999999999E-3</v>
      </c>
      <c r="P705">
        <v>28.559736000000001</v>
      </c>
      <c r="Q705">
        <v>-191.56698600000001</v>
      </c>
      <c r="R705">
        <v>2.24E-4</v>
      </c>
      <c r="S705">
        <v>7.0030349999999997</v>
      </c>
      <c r="T705">
        <v>3.3300000000000001E-3</v>
      </c>
    </row>
    <row r="706" spans="1:20" x14ac:dyDescent="0.25">
      <c r="A706">
        <v>704</v>
      </c>
      <c r="B706">
        <v>4</v>
      </c>
      <c r="C706" t="s">
        <v>148</v>
      </c>
      <c r="D706" t="s">
        <v>148</v>
      </c>
      <c r="E706" t="s">
        <v>188</v>
      </c>
      <c r="F706">
        <v>4.1109E-2</v>
      </c>
      <c r="G706">
        <v>118.508</v>
      </c>
      <c r="H706">
        <v>279.49799999999999</v>
      </c>
      <c r="I706">
        <v>2.5595309999999998</v>
      </c>
      <c r="J706">
        <v>0</v>
      </c>
      <c r="K706">
        <v>6.366282</v>
      </c>
      <c r="L706">
        <v>-5.9609000000000002E-2</v>
      </c>
      <c r="M706">
        <v>29.182091</v>
      </c>
      <c r="N706">
        <v>-191.522831</v>
      </c>
      <c r="O706">
        <v>-9.8200000000000002E-4</v>
      </c>
      <c r="P706">
        <v>29.135742</v>
      </c>
      <c r="Q706">
        <v>-191.566956</v>
      </c>
      <c r="R706">
        <v>-4.3199999999999998E-4</v>
      </c>
      <c r="S706">
        <v>6.3994049999999998</v>
      </c>
      <c r="T706">
        <v>5.5000000000000003E-4</v>
      </c>
    </row>
    <row r="707" spans="1:20" x14ac:dyDescent="0.25">
      <c r="A707">
        <v>4045</v>
      </c>
      <c r="B707">
        <v>4</v>
      </c>
      <c r="C707" t="s">
        <v>96</v>
      </c>
      <c r="D707" t="s">
        <v>96</v>
      </c>
      <c r="E707" t="s">
        <v>188</v>
      </c>
      <c r="F707">
        <v>0.22772999999999999</v>
      </c>
      <c r="G707">
        <v>100.529</v>
      </c>
      <c r="H707">
        <v>289.387</v>
      </c>
      <c r="I707">
        <v>3.4611290000000001</v>
      </c>
      <c r="J707">
        <v>0</v>
      </c>
      <c r="K707">
        <v>8.0459549999999993</v>
      </c>
      <c r="L707">
        <v>0.23167599999999999</v>
      </c>
      <c r="M707">
        <v>193.68811099999999</v>
      </c>
      <c r="N707">
        <v>-120.427536</v>
      </c>
      <c r="O707">
        <v>1.572511</v>
      </c>
      <c r="P707">
        <v>193.70455899999999</v>
      </c>
      <c r="Q707">
        <v>-120.41587800000001</v>
      </c>
      <c r="R707">
        <v>1.581221</v>
      </c>
      <c r="S707">
        <v>2.0160930000000001</v>
      </c>
      <c r="T707">
        <v>8.7100000000000007E-3</v>
      </c>
    </row>
    <row r="708" spans="1:20" x14ac:dyDescent="0.25">
      <c r="A708">
        <v>4044</v>
      </c>
      <c r="B708">
        <v>4</v>
      </c>
      <c r="C708" t="s">
        <v>96</v>
      </c>
      <c r="D708" t="s">
        <v>96</v>
      </c>
      <c r="E708" t="s">
        <v>188</v>
      </c>
      <c r="F708">
        <v>2.4811E-2</v>
      </c>
      <c r="G708">
        <v>98.442999999999998</v>
      </c>
      <c r="H708">
        <v>235.63499999999999</v>
      </c>
      <c r="I708">
        <v>3.7548219999999999</v>
      </c>
      <c r="J708">
        <v>0</v>
      </c>
      <c r="K708">
        <v>8.069032</v>
      </c>
      <c r="L708">
        <v>-4.6130999999999998E-2</v>
      </c>
      <c r="M708">
        <v>193.70526000000001</v>
      </c>
      <c r="N708">
        <v>-121.14456</v>
      </c>
      <c r="O708">
        <v>1.5738289999999999</v>
      </c>
      <c r="P708">
        <v>193.71392800000001</v>
      </c>
      <c r="Q708">
        <v>-121.141426</v>
      </c>
      <c r="R708">
        <v>1.5750690000000001</v>
      </c>
      <c r="S708">
        <v>0.92178300000000002</v>
      </c>
      <c r="T708">
        <v>1.24E-3</v>
      </c>
    </row>
    <row r="709" spans="1:20" x14ac:dyDescent="0.25">
      <c r="A709">
        <v>4043</v>
      </c>
      <c r="B709">
        <v>4</v>
      </c>
      <c r="C709" t="s">
        <v>96</v>
      </c>
      <c r="D709" t="s">
        <v>96</v>
      </c>
      <c r="E709" t="s">
        <v>188</v>
      </c>
      <c r="F709">
        <v>0.343698</v>
      </c>
      <c r="G709">
        <v>144.227</v>
      </c>
      <c r="H709">
        <v>289.14800000000002</v>
      </c>
      <c r="I709">
        <v>3.5705719999999999</v>
      </c>
      <c r="J709">
        <v>0</v>
      </c>
      <c r="K709">
        <v>8.0667709999999992</v>
      </c>
      <c r="L709">
        <v>-4.4358000000000002E-2</v>
      </c>
      <c r="M709">
        <v>193.67330999999999</v>
      </c>
      <c r="N709">
        <v>-122.097774</v>
      </c>
      <c r="O709">
        <v>1.578227</v>
      </c>
      <c r="P709">
        <v>193.718369</v>
      </c>
      <c r="Q709">
        <v>-122.10964199999999</v>
      </c>
      <c r="R709">
        <v>1.574584</v>
      </c>
      <c r="S709">
        <v>4.6595339999999998</v>
      </c>
      <c r="T709">
        <v>3.643E-3</v>
      </c>
    </row>
    <row r="710" spans="1:20" x14ac:dyDescent="0.25">
      <c r="A710">
        <v>4042</v>
      </c>
      <c r="B710">
        <v>4</v>
      </c>
      <c r="C710" t="s">
        <v>96</v>
      </c>
      <c r="D710" t="s">
        <v>96</v>
      </c>
      <c r="E710" t="s">
        <v>188</v>
      </c>
      <c r="F710">
        <v>2.9634000000000001E-2</v>
      </c>
      <c r="G710">
        <v>146.13499999999999</v>
      </c>
      <c r="H710">
        <v>323.827</v>
      </c>
      <c r="I710">
        <v>3.5068100000000002</v>
      </c>
      <c r="J710">
        <v>0</v>
      </c>
      <c r="K710">
        <v>8.061496</v>
      </c>
      <c r="L710">
        <v>5.6777000000000001E-2</v>
      </c>
      <c r="M710">
        <v>193.79798400000001</v>
      </c>
      <c r="N710">
        <v>-122.88582</v>
      </c>
      <c r="O710">
        <v>1.5765579999999999</v>
      </c>
      <c r="P710">
        <v>193.721619</v>
      </c>
      <c r="Q710">
        <v>-122.83545700000001</v>
      </c>
      <c r="R710">
        <v>1.574533</v>
      </c>
      <c r="S710">
        <v>9.1477199999999996</v>
      </c>
      <c r="T710">
        <v>2.0249999999999999E-3</v>
      </c>
    </row>
    <row r="711" spans="1:20" x14ac:dyDescent="0.25">
      <c r="A711">
        <v>4041</v>
      </c>
      <c r="B711">
        <v>4</v>
      </c>
      <c r="C711" t="s">
        <v>96</v>
      </c>
      <c r="D711" t="s">
        <v>96</v>
      </c>
      <c r="E711" t="s">
        <v>188</v>
      </c>
      <c r="F711">
        <v>0.112221</v>
      </c>
      <c r="G711">
        <v>151.55799999999999</v>
      </c>
      <c r="H711">
        <v>259.34399999999999</v>
      </c>
      <c r="I711">
        <v>3.2075900000000002</v>
      </c>
      <c r="J711">
        <v>0</v>
      </c>
      <c r="K711">
        <v>8.0555570000000003</v>
      </c>
      <c r="L711">
        <v>6.1004999999999997E-2</v>
      </c>
      <c r="M711">
        <v>193.66579400000001</v>
      </c>
      <c r="N711">
        <v>-123.752458</v>
      </c>
      <c r="O711">
        <v>1.573102</v>
      </c>
      <c r="P711">
        <v>193.725189</v>
      </c>
      <c r="Q711">
        <v>-123.802452</v>
      </c>
      <c r="R711">
        <v>1.5734360000000001</v>
      </c>
      <c r="S711">
        <v>7.7634990000000004</v>
      </c>
      <c r="T711">
        <v>3.3399999999999999E-4</v>
      </c>
    </row>
    <row r="712" spans="1:20" x14ac:dyDescent="0.25">
      <c r="A712">
        <v>4040</v>
      </c>
      <c r="B712">
        <v>4</v>
      </c>
      <c r="C712" t="s">
        <v>96</v>
      </c>
      <c r="D712" t="s">
        <v>96</v>
      </c>
      <c r="E712" t="s">
        <v>188</v>
      </c>
      <c r="F712">
        <v>1.1223E-2</v>
      </c>
      <c r="G712">
        <v>118.995</v>
      </c>
      <c r="H712">
        <v>430.447</v>
      </c>
      <c r="I712">
        <v>2.7364799999999998</v>
      </c>
      <c r="J712">
        <v>0</v>
      </c>
      <c r="K712">
        <v>8.0576039999999995</v>
      </c>
      <c r="L712">
        <v>-3.4346000000000002E-2</v>
      </c>
      <c r="M712">
        <v>193.74594999999999</v>
      </c>
      <c r="N712">
        <v>-124.52793</v>
      </c>
      <c r="O712">
        <v>1.571118</v>
      </c>
      <c r="P712">
        <v>193.727203</v>
      </c>
      <c r="Q712">
        <v>-124.52748099999999</v>
      </c>
      <c r="R712">
        <v>1.5717559999999999</v>
      </c>
      <c r="S712">
        <v>1.875173</v>
      </c>
      <c r="T712">
        <v>6.38E-4</v>
      </c>
    </row>
    <row r="713" spans="1:20" x14ac:dyDescent="0.25">
      <c r="A713">
        <v>4039</v>
      </c>
      <c r="B713">
        <v>4</v>
      </c>
      <c r="C713" t="s">
        <v>96</v>
      </c>
      <c r="D713" t="s">
        <v>96</v>
      </c>
      <c r="E713" t="s">
        <v>188</v>
      </c>
      <c r="F713">
        <v>8.6502999999999997E-2</v>
      </c>
      <c r="G713">
        <v>168.14599999999999</v>
      </c>
      <c r="H713">
        <v>266.78800000000001</v>
      </c>
      <c r="I713">
        <v>4.2472909999999997</v>
      </c>
      <c r="J713">
        <v>0</v>
      </c>
      <c r="K713">
        <v>8.0665099999999992</v>
      </c>
      <c r="L713">
        <v>6.5783999999999995E-2</v>
      </c>
      <c r="M713">
        <v>193.7422</v>
      </c>
      <c r="N713">
        <v>-125.19143800000001</v>
      </c>
      <c r="O713">
        <v>1.567598</v>
      </c>
      <c r="P713">
        <v>193.728836</v>
      </c>
      <c r="Q713">
        <v>-125.25295300000001</v>
      </c>
      <c r="R713">
        <v>1.5708089999999999</v>
      </c>
      <c r="S713">
        <v>6.2949320000000002</v>
      </c>
      <c r="T713">
        <v>3.2109999999999999E-3</v>
      </c>
    </row>
    <row r="714" spans="1:20" x14ac:dyDescent="0.25">
      <c r="A714">
        <v>4038</v>
      </c>
      <c r="B714">
        <v>4</v>
      </c>
      <c r="C714" t="s">
        <v>96</v>
      </c>
      <c r="D714" t="s">
        <v>96</v>
      </c>
      <c r="E714" t="s">
        <v>188</v>
      </c>
      <c r="F714">
        <v>3.0790000000000001E-2</v>
      </c>
      <c r="G714">
        <v>112.039</v>
      </c>
      <c r="H714">
        <v>255.71</v>
      </c>
      <c r="I714">
        <v>3.206493</v>
      </c>
      <c r="J714">
        <v>0</v>
      </c>
      <c r="K714">
        <v>8.0821550000000002</v>
      </c>
      <c r="L714">
        <v>4.8661999999999997E-2</v>
      </c>
      <c r="M714">
        <v>193.66377299999999</v>
      </c>
      <c r="N714">
        <v>-126.16486399999999</v>
      </c>
      <c r="O714">
        <v>1.5709630000000001</v>
      </c>
      <c r="P714">
        <v>193.72889699999999</v>
      </c>
      <c r="Q714">
        <v>-126.22183200000001</v>
      </c>
      <c r="R714">
        <v>1.569674</v>
      </c>
      <c r="S714">
        <v>8.6525289999999995</v>
      </c>
      <c r="T714">
        <v>1.289E-3</v>
      </c>
    </row>
    <row r="715" spans="1:20" x14ac:dyDescent="0.25">
      <c r="A715">
        <v>4037</v>
      </c>
      <c r="B715">
        <v>4</v>
      </c>
      <c r="C715" t="s">
        <v>96</v>
      </c>
      <c r="D715" t="s">
        <v>96</v>
      </c>
      <c r="E715" t="s">
        <v>188</v>
      </c>
      <c r="F715">
        <v>9.1634999999999994E-2</v>
      </c>
      <c r="G715">
        <v>185.58500000000001</v>
      </c>
      <c r="H715">
        <v>410.78699999999998</v>
      </c>
      <c r="I715">
        <v>3.10867</v>
      </c>
      <c r="J715">
        <v>0</v>
      </c>
      <c r="K715">
        <v>8.0842019999999994</v>
      </c>
      <c r="L715">
        <v>-4.9613999999999998E-2</v>
      </c>
      <c r="M715">
        <v>193.62816599999999</v>
      </c>
      <c r="N715">
        <v>-126.926732</v>
      </c>
      <c r="O715">
        <v>1.5619940000000001</v>
      </c>
      <c r="P715">
        <v>193.72769199999999</v>
      </c>
      <c r="Q715">
        <v>-126.949409</v>
      </c>
      <c r="R715">
        <v>1.569232</v>
      </c>
      <c r="S715">
        <v>10.207679000000001</v>
      </c>
      <c r="T715">
        <v>7.2379999999999996E-3</v>
      </c>
    </row>
    <row r="716" spans="1:20" x14ac:dyDescent="0.25">
      <c r="A716">
        <v>4036</v>
      </c>
      <c r="B716">
        <v>4</v>
      </c>
      <c r="C716" t="s">
        <v>96</v>
      </c>
      <c r="D716" t="s">
        <v>96</v>
      </c>
      <c r="E716" t="s">
        <v>188</v>
      </c>
      <c r="F716">
        <v>7.1772000000000002E-2</v>
      </c>
      <c r="G716">
        <v>120.592</v>
      </c>
      <c r="H716">
        <v>240.36799999999999</v>
      </c>
      <c r="I716">
        <v>4.5977629999999996</v>
      </c>
      <c r="J716">
        <v>0</v>
      </c>
      <c r="K716">
        <v>8.0703289999999992</v>
      </c>
      <c r="L716">
        <v>4.9363999999999998E-2</v>
      </c>
      <c r="M716">
        <v>193.723837</v>
      </c>
      <c r="N716">
        <v>-127.634928</v>
      </c>
      <c r="O716">
        <v>1.5646340000000001</v>
      </c>
      <c r="P716">
        <v>193.72685200000001</v>
      </c>
      <c r="Q716">
        <v>-127.676552</v>
      </c>
      <c r="R716">
        <v>1.5697509999999999</v>
      </c>
      <c r="S716">
        <v>4.1732659999999999</v>
      </c>
      <c r="T716">
        <v>5.117E-3</v>
      </c>
    </row>
    <row r="717" spans="1:20" x14ac:dyDescent="0.25">
      <c r="A717">
        <v>4035</v>
      </c>
      <c r="B717">
        <v>4</v>
      </c>
      <c r="C717" t="s">
        <v>96</v>
      </c>
      <c r="D717" t="s">
        <v>96</v>
      </c>
      <c r="E717" t="s">
        <v>188</v>
      </c>
      <c r="F717">
        <v>6.7978999999999998E-2</v>
      </c>
      <c r="G717">
        <v>188.77699999999999</v>
      </c>
      <c r="H717">
        <v>295.096</v>
      </c>
      <c r="I717">
        <v>3.051946</v>
      </c>
      <c r="J717">
        <v>0</v>
      </c>
      <c r="K717">
        <v>8.0356520000000007</v>
      </c>
      <c r="L717">
        <v>4.8917000000000002E-2</v>
      </c>
      <c r="M717">
        <v>193.73168200000001</v>
      </c>
      <c r="N717">
        <v>-128.675206</v>
      </c>
      <c r="O717">
        <v>1.561131</v>
      </c>
      <c r="P717">
        <v>193.725662</v>
      </c>
      <c r="Q717">
        <v>-128.64314300000001</v>
      </c>
      <c r="R717">
        <v>1.569731</v>
      </c>
      <c r="S717">
        <v>3.2623039999999999</v>
      </c>
      <c r="T717">
        <v>8.6E-3</v>
      </c>
    </row>
    <row r="718" spans="1:20" x14ac:dyDescent="0.25">
      <c r="A718">
        <v>4034</v>
      </c>
      <c r="B718">
        <v>4</v>
      </c>
      <c r="C718" t="s">
        <v>96</v>
      </c>
      <c r="D718" t="s">
        <v>96</v>
      </c>
      <c r="E718" t="s">
        <v>188</v>
      </c>
      <c r="F718">
        <v>7.8838000000000005E-2</v>
      </c>
      <c r="G718">
        <v>152.011</v>
      </c>
      <c r="H718">
        <v>312.00700000000001</v>
      </c>
      <c r="I718">
        <v>3.0840550000000002</v>
      </c>
      <c r="J718">
        <v>0</v>
      </c>
      <c r="K718">
        <v>8.0208030000000008</v>
      </c>
      <c r="L718">
        <v>-4.9246999999999999E-2</v>
      </c>
      <c r="M718">
        <v>193.72826900000001</v>
      </c>
      <c r="N718">
        <v>-129.34984600000001</v>
      </c>
      <c r="O718">
        <v>1.5705720000000001</v>
      </c>
      <c r="P718">
        <v>193.72460899999999</v>
      </c>
      <c r="Q718">
        <v>-129.365601</v>
      </c>
      <c r="R718">
        <v>1.5692390000000001</v>
      </c>
      <c r="S718">
        <v>1.6174550000000001</v>
      </c>
      <c r="T718">
        <v>1.333E-3</v>
      </c>
    </row>
    <row r="719" spans="1:20" x14ac:dyDescent="0.25">
      <c r="A719">
        <v>4033</v>
      </c>
      <c r="B719">
        <v>4</v>
      </c>
      <c r="C719" t="s">
        <v>96</v>
      </c>
      <c r="D719" t="s">
        <v>96</v>
      </c>
      <c r="E719" t="s">
        <v>188</v>
      </c>
      <c r="F719">
        <v>2.8704E-2</v>
      </c>
      <c r="G719">
        <v>100.426</v>
      </c>
      <c r="H719">
        <v>279.50599999999997</v>
      </c>
      <c r="I719">
        <v>2.755887</v>
      </c>
      <c r="J719">
        <v>0</v>
      </c>
      <c r="K719">
        <v>8.0364009999999997</v>
      </c>
      <c r="L719">
        <v>4.9578999999999998E-2</v>
      </c>
      <c r="M719">
        <v>193.72228999999999</v>
      </c>
      <c r="N719">
        <v>-130.07719</v>
      </c>
      <c r="O719">
        <v>1.567034</v>
      </c>
      <c r="P719">
        <v>193.723907</v>
      </c>
      <c r="Q719">
        <v>-130.08784499999999</v>
      </c>
      <c r="R719">
        <v>1.5697300000000001</v>
      </c>
      <c r="S719">
        <v>1.07772</v>
      </c>
      <c r="T719">
        <v>2.696E-3</v>
      </c>
    </row>
    <row r="720" spans="1:20" x14ac:dyDescent="0.25">
      <c r="A720">
        <v>4032</v>
      </c>
      <c r="B720">
        <v>4</v>
      </c>
      <c r="C720" t="s">
        <v>96</v>
      </c>
      <c r="D720" t="s">
        <v>96</v>
      </c>
      <c r="E720" t="s">
        <v>188</v>
      </c>
      <c r="F720">
        <v>0.13370799999999999</v>
      </c>
      <c r="G720">
        <v>110.06699999999999</v>
      </c>
      <c r="H720">
        <v>270.80799999999999</v>
      </c>
      <c r="I720">
        <v>4.3738080000000004</v>
      </c>
      <c r="J720">
        <v>0</v>
      </c>
      <c r="K720">
        <v>8.0838490000000007</v>
      </c>
      <c r="L720">
        <v>-4.9050000000000003E-2</v>
      </c>
      <c r="M720">
        <v>193.690335</v>
      </c>
      <c r="N720">
        <v>-130.780451</v>
      </c>
      <c r="O720">
        <v>1.569396</v>
      </c>
      <c r="P720">
        <v>193.72285500000001</v>
      </c>
      <c r="Q720">
        <v>-130.81281999999999</v>
      </c>
      <c r="R720">
        <v>1.569221</v>
      </c>
      <c r="S720">
        <v>4.5884169999999997</v>
      </c>
      <c r="T720">
        <v>1.74E-4</v>
      </c>
    </row>
    <row r="721" spans="1:20" x14ac:dyDescent="0.25">
      <c r="A721">
        <v>4031</v>
      </c>
      <c r="B721">
        <v>4</v>
      </c>
      <c r="C721" t="s">
        <v>96</v>
      </c>
      <c r="D721" t="s">
        <v>96</v>
      </c>
      <c r="E721" t="s">
        <v>188</v>
      </c>
      <c r="F721">
        <v>8.1126000000000004E-2</v>
      </c>
      <c r="G721">
        <v>181.982</v>
      </c>
      <c r="H721">
        <v>347.82400000000001</v>
      </c>
      <c r="I721">
        <v>2.565868</v>
      </c>
      <c r="J721">
        <v>0</v>
      </c>
      <c r="K721">
        <v>8.1527689999999993</v>
      </c>
      <c r="L721">
        <v>-4.9069000000000002E-2</v>
      </c>
      <c r="M721">
        <v>193.70513600000001</v>
      </c>
      <c r="N721">
        <v>-131.77751900000001</v>
      </c>
      <c r="O721">
        <v>1.5695619999999999</v>
      </c>
      <c r="P721">
        <v>193.72155799999999</v>
      </c>
      <c r="Q721">
        <v>-131.786957</v>
      </c>
      <c r="R721">
        <v>1.5691889999999999</v>
      </c>
      <c r="S721">
        <v>1.894069</v>
      </c>
      <c r="T721">
        <v>3.7300000000000001E-4</v>
      </c>
    </row>
    <row r="722" spans="1:20" x14ac:dyDescent="0.25">
      <c r="A722">
        <v>4030</v>
      </c>
      <c r="B722">
        <v>4</v>
      </c>
      <c r="C722" t="s">
        <v>96</v>
      </c>
      <c r="D722" t="s">
        <v>96</v>
      </c>
      <c r="E722" t="s">
        <v>188</v>
      </c>
      <c r="F722">
        <v>0.102122</v>
      </c>
      <c r="G722">
        <v>163.14099999999999</v>
      </c>
      <c r="H722">
        <v>348.90699999999998</v>
      </c>
      <c r="I722">
        <v>3.4027219999999998</v>
      </c>
      <c r="J722">
        <v>0</v>
      </c>
      <c r="K722">
        <v>8.1524529999999995</v>
      </c>
      <c r="L722">
        <v>4.8683999999999998E-2</v>
      </c>
      <c r="M722">
        <v>193.67004700000001</v>
      </c>
      <c r="N722">
        <v>-132.48391899999999</v>
      </c>
      <c r="O722">
        <v>1.5712809999999999</v>
      </c>
      <c r="P722">
        <v>193.72071800000001</v>
      </c>
      <c r="Q722">
        <v>-132.52121</v>
      </c>
      <c r="R722">
        <v>1.5696319999999999</v>
      </c>
      <c r="S722">
        <v>6.2914149999999998</v>
      </c>
      <c r="T722">
        <v>1.6479999999999999E-3</v>
      </c>
    </row>
    <row r="723" spans="1:20" x14ac:dyDescent="0.25">
      <c r="A723">
        <v>4029</v>
      </c>
      <c r="B723">
        <v>4</v>
      </c>
      <c r="C723" t="s">
        <v>96</v>
      </c>
      <c r="D723" t="s">
        <v>96</v>
      </c>
      <c r="E723" t="s">
        <v>188</v>
      </c>
      <c r="F723">
        <v>3.8781000000000003E-2</v>
      </c>
      <c r="G723">
        <v>182.84200000000001</v>
      </c>
      <c r="H723">
        <v>284.08600000000001</v>
      </c>
      <c r="I723">
        <v>3.1962100000000002</v>
      </c>
      <c r="J723">
        <v>0</v>
      </c>
      <c r="K723">
        <v>8.0725370000000005</v>
      </c>
      <c r="L723">
        <v>-4.7449999999999999E-2</v>
      </c>
      <c r="M723">
        <v>193.74901299999999</v>
      </c>
      <c r="N723">
        <v>-133.28732199999999</v>
      </c>
      <c r="O723">
        <v>1.566605</v>
      </c>
      <c r="P723">
        <v>193.719528</v>
      </c>
      <c r="Q723">
        <v>-133.25235000000001</v>
      </c>
      <c r="R723">
        <v>1.5691470000000001</v>
      </c>
      <c r="S723">
        <v>4.5742900000000004</v>
      </c>
      <c r="T723">
        <v>2.542E-3</v>
      </c>
    </row>
    <row r="724" spans="1:20" x14ac:dyDescent="0.25">
      <c r="A724">
        <v>4028</v>
      </c>
      <c r="B724">
        <v>4</v>
      </c>
      <c r="C724" t="s">
        <v>96</v>
      </c>
      <c r="D724" t="s">
        <v>96</v>
      </c>
      <c r="E724" t="s">
        <v>188</v>
      </c>
      <c r="F724">
        <v>8.4462999999999996E-2</v>
      </c>
      <c r="G724">
        <v>134.46700000000001</v>
      </c>
      <c r="H724">
        <v>312.721</v>
      </c>
      <c r="I724">
        <v>2.7438750000000001</v>
      </c>
      <c r="J724">
        <v>0</v>
      </c>
      <c r="K724">
        <v>7.9034089999999999</v>
      </c>
      <c r="L724">
        <v>-4.8513000000000001E-2</v>
      </c>
      <c r="M724">
        <v>193.72984099999999</v>
      </c>
      <c r="N724">
        <v>-134.159187</v>
      </c>
      <c r="O724">
        <v>1.562662</v>
      </c>
      <c r="P724">
        <v>193.71812399999999</v>
      </c>
      <c r="Q724">
        <v>-134.21170000000001</v>
      </c>
      <c r="R724">
        <v>1.5691809999999999</v>
      </c>
      <c r="S724">
        <v>5.3805110000000003</v>
      </c>
      <c r="T724">
        <v>6.5189999999999996E-3</v>
      </c>
    </row>
    <row r="725" spans="1:20" x14ac:dyDescent="0.25">
      <c r="A725">
        <v>3995</v>
      </c>
      <c r="B725">
        <v>4</v>
      </c>
      <c r="C725" t="s">
        <v>93</v>
      </c>
      <c r="D725" t="s">
        <v>93</v>
      </c>
      <c r="E725" t="s">
        <v>188</v>
      </c>
      <c r="F725">
        <v>3.5123000000000001E-2</v>
      </c>
      <c r="G725">
        <v>187.239</v>
      </c>
      <c r="H725">
        <v>307.47500000000002</v>
      </c>
      <c r="I725">
        <v>3.7292990000000001</v>
      </c>
      <c r="J725">
        <v>0</v>
      </c>
      <c r="K725">
        <v>9.2209199999999996</v>
      </c>
      <c r="L725">
        <v>3.1997999999999999E-2</v>
      </c>
      <c r="M725">
        <v>193.63716600000001</v>
      </c>
      <c r="N725">
        <v>-168.485738</v>
      </c>
      <c r="O725">
        <v>1.5716749999999999</v>
      </c>
      <c r="P725">
        <v>193.68220500000001</v>
      </c>
      <c r="Q725">
        <v>-168.53242499999999</v>
      </c>
      <c r="R725">
        <v>1.5710010000000001</v>
      </c>
      <c r="S725">
        <v>6.4870349999999997</v>
      </c>
      <c r="T725">
        <v>6.7500000000000004E-4</v>
      </c>
    </row>
    <row r="726" spans="1:20" x14ac:dyDescent="0.25">
      <c r="A726">
        <v>3994</v>
      </c>
      <c r="B726">
        <v>4</v>
      </c>
      <c r="C726" t="s">
        <v>93</v>
      </c>
      <c r="D726" t="s">
        <v>93</v>
      </c>
      <c r="E726" t="s">
        <v>188</v>
      </c>
      <c r="F726">
        <v>3.7328E-2</v>
      </c>
      <c r="G726">
        <v>174.03399999999999</v>
      </c>
      <c r="H726">
        <v>344.49900000000002</v>
      </c>
      <c r="I726">
        <v>3.9493499999999999</v>
      </c>
      <c r="J726">
        <v>0</v>
      </c>
      <c r="K726">
        <v>8.7885659999999994</v>
      </c>
      <c r="L726">
        <v>-3.6547999999999997E-2</v>
      </c>
      <c r="M726">
        <v>193.723197</v>
      </c>
      <c r="N726">
        <v>-169.360894</v>
      </c>
      <c r="O726">
        <v>1.5689299999999999</v>
      </c>
      <c r="P726">
        <v>193.68208300000001</v>
      </c>
      <c r="Q726">
        <v>-169.344742</v>
      </c>
      <c r="R726">
        <v>1.5706850000000001</v>
      </c>
      <c r="S726">
        <v>4.4172520000000004</v>
      </c>
      <c r="T726">
        <v>1.755E-3</v>
      </c>
    </row>
    <row r="727" spans="1:20" x14ac:dyDescent="0.25">
      <c r="A727">
        <v>3993</v>
      </c>
      <c r="B727">
        <v>4</v>
      </c>
      <c r="C727" t="s">
        <v>93</v>
      </c>
      <c r="D727" t="s">
        <v>93</v>
      </c>
      <c r="E727" t="s">
        <v>188</v>
      </c>
      <c r="F727">
        <v>6.2219000000000003E-2</v>
      </c>
      <c r="G727">
        <v>112.876</v>
      </c>
      <c r="H727">
        <v>325.02699999999999</v>
      </c>
      <c r="I727">
        <v>3.55722</v>
      </c>
      <c r="J727">
        <v>0</v>
      </c>
      <c r="K727">
        <v>8.3154599999999999</v>
      </c>
      <c r="L727">
        <v>-4.2785999999999998E-2</v>
      </c>
      <c r="M727">
        <v>193.521278</v>
      </c>
      <c r="N727">
        <v>-170.340102</v>
      </c>
      <c r="O727">
        <v>1.564864</v>
      </c>
      <c r="P727">
        <v>193.682129</v>
      </c>
      <c r="Q727">
        <v>-170.37188699999999</v>
      </c>
      <c r="R727">
        <v>1.5706230000000001</v>
      </c>
      <c r="S727">
        <v>16.396167999999999</v>
      </c>
      <c r="T727">
        <v>5.7580000000000001E-3</v>
      </c>
    </row>
    <row r="728" spans="1:20" x14ac:dyDescent="0.25">
      <c r="A728">
        <v>3851</v>
      </c>
      <c r="B728">
        <v>4</v>
      </c>
      <c r="C728" t="s">
        <v>225</v>
      </c>
      <c r="D728" t="s">
        <v>225</v>
      </c>
      <c r="E728" t="s">
        <v>188</v>
      </c>
      <c r="F728">
        <v>0.15986800000000001</v>
      </c>
      <c r="G728">
        <v>178.02099999999999</v>
      </c>
      <c r="H728">
        <v>220.57300000000001</v>
      </c>
      <c r="I728">
        <v>3.733927</v>
      </c>
      <c r="J728">
        <v>0</v>
      </c>
      <c r="K728">
        <v>8.064883</v>
      </c>
      <c r="L728">
        <v>4.6970999999999999E-2</v>
      </c>
      <c r="M728">
        <v>156.463268</v>
      </c>
      <c r="N728">
        <v>-240.886481</v>
      </c>
      <c r="O728">
        <v>-1.1638000000000001E-2</v>
      </c>
      <c r="P728">
        <v>156.41636700000001</v>
      </c>
      <c r="Q728">
        <v>-240.95515399999999</v>
      </c>
      <c r="R728">
        <v>3.137E-3</v>
      </c>
      <c r="S728">
        <v>8.3160959999999999</v>
      </c>
      <c r="T728">
        <v>8.5019999999999991E-3</v>
      </c>
    </row>
    <row r="729" spans="1:20" x14ac:dyDescent="0.25">
      <c r="A729">
        <v>3844</v>
      </c>
      <c r="B729">
        <v>4</v>
      </c>
      <c r="C729" t="s">
        <v>56</v>
      </c>
      <c r="D729" t="s">
        <v>56</v>
      </c>
      <c r="E729" t="s">
        <v>188</v>
      </c>
      <c r="F729">
        <v>2.1446E-2</v>
      </c>
      <c r="G729">
        <v>184.28200000000001</v>
      </c>
      <c r="H729">
        <v>244.12200000000001</v>
      </c>
      <c r="I729">
        <v>2.6758329999999999</v>
      </c>
      <c r="J729">
        <v>0</v>
      </c>
      <c r="K729">
        <v>8.0649289999999993</v>
      </c>
      <c r="L729">
        <v>-5.8694000000000003E-2</v>
      </c>
      <c r="M729">
        <v>150.87578999999999</v>
      </c>
      <c r="N729">
        <v>-240.992762</v>
      </c>
      <c r="O729">
        <v>9.8080000000000007E-3</v>
      </c>
      <c r="P729">
        <v>150.85173</v>
      </c>
      <c r="Q729">
        <v>-240.98152200000001</v>
      </c>
      <c r="R729">
        <v>8.0289999999999997E-3</v>
      </c>
      <c r="S729">
        <v>2.65564</v>
      </c>
      <c r="T729">
        <v>1.779E-3</v>
      </c>
    </row>
    <row r="730" spans="1:20" x14ac:dyDescent="0.25">
      <c r="A730">
        <v>3843</v>
      </c>
      <c r="B730">
        <v>4</v>
      </c>
      <c r="C730" t="s">
        <v>56</v>
      </c>
      <c r="D730" t="s">
        <v>56</v>
      </c>
      <c r="E730" t="s">
        <v>188</v>
      </c>
      <c r="F730">
        <v>3.4360000000000002E-2</v>
      </c>
      <c r="G730">
        <v>138.96</v>
      </c>
      <c r="H730">
        <v>302.68799999999999</v>
      </c>
      <c r="I730">
        <v>3.2213980000000002</v>
      </c>
      <c r="J730">
        <v>0</v>
      </c>
      <c r="K730">
        <v>8.0643469999999997</v>
      </c>
      <c r="L730">
        <v>3.6346000000000003E-2</v>
      </c>
      <c r="M730">
        <v>150.11855800000001</v>
      </c>
      <c r="N730">
        <v>-240.99361999999999</v>
      </c>
      <c r="O730">
        <v>9.4409999999999997E-3</v>
      </c>
      <c r="P730">
        <v>150.12593100000001</v>
      </c>
      <c r="Q730">
        <v>-240.987381</v>
      </c>
      <c r="R730">
        <v>9.5029999999999993E-3</v>
      </c>
      <c r="S730">
        <v>0.96580100000000002</v>
      </c>
      <c r="T730">
        <v>6.0999999999999999E-5</v>
      </c>
    </row>
    <row r="731" spans="1:20" x14ac:dyDescent="0.25">
      <c r="A731">
        <v>729</v>
      </c>
      <c r="B731">
        <v>4</v>
      </c>
      <c r="C731" t="s">
        <v>75</v>
      </c>
      <c r="D731" t="s">
        <v>75</v>
      </c>
      <c r="E731" t="s">
        <v>188</v>
      </c>
      <c r="F731">
        <v>0.31018299999999999</v>
      </c>
      <c r="G731">
        <v>122.477</v>
      </c>
      <c r="H731">
        <v>320.923</v>
      </c>
      <c r="I731">
        <v>2.5341209999999998</v>
      </c>
      <c r="J731">
        <v>0</v>
      </c>
      <c r="K731">
        <v>8.1293880000000005</v>
      </c>
      <c r="L731">
        <v>-4.9160000000000002E-2</v>
      </c>
      <c r="M731">
        <v>45.593361000000002</v>
      </c>
      <c r="N731">
        <v>-191.60906800000001</v>
      </c>
      <c r="O731">
        <v>-7.1630000000000001E-3</v>
      </c>
      <c r="P731">
        <v>45.622748999999999</v>
      </c>
      <c r="Q731">
        <v>-191.573532</v>
      </c>
      <c r="R731">
        <v>-6.4800000000000003E-4</v>
      </c>
      <c r="S731">
        <v>4.6113330000000001</v>
      </c>
      <c r="T731">
        <v>6.515E-3</v>
      </c>
    </row>
    <row r="732" spans="1:20" x14ac:dyDescent="0.25">
      <c r="A732">
        <v>730</v>
      </c>
      <c r="B732">
        <v>4</v>
      </c>
      <c r="C732" t="s">
        <v>75</v>
      </c>
      <c r="D732" t="s">
        <v>75</v>
      </c>
      <c r="E732" t="s">
        <v>188</v>
      </c>
      <c r="F732">
        <v>1.7988000000000001E-2</v>
      </c>
      <c r="G732">
        <v>97.778999999999996</v>
      </c>
      <c r="H732">
        <v>294.02699999999999</v>
      </c>
      <c r="I732">
        <v>3.2303999999999999</v>
      </c>
      <c r="J732">
        <v>0</v>
      </c>
      <c r="K732">
        <v>8.1116010000000003</v>
      </c>
      <c r="L732">
        <v>4.8971000000000001E-2</v>
      </c>
      <c r="M732">
        <v>46.368364</v>
      </c>
      <c r="N732">
        <v>-191.56168400000001</v>
      </c>
      <c r="O732">
        <v>-2.7959999999999999E-3</v>
      </c>
      <c r="P732">
        <v>46.353763999999998</v>
      </c>
      <c r="Q732">
        <v>-191.57403600000001</v>
      </c>
      <c r="R732">
        <v>-1.74E-4</v>
      </c>
      <c r="S732">
        <v>1.912385</v>
      </c>
      <c r="T732">
        <v>2.6229999999999999E-3</v>
      </c>
    </row>
    <row r="733" spans="1:20" x14ac:dyDescent="0.25">
      <c r="A733">
        <v>731</v>
      </c>
      <c r="B733">
        <v>4</v>
      </c>
      <c r="C733" t="s">
        <v>75</v>
      </c>
      <c r="D733" t="s">
        <v>75</v>
      </c>
      <c r="E733" t="s">
        <v>188</v>
      </c>
      <c r="F733">
        <v>8.0587000000000006E-2</v>
      </c>
      <c r="G733">
        <v>211.161</v>
      </c>
      <c r="H733">
        <v>582.81399999999996</v>
      </c>
      <c r="I733">
        <v>3.0294219999999998</v>
      </c>
      <c r="J733">
        <v>0</v>
      </c>
      <c r="K733">
        <v>8.0735440000000001</v>
      </c>
      <c r="L733">
        <v>-4.9312000000000002E-2</v>
      </c>
      <c r="M733">
        <v>47.05086</v>
      </c>
      <c r="N733">
        <v>-191.609679</v>
      </c>
      <c r="O733">
        <v>-3.6229999999999999E-3</v>
      </c>
      <c r="P733">
        <v>47.081913</v>
      </c>
      <c r="Q733">
        <v>-191.57423399999999</v>
      </c>
      <c r="R733">
        <v>-6.6699999999999995E-4</v>
      </c>
      <c r="S733">
        <v>4.7123540000000004</v>
      </c>
      <c r="T733">
        <v>2.9559999999999999E-3</v>
      </c>
    </row>
    <row r="734" spans="1:20" x14ac:dyDescent="0.25">
      <c r="A734">
        <v>732</v>
      </c>
      <c r="B734">
        <v>4</v>
      </c>
      <c r="C734" t="s">
        <v>75</v>
      </c>
      <c r="D734" t="s">
        <v>75</v>
      </c>
      <c r="E734" t="s">
        <v>188</v>
      </c>
      <c r="F734">
        <v>6.7002000000000006E-2</v>
      </c>
      <c r="G734">
        <v>132.52099999999999</v>
      </c>
      <c r="H734">
        <v>292.60700000000003</v>
      </c>
      <c r="I734">
        <v>2.8912049999999998</v>
      </c>
      <c r="J734">
        <v>0</v>
      </c>
      <c r="K734">
        <v>8.043412</v>
      </c>
      <c r="L734">
        <v>5.0133999999999998E-2</v>
      </c>
      <c r="M734">
        <v>47.724947999999998</v>
      </c>
      <c r="N734">
        <v>-191.65757300000001</v>
      </c>
      <c r="O734">
        <v>-1.1400000000000001E-4</v>
      </c>
      <c r="P734">
        <v>47.806877</v>
      </c>
      <c r="Q734">
        <v>-191.57472200000001</v>
      </c>
      <c r="R734">
        <v>-1.7899999999999999E-4</v>
      </c>
      <c r="S734">
        <v>11.651901000000001</v>
      </c>
      <c r="T734">
        <v>6.4999999999999994E-5</v>
      </c>
    </row>
    <row r="735" spans="1:20" x14ac:dyDescent="0.25">
      <c r="A735">
        <v>733</v>
      </c>
      <c r="B735">
        <v>4</v>
      </c>
      <c r="C735" t="s">
        <v>75</v>
      </c>
      <c r="D735" t="s">
        <v>75</v>
      </c>
      <c r="E735" t="s">
        <v>188</v>
      </c>
      <c r="F735">
        <v>5.5584000000000001E-2</v>
      </c>
      <c r="G735">
        <v>113.301</v>
      </c>
      <c r="H735">
        <v>399.35899999999998</v>
      </c>
      <c r="I735">
        <v>4.6286389999999997</v>
      </c>
      <c r="J735">
        <v>0</v>
      </c>
      <c r="K735">
        <v>8.0377240000000008</v>
      </c>
      <c r="L735">
        <v>4.9169999999999998E-2</v>
      </c>
      <c r="M735">
        <v>48.806910999999999</v>
      </c>
      <c r="N735">
        <v>-191.568037</v>
      </c>
      <c r="O735">
        <v>-1.818E-3</v>
      </c>
      <c r="P735">
        <v>48.771327999999997</v>
      </c>
      <c r="Q735">
        <v>-191.57515000000001</v>
      </c>
      <c r="R735">
        <v>-1.64E-4</v>
      </c>
      <c r="S735">
        <v>3.62873</v>
      </c>
      <c r="T735">
        <v>1.6540000000000001E-3</v>
      </c>
    </row>
    <row r="736" spans="1:20" x14ac:dyDescent="0.25">
      <c r="A736">
        <v>734</v>
      </c>
      <c r="B736">
        <v>4</v>
      </c>
      <c r="C736" t="s">
        <v>75</v>
      </c>
      <c r="D736" t="s">
        <v>75</v>
      </c>
      <c r="E736" t="s">
        <v>188</v>
      </c>
      <c r="F736">
        <v>0.114116</v>
      </c>
      <c r="G736">
        <v>168.05</v>
      </c>
      <c r="H736">
        <v>351.084</v>
      </c>
      <c r="I736">
        <v>3.1082990000000001</v>
      </c>
      <c r="J736">
        <v>0</v>
      </c>
      <c r="K736">
        <v>8.0530740000000005</v>
      </c>
      <c r="L736">
        <v>-4.8847000000000002E-2</v>
      </c>
      <c r="M736">
        <v>49.473739000000002</v>
      </c>
      <c r="N736">
        <v>-191.543318</v>
      </c>
      <c r="O736">
        <v>3.2109999999999999E-3</v>
      </c>
      <c r="P736">
        <v>49.495438</v>
      </c>
      <c r="Q736">
        <v>-191.57534799999999</v>
      </c>
      <c r="R736">
        <v>-6.4999999999999997E-4</v>
      </c>
      <c r="S736">
        <v>3.8687649999999998</v>
      </c>
      <c r="T736">
        <v>2.562E-3</v>
      </c>
    </row>
    <row r="737" spans="1:20" x14ac:dyDescent="0.25">
      <c r="A737">
        <v>735</v>
      </c>
      <c r="B737">
        <v>4</v>
      </c>
      <c r="C737" t="s">
        <v>75</v>
      </c>
      <c r="D737" t="s">
        <v>75</v>
      </c>
      <c r="E737" t="s">
        <v>188</v>
      </c>
      <c r="F737">
        <v>0.11690300000000001</v>
      </c>
      <c r="G737">
        <v>108.90600000000001</v>
      </c>
      <c r="H737">
        <v>360.58100000000002</v>
      </c>
      <c r="I737">
        <v>2.9047239999999999</v>
      </c>
      <c r="J737">
        <v>0</v>
      </c>
      <c r="K737">
        <v>8.0699860000000001</v>
      </c>
      <c r="L737">
        <v>4.8606999999999997E-2</v>
      </c>
      <c r="M737">
        <v>50.078130000000002</v>
      </c>
      <c r="N737">
        <v>-191.52288100000001</v>
      </c>
      <c r="O737">
        <v>1.2035000000000001E-2</v>
      </c>
      <c r="P737">
        <v>50.221096000000003</v>
      </c>
      <c r="Q737">
        <v>-191.575851</v>
      </c>
      <c r="R737">
        <v>-1.8599999999999999E-4</v>
      </c>
      <c r="S737">
        <v>15.246359999999999</v>
      </c>
      <c r="T737">
        <v>1.1847999999999999E-2</v>
      </c>
    </row>
    <row r="738" spans="1:20" x14ac:dyDescent="0.25">
      <c r="A738">
        <v>736</v>
      </c>
      <c r="B738">
        <v>4</v>
      </c>
      <c r="C738" t="s">
        <v>75</v>
      </c>
      <c r="D738" t="s">
        <v>75</v>
      </c>
      <c r="E738" t="s">
        <v>188</v>
      </c>
      <c r="F738">
        <v>4.3189999999999999E-3</v>
      </c>
      <c r="G738">
        <v>107.929</v>
      </c>
      <c r="H738">
        <v>264.14100000000002</v>
      </c>
      <c r="I738">
        <v>3.296306</v>
      </c>
      <c r="J738">
        <v>0</v>
      </c>
      <c r="K738">
        <v>8.0781209999999994</v>
      </c>
      <c r="L738">
        <v>-4.9570999999999997E-2</v>
      </c>
      <c r="M738">
        <v>50.944012999999998</v>
      </c>
      <c r="N738">
        <v>-191.57907</v>
      </c>
      <c r="O738">
        <v>-5.8200000000000005E-4</v>
      </c>
      <c r="P738">
        <v>50.947884000000002</v>
      </c>
      <c r="Q738">
        <v>-191.57603499999999</v>
      </c>
      <c r="R738">
        <v>-7.0399999999999998E-4</v>
      </c>
      <c r="S738">
        <v>0.491871</v>
      </c>
      <c r="T738">
        <v>1.22E-4</v>
      </c>
    </row>
    <row r="739" spans="1:20" x14ac:dyDescent="0.25">
      <c r="A739">
        <v>737</v>
      </c>
      <c r="B739">
        <v>4</v>
      </c>
      <c r="C739" t="s">
        <v>75</v>
      </c>
      <c r="D739" t="s">
        <v>75</v>
      </c>
      <c r="E739" t="s">
        <v>188</v>
      </c>
      <c r="F739">
        <v>0.30653799999999998</v>
      </c>
      <c r="G739">
        <v>161.81800000000001</v>
      </c>
      <c r="H739">
        <v>504.404</v>
      </c>
      <c r="I739">
        <v>5.7634740000000004</v>
      </c>
      <c r="J739">
        <v>0</v>
      </c>
      <c r="K739">
        <v>8.0734910000000006</v>
      </c>
      <c r="L739">
        <v>-4.8845E-2</v>
      </c>
      <c r="M739">
        <v>51.899239000000001</v>
      </c>
      <c r="N739">
        <v>-191.56040300000001</v>
      </c>
      <c r="O739">
        <v>3.21E-4</v>
      </c>
      <c r="P739">
        <v>51.917095000000003</v>
      </c>
      <c r="Q739">
        <v>-191.57647700000001</v>
      </c>
      <c r="R739">
        <v>-6.9700000000000003E-4</v>
      </c>
      <c r="S739">
        <v>2.4025159999999999</v>
      </c>
      <c r="T739">
        <v>3.7500000000000001E-4</v>
      </c>
    </row>
    <row r="740" spans="1:20" x14ac:dyDescent="0.25">
      <c r="A740">
        <v>738</v>
      </c>
      <c r="B740">
        <v>4</v>
      </c>
      <c r="C740" t="s">
        <v>75</v>
      </c>
      <c r="D740" t="s">
        <v>75</v>
      </c>
      <c r="E740" t="s">
        <v>188</v>
      </c>
      <c r="F740">
        <v>3.8602999999999998E-2</v>
      </c>
      <c r="G740">
        <v>99.742000000000004</v>
      </c>
      <c r="H740">
        <v>301.72500000000002</v>
      </c>
      <c r="I740">
        <v>3.3790559999999998</v>
      </c>
      <c r="J740">
        <v>0</v>
      </c>
      <c r="K740">
        <v>8.0652810000000006</v>
      </c>
      <c r="L740">
        <v>4.9320000000000003E-2</v>
      </c>
      <c r="M740">
        <v>52.693005999999997</v>
      </c>
      <c r="N740">
        <v>-191.522864</v>
      </c>
      <c r="O740">
        <v>2.92E-4</v>
      </c>
      <c r="P740">
        <v>52.643290999999998</v>
      </c>
      <c r="Q740">
        <v>-191.57693499999999</v>
      </c>
      <c r="R740">
        <v>-1.54E-4</v>
      </c>
      <c r="S740">
        <v>7.3451829999999996</v>
      </c>
      <c r="T740">
        <v>1.3799999999999999E-4</v>
      </c>
    </row>
    <row r="741" spans="1:20" x14ac:dyDescent="0.25">
      <c r="A741">
        <v>739</v>
      </c>
      <c r="B741">
        <v>4</v>
      </c>
      <c r="C741" t="s">
        <v>75</v>
      </c>
      <c r="D741" t="s">
        <v>75</v>
      </c>
      <c r="E741" t="s">
        <v>188</v>
      </c>
      <c r="F741">
        <v>0.12245300000000001</v>
      </c>
      <c r="G741">
        <v>124.57</v>
      </c>
      <c r="H741">
        <v>244.71700000000001</v>
      </c>
      <c r="I741">
        <v>3.290559</v>
      </c>
      <c r="J741">
        <v>0</v>
      </c>
      <c r="K741">
        <v>8.0595730000000003</v>
      </c>
      <c r="L741">
        <v>-4.9875000000000003E-2</v>
      </c>
      <c r="M741">
        <v>53.410628000000003</v>
      </c>
      <c r="N741">
        <v>-191.61557999999999</v>
      </c>
      <c r="O741">
        <v>-5.1320000000000003E-3</v>
      </c>
      <c r="P741">
        <v>53.368847000000002</v>
      </c>
      <c r="Q741">
        <v>-191.57710299999999</v>
      </c>
      <c r="R741">
        <v>-6.8099999999999996E-4</v>
      </c>
      <c r="S741">
        <v>5.6799169999999997</v>
      </c>
      <c r="T741">
        <v>4.4510000000000001E-3</v>
      </c>
    </row>
    <row r="742" spans="1:20" x14ac:dyDescent="0.25">
      <c r="A742">
        <v>740</v>
      </c>
      <c r="B742">
        <v>4</v>
      </c>
      <c r="C742" t="s">
        <v>75</v>
      </c>
      <c r="D742" t="s">
        <v>75</v>
      </c>
      <c r="E742" t="s">
        <v>188</v>
      </c>
      <c r="F742">
        <v>9.1580999999999996E-2</v>
      </c>
      <c r="G742">
        <v>168.876</v>
      </c>
      <c r="H742">
        <v>238.239</v>
      </c>
      <c r="I742">
        <v>2.4836960000000001</v>
      </c>
      <c r="J742">
        <v>0</v>
      </c>
      <c r="K742">
        <v>8.0587560000000007</v>
      </c>
      <c r="L742">
        <v>4.8845E-2</v>
      </c>
      <c r="M742">
        <v>54.102938000000002</v>
      </c>
      <c r="N742">
        <v>-191.64585199999999</v>
      </c>
      <c r="O742">
        <v>-4.9529999999999999E-3</v>
      </c>
      <c r="P742">
        <v>54.094130999999997</v>
      </c>
      <c r="Q742">
        <v>-191.57759100000001</v>
      </c>
      <c r="R742">
        <v>-2.0699999999999999E-4</v>
      </c>
      <c r="S742">
        <v>6.8826729999999996</v>
      </c>
      <c r="T742">
        <v>4.7460000000000002E-3</v>
      </c>
    </row>
    <row r="743" spans="1:20" x14ac:dyDescent="0.25">
      <c r="A743">
        <v>741</v>
      </c>
      <c r="B743">
        <v>4</v>
      </c>
      <c r="C743" t="s">
        <v>75</v>
      </c>
      <c r="D743" t="s">
        <v>75</v>
      </c>
      <c r="E743" t="s">
        <v>188</v>
      </c>
      <c r="F743">
        <v>0.16350999999999999</v>
      </c>
      <c r="G743">
        <v>139.16300000000001</v>
      </c>
      <c r="H743">
        <v>470.608</v>
      </c>
      <c r="I743">
        <v>3.2586369999999998</v>
      </c>
      <c r="J743">
        <v>0</v>
      </c>
      <c r="K743">
        <v>8.0616699999999994</v>
      </c>
      <c r="L743">
        <v>-4.9654999999999998E-2</v>
      </c>
      <c r="M743">
        <v>54.699205999999997</v>
      </c>
      <c r="N743">
        <v>-191.47990300000001</v>
      </c>
      <c r="O743">
        <v>5.3070000000000001E-3</v>
      </c>
      <c r="P743">
        <v>54.819546000000003</v>
      </c>
      <c r="Q743">
        <v>-191.57777400000001</v>
      </c>
      <c r="R743">
        <v>-7.2499999999999995E-4</v>
      </c>
      <c r="S743">
        <v>15.511405999999999</v>
      </c>
      <c r="T743">
        <v>4.5820000000000001E-3</v>
      </c>
    </row>
    <row r="744" spans="1:20" x14ac:dyDescent="0.25">
      <c r="A744">
        <v>742</v>
      </c>
      <c r="B744">
        <v>4</v>
      </c>
      <c r="C744" t="s">
        <v>75</v>
      </c>
      <c r="D744" t="s">
        <v>75</v>
      </c>
      <c r="E744" t="s">
        <v>188</v>
      </c>
      <c r="F744">
        <v>0.138767</v>
      </c>
      <c r="G744">
        <v>190.44200000000001</v>
      </c>
      <c r="H744">
        <v>301.58999999999997</v>
      </c>
      <c r="I744">
        <v>4.3707380000000002</v>
      </c>
      <c r="J744">
        <v>0</v>
      </c>
      <c r="K744">
        <v>8.0663330000000002</v>
      </c>
      <c r="L744">
        <v>-4.9007000000000002E-2</v>
      </c>
      <c r="M744">
        <v>55.718710000000002</v>
      </c>
      <c r="N744">
        <v>-191.64551900000001</v>
      </c>
      <c r="O744">
        <v>-9.7799999999999992E-4</v>
      </c>
      <c r="P744">
        <v>55.787269999999999</v>
      </c>
      <c r="Q744">
        <v>-191.57823200000001</v>
      </c>
      <c r="R744">
        <v>-7.4299999999999995E-4</v>
      </c>
      <c r="S744">
        <v>9.6062250000000002</v>
      </c>
      <c r="T744">
        <v>2.3499999999999999E-4</v>
      </c>
    </row>
    <row r="745" spans="1:20" x14ac:dyDescent="0.25">
      <c r="A745">
        <v>743</v>
      </c>
      <c r="B745">
        <v>4</v>
      </c>
      <c r="C745" t="s">
        <v>75</v>
      </c>
      <c r="D745" t="s">
        <v>75</v>
      </c>
      <c r="E745" t="s">
        <v>188</v>
      </c>
      <c r="F745">
        <v>9.8790000000000003E-2</v>
      </c>
      <c r="G745">
        <v>171.59</v>
      </c>
      <c r="H745">
        <v>255.262</v>
      </c>
      <c r="I745">
        <v>2.5259680000000002</v>
      </c>
      <c r="J745">
        <v>0</v>
      </c>
      <c r="K745">
        <v>8.0676539999999992</v>
      </c>
      <c r="L745">
        <v>4.8981999999999998E-2</v>
      </c>
      <c r="M745">
        <v>56.462452999999996</v>
      </c>
      <c r="N745">
        <v>-191.55242699999999</v>
      </c>
      <c r="O745">
        <v>2.849E-3</v>
      </c>
      <c r="P745">
        <v>56.513328999999999</v>
      </c>
      <c r="Q745">
        <v>-191.57875100000001</v>
      </c>
      <c r="R745">
        <v>-2.5399999999999999E-4</v>
      </c>
      <c r="S745">
        <v>5.7282830000000002</v>
      </c>
      <c r="T745">
        <v>2.5950000000000001E-3</v>
      </c>
    </row>
    <row r="746" spans="1:20" x14ac:dyDescent="0.25">
      <c r="A746">
        <v>744</v>
      </c>
      <c r="B746">
        <v>4</v>
      </c>
      <c r="C746" t="s">
        <v>75</v>
      </c>
      <c r="D746" t="s">
        <v>75</v>
      </c>
      <c r="E746" t="s">
        <v>188</v>
      </c>
      <c r="F746">
        <v>0.17067099999999999</v>
      </c>
      <c r="G746">
        <v>109.756</v>
      </c>
      <c r="H746">
        <v>286.89499999999998</v>
      </c>
      <c r="I746">
        <v>3.7052209999999999</v>
      </c>
      <c r="J746">
        <v>0</v>
      </c>
      <c r="K746">
        <v>8.0668799999999994</v>
      </c>
      <c r="L746">
        <v>-4.9725999999999999E-2</v>
      </c>
      <c r="M746">
        <v>57.197484000000003</v>
      </c>
      <c r="N746">
        <v>-191.63798199999999</v>
      </c>
      <c r="O746">
        <v>-3.8909999999999999E-3</v>
      </c>
      <c r="P746">
        <v>57.239387999999998</v>
      </c>
      <c r="Q746">
        <v>-191.578934</v>
      </c>
      <c r="R746">
        <v>-7.5900000000000002E-4</v>
      </c>
      <c r="S746">
        <v>7.2406240000000004</v>
      </c>
      <c r="T746">
        <v>3.1310000000000001E-3</v>
      </c>
    </row>
    <row r="747" spans="1:20" x14ac:dyDescent="0.25">
      <c r="A747">
        <v>745</v>
      </c>
      <c r="B747">
        <v>4</v>
      </c>
      <c r="C747" t="s">
        <v>75</v>
      </c>
      <c r="D747" t="s">
        <v>75</v>
      </c>
      <c r="E747" t="s">
        <v>188</v>
      </c>
      <c r="F747">
        <v>0.12654899999999999</v>
      </c>
      <c r="G747">
        <v>134.97800000000001</v>
      </c>
      <c r="H747">
        <v>373.64600000000002</v>
      </c>
      <c r="I747">
        <v>4.1773610000000003</v>
      </c>
      <c r="J747">
        <v>0</v>
      </c>
      <c r="K747">
        <v>8.0651410000000006</v>
      </c>
      <c r="L747">
        <v>4.9137E-2</v>
      </c>
      <c r="M747">
        <v>58.013370000000002</v>
      </c>
      <c r="N747">
        <v>-191.43678</v>
      </c>
      <c r="O747">
        <v>1.0498E-2</v>
      </c>
      <c r="P747">
        <v>57.965321000000003</v>
      </c>
      <c r="Q747">
        <v>-191.57946799999999</v>
      </c>
      <c r="R747">
        <v>-2.4399999999999999E-4</v>
      </c>
      <c r="S747">
        <v>15.056044</v>
      </c>
      <c r="T747">
        <v>1.0253999999999999E-2</v>
      </c>
    </row>
    <row r="748" spans="1:20" x14ac:dyDescent="0.25">
      <c r="A748">
        <v>746</v>
      </c>
      <c r="B748">
        <v>4</v>
      </c>
      <c r="C748" t="s">
        <v>75</v>
      </c>
      <c r="D748" t="s">
        <v>75</v>
      </c>
      <c r="E748" t="s">
        <v>188</v>
      </c>
      <c r="F748">
        <v>3.5286999999999999E-2</v>
      </c>
      <c r="G748">
        <v>189.56700000000001</v>
      </c>
      <c r="H748">
        <v>245.91399999999999</v>
      </c>
      <c r="I748">
        <v>3.359626</v>
      </c>
      <c r="J748">
        <v>0</v>
      </c>
      <c r="K748">
        <v>8.0635530000000006</v>
      </c>
      <c r="L748">
        <v>4.9896000000000003E-2</v>
      </c>
      <c r="M748">
        <v>58.886778999999997</v>
      </c>
      <c r="N748">
        <v>-191.626767</v>
      </c>
      <c r="O748">
        <v>-1.9999999999999999E-6</v>
      </c>
      <c r="P748">
        <v>58.933017999999997</v>
      </c>
      <c r="Q748">
        <v>-191.57989499999999</v>
      </c>
      <c r="R748">
        <v>-1.9100000000000001E-4</v>
      </c>
      <c r="S748">
        <v>6.5840990000000001</v>
      </c>
      <c r="T748">
        <v>1.8900000000000001E-4</v>
      </c>
    </row>
    <row r="749" spans="1:20" x14ac:dyDescent="0.25">
      <c r="A749">
        <v>747</v>
      </c>
      <c r="B749">
        <v>4</v>
      </c>
      <c r="C749" t="s">
        <v>75</v>
      </c>
      <c r="D749" t="s">
        <v>75</v>
      </c>
      <c r="E749" t="s">
        <v>188</v>
      </c>
      <c r="F749">
        <v>0.117567</v>
      </c>
      <c r="G749">
        <v>147.726</v>
      </c>
      <c r="H749">
        <v>256.70400000000001</v>
      </c>
      <c r="I749">
        <v>4.3919309999999996</v>
      </c>
      <c r="J749">
        <v>0</v>
      </c>
      <c r="K749">
        <v>8.063561</v>
      </c>
      <c r="L749">
        <v>-4.9745999999999999E-2</v>
      </c>
      <c r="M749">
        <v>59.902346999999999</v>
      </c>
      <c r="N749">
        <v>-191.32232300000001</v>
      </c>
      <c r="O749">
        <v>1.4999999999999999E-4</v>
      </c>
      <c r="P749">
        <v>59.658729999999998</v>
      </c>
      <c r="Q749">
        <v>-191.58007799999999</v>
      </c>
      <c r="R749">
        <v>-7.0200000000000004E-4</v>
      </c>
      <c r="S749">
        <v>35.466501999999998</v>
      </c>
      <c r="T749">
        <v>5.53E-4</v>
      </c>
    </row>
    <row r="750" spans="1:20" x14ac:dyDescent="0.25">
      <c r="A750">
        <v>748</v>
      </c>
      <c r="B750">
        <v>4</v>
      </c>
      <c r="C750" t="s">
        <v>75</v>
      </c>
      <c r="D750" t="s">
        <v>75</v>
      </c>
      <c r="E750" t="s">
        <v>188</v>
      </c>
      <c r="F750">
        <v>3.9420999999999998E-2</v>
      </c>
      <c r="G750">
        <v>165.74600000000001</v>
      </c>
      <c r="H750">
        <v>262.68400000000003</v>
      </c>
      <c r="I750">
        <v>2.1192060000000001</v>
      </c>
      <c r="J750">
        <v>0</v>
      </c>
      <c r="K750">
        <v>8.0642530000000008</v>
      </c>
      <c r="L750">
        <v>4.8696000000000003E-2</v>
      </c>
      <c r="M750">
        <v>60.293446000000003</v>
      </c>
      <c r="N750">
        <v>-191.69304600000001</v>
      </c>
      <c r="O750">
        <v>-9.0600000000000001E-4</v>
      </c>
      <c r="P750">
        <v>60.384480000000003</v>
      </c>
      <c r="Q750">
        <v>-191.58059700000001</v>
      </c>
      <c r="R750">
        <v>-2.5799999999999998E-4</v>
      </c>
      <c r="S750">
        <v>14.46786</v>
      </c>
      <c r="T750">
        <v>6.4800000000000003E-4</v>
      </c>
    </row>
    <row r="751" spans="1:20" x14ac:dyDescent="0.25">
      <c r="A751">
        <v>749</v>
      </c>
      <c r="B751">
        <v>4</v>
      </c>
      <c r="C751" t="s">
        <v>75</v>
      </c>
      <c r="D751" t="s">
        <v>75</v>
      </c>
      <c r="E751" t="s">
        <v>188</v>
      </c>
      <c r="F751">
        <v>6.7264000000000004E-2</v>
      </c>
      <c r="G751">
        <v>97.840999999999994</v>
      </c>
      <c r="H751">
        <v>285.20699999999999</v>
      </c>
      <c r="I751">
        <v>3.7011080000000001</v>
      </c>
      <c r="J751">
        <v>0</v>
      </c>
      <c r="K751">
        <v>8.0650130000000004</v>
      </c>
      <c r="L751">
        <v>-4.8744999999999997E-2</v>
      </c>
      <c r="M751">
        <v>61.133350999999998</v>
      </c>
      <c r="N751">
        <v>-191.658064</v>
      </c>
      <c r="O751">
        <v>-5.8690000000000001E-3</v>
      </c>
      <c r="P751">
        <v>61.110306000000001</v>
      </c>
      <c r="Q751">
        <v>-191.58078</v>
      </c>
      <c r="R751">
        <v>-7.2300000000000001E-4</v>
      </c>
      <c r="S751">
        <v>8.0646850000000008</v>
      </c>
      <c r="T751">
        <v>5.1450000000000003E-3</v>
      </c>
    </row>
    <row r="752" spans="1:20" x14ac:dyDescent="0.25">
      <c r="A752">
        <v>750</v>
      </c>
      <c r="B752">
        <v>4</v>
      </c>
      <c r="C752" t="s">
        <v>75</v>
      </c>
      <c r="D752" t="s">
        <v>75</v>
      </c>
      <c r="E752" t="s">
        <v>188</v>
      </c>
      <c r="F752">
        <v>1.8384999999999999E-2</v>
      </c>
      <c r="G752">
        <v>154.80699999999999</v>
      </c>
      <c r="H752">
        <v>262.86500000000001</v>
      </c>
      <c r="I752">
        <v>3.1917840000000002</v>
      </c>
      <c r="J752">
        <v>0</v>
      </c>
      <c r="K752">
        <v>8.0653659999999991</v>
      </c>
      <c r="L752">
        <v>4.9783000000000001E-2</v>
      </c>
      <c r="M752">
        <v>61.890470000000001</v>
      </c>
      <c r="N752">
        <v>-191.62190200000001</v>
      </c>
      <c r="O752">
        <v>-3.349E-3</v>
      </c>
      <c r="P752">
        <v>61.836182000000001</v>
      </c>
      <c r="Q752">
        <v>-191.58128400000001</v>
      </c>
      <c r="R752">
        <v>-2.0699999999999999E-4</v>
      </c>
      <c r="S752">
        <v>6.7801749999999998</v>
      </c>
      <c r="T752">
        <v>3.1410000000000001E-3</v>
      </c>
    </row>
    <row r="753" spans="1:20" x14ac:dyDescent="0.25">
      <c r="A753">
        <v>751</v>
      </c>
      <c r="B753">
        <v>4</v>
      </c>
      <c r="C753" t="s">
        <v>75</v>
      </c>
      <c r="D753" t="s">
        <v>75</v>
      </c>
      <c r="E753" t="s">
        <v>188</v>
      </c>
      <c r="F753">
        <v>0.21727199999999999</v>
      </c>
      <c r="G753">
        <v>113.03400000000001</v>
      </c>
      <c r="H753">
        <v>233.53700000000001</v>
      </c>
      <c r="I753">
        <v>2.993617</v>
      </c>
      <c r="J753">
        <v>0</v>
      </c>
      <c r="K753">
        <v>8.0652620000000006</v>
      </c>
      <c r="L753">
        <v>-4.9540000000000001E-2</v>
      </c>
      <c r="M753">
        <v>62.486711</v>
      </c>
      <c r="N753">
        <v>-191.66183899999999</v>
      </c>
      <c r="O753">
        <v>-2.4880000000000002E-3</v>
      </c>
      <c r="P753">
        <v>62.562069000000001</v>
      </c>
      <c r="Q753">
        <v>-191.581436</v>
      </c>
      <c r="R753">
        <v>-6.96E-4</v>
      </c>
      <c r="S753">
        <v>11.019672999999999</v>
      </c>
      <c r="T753">
        <v>1.792E-3</v>
      </c>
    </row>
    <row r="754" spans="1:20" x14ac:dyDescent="0.25">
      <c r="A754">
        <v>752</v>
      </c>
      <c r="B754">
        <v>4</v>
      </c>
      <c r="C754" t="s">
        <v>75</v>
      </c>
      <c r="D754" t="s">
        <v>75</v>
      </c>
      <c r="E754" t="s">
        <v>188</v>
      </c>
      <c r="F754">
        <v>7.3897000000000004E-2</v>
      </c>
      <c r="G754">
        <v>163.67699999999999</v>
      </c>
      <c r="H754">
        <v>295.91199999999998</v>
      </c>
      <c r="I754">
        <v>3.8791350000000002</v>
      </c>
      <c r="J754">
        <v>0</v>
      </c>
      <c r="K754">
        <v>8.0647800000000007</v>
      </c>
      <c r="L754">
        <v>-4.8825E-2</v>
      </c>
      <c r="M754">
        <v>63.567413000000002</v>
      </c>
      <c r="N754">
        <v>-191.53980300000001</v>
      </c>
      <c r="O754">
        <v>1.9799999999999999E-4</v>
      </c>
      <c r="P754">
        <v>63.529873000000002</v>
      </c>
      <c r="Q754">
        <v>-191.581863</v>
      </c>
      <c r="R754">
        <v>-6.6399999999999999E-4</v>
      </c>
      <c r="S754">
        <v>5.6376809999999997</v>
      </c>
      <c r="T754">
        <v>4.66E-4</v>
      </c>
    </row>
    <row r="755" spans="1:20" x14ac:dyDescent="0.25">
      <c r="A755">
        <v>753</v>
      </c>
      <c r="B755">
        <v>4</v>
      </c>
      <c r="C755" t="s">
        <v>75</v>
      </c>
      <c r="D755" t="s">
        <v>75</v>
      </c>
      <c r="E755" t="s">
        <v>188</v>
      </c>
      <c r="F755">
        <v>0.223774</v>
      </c>
      <c r="G755">
        <v>177.02500000000001</v>
      </c>
      <c r="H755">
        <v>429.16500000000002</v>
      </c>
      <c r="I755">
        <v>3.6607430000000001</v>
      </c>
      <c r="J755">
        <v>0</v>
      </c>
      <c r="K755">
        <v>8.0645260000000007</v>
      </c>
      <c r="L755">
        <v>4.9849999999999998E-2</v>
      </c>
      <c r="M755">
        <v>64.441435999999996</v>
      </c>
      <c r="N755">
        <v>-191.71909400000001</v>
      </c>
      <c r="O755">
        <v>-7.4330000000000004E-3</v>
      </c>
      <c r="P755">
        <v>64.255684000000002</v>
      </c>
      <c r="Q755">
        <v>-191.582336</v>
      </c>
      <c r="R755">
        <v>-1.7000000000000001E-4</v>
      </c>
      <c r="S755">
        <v>23.066524000000001</v>
      </c>
      <c r="T755">
        <v>7.2630000000000004E-3</v>
      </c>
    </row>
    <row r="756" spans="1:20" x14ac:dyDescent="0.25">
      <c r="A756">
        <v>754</v>
      </c>
      <c r="B756">
        <v>4</v>
      </c>
      <c r="C756" t="s">
        <v>75</v>
      </c>
      <c r="D756" t="s">
        <v>75</v>
      </c>
      <c r="E756" t="s">
        <v>188</v>
      </c>
      <c r="F756">
        <v>0.30843900000000002</v>
      </c>
      <c r="G756">
        <v>142.887</v>
      </c>
      <c r="H756">
        <v>276.27300000000002</v>
      </c>
      <c r="I756">
        <v>4.3430439999999999</v>
      </c>
      <c r="J756">
        <v>0</v>
      </c>
      <c r="K756">
        <v>8.064508</v>
      </c>
      <c r="L756">
        <v>-4.9648999999999999E-2</v>
      </c>
      <c r="M756">
        <v>65.142548000000005</v>
      </c>
      <c r="N756">
        <v>-191.40846999999999</v>
      </c>
      <c r="O756">
        <v>6.9700000000000003E-4</v>
      </c>
      <c r="P756">
        <v>64.981482999999997</v>
      </c>
      <c r="Q756">
        <v>-191.58248900000001</v>
      </c>
      <c r="R756">
        <v>-6.5600000000000001E-4</v>
      </c>
      <c r="S756">
        <v>23.71171</v>
      </c>
      <c r="T756">
        <v>4.0000000000000003E-5</v>
      </c>
    </row>
    <row r="757" spans="1:20" x14ac:dyDescent="0.25">
      <c r="A757">
        <v>3842</v>
      </c>
      <c r="B757">
        <v>4</v>
      </c>
      <c r="C757" t="s">
        <v>56</v>
      </c>
      <c r="D757" t="s">
        <v>56</v>
      </c>
      <c r="E757" t="s">
        <v>188</v>
      </c>
      <c r="F757">
        <v>1.3566999999999999E-2</v>
      </c>
      <c r="G757">
        <v>105.77500000000001</v>
      </c>
      <c r="H757">
        <v>248.542</v>
      </c>
      <c r="I757">
        <v>3.9153989999999999</v>
      </c>
      <c r="J757">
        <v>0</v>
      </c>
      <c r="K757">
        <v>8.063485</v>
      </c>
      <c r="L757">
        <v>-6.6622000000000001E-2</v>
      </c>
      <c r="M757">
        <v>149.41090299999999</v>
      </c>
      <c r="N757">
        <v>-240.98822200000001</v>
      </c>
      <c r="O757">
        <v>1.1054E-2</v>
      </c>
      <c r="P757">
        <v>149.40020799999999</v>
      </c>
      <c r="Q757">
        <v>-240.993439</v>
      </c>
      <c r="R757">
        <v>1.0347E-2</v>
      </c>
      <c r="S757">
        <v>1.190024</v>
      </c>
      <c r="T757">
        <v>7.0699999999999995E-4</v>
      </c>
    </row>
    <row r="758" spans="1:20" x14ac:dyDescent="0.25">
      <c r="A758">
        <v>3841</v>
      </c>
      <c r="B758">
        <v>4</v>
      </c>
      <c r="C758" t="s">
        <v>56</v>
      </c>
      <c r="D758" t="s">
        <v>56</v>
      </c>
      <c r="E758" t="s">
        <v>188</v>
      </c>
      <c r="F758">
        <v>0.105021</v>
      </c>
      <c r="G758">
        <v>170.77699999999999</v>
      </c>
      <c r="H758">
        <v>295.19499999999999</v>
      </c>
      <c r="I758">
        <v>3.1545939999999999</v>
      </c>
      <c r="J758">
        <v>0</v>
      </c>
      <c r="K758">
        <v>8.0637640000000008</v>
      </c>
      <c r="L758">
        <v>-6.7525000000000002E-2</v>
      </c>
      <c r="M758">
        <v>148.41142600000001</v>
      </c>
      <c r="N758">
        <v>-240.99858900000001</v>
      </c>
      <c r="O758">
        <v>9.7689999999999999E-3</v>
      </c>
      <c r="P758">
        <v>148.432602</v>
      </c>
      <c r="Q758">
        <v>-241.00296</v>
      </c>
      <c r="R758">
        <v>1.2574999999999999E-2</v>
      </c>
      <c r="S758">
        <v>2.1622780000000001</v>
      </c>
      <c r="T758">
        <v>2.8059999999999999E-3</v>
      </c>
    </row>
    <row r="759" spans="1:20" x14ac:dyDescent="0.25">
      <c r="A759">
        <v>757</v>
      </c>
      <c r="B759">
        <v>4</v>
      </c>
      <c r="C759" t="s">
        <v>76</v>
      </c>
      <c r="D759" t="s">
        <v>76</v>
      </c>
      <c r="E759" t="s">
        <v>188</v>
      </c>
      <c r="F759">
        <v>0.134162</v>
      </c>
      <c r="G759">
        <v>172.726</v>
      </c>
      <c r="H759">
        <v>389.803</v>
      </c>
      <c r="I759">
        <v>4.125197</v>
      </c>
      <c r="J759">
        <v>0</v>
      </c>
      <c r="K759">
        <v>8.0649080000000009</v>
      </c>
      <c r="L759">
        <v>-4.9005E-2</v>
      </c>
      <c r="M759">
        <v>67.302108000000004</v>
      </c>
      <c r="N759">
        <v>-191.52346399999999</v>
      </c>
      <c r="O759">
        <v>3.8660000000000001E-3</v>
      </c>
      <c r="P759">
        <v>67.400908999999999</v>
      </c>
      <c r="Q759">
        <v>-191.58360300000001</v>
      </c>
      <c r="R759">
        <v>-6.5799999999999995E-4</v>
      </c>
      <c r="S759">
        <v>11.566547999999999</v>
      </c>
      <c r="T759">
        <v>3.209E-3</v>
      </c>
    </row>
    <row r="760" spans="1:20" x14ac:dyDescent="0.25">
      <c r="A760">
        <v>758</v>
      </c>
      <c r="B760">
        <v>4</v>
      </c>
      <c r="C760" t="s">
        <v>76</v>
      </c>
      <c r="D760" t="s">
        <v>76</v>
      </c>
      <c r="E760" t="s">
        <v>188</v>
      </c>
      <c r="F760">
        <v>0.12164999999999999</v>
      </c>
      <c r="G760">
        <v>125.941</v>
      </c>
      <c r="H760">
        <v>231.21600000000001</v>
      </c>
      <c r="I760">
        <v>3.3462689999999999</v>
      </c>
      <c r="J760">
        <v>0</v>
      </c>
      <c r="K760">
        <v>8.0648649999999993</v>
      </c>
      <c r="L760">
        <v>4.9009999999999998E-2</v>
      </c>
      <c r="M760">
        <v>68.202028999999996</v>
      </c>
      <c r="N760">
        <v>-191.50858700000001</v>
      </c>
      <c r="O760">
        <v>-3.7750000000000001E-3</v>
      </c>
      <c r="P760">
        <v>68.126755000000003</v>
      </c>
      <c r="Q760">
        <v>-191.58412200000001</v>
      </c>
      <c r="R760">
        <v>-1.6699999999999999E-4</v>
      </c>
      <c r="S760">
        <v>10.663812999999999</v>
      </c>
      <c r="T760">
        <v>3.6080000000000001E-3</v>
      </c>
    </row>
    <row r="761" spans="1:20" x14ac:dyDescent="0.25">
      <c r="A761">
        <v>759</v>
      </c>
      <c r="B761">
        <v>4</v>
      </c>
      <c r="C761" t="s">
        <v>76</v>
      </c>
      <c r="D761" t="s">
        <v>76</v>
      </c>
      <c r="E761" t="s">
        <v>188</v>
      </c>
      <c r="F761">
        <v>0.28497099999999997</v>
      </c>
      <c r="G761">
        <v>102.093</v>
      </c>
      <c r="H761">
        <v>284.44299999999998</v>
      </c>
      <c r="I761">
        <v>4.3250830000000002</v>
      </c>
      <c r="J761">
        <v>0</v>
      </c>
      <c r="K761">
        <v>8.0647909999999996</v>
      </c>
      <c r="L761">
        <v>-4.9723999999999997E-2</v>
      </c>
      <c r="M761">
        <v>68.925302000000002</v>
      </c>
      <c r="N761">
        <v>-191.49784</v>
      </c>
      <c r="O761">
        <v>-4.071E-3</v>
      </c>
      <c r="P761">
        <v>68.852599999999995</v>
      </c>
      <c r="Q761">
        <v>-191.584305</v>
      </c>
      <c r="R761">
        <v>-6.7199999999999996E-4</v>
      </c>
      <c r="S761">
        <v>11.296785</v>
      </c>
      <c r="T761">
        <v>3.398E-3</v>
      </c>
    </row>
    <row r="762" spans="1:20" x14ac:dyDescent="0.25">
      <c r="A762">
        <v>760</v>
      </c>
      <c r="B762">
        <v>4</v>
      </c>
      <c r="C762" t="s">
        <v>76</v>
      </c>
      <c r="D762" t="s">
        <v>76</v>
      </c>
      <c r="E762" t="s">
        <v>188</v>
      </c>
      <c r="F762">
        <v>9.8512000000000002E-2</v>
      </c>
      <c r="G762">
        <v>112.526</v>
      </c>
      <c r="H762">
        <v>692.28200000000004</v>
      </c>
      <c r="I762">
        <v>3.0203470000000001</v>
      </c>
      <c r="J762">
        <v>0</v>
      </c>
      <c r="K762">
        <v>8.0647210000000005</v>
      </c>
      <c r="L762">
        <v>4.8930000000000001E-2</v>
      </c>
      <c r="M762">
        <v>69.586101999999997</v>
      </c>
      <c r="N762">
        <v>-191.545433</v>
      </c>
      <c r="O762">
        <v>-5.8929999999999998E-3</v>
      </c>
      <c r="P762">
        <v>69.578445000000002</v>
      </c>
      <c r="Q762">
        <v>-191.584824</v>
      </c>
      <c r="R762">
        <v>-2.0100000000000001E-4</v>
      </c>
      <c r="S762">
        <v>4.0128069999999996</v>
      </c>
      <c r="T762">
        <v>5.692E-3</v>
      </c>
    </row>
    <row r="763" spans="1:20" x14ac:dyDescent="0.25">
      <c r="A763">
        <v>761</v>
      </c>
      <c r="B763">
        <v>4</v>
      </c>
      <c r="C763" t="s">
        <v>76</v>
      </c>
      <c r="D763" t="s">
        <v>76</v>
      </c>
      <c r="E763" t="s">
        <v>188</v>
      </c>
      <c r="F763">
        <v>8.6344000000000004E-2</v>
      </c>
      <c r="G763">
        <v>104.08</v>
      </c>
      <c r="H763">
        <v>238.839</v>
      </c>
      <c r="I763">
        <v>2.8833310000000001</v>
      </c>
      <c r="J763">
        <v>0</v>
      </c>
      <c r="K763">
        <v>8.0647120000000001</v>
      </c>
      <c r="L763">
        <v>-4.8794999999999998E-2</v>
      </c>
      <c r="M763">
        <v>70.313115999999994</v>
      </c>
      <c r="N763">
        <v>-191.56223</v>
      </c>
      <c r="O763">
        <v>-2.016E-3</v>
      </c>
      <c r="P763">
        <v>70.304291000000006</v>
      </c>
      <c r="Q763">
        <v>-191.58496099999999</v>
      </c>
      <c r="R763">
        <v>-6.6699999999999995E-4</v>
      </c>
      <c r="S763">
        <v>2.4384190000000001</v>
      </c>
      <c r="T763">
        <v>1.3489999999999999E-3</v>
      </c>
    </row>
    <row r="764" spans="1:20" x14ac:dyDescent="0.25">
      <c r="A764">
        <v>3840</v>
      </c>
      <c r="B764">
        <v>4</v>
      </c>
      <c r="C764" t="s">
        <v>56</v>
      </c>
      <c r="D764" t="s">
        <v>56</v>
      </c>
      <c r="E764" t="s">
        <v>188</v>
      </c>
      <c r="F764">
        <v>2.1045000000000001E-2</v>
      </c>
      <c r="G764">
        <v>171.57599999999999</v>
      </c>
      <c r="H764">
        <v>208.66399999999999</v>
      </c>
      <c r="I764">
        <v>2.806352</v>
      </c>
      <c r="J764">
        <v>0</v>
      </c>
      <c r="K764">
        <v>8.0653939999999995</v>
      </c>
      <c r="L764">
        <v>5.8311000000000002E-2</v>
      </c>
      <c r="M764">
        <v>147.70362299999999</v>
      </c>
      <c r="N764">
        <v>-240.98928599999999</v>
      </c>
      <c r="O764">
        <v>1.2942E-2</v>
      </c>
      <c r="P764">
        <v>147.706863</v>
      </c>
      <c r="Q764">
        <v>-241.01179500000001</v>
      </c>
      <c r="R764">
        <v>1.4108000000000001E-2</v>
      </c>
      <c r="S764">
        <v>2.2741560000000001</v>
      </c>
      <c r="T764">
        <v>1.1659999999999999E-3</v>
      </c>
    </row>
    <row r="765" spans="1:20" x14ac:dyDescent="0.25">
      <c r="A765">
        <v>3839</v>
      </c>
      <c r="B765">
        <v>4</v>
      </c>
      <c r="C765" t="s">
        <v>56</v>
      </c>
      <c r="D765" t="s">
        <v>56</v>
      </c>
      <c r="E765" t="s">
        <v>188</v>
      </c>
      <c r="F765">
        <v>8.0325999999999995E-2</v>
      </c>
      <c r="G765">
        <v>128.262</v>
      </c>
      <c r="H765">
        <v>315.58699999999999</v>
      </c>
      <c r="I765">
        <v>3.3372229999999998</v>
      </c>
      <c r="J765">
        <v>0</v>
      </c>
      <c r="K765">
        <v>8.0668780000000009</v>
      </c>
      <c r="L765">
        <v>-3.6427000000000001E-2</v>
      </c>
      <c r="M765">
        <v>147.12099000000001</v>
      </c>
      <c r="N765">
        <v>-240.89754500000001</v>
      </c>
      <c r="O765">
        <v>1.7992000000000001E-2</v>
      </c>
      <c r="P765">
        <v>146.98100299999999</v>
      </c>
      <c r="Q765">
        <v>-241.02192700000001</v>
      </c>
      <c r="R765">
        <v>1.2664999999999999E-2</v>
      </c>
      <c r="S765">
        <v>18.726271000000001</v>
      </c>
      <c r="T765">
        <v>5.3270000000000001E-3</v>
      </c>
    </row>
    <row r="766" spans="1:20" x14ac:dyDescent="0.25">
      <c r="A766">
        <v>3838</v>
      </c>
      <c r="B766">
        <v>4</v>
      </c>
      <c r="C766" t="s">
        <v>56</v>
      </c>
      <c r="D766" t="s">
        <v>56</v>
      </c>
      <c r="E766" t="s">
        <v>188</v>
      </c>
      <c r="F766">
        <v>0.20297599999999999</v>
      </c>
      <c r="G766">
        <v>103.533</v>
      </c>
      <c r="H766">
        <v>224.49199999999999</v>
      </c>
      <c r="I766">
        <v>4.0272100000000002</v>
      </c>
      <c r="J766">
        <v>0</v>
      </c>
      <c r="K766">
        <v>8.0668810000000004</v>
      </c>
      <c r="L766">
        <v>6.8418999999999994E-2</v>
      </c>
      <c r="M766">
        <v>146.249235</v>
      </c>
      <c r="N766">
        <v>-240.971397</v>
      </c>
      <c r="O766">
        <v>6.2620000000000002E-3</v>
      </c>
      <c r="P766">
        <v>146.25502</v>
      </c>
      <c r="Q766">
        <v>-241.03181499999999</v>
      </c>
      <c r="R766">
        <v>1.1778E-2</v>
      </c>
      <c r="S766">
        <v>6.0693650000000003</v>
      </c>
      <c r="T766">
        <v>5.5160000000000001E-3</v>
      </c>
    </row>
    <row r="767" spans="1:20" x14ac:dyDescent="0.25">
      <c r="A767">
        <v>3837</v>
      </c>
      <c r="B767">
        <v>4</v>
      </c>
      <c r="C767" t="s">
        <v>56</v>
      </c>
      <c r="D767" t="s">
        <v>56</v>
      </c>
      <c r="E767" t="s">
        <v>188</v>
      </c>
      <c r="F767">
        <v>2.5744E-2</v>
      </c>
      <c r="G767">
        <v>149.13</v>
      </c>
      <c r="H767">
        <v>232.03399999999999</v>
      </c>
      <c r="I767">
        <v>2.8514550000000001</v>
      </c>
      <c r="J767">
        <v>0</v>
      </c>
      <c r="K767">
        <v>8.0642119999999995</v>
      </c>
      <c r="L767">
        <v>8.2544999999999993E-2</v>
      </c>
      <c r="M767">
        <v>145.349448</v>
      </c>
      <c r="N767">
        <v>-241.06900899999999</v>
      </c>
      <c r="O767">
        <v>1.5103E-2</v>
      </c>
      <c r="P767">
        <v>145.28713999999999</v>
      </c>
      <c r="Q767">
        <v>-241.04333500000001</v>
      </c>
      <c r="R767">
        <v>8.8190000000000004E-3</v>
      </c>
      <c r="S767">
        <v>6.7390340000000002</v>
      </c>
      <c r="T767">
        <v>6.2839999999999997E-3</v>
      </c>
    </row>
    <row r="768" spans="1:20" x14ac:dyDescent="0.25">
      <c r="A768">
        <v>3836</v>
      </c>
      <c r="B768">
        <v>4</v>
      </c>
      <c r="C768" t="s">
        <v>56</v>
      </c>
      <c r="D768" t="s">
        <v>56</v>
      </c>
      <c r="E768" t="s">
        <v>188</v>
      </c>
      <c r="F768">
        <v>0.23622199999999999</v>
      </c>
      <c r="G768">
        <v>180.7</v>
      </c>
      <c r="H768">
        <v>302.47399999999999</v>
      </c>
      <c r="I768">
        <v>3.8183189999999998</v>
      </c>
      <c r="J768">
        <v>0</v>
      </c>
      <c r="K768">
        <v>8.0616109999999992</v>
      </c>
      <c r="L768">
        <v>3.7209999999999999E-3</v>
      </c>
      <c r="M768">
        <v>144.560563</v>
      </c>
      <c r="N768">
        <v>-241.05372199999999</v>
      </c>
      <c r="O768">
        <v>4.5139999999999998E-3</v>
      </c>
      <c r="P768">
        <v>144.561508</v>
      </c>
      <c r="Q768">
        <v>-241.05012500000001</v>
      </c>
      <c r="R768">
        <v>4.6420000000000003E-3</v>
      </c>
      <c r="S768">
        <v>0.37185000000000001</v>
      </c>
      <c r="T768">
        <v>1.2899999999999999E-4</v>
      </c>
    </row>
    <row r="769" spans="1:20" x14ac:dyDescent="0.25">
      <c r="A769">
        <v>3790</v>
      </c>
      <c r="B769">
        <v>4</v>
      </c>
      <c r="C769" t="s">
        <v>169</v>
      </c>
      <c r="D769" t="s">
        <v>169</v>
      </c>
      <c r="E769" t="s">
        <v>188</v>
      </c>
      <c r="F769">
        <v>6.3864000000000004E-2</v>
      </c>
      <c r="G769">
        <v>183.101</v>
      </c>
      <c r="H769">
        <v>192.06200000000001</v>
      </c>
      <c r="I769">
        <v>3.8628939999999998</v>
      </c>
      <c r="J769">
        <v>0</v>
      </c>
      <c r="K769">
        <v>7.2308849999999998</v>
      </c>
      <c r="L769">
        <v>5.9644000000000003E-2</v>
      </c>
      <c r="M769">
        <v>132.08624900000001</v>
      </c>
      <c r="N769">
        <v>-217.95470299999999</v>
      </c>
      <c r="O769">
        <v>-1.5801400000000001</v>
      </c>
      <c r="P769">
        <v>132.14709500000001</v>
      </c>
      <c r="Q769">
        <v>-217.96257</v>
      </c>
      <c r="R769">
        <v>-1.5749089999999999</v>
      </c>
      <c r="S769">
        <v>6.135224</v>
      </c>
      <c r="T769">
        <v>5.2310000000000004E-3</v>
      </c>
    </row>
    <row r="770" spans="1:20" x14ac:dyDescent="0.25">
      <c r="A770">
        <v>3752</v>
      </c>
      <c r="B770">
        <v>4</v>
      </c>
      <c r="C770" t="s">
        <v>82</v>
      </c>
      <c r="D770" t="s">
        <v>82</v>
      </c>
      <c r="E770" t="s">
        <v>188</v>
      </c>
      <c r="F770">
        <v>6.0671000000000003E-2</v>
      </c>
      <c r="G770">
        <v>122.126</v>
      </c>
      <c r="H770">
        <v>249.16</v>
      </c>
      <c r="I770">
        <v>2.6966700000000001</v>
      </c>
      <c r="J770">
        <v>0</v>
      </c>
      <c r="K770">
        <v>7.7002940000000004</v>
      </c>
      <c r="L770">
        <v>-0.29900599999999999</v>
      </c>
      <c r="M770">
        <v>126.673188</v>
      </c>
      <c r="N770">
        <v>-192.108225</v>
      </c>
      <c r="O770">
        <v>-0.178753</v>
      </c>
      <c r="P770">
        <v>126.63891599999999</v>
      </c>
      <c r="Q770">
        <v>-192.09635900000001</v>
      </c>
      <c r="R770">
        <v>-0.17591599999999999</v>
      </c>
      <c r="S770">
        <v>3.626757</v>
      </c>
      <c r="T770">
        <v>2.8379999999999998E-3</v>
      </c>
    </row>
    <row r="771" spans="1:20" x14ac:dyDescent="0.25">
      <c r="A771">
        <v>3751</v>
      </c>
      <c r="B771">
        <v>4</v>
      </c>
      <c r="C771" t="s">
        <v>82</v>
      </c>
      <c r="D771" t="s">
        <v>82</v>
      </c>
      <c r="E771" t="s">
        <v>188</v>
      </c>
      <c r="F771">
        <v>3.2562000000000001E-2</v>
      </c>
      <c r="G771">
        <v>137.52799999999999</v>
      </c>
      <c r="H771">
        <v>201.298</v>
      </c>
      <c r="I771">
        <v>2.5669240000000002</v>
      </c>
      <c r="J771">
        <v>0</v>
      </c>
      <c r="K771">
        <v>7.2130669999999997</v>
      </c>
      <c r="L771">
        <v>-0.26802599999999999</v>
      </c>
      <c r="M771">
        <v>125.998321</v>
      </c>
      <c r="N771">
        <v>-191.96741399999999</v>
      </c>
      <c r="O771">
        <v>-0.15191099999999999</v>
      </c>
      <c r="P771">
        <v>125.978455</v>
      </c>
      <c r="Q771">
        <v>-191.963165</v>
      </c>
      <c r="R771">
        <v>-0.15032200000000001</v>
      </c>
      <c r="S771">
        <v>2.0315970000000001</v>
      </c>
      <c r="T771">
        <v>1.5900000000000001E-3</v>
      </c>
    </row>
    <row r="772" spans="1:20" x14ac:dyDescent="0.25">
      <c r="A772">
        <v>3750</v>
      </c>
      <c r="B772">
        <v>4</v>
      </c>
      <c r="C772" t="s">
        <v>82</v>
      </c>
      <c r="D772" t="s">
        <v>82</v>
      </c>
      <c r="E772" t="s">
        <v>188</v>
      </c>
      <c r="F772">
        <v>0.10771500000000001</v>
      </c>
      <c r="G772">
        <v>105.158</v>
      </c>
      <c r="H772">
        <v>289.40699999999998</v>
      </c>
      <c r="I772">
        <v>3.4301590000000002</v>
      </c>
      <c r="J772">
        <v>0</v>
      </c>
      <c r="K772">
        <v>6.7043900000000001</v>
      </c>
      <c r="L772">
        <v>-0.40387899999999999</v>
      </c>
      <c r="M772">
        <v>125.410056</v>
      </c>
      <c r="N772">
        <v>-191.84702899999999</v>
      </c>
      <c r="O772">
        <v>-0.125087</v>
      </c>
      <c r="P772">
        <v>125.35966500000001</v>
      </c>
      <c r="Q772">
        <v>-191.84773300000001</v>
      </c>
      <c r="R772">
        <v>-0.121346</v>
      </c>
      <c r="S772">
        <v>5.0395779999999997</v>
      </c>
      <c r="T772">
        <v>3.741E-3</v>
      </c>
    </row>
    <row r="773" spans="1:20" x14ac:dyDescent="0.25">
      <c r="A773">
        <v>3749</v>
      </c>
      <c r="B773">
        <v>4</v>
      </c>
      <c r="C773" t="s">
        <v>82</v>
      </c>
      <c r="D773" t="s">
        <v>82</v>
      </c>
      <c r="E773" t="s">
        <v>188</v>
      </c>
      <c r="F773">
        <v>1.2933E-2</v>
      </c>
      <c r="G773">
        <v>168.55699999999999</v>
      </c>
      <c r="H773">
        <v>294.95100000000002</v>
      </c>
      <c r="I773">
        <v>2.830085</v>
      </c>
      <c r="J773">
        <v>0</v>
      </c>
      <c r="K773">
        <v>6.0556859999999997</v>
      </c>
      <c r="L773">
        <v>-0.47886000000000001</v>
      </c>
      <c r="M773">
        <v>124.626908</v>
      </c>
      <c r="N773">
        <v>-191.71037699999999</v>
      </c>
      <c r="O773">
        <v>-7.6408000000000004E-2</v>
      </c>
      <c r="P773">
        <v>124.60111999999999</v>
      </c>
      <c r="Q773">
        <v>-191.72413599999999</v>
      </c>
      <c r="R773">
        <v>-7.4020000000000002E-2</v>
      </c>
      <c r="S773">
        <v>2.9229029999999998</v>
      </c>
      <c r="T773">
        <v>2.3879999999999999E-3</v>
      </c>
    </row>
    <row r="774" spans="1:20" x14ac:dyDescent="0.25">
      <c r="A774">
        <v>3748</v>
      </c>
      <c r="B774">
        <v>4</v>
      </c>
      <c r="C774" t="s">
        <v>82</v>
      </c>
      <c r="D774" t="s">
        <v>82</v>
      </c>
      <c r="E774" t="s">
        <v>188</v>
      </c>
      <c r="F774">
        <v>6.4729999999999996E-3</v>
      </c>
      <c r="G774">
        <v>131.63399999999999</v>
      </c>
      <c r="H774">
        <v>468.49400000000003</v>
      </c>
      <c r="I774">
        <v>2.5639989999999999</v>
      </c>
      <c r="J774">
        <v>0</v>
      </c>
      <c r="K774">
        <v>5.6850269999999998</v>
      </c>
      <c r="L774">
        <v>-0.36755500000000002</v>
      </c>
      <c r="M774">
        <v>124.06162399999999</v>
      </c>
      <c r="N774">
        <v>-191.66190499999999</v>
      </c>
      <c r="O774">
        <v>-3.5194999999999997E-2</v>
      </c>
      <c r="P774">
        <v>124.074799</v>
      </c>
      <c r="Q774">
        <v>-191.65585300000001</v>
      </c>
      <c r="R774">
        <v>-3.4460999999999999E-2</v>
      </c>
      <c r="S774">
        <v>1.4497709999999999</v>
      </c>
      <c r="T774">
        <v>7.3399999999999995E-4</v>
      </c>
    </row>
    <row r="775" spans="1:20" x14ac:dyDescent="0.25">
      <c r="A775">
        <v>3747</v>
      </c>
      <c r="B775">
        <v>4</v>
      </c>
      <c r="C775" t="s">
        <v>82</v>
      </c>
      <c r="D775" t="s">
        <v>82</v>
      </c>
      <c r="E775" t="s">
        <v>188</v>
      </c>
      <c r="F775">
        <v>0.17660400000000001</v>
      </c>
      <c r="G775">
        <v>144.68899999999999</v>
      </c>
      <c r="H775">
        <v>313.99400000000003</v>
      </c>
      <c r="I775">
        <v>3.6680269999999999</v>
      </c>
      <c r="J775">
        <v>0</v>
      </c>
      <c r="K775">
        <v>5.5092489999999996</v>
      </c>
      <c r="L775">
        <v>-0.205458</v>
      </c>
      <c r="M775">
        <v>123.586224</v>
      </c>
      <c r="N775">
        <v>-191.564356</v>
      </c>
      <c r="O775">
        <v>-4.3290000000000004E-3</v>
      </c>
      <c r="P775">
        <v>123.57242599999999</v>
      </c>
      <c r="Q775">
        <v>-191.617355</v>
      </c>
      <c r="R775">
        <v>-5.8700000000000002E-3</v>
      </c>
      <c r="S775">
        <v>5.476553</v>
      </c>
      <c r="T775">
        <v>1.5399999999999999E-3</v>
      </c>
    </row>
    <row r="776" spans="1:20" x14ac:dyDescent="0.25">
      <c r="A776">
        <v>3746</v>
      </c>
      <c r="B776">
        <v>4</v>
      </c>
      <c r="C776" t="s">
        <v>82</v>
      </c>
      <c r="D776" t="s">
        <v>82</v>
      </c>
      <c r="E776" t="s">
        <v>188</v>
      </c>
      <c r="F776">
        <v>8.9194999999999997E-2</v>
      </c>
      <c r="G776">
        <v>172.09800000000001</v>
      </c>
      <c r="H776">
        <v>315.61700000000002</v>
      </c>
      <c r="I776">
        <v>2.6279379999999999</v>
      </c>
      <c r="J776">
        <v>0</v>
      </c>
      <c r="K776">
        <v>5.4732659999999997</v>
      </c>
      <c r="L776">
        <v>-6.3440999999999997E-2</v>
      </c>
      <c r="M776">
        <v>122.909267</v>
      </c>
      <c r="N776">
        <v>-191.61558400000001</v>
      </c>
      <c r="O776">
        <v>3.0000000000000001E-5</v>
      </c>
      <c r="P776">
        <v>122.915733</v>
      </c>
      <c r="Q776">
        <v>-191.61170999999999</v>
      </c>
      <c r="R776">
        <v>-1.519E-3</v>
      </c>
      <c r="S776">
        <v>0.75384099999999998</v>
      </c>
      <c r="T776">
        <v>1.488E-3</v>
      </c>
    </row>
    <row r="777" spans="1:20" x14ac:dyDescent="0.25">
      <c r="A777">
        <v>3745</v>
      </c>
      <c r="B777">
        <v>4</v>
      </c>
      <c r="C777" t="s">
        <v>82</v>
      </c>
      <c r="D777" t="s">
        <v>82</v>
      </c>
      <c r="E777" t="s">
        <v>188</v>
      </c>
      <c r="F777">
        <v>5.3962000000000003E-2</v>
      </c>
      <c r="G777">
        <v>179.01400000000001</v>
      </c>
      <c r="H777">
        <v>295.108</v>
      </c>
      <c r="I777">
        <v>3.0584090000000002</v>
      </c>
      <c r="J777">
        <v>0</v>
      </c>
      <c r="K777">
        <v>5.5357560000000001</v>
      </c>
      <c r="L777">
        <v>6.2406999999999997E-2</v>
      </c>
      <c r="M777">
        <v>122.403429</v>
      </c>
      <c r="N777">
        <v>-191.62240199999999</v>
      </c>
      <c r="O777">
        <v>-1.2980000000000001E-3</v>
      </c>
      <c r="P777">
        <v>122.420677</v>
      </c>
      <c r="Q777">
        <v>-191.611267</v>
      </c>
      <c r="R777">
        <v>-8.5099999999999998E-4</v>
      </c>
      <c r="S777">
        <v>2.0530029999999999</v>
      </c>
      <c r="T777">
        <v>4.4700000000000002E-4</v>
      </c>
    </row>
    <row r="778" spans="1:20" x14ac:dyDescent="0.25">
      <c r="A778">
        <v>3744</v>
      </c>
      <c r="B778">
        <v>4</v>
      </c>
      <c r="C778" t="s">
        <v>82</v>
      </c>
      <c r="D778" t="s">
        <v>82</v>
      </c>
      <c r="E778" t="s">
        <v>188</v>
      </c>
      <c r="F778">
        <v>0.335422</v>
      </c>
      <c r="G778">
        <v>151.048</v>
      </c>
      <c r="H778">
        <v>311.05700000000002</v>
      </c>
      <c r="I778">
        <v>2.929071</v>
      </c>
      <c r="J778">
        <v>0</v>
      </c>
      <c r="K778">
        <v>5.6002330000000002</v>
      </c>
      <c r="L778">
        <v>-6.2405000000000002E-2</v>
      </c>
      <c r="M778">
        <v>121.90772</v>
      </c>
      <c r="N778">
        <v>-191.45786699999999</v>
      </c>
      <c r="O778">
        <v>-1.6632999999999998E-2</v>
      </c>
      <c r="P778">
        <v>121.919884</v>
      </c>
      <c r="Q778">
        <v>-191.61045799999999</v>
      </c>
      <c r="R778">
        <v>-1.451E-3</v>
      </c>
      <c r="S778">
        <v>15.30752</v>
      </c>
      <c r="T778">
        <v>1.5181999999999999E-2</v>
      </c>
    </row>
    <row r="779" spans="1:20" x14ac:dyDescent="0.25">
      <c r="A779">
        <v>3743</v>
      </c>
      <c r="B779">
        <v>4</v>
      </c>
      <c r="C779" t="s">
        <v>82</v>
      </c>
      <c r="D779" t="s">
        <v>82</v>
      </c>
      <c r="E779" t="s">
        <v>188</v>
      </c>
      <c r="F779">
        <v>1.8976E-2</v>
      </c>
      <c r="G779">
        <v>168.38499999999999</v>
      </c>
      <c r="H779">
        <v>210.934</v>
      </c>
      <c r="I779">
        <v>2.9296730000000002</v>
      </c>
      <c r="J779">
        <v>0</v>
      </c>
      <c r="K779">
        <v>5.6654910000000003</v>
      </c>
      <c r="L779">
        <v>6.1763999999999999E-2</v>
      </c>
      <c r="M779">
        <v>121.38491399999999</v>
      </c>
      <c r="N779">
        <v>-191.63698099999999</v>
      </c>
      <c r="O779">
        <v>-6.2000000000000003E-5</v>
      </c>
      <c r="P779">
        <v>121.413246</v>
      </c>
      <c r="Q779">
        <v>-191.61009200000001</v>
      </c>
      <c r="R779">
        <v>-7.9699999999999997E-4</v>
      </c>
      <c r="S779">
        <v>3.9060640000000002</v>
      </c>
      <c r="T779">
        <v>7.3499999999999998E-4</v>
      </c>
    </row>
    <row r="780" spans="1:20" x14ac:dyDescent="0.25">
      <c r="A780">
        <v>3742</v>
      </c>
      <c r="B780">
        <v>4</v>
      </c>
      <c r="C780" t="s">
        <v>82</v>
      </c>
      <c r="D780" t="s">
        <v>82</v>
      </c>
      <c r="E780" t="s">
        <v>188</v>
      </c>
      <c r="F780">
        <v>1.8185E-2</v>
      </c>
      <c r="G780">
        <v>121.471</v>
      </c>
      <c r="H780">
        <v>272.70800000000003</v>
      </c>
      <c r="I780">
        <v>1.916361</v>
      </c>
      <c r="J780">
        <v>0</v>
      </c>
      <c r="K780">
        <v>5.7538530000000003</v>
      </c>
      <c r="L780">
        <v>6.1190000000000001E-2</v>
      </c>
      <c r="M780">
        <v>120.69533199999999</v>
      </c>
      <c r="N780">
        <v>-191.67091199999999</v>
      </c>
      <c r="O780">
        <v>2.7130000000000001E-3</v>
      </c>
      <c r="P780">
        <v>120.728561</v>
      </c>
      <c r="Q780">
        <v>-191.60931400000001</v>
      </c>
      <c r="R780">
        <v>-7.3999999999999999E-4</v>
      </c>
      <c r="S780">
        <v>6.9989140000000001</v>
      </c>
      <c r="T780">
        <v>1.9719999999999998E-3</v>
      </c>
    </row>
    <row r="781" spans="1:20" x14ac:dyDescent="0.25">
      <c r="A781">
        <v>3741</v>
      </c>
      <c r="B781">
        <v>4</v>
      </c>
      <c r="C781" t="s">
        <v>82</v>
      </c>
      <c r="D781" t="s">
        <v>82</v>
      </c>
      <c r="E781" t="s">
        <v>188</v>
      </c>
      <c r="F781">
        <v>2.0829E-2</v>
      </c>
      <c r="G781">
        <v>113.851</v>
      </c>
      <c r="H781">
        <v>201.67400000000001</v>
      </c>
      <c r="I781">
        <v>2.4037199999999999</v>
      </c>
      <c r="J781">
        <v>0</v>
      </c>
      <c r="K781">
        <v>5.8213759999999999</v>
      </c>
      <c r="L781">
        <v>-6.1655000000000001E-2</v>
      </c>
      <c r="M781">
        <v>120.167255</v>
      </c>
      <c r="N781">
        <v>-191.615388</v>
      </c>
      <c r="O781">
        <v>2.8679999999999999E-3</v>
      </c>
      <c r="P781">
        <v>120.208015</v>
      </c>
      <c r="Q781">
        <v>-191.60848999999999</v>
      </c>
      <c r="R781">
        <v>-1.281E-3</v>
      </c>
      <c r="S781">
        <v>4.1340029999999999</v>
      </c>
      <c r="T781">
        <v>1.5870000000000001E-3</v>
      </c>
    </row>
    <row r="782" spans="1:20" x14ac:dyDescent="0.25">
      <c r="A782">
        <v>3740</v>
      </c>
      <c r="B782">
        <v>4</v>
      </c>
      <c r="C782" t="s">
        <v>82</v>
      </c>
      <c r="D782" t="s">
        <v>82</v>
      </c>
      <c r="E782" t="s">
        <v>188</v>
      </c>
      <c r="F782">
        <v>2.3154999999999999E-2</v>
      </c>
      <c r="G782">
        <v>141.51400000000001</v>
      </c>
      <c r="H782">
        <v>207.559</v>
      </c>
      <c r="I782">
        <v>1.77159</v>
      </c>
      <c r="J782">
        <v>0</v>
      </c>
      <c r="K782">
        <v>5.8901599999999998</v>
      </c>
      <c r="L782">
        <v>5.9593E-2</v>
      </c>
      <c r="M782">
        <v>119.713938</v>
      </c>
      <c r="N782">
        <v>-191.67372499999999</v>
      </c>
      <c r="O782">
        <v>-5.9360000000000003E-3</v>
      </c>
      <c r="P782">
        <v>119.681343</v>
      </c>
      <c r="Q782">
        <v>-191.60810900000001</v>
      </c>
      <c r="R782">
        <v>-5.8E-4</v>
      </c>
      <c r="S782">
        <v>7.326606</v>
      </c>
      <c r="T782">
        <v>5.3569999999999998E-3</v>
      </c>
    </row>
    <row r="783" spans="1:20" x14ac:dyDescent="0.25">
      <c r="A783">
        <v>3739</v>
      </c>
      <c r="B783">
        <v>4</v>
      </c>
      <c r="C783" t="s">
        <v>82</v>
      </c>
      <c r="D783" t="s">
        <v>82</v>
      </c>
      <c r="E783" t="s">
        <v>188</v>
      </c>
      <c r="F783">
        <v>1.0262E-2</v>
      </c>
      <c r="G783">
        <v>121.9</v>
      </c>
      <c r="H783">
        <v>365.14600000000002</v>
      </c>
      <c r="I783">
        <v>2.071339</v>
      </c>
      <c r="J783">
        <v>0</v>
      </c>
      <c r="K783">
        <v>5.9600309999999999</v>
      </c>
      <c r="L783">
        <v>-6.2537999999999996E-2</v>
      </c>
      <c r="M783">
        <v>119.172449</v>
      </c>
      <c r="N783">
        <v>-191.59631400000001</v>
      </c>
      <c r="O783">
        <v>-2.4229999999999998E-3</v>
      </c>
      <c r="P783">
        <v>119.148453</v>
      </c>
      <c r="Q783">
        <v>-191.60737599999999</v>
      </c>
      <c r="R783">
        <v>-1.0709999999999999E-3</v>
      </c>
      <c r="S783">
        <v>2.6423390000000002</v>
      </c>
      <c r="T783">
        <v>1.3519999999999999E-3</v>
      </c>
    </row>
    <row r="784" spans="1:20" x14ac:dyDescent="0.25">
      <c r="A784">
        <v>3738</v>
      </c>
      <c r="B784">
        <v>4</v>
      </c>
      <c r="C784" t="s">
        <v>82</v>
      </c>
      <c r="D784" t="s">
        <v>82</v>
      </c>
      <c r="E784" t="s">
        <v>188</v>
      </c>
      <c r="F784">
        <v>4.5684000000000002E-2</v>
      </c>
      <c r="G784">
        <v>133.85400000000001</v>
      </c>
      <c r="H784">
        <v>232.42599999999999</v>
      </c>
      <c r="I784">
        <v>2.7278790000000002</v>
      </c>
      <c r="J784">
        <v>0</v>
      </c>
      <c r="K784">
        <v>6.0305859999999996</v>
      </c>
      <c r="L784">
        <v>5.9593E-2</v>
      </c>
      <c r="M784">
        <v>118.726141</v>
      </c>
      <c r="N784">
        <v>-191.51942399999999</v>
      </c>
      <c r="O784">
        <v>-3.9519999999999998E-3</v>
      </c>
      <c r="P784">
        <v>118.609245</v>
      </c>
      <c r="Q784">
        <v>-191.60708600000001</v>
      </c>
      <c r="R784">
        <v>-3.2600000000000001E-4</v>
      </c>
      <c r="S784">
        <v>14.61139</v>
      </c>
      <c r="T784">
        <v>3.627E-3</v>
      </c>
    </row>
    <row r="785" spans="1:20" x14ac:dyDescent="0.25">
      <c r="A785">
        <v>3737</v>
      </c>
      <c r="B785">
        <v>4</v>
      </c>
      <c r="C785" t="s">
        <v>82</v>
      </c>
      <c r="D785" t="s">
        <v>82</v>
      </c>
      <c r="E785" t="s">
        <v>188</v>
      </c>
      <c r="F785">
        <v>8.7013999999999994E-2</v>
      </c>
      <c r="G785">
        <v>156.75299999999999</v>
      </c>
      <c r="H785">
        <v>252.52199999999999</v>
      </c>
      <c r="I785">
        <v>3.682601</v>
      </c>
      <c r="J785">
        <v>0</v>
      </c>
      <c r="K785">
        <v>6.1013479999999998</v>
      </c>
      <c r="L785">
        <v>-6.1642000000000002E-2</v>
      </c>
      <c r="M785">
        <v>117.95686000000001</v>
      </c>
      <c r="N785">
        <v>-191.678068</v>
      </c>
      <c r="O785">
        <v>2.8449999999999999E-3</v>
      </c>
      <c r="P785">
        <v>118.06366</v>
      </c>
      <c r="Q785">
        <v>-191.606461</v>
      </c>
      <c r="R785">
        <v>-7.9199999999999995E-4</v>
      </c>
      <c r="S785">
        <v>12.858385999999999</v>
      </c>
      <c r="T785">
        <v>2.052E-3</v>
      </c>
    </row>
    <row r="786" spans="1:20" x14ac:dyDescent="0.25">
      <c r="A786">
        <v>3736</v>
      </c>
      <c r="B786">
        <v>4</v>
      </c>
      <c r="C786" t="s">
        <v>82</v>
      </c>
      <c r="D786" t="s">
        <v>82</v>
      </c>
      <c r="E786" t="s">
        <v>188</v>
      </c>
      <c r="F786">
        <v>0.137544</v>
      </c>
      <c r="G786">
        <v>159.6</v>
      </c>
      <c r="H786">
        <v>197.30500000000001</v>
      </c>
      <c r="I786">
        <v>2.9416579999999999</v>
      </c>
      <c r="J786">
        <v>0</v>
      </c>
      <c r="K786">
        <v>6.1958909999999996</v>
      </c>
      <c r="L786">
        <v>-6.0325999999999998E-2</v>
      </c>
      <c r="M786">
        <v>117.300282</v>
      </c>
      <c r="N786">
        <v>-191.61488</v>
      </c>
      <c r="O786">
        <v>-2.7569999999999999E-3</v>
      </c>
      <c r="P786">
        <v>117.32630899999999</v>
      </c>
      <c r="Q786">
        <v>-191.60609400000001</v>
      </c>
      <c r="R786">
        <v>-7.7800000000000005E-4</v>
      </c>
      <c r="S786">
        <v>2.7470140000000001</v>
      </c>
      <c r="T786">
        <v>1.9780000000000002E-3</v>
      </c>
    </row>
    <row r="787" spans="1:20" x14ac:dyDescent="0.25">
      <c r="A787">
        <v>3735</v>
      </c>
      <c r="B787">
        <v>4</v>
      </c>
      <c r="C787" t="s">
        <v>82</v>
      </c>
      <c r="D787" t="s">
        <v>82</v>
      </c>
      <c r="E787" t="s">
        <v>188</v>
      </c>
      <c r="F787">
        <v>7.1095000000000005E-2</v>
      </c>
      <c r="G787">
        <v>149.16499999999999</v>
      </c>
      <c r="H787">
        <v>292.70499999999998</v>
      </c>
      <c r="I787">
        <v>2.0667499999999999</v>
      </c>
      <c r="J787">
        <v>0</v>
      </c>
      <c r="K787">
        <v>6.2676049999999996</v>
      </c>
      <c r="L787">
        <v>5.9082999999999997E-2</v>
      </c>
      <c r="M787">
        <v>116.721622</v>
      </c>
      <c r="N787">
        <v>-191.64269100000001</v>
      </c>
      <c r="O787">
        <v>4.078E-3</v>
      </c>
      <c r="P787">
        <v>116.76580800000001</v>
      </c>
      <c r="Q787">
        <v>-191.60595699999999</v>
      </c>
      <c r="R787">
        <v>-1.2999999999999999E-4</v>
      </c>
      <c r="S787">
        <v>5.7461209999999996</v>
      </c>
      <c r="T787">
        <v>3.9480000000000001E-3</v>
      </c>
    </row>
    <row r="788" spans="1:20" x14ac:dyDescent="0.25">
      <c r="A788">
        <v>3734</v>
      </c>
      <c r="B788">
        <v>4</v>
      </c>
      <c r="C788" t="s">
        <v>82</v>
      </c>
      <c r="D788" t="s">
        <v>82</v>
      </c>
      <c r="E788" t="s">
        <v>188</v>
      </c>
      <c r="F788">
        <v>0.17275099999999999</v>
      </c>
      <c r="G788">
        <v>148.92400000000001</v>
      </c>
      <c r="H788">
        <v>223.82</v>
      </c>
      <c r="I788">
        <v>3.6262840000000001</v>
      </c>
      <c r="J788">
        <v>0</v>
      </c>
      <c r="K788">
        <v>6.3410019999999996</v>
      </c>
      <c r="L788">
        <v>-5.8721000000000002E-2</v>
      </c>
      <c r="M788">
        <v>116.305609</v>
      </c>
      <c r="N788">
        <v>-191.513013</v>
      </c>
      <c r="O788">
        <v>6.0999999999999997E-4</v>
      </c>
      <c r="P788">
        <v>116.19879899999999</v>
      </c>
      <c r="Q788">
        <v>-191.60548399999999</v>
      </c>
      <c r="R788">
        <v>-7.0500000000000001E-4</v>
      </c>
      <c r="S788">
        <v>14.12773</v>
      </c>
      <c r="T788">
        <v>9.5000000000000005E-5</v>
      </c>
    </row>
    <row r="789" spans="1:20" x14ac:dyDescent="0.25">
      <c r="A789">
        <v>3733</v>
      </c>
      <c r="B789">
        <v>4</v>
      </c>
      <c r="C789" t="s">
        <v>82</v>
      </c>
      <c r="D789" t="s">
        <v>82</v>
      </c>
      <c r="E789" t="s">
        <v>188</v>
      </c>
      <c r="F789">
        <v>1.0130999999999999E-2</v>
      </c>
      <c r="G789">
        <v>141.23599999999999</v>
      </c>
      <c r="H789">
        <v>227.56899999999999</v>
      </c>
      <c r="I789">
        <v>2.344303</v>
      </c>
      <c r="J789">
        <v>0</v>
      </c>
      <c r="K789">
        <v>6.4166280000000002</v>
      </c>
      <c r="L789">
        <v>5.8394000000000001E-2</v>
      </c>
      <c r="M789">
        <v>115.63729600000001</v>
      </c>
      <c r="N789">
        <v>-191.58810500000001</v>
      </c>
      <c r="O789">
        <v>-9.5E-4</v>
      </c>
      <c r="P789">
        <v>115.625092</v>
      </c>
      <c r="Q789">
        <v>-191.605469</v>
      </c>
      <c r="R789">
        <v>-1.36E-4</v>
      </c>
      <c r="S789">
        <v>2.1223510000000001</v>
      </c>
      <c r="T789">
        <v>8.1400000000000005E-4</v>
      </c>
    </row>
    <row r="790" spans="1:20" x14ac:dyDescent="0.25">
      <c r="A790">
        <v>3732</v>
      </c>
      <c r="B790">
        <v>4</v>
      </c>
      <c r="C790" t="s">
        <v>82</v>
      </c>
      <c r="D790" t="s">
        <v>82</v>
      </c>
      <c r="E790" t="s">
        <v>188</v>
      </c>
      <c r="F790">
        <v>7.0420999999999997E-2</v>
      </c>
      <c r="G790">
        <v>144.536</v>
      </c>
      <c r="H790">
        <v>208.64599999999999</v>
      </c>
      <c r="I790">
        <v>2.3973689999999999</v>
      </c>
      <c r="J790">
        <v>0</v>
      </c>
      <c r="K790">
        <v>6.4942200000000003</v>
      </c>
      <c r="L790">
        <v>-5.8075000000000002E-2</v>
      </c>
      <c r="M790">
        <v>115.111964</v>
      </c>
      <c r="N790">
        <v>-191.65734</v>
      </c>
      <c r="O790">
        <v>-7.7210000000000004E-3</v>
      </c>
      <c r="P790">
        <v>115.04451</v>
      </c>
      <c r="Q790">
        <v>-191.60501099999999</v>
      </c>
      <c r="R790">
        <v>-7.1699999999999997E-4</v>
      </c>
      <c r="S790">
        <v>8.5371649999999999</v>
      </c>
      <c r="T790">
        <v>7.0039999999999998E-3</v>
      </c>
    </row>
    <row r="791" spans="1:20" x14ac:dyDescent="0.25">
      <c r="A791">
        <v>3724</v>
      </c>
      <c r="B791">
        <v>4</v>
      </c>
      <c r="C791" t="s">
        <v>80</v>
      </c>
      <c r="D791" t="s">
        <v>80</v>
      </c>
      <c r="E791" t="s">
        <v>188</v>
      </c>
      <c r="F791">
        <v>4.2916999999999997E-2</v>
      </c>
      <c r="G791">
        <v>168.69800000000001</v>
      </c>
      <c r="H791">
        <v>388.53399999999999</v>
      </c>
      <c r="I791">
        <v>2.3511229999999999</v>
      </c>
      <c r="J791">
        <v>0</v>
      </c>
      <c r="K791">
        <v>7.197851</v>
      </c>
      <c r="L791">
        <v>-5.4352999999999999E-2</v>
      </c>
      <c r="M791">
        <v>109.672983</v>
      </c>
      <c r="N791">
        <v>-191.669207</v>
      </c>
      <c r="O791">
        <v>3.3240000000000001E-3</v>
      </c>
      <c r="P791">
        <v>109.71814000000001</v>
      </c>
      <c r="Q791">
        <v>-191.60273699999999</v>
      </c>
      <c r="R791">
        <v>-7.3300000000000004E-4</v>
      </c>
      <c r="S791">
        <v>8.0357129999999994</v>
      </c>
      <c r="T791">
        <v>2.591E-3</v>
      </c>
    </row>
    <row r="792" spans="1:20" x14ac:dyDescent="0.25">
      <c r="A792">
        <v>3723</v>
      </c>
      <c r="B792">
        <v>4</v>
      </c>
      <c r="C792" t="s">
        <v>80</v>
      </c>
      <c r="D792" t="s">
        <v>80</v>
      </c>
      <c r="E792" t="s">
        <v>188</v>
      </c>
      <c r="F792">
        <v>4.6496999999999997E-2</v>
      </c>
      <c r="G792">
        <v>118.684</v>
      </c>
      <c r="H792">
        <v>254.232</v>
      </c>
      <c r="I792">
        <v>2.5223070000000001</v>
      </c>
      <c r="J792">
        <v>0</v>
      </c>
      <c r="K792">
        <v>7.2820220000000004</v>
      </c>
      <c r="L792">
        <v>5.4064000000000001E-2</v>
      </c>
      <c r="M792">
        <v>109.002854</v>
      </c>
      <c r="N792">
        <v>-191.632846</v>
      </c>
      <c r="O792">
        <v>6.9499999999999996E-3</v>
      </c>
      <c r="P792">
        <v>109.066895</v>
      </c>
      <c r="Q792">
        <v>-191.60261499999999</v>
      </c>
      <c r="R792">
        <v>-1.9799999999999999E-4</v>
      </c>
      <c r="S792">
        <v>7.0817410000000001</v>
      </c>
      <c r="T792">
        <v>6.7520000000000002E-3</v>
      </c>
    </row>
    <row r="793" spans="1:20" x14ac:dyDescent="0.25">
      <c r="A793">
        <v>3722</v>
      </c>
      <c r="B793">
        <v>4</v>
      </c>
      <c r="C793" t="s">
        <v>80</v>
      </c>
      <c r="D793" t="s">
        <v>80</v>
      </c>
      <c r="E793" t="s">
        <v>188</v>
      </c>
      <c r="F793">
        <v>6.9920999999999997E-2</v>
      </c>
      <c r="G793">
        <v>151.43899999999999</v>
      </c>
      <c r="H793">
        <v>301.62400000000002</v>
      </c>
      <c r="I793">
        <v>3.022913</v>
      </c>
      <c r="J793">
        <v>0</v>
      </c>
      <c r="K793">
        <v>7.3561870000000003</v>
      </c>
      <c r="L793">
        <v>-5.3344999999999997E-2</v>
      </c>
      <c r="M793">
        <v>108.470658</v>
      </c>
      <c r="N793">
        <v>-191.52057600000001</v>
      </c>
      <c r="O793">
        <v>4.8000000000000001E-5</v>
      </c>
      <c r="P793">
        <v>108.408463</v>
      </c>
      <c r="Q793">
        <v>-191.60206600000001</v>
      </c>
      <c r="R793">
        <v>-7.45E-4</v>
      </c>
      <c r="S793">
        <v>10.251328000000001</v>
      </c>
      <c r="T793">
        <v>6.9700000000000003E-4</v>
      </c>
    </row>
    <row r="794" spans="1:20" x14ac:dyDescent="0.25">
      <c r="A794">
        <v>3721</v>
      </c>
      <c r="B794">
        <v>4</v>
      </c>
      <c r="C794" t="s">
        <v>80</v>
      </c>
      <c r="D794" t="s">
        <v>80</v>
      </c>
      <c r="E794" t="s">
        <v>188</v>
      </c>
      <c r="F794">
        <v>6.8705000000000002E-2</v>
      </c>
      <c r="G794">
        <v>636.41499999999996</v>
      </c>
      <c r="H794">
        <v>219.51400000000001</v>
      </c>
      <c r="I794">
        <v>2.6179600000000001</v>
      </c>
      <c r="J794">
        <v>0</v>
      </c>
      <c r="K794">
        <v>7.424156</v>
      </c>
      <c r="L794">
        <v>5.3182E-2</v>
      </c>
      <c r="M794">
        <v>107.741507</v>
      </c>
      <c r="N794">
        <v>-191.59896699999999</v>
      </c>
      <c r="O794">
        <v>-7.5000000000000002E-4</v>
      </c>
      <c r="P794">
        <v>107.74366000000001</v>
      </c>
      <c r="Q794">
        <v>-191.601913</v>
      </c>
      <c r="R794">
        <v>-2.3599999999999999E-4</v>
      </c>
      <c r="S794">
        <v>0.36491899999999999</v>
      </c>
      <c r="T794">
        <v>5.1400000000000003E-4</v>
      </c>
    </row>
    <row r="795" spans="1:20" x14ac:dyDescent="0.25">
      <c r="A795">
        <v>3720</v>
      </c>
      <c r="B795">
        <v>4</v>
      </c>
      <c r="C795" t="s">
        <v>80</v>
      </c>
      <c r="D795" t="s">
        <v>80</v>
      </c>
      <c r="E795" t="s">
        <v>188</v>
      </c>
      <c r="F795">
        <v>6.4629000000000006E-2</v>
      </c>
      <c r="G795">
        <v>181.126</v>
      </c>
      <c r="H795">
        <v>336.41699999999997</v>
      </c>
      <c r="I795">
        <v>3.5708039999999999</v>
      </c>
      <c r="J795">
        <v>0</v>
      </c>
      <c r="K795">
        <v>7.4974429999999996</v>
      </c>
      <c r="L795">
        <v>-5.2878000000000001E-2</v>
      </c>
      <c r="M795">
        <v>107.10011900000001</v>
      </c>
      <c r="N795">
        <v>-191.62572399999999</v>
      </c>
      <c r="O795">
        <v>1.06E-3</v>
      </c>
      <c r="P795">
        <v>107.072655</v>
      </c>
      <c r="Q795">
        <v>-191.60137900000001</v>
      </c>
      <c r="R795">
        <v>-7.6599999999999997E-4</v>
      </c>
      <c r="S795">
        <v>3.6700759999999999</v>
      </c>
      <c r="T795">
        <v>2.9300000000000002E-4</v>
      </c>
    </row>
    <row r="796" spans="1:20" x14ac:dyDescent="0.25">
      <c r="A796">
        <v>3719</v>
      </c>
      <c r="B796">
        <v>4</v>
      </c>
      <c r="C796" t="s">
        <v>80</v>
      </c>
      <c r="D796" t="s">
        <v>80</v>
      </c>
      <c r="E796" t="s">
        <v>188</v>
      </c>
      <c r="F796">
        <v>0.24319299999999999</v>
      </c>
      <c r="G796">
        <v>158.721</v>
      </c>
      <c r="H796">
        <v>256.91899999999998</v>
      </c>
      <c r="I796">
        <v>3.7055039999999999</v>
      </c>
      <c r="J796">
        <v>0</v>
      </c>
      <c r="K796">
        <v>7.6252430000000002</v>
      </c>
      <c r="L796">
        <v>-5.2414000000000002E-2</v>
      </c>
      <c r="M796">
        <v>106.07279</v>
      </c>
      <c r="N796">
        <v>-191.54512399999999</v>
      </c>
      <c r="O796">
        <v>1.3264E-2</v>
      </c>
      <c r="P796">
        <v>106.16636699999999</v>
      </c>
      <c r="Q796">
        <v>-191.60090600000001</v>
      </c>
      <c r="R796">
        <v>-7.5699999999999997E-4</v>
      </c>
      <c r="S796">
        <v>10.894147</v>
      </c>
      <c r="T796">
        <v>1.2507000000000001E-2</v>
      </c>
    </row>
    <row r="797" spans="1:20" x14ac:dyDescent="0.25">
      <c r="A797">
        <v>3718</v>
      </c>
      <c r="B797">
        <v>4</v>
      </c>
      <c r="C797" t="s">
        <v>80</v>
      </c>
      <c r="D797" t="s">
        <v>80</v>
      </c>
      <c r="E797" t="s">
        <v>188</v>
      </c>
      <c r="F797">
        <v>3.0232999999999999E-2</v>
      </c>
      <c r="G797">
        <v>139.751</v>
      </c>
      <c r="H797">
        <v>243.68600000000001</v>
      </c>
      <c r="I797">
        <v>3.1160800000000002</v>
      </c>
      <c r="J797">
        <v>0</v>
      </c>
      <c r="K797">
        <v>7.7476250000000002</v>
      </c>
      <c r="L797">
        <v>5.1497000000000001E-2</v>
      </c>
      <c r="M797">
        <v>105.50444400000001</v>
      </c>
      <c r="N797">
        <v>-191.608194</v>
      </c>
      <c r="O797">
        <v>1.186E-3</v>
      </c>
      <c r="P797">
        <v>105.47534899999999</v>
      </c>
      <c r="Q797">
        <v>-191.60075399999999</v>
      </c>
      <c r="R797">
        <v>-2.04E-4</v>
      </c>
      <c r="S797">
        <v>3.0030839999999999</v>
      </c>
      <c r="T797">
        <v>9.810000000000001E-4</v>
      </c>
    </row>
    <row r="798" spans="1:20" x14ac:dyDescent="0.25">
      <c r="A798">
        <v>3717</v>
      </c>
      <c r="B798">
        <v>4</v>
      </c>
      <c r="C798" t="s">
        <v>80</v>
      </c>
      <c r="D798" t="s">
        <v>80</v>
      </c>
      <c r="E798" t="s">
        <v>188</v>
      </c>
      <c r="F798">
        <v>1.9453000000000002E-2</v>
      </c>
      <c r="G798">
        <v>176.14599999999999</v>
      </c>
      <c r="H798">
        <v>382.54399999999998</v>
      </c>
      <c r="I798">
        <v>3.057172</v>
      </c>
      <c r="J798">
        <v>0</v>
      </c>
      <c r="K798">
        <v>7.8776279999999996</v>
      </c>
      <c r="L798">
        <v>-5.0796000000000001E-2</v>
      </c>
      <c r="M798">
        <v>104.783536</v>
      </c>
      <c r="N798">
        <v>-191.643452</v>
      </c>
      <c r="O798">
        <v>9.77E-4</v>
      </c>
      <c r="P798">
        <v>104.772865</v>
      </c>
      <c r="Q798">
        <v>-191.60024999999999</v>
      </c>
      <c r="R798">
        <v>-7.2199999999999999E-4</v>
      </c>
      <c r="S798">
        <v>4.4499829999999996</v>
      </c>
      <c r="T798">
        <v>2.5500000000000002E-4</v>
      </c>
    </row>
    <row r="799" spans="1:20" x14ac:dyDescent="0.25">
      <c r="A799">
        <v>797</v>
      </c>
      <c r="B799">
        <v>4</v>
      </c>
      <c r="C799" t="s">
        <v>80</v>
      </c>
      <c r="D799" t="s">
        <v>80</v>
      </c>
      <c r="E799" t="s">
        <v>188</v>
      </c>
      <c r="F799">
        <v>6.4270999999999995E-2</v>
      </c>
      <c r="G799">
        <v>122.839</v>
      </c>
      <c r="H799">
        <v>324.03899999999999</v>
      </c>
      <c r="I799">
        <v>3.1921360000000001</v>
      </c>
      <c r="J799">
        <v>0</v>
      </c>
      <c r="K799">
        <v>8.0647640000000003</v>
      </c>
      <c r="L799">
        <v>4.8857999999999999E-2</v>
      </c>
      <c r="M799">
        <v>98.586675</v>
      </c>
      <c r="N799">
        <v>-191.62517099999999</v>
      </c>
      <c r="O799">
        <v>2.4329999999999998E-3</v>
      </c>
      <c r="P799">
        <v>98.611198000000002</v>
      </c>
      <c r="Q799">
        <v>-191.59751900000001</v>
      </c>
      <c r="R799">
        <v>-1.7000000000000001E-4</v>
      </c>
      <c r="S799">
        <v>3.69597</v>
      </c>
      <c r="T799">
        <v>2.264E-3</v>
      </c>
    </row>
    <row r="800" spans="1:20" x14ac:dyDescent="0.25">
      <c r="A800">
        <v>798</v>
      </c>
      <c r="B800">
        <v>4</v>
      </c>
      <c r="C800" t="s">
        <v>80</v>
      </c>
      <c r="D800" t="s">
        <v>80</v>
      </c>
      <c r="E800" t="s">
        <v>188</v>
      </c>
      <c r="F800">
        <v>7.7181E-2</v>
      </c>
      <c r="G800">
        <v>107.988</v>
      </c>
      <c r="H800">
        <v>244.41300000000001</v>
      </c>
      <c r="I800">
        <v>2.467816</v>
      </c>
      <c r="J800">
        <v>0</v>
      </c>
      <c r="K800">
        <v>8.0647690000000001</v>
      </c>
      <c r="L800">
        <v>-4.9170999999999999E-2</v>
      </c>
      <c r="M800">
        <v>99.333449999999999</v>
      </c>
      <c r="N800">
        <v>-191.60392899999999</v>
      </c>
      <c r="O800">
        <v>-1.5770000000000001E-3</v>
      </c>
      <c r="P800">
        <v>99.336997999999994</v>
      </c>
      <c r="Q800">
        <v>-191.59768700000001</v>
      </c>
      <c r="R800">
        <v>-6.9700000000000003E-4</v>
      </c>
      <c r="S800">
        <v>0.71804199999999996</v>
      </c>
      <c r="T800">
        <v>8.8000000000000003E-4</v>
      </c>
    </row>
    <row r="801" spans="1:20" x14ac:dyDescent="0.25">
      <c r="A801">
        <v>799</v>
      </c>
      <c r="B801">
        <v>4</v>
      </c>
      <c r="C801" t="s">
        <v>80</v>
      </c>
      <c r="D801" t="s">
        <v>80</v>
      </c>
      <c r="E801" t="s">
        <v>188</v>
      </c>
      <c r="F801">
        <v>0.13442999999999999</v>
      </c>
      <c r="G801">
        <v>101.253</v>
      </c>
      <c r="H801">
        <v>237.755</v>
      </c>
      <c r="I801">
        <v>4.6273689999999998</v>
      </c>
      <c r="J801">
        <v>0</v>
      </c>
      <c r="K801">
        <v>8.0647800000000007</v>
      </c>
      <c r="L801">
        <v>-4.9023999999999998E-2</v>
      </c>
      <c r="M801">
        <v>100.363017</v>
      </c>
      <c r="N801">
        <v>-191.55024299999999</v>
      </c>
      <c r="O801">
        <v>-2.7190000000000001E-3</v>
      </c>
      <c r="P801">
        <v>100.304733</v>
      </c>
      <c r="Q801">
        <v>-191.59816000000001</v>
      </c>
      <c r="R801">
        <v>-7.0500000000000001E-4</v>
      </c>
      <c r="S801">
        <v>7.5451889999999997</v>
      </c>
      <c r="T801">
        <v>2.0149999999999999E-3</v>
      </c>
    </row>
    <row r="802" spans="1:20" x14ac:dyDescent="0.25">
      <c r="A802">
        <v>800</v>
      </c>
      <c r="B802">
        <v>4</v>
      </c>
      <c r="C802" t="s">
        <v>80</v>
      </c>
      <c r="D802" t="s">
        <v>80</v>
      </c>
      <c r="E802" t="s">
        <v>188</v>
      </c>
      <c r="F802">
        <v>0.221078</v>
      </c>
      <c r="G802">
        <v>169.017</v>
      </c>
      <c r="H802">
        <v>306.21699999999998</v>
      </c>
      <c r="I802">
        <v>3.789126</v>
      </c>
      <c r="J802">
        <v>0</v>
      </c>
      <c r="K802">
        <v>8.0647730000000006</v>
      </c>
      <c r="L802">
        <v>4.9728000000000001E-2</v>
      </c>
      <c r="M802">
        <v>100.997499</v>
      </c>
      <c r="N802">
        <v>-191.60636700000001</v>
      </c>
      <c r="O802">
        <v>4.0249999999999999E-3</v>
      </c>
      <c r="P802">
        <v>101.03053300000001</v>
      </c>
      <c r="Q802">
        <v>-191.59866299999999</v>
      </c>
      <c r="R802">
        <v>-2.0000000000000001E-4</v>
      </c>
      <c r="S802">
        <v>3.3920110000000001</v>
      </c>
      <c r="T802">
        <v>3.826E-3</v>
      </c>
    </row>
    <row r="803" spans="1:20" x14ac:dyDescent="0.25">
      <c r="A803">
        <v>801</v>
      </c>
      <c r="B803">
        <v>4</v>
      </c>
      <c r="C803" t="s">
        <v>80</v>
      </c>
      <c r="D803" t="s">
        <v>80</v>
      </c>
      <c r="E803" t="s">
        <v>188</v>
      </c>
      <c r="F803">
        <v>0.13918700000000001</v>
      </c>
      <c r="G803">
        <v>127.874</v>
      </c>
      <c r="H803">
        <v>419.18799999999999</v>
      </c>
      <c r="I803">
        <v>3.3257669999999999</v>
      </c>
      <c r="J803">
        <v>0</v>
      </c>
      <c r="K803">
        <v>8.0647749999999991</v>
      </c>
      <c r="L803">
        <v>-4.9643E-2</v>
      </c>
      <c r="M803">
        <v>101.729687</v>
      </c>
      <c r="N803">
        <v>-191.65223599999999</v>
      </c>
      <c r="O803">
        <v>4.4390000000000002E-3</v>
      </c>
      <c r="P803">
        <v>101.756332</v>
      </c>
      <c r="Q803">
        <v>-191.59884600000001</v>
      </c>
      <c r="R803">
        <v>-6.8599999999999998E-4</v>
      </c>
      <c r="S803">
        <v>5.9668840000000003</v>
      </c>
      <c r="T803">
        <v>3.7529999999999998E-3</v>
      </c>
    </row>
    <row r="804" spans="1:20" x14ac:dyDescent="0.25">
      <c r="A804">
        <v>802</v>
      </c>
      <c r="B804">
        <v>4</v>
      </c>
      <c r="C804" t="s">
        <v>80</v>
      </c>
      <c r="D804" t="s">
        <v>80</v>
      </c>
      <c r="E804" t="s">
        <v>188</v>
      </c>
      <c r="F804">
        <v>2.405E-3</v>
      </c>
      <c r="G804">
        <v>116.346</v>
      </c>
      <c r="H804">
        <v>256.05399999999997</v>
      </c>
      <c r="I804">
        <v>2.9571779999999999</v>
      </c>
      <c r="J804">
        <v>0</v>
      </c>
      <c r="K804">
        <v>8.0647549999999999</v>
      </c>
      <c r="L804">
        <v>4.9487000000000003E-2</v>
      </c>
      <c r="M804">
        <v>102.483057</v>
      </c>
      <c r="N804">
        <v>-191.593028</v>
      </c>
      <c r="O804">
        <v>-6.3599999999999996E-4</v>
      </c>
      <c r="P804">
        <v>102.48214</v>
      </c>
      <c r="Q804">
        <v>-191.599335</v>
      </c>
      <c r="R804">
        <v>-2.02E-4</v>
      </c>
      <c r="S804">
        <v>0.63731099999999996</v>
      </c>
      <c r="T804">
        <v>4.3399999999999998E-4</v>
      </c>
    </row>
    <row r="805" spans="1:20" x14ac:dyDescent="0.25">
      <c r="A805">
        <v>803</v>
      </c>
      <c r="B805">
        <v>4</v>
      </c>
      <c r="C805" t="s">
        <v>80</v>
      </c>
      <c r="D805" t="s">
        <v>80</v>
      </c>
      <c r="E805" t="s">
        <v>188</v>
      </c>
      <c r="F805">
        <v>0.334206</v>
      </c>
      <c r="G805">
        <v>97.936999999999998</v>
      </c>
      <c r="H805">
        <v>287.46600000000001</v>
      </c>
      <c r="I805">
        <v>4.3852289999999998</v>
      </c>
      <c r="J805">
        <v>0</v>
      </c>
      <c r="K805">
        <v>8.043533</v>
      </c>
      <c r="L805">
        <v>4.9639000000000003E-2</v>
      </c>
      <c r="M805">
        <v>103.442155</v>
      </c>
      <c r="N805">
        <v>-191.599355</v>
      </c>
      <c r="O805">
        <v>7.8100000000000001E-4</v>
      </c>
      <c r="P805">
        <v>103.449127</v>
      </c>
      <c r="Q805">
        <v>-191.59974700000001</v>
      </c>
      <c r="R805">
        <v>-1.5799999999999999E-4</v>
      </c>
      <c r="S805">
        <v>0.69830000000000003</v>
      </c>
      <c r="T805">
        <v>6.2299999999999996E-4</v>
      </c>
    </row>
    <row r="806" spans="1:20" x14ac:dyDescent="0.25">
      <c r="A806">
        <v>804</v>
      </c>
      <c r="B806">
        <v>4</v>
      </c>
      <c r="C806" t="s">
        <v>80</v>
      </c>
      <c r="D806" t="s">
        <v>80</v>
      </c>
      <c r="E806" t="s">
        <v>188</v>
      </c>
      <c r="F806">
        <v>4.0478E-2</v>
      </c>
      <c r="G806">
        <v>306.62799999999999</v>
      </c>
      <c r="H806">
        <v>671.327</v>
      </c>
      <c r="I806">
        <v>2.6674920000000002</v>
      </c>
      <c r="J806">
        <v>0</v>
      </c>
      <c r="K806">
        <v>7.9724789999999999</v>
      </c>
      <c r="L806">
        <v>-5.0978999999999997E-2</v>
      </c>
      <c r="M806">
        <v>104.162544</v>
      </c>
      <c r="N806">
        <v>-191.622727</v>
      </c>
      <c r="O806">
        <v>-1.256E-3</v>
      </c>
      <c r="P806">
        <v>104.169861</v>
      </c>
      <c r="Q806">
        <v>-191.59989899999999</v>
      </c>
      <c r="R806">
        <v>-6.96E-4</v>
      </c>
      <c r="S806">
        <v>2.397141</v>
      </c>
      <c r="T806">
        <v>5.5999999999999995E-4</v>
      </c>
    </row>
    <row r="807" spans="1:20" x14ac:dyDescent="0.25">
      <c r="A807">
        <v>805</v>
      </c>
      <c r="B807">
        <v>4</v>
      </c>
      <c r="C807" t="s">
        <v>80</v>
      </c>
      <c r="D807" t="s">
        <v>80</v>
      </c>
      <c r="E807" t="s">
        <v>188</v>
      </c>
      <c r="F807">
        <v>3.9125E-2</v>
      </c>
      <c r="G807">
        <v>101.833</v>
      </c>
      <c r="H807">
        <v>291.87299999999999</v>
      </c>
      <c r="I807">
        <v>3.0793159999999999</v>
      </c>
      <c r="J807">
        <v>0</v>
      </c>
      <c r="K807">
        <v>7.8579439999999998</v>
      </c>
      <c r="L807">
        <v>5.0729999999999997E-2</v>
      </c>
      <c r="M807">
        <v>104.845084</v>
      </c>
      <c r="N807">
        <v>-191.602811</v>
      </c>
      <c r="O807">
        <v>4.4070000000000003E-3</v>
      </c>
      <c r="P807">
        <v>104.881874</v>
      </c>
      <c r="Q807">
        <v>-191.60041799999999</v>
      </c>
      <c r="R807">
        <v>-2.0799999999999999E-4</v>
      </c>
      <c r="S807">
        <v>3.6867779999999999</v>
      </c>
      <c r="T807">
        <v>4.1980000000000003E-3</v>
      </c>
    </row>
    <row r="808" spans="1:20" x14ac:dyDescent="0.25">
      <c r="A808">
        <v>806</v>
      </c>
      <c r="B808">
        <v>4</v>
      </c>
      <c r="C808" t="s">
        <v>80</v>
      </c>
      <c r="D808" t="s">
        <v>80</v>
      </c>
      <c r="E808" t="s">
        <v>188</v>
      </c>
      <c r="F808">
        <v>0.106211</v>
      </c>
      <c r="G808">
        <v>164.97300000000001</v>
      </c>
      <c r="H808">
        <v>230.346</v>
      </c>
      <c r="I808">
        <v>3.1841400000000002</v>
      </c>
      <c r="J808">
        <v>0</v>
      </c>
      <c r="K808">
        <v>7.7278079999999996</v>
      </c>
      <c r="L808">
        <v>-5.1735999999999997E-2</v>
      </c>
      <c r="M808">
        <v>105.49161700000001</v>
      </c>
      <c r="N808">
        <v>-191.69081199999999</v>
      </c>
      <c r="O808">
        <v>-1.4430000000000001E-3</v>
      </c>
      <c r="P808">
        <v>105.58255</v>
      </c>
      <c r="Q808">
        <v>-191.60060100000001</v>
      </c>
      <c r="R808">
        <v>-7.2999999999999996E-4</v>
      </c>
      <c r="S808">
        <v>12.80894</v>
      </c>
      <c r="T808">
        <v>7.1400000000000001E-4</v>
      </c>
    </row>
    <row r="809" spans="1:20" x14ac:dyDescent="0.25">
      <c r="A809">
        <v>807</v>
      </c>
      <c r="B809">
        <v>4</v>
      </c>
      <c r="C809" t="s">
        <v>80</v>
      </c>
      <c r="D809" t="s">
        <v>80</v>
      </c>
      <c r="E809" t="s">
        <v>188</v>
      </c>
      <c r="F809">
        <v>0.158363</v>
      </c>
      <c r="G809">
        <v>103.083</v>
      </c>
      <c r="H809">
        <v>209.74</v>
      </c>
      <c r="I809">
        <v>5.3499819999999998</v>
      </c>
      <c r="J809">
        <v>0</v>
      </c>
      <c r="K809">
        <v>7.5737319999999997</v>
      </c>
      <c r="L809">
        <v>-5.3136999999999997E-2</v>
      </c>
      <c r="M809">
        <v>106.45082600000001</v>
      </c>
      <c r="N809">
        <v>-191.59748200000001</v>
      </c>
      <c r="O809">
        <v>4.4460000000000003E-3</v>
      </c>
      <c r="P809">
        <v>106.49947400000001</v>
      </c>
      <c r="Q809">
        <v>-191.60102800000001</v>
      </c>
      <c r="R809">
        <v>-7.1699999999999997E-4</v>
      </c>
      <c r="S809">
        <v>4.8777080000000002</v>
      </c>
      <c r="T809">
        <v>3.7290000000000001E-3</v>
      </c>
    </row>
    <row r="810" spans="1:20" x14ac:dyDescent="0.25">
      <c r="A810">
        <v>808</v>
      </c>
      <c r="B810">
        <v>4</v>
      </c>
      <c r="C810" t="s">
        <v>80</v>
      </c>
      <c r="D810" t="s">
        <v>80</v>
      </c>
      <c r="E810" t="s">
        <v>188</v>
      </c>
      <c r="F810">
        <v>0.180507</v>
      </c>
      <c r="G810">
        <v>125.367</v>
      </c>
      <c r="H810">
        <v>249.827</v>
      </c>
      <c r="I810">
        <v>2.8965459999999998</v>
      </c>
      <c r="J810">
        <v>0</v>
      </c>
      <c r="K810">
        <v>7.4853719999999999</v>
      </c>
      <c r="L810">
        <v>5.3245000000000001E-2</v>
      </c>
      <c r="M810">
        <v>107.16086900000001</v>
      </c>
      <c r="N810">
        <v>-191.650295</v>
      </c>
      <c r="O810">
        <v>-3.2529999999999998E-3</v>
      </c>
      <c r="P810">
        <v>107.176514</v>
      </c>
      <c r="Q810">
        <v>-191.601562</v>
      </c>
      <c r="R810">
        <v>-2.2499999999999999E-4</v>
      </c>
      <c r="S810">
        <v>5.1182259999999999</v>
      </c>
      <c r="T810">
        <v>3.0279999999999999E-3</v>
      </c>
    </row>
    <row r="811" spans="1:20" x14ac:dyDescent="0.25">
      <c r="A811">
        <v>809</v>
      </c>
      <c r="B811">
        <v>4</v>
      </c>
      <c r="C811" t="s">
        <v>80</v>
      </c>
      <c r="D811" t="s">
        <v>80</v>
      </c>
      <c r="E811" t="s">
        <v>188</v>
      </c>
      <c r="F811">
        <v>9.5433000000000004E-2</v>
      </c>
      <c r="G811">
        <v>110.681</v>
      </c>
      <c r="H811">
        <v>243.68799999999999</v>
      </c>
      <c r="I811">
        <v>2.1892390000000002</v>
      </c>
      <c r="J811">
        <v>0</v>
      </c>
      <c r="K811">
        <v>7.4137019999999998</v>
      </c>
      <c r="L811">
        <v>-5.3231000000000001E-2</v>
      </c>
      <c r="M811">
        <v>107.85248</v>
      </c>
      <c r="N811">
        <v>-191.57650699999999</v>
      </c>
      <c r="O811">
        <v>7.36E-4</v>
      </c>
      <c r="P811">
        <v>107.846542</v>
      </c>
      <c r="Q811">
        <v>-191.60173</v>
      </c>
      <c r="R811">
        <v>-7.5299999999999998E-4</v>
      </c>
      <c r="S811">
        <v>2.5912389999999998</v>
      </c>
      <c r="T811">
        <v>1.7E-5</v>
      </c>
    </row>
    <row r="812" spans="1:20" x14ac:dyDescent="0.25">
      <c r="A812">
        <v>810</v>
      </c>
      <c r="B812">
        <v>4</v>
      </c>
      <c r="C812" t="s">
        <v>80</v>
      </c>
      <c r="D812" t="s">
        <v>80</v>
      </c>
      <c r="E812" t="s">
        <v>188</v>
      </c>
      <c r="F812">
        <v>5.3700999999999999E-2</v>
      </c>
      <c r="G812">
        <v>108.21899999999999</v>
      </c>
      <c r="H812">
        <v>274.928</v>
      </c>
      <c r="I812">
        <v>2.9312119999999999</v>
      </c>
      <c r="J812">
        <v>0</v>
      </c>
      <c r="K812">
        <v>7.3452599999999997</v>
      </c>
      <c r="L812">
        <v>5.4300000000000001E-2</v>
      </c>
      <c r="M812">
        <v>108.514211</v>
      </c>
      <c r="N812">
        <v>-191.56744800000001</v>
      </c>
      <c r="O812">
        <v>-1.9430000000000001E-3</v>
      </c>
      <c r="P812">
        <v>108.51039900000001</v>
      </c>
      <c r="Q812">
        <v>-191.60226399999999</v>
      </c>
      <c r="R812">
        <v>-2.04E-4</v>
      </c>
      <c r="S812">
        <v>3.5024570000000002</v>
      </c>
      <c r="T812">
        <v>1.7390000000000001E-3</v>
      </c>
    </row>
    <row r="813" spans="1:20" x14ac:dyDescent="0.25">
      <c r="A813">
        <v>811</v>
      </c>
      <c r="B813">
        <v>4</v>
      </c>
      <c r="C813" t="s">
        <v>80</v>
      </c>
      <c r="D813" t="s">
        <v>80</v>
      </c>
      <c r="E813" t="s">
        <v>188</v>
      </c>
      <c r="F813">
        <v>0.239816</v>
      </c>
      <c r="G813">
        <v>106.678</v>
      </c>
      <c r="H813">
        <v>225.16499999999999</v>
      </c>
      <c r="I813">
        <v>3.6980759999999999</v>
      </c>
      <c r="J813">
        <v>0</v>
      </c>
      <c r="K813">
        <v>7.2420619999999998</v>
      </c>
      <c r="L813">
        <v>5.4239999999999997E-2</v>
      </c>
      <c r="M813">
        <v>109.49104699999999</v>
      </c>
      <c r="N813">
        <v>-191.538185</v>
      </c>
      <c r="O813">
        <v>-6.045E-3</v>
      </c>
      <c r="P813">
        <v>109.38529200000001</v>
      </c>
      <c r="Q813">
        <v>-191.60273699999999</v>
      </c>
      <c r="R813">
        <v>-2.13E-4</v>
      </c>
      <c r="S813">
        <v>12.390008999999999</v>
      </c>
      <c r="T813">
        <v>5.8329999999999996E-3</v>
      </c>
    </row>
    <row r="814" spans="1:20" x14ac:dyDescent="0.25">
      <c r="A814">
        <v>812</v>
      </c>
      <c r="B814">
        <v>4</v>
      </c>
      <c r="C814" t="s">
        <v>80</v>
      </c>
      <c r="D814" t="s">
        <v>80</v>
      </c>
      <c r="E814" t="s">
        <v>188</v>
      </c>
      <c r="F814">
        <v>6.7280000000000006E-2</v>
      </c>
      <c r="G814">
        <v>116.18600000000001</v>
      </c>
      <c r="H814">
        <v>230.983</v>
      </c>
      <c r="I814">
        <v>2.853888</v>
      </c>
      <c r="J814">
        <v>0</v>
      </c>
      <c r="K814">
        <v>7.1540119999999998</v>
      </c>
      <c r="L814">
        <v>-5.4704999999999997E-2</v>
      </c>
      <c r="M814">
        <v>110.028235</v>
      </c>
      <c r="N814">
        <v>-191.59749500000001</v>
      </c>
      <c r="O814">
        <v>-7.2999999999999999E-5</v>
      </c>
      <c r="P814">
        <v>110.03272200000001</v>
      </c>
      <c r="Q814">
        <v>-191.602859</v>
      </c>
      <c r="R814">
        <v>-7.6300000000000001E-4</v>
      </c>
      <c r="S814">
        <v>0.69942499999999996</v>
      </c>
      <c r="T814">
        <v>6.8999999999999997E-4</v>
      </c>
    </row>
    <row r="815" spans="1:20" x14ac:dyDescent="0.25">
      <c r="A815">
        <v>3716</v>
      </c>
      <c r="B815">
        <v>4</v>
      </c>
      <c r="C815" t="s">
        <v>80</v>
      </c>
      <c r="D815" t="s">
        <v>80</v>
      </c>
      <c r="E815" t="s">
        <v>188</v>
      </c>
      <c r="F815">
        <v>5.0743000000000003E-2</v>
      </c>
      <c r="G815">
        <v>174.905</v>
      </c>
      <c r="H815">
        <v>339.065</v>
      </c>
      <c r="I815">
        <v>3.8816380000000001</v>
      </c>
      <c r="J815">
        <v>0</v>
      </c>
      <c r="K815">
        <v>7.9872810000000003</v>
      </c>
      <c r="L815">
        <v>5.0063000000000003E-2</v>
      </c>
      <c r="M815">
        <v>104.04983</v>
      </c>
      <c r="N815">
        <v>-191.606233</v>
      </c>
      <c r="O815">
        <v>1.66E-4</v>
      </c>
      <c r="P815">
        <v>104.059242</v>
      </c>
      <c r="Q815">
        <v>-191.600067</v>
      </c>
      <c r="R815">
        <v>-2.1699999999999999E-4</v>
      </c>
      <c r="S815">
        <v>1.1251770000000001</v>
      </c>
      <c r="T815">
        <v>5.1E-5</v>
      </c>
    </row>
    <row r="816" spans="1:20" x14ac:dyDescent="0.25">
      <c r="A816">
        <v>3715</v>
      </c>
      <c r="B816">
        <v>4</v>
      </c>
      <c r="C816" t="s">
        <v>80</v>
      </c>
      <c r="D816" t="s">
        <v>80</v>
      </c>
      <c r="E816" t="s">
        <v>188</v>
      </c>
      <c r="F816">
        <v>4.1243000000000002E-2</v>
      </c>
      <c r="G816">
        <v>176.99</v>
      </c>
      <c r="H816">
        <v>347.50099999999998</v>
      </c>
      <c r="I816">
        <v>2.6861269999999999</v>
      </c>
      <c r="J816">
        <v>0</v>
      </c>
      <c r="K816">
        <v>8.0592849999999991</v>
      </c>
      <c r="L816">
        <v>4.9204999999999999E-2</v>
      </c>
      <c r="M816">
        <v>103.112932</v>
      </c>
      <c r="N816">
        <v>-191.589067</v>
      </c>
      <c r="O816">
        <v>9.6400000000000001E-4</v>
      </c>
      <c r="P816">
        <v>103.095879</v>
      </c>
      <c r="Q816">
        <v>-191.59957900000001</v>
      </c>
      <c r="R816">
        <v>-2.22E-4</v>
      </c>
      <c r="S816">
        <v>2.0033370000000001</v>
      </c>
      <c r="T816">
        <v>7.4200000000000004E-4</v>
      </c>
    </row>
    <row r="817" spans="1:20" x14ac:dyDescent="0.25">
      <c r="A817">
        <v>3714</v>
      </c>
      <c r="B817">
        <v>4</v>
      </c>
      <c r="C817" t="s">
        <v>80</v>
      </c>
      <c r="D817" t="s">
        <v>80</v>
      </c>
      <c r="E817" t="s">
        <v>188</v>
      </c>
      <c r="F817">
        <v>0.28453000000000001</v>
      </c>
      <c r="G817">
        <v>128.22999999999999</v>
      </c>
      <c r="H817">
        <v>285.89400000000001</v>
      </c>
      <c r="I817">
        <v>4.419365</v>
      </c>
      <c r="J817">
        <v>0</v>
      </c>
      <c r="K817">
        <v>8.0647730000000006</v>
      </c>
      <c r="L817">
        <v>-4.8991E-2</v>
      </c>
      <c r="M817">
        <v>102.383404</v>
      </c>
      <c r="N817">
        <v>-191.53012200000001</v>
      </c>
      <c r="O817">
        <v>1.586E-3</v>
      </c>
      <c r="P817">
        <v>102.370186</v>
      </c>
      <c r="Q817">
        <v>-191.599075</v>
      </c>
      <c r="R817">
        <v>-7.1400000000000001E-4</v>
      </c>
      <c r="S817">
        <v>7.0209020000000004</v>
      </c>
      <c r="T817">
        <v>8.7200000000000005E-4</v>
      </c>
    </row>
    <row r="818" spans="1:20" x14ac:dyDescent="0.25">
      <c r="A818">
        <v>3713</v>
      </c>
      <c r="B818">
        <v>4</v>
      </c>
      <c r="C818" t="s">
        <v>80</v>
      </c>
      <c r="D818" t="s">
        <v>80</v>
      </c>
      <c r="E818" t="s">
        <v>188</v>
      </c>
      <c r="F818">
        <v>1.9203999999999999E-2</v>
      </c>
      <c r="G818">
        <v>112.443</v>
      </c>
      <c r="H818">
        <v>361.66</v>
      </c>
      <c r="I818">
        <v>2.7753800000000002</v>
      </c>
      <c r="J818">
        <v>0</v>
      </c>
      <c r="K818">
        <v>8.0647629999999992</v>
      </c>
      <c r="L818">
        <v>4.9062000000000001E-2</v>
      </c>
      <c r="M818">
        <v>101.657286</v>
      </c>
      <c r="N818">
        <v>-191.56379699999999</v>
      </c>
      <c r="O818">
        <v>-9.5200000000000005E-4</v>
      </c>
      <c r="P818">
        <v>101.644386</v>
      </c>
      <c r="Q818">
        <v>-191.59887699999999</v>
      </c>
      <c r="R818">
        <v>-2.2599999999999999E-4</v>
      </c>
      <c r="S818">
        <v>3.7376320000000001</v>
      </c>
      <c r="T818">
        <v>7.2599999999999997E-4</v>
      </c>
    </row>
    <row r="819" spans="1:20" x14ac:dyDescent="0.25">
      <c r="A819">
        <v>3712</v>
      </c>
      <c r="B819">
        <v>4</v>
      </c>
      <c r="C819" t="s">
        <v>80</v>
      </c>
      <c r="D819" t="s">
        <v>80</v>
      </c>
      <c r="E819" t="s">
        <v>188</v>
      </c>
      <c r="F819">
        <v>7.0204000000000003E-2</v>
      </c>
      <c r="G819">
        <v>176.98599999999999</v>
      </c>
      <c r="H819">
        <v>297.50099999999998</v>
      </c>
      <c r="I819">
        <v>4.4587329999999996</v>
      </c>
      <c r="J819">
        <v>0</v>
      </c>
      <c r="K819">
        <v>8.0647769999999994</v>
      </c>
      <c r="L819">
        <v>-4.9737999999999997E-2</v>
      </c>
      <c r="M819">
        <v>100.899862</v>
      </c>
      <c r="N819">
        <v>-191.60606300000001</v>
      </c>
      <c r="O819">
        <v>1.1280000000000001E-3</v>
      </c>
      <c r="P819">
        <v>100.91857899999999</v>
      </c>
      <c r="Q819">
        <v>-191.59837300000001</v>
      </c>
      <c r="R819">
        <v>-7.2800000000000002E-4</v>
      </c>
      <c r="S819">
        <v>2.0234899999999998</v>
      </c>
      <c r="T819">
        <v>4.0000000000000002E-4</v>
      </c>
    </row>
    <row r="820" spans="1:20" x14ac:dyDescent="0.25">
      <c r="A820">
        <v>3711</v>
      </c>
      <c r="B820">
        <v>4</v>
      </c>
      <c r="C820" t="s">
        <v>80</v>
      </c>
      <c r="D820" t="s">
        <v>80</v>
      </c>
      <c r="E820" t="s">
        <v>188</v>
      </c>
      <c r="F820">
        <v>0.219253</v>
      </c>
      <c r="G820">
        <v>124.36799999999999</v>
      </c>
      <c r="H820">
        <v>191.56100000000001</v>
      </c>
      <c r="I820">
        <v>3.3133189999999999</v>
      </c>
      <c r="J820">
        <v>0</v>
      </c>
      <c r="K820">
        <v>8.0647699999999993</v>
      </c>
      <c r="L820">
        <v>-4.9113999999999998E-2</v>
      </c>
      <c r="M820">
        <v>99.991748000000001</v>
      </c>
      <c r="N820">
        <v>-191.569964</v>
      </c>
      <c r="O820">
        <v>-3.4150000000000001E-3</v>
      </c>
      <c r="P820">
        <v>99.950844000000004</v>
      </c>
      <c r="Q820">
        <v>-191.59790000000001</v>
      </c>
      <c r="R820">
        <v>-7.0799999999999997E-4</v>
      </c>
      <c r="S820">
        <v>4.9533740000000002</v>
      </c>
      <c r="T820">
        <v>2.7070000000000002E-3</v>
      </c>
    </row>
    <row r="821" spans="1:20" x14ac:dyDescent="0.25">
      <c r="A821">
        <v>819</v>
      </c>
      <c r="B821">
        <v>4</v>
      </c>
      <c r="C821" t="s">
        <v>82</v>
      </c>
      <c r="D821" t="s">
        <v>82</v>
      </c>
      <c r="E821" t="s">
        <v>188</v>
      </c>
      <c r="F821">
        <v>0.31598900000000002</v>
      </c>
      <c r="G821">
        <v>174.35300000000001</v>
      </c>
      <c r="H821">
        <v>270.11799999999999</v>
      </c>
      <c r="I821">
        <v>2.8441730000000001</v>
      </c>
      <c r="J821">
        <v>0</v>
      </c>
      <c r="K821">
        <v>6.5343210000000003</v>
      </c>
      <c r="L821">
        <v>5.8814999999999999E-2</v>
      </c>
      <c r="M821">
        <v>114.877202</v>
      </c>
      <c r="N821">
        <v>-191.49520100000001</v>
      </c>
      <c r="O821">
        <v>-2.7139999999999998E-3</v>
      </c>
      <c r="P821">
        <v>114.744225</v>
      </c>
      <c r="Q821">
        <v>-191.605423</v>
      </c>
      <c r="R821">
        <v>-1.63E-4</v>
      </c>
      <c r="S821">
        <v>17.271916999999998</v>
      </c>
      <c r="T821">
        <v>2.552E-3</v>
      </c>
    </row>
    <row r="822" spans="1:20" x14ac:dyDescent="0.25">
      <c r="A822">
        <v>820</v>
      </c>
      <c r="B822">
        <v>4</v>
      </c>
      <c r="C822" t="s">
        <v>82</v>
      </c>
      <c r="D822" t="s">
        <v>82</v>
      </c>
      <c r="E822" t="s">
        <v>188</v>
      </c>
      <c r="F822">
        <v>0.102215</v>
      </c>
      <c r="G822">
        <v>146.328</v>
      </c>
      <c r="H822">
        <v>319.97000000000003</v>
      </c>
      <c r="I822">
        <v>2.5128509999999999</v>
      </c>
      <c r="J822">
        <v>0</v>
      </c>
      <c r="K822">
        <v>6.4562410000000003</v>
      </c>
      <c r="L822">
        <v>-5.8346000000000002E-2</v>
      </c>
      <c r="M822">
        <v>115.20264400000001</v>
      </c>
      <c r="N822">
        <v>-191.70154400000001</v>
      </c>
      <c r="O822">
        <v>4.2969999999999996E-3</v>
      </c>
      <c r="P822">
        <v>115.328407</v>
      </c>
      <c r="Q822">
        <v>-191.60549900000001</v>
      </c>
      <c r="R822">
        <v>-7.4899999999999999E-4</v>
      </c>
      <c r="S822">
        <v>15.824377</v>
      </c>
      <c r="T822">
        <v>3.5479999999999999E-3</v>
      </c>
    </row>
    <row r="823" spans="1:20" x14ac:dyDescent="0.25">
      <c r="A823">
        <v>821</v>
      </c>
      <c r="B823">
        <v>4</v>
      </c>
      <c r="C823" t="s">
        <v>82</v>
      </c>
      <c r="D823" t="s">
        <v>82</v>
      </c>
      <c r="E823" t="s">
        <v>188</v>
      </c>
      <c r="F823">
        <v>0.25090499999999999</v>
      </c>
      <c r="G823">
        <v>109.181</v>
      </c>
      <c r="H823">
        <v>190.93199999999999</v>
      </c>
      <c r="I823">
        <v>3.0227210000000002</v>
      </c>
      <c r="J823">
        <v>0</v>
      </c>
      <c r="K823">
        <v>6.3795019999999996</v>
      </c>
      <c r="L823">
        <v>5.8699000000000001E-2</v>
      </c>
      <c r="M823">
        <v>115.906857</v>
      </c>
      <c r="N823">
        <v>-191.425963</v>
      </c>
      <c r="O823">
        <v>-1.1032E-2</v>
      </c>
      <c r="P823">
        <v>115.905624</v>
      </c>
      <c r="Q823">
        <v>-191.60595699999999</v>
      </c>
      <c r="R823">
        <v>-1.64E-4</v>
      </c>
      <c r="S823">
        <v>17.999811000000001</v>
      </c>
      <c r="T823">
        <v>1.0867999999999999E-2</v>
      </c>
    </row>
    <row r="824" spans="1:20" x14ac:dyDescent="0.25">
      <c r="A824">
        <v>822</v>
      </c>
      <c r="B824">
        <v>4</v>
      </c>
      <c r="C824" t="s">
        <v>82</v>
      </c>
      <c r="D824" t="s">
        <v>82</v>
      </c>
      <c r="E824" t="s">
        <v>188</v>
      </c>
      <c r="F824">
        <v>0.12987599999999999</v>
      </c>
      <c r="G824">
        <v>123.318</v>
      </c>
      <c r="H824">
        <v>309.80099999999999</v>
      </c>
      <c r="I824">
        <v>3.6448019999999999</v>
      </c>
      <c r="J824">
        <v>0</v>
      </c>
      <c r="K824">
        <v>6.3049869999999997</v>
      </c>
      <c r="L824">
        <v>-5.9653999999999999E-2</v>
      </c>
      <c r="M824">
        <v>116.484477</v>
      </c>
      <c r="N824">
        <v>-191.66819799999999</v>
      </c>
      <c r="O824">
        <v>3.6319999999999998E-3</v>
      </c>
      <c r="P824">
        <v>116.476021</v>
      </c>
      <c r="Q824">
        <v>-191.60604900000001</v>
      </c>
      <c r="R824">
        <v>-7.6599999999999997E-4</v>
      </c>
      <c r="S824">
        <v>6.2721960000000001</v>
      </c>
      <c r="T824">
        <v>2.8660000000000001E-3</v>
      </c>
    </row>
    <row r="825" spans="1:20" x14ac:dyDescent="0.25">
      <c r="A825">
        <v>823</v>
      </c>
      <c r="B825">
        <v>4</v>
      </c>
      <c r="C825" t="s">
        <v>82</v>
      </c>
      <c r="D825" t="s">
        <v>82</v>
      </c>
      <c r="E825" t="s">
        <v>188</v>
      </c>
      <c r="F825">
        <v>5.1200000000000004E-3</v>
      </c>
      <c r="G825">
        <v>138.376</v>
      </c>
      <c r="H825">
        <v>290.62</v>
      </c>
      <c r="I825">
        <v>2.2167560000000002</v>
      </c>
      <c r="J825">
        <v>0</v>
      </c>
      <c r="K825">
        <v>6.2324840000000004</v>
      </c>
      <c r="L825">
        <v>5.9433E-2</v>
      </c>
      <c r="M825">
        <v>117.051104</v>
      </c>
      <c r="N825">
        <v>-191.59127599999999</v>
      </c>
      <c r="O825">
        <v>-5.5999999999999995E-4</v>
      </c>
      <c r="P825">
        <v>117.039833</v>
      </c>
      <c r="Q825">
        <v>-191.60647599999999</v>
      </c>
      <c r="R825">
        <v>-1.6200000000000001E-4</v>
      </c>
      <c r="S825">
        <v>1.8922920000000001</v>
      </c>
      <c r="T825">
        <v>3.9899999999999999E-4</v>
      </c>
    </row>
    <row r="826" spans="1:20" x14ac:dyDescent="0.25">
      <c r="A826">
        <v>824</v>
      </c>
      <c r="B826">
        <v>4</v>
      </c>
      <c r="C826" t="s">
        <v>82</v>
      </c>
      <c r="D826" t="s">
        <v>82</v>
      </c>
      <c r="E826" t="s">
        <v>188</v>
      </c>
      <c r="F826">
        <v>7.0109999999999999E-3</v>
      </c>
      <c r="G826">
        <v>184.43</v>
      </c>
      <c r="H826">
        <v>307.53300000000002</v>
      </c>
      <c r="I826">
        <v>2.9037929999999998</v>
      </c>
      <c r="J826">
        <v>0</v>
      </c>
      <c r="K826">
        <v>6.1376150000000003</v>
      </c>
      <c r="L826">
        <v>6.0592E-2</v>
      </c>
      <c r="M826">
        <v>117.75587299999999</v>
      </c>
      <c r="N826">
        <v>-191.62447900000001</v>
      </c>
      <c r="O826">
        <v>6.5099999999999999E-4</v>
      </c>
      <c r="P826">
        <v>117.781548</v>
      </c>
      <c r="Q826">
        <v>-191.60676599999999</v>
      </c>
      <c r="R826">
        <v>-1.08E-4</v>
      </c>
      <c r="S826">
        <v>3.119167</v>
      </c>
      <c r="T826">
        <v>5.4299999999999997E-4</v>
      </c>
    </row>
    <row r="827" spans="1:20" x14ac:dyDescent="0.25">
      <c r="A827">
        <v>825</v>
      </c>
      <c r="B827">
        <v>4</v>
      </c>
      <c r="C827" t="s">
        <v>82</v>
      </c>
      <c r="D827" t="s">
        <v>82</v>
      </c>
      <c r="E827" t="s">
        <v>188</v>
      </c>
      <c r="F827">
        <v>0.17268800000000001</v>
      </c>
      <c r="G827">
        <v>175.99299999999999</v>
      </c>
      <c r="H827">
        <v>317.61099999999999</v>
      </c>
      <c r="I827">
        <v>3.224837</v>
      </c>
      <c r="J827">
        <v>0</v>
      </c>
      <c r="K827">
        <v>6.0668550000000003</v>
      </c>
      <c r="L827">
        <v>-6.0082000000000003E-2</v>
      </c>
      <c r="M827">
        <v>118.445595</v>
      </c>
      <c r="N827">
        <v>-191.64116100000001</v>
      </c>
      <c r="O827">
        <v>8.4440000000000001E-3</v>
      </c>
      <c r="P827">
        <v>118.330414</v>
      </c>
      <c r="Q827">
        <v>-191.60675000000001</v>
      </c>
      <c r="R827">
        <v>-6.87E-4</v>
      </c>
      <c r="S827">
        <v>12.021101</v>
      </c>
      <c r="T827">
        <v>7.7559999999999999E-3</v>
      </c>
    </row>
    <row r="828" spans="1:20" x14ac:dyDescent="0.25">
      <c r="A828">
        <v>826</v>
      </c>
      <c r="B828">
        <v>4</v>
      </c>
      <c r="C828" t="s">
        <v>82</v>
      </c>
      <c r="D828" t="s">
        <v>82</v>
      </c>
      <c r="E828" t="s">
        <v>188</v>
      </c>
      <c r="F828">
        <v>1.439E-2</v>
      </c>
      <c r="G828">
        <v>145.142</v>
      </c>
      <c r="H828">
        <v>298.08999999999997</v>
      </c>
      <c r="I828">
        <v>1.692499</v>
      </c>
      <c r="J828">
        <v>0</v>
      </c>
      <c r="K828">
        <v>5.9961409999999997</v>
      </c>
      <c r="L828">
        <v>6.0394999999999997E-2</v>
      </c>
      <c r="M828">
        <v>118.862641</v>
      </c>
      <c r="N828">
        <v>-191.61384699999999</v>
      </c>
      <c r="O828">
        <v>2.6800000000000001E-4</v>
      </c>
      <c r="P828">
        <v>118.872879</v>
      </c>
      <c r="Q828">
        <v>-191.60716199999999</v>
      </c>
      <c r="R828">
        <v>-8.5000000000000006E-5</v>
      </c>
      <c r="S828">
        <v>1.222709</v>
      </c>
      <c r="T828">
        <v>1.83E-4</v>
      </c>
    </row>
    <row r="829" spans="1:20" x14ac:dyDescent="0.25">
      <c r="A829">
        <v>827</v>
      </c>
      <c r="B829">
        <v>4</v>
      </c>
      <c r="C829" t="s">
        <v>82</v>
      </c>
      <c r="D829" t="s">
        <v>82</v>
      </c>
      <c r="E829" t="s">
        <v>188</v>
      </c>
      <c r="F829">
        <v>0.18664600000000001</v>
      </c>
      <c r="G829">
        <v>115.348</v>
      </c>
      <c r="H829">
        <v>220.06899999999999</v>
      </c>
      <c r="I829">
        <v>3.360992</v>
      </c>
      <c r="J829">
        <v>0</v>
      </c>
      <c r="K829">
        <v>5.9258649999999999</v>
      </c>
      <c r="L829">
        <v>-6.1374999999999999E-2</v>
      </c>
      <c r="M829">
        <v>119.38303399999999</v>
      </c>
      <c r="N829">
        <v>-191.61561399999999</v>
      </c>
      <c r="O829">
        <v>4.0940000000000004E-3</v>
      </c>
      <c r="P829">
        <v>119.409012</v>
      </c>
      <c r="Q829">
        <v>-191.607178</v>
      </c>
      <c r="R829">
        <v>-7.1199999999999996E-4</v>
      </c>
      <c r="S829">
        <v>2.731331</v>
      </c>
      <c r="T829">
        <v>3.382E-3</v>
      </c>
    </row>
    <row r="830" spans="1:20" x14ac:dyDescent="0.25">
      <c r="A830">
        <v>828</v>
      </c>
      <c r="B830">
        <v>4</v>
      </c>
      <c r="C830" t="s">
        <v>82</v>
      </c>
      <c r="D830" t="s">
        <v>82</v>
      </c>
      <c r="E830" t="s">
        <v>188</v>
      </c>
      <c r="F830">
        <v>1.5991999999999999E-2</v>
      </c>
      <c r="G830">
        <v>96.257999999999996</v>
      </c>
      <c r="H830">
        <v>242.227</v>
      </c>
      <c r="I830">
        <v>1.95059</v>
      </c>
      <c r="J830">
        <v>0</v>
      </c>
      <c r="K830">
        <v>5.8564639999999999</v>
      </c>
      <c r="L830">
        <v>6.1795999999999997E-2</v>
      </c>
      <c r="M830">
        <v>119.937754</v>
      </c>
      <c r="N830">
        <v>-191.62096199999999</v>
      </c>
      <c r="O830">
        <v>-1.5280000000000001E-3</v>
      </c>
      <c r="P830">
        <v>119.938858</v>
      </c>
      <c r="Q830">
        <v>-191.607574</v>
      </c>
      <c r="R830">
        <v>-7.6000000000000004E-5</v>
      </c>
      <c r="S830">
        <v>1.3433459999999999</v>
      </c>
      <c r="T830">
        <v>1.4519999999999999E-3</v>
      </c>
    </row>
    <row r="831" spans="1:20" x14ac:dyDescent="0.25">
      <c r="A831">
        <v>829</v>
      </c>
      <c r="B831">
        <v>4</v>
      </c>
      <c r="C831" t="s">
        <v>82</v>
      </c>
      <c r="D831" t="s">
        <v>82</v>
      </c>
      <c r="E831" t="s">
        <v>188</v>
      </c>
      <c r="F831">
        <v>1.8973E-2</v>
      </c>
      <c r="G831">
        <v>103.413</v>
      </c>
      <c r="H831">
        <v>256.60199999999998</v>
      </c>
      <c r="I831">
        <v>3.1076929999999998</v>
      </c>
      <c r="J831">
        <v>0</v>
      </c>
      <c r="K831">
        <v>5.7658379999999996</v>
      </c>
      <c r="L831">
        <v>6.1413000000000002E-2</v>
      </c>
      <c r="M831">
        <v>120.645428</v>
      </c>
      <c r="N831">
        <v>-191.59655599999999</v>
      </c>
      <c r="O831">
        <v>1.01E-4</v>
      </c>
      <c r="P831">
        <v>120.63571899999999</v>
      </c>
      <c r="Q831">
        <v>-191.60784899999999</v>
      </c>
      <c r="R831">
        <v>-8.7999999999999998E-5</v>
      </c>
      <c r="S831">
        <v>1.48925</v>
      </c>
      <c r="T831">
        <v>1.4E-5</v>
      </c>
    </row>
    <row r="832" spans="1:20" x14ac:dyDescent="0.25">
      <c r="A832">
        <v>830</v>
      </c>
      <c r="B832">
        <v>4</v>
      </c>
      <c r="C832" t="s">
        <v>82</v>
      </c>
      <c r="D832" t="s">
        <v>82</v>
      </c>
      <c r="E832" t="s">
        <v>188</v>
      </c>
      <c r="F832">
        <v>6.1040999999999998E-2</v>
      </c>
      <c r="G832">
        <v>99.843999999999994</v>
      </c>
      <c r="H832">
        <v>275.60300000000001</v>
      </c>
      <c r="I832">
        <v>2.184828</v>
      </c>
      <c r="J832">
        <v>0</v>
      </c>
      <c r="K832">
        <v>5.6992630000000002</v>
      </c>
      <c r="L832">
        <v>-6.1799E-2</v>
      </c>
      <c r="M832">
        <v>121.147312</v>
      </c>
      <c r="N832">
        <v>-191.64609400000001</v>
      </c>
      <c r="O832">
        <v>2.2539999999999999E-3</v>
      </c>
      <c r="P832">
        <v>121.151314</v>
      </c>
      <c r="Q832">
        <v>-191.60784899999999</v>
      </c>
      <c r="R832">
        <v>-7.1299999999999998E-4</v>
      </c>
      <c r="S832">
        <v>3.845348</v>
      </c>
      <c r="T832">
        <v>1.5410000000000001E-3</v>
      </c>
    </row>
    <row r="833" spans="1:20" x14ac:dyDescent="0.25">
      <c r="A833">
        <v>831</v>
      </c>
      <c r="B833">
        <v>4</v>
      </c>
      <c r="C833" t="s">
        <v>82</v>
      </c>
      <c r="D833" t="s">
        <v>82</v>
      </c>
      <c r="E833" t="s">
        <v>188</v>
      </c>
      <c r="F833">
        <v>3.4155999999999999E-2</v>
      </c>
      <c r="G833">
        <v>181.767</v>
      </c>
      <c r="H833">
        <v>422.01799999999997</v>
      </c>
      <c r="I833">
        <v>2.2955990000000002</v>
      </c>
      <c r="J833">
        <v>0</v>
      </c>
      <c r="K833">
        <v>5.6335829999999998</v>
      </c>
      <c r="L833">
        <v>6.2701999999999994E-2</v>
      </c>
      <c r="M833">
        <v>121.671018</v>
      </c>
      <c r="N833">
        <v>-191.605996</v>
      </c>
      <c r="O833">
        <v>-9.3499999999999996E-4</v>
      </c>
      <c r="P833">
        <v>121.660973</v>
      </c>
      <c r="Q833">
        <v>-191.608215</v>
      </c>
      <c r="R833">
        <v>-6.6000000000000005E-5</v>
      </c>
      <c r="S833">
        <v>1.0287230000000001</v>
      </c>
      <c r="T833">
        <v>8.7000000000000001E-4</v>
      </c>
    </row>
    <row r="834" spans="1:20" x14ac:dyDescent="0.25">
      <c r="A834">
        <v>832</v>
      </c>
      <c r="B834">
        <v>4</v>
      </c>
      <c r="C834" t="s">
        <v>82</v>
      </c>
      <c r="D834" t="s">
        <v>82</v>
      </c>
      <c r="E834" t="s">
        <v>188</v>
      </c>
      <c r="F834">
        <v>4.4026999999999997E-2</v>
      </c>
      <c r="G834">
        <v>121.376</v>
      </c>
      <c r="H834">
        <v>244.935</v>
      </c>
      <c r="I834">
        <v>1.897999</v>
      </c>
      <c r="J834">
        <v>0</v>
      </c>
      <c r="K834">
        <v>5.5686900000000001</v>
      </c>
      <c r="L834">
        <v>-6.3300999999999996E-2</v>
      </c>
      <c r="M834">
        <v>122.139078</v>
      </c>
      <c r="N834">
        <v>-191.653693</v>
      </c>
      <c r="O834">
        <v>-3.4889999999999999E-3</v>
      </c>
      <c r="P834">
        <v>122.164742</v>
      </c>
      <c r="Q834">
        <v>-191.608215</v>
      </c>
      <c r="R834">
        <v>-6.9999999999999999E-4</v>
      </c>
      <c r="S834">
        <v>5.2218650000000002</v>
      </c>
      <c r="T834">
        <v>2.7889999999999998E-3</v>
      </c>
    </row>
    <row r="835" spans="1:20" x14ac:dyDescent="0.25">
      <c r="A835">
        <v>833</v>
      </c>
      <c r="B835">
        <v>4</v>
      </c>
      <c r="C835" t="s">
        <v>82</v>
      </c>
      <c r="D835" t="s">
        <v>82</v>
      </c>
      <c r="E835" t="s">
        <v>188</v>
      </c>
      <c r="F835">
        <v>4.6848000000000001E-2</v>
      </c>
      <c r="G835">
        <v>99.3</v>
      </c>
      <c r="H835">
        <v>314.36500000000001</v>
      </c>
      <c r="I835">
        <v>2.958243</v>
      </c>
      <c r="J835">
        <v>0</v>
      </c>
      <c r="K835">
        <v>5.4837030000000002</v>
      </c>
      <c r="L835">
        <v>-6.3414999999999999E-2</v>
      </c>
      <c r="M835">
        <v>122.742986</v>
      </c>
      <c r="N835">
        <v>-191.63877600000001</v>
      </c>
      <c r="O835">
        <v>9.6589999999999992E-3</v>
      </c>
      <c r="P835">
        <v>122.827438</v>
      </c>
      <c r="Q835">
        <v>-191.60848999999999</v>
      </c>
      <c r="R835">
        <v>-7.2999999999999996E-4</v>
      </c>
      <c r="S835">
        <v>8.9718970000000002</v>
      </c>
      <c r="T835">
        <v>8.9280000000000002E-3</v>
      </c>
    </row>
    <row r="836" spans="1:20" x14ac:dyDescent="0.25">
      <c r="A836">
        <v>834</v>
      </c>
      <c r="B836">
        <v>4</v>
      </c>
      <c r="C836" t="s">
        <v>82</v>
      </c>
      <c r="D836" t="s">
        <v>82</v>
      </c>
      <c r="E836" t="s">
        <v>188</v>
      </c>
      <c r="F836">
        <v>0.102039</v>
      </c>
      <c r="G836">
        <v>147.453</v>
      </c>
      <c r="H836">
        <v>237.20099999999999</v>
      </c>
      <c r="I836">
        <v>2.7589959999999998</v>
      </c>
      <c r="J836">
        <v>0</v>
      </c>
      <c r="K836">
        <v>5.4503870000000001</v>
      </c>
      <c r="L836">
        <v>6.2084E-2</v>
      </c>
      <c r="M836">
        <v>123.417371</v>
      </c>
      <c r="N836">
        <v>-191.53466299999999</v>
      </c>
      <c r="O836">
        <v>-3.2659999999999998E-3</v>
      </c>
      <c r="P836">
        <v>123.31862599999999</v>
      </c>
      <c r="Q836">
        <v>-191.60891699999999</v>
      </c>
      <c r="R836">
        <v>-1.3200000000000001E-4</v>
      </c>
      <c r="S836">
        <v>12.354851999999999</v>
      </c>
      <c r="T836">
        <v>3.1329999999999999E-3</v>
      </c>
    </row>
    <row r="837" spans="1:20" x14ac:dyDescent="0.25">
      <c r="A837">
        <v>835</v>
      </c>
      <c r="B837">
        <v>4</v>
      </c>
      <c r="C837" t="s">
        <v>82</v>
      </c>
      <c r="D837" t="s">
        <v>82</v>
      </c>
      <c r="E837" t="s">
        <v>188</v>
      </c>
      <c r="F837">
        <v>3.4634999999999999E-2</v>
      </c>
      <c r="G837">
        <v>99.884</v>
      </c>
      <c r="H837">
        <v>258.084</v>
      </c>
      <c r="I837">
        <v>1.8142100000000001</v>
      </c>
      <c r="J837">
        <v>0</v>
      </c>
      <c r="K837">
        <v>5.5838580000000002</v>
      </c>
      <c r="L837">
        <v>-5.7341999999999997E-2</v>
      </c>
      <c r="M837">
        <v>123.74904100000001</v>
      </c>
      <c r="N837">
        <v>-191.65607900000001</v>
      </c>
      <c r="O837">
        <v>6.9579999999999998E-3</v>
      </c>
      <c r="P837">
        <v>123.814384</v>
      </c>
      <c r="Q837">
        <v>-191.60896299999999</v>
      </c>
      <c r="R837">
        <v>-7.5199999999999996E-4</v>
      </c>
      <c r="S837">
        <v>8.0558589999999999</v>
      </c>
      <c r="T837">
        <v>6.2049999999999996E-3</v>
      </c>
    </row>
    <row r="838" spans="1:20" x14ac:dyDescent="0.25">
      <c r="A838">
        <v>836</v>
      </c>
      <c r="B838">
        <v>4</v>
      </c>
      <c r="C838" t="s">
        <v>82</v>
      </c>
      <c r="D838" t="s">
        <v>82</v>
      </c>
      <c r="E838" t="s">
        <v>188</v>
      </c>
      <c r="F838">
        <v>2.9850999999999999E-2</v>
      </c>
      <c r="G838">
        <v>100.404</v>
      </c>
      <c r="H838">
        <v>278.11599999999999</v>
      </c>
      <c r="I838">
        <v>2.3731439999999999</v>
      </c>
      <c r="J838">
        <v>0</v>
      </c>
      <c r="K838">
        <v>5.8887840000000002</v>
      </c>
      <c r="L838">
        <v>5.1899000000000001E-2</v>
      </c>
      <c r="M838">
        <v>124.317419</v>
      </c>
      <c r="N838">
        <v>-191.640038</v>
      </c>
      <c r="O838">
        <v>-2.173E-3</v>
      </c>
      <c r="P838">
        <v>124.33126799999999</v>
      </c>
      <c r="Q838">
        <v>-191.60943599999999</v>
      </c>
      <c r="R838">
        <v>-2.2499999999999999E-4</v>
      </c>
      <c r="S838">
        <v>3.3589730000000002</v>
      </c>
      <c r="T838">
        <v>1.9480000000000001E-3</v>
      </c>
    </row>
    <row r="839" spans="1:20" x14ac:dyDescent="0.25">
      <c r="A839">
        <v>837</v>
      </c>
      <c r="B839">
        <v>4</v>
      </c>
      <c r="C839" t="s">
        <v>82</v>
      </c>
      <c r="D839" t="s">
        <v>82</v>
      </c>
      <c r="E839" t="s">
        <v>188</v>
      </c>
      <c r="F839">
        <v>1.3878E-2</v>
      </c>
      <c r="G839">
        <v>121.03</v>
      </c>
      <c r="H839">
        <v>376.05099999999999</v>
      </c>
      <c r="I839">
        <v>3.1950080000000001</v>
      </c>
      <c r="J839">
        <v>0</v>
      </c>
      <c r="K839">
        <v>6.4448470000000002</v>
      </c>
      <c r="L839">
        <v>4.7884999999999997E-2</v>
      </c>
      <c r="M839">
        <v>125.057564</v>
      </c>
      <c r="N839">
        <v>-191.63860500000001</v>
      </c>
      <c r="O839">
        <v>-7.6499999999999995E-4</v>
      </c>
      <c r="P839">
        <v>125.07306699999999</v>
      </c>
      <c r="Q839">
        <v>-191.60974100000001</v>
      </c>
      <c r="R839">
        <v>-2.34E-4</v>
      </c>
      <c r="S839">
        <v>3.2763520000000002</v>
      </c>
      <c r="T839">
        <v>5.31E-4</v>
      </c>
    </row>
    <row r="840" spans="1:20" x14ac:dyDescent="0.25">
      <c r="A840">
        <v>838</v>
      </c>
      <c r="B840">
        <v>4</v>
      </c>
      <c r="C840" t="s">
        <v>82</v>
      </c>
      <c r="D840" t="s">
        <v>82</v>
      </c>
      <c r="E840" t="s">
        <v>188</v>
      </c>
      <c r="F840">
        <v>0.103953</v>
      </c>
      <c r="G840">
        <v>143.465</v>
      </c>
      <c r="H840">
        <v>293.53699999999998</v>
      </c>
      <c r="I840">
        <v>2.592441</v>
      </c>
      <c r="J840">
        <v>0</v>
      </c>
      <c r="K840">
        <v>6.9140050000000004</v>
      </c>
      <c r="L840">
        <v>-4.4219000000000001E-2</v>
      </c>
      <c r="M840">
        <v>125.71257199999999</v>
      </c>
      <c r="N840">
        <v>-191.58513600000001</v>
      </c>
      <c r="O840">
        <v>1.2539999999999999E-3</v>
      </c>
      <c r="P840">
        <v>125.67646000000001</v>
      </c>
      <c r="Q840">
        <v>-191.60983300000001</v>
      </c>
      <c r="R840">
        <v>-6.7299999999999999E-4</v>
      </c>
      <c r="S840">
        <v>4.3749209999999996</v>
      </c>
      <c r="T840">
        <v>5.8100000000000003E-4</v>
      </c>
    </row>
    <row r="841" spans="1:20" x14ac:dyDescent="0.25">
      <c r="A841">
        <v>839</v>
      </c>
      <c r="B841">
        <v>4</v>
      </c>
      <c r="C841" t="s">
        <v>82</v>
      </c>
      <c r="D841" t="s">
        <v>82</v>
      </c>
      <c r="E841" t="s">
        <v>188</v>
      </c>
      <c r="F841">
        <v>6.2548999999999993E-2</v>
      </c>
      <c r="G841">
        <v>141.72399999999999</v>
      </c>
      <c r="H841">
        <v>279.976</v>
      </c>
      <c r="I841">
        <v>2.8140670000000001</v>
      </c>
      <c r="J841">
        <v>0</v>
      </c>
      <c r="K841">
        <v>7.4010439999999997</v>
      </c>
      <c r="L841">
        <v>4.1620999999999998E-2</v>
      </c>
      <c r="M841">
        <v>126.42753999999999</v>
      </c>
      <c r="N841">
        <v>-191.50707499999999</v>
      </c>
      <c r="O841">
        <v>-2.4260000000000002E-3</v>
      </c>
      <c r="P841">
        <v>126.323082</v>
      </c>
      <c r="Q841">
        <v>-191.610321</v>
      </c>
      <c r="R841">
        <v>-2.42E-4</v>
      </c>
      <c r="S841">
        <v>14.687156</v>
      </c>
      <c r="T841">
        <v>2.183E-3</v>
      </c>
    </row>
    <row r="842" spans="1:20" x14ac:dyDescent="0.25">
      <c r="A842">
        <v>840</v>
      </c>
      <c r="B842">
        <v>4</v>
      </c>
      <c r="C842" t="s">
        <v>82</v>
      </c>
      <c r="D842" t="s">
        <v>82</v>
      </c>
      <c r="E842" t="s">
        <v>188</v>
      </c>
      <c r="F842">
        <v>2.2596999999999999E-2</v>
      </c>
      <c r="G842">
        <v>180.17099999999999</v>
      </c>
      <c r="H842">
        <v>228.685</v>
      </c>
      <c r="I842">
        <v>2.2785890000000002</v>
      </c>
      <c r="J842">
        <v>0</v>
      </c>
      <c r="K842">
        <v>7.8947969999999996</v>
      </c>
      <c r="L842">
        <v>-3.9772000000000002E-2</v>
      </c>
      <c r="M842">
        <v>126.980428</v>
      </c>
      <c r="N842">
        <v>-191.66828100000001</v>
      </c>
      <c r="O842">
        <v>-2.8770000000000002E-3</v>
      </c>
      <c r="P842">
        <v>127.01391599999999</v>
      </c>
      <c r="Q842">
        <v>-191.61054999999999</v>
      </c>
      <c r="R842">
        <v>-6.5899999999999997E-4</v>
      </c>
      <c r="S842">
        <v>6.6741010000000003</v>
      </c>
      <c r="T842">
        <v>2.2179999999999999E-3</v>
      </c>
    </row>
    <row r="843" spans="1:20" x14ac:dyDescent="0.25">
      <c r="A843">
        <v>3710</v>
      </c>
      <c r="B843">
        <v>4</v>
      </c>
      <c r="C843" t="s">
        <v>80</v>
      </c>
      <c r="D843" t="s">
        <v>80</v>
      </c>
      <c r="E843" t="s">
        <v>188</v>
      </c>
      <c r="F843">
        <v>8.4073999999999996E-2</v>
      </c>
      <c r="G843">
        <v>163.38399999999999</v>
      </c>
      <c r="H843">
        <v>275.43400000000003</v>
      </c>
      <c r="I843">
        <v>3.6993619999999998</v>
      </c>
      <c r="J843">
        <v>0</v>
      </c>
      <c r="K843">
        <v>8.0647629999999992</v>
      </c>
      <c r="L843">
        <v>4.9118000000000002E-2</v>
      </c>
      <c r="M843">
        <v>99.2273</v>
      </c>
      <c r="N843">
        <v>-191.610311</v>
      </c>
      <c r="O843">
        <v>-8.1999999999999998E-4</v>
      </c>
      <c r="P843">
        <v>99.225043999999997</v>
      </c>
      <c r="Q843">
        <v>-191.59773300000001</v>
      </c>
      <c r="R843">
        <v>-1.92E-4</v>
      </c>
      <c r="S843">
        <v>1.2778970000000001</v>
      </c>
      <c r="T843">
        <v>6.2799999999999998E-4</v>
      </c>
    </row>
    <row r="844" spans="1:20" x14ac:dyDescent="0.25">
      <c r="A844">
        <v>3709</v>
      </c>
      <c r="B844">
        <v>4</v>
      </c>
      <c r="C844" t="s">
        <v>80</v>
      </c>
      <c r="D844" t="s">
        <v>80</v>
      </c>
      <c r="E844" t="s">
        <v>188</v>
      </c>
      <c r="F844">
        <v>3.1012000000000001E-2</v>
      </c>
      <c r="G844">
        <v>148.887</v>
      </c>
      <c r="H844">
        <v>215.167</v>
      </c>
      <c r="I844">
        <v>2.9148930000000002</v>
      </c>
      <c r="J844">
        <v>0</v>
      </c>
      <c r="K844">
        <v>8.0647690000000001</v>
      </c>
      <c r="L844">
        <v>-4.9133000000000003E-2</v>
      </c>
      <c r="M844">
        <v>98.539292000000003</v>
      </c>
      <c r="N844">
        <v>-191.56644299999999</v>
      </c>
      <c r="O844">
        <v>-5.5750000000000001E-3</v>
      </c>
      <c r="P844">
        <v>98.499245000000002</v>
      </c>
      <c r="Q844">
        <v>-191.597229</v>
      </c>
      <c r="R844">
        <v>-7.0799999999999997E-4</v>
      </c>
      <c r="S844">
        <v>5.0512610000000002</v>
      </c>
      <c r="T844">
        <v>4.8669999999999998E-3</v>
      </c>
    </row>
    <row r="845" spans="1:20" x14ac:dyDescent="0.25">
      <c r="A845">
        <v>3674</v>
      </c>
      <c r="B845">
        <v>4</v>
      </c>
      <c r="C845" t="s">
        <v>76</v>
      </c>
      <c r="D845" t="s">
        <v>76</v>
      </c>
      <c r="E845" t="s">
        <v>188</v>
      </c>
      <c r="F845">
        <v>0.122569</v>
      </c>
      <c r="G845">
        <v>117.68300000000001</v>
      </c>
      <c r="H845">
        <v>266.64699999999999</v>
      </c>
      <c r="I845">
        <v>3.0235479999999999</v>
      </c>
      <c r="J845">
        <v>0</v>
      </c>
      <c r="K845">
        <v>8.0644200000000001</v>
      </c>
      <c r="L845">
        <v>-4.3399E-2</v>
      </c>
      <c r="M845">
        <v>70.892422999999994</v>
      </c>
      <c r="N845">
        <v>-191.59380999999999</v>
      </c>
      <c r="O845">
        <v>-4.169E-3</v>
      </c>
      <c r="P845">
        <v>70.918319999999994</v>
      </c>
      <c r="Q845">
        <v>-191.56500199999999</v>
      </c>
      <c r="R845">
        <v>-4.8440000000000002E-3</v>
      </c>
      <c r="S845">
        <v>3.8737020000000002</v>
      </c>
      <c r="T845">
        <v>6.7500000000000004E-4</v>
      </c>
    </row>
    <row r="846" spans="1:20" x14ac:dyDescent="0.25">
      <c r="A846">
        <v>3673</v>
      </c>
      <c r="B846">
        <v>4</v>
      </c>
      <c r="C846" t="s">
        <v>76</v>
      </c>
      <c r="D846" t="s">
        <v>76</v>
      </c>
      <c r="E846" t="s">
        <v>188</v>
      </c>
      <c r="F846">
        <v>0.15051300000000001</v>
      </c>
      <c r="G846">
        <v>176.166</v>
      </c>
      <c r="H846">
        <v>349.39699999999999</v>
      </c>
      <c r="I846">
        <v>2.2471739999999998</v>
      </c>
      <c r="J846">
        <v>0</v>
      </c>
      <c r="K846">
        <v>8.0642449999999997</v>
      </c>
      <c r="L846">
        <v>5.8139000000000003E-2</v>
      </c>
      <c r="M846">
        <v>70.146696000000006</v>
      </c>
      <c r="N846">
        <v>-191.621094</v>
      </c>
      <c r="O846">
        <v>-2.3579999999999999E-3</v>
      </c>
      <c r="P846">
        <v>70.192535000000007</v>
      </c>
      <c r="Q846">
        <v>-191.56204199999999</v>
      </c>
      <c r="R846">
        <v>-4.9959999999999996E-3</v>
      </c>
      <c r="S846">
        <v>7.4755349999999998</v>
      </c>
      <c r="T846">
        <v>2.637E-3</v>
      </c>
    </row>
    <row r="847" spans="1:20" x14ac:dyDescent="0.25">
      <c r="A847">
        <v>3672</v>
      </c>
      <c r="B847">
        <v>4</v>
      </c>
      <c r="C847" t="s">
        <v>76</v>
      </c>
      <c r="D847" t="s">
        <v>76</v>
      </c>
      <c r="E847" t="s">
        <v>188</v>
      </c>
      <c r="F847">
        <v>8.0269999999999994E-2</v>
      </c>
      <c r="G847">
        <v>119.271</v>
      </c>
      <c r="H847">
        <v>229.131</v>
      </c>
      <c r="I847">
        <v>4.0347929999999996</v>
      </c>
      <c r="J847">
        <v>0</v>
      </c>
      <c r="K847">
        <v>8.0646819999999995</v>
      </c>
      <c r="L847">
        <v>-3.7455000000000002E-2</v>
      </c>
      <c r="M847">
        <v>69.458180999999996</v>
      </c>
      <c r="N847">
        <v>-191.58582100000001</v>
      </c>
      <c r="O847">
        <v>-3.3119999999999998E-3</v>
      </c>
      <c r="P847">
        <v>69.466742999999994</v>
      </c>
      <c r="Q847">
        <v>-191.55841100000001</v>
      </c>
      <c r="R847">
        <v>-6.3990000000000002E-3</v>
      </c>
      <c r="S847">
        <v>2.8716550000000001</v>
      </c>
      <c r="T847">
        <v>3.0860000000000002E-3</v>
      </c>
    </row>
    <row r="848" spans="1:20" x14ac:dyDescent="0.25">
      <c r="A848">
        <v>3671</v>
      </c>
      <c r="B848">
        <v>4</v>
      </c>
      <c r="C848" t="s">
        <v>76</v>
      </c>
      <c r="D848" t="s">
        <v>76</v>
      </c>
      <c r="E848" t="s">
        <v>188</v>
      </c>
      <c r="F848">
        <v>9.1391E-2</v>
      </c>
      <c r="G848">
        <v>183.74600000000001</v>
      </c>
      <c r="H848">
        <v>327.48200000000003</v>
      </c>
      <c r="I848">
        <v>3.3931420000000001</v>
      </c>
      <c r="J848">
        <v>0</v>
      </c>
      <c r="K848">
        <v>8.0654769999999996</v>
      </c>
      <c r="L848">
        <v>-3.4140999999999998E-2</v>
      </c>
      <c r="M848">
        <v>68.459671</v>
      </c>
      <c r="N848">
        <v>-191.53563800000001</v>
      </c>
      <c r="O848">
        <v>-2.6919999999999999E-3</v>
      </c>
      <c r="P848">
        <v>68.498962000000006</v>
      </c>
      <c r="Q848">
        <v>-191.552887</v>
      </c>
      <c r="R848">
        <v>-8.0440000000000008E-3</v>
      </c>
      <c r="S848">
        <v>4.2910740000000001</v>
      </c>
      <c r="T848">
        <v>5.352E-3</v>
      </c>
    </row>
    <row r="849" spans="1:20" x14ac:dyDescent="0.25">
      <c r="A849">
        <v>3670</v>
      </c>
      <c r="B849">
        <v>4</v>
      </c>
      <c r="C849" t="s">
        <v>76</v>
      </c>
      <c r="D849" t="s">
        <v>76</v>
      </c>
      <c r="E849" t="s">
        <v>188</v>
      </c>
      <c r="F849">
        <v>0.25755800000000001</v>
      </c>
      <c r="G849">
        <v>179.25899999999999</v>
      </c>
      <c r="H849">
        <v>282.95800000000003</v>
      </c>
      <c r="I849">
        <v>3.6506090000000002</v>
      </c>
      <c r="J849">
        <v>0</v>
      </c>
      <c r="K849">
        <v>8.0657870000000003</v>
      </c>
      <c r="L849">
        <v>5.5736000000000001E-2</v>
      </c>
      <c r="M849">
        <v>67.721208000000004</v>
      </c>
      <c r="N849">
        <v>-191.64556099999999</v>
      </c>
      <c r="O849">
        <v>-4.2459999999999998E-3</v>
      </c>
      <c r="P849">
        <v>67.773078999999996</v>
      </c>
      <c r="Q849">
        <v>-191.54785200000001</v>
      </c>
      <c r="R849">
        <v>-8.7749999999999998E-3</v>
      </c>
      <c r="S849">
        <v>11.062391999999999</v>
      </c>
      <c r="T849">
        <v>4.529E-3</v>
      </c>
    </row>
    <row r="850" spans="1:20" x14ac:dyDescent="0.25">
      <c r="A850">
        <v>3669</v>
      </c>
      <c r="B850">
        <v>4</v>
      </c>
      <c r="C850" t="s">
        <v>76</v>
      </c>
      <c r="D850" t="s">
        <v>76</v>
      </c>
      <c r="E850" t="s">
        <v>188</v>
      </c>
      <c r="F850">
        <v>3.4034000000000002E-2</v>
      </c>
      <c r="G850">
        <v>136.95500000000001</v>
      </c>
      <c r="H850">
        <v>328.25</v>
      </c>
      <c r="I850">
        <v>2.9904739999999999</v>
      </c>
      <c r="J850">
        <v>0</v>
      </c>
      <c r="K850">
        <v>8.0655520000000003</v>
      </c>
      <c r="L850">
        <v>-4.0280000000000003E-2</v>
      </c>
      <c r="M850">
        <v>67.088806000000005</v>
      </c>
      <c r="N850">
        <v>-191.51155700000001</v>
      </c>
      <c r="O850">
        <v>-1.2123E-2</v>
      </c>
      <c r="P850">
        <v>67.047195000000002</v>
      </c>
      <c r="Q850">
        <v>-191.54132100000001</v>
      </c>
      <c r="R850">
        <v>-9.9380000000000007E-3</v>
      </c>
      <c r="S850">
        <v>5.115977</v>
      </c>
      <c r="T850">
        <v>2.1849999999999999E-3</v>
      </c>
    </row>
    <row r="851" spans="1:20" x14ac:dyDescent="0.25">
      <c r="A851">
        <v>3666</v>
      </c>
      <c r="B851">
        <v>4</v>
      </c>
      <c r="C851" t="s">
        <v>75</v>
      </c>
      <c r="D851" t="s">
        <v>75</v>
      </c>
      <c r="E851" t="s">
        <v>188</v>
      </c>
      <c r="F851">
        <v>3.1001999999999998E-2</v>
      </c>
      <c r="G851">
        <v>214.3</v>
      </c>
      <c r="H851">
        <v>348.15800000000002</v>
      </c>
      <c r="I851">
        <v>2.5524749999999998</v>
      </c>
      <c r="J851">
        <v>0</v>
      </c>
      <c r="K851">
        <v>8.0627929999999992</v>
      </c>
      <c r="L851">
        <v>-2.0754999999999999E-2</v>
      </c>
      <c r="M851">
        <v>64.649845999999997</v>
      </c>
      <c r="N851">
        <v>-191.48531199999999</v>
      </c>
      <c r="O851">
        <v>-1.4513E-2</v>
      </c>
      <c r="P851">
        <v>64.628226999999995</v>
      </c>
      <c r="Q851">
        <v>-191.51628099999999</v>
      </c>
      <c r="R851">
        <v>-1.5075E-2</v>
      </c>
      <c r="S851">
        <v>3.7768410000000001</v>
      </c>
      <c r="T851">
        <v>5.6300000000000002E-4</v>
      </c>
    </row>
    <row r="852" spans="1:20" x14ac:dyDescent="0.25">
      <c r="A852">
        <v>3665</v>
      </c>
      <c r="B852">
        <v>4</v>
      </c>
      <c r="C852" t="s">
        <v>75</v>
      </c>
      <c r="D852" t="s">
        <v>75</v>
      </c>
      <c r="E852" t="s">
        <v>188</v>
      </c>
      <c r="F852">
        <v>0.38577600000000001</v>
      </c>
      <c r="G852">
        <v>433.16199999999998</v>
      </c>
      <c r="H852">
        <v>1333.796</v>
      </c>
      <c r="I852">
        <v>2.8661650000000001</v>
      </c>
      <c r="J852">
        <v>0</v>
      </c>
      <c r="K852">
        <v>8.0642259999999997</v>
      </c>
      <c r="L852">
        <v>8.4367999999999999E-2</v>
      </c>
      <c r="M852">
        <v>63.889437999999998</v>
      </c>
      <c r="N852">
        <v>-191.60361399999999</v>
      </c>
      <c r="O852">
        <v>-7.1520000000000004E-3</v>
      </c>
      <c r="P852">
        <v>63.902588000000002</v>
      </c>
      <c r="Q852">
        <v>-191.50679</v>
      </c>
      <c r="R852">
        <v>-1.7433000000000001E-2</v>
      </c>
      <c r="S852">
        <v>9.7712869999999992</v>
      </c>
      <c r="T852">
        <v>1.0281E-2</v>
      </c>
    </row>
    <row r="853" spans="1:20" x14ac:dyDescent="0.25">
      <c r="A853">
        <v>3664</v>
      </c>
      <c r="B853">
        <v>4</v>
      </c>
      <c r="C853" t="s">
        <v>75</v>
      </c>
      <c r="D853" t="s">
        <v>75</v>
      </c>
      <c r="E853" t="s">
        <v>188</v>
      </c>
      <c r="F853">
        <v>4.5510000000000002E-2</v>
      </c>
      <c r="G853">
        <v>183.47300000000001</v>
      </c>
      <c r="H853">
        <v>340.91699999999997</v>
      </c>
      <c r="I853">
        <v>3.61808</v>
      </c>
      <c r="J853">
        <v>0</v>
      </c>
      <c r="K853">
        <v>8.0677070000000004</v>
      </c>
      <c r="L853">
        <v>-2.0490999999999999E-2</v>
      </c>
      <c r="M853">
        <v>63.221674999999998</v>
      </c>
      <c r="N853">
        <v>-191.45004399999999</v>
      </c>
      <c r="O853">
        <v>-1.8828999999999999E-2</v>
      </c>
      <c r="P853">
        <v>63.176758</v>
      </c>
      <c r="Q853">
        <v>-191.49511699999999</v>
      </c>
      <c r="R853">
        <v>-2.0993000000000001E-2</v>
      </c>
      <c r="S853">
        <v>6.3633300000000004</v>
      </c>
      <c r="T853">
        <v>2.1640000000000001E-3</v>
      </c>
    </row>
    <row r="854" spans="1:20" x14ac:dyDescent="0.25">
      <c r="A854">
        <v>3663</v>
      </c>
      <c r="B854">
        <v>4</v>
      </c>
      <c r="C854" t="s">
        <v>75</v>
      </c>
      <c r="D854" t="s">
        <v>75</v>
      </c>
      <c r="E854" t="s">
        <v>188</v>
      </c>
      <c r="F854">
        <v>8.3156999999999995E-2</v>
      </c>
      <c r="G854">
        <v>127.941</v>
      </c>
      <c r="H854">
        <v>304.95299999999997</v>
      </c>
      <c r="I854">
        <v>3.2975620000000001</v>
      </c>
      <c r="J854">
        <v>0</v>
      </c>
      <c r="K854">
        <v>8.0698659999999993</v>
      </c>
      <c r="L854">
        <v>6.164E-2</v>
      </c>
      <c r="M854">
        <v>62.36712</v>
      </c>
      <c r="N854">
        <v>-191.49898400000001</v>
      </c>
      <c r="O854">
        <v>-2.0177E-2</v>
      </c>
      <c r="P854">
        <v>62.450690999999999</v>
      </c>
      <c r="Q854">
        <v>-191.48060599999999</v>
      </c>
      <c r="R854">
        <v>-2.1836999999999999E-2</v>
      </c>
      <c r="S854">
        <v>8.5567860000000007</v>
      </c>
      <c r="T854">
        <v>1.66E-3</v>
      </c>
    </row>
    <row r="855" spans="1:20" x14ac:dyDescent="0.25">
      <c r="A855">
        <v>3662</v>
      </c>
      <c r="B855">
        <v>4</v>
      </c>
      <c r="C855" t="s">
        <v>75</v>
      </c>
      <c r="D855" t="s">
        <v>75</v>
      </c>
      <c r="E855" t="s">
        <v>188</v>
      </c>
      <c r="F855">
        <v>0.181452</v>
      </c>
      <c r="G855">
        <v>135.822</v>
      </c>
      <c r="H855">
        <v>216.04400000000001</v>
      </c>
      <c r="I855">
        <v>3.5607129999999998</v>
      </c>
      <c r="J855">
        <v>0</v>
      </c>
      <c r="K855">
        <v>8.0667559999999998</v>
      </c>
      <c r="L855">
        <v>6.8884000000000001E-2</v>
      </c>
      <c r="M855">
        <v>61.486127000000003</v>
      </c>
      <c r="N855">
        <v>-191.486255</v>
      </c>
      <c r="O855">
        <v>-1.6725E-2</v>
      </c>
      <c r="P855">
        <v>61.482613000000001</v>
      </c>
      <c r="Q855">
        <v>-191.45953399999999</v>
      </c>
      <c r="R855">
        <v>-2.366E-2</v>
      </c>
      <c r="S855">
        <v>2.6951520000000002</v>
      </c>
      <c r="T855">
        <v>6.9350000000000002E-3</v>
      </c>
    </row>
    <row r="856" spans="1:20" x14ac:dyDescent="0.25">
      <c r="A856">
        <v>3661</v>
      </c>
      <c r="B856">
        <v>4</v>
      </c>
      <c r="C856" t="s">
        <v>75</v>
      </c>
      <c r="D856" t="s">
        <v>75</v>
      </c>
      <c r="E856" t="s">
        <v>188</v>
      </c>
      <c r="F856">
        <v>3.3243000000000002E-2</v>
      </c>
      <c r="G856">
        <v>169.97200000000001</v>
      </c>
      <c r="H856">
        <v>402.12299999999999</v>
      </c>
      <c r="I856">
        <v>3.6566809999999998</v>
      </c>
      <c r="J856">
        <v>0</v>
      </c>
      <c r="K856">
        <v>8.0606469999999995</v>
      </c>
      <c r="L856">
        <v>-2.1677999999999999E-2</v>
      </c>
      <c r="M856">
        <v>60.719698000000001</v>
      </c>
      <c r="N856">
        <v>-191.42019199999999</v>
      </c>
      <c r="O856">
        <v>-2.4705999999999999E-2</v>
      </c>
      <c r="P856">
        <v>60.757027000000001</v>
      </c>
      <c r="Q856">
        <v>-191.44267300000001</v>
      </c>
      <c r="R856">
        <v>-2.6214000000000001E-2</v>
      </c>
      <c r="S856">
        <v>4.357577</v>
      </c>
      <c r="T856">
        <v>1.508E-3</v>
      </c>
    </row>
    <row r="857" spans="1:20" x14ac:dyDescent="0.25">
      <c r="A857">
        <v>3660</v>
      </c>
      <c r="B857">
        <v>4</v>
      </c>
      <c r="C857" t="s">
        <v>75</v>
      </c>
      <c r="D857" t="s">
        <v>75</v>
      </c>
      <c r="E857" t="s">
        <v>188</v>
      </c>
      <c r="F857">
        <v>5.7036999999999997E-2</v>
      </c>
      <c r="G857">
        <v>138.352</v>
      </c>
      <c r="H857">
        <v>307.67500000000001</v>
      </c>
      <c r="I857">
        <v>3.891127</v>
      </c>
      <c r="J857">
        <v>0</v>
      </c>
      <c r="K857">
        <v>8.0541689999999999</v>
      </c>
      <c r="L857">
        <v>8.7369000000000002E-2</v>
      </c>
      <c r="M857">
        <v>59.956381999999998</v>
      </c>
      <c r="N857">
        <v>-191.381215</v>
      </c>
      <c r="O857">
        <v>-2.4417999999999999E-2</v>
      </c>
      <c r="P857">
        <v>60.032055</v>
      </c>
      <c r="Q857">
        <v>-191.42495700000001</v>
      </c>
      <c r="R857">
        <v>-2.86E-2</v>
      </c>
      <c r="S857">
        <v>8.7405340000000002</v>
      </c>
      <c r="T857">
        <v>4.1809999999999998E-3</v>
      </c>
    </row>
    <row r="858" spans="1:20" x14ac:dyDescent="0.25">
      <c r="A858">
        <v>3659</v>
      </c>
      <c r="B858">
        <v>4</v>
      </c>
      <c r="C858" t="s">
        <v>75</v>
      </c>
      <c r="D858" t="s">
        <v>75</v>
      </c>
      <c r="E858" t="s">
        <v>188</v>
      </c>
      <c r="F858">
        <v>0.17099800000000001</v>
      </c>
      <c r="G858">
        <v>165.58500000000001</v>
      </c>
      <c r="H858">
        <v>305.45</v>
      </c>
      <c r="I858">
        <v>2.106169</v>
      </c>
      <c r="J858">
        <v>0</v>
      </c>
      <c r="K858">
        <v>8.0545290000000005</v>
      </c>
      <c r="L858">
        <v>-1.804E-3</v>
      </c>
      <c r="M858">
        <v>59.129925</v>
      </c>
      <c r="N858">
        <v>-191.36173600000001</v>
      </c>
      <c r="O858">
        <v>-2.4983999999999999E-2</v>
      </c>
      <c r="P858">
        <v>59.307484000000002</v>
      </c>
      <c r="Q858">
        <v>-191.40541099999999</v>
      </c>
      <c r="R858">
        <v>-3.2913999999999999E-2</v>
      </c>
      <c r="S858">
        <v>18.285150000000002</v>
      </c>
      <c r="T858">
        <v>7.9299999999999995E-3</v>
      </c>
    </row>
    <row r="859" spans="1:20" x14ac:dyDescent="0.25">
      <c r="A859">
        <v>3658</v>
      </c>
      <c r="B859">
        <v>4</v>
      </c>
      <c r="C859" t="s">
        <v>75</v>
      </c>
      <c r="D859" t="s">
        <v>75</v>
      </c>
      <c r="E859" t="s">
        <v>188</v>
      </c>
      <c r="F859">
        <v>0.15298400000000001</v>
      </c>
      <c r="G859">
        <v>171.36600000000001</v>
      </c>
      <c r="H859">
        <v>267.10500000000002</v>
      </c>
      <c r="I859">
        <v>3.9713630000000002</v>
      </c>
      <c r="J859">
        <v>0</v>
      </c>
      <c r="K859">
        <v>8.0629740000000005</v>
      </c>
      <c r="L859">
        <v>9.4662999999999997E-2</v>
      </c>
      <c r="M859">
        <v>58.569727999999998</v>
      </c>
      <c r="N859">
        <v>-191.48062999999999</v>
      </c>
      <c r="O859">
        <v>-3.1807000000000002E-2</v>
      </c>
      <c r="P859">
        <v>58.582625999999998</v>
      </c>
      <c r="Q859">
        <v>-191.38400300000001</v>
      </c>
      <c r="R859">
        <v>-3.6771999999999999E-2</v>
      </c>
      <c r="S859">
        <v>9.7483970000000006</v>
      </c>
      <c r="T859">
        <v>4.9649999999999998E-3</v>
      </c>
    </row>
    <row r="860" spans="1:20" x14ac:dyDescent="0.25">
      <c r="A860">
        <v>3657</v>
      </c>
      <c r="B860">
        <v>4</v>
      </c>
      <c r="C860" t="s">
        <v>75</v>
      </c>
      <c r="D860" t="s">
        <v>75</v>
      </c>
      <c r="E860" t="s">
        <v>188</v>
      </c>
      <c r="F860">
        <v>0.13372200000000001</v>
      </c>
      <c r="G860">
        <v>123.008</v>
      </c>
      <c r="H860">
        <v>258.76</v>
      </c>
      <c r="I860">
        <v>4.0479320000000003</v>
      </c>
      <c r="J860">
        <v>0</v>
      </c>
      <c r="K860">
        <v>8.0843129999999999</v>
      </c>
      <c r="L860">
        <v>1.34E-2</v>
      </c>
      <c r="M860">
        <v>57.684471000000002</v>
      </c>
      <c r="N860">
        <v>-191.32073500000001</v>
      </c>
      <c r="O860">
        <v>-4.1096000000000001E-2</v>
      </c>
      <c r="P860">
        <v>57.614536000000001</v>
      </c>
      <c r="Q860">
        <v>-191.34870900000001</v>
      </c>
      <c r="R860">
        <v>-3.8096999999999999E-2</v>
      </c>
      <c r="S860">
        <v>7.5321889999999998</v>
      </c>
      <c r="T860">
        <v>2.9979999999999998E-3</v>
      </c>
    </row>
    <row r="861" spans="1:20" x14ac:dyDescent="0.25">
      <c r="A861">
        <v>3656</v>
      </c>
      <c r="B861">
        <v>4</v>
      </c>
      <c r="C861" t="s">
        <v>75</v>
      </c>
      <c r="D861" t="s">
        <v>75</v>
      </c>
      <c r="E861" t="s">
        <v>188</v>
      </c>
      <c r="F861">
        <v>2.3928999999999999E-2</v>
      </c>
      <c r="G861">
        <v>128.61500000000001</v>
      </c>
      <c r="H861">
        <v>267.36799999999999</v>
      </c>
      <c r="I861">
        <v>2.8786290000000001</v>
      </c>
      <c r="J861">
        <v>0</v>
      </c>
      <c r="K861">
        <v>8.0879069999999995</v>
      </c>
      <c r="L861">
        <v>-0.100537</v>
      </c>
      <c r="M861">
        <v>56.840910999999998</v>
      </c>
      <c r="N861">
        <v>-191.38445400000001</v>
      </c>
      <c r="O861">
        <v>-3.6353999999999997E-2</v>
      </c>
      <c r="P861">
        <v>56.887276</v>
      </c>
      <c r="Q861">
        <v>-191.319626</v>
      </c>
      <c r="R861">
        <v>-3.4795E-2</v>
      </c>
      <c r="S861">
        <v>7.9701940000000002</v>
      </c>
      <c r="T861">
        <v>1.56E-3</v>
      </c>
    </row>
    <row r="862" spans="1:20" x14ac:dyDescent="0.25">
      <c r="A862">
        <v>3655</v>
      </c>
      <c r="B862">
        <v>4</v>
      </c>
      <c r="C862" t="s">
        <v>75</v>
      </c>
      <c r="D862" t="s">
        <v>75</v>
      </c>
      <c r="E862" t="s">
        <v>188</v>
      </c>
      <c r="F862">
        <v>4.666E-2</v>
      </c>
      <c r="G862">
        <v>97.373000000000005</v>
      </c>
      <c r="H862">
        <v>288.84399999999999</v>
      </c>
      <c r="I862">
        <v>2.395041</v>
      </c>
      <c r="J862">
        <v>0</v>
      </c>
      <c r="K862">
        <v>8.0744249999999997</v>
      </c>
      <c r="L862">
        <v>-2.5000000000000001E-2</v>
      </c>
      <c r="M862">
        <v>56.128388999999999</v>
      </c>
      <c r="N862">
        <v>-191.32817900000001</v>
      </c>
      <c r="O862">
        <v>-2.9076000000000001E-2</v>
      </c>
      <c r="P862">
        <v>56.160224999999997</v>
      </c>
      <c r="Q862">
        <v>-191.293182</v>
      </c>
      <c r="R862">
        <v>-2.8858999999999999E-2</v>
      </c>
      <c r="S862">
        <v>4.7310350000000003</v>
      </c>
      <c r="T862">
        <v>2.1699999999999999E-4</v>
      </c>
    </row>
    <row r="863" spans="1:20" x14ac:dyDescent="0.25">
      <c r="A863">
        <v>3654</v>
      </c>
      <c r="B863">
        <v>4</v>
      </c>
      <c r="C863" t="s">
        <v>75</v>
      </c>
      <c r="D863" t="s">
        <v>75</v>
      </c>
      <c r="E863" t="s">
        <v>188</v>
      </c>
      <c r="F863">
        <v>0.14927499999999999</v>
      </c>
      <c r="G863">
        <v>156.184</v>
      </c>
      <c r="H863">
        <v>294.18700000000001</v>
      </c>
      <c r="I863">
        <v>3.6082399999999999</v>
      </c>
      <c r="J863">
        <v>0</v>
      </c>
      <c r="K863">
        <v>8.0428800000000003</v>
      </c>
      <c r="L863">
        <v>-0.157218</v>
      </c>
      <c r="M863">
        <v>55.486213999999997</v>
      </c>
      <c r="N863">
        <v>-191.30326199999999</v>
      </c>
      <c r="O863">
        <v>-2.5027000000000001E-2</v>
      </c>
      <c r="P863">
        <v>55.435051000000001</v>
      </c>
      <c r="Q863">
        <v>-191.26982100000001</v>
      </c>
      <c r="R863">
        <v>-2.1458000000000001E-2</v>
      </c>
      <c r="S863">
        <v>6.1122880000000004</v>
      </c>
      <c r="T863">
        <v>3.5690000000000001E-3</v>
      </c>
    </row>
    <row r="864" spans="1:20" x14ac:dyDescent="0.25">
      <c r="A864">
        <v>3653</v>
      </c>
      <c r="B864">
        <v>4</v>
      </c>
      <c r="C864" t="s">
        <v>75</v>
      </c>
      <c r="D864" t="s">
        <v>75</v>
      </c>
      <c r="E864" t="s">
        <v>188</v>
      </c>
      <c r="F864">
        <v>1.3125E-2</v>
      </c>
      <c r="G864">
        <v>130.84</v>
      </c>
      <c r="H864">
        <v>290.69099999999997</v>
      </c>
      <c r="I864">
        <v>2.5330490000000001</v>
      </c>
      <c r="J864">
        <v>0</v>
      </c>
      <c r="K864">
        <v>8.0096190000000007</v>
      </c>
      <c r="L864">
        <v>-0.234763</v>
      </c>
      <c r="M864">
        <v>54.444200000000002</v>
      </c>
      <c r="N864">
        <v>-191.244337</v>
      </c>
      <c r="O864">
        <v>-3.5070000000000001E-3</v>
      </c>
      <c r="P864">
        <v>54.472152999999999</v>
      </c>
      <c r="Q864">
        <v>-191.24707000000001</v>
      </c>
      <c r="R864">
        <v>-4.7809999999999997E-3</v>
      </c>
      <c r="S864">
        <v>2.8085559999999998</v>
      </c>
      <c r="T864">
        <v>1.2750000000000001E-3</v>
      </c>
    </row>
    <row r="865" spans="1:20" x14ac:dyDescent="0.25">
      <c r="A865">
        <v>3652</v>
      </c>
      <c r="B865">
        <v>4</v>
      </c>
      <c r="C865" t="s">
        <v>75</v>
      </c>
      <c r="D865" t="s">
        <v>75</v>
      </c>
      <c r="E865" t="s">
        <v>188</v>
      </c>
      <c r="F865">
        <v>9.1199999999999996E-3</v>
      </c>
      <c r="G865">
        <v>101.456</v>
      </c>
      <c r="H865">
        <v>331.89800000000002</v>
      </c>
      <c r="I865">
        <v>3.0798429999999999</v>
      </c>
      <c r="J865">
        <v>0</v>
      </c>
      <c r="K865">
        <v>8.0233659999999993</v>
      </c>
      <c r="L865">
        <v>-0.23953099999999999</v>
      </c>
      <c r="M865">
        <v>53.757022999999997</v>
      </c>
      <c r="N865">
        <v>-191.200616</v>
      </c>
      <c r="O865">
        <v>1.4515E-2</v>
      </c>
      <c r="P865">
        <v>53.751033999999997</v>
      </c>
      <c r="Q865">
        <v>-191.23947100000001</v>
      </c>
      <c r="R865">
        <v>1.6050999999999999E-2</v>
      </c>
      <c r="S865">
        <v>3.9314149999999999</v>
      </c>
      <c r="T865">
        <v>1.537E-3</v>
      </c>
    </row>
    <row r="866" spans="1:20" x14ac:dyDescent="0.25">
      <c r="A866">
        <v>3651</v>
      </c>
      <c r="B866">
        <v>4</v>
      </c>
      <c r="C866" t="s">
        <v>75</v>
      </c>
      <c r="D866" t="s">
        <v>75</v>
      </c>
      <c r="E866" t="s">
        <v>188</v>
      </c>
      <c r="F866">
        <v>8.5460999999999995E-2</v>
      </c>
      <c r="G866">
        <v>96.225999999999999</v>
      </c>
      <c r="H866">
        <v>245.892</v>
      </c>
      <c r="I866">
        <v>4.2648219999999997</v>
      </c>
      <c r="J866">
        <v>0</v>
      </c>
      <c r="K866">
        <v>8.0583069999999992</v>
      </c>
      <c r="L866">
        <v>-0.52583500000000005</v>
      </c>
      <c r="M866">
        <v>53.056762999999997</v>
      </c>
      <c r="N866">
        <v>-191.28687199999999</v>
      </c>
      <c r="O866">
        <v>4.4581999999999997E-2</v>
      </c>
      <c r="P866">
        <v>53.027447000000002</v>
      </c>
      <c r="Q866">
        <v>-191.24337800000001</v>
      </c>
      <c r="R866">
        <v>4.8091000000000002E-2</v>
      </c>
      <c r="S866">
        <v>5.2451970000000001</v>
      </c>
      <c r="T866">
        <v>3.5100000000000001E-3</v>
      </c>
    </row>
    <row r="867" spans="1:20" x14ac:dyDescent="0.25">
      <c r="A867">
        <v>3650</v>
      </c>
      <c r="B867">
        <v>4</v>
      </c>
      <c r="C867" t="s">
        <v>75</v>
      </c>
      <c r="D867" t="s">
        <v>75</v>
      </c>
      <c r="E867" t="s">
        <v>188</v>
      </c>
      <c r="F867">
        <v>6.0148E-2</v>
      </c>
      <c r="G867">
        <v>111.747</v>
      </c>
      <c r="H867">
        <v>216.589</v>
      </c>
      <c r="I867">
        <v>8.7937259999999995</v>
      </c>
      <c r="J867">
        <v>0</v>
      </c>
      <c r="K867">
        <v>8.1150509999999993</v>
      </c>
      <c r="L867">
        <v>-0.67309200000000002</v>
      </c>
      <c r="M867">
        <v>52.338408999999999</v>
      </c>
      <c r="N867">
        <v>-191.42449199999999</v>
      </c>
      <c r="O867">
        <v>9.4181000000000001E-2</v>
      </c>
      <c r="P867">
        <v>52.299968999999997</v>
      </c>
      <c r="Q867">
        <v>-191.26383999999999</v>
      </c>
      <c r="R867">
        <v>0.102469</v>
      </c>
      <c r="S867">
        <v>16.518740000000001</v>
      </c>
      <c r="T867">
        <v>8.2880000000000002E-3</v>
      </c>
    </row>
    <row r="868" spans="1:20" x14ac:dyDescent="0.25">
      <c r="A868">
        <v>3649</v>
      </c>
      <c r="B868">
        <v>4</v>
      </c>
      <c r="C868" t="s">
        <v>75</v>
      </c>
      <c r="D868" t="s">
        <v>75</v>
      </c>
      <c r="E868" t="s">
        <v>188</v>
      </c>
      <c r="F868">
        <v>4.086E-2</v>
      </c>
      <c r="G868">
        <v>141.946</v>
      </c>
      <c r="H868">
        <v>221.62100000000001</v>
      </c>
      <c r="I868">
        <v>8.7675730000000005</v>
      </c>
      <c r="J868">
        <v>0</v>
      </c>
      <c r="K868">
        <v>8.1242669999999997</v>
      </c>
      <c r="L868">
        <v>-0.99986900000000001</v>
      </c>
      <c r="M868">
        <v>51.210622999999998</v>
      </c>
      <c r="N868">
        <v>-191.52199400000001</v>
      </c>
      <c r="O868">
        <v>0.205375</v>
      </c>
      <c r="P868">
        <v>51.326687</v>
      </c>
      <c r="Q868">
        <v>-191.343628</v>
      </c>
      <c r="R868">
        <v>0.20543</v>
      </c>
      <c r="S868">
        <v>21.280331</v>
      </c>
      <c r="T868">
        <v>5.3999999999999998E-5</v>
      </c>
    </row>
    <row r="869" spans="1:20" x14ac:dyDescent="0.25">
      <c r="A869">
        <v>3648</v>
      </c>
      <c r="B869">
        <v>4</v>
      </c>
      <c r="C869" t="s">
        <v>75</v>
      </c>
      <c r="D869" t="s">
        <v>75</v>
      </c>
      <c r="E869" t="s">
        <v>188</v>
      </c>
      <c r="F869">
        <v>6.0904E-2</v>
      </c>
      <c r="G869">
        <v>144.80500000000001</v>
      </c>
      <c r="H869">
        <v>274.89299999999997</v>
      </c>
      <c r="I869">
        <v>10.263847</v>
      </c>
      <c r="J869">
        <v>0</v>
      </c>
      <c r="K869">
        <v>8.0029190000000003</v>
      </c>
      <c r="L869">
        <v>-1.364741</v>
      </c>
      <c r="M869">
        <v>50.632345999999998</v>
      </c>
      <c r="N869">
        <v>-191.388283</v>
      </c>
      <c r="O869">
        <v>0.31473600000000002</v>
      </c>
      <c r="P869">
        <v>50.605643999999998</v>
      </c>
      <c r="Q869">
        <v>-191.45678699999999</v>
      </c>
      <c r="R869">
        <v>0.309782</v>
      </c>
      <c r="S869">
        <v>7.3524240000000001</v>
      </c>
      <c r="T869">
        <v>4.9540000000000001E-3</v>
      </c>
    </row>
    <row r="870" spans="1:20" x14ac:dyDescent="0.25">
      <c r="A870">
        <v>3647</v>
      </c>
      <c r="B870">
        <v>4</v>
      </c>
      <c r="C870" t="s">
        <v>75</v>
      </c>
      <c r="D870" t="s">
        <v>75</v>
      </c>
      <c r="E870" t="s">
        <v>188</v>
      </c>
      <c r="F870">
        <v>1.6895E-2</v>
      </c>
      <c r="G870">
        <v>108.40300000000001</v>
      </c>
      <c r="H870">
        <v>262.85700000000003</v>
      </c>
      <c r="I870">
        <v>10.883730999999999</v>
      </c>
      <c r="J870">
        <v>0</v>
      </c>
      <c r="K870">
        <v>7.8438470000000002</v>
      </c>
      <c r="L870">
        <v>-1.5445489999999999</v>
      </c>
      <c r="M870">
        <v>49.908347999999997</v>
      </c>
      <c r="N870">
        <v>-191.61833100000001</v>
      </c>
      <c r="O870">
        <v>0.44022800000000001</v>
      </c>
      <c r="P870">
        <v>49.908118999999999</v>
      </c>
      <c r="Q870">
        <v>-191.62904399999999</v>
      </c>
      <c r="R870">
        <v>0.440025</v>
      </c>
      <c r="S870">
        <v>1.071539</v>
      </c>
      <c r="T870">
        <v>2.03E-4</v>
      </c>
    </row>
    <row r="871" spans="1:20" x14ac:dyDescent="0.25">
      <c r="A871">
        <v>3646</v>
      </c>
      <c r="B871">
        <v>4</v>
      </c>
      <c r="C871" t="s">
        <v>75</v>
      </c>
      <c r="D871" t="s">
        <v>75</v>
      </c>
      <c r="E871" t="s">
        <v>188</v>
      </c>
      <c r="F871">
        <v>9.7742999999999997E-2</v>
      </c>
      <c r="G871">
        <v>153.18</v>
      </c>
      <c r="H871">
        <v>305.08600000000001</v>
      </c>
      <c r="I871">
        <v>13.790770999999999</v>
      </c>
      <c r="J871">
        <v>0</v>
      </c>
      <c r="K871">
        <v>7.7444329999999999</v>
      </c>
      <c r="L871">
        <v>-1.7208559999999999</v>
      </c>
      <c r="M871">
        <v>49.327786000000003</v>
      </c>
      <c r="N871">
        <v>-191.89908199999999</v>
      </c>
      <c r="O871">
        <v>0.573986</v>
      </c>
      <c r="P871">
        <v>49.245131999999998</v>
      </c>
      <c r="Q871">
        <v>-191.87841800000001</v>
      </c>
      <c r="R871">
        <v>0.58545700000000001</v>
      </c>
      <c r="S871">
        <v>8.5197249999999993</v>
      </c>
      <c r="T871">
        <v>1.1471E-2</v>
      </c>
    </row>
    <row r="872" spans="1:20" x14ac:dyDescent="0.25">
      <c r="A872">
        <v>3645</v>
      </c>
      <c r="B872">
        <v>4</v>
      </c>
      <c r="C872" t="s">
        <v>75</v>
      </c>
      <c r="D872" t="s">
        <v>75</v>
      </c>
      <c r="E872" t="s">
        <v>188</v>
      </c>
      <c r="F872">
        <v>0.48967300000000002</v>
      </c>
      <c r="G872">
        <v>124.119</v>
      </c>
      <c r="H872">
        <v>331.44499999999999</v>
      </c>
      <c r="I872">
        <v>13.126015000000001</v>
      </c>
      <c r="J872">
        <v>0</v>
      </c>
      <c r="K872">
        <v>7.7915929999999998</v>
      </c>
      <c r="L872">
        <v>-1.6669339999999999</v>
      </c>
      <c r="M872">
        <v>48.578477999999997</v>
      </c>
      <c r="N872">
        <v>-192.27738299999999</v>
      </c>
      <c r="O872">
        <v>0.74197199999999996</v>
      </c>
      <c r="P872">
        <v>48.626778000000002</v>
      </c>
      <c r="Q872">
        <v>-192.21577500000001</v>
      </c>
      <c r="R872">
        <v>0.73917999999999995</v>
      </c>
      <c r="S872">
        <v>7.828487</v>
      </c>
      <c r="T872">
        <v>2.7920000000000002E-3</v>
      </c>
    </row>
    <row r="873" spans="1:20" x14ac:dyDescent="0.25">
      <c r="A873">
        <v>3644</v>
      </c>
      <c r="B873">
        <v>4</v>
      </c>
      <c r="C873" t="s">
        <v>75</v>
      </c>
      <c r="D873" t="s">
        <v>75</v>
      </c>
      <c r="E873" t="s">
        <v>188</v>
      </c>
      <c r="F873">
        <v>2.9100000000000001E-2</v>
      </c>
      <c r="G873">
        <v>184.71700000000001</v>
      </c>
      <c r="H873">
        <v>316.39400000000001</v>
      </c>
      <c r="I873">
        <v>11.94642</v>
      </c>
      <c r="J873">
        <v>0</v>
      </c>
      <c r="K873">
        <v>7.8715760000000001</v>
      </c>
      <c r="L873">
        <v>-1.6379520000000001</v>
      </c>
      <c r="M873">
        <v>48.098433</v>
      </c>
      <c r="N873">
        <v>-192.52940799999999</v>
      </c>
      <c r="O873">
        <v>0.88325699999999996</v>
      </c>
      <c r="P873">
        <v>48.061695</v>
      </c>
      <c r="Q873">
        <v>-192.646072</v>
      </c>
      <c r="R873">
        <v>0.889733</v>
      </c>
      <c r="S873">
        <v>12.231184000000001</v>
      </c>
      <c r="T873">
        <v>6.476E-3</v>
      </c>
    </row>
    <row r="874" spans="1:20" x14ac:dyDescent="0.25">
      <c r="A874">
        <v>3643</v>
      </c>
      <c r="B874">
        <v>4</v>
      </c>
      <c r="C874" t="s">
        <v>75</v>
      </c>
      <c r="D874" t="s">
        <v>75</v>
      </c>
      <c r="E874" t="s">
        <v>188</v>
      </c>
      <c r="F874">
        <v>5.3119999999999999E-3</v>
      </c>
      <c r="G874">
        <v>143.44499999999999</v>
      </c>
      <c r="H874">
        <v>236.553</v>
      </c>
      <c r="I874">
        <v>12.030237</v>
      </c>
      <c r="J874">
        <v>0</v>
      </c>
      <c r="K874">
        <v>7.8887470000000004</v>
      </c>
      <c r="L874">
        <v>-1.3834059999999999</v>
      </c>
      <c r="M874">
        <v>47.547324000000003</v>
      </c>
      <c r="N874">
        <v>-193.17785000000001</v>
      </c>
      <c r="O874">
        <v>1.029908</v>
      </c>
      <c r="P874">
        <v>47.563792999999997</v>
      </c>
      <c r="Q874">
        <v>-193.160721</v>
      </c>
      <c r="R874">
        <v>1.0285420000000001</v>
      </c>
      <c r="S874">
        <v>2.3762089999999998</v>
      </c>
      <c r="T874">
        <v>1.3649999999999999E-3</v>
      </c>
    </row>
    <row r="875" spans="1:20" x14ac:dyDescent="0.25">
      <c r="A875">
        <v>3642</v>
      </c>
      <c r="B875">
        <v>4</v>
      </c>
      <c r="C875" t="s">
        <v>75</v>
      </c>
      <c r="D875" t="s">
        <v>75</v>
      </c>
      <c r="E875" t="s">
        <v>188</v>
      </c>
      <c r="F875">
        <v>2.6568999999999999E-2</v>
      </c>
      <c r="G875">
        <v>162.08600000000001</v>
      </c>
      <c r="H875">
        <v>284.17399999999998</v>
      </c>
      <c r="I875">
        <v>7.2773260000000004</v>
      </c>
      <c r="J875">
        <v>0</v>
      </c>
      <c r="K875">
        <v>7.5647149999999996</v>
      </c>
      <c r="L875">
        <v>-1.024403</v>
      </c>
      <c r="M875">
        <v>47.052807999999999</v>
      </c>
      <c r="N875">
        <v>-193.95661200000001</v>
      </c>
      <c r="O875">
        <v>1.1757770000000001</v>
      </c>
      <c r="P875">
        <v>47.030692999999999</v>
      </c>
      <c r="Q875">
        <v>-193.934158</v>
      </c>
      <c r="R875">
        <v>1.176545</v>
      </c>
      <c r="S875">
        <v>3.1516120000000001</v>
      </c>
      <c r="T875">
        <v>7.6800000000000002E-4</v>
      </c>
    </row>
    <row r="876" spans="1:20" x14ac:dyDescent="0.25">
      <c r="A876">
        <v>3641</v>
      </c>
      <c r="B876">
        <v>4</v>
      </c>
      <c r="C876" t="s">
        <v>75</v>
      </c>
      <c r="D876" t="s">
        <v>75</v>
      </c>
      <c r="E876" t="s">
        <v>188</v>
      </c>
      <c r="F876">
        <v>7.7934000000000003E-2</v>
      </c>
      <c r="G876">
        <v>181.18600000000001</v>
      </c>
      <c r="H876">
        <v>351.71300000000002</v>
      </c>
      <c r="I876">
        <v>5.4974600000000002</v>
      </c>
      <c r="J876">
        <v>0</v>
      </c>
      <c r="K876">
        <v>7.2003170000000001</v>
      </c>
      <c r="L876">
        <v>-0.87997099999999995</v>
      </c>
      <c r="M876">
        <v>46.698797999999996</v>
      </c>
      <c r="N876">
        <v>-194.50572</v>
      </c>
      <c r="O876">
        <v>1.262615</v>
      </c>
      <c r="P876">
        <v>46.727646</v>
      </c>
      <c r="Q876">
        <v>-194.532501</v>
      </c>
      <c r="R876">
        <v>1.2617419999999999</v>
      </c>
      <c r="S876">
        <v>3.9362699999999999</v>
      </c>
      <c r="T876">
        <v>8.7299999999999997E-4</v>
      </c>
    </row>
    <row r="877" spans="1:20" x14ac:dyDescent="0.25">
      <c r="A877">
        <v>3640</v>
      </c>
      <c r="B877">
        <v>4</v>
      </c>
      <c r="C877" t="s">
        <v>75</v>
      </c>
      <c r="D877" t="s">
        <v>75</v>
      </c>
      <c r="E877" t="s">
        <v>188</v>
      </c>
      <c r="F877">
        <v>4.4333999999999998E-2</v>
      </c>
      <c r="G877">
        <v>101.575</v>
      </c>
      <c r="H877">
        <v>282.54500000000002</v>
      </c>
      <c r="I877">
        <v>5.5011859999999997</v>
      </c>
      <c r="J877">
        <v>0</v>
      </c>
      <c r="K877">
        <v>6.7572760000000001</v>
      </c>
      <c r="L877">
        <v>-0.70475200000000005</v>
      </c>
      <c r="M877">
        <v>46.526623999999998</v>
      </c>
      <c r="N877">
        <v>-195.09474900000001</v>
      </c>
      <c r="O877">
        <v>1.329715</v>
      </c>
      <c r="P877">
        <v>46.491982</v>
      </c>
      <c r="Q877">
        <v>-195.12117000000001</v>
      </c>
      <c r="R877">
        <v>1.3329580000000001</v>
      </c>
      <c r="S877">
        <v>4.3568230000000003</v>
      </c>
      <c r="T877">
        <v>3.2429999999999998E-3</v>
      </c>
    </row>
    <row r="878" spans="1:20" x14ac:dyDescent="0.25">
      <c r="A878">
        <v>3639</v>
      </c>
      <c r="B878">
        <v>4</v>
      </c>
      <c r="C878" t="s">
        <v>75</v>
      </c>
      <c r="D878" t="s">
        <v>75</v>
      </c>
      <c r="E878" t="s">
        <v>188</v>
      </c>
      <c r="F878">
        <v>0.10766100000000001</v>
      </c>
      <c r="G878">
        <v>187.935</v>
      </c>
      <c r="H878">
        <v>334.524</v>
      </c>
      <c r="I878">
        <v>3.6526190000000001</v>
      </c>
      <c r="J878">
        <v>0</v>
      </c>
      <c r="K878">
        <v>6.3551339999999996</v>
      </c>
      <c r="L878">
        <v>-0.57312200000000002</v>
      </c>
      <c r="M878">
        <v>46.227617000000002</v>
      </c>
      <c r="N878">
        <v>-195.62473700000001</v>
      </c>
      <c r="O878">
        <v>1.4001980000000001</v>
      </c>
      <c r="P878">
        <v>46.312137999999997</v>
      </c>
      <c r="Q878">
        <v>-195.686722</v>
      </c>
      <c r="R878">
        <v>1.392665</v>
      </c>
      <c r="S878">
        <v>10.481403</v>
      </c>
      <c r="T878">
        <v>7.5339999999999999E-3</v>
      </c>
    </row>
    <row r="879" spans="1:20" x14ac:dyDescent="0.25">
      <c r="A879">
        <v>3638</v>
      </c>
      <c r="B879">
        <v>4</v>
      </c>
      <c r="C879" t="s">
        <v>75</v>
      </c>
      <c r="D879" t="s">
        <v>75</v>
      </c>
      <c r="E879" t="s">
        <v>188</v>
      </c>
      <c r="F879">
        <v>9.8041000000000003E-2</v>
      </c>
      <c r="G879">
        <v>179.649</v>
      </c>
      <c r="H879">
        <v>438.49099999999999</v>
      </c>
      <c r="I879">
        <v>3.7734619999999999</v>
      </c>
      <c r="J879">
        <v>0</v>
      </c>
      <c r="K879">
        <v>5.9399860000000002</v>
      </c>
      <c r="L879">
        <v>-0.41209499999999999</v>
      </c>
      <c r="M879">
        <v>46.180458000000002</v>
      </c>
      <c r="N879">
        <v>-196.29373699999999</v>
      </c>
      <c r="O879">
        <v>1.4383859999999999</v>
      </c>
      <c r="P879">
        <v>46.182426</v>
      </c>
      <c r="Q879">
        <v>-196.228409</v>
      </c>
      <c r="R879">
        <v>1.4363520000000001</v>
      </c>
      <c r="S879">
        <v>6.5357599999999998</v>
      </c>
      <c r="T879">
        <v>2.0339999999999998E-3</v>
      </c>
    </row>
    <row r="880" spans="1:20" x14ac:dyDescent="0.25">
      <c r="A880">
        <v>3637</v>
      </c>
      <c r="B880">
        <v>4</v>
      </c>
      <c r="C880" t="s">
        <v>75</v>
      </c>
      <c r="D880" t="s">
        <v>75</v>
      </c>
      <c r="E880" t="s">
        <v>188</v>
      </c>
      <c r="F880">
        <v>0.18525900000000001</v>
      </c>
      <c r="G880">
        <v>124.238</v>
      </c>
      <c r="H880">
        <v>268.81799999999998</v>
      </c>
      <c r="I880">
        <v>3.5445769999999999</v>
      </c>
      <c r="J880">
        <v>0</v>
      </c>
      <c r="K880">
        <v>5.53003</v>
      </c>
      <c r="L880">
        <v>-0.26445299999999999</v>
      </c>
      <c r="M880">
        <v>46.060935000000001</v>
      </c>
      <c r="N880">
        <v>-196.903133</v>
      </c>
      <c r="O880">
        <v>1.4825120000000001</v>
      </c>
      <c r="P880">
        <v>46.060062000000002</v>
      </c>
      <c r="Q880">
        <v>-196.90765400000001</v>
      </c>
      <c r="R880">
        <v>1.4821219999999999</v>
      </c>
      <c r="S880">
        <v>0.46042300000000003</v>
      </c>
      <c r="T880">
        <v>3.8999999999999999E-4</v>
      </c>
    </row>
    <row r="881" spans="1:20" x14ac:dyDescent="0.25">
      <c r="A881">
        <v>3636</v>
      </c>
      <c r="B881">
        <v>4</v>
      </c>
      <c r="C881" t="s">
        <v>75</v>
      </c>
      <c r="D881" t="s">
        <v>75</v>
      </c>
      <c r="E881" t="s">
        <v>188</v>
      </c>
      <c r="F881">
        <v>2.8908E-2</v>
      </c>
      <c r="G881">
        <v>169.446</v>
      </c>
      <c r="H881">
        <v>328.27499999999998</v>
      </c>
      <c r="I881">
        <v>2.7103540000000002</v>
      </c>
      <c r="J881">
        <v>0</v>
      </c>
      <c r="K881">
        <v>5.3786579999999997</v>
      </c>
      <c r="L881">
        <v>-0.35255500000000001</v>
      </c>
      <c r="M881">
        <v>45.96481</v>
      </c>
      <c r="N881">
        <v>-197.33347800000001</v>
      </c>
      <c r="O881">
        <v>1.507309</v>
      </c>
      <c r="P881">
        <v>45.994948999999998</v>
      </c>
      <c r="Q881">
        <v>-197.39411899999999</v>
      </c>
      <c r="R881">
        <v>1.509995</v>
      </c>
      <c r="S881">
        <v>6.7718049999999996</v>
      </c>
      <c r="T881">
        <v>2.686E-3</v>
      </c>
    </row>
    <row r="882" spans="1:20" x14ac:dyDescent="0.25">
      <c r="A882">
        <v>3635</v>
      </c>
      <c r="B882">
        <v>4</v>
      </c>
      <c r="C882" t="s">
        <v>75</v>
      </c>
      <c r="D882" t="s">
        <v>75</v>
      </c>
      <c r="E882" t="s">
        <v>188</v>
      </c>
      <c r="F882">
        <v>8.7837999999999999E-2</v>
      </c>
      <c r="G882">
        <v>177.959</v>
      </c>
      <c r="H882">
        <v>312.39400000000001</v>
      </c>
      <c r="I882">
        <v>2.5326680000000001</v>
      </c>
      <c r="J882">
        <v>0</v>
      </c>
      <c r="K882">
        <v>5.432207</v>
      </c>
      <c r="L882">
        <v>-5.4315000000000002E-2</v>
      </c>
      <c r="M882">
        <v>45.919735000000003</v>
      </c>
      <c r="N882">
        <v>-197.84928600000001</v>
      </c>
      <c r="O882">
        <v>1.530673</v>
      </c>
      <c r="P882">
        <v>45.952351</v>
      </c>
      <c r="Q882">
        <v>-197.87822</v>
      </c>
      <c r="R882">
        <v>1.5297559999999999</v>
      </c>
      <c r="S882">
        <v>4.3599839999999999</v>
      </c>
      <c r="T882">
        <v>9.1699999999999995E-4</v>
      </c>
    </row>
    <row r="883" spans="1:20" x14ac:dyDescent="0.25">
      <c r="A883">
        <v>3634</v>
      </c>
      <c r="B883">
        <v>4</v>
      </c>
      <c r="C883" t="s">
        <v>75</v>
      </c>
      <c r="D883" t="s">
        <v>75</v>
      </c>
      <c r="E883" t="s">
        <v>188</v>
      </c>
      <c r="F883">
        <v>0.101533</v>
      </c>
      <c r="G883">
        <v>104.333</v>
      </c>
      <c r="H883">
        <v>269.71499999999997</v>
      </c>
      <c r="I883">
        <v>2.3246120000000001</v>
      </c>
      <c r="J883">
        <v>0</v>
      </c>
      <c r="K883">
        <v>5.5021769999999997</v>
      </c>
      <c r="L883">
        <v>-6.5082000000000001E-2</v>
      </c>
      <c r="M883">
        <v>45.824167000000003</v>
      </c>
      <c r="N883">
        <v>-198.44522799999999</v>
      </c>
      <c r="O883">
        <v>1.543066</v>
      </c>
      <c r="P883">
        <v>45.915619</v>
      </c>
      <c r="Q883">
        <v>-198.53280599999999</v>
      </c>
      <c r="R883">
        <v>1.544737</v>
      </c>
      <c r="S883">
        <v>12.66235</v>
      </c>
      <c r="T883">
        <v>1.671E-3</v>
      </c>
    </row>
    <row r="884" spans="1:20" x14ac:dyDescent="0.25">
      <c r="A884">
        <v>3633</v>
      </c>
      <c r="B884">
        <v>4</v>
      </c>
      <c r="C884" t="s">
        <v>75</v>
      </c>
      <c r="D884" t="s">
        <v>75</v>
      </c>
      <c r="E884" t="s">
        <v>188</v>
      </c>
      <c r="F884">
        <v>4.1964000000000001E-2</v>
      </c>
      <c r="G884">
        <v>155.78800000000001</v>
      </c>
      <c r="H884">
        <v>311.23500000000001</v>
      </c>
      <c r="I884">
        <v>1.9657750000000001</v>
      </c>
      <c r="J884">
        <v>0</v>
      </c>
      <c r="K884">
        <v>5.5729069999999998</v>
      </c>
      <c r="L884">
        <v>-0.123631</v>
      </c>
      <c r="M884">
        <v>45.948608999999998</v>
      </c>
      <c r="N884">
        <v>-198.98837</v>
      </c>
      <c r="O884">
        <v>1.547552</v>
      </c>
      <c r="P884">
        <v>45.895367</v>
      </c>
      <c r="Q884">
        <v>-199.03033400000001</v>
      </c>
      <c r="R884">
        <v>1.5539849999999999</v>
      </c>
      <c r="S884">
        <v>6.7791750000000004</v>
      </c>
      <c r="T884">
        <v>6.4339999999999996E-3</v>
      </c>
    </row>
    <row r="885" spans="1:20" x14ac:dyDescent="0.25">
      <c r="A885">
        <v>3632</v>
      </c>
      <c r="B885">
        <v>4</v>
      </c>
      <c r="C885" t="s">
        <v>75</v>
      </c>
      <c r="D885" t="s">
        <v>75</v>
      </c>
      <c r="E885" t="s">
        <v>188</v>
      </c>
      <c r="F885">
        <v>1.8758E-2</v>
      </c>
      <c r="G885">
        <v>142.94499999999999</v>
      </c>
      <c r="H885">
        <v>256.822</v>
      </c>
      <c r="I885">
        <v>2.6741259999999998</v>
      </c>
      <c r="J885">
        <v>0</v>
      </c>
      <c r="K885">
        <v>5.6484259999999997</v>
      </c>
      <c r="L885">
        <v>4.7549000000000001E-2</v>
      </c>
      <c r="M885">
        <v>45.899624000000003</v>
      </c>
      <c r="N885">
        <v>-199.52811500000001</v>
      </c>
      <c r="O885">
        <v>1.5531539999999999</v>
      </c>
      <c r="P885">
        <v>45.885899000000002</v>
      </c>
      <c r="Q885">
        <v>-199.534897</v>
      </c>
      <c r="R885">
        <v>1.5566819999999999</v>
      </c>
      <c r="S885">
        <v>1.53095</v>
      </c>
      <c r="T885">
        <v>3.5279999999999999E-3</v>
      </c>
    </row>
    <row r="886" spans="1:20" x14ac:dyDescent="0.25">
      <c r="A886">
        <v>884</v>
      </c>
      <c r="B886">
        <v>4</v>
      </c>
      <c r="C886" t="s">
        <v>269</v>
      </c>
      <c r="D886" t="s">
        <v>269</v>
      </c>
      <c r="E886" t="s">
        <v>188</v>
      </c>
      <c r="F886">
        <v>8.1615999999999994E-2</v>
      </c>
      <c r="G886">
        <v>131.643</v>
      </c>
      <c r="H886">
        <v>227.84899999999999</v>
      </c>
      <c r="I886">
        <v>2.8274210000000002</v>
      </c>
      <c r="J886">
        <v>0</v>
      </c>
      <c r="K886">
        <v>8.0647749999999991</v>
      </c>
      <c r="L886">
        <v>-4.9586999999999999E-2</v>
      </c>
      <c r="M886">
        <v>162.435383</v>
      </c>
      <c r="N886">
        <v>-191.576821</v>
      </c>
      <c r="O886">
        <v>1.315E-3</v>
      </c>
      <c r="P886">
        <v>162.386169</v>
      </c>
      <c r="Q886">
        <v>-191.62676999999999</v>
      </c>
      <c r="R886">
        <v>-6.9999999999999999E-4</v>
      </c>
      <c r="S886">
        <v>7.0120800000000001</v>
      </c>
      <c r="T886">
        <v>6.1499999999999999E-4</v>
      </c>
    </row>
    <row r="887" spans="1:20" x14ac:dyDescent="0.25">
      <c r="A887">
        <v>3631</v>
      </c>
      <c r="B887">
        <v>4</v>
      </c>
      <c r="C887" t="s">
        <v>75</v>
      </c>
      <c r="D887" t="s">
        <v>75</v>
      </c>
      <c r="E887" t="s">
        <v>188</v>
      </c>
      <c r="F887">
        <v>0.145318</v>
      </c>
      <c r="G887">
        <v>175.27500000000001</v>
      </c>
      <c r="H887">
        <v>300.74200000000002</v>
      </c>
      <c r="I887">
        <v>2.0760610000000002</v>
      </c>
      <c r="J887">
        <v>0</v>
      </c>
      <c r="K887">
        <v>5.7460149999999999</v>
      </c>
      <c r="L887">
        <v>4.1624000000000001E-2</v>
      </c>
      <c r="M887">
        <v>45.853414000000001</v>
      </c>
      <c r="N887">
        <v>-200.212334</v>
      </c>
      <c r="O887">
        <v>1.560044</v>
      </c>
      <c r="P887">
        <v>45.874778999999997</v>
      </c>
      <c r="Q887">
        <v>-200.21800200000001</v>
      </c>
      <c r="R887">
        <v>1.5587569999999999</v>
      </c>
      <c r="S887">
        <v>2.2103809999999999</v>
      </c>
      <c r="T887">
        <v>1.2880000000000001E-3</v>
      </c>
    </row>
    <row r="888" spans="1:20" x14ac:dyDescent="0.25">
      <c r="A888">
        <v>3630</v>
      </c>
      <c r="B888">
        <v>4</v>
      </c>
      <c r="C888" t="s">
        <v>75</v>
      </c>
      <c r="D888" t="s">
        <v>75</v>
      </c>
      <c r="E888" t="s">
        <v>188</v>
      </c>
      <c r="F888">
        <v>7.7689999999999999E-3</v>
      </c>
      <c r="G888">
        <v>140.59100000000001</v>
      </c>
      <c r="H888">
        <v>457.82799999999997</v>
      </c>
      <c r="I888">
        <v>2.0074489999999998</v>
      </c>
      <c r="J888">
        <v>0</v>
      </c>
      <c r="K888">
        <v>5.8133119999999998</v>
      </c>
      <c r="L888">
        <v>-8.7567000000000006E-2</v>
      </c>
      <c r="M888">
        <v>45.852128</v>
      </c>
      <c r="N888">
        <v>-200.74499800000001</v>
      </c>
      <c r="O888">
        <v>1.5593619999999999</v>
      </c>
      <c r="P888">
        <v>45.866771999999997</v>
      </c>
      <c r="Q888">
        <v>-200.73782299999999</v>
      </c>
      <c r="R888">
        <v>1.560182</v>
      </c>
      <c r="S888">
        <v>1.6306400000000001</v>
      </c>
      <c r="T888">
        <v>8.1999999999999998E-4</v>
      </c>
    </row>
    <row r="889" spans="1:20" x14ac:dyDescent="0.25">
      <c r="A889">
        <v>3629</v>
      </c>
      <c r="B889">
        <v>4</v>
      </c>
      <c r="C889" t="s">
        <v>75</v>
      </c>
      <c r="D889" t="s">
        <v>75</v>
      </c>
      <c r="E889" t="s">
        <v>188</v>
      </c>
      <c r="F889">
        <v>3.7582999999999998E-2</v>
      </c>
      <c r="G889">
        <v>105.79600000000001</v>
      </c>
      <c r="H889">
        <v>258.47699999999998</v>
      </c>
      <c r="I889">
        <v>3.5432809999999999</v>
      </c>
      <c r="J889">
        <v>0</v>
      </c>
      <c r="K889">
        <v>5.8734359999999999</v>
      </c>
      <c r="L889">
        <v>2.9278999999999999E-2</v>
      </c>
      <c r="M889">
        <v>45.866478999999998</v>
      </c>
      <c r="N889">
        <v>-201.27528699999999</v>
      </c>
      <c r="O889">
        <v>1.566236</v>
      </c>
      <c r="P889">
        <v>45.859820999999997</v>
      </c>
      <c r="Q889">
        <v>-201.26341199999999</v>
      </c>
      <c r="R889">
        <v>1.563366</v>
      </c>
      <c r="S889">
        <v>1.3613409999999999</v>
      </c>
      <c r="T889">
        <v>2.8700000000000002E-3</v>
      </c>
    </row>
    <row r="890" spans="1:20" x14ac:dyDescent="0.25">
      <c r="A890">
        <v>3628</v>
      </c>
      <c r="B890">
        <v>4</v>
      </c>
      <c r="C890" t="s">
        <v>75</v>
      </c>
      <c r="D890" t="s">
        <v>75</v>
      </c>
      <c r="E890" t="s">
        <v>188</v>
      </c>
      <c r="F890">
        <v>8.9626999999999998E-2</v>
      </c>
      <c r="G890">
        <v>122.76900000000001</v>
      </c>
      <c r="H890">
        <v>276.78100000000001</v>
      </c>
      <c r="I890">
        <v>2.5959970000000001</v>
      </c>
      <c r="J890">
        <v>0</v>
      </c>
      <c r="K890">
        <v>5.9481510000000002</v>
      </c>
      <c r="L890">
        <v>2.5293E-2</v>
      </c>
      <c r="M890">
        <v>45.933742000000002</v>
      </c>
      <c r="N890">
        <v>-202.08045000000001</v>
      </c>
      <c r="O890">
        <v>1.568919</v>
      </c>
      <c r="P890">
        <v>45.851902000000003</v>
      </c>
      <c r="Q890">
        <v>-201.97226000000001</v>
      </c>
      <c r="R890">
        <v>1.567531</v>
      </c>
      <c r="S890">
        <v>13.565735</v>
      </c>
      <c r="T890">
        <v>1.3879999999999999E-3</v>
      </c>
    </row>
    <row r="891" spans="1:20" x14ac:dyDescent="0.25">
      <c r="A891">
        <v>3627</v>
      </c>
      <c r="B891">
        <v>4</v>
      </c>
      <c r="C891" t="s">
        <v>75</v>
      </c>
      <c r="D891" t="s">
        <v>75</v>
      </c>
      <c r="E891" t="s">
        <v>188</v>
      </c>
      <c r="F891">
        <v>1.1370999999999999E-2</v>
      </c>
      <c r="G891">
        <v>140.46</v>
      </c>
      <c r="H891">
        <v>219.98699999999999</v>
      </c>
      <c r="I891">
        <v>1.9012309999999999</v>
      </c>
      <c r="J891">
        <v>0</v>
      </c>
      <c r="K891">
        <v>6.0136810000000001</v>
      </c>
      <c r="L891">
        <v>-5.9539000000000002E-2</v>
      </c>
      <c r="M891">
        <v>45.870322999999999</v>
      </c>
      <c r="N891">
        <v>-202.53357</v>
      </c>
      <c r="O891">
        <v>1.565218</v>
      </c>
      <c r="P891">
        <v>45.848137000000001</v>
      </c>
      <c r="Q891">
        <v>-202.510086</v>
      </c>
      <c r="R891">
        <v>1.569429</v>
      </c>
      <c r="S891">
        <v>3.230645</v>
      </c>
      <c r="T891">
        <v>4.2100000000000002E-3</v>
      </c>
    </row>
    <row r="892" spans="1:20" x14ac:dyDescent="0.25">
      <c r="A892">
        <v>3626</v>
      </c>
      <c r="B892">
        <v>4</v>
      </c>
      <c r="C892" t="s">
        <v>75</v>
      </c>
      <c r="D892" t="s">
        <v>75</v>
      </c>
      <c r="E892" t="s">
        <v>188</v>
      </c>
      <c r="F892">
        <v>2.1856E-2</v>
      </c>
      <c r="G892">
        <v>141.02600000000001</v>
      </c>
      <c r="H892">
        <v>307.44600000000003</v>
      </c>
      <c r="I892">
        <v>2.1627610000000002</v>
      </c>
      <c r="J892">
        <v>0</v>
      </c>
      <c r="K892">
        <v>6.0843379999999998</v>
      </c>
      <c r="L892">
        <v>6.1009000000000001E-2</v>
      </c>
      <c r="M892">
        <v>45.847754000000002</v>
      </c>
      <c r="N892">
        <v>-203.045548</v>
      </c>
      <c r="O892">
        <v>1.5714649999999999</v>
      </c>
      <c r="P892">
        <v>45.847797</v>
      </c>
      <c r="Q892">
        <v>-203.05413799999999</v>
      </c>
      <c r="R892">
        <v>1.5699700000000001</v>
      </c>
      <c r="S892">
        <v>0.85898200000000002</v>
      </c>
      <c r="T892">
        <v>1.4940000000000001E-3</v>
      </c>
    </row>
    <row r="893" spans="1:20" x14ac:dyDescent="0.25">
      <c r="A893">
        <v>3625</v>
      </c>
      <c r="B893">
        <v>4</v>
      </c>
      <c r="C893" t="s">
        <v>75</v>
      </c>
      <c r="D893" t="s">
        <v>75</v>
      </c>
      <c r="E893" t="s">
        <v>188</v>
      </c>
      <c r="F893">
        <v>0.232681</v>
      </c>
      <c r="G893">
        <v>182.989</v>
      </c>
      <c r="H893">
        <v>279.97699999999998</v>
      </c>
      <c r="I893">
        <v>3.572962</v>
      </c>
      <c r="J893">
        <v>0</v>
      </c>
      <c r="K893">
        <v>6.1551580000000001</v>
      </c>
      <c r="L893">
        <v>-5.9124999999999997E-2</v>
      </c>
      <c r="M893">
        <v>45.842165000000001</v>
      </c>
      <c r="N893">
        <v>-203.59436099999999</v>
      </c>
      <c r="O893">
        <v>1.5686850000000001</v>
      </c>
      <c r="P893">
        <v>45.847031000000001</v>
      </c>
      <c r="Q893">
        <v>-203.60450700000001</v>
      </c>
      <c r="R893">
        <v>1.5692820000000001</v>
      </c>
      <c r="S893">
        <v>1.1253</v>
      </c>
      <c r="T893">
        <v>5.9699999999999998E-4</v>
      </c>
    </row>
    <row r="894" spans="1:20" x14ac:dyDescent="0.25">
      <c r="A894">
        <v>3613</v>
      </c>
      <c r="B894">
        <v>4</v>
      </c>
      <c r="C894" t="s">
        <v>73</v>
      </c>
      <c r="D894" t="s">
        <v>73</v>
      </c>
      <c r="E894" t="s">
        <v>188</v>
      </c>
      <c r="F894">
        <v>0.11176</v>
      </c>
      <c r="G894">
        <v>180.71199999999999</v>
      </c>
      <c r="H894">
        <v>288.137</v>
      </c>
      <c r="I894">
        <v>3.3447420000000001</v>
      </c>
      <c r="J894">
        <v>0</v>
      </c>
      <c r="K894">
        <v>7.1463559999999999</v>
      </c>
      <c r="L894">
        <v>-4.6561999999999999E-2</v>
      </c>
      <c r="M894">
        <v>45.828170999999998</v>
      </c>
      <c r="N894">
        <v>-211.150645</v>
      </c>
      <c r="O894">
        <v>1.5702020000000001</v>
      </c>
      <c r="P894">
        <v>45.831715000000003</v>
      </c>
      <c r="Q894">
        <v>-211.16142300000001</v>
      </c>
      <c r="R894">
        <v>1.566084</v>
      </c>
      <c r="S894">
        <v>1.1344959999999999</v>
      </c>
      <c r="T894">
        <v>4.1190000000000003E-3</v>
      </c>
    </row>
    <row r="895" spans="1:20" x14ac:dyDescent="0.25">
      <c r="A895">
        <v>3612</v>
      </c>
      <c r="B895">
        <v>4</v>
      </c>
      <c r="C895" t="s">
        <v>73</v>
      </c>
      <c r="D895" t="s">
        <v>73</v>
      </c>
      <c r="E895" t="s">
        <v>188</v>
      </c>
      <c r="F895">
        <v>7.7571000000000001E-2</v>
      </c>
      <c r="G895">
        <v>101.64700000000001</v>
      </c>
      <c r="H895">
        <v>224.994</v>
      </c>
      <c r="I895">
        <v>3.073976</v>
      </c>
      <c r="J895">
        <v>0</v>
      </c>
      <c r="K895">
        <v>7.2341660000000001</v>
      </c>
      <c r="L895">
        <v>6.4717999999999998E-2</v>
      </c>
      <c r="M895">
        <v>45.820324999999997</v>
      </c>
      <c r="N895">
        <v>-211.807996</v>
      </c>
      <c r="O895">
        <v>1.5618399999999999</v>
      </c>
      <c r="P895">
        <v>45.829425999999998</v>
      </c>
      <c r="Q895">
        <v>-211.808121</v>
      </c>
      <c r="R895">
        <v>1.5657909999999999</v>
      </c>
      <c r="S895">
        <v>0.91015599999999997</v>
      </c>
      <c r="T895">
        <v>3.9509999999999997E-3</v>
      </c>
    </row>
    <row r="896" spans="1:20" x14ac:dyDescent="0.25">
      <c r="A896">
        <v>3611</v>
      </c>
      <c r="B896">
        <v>4</v>
      </c>
      <c r="C896" t="s">
        <v>73</v>
      </c>
      <c r="D896" t="s">
        <v>73</v>
      </c>
      <c r="E896" t="s">
        <v>188</v>
      </c>
      <c r="F896">
        <v>6.1899999999999997E-2</v>
      </c>
      <c r="G896">
        <v>126.142</v>
      </c>
      <c r="H896">
        <v>222.054</v>
      </c>
      <c r="I896">
        <v>4.3969430000000003</v>
      </c>
      <c r="J896">
        <v>0</v>
      </c>
      <c r="K896">
        <v>7.3137990000000004</v>
      </c>
      <c r="L896">
        <v>-5.0273999999999999E-2</v>
      </c>
      <c r="M896">
        <v>45.695211999999998</v>
      </c>
      <c r="N896">
        <v>-212.41869299999999</v>
      </c>
      <c r="O896">
        <v>1.561606</v>
      </c>
      <c r="P896">
        <v>45.826180000000001</v>
      </c>
      <c r="Q896">
        <v>-212.46246300000001</v>
      </c>
      <c r="R896">
        <v>1.5644450000000001</v>
      </c>
      <c r="S896">
        <v>13.808826</v>
      </c>
      <c r="T896">
        <v>2.8389999999999999E-3</v>
      </c>
    </row>
    <row r="897" spans="1:20" x14ac:dyDescent="0.25">
      <c r="A897">
        <v>3610</v>
      </c>
      <c r="B897">
        <v>4</v>
      </c>
      <c r="C897" t="s">
        <v>73</v>
      </c>
      <c r="D897" t="s">
        <v>73</v>
      </c>
      <c r="E897" t="s">
        <v>188</v>
      </c>
      <c r="F897">
        <v>8.2457000000000003E-2</v>
      </c>
      <c r="G897">
        <v>188.97</v>
      </c>
      <c r="H897">
        <v>273.22000000000003</v>
      </c>
      <c r="I897">
        <v>3.117137</v>
      </c>
      <c r="J897">
        <v>0</v>
      </c>
      <c r="K897">
        <v>7.4073039999999999</v>
      </c>
      <c r="L897">
        <v>-4.7794999999999997E-2</v>
      </c>
      <c r="M897">
        <v>45.849381000000001</v>
      </c>
      <c r="N897">
        <v>-213.376893</v>
      </c>
      <c r="O897">
        <v>1.5635589999999999</v>
      </c>
      <c r="P897">
        <v>45.820965000000001</v>
      </c>
      <c r="Q897">
        <v>-213.34536700000001</v>
      </c>
      <c r="R897">
        <v>1.5638799999999999</v>
      </c>
      <c r="S897">
        <v>4.2441870000000002</v>
      </c>
      <c r="T897">
        <v>3.2200000000000002E-4</v>
      </c>
    </row>
    <row r="898" spans="1:20" x14ac:dyDescent="0.25">
      <c r="A898">
        <v>3609</v>
      </c>
      <c r="B898">
        <v>4</v>
      </c>
      <c r="C898" t="s">
        <v>73</v>
      </c>
      <c r="D898" t="s">
        <v>73</v>
      </c>
      <c r="E898" t="s">
        <v>188</v>
      </c>
      <c r="F898">
        <v>1.5744999999999999E-2</v>
      </c>
      <c r="G898">
        <v>129.226</v>
      </c>
      <c r="H898">
        <v>203.62299999999999</v>
      </c>
      <c r="I898">
        <v>2.1812830000000001</v>
      </c>
      <c r="J898">
        <v>0</v>
      </c>
      <c r="K898">
        <v>7.4791860000000003</v>
      </c>
      <c r="L898">
        <v>6.1746000000000002E-2</v>
      </c>
      <c r="M898">
        <v>45.826813000000001</v>
      </c>
      <c r="N898">
        <v>-214.02293599999999</v>
      </c>
      <c r="O898">
        <v>1.5640240000000001</v>
      </c>
      <c r="P898">
        <v>45.81691</v>
      </c>
      <c r="Q898">
        <v>-214.01478599999999</v>
      </c>
      <c r="R898">
        <v>1.563795</v>
      </c>
      <c r="S898">
        <v>1.282602</v>
      </c>
      <c r="T898">
        <v>2.2900000000000001E-4</v>
      </c>
    </row>
    <row r="899" spans="1:20" x14ac:dyDescent="0.25">
      <c r="A899">
        <v>3608</v>
      </c>
      <c r="B899">
        <v>4</v>
      </c>
      <c r="C899" t="s">
        <v>73</v>
      </c>
      <c r="D899" t="s">
        <v>73</v>
      </c>
      <c r="E899" t="s">
        <v>188</v>
      </c>
      <c r="F899">
        <v>5.1997000000000002E-2</v>
      </c>
      <c r="G899">
        <v>105.872</v>
      </c>
      <c r="H899">
        <v>321.70299999999997</v>
      </c>
      <c r="I899">
        <v>2.8306550000000001</v>
      </c>
      <c r="J899">
        <v>0</v>
      </c>
      <c r="K899">
        <v>7.5671239999999997</v>
      </c>
      <c r="L899">
        <v>-4.0849000000000003E-2</v>
      </c>
      <c r="M899">
        <v>45.756514000000003</v>
      </c>
      <c r="N899">
        <v>-214.63362000000001</v>
      </c>
      <c r="O899">
        <v>1.5616209999999999</v>
      </c>
      <c r="P899">
        <v>45.812134</v>
      </c>
      <c r="Q899">
        <v>-214.691238</v>
      </c>
      <c r="R899">
        <v>1.562368</v>
      </c>
      <c r="S899">
        <v>8.0083850000000005</v>
      </c>
      <c r="T899">
        <v>7.4700000000000005E-4</v>
      </c>
    </row>
    <row r="900" spans="1:20" x14ac:dyDescent="0.25">
      <c r="A900">
        <v>3605</v>
      </c>
      <c r="B900">
        <v>4</v>
      </c>
      <c r="C900" t="s">
        <v>71</v>
      </c>
      <c r="D900" t="s">
        <v>71</v>
      </c>
      <c r="E900" t="s">
        <v>188</v>
      </c>
      <c r="F900">
        <v>0.61838099999999996</v>
      </c>
      <c r="G900">
        <v>193.50200000000001</v>
      </c>
      <c r="H900">
        <v>243.32300000000001</v>
      </c>
      <c r="I900">
        <v>3.9057379999999999</v>
      </c>
      <c r="J900">
        <v>0</v>
      </c>
      <c r="K900">
        <v>7.9618019999999996</v>
      </c>
      <c r="L900">
        <v>-2.5169E-2</v>
      </c>
      <c r="M900">
        <v>45.752274999999997</v>
      </c>
      <c r="N900">
        <v>-217.015287</v>
      </c>
      <c r="O900">
        <v>1.5467500000000001</v>
      </c>
      <c r="P900">
        <v>45.791316999999999</v>
      </c>
      <c r="Q900">
        <v>-217.01800499999999</v>
      </c>
      <c r="R900">
        <v>1.556338</v>
      </c>
      <c r="S900">
        <v>3.9136700000000002</v>
      </c>
      <c r="T900">
        <v>9.5879999999999993E-3</v>
      </c>
    </row>
    <row r="901" spans="1:20" x14ac:dyDescent="0.25">
      <c r="A901">
        <v>3604</v>
      </c>
      <c r="B901">
        <v>4</v>
      </c>
      <c r="C901" t="s">
        <v>71</v>
      </c>
      <c r="D901" t="s">
        <v>71</v>
      </c>
      <c r="E901" t="s">
        <v>188</v>
      </c>
      <c r="F901">
        <v>1.8075000000000001E-2</v>
      </c>
      <c r="G901">
        <v>132.70400000000001</v>
      </c>
      <c r="H901">
        <v>283.63</v>
      </c>
      <c r="I901">
        <v>2.5137839999999998</v>
      </c>
      <c r="J901">
        <v>0</v>
      </c>
      <c r="K901">
        <v>8.0348620000000004</v>
      </c>
      <c r="L901">
        <v>6.0329000000000001E-2</v>
      </c>
      <c r="M901">
        <v>45.769612000000002</v>
      </c>
      <c r="N901">
        <v>-217.71248700000001</v>
      </c>
      <c r="O901">
        <v>1.554748</v>
      </c>
      <c r="P901">
        <v>45.781796</v>
      </c>
      <c r="Q901">
        <v>-217.737762</v>
      </c>
      <c r="R901">
        <v>1.555266</v>
      </c>
      <c r="S901">
        <v>2.805831</v>
      </c>
      <c r="T901">
        <v>5.1800000000000001E-4</v>
      </c>
    </row>
    <row r="902" spans="1:20" x14ac:dyDescent="0.25">
      <c r="A902">
        <v>3603</v>
      </c>
      <c r="B902">
        <v>4</v>
      </c>
      <c r="C902" t="s">
        <v>71</v>
      </c>
      <c r="D902" t="s">
        <v>71</v>
      </c>
      <c r="E902" t="s">
        <v>188</v>
      </c>
      <c r="F902">
        <v>7.0907999999999999E-2</v>
      </c>
      <c r="G902">
        <v>164.786</v>
      </c>
      <c r="H902">
        <v>294.38900000000001</v>
      </c>
      <c r="I902">
        <v>3.4151069999999999</v>
      </c>
      <c r="J902">
        <v>0</v>
      </c>
      <c r="K902">
        <v>8.0593280000000007</v>
      </c>
      <c r="L902">
        <v>-3.4568000000000002E-2</v>
      </c>
      <c r="M902">
        <v>45.747022999999999</v>
      </c>
      <c r="N902">
        <v>-218.39474200000001</v>
      </c>
      <c r="O902">
        <v>1.556492</v>
      </c>
      <c r="P902">
        <v>45.770499999999998</v>
      </c>
      <c r="Q902">
        <v>-218.46208200000001</v>
      </c>
      <c r="R902">
        <v>1.553663</v>
      </c>
      <c r="S902">
        <v>7.1314659999999996</v>
      </c>
      <c r="T902">
        <v>2.8289999999999999E-3</v>
      </c>
    </row>
    <row r="903" spans="1:20" x14ac:dyDescent="0.25">
      <c r="A903">
        <v>3602</v>
      </c>
      <c r="B903">
        <v>4</v>
      </c>
      <c r="C903" t="s">
        <v>71</v>
      </c>
      <c r="D903" t="s">
        <v>71</v>
      </c>
      <c r="E903" t="s">
        <v>188</v>
      </c>
      <c r="F903">
        <v>0.10578</v>
      </c>
      <c r="G903">
        <v>152.31700000000001</v>
      </c>
      <c r="H903">
        <v>407.36500000000001</v>
      </c>
      <c r="I903">
        <v>3.5352209999999999</v>
      </c>
      <c r="J903">
        <v>0</v>
      </c>
      <c r="K903">
        <v>8.063974</v>
      </c>
      <c r="L903">
        <v>7.0930999999999994E-2</v>
      </c>
      <c r="M903">
        <v>45.717789000000003</v>
      </c>
      <c r="N903">
        <v>-219.22257300000001</v>
      </c>
      <c r="O903">
        <v>1.548322</v>
      </c>
      <c r="P903">
        <v>45.758862000000001</v>
      </c>
      <c r="Q903">
        <v>-219.18753100000001</v>
      </c>
      <c r="R903">
        <v>1.552575</v>
      </c>
      <c r="S903">
        <v>5.3990090000000004</v>
      </c>
      <c r="T903">
        <v>4.2529999999999998E-3</v>
      </c>
    </row>
    <row r="904" spans="1:20" x14ac:dyDescent="0.25">
      <c r="A904">
        <v>3601</v>
      </c>
      <c r="B904">
        <v>4</v>
      </c>
      <c r="C904" t="s">
        <v>71</v>
      </c>
      <c r="D904" t="s">
        <v>71</v>
      </c>
      <c r="E904" t="s">
        <v>188</v>
      </c>
      <c r="F904">
        <v>1.3048000000000001E-2</v>
      </c>
      <c r="G904">
        <v>184.023</v>
      </c>
      <c r="H904">
        <v>235.28700000000001</v>
      </c>
      <c r="I904">
        <v>3.8212630000000001</v>
      </c>
      <c r="J904">
        <v>0</v>
      </c>
      <c r="K904">
        <v>8.0712949999999992</v>
      </c>
      <c r="L904">
        <v>-1.8922000000000001E-2</v>
      </c>
      <c r="M904">
        <v>45.747349</v>
      </c>
      <c r="N904">
        <v>-219.905969</v>
      </c>
      <c r="O904">
        <v>1.5493129999999999</v>
      </c>
      <c r="P904">
        <v>45.745975000000001</v>
      </c>
      <c r="Q904">
        <v>-219.913467</v>
      </c>
      <c r="R904">
        <v>1.5498149999999999</v>
      </c>
      <c r="S904">
        <v>0.762324</v>
      </c>
      <c r="T904">
        <v>5.0199999999999995E-4</v>
      </c>
    </row>
    <row r="905" spans="1:20" x14ac:dyDescent="0.25">
      <c r="A905">
        <v>3600</v>
      </c>
      <c r="B905">
        <v>4</v>
      </c>
      <c r="C905" t="s">
        <v>71</v>
      </c>
      <c r="D905" t="s">
        <v>71</v>
      </c>
      <c r="E905" t="s">
        <v>188</v>
      </c>
      <c r="F905">
        <v>3.1358999999999998E-2</v>
      </c>
      <c r="G905">
        <v>139.02799999999999</v>
      </c>
      <c r="H905">
        <v>271.15499999999997</v>
      </c>
      <c r="I905">
        <v>2.691192</v>
      </c>
      <c r="J905">
        <v>0</v>
      </c>
      <c r="K905">
        <v>8.0766439999999999</v>
      </c>
      <c r="L905">
        <v>-3.2799999999999999E-3</v>
      </c>
      <c r="M905">
        <v>45.733474999999999</v>
      </c>
      <c r="N905">
        <v>-220.879874</v>
      </c>
      <c r="O905">
        <v>1.544573</v>
      </c>
      <c r="P905">
        <v>45.726913000000003</v>
      </c>
      <c r="Q905">
        <v>-220.88220200000001</v>
      </c>
      <c r="R905">
        <v>1.545342</v>
      </c>
      <c r="S905">
        <v>0.69621200000000005</v>
      </c>
      <c r="T905">
        <v>7.6800000000000002E-4</v>
      </c>
    </row>
    <row r="906" spans="1:20" x14ac:dyDescent="0.25">
      <c r="A906">
        <v>3599</v>
      </c>
      <c r="B906">
        <v>4</v>
      </c>
      <c r="C906" t="s">
        <v>71</v>
      </c>
      <c r="D906" t="s">
        <v>71</v>
      </c>
      <c r="E906" t="s">
        <v>188</v>
      </c>
      <c r="F906">
        <v>0.10861999999999999</v>
      </c>
      <c r="G906">
        <v>119.33499999999999</v>
      </c>
      <c r="H906">
        <v>401.041</v>
      </c>
      <c r="I906">
        <v>3.0820910000000001</v>
      </c>
      <c r="J906">
        <v>0</v>
      </c>
      <c r="K906">
        <v>8.0705939999999998</v>
      </c>
      <c r="L906">
        <v>0.104272</v>
      </c>
      <c r="M906">
        <v>45.663899000000001</v>
      </c>
      <c r="N906">
        <v>-221.58922200000001</v>
      </c>
      <c r="O906">
        <v>1.5375399999999999</v>
      </c>
      <c r="P906">
        <v>45.710537000000002</v>
      </c>
      <c r="Q906">
        <v>-221.60874899999999</v>
      </c>
      <c r="R906">
        <v>1.541288</v>
      </c>
      <c r="S906">
        <v>5.0560960000000001</v>
      </c>
      <c r="T906">
        <v>3.748E-3</v>
      </c>
    </row>
    <row r="907" spans="1:20" x14ac:dyDescent="0.25">
      <c r="A907">
        <v>3598</v>
      </c>
      <c r="B907">
        <v>4</v>
      </c>
      <c r="C907" t="s">
        <v>71</v>
      </c>
      <c r="D907" t="s">
        <v>71</v>
      </c>
      <c r="E907" t="s">
        <v>188</v>
      </c>
      <c r="F907">
        <v>3.0356999999999999E-2</v>
      </c>
      <c r="G907">
        <v>102.521</v>
      </c>
      <c r="H907">
        <v>225.095</v>
      </c>
      <c r="I907">
        <v>4.2359549999999997</v>
      </c>
      <c r="J907">
        <v>0</v>
      </c>
      <c r="K907">
        <v>8.0577649999999998</v>
      </c>
      <c r="L907">
        <v>-7.5259999999999997E-3</v>
      </c>
      <c r="M907">
        <v>45.682132000000003</v>
      </c>
      <c r="N907">
        <v>-222.30386300000001</v>
      </c>
      <c r="O907">
        <v>1.5381800000000001</v>
      </c>
      <c r="P907">
        <v>45.690918000000003</v>
      </c>
      <c r="Q907">
        <v>-222.33436599999999</v>
      </c>
      <c r="R907">
        <v>1.5360830000000001</v>
      </c>
      <c r="S907">
        <v>3.1742659999999998</v>
      </c>
      <c r="T907">
        <v>2.0960000000000002E-3</v>
      </c>
    </row>
    <row r="908" spans="1:20" x14ac:dyDescent="0.25">
      <c r="A908">
        <v>3597</v>
      </c>
      <c r="B908">
        <v>4</v>
      </c>
      <c r="C908" t="s">
        <v>71</v>
      </c>
      <c r="D908" t="s">
        <v>71</v>
      </c>
      <c r="E908" t="s">
        <v>188</v>
      </c>
      <c r="F908">
        <v>3.3535000000000002E-2</v>
      </c>
      <c r="G908">
        <v>96.313999999999993</v>
      </c>
      <c r="H908">
        <v>215.452</v>
      </c>
      <c r="I908">
        <v>2.9800599999999999</v>
      </c>
      <c r="J908">
        <v>0</v>
      </c>
      <c r="K908">
        <v>8.0405460000000009</v>
      </c>
      <c r="L908">
        <v>-3.9285E-2</v>
      </c>
      <c r="M908">
        <v>45.675159000000001</v>
      </c>
      <c r="N908">
        <v>-223.321572</v>
      </c>
      <c r="O908">
        <v>1.534513</v>
      </c>
      <c r="P908">
        <v>45.657898000000003</v>
      </c>
      <c r="Q908">
        <v>-223.299744</v>
      </c>
      <c r="R908">
        <v>1.53437</v>
      </c>
      <c r="S908">
        <v>2.7828469999999998</v>
      </c>
      <c r="T908">
        <v>1.4300000000000001E-4</v>
      </c>
    </row>
    <row r="909" spans="1:20" x14ac:dyDescent="0.25">
      <c r="A909">
        <v>3596</v>
      </c>
      <c r="B909">
        <v>4</v>
      </c>
      <c r="C909" t="s">
        <v>71</v>
      </c>
      <c r="D909" t="s">
        <v>71</v>
      </c>
      <c r="E909" t="s">
        <v>188</v>
      </c>
      <c r="F909">
        <v>2.8823000000000001E-2</v>
      </c>
      <c r="G909">
        <v>172.18700000000001</v>
      </c>
      <c r="H909">
        <v>295.45499999999998</v>
      </c>
      <c r="I909">
        <v>2.8664939999999999</v>
      </c>
      <c r="J909">
        <v>0</v>
      </c>
      <c r="K909">
        <v>8.0419719999999995</v>
      </c>
      <c r="L909">
        <v>6.3947000000000004E-2</v>
      </c>
      <c r="M909">
        <v>45.607914000000001</v>
      </c>
      <c r="N909">
        <v>-224.025361</v>
      </c>
      <c r="O909">
        <v>1.530521</v>
      </c>
      <c r="P909">
        <v>45.632224999999998</v>
      </c>
      <c r="Q909">
        <v>-224.022842</v>
      </c>
      <c r="R909">
        <v>1.533801</v>
      </c>
      <c r="S909">
        <v>2.4441310000000001</v>
      </c>
      <c r="T909">
        <v>3.2799999999999999E-3</v>
      </c>
    </row>
    <row r="910" spans="1:20" x14ac:dyDescent="0.25">
      <c r="A910">
        <v>3595</v>
      </c>
      <c r="B910">
        <v>4</v>
      </c>
      <c r="C910" t="s">
        <v>71</v>
      </c>
      <c r="D910" t="s">
        <v>71</v>
      </c>
      <c r="E910" t="s">
        <v>188</v>
      </c>
      <c r="F910">
        <v>2.1642000000000002E-2</v>
      </c>
      <c r="G910">
        <v>170.524</v>
      </c>
      <c r="H910">
        <v>336.76100000000002</v>
      </c>
      <c r="I910">
        <v>2.8928569999999998</v>
      </c>
      <c r="J910">
        <v>0</v>
      </c>
      <c r="K910">
        <v>8.0640540000000005</v>
      </c>
      <c r="L910">
        <v>-3.0716E-2</v>
      </c>
      <c r="M910">
        <v>45.621568000000003</v>
      </c>
      <c r="N910">
        <v>-224.75316699999999</v>
      </c>
      <c r="O910">
        <v>1.5313239999999999</v>
      </c>
      <c r="P910">
        <v>45.605632999999997</v>
      </c>
      <c r="Q910">
        <v>-224.746872</v>
      </c>
      <c r="R910">
        <v>1.5318339999999999</v>
      </c>
      <c r="S910">
        <v>1.713306</v>
      </c>
      <c r="T910">
        <v>5.1099999999999995E-4</v>
      </c>
    </row>
    <row r="911" spans="1:20" x14ac:dyDescent="0.25">
      <c r="A911">
        <v>3594</v>
      </c>
      <c r="B911">
        <v>4</v>
      </c>
      <c r="C911" t="s">
        <v>71</v>
      </c>
      <c r="D911" t="s">
        <v>71</v>
      </c>
      <c r="E911" t="s">
        <v>188</v>
      </c>
      <c r="F911">
        <v>5.4366999999999999E-2</v>
      </c>
      <c r="G911">
        <v>137.06200000000001</v>
      </c>
      <c r="H911">
        <v>272.95699999999999</v>
      </c>
      <c r="I911">
        <v>3.8484910000000001</v>
      </c>
      <c r="J911">
        <v>0</v>
      </c>
      <c r="K911">
        <v>8.0974749999999993</v>
      </c>
      <c r="L911">
        <v>7.1400000000000005E-2</v>
      </c>
      <c r="M911">
        <v>45.588056999999999</v>
      </c>
      <c r="N911">
        <v>-225.468344</v>
      </c>
      <c r="O911">
        <v>1.533531</v>
      </c>
      <c r="P911">
        <v>45.578547999999998</v>
      </c>
      <c r="Q911">
        <v>-225.473434</v>
      </c>
      <c r="R911">
        <v>1.530481</v>
      </c>
      <c r="S911">
        <v>1.0785910000000001</v>
      </c>
      <c r="T911">
        <v>3.0500000000000002E-3</v>
      </c>
    </row>
    <row r="912" spans="1:20" x14ac:dyDescent="0.25">
      <c r="A912">
        <v>3530</v>
      </c>
      <c r="B912">
        <v>4</v>
      </c>
      <c r="C912" t="s">
        <v>63</v>
      </c>
      <c r="D912" t="s">
        <v>63</v>
      </c>
      <c r="E912" t="s">
        <v>188</v>
      </c>
      <c r="F912">
        <v>2.5593999999999999E-2</v>
      </c>
      <c r="G912">
        <v>174.56200000000001</v>
      </c>
      <c r="H912">
        <v>257.51</v>
      </c>
      <c r="I912">
        <v>2.5931670000000002</v>
      </c>
      <c r="J912">
        <v>0</v>
      </c>
      <c r="K912">
        <v>8.0647629999999992</v>
      </c>
      <c r="L912">
        <v>5.0055000000000002E-2</v>
      </c>
      <c r="M912">
        <v>83.014600999999999</v>
      </c>
      <c r="N912">
        <v>-236.898203</v>
      </c>
      <c r="O912">
        <v>-3.1403150000000002</v>
      </c>
      <c r="P912">
        <v>83.009559999999993</v>
      </c>
      <c r="Q912">
        <v>-236.89369199999999</v>
      </c>
      <c r="R912">
        <v>3.141267</v>
      </c>
      <c r="S912">
        <v>0.67645299999999997</v>
      </c>
      <c r="T912">
        <v>9.5299999999999996E-4</v>
      </c>
    </row>
    <row r="913" spans="1:20" x14ac:dyDescent="0.25">
      <c r="A913">
        <v>3529</v>
      </c>
      <c r="B913">
        <v>4</v>
      </c>
      <c r="C913" t="s">
        <v>63</v>
      </c>
      <c r="D913" t="s">
        <v>63</v>
      </c>
      <c r="E913" t="s">
        <v>188</v>
      </c>
      <c r="F913">
        <v>1.6250000000000001E-2</v>
      </c>
      <c r="G913">
        <v>99.638000000000005</v>
      </c>
      <c r="H913">
        <v>276.73200000000003</v>
      </c>
      <c r="I913">
        <v>3.1587809999999998</v>
      </c>
      <c r="J913">
        <v>0</v>
      </c>
      <c r="K913">
        <v>8.0647570000000002</v>
      </c>
      <c r="L913">
        <v>-4.8897000000000003E-2</v>
      </c>
      <c r="M913">
        <v>83.727919</v>
      </c>
      <c r="N913">
        <v>-236.909468</v>
      </c>
      <c r="O913">
        <v>-3.1392690000000001</v>
      </c>
      <c r="P913">
        <v>83.735359000000003</v>
      </c>
      <c r="Q913">
        <v>-236.89421100000001</v>
      </c>
      <c r="R913">
        <v>3.1407509999999998</v>
      </c>
      <c r="S913">
        <v>1.6974849999999999</v>
      </c>
      <c r="T913">
        <v>1.482E-3</v>
      </c>
    </row>
    <row r="914" spans="1:20" x14ac:dyDescent="0.25">
      <c r="A914">
        <v>3528</v>
      </c>
      <c r="B914">
        <v>4</v>
      </c>
      <c r="C914" t="s">
        <v>63</v>
      </c>
      <c r="D914" t="s">
        <v>63</v>
      </c>
      <c r="E914" t="s">
        <v>188</v>
      </c>
      <c r="F914">
        <v>1.3846000000000001E-2</v>
      </c>
      <c r="G914">
        <v>99.158000000000001</v>
      </c>
      <c r="H914">
        <v>297.44400000000002</v>
      </c>
      <c r="I914">
        <v>3.7188919999999999</v>
      </c>
      <c r="J914">
        <v>0</v>
      </c>
      <c r="K914">
        <v>8.0647549999999999</v>
      </c>
      <c r="L914">
        <v>4.9687000000000002E-2</v>
      </c>
      <c r="M914">
        <v>84.447395</v>
      </c>
      <c r="N914">
        <v>-236.88533100000001</v>
      </c>
      <c r="O914">
        <v>-3.1401180000000002</v>
      </c>
      <c r="P914">
        <v>84.461158999999995</v>
      </c>
      <c r="Q914">
        <v>-236.89447000000001</v>
      </c>
      <c r="R914">
        <v>3.1412409999999999</v>
      </c>
      <c r="S914">
        <v>1.652182</v>
      </c>
      <c r="T914">
        <v>1.122E-3</v>
      </c>
    </row>
    <row r="915" spans="1:20" x14ac:dyDescent="0.25">
      <c r="A915">
        <v>3527</v>
      </c>
      <c r="B915">
        <v>4</v>
      </c>
      <c r="C915" t="s">
        <v>63</v>
      </c>
      <c r="D915" t="s">
        <v>63</v>
      </c>
      <c r="E915" t="s">
        <v>188</v>
      </c>
      <c r="F915">
        <v>5.091E-3</v>
      </c>
      <c r="G915">
        <v>101.74</v>
      </c>
      <c r="H915">
        <v>305.78100000000001</v>
      </c>
      <c r="I915">
        <v>3.2038760000000002</v>
      </c>
      <c r="J915">
        <v>0</v>
      </c>
      <c r="K915">
        <v>8.0647640000000003</v>
      </c>
      <c r="L915">
        <v>4.8918999999999997E-2</v>
      </c>
      <c r="M915">
        <v>85.435122000000007</v>
      </c>
      <c r="N915">
        <v>-236.906453</v>
      </c>
      <c r="O915">
        <v>-3.141057</v>
      </c>
      <c r="P915">
        <v>85.428894</v>
      </c>
      <c r="Q915">
        <v>-236.89505</v>
      </c>
      <c r="R915">
        <v>3.1412119999999999</v>
      </c>
      <c r="S915">
        <v>1.2993239999999999</v>
      </c>
      <c r="T915">
        <v>1.55E-4</v>
      </c>
    </row>
    <row r="916" spans="1:20" x14ac:dyDescent="0.25">
      <c r="A916">
        <v>3526</v>
      </c>
      <c r="B916">
        <v>4</v>
      </c>
      <c r="C916" t="s">
        <v>63</v>
      </c>
      <c r="D916" t="s">
        <v>63</v>
      </c>
      <c r="E916" t="s">
        <v>188</v>
      </c>
      <c r="F916">
        <v>5.7688000000000003E-2</v>
      </c>
      <c r="G916">
        <v>186.15199999999999</v>
      </c>
      <c r="H916">
        <v>271.238</v>
      </c>
      <c r="I916">
        <v>2.885011</v>
      </c>
      <c r="J916">
        <v>0</v>
      </c>
      <c r="K916">
        <v>8.0647749999999991</v>
      </c>
      <c r="L916">
        <v>-4.9022000000000003E-2</v>
      </c>
      <c r="M916">
        <v>86.181590999999997</v>
      </c>
      <c r="N916">
        <v>-236.87053299999999</v>
      </c>
      <c r="O916">
        <v>3.1401629999999998</v>
      </c>
      <c r="P916">
        <v>86.154694000000006</v>
      </c>
      <c r="Q916">
        <v>-236.89567600000001</v>
      </c>
      <c r="R916">
        <v>3.140717</v>
      </c>
      <c r="S916">
        <v>3.6819289999999998</v>
      </c>
      <c r="T916">
        <v>5.53E-4</v>
      </c>
    </row>
    <row r="917" spans="1:20" x14ac:dyDescent="0.25">
      <c r="A917">
        <v>3525</v>
      </c>
      <c r="B917">
        <v>4</v>
      </c>
      <c r="C917" t="s">
        <v>63</v>
      </c>
      <c r="D917" t="s">
        <v>63</v>
      </c>
      <c r="E917" t="s">
        <v>188</v>
      </c>
      <c r="F917">
        <v>2.5193E-2</v>
      </c>
      <c r="G917">
        <v>165.81200000000001</v>
      </c>
      <c r="H917">
        <v>258.471</v>
      </c>
      <c r="I917">
        <v>2.5073449999999999</v>
      </c>
      <c r="J917">
        <v>0</v>
      </c>
      <c r="K917">
        <v>8.0647680000000008</v>
      </c>
      <c r="L917">
        <v>4.8913999999999999E-2</v>
      </c>
      <c r="M917">
        <v>86.975463000000005</v>
      </c>
      <c r="N917">
        <v>-236.802854</v>
      </c>
      <c r="O917">
        <v>3.1407099999999999</v>
      </c>
      <c r="P917">
        <v>86.880493000000001</v>
      </c>
      <c r="Q917">
        <v>-236.896027</v>
      </c>
      <c r="R917">
        <v>3.1412110000000002</v>
      </c>
      <c r="S917">
        <v>13.304304999999999</v>
      </c>
      <c r="T917">
        <v>5.0100000000000003E-4</v>
      </c>
    </row>
    <row r="918" spans="1:20" x14ac:dyDescent="0.25">
      <c r="A918">
        <v>3524</v>
      </c>
      <c r="B918">
        <v>4</v>
      </c>
      <c r="C918" t="s">
        <v>63</v>
      </c>
      <c r="D918" t="s">
        <v>63</v>
      </c>
      <c r="E918" t="s">
        <v>188</v>
      </c>
      <c r="F918">
        <v>2.6289999999999998E-3</v>
      </c>
      <c r="G918">
        <v>175.74700000000001</v>
      </c>
      <c r="H918">
        <v>195.13499999999999</v>
      </c>
      <c r="I918">
        <v>3.7936290000000001</v>
      </c>
      <c r="J918">
        <v>0</v>
      </c>
      <c r="K918">
        <v>8.0647730000000006</v>
      </c>
      <c r="L918">
        <v>-4.9940999999999999E-2</v>
      </c>
      <c r="M918">
        <v>87.613737999999998</v>
      </c>
      <c r="N918">
        <v>-236.88987800000001</v>
      </c>
      <c r="O918">
        <v>3.1409699999999998</v>
      </c>
      <c r="P918">
        <v>87.606300000000005</v>
      </c>
      <c r="Q918">
        <v>-236.89671300000001</v>
      </c>
      <c r="R918">
        <v>3.1407440000000002</v>
      </c>
      <c r="S918">
        <v>1.010176</v>
      </c>
      <c r="T918">
        <v>2.2599999999999999E-4</v>
      </c>
    </row>
    <row r="919" spans="1:20" x14ac:dyDescent="0.25">
      <c r="A919">
        <v>3523</v>
      </c>
      <c r="B919">
        <v>4</v>
      </c>
      <c r="C919" t="s">
        <v>63</v>
      </c>
      <c r="D919" t="s">
        <v>63</v>
      </c>
      <c r="E919" t="s">
        <v>188</v>
      </c>
      <c r="F919">
        <v>2.1779E-2</v>
      </c>
      <c r="G919">
        <v>141.24799999999999</v>
      </c>
      <c r="H919">
        <v>277.74799999999999</v>
      </c>
      <c r="I919">
        <v>2.6398969999999999</v>
      </c>
      <c r="J919">
        <v>0</v>
      </c>
      <c r="K919">
        <v>8.0647739999999999</v>
      </c>
      <c r="L919">
        <v>-4.9015000000000003E-2</v>
      </c>
      <c r="M919">
        <v>88.579143999999999</v>
      </c>
      <c r="N919">
        <v>-236.88165499999999</v>
      </c>
      <c r="O919">
        <v>-3.1411980000000002</v>
      </c>
      <c r="P919">
        <v>88.574027999999998</v>
      </c>
      <c r="Q919">
        <v>-236.89726300000001</v>
      </c>
      <c r="R919">
        <v>3.1407310000000002</v>
      </c>
      <c r="S919">
        <v>1.6424780000000001</v>
      </c>
      <c r="T919">
        <v>4.66E-4</v>
      </c>
    </row>
    <row r="920" spans="1:20" x14ac:dyDescent="0.25">
      <c r="A920">
        <v>3522</v>
      </c>
      <c r="B920">
        <v>4</v>
      </c>
      <c r="C920" t="s">
        <v>63</v>
      </c>
      <c r="D920" t="s">
        <v>63</v>
      </c>
      <c r="E920" t="s">
        <v>188</v>
      </c>
      <c r="F920">
        <v>1.4114E-2</v>
      </c>
      <c r="G920">
        <v>127.538</v>
      </c>
      <c r="H920">
        <v>211.124</v>
      </c>
      <c r="I920">
        <v>2.870209</v>
      </c>
      <c r="J920">
        <v>0</v>
      </c>
      <c r="K920">
        <v>8.0647629999999992</v>
      </c>
      <c r="L920">
        <v>4.8946999999999997E-2</v>
      </c>
      <c r="M920">
        <v>89.314448999999996</v>
      </c>
      <c r="N920">
        <v>-236.86955800000001</v>
      </c>
      <c r="O920">
        <v>3.1361970000000001</v>
      </c>
      <c r="P920">
        <v>89.299835000000002</v>
      </c>
      <c r="Q920">
        <v>-236.897614</v>
      </c>
      <c r="R920">
        <v>3.1412230000000001</v>
      </c>
      <c r="S920">
        <v>3.1633179999999999</v>
      </c>
      <c r="T920">
        <v>5.0260000000000001E-3</v>
      </c>
    </row>
    <row r="921" spans="1:20" x14ac:dyDescent="0.25">
      <c r="A921">
        <v>3521</v>
      </c>
      <c r="B921">
        <v>4</v>
      </c>
      <c r="C921" t="s">
        <v>63</v>
      </c>
      <c r="D921" t="s">
        <v>63</v>
      </c>
      <c r="E921" t="s">
        <v>188</v>
      </c>
      <c r="F921">
        <v>4.7655999999999997E-2</v>
      </c>
      <c r="G921">
        <v>101.18300000000001</v>
      </c>
      <c r="H921">
        <v>218.047</v>
      </c>
      <c r="I921">
        <v>3.4266290000000001</v>
      </c>
      <c r="J921">
        <v>0</v>
      </c>
      <c r="K921">
        <v>8.0647719999999996</v>
      </c>
      <c r="L921">
        <v>-4.9646000000000003E-2</v>
      </c>
      <c r="M921">
        <v>90.018242999999998</v>
      </c>
      <c r="N921">
        <v>-236.92230599999999</v>
      </c>
      <c r="O921">
        <v>3.1374369999999998</v>
      </c>
      <c r="P921">
        <v>90.025634999999994</v>
      </c>
      <c r="Q921">
        <v>-236.89830000000001</v>
      </c>
      <c r="R921">
        <v>3.140749</v>
      </c>
      <c r="S921">
        <v>2.5118360000000002</v>
      </c>
      <c r="T921">
        <v>3.3119999999999998E-3</v>
      </c>
    </row>
    <row r="922" spans="1:20" x14ac:dyDescent="0.25">
      <c r="A922">
        <v>3520</v>
      </c>
      <c r="B922">
        <v>4</v>
      </c>
      <c r="C922" t="s">
        <v>63</v>
      </c>
      <c r="D922" t="s">
        <v>63</v>
      </c>
      <c r="E922" t="s">
        <v>188</v>
      </c>
      <c r="F922">
        <v>2.3602999999999999E-2</v>
      </c>
      <c r="G922">
        <v>113.938</v>
      </c>
      <c r="H922">
        <v>291.11599999999999</v>
      </c>
      <c r="I922">
        <v>3.340776</v>
      </c>
      <c r="J922">
        <v>0</v>
      </c>
      <c r="K922">
        <v>8.0647769999999994</v>
      </c>
      <c r="L922">
        <v>-4.9044999999999998E-2</v>
      </c>
      <c r="M922">
        <v>90.969745000000003</v>
      </c>
      <c r="N922">
        <v>-236.97302999999999</v>
      </c>
      <c r="O922">
        <v>3.1312009999999999</v>
      </c>
      <c r="P922">
        <v>90.993369999999999</v>
      </c>
      <c r="Q922">
        <v>-236.89884900000001</v>
      </c>
      <c r="R922">
        <v>3.1407310000000002</v>
      </c>
      <c r="S922">
        <v>7.7852129999999997</v>
      </c>
      <c r="T922">
        <v>9.5300000000000003E-3</v>
      </c>
    </row>
    <row r="923" spans="1:20" x14ac:dyDescent="0.25">
      <c r="A923">
        <v>3519</v>
      </c>
      <c r="B923">
        <v>4</v>
      </c>
      <c r="C923" t="s">
        <v>63</v>
      </c>
      <c r="D923" t="s">
        <v>63</v>
      </c>
      <c r="E923" t="s">
        <v>188</v>
      </c>
      <c r="F923">
        <v>4.4333999999999998E-2</v>
      </c>
      <c r="G923">
        <v>110.742</v>
      </c>
      <c r="H923">
        <v>240.11</v>
      </c>
      <c r="I923">
        <v>2.7261139999999999</v>
      </c>
      <c r="J923">
        <v>0</v>
      </c>
      <c r="K923">
        <v>8.0647719999999996</v>
      </c>
      <c r="L923">
        <v>4.8812000000000001E-2</v>
      </c>
      <c r="M923">
        <v>91.716487999999998</v>
      </c>
      <c r="N923">
        <v>-236.926717</v>
      </c>
      <c r="O923">
        <v>-3.1399780000000002</v>
      </c>
      <c r="P923">
        <v>91.719170000000005</v>
      </c>
      <c r="Q923">
        <v>-236.89920000000001</v>
      </c>
      <c r="R923">
        <v>3.141229</v>
      </c>
      <c r="S923">
        <v>2.7646809999999999</v>
      </c>
      <c r="T923">
        <v>1.2509999999999999E-3</v>
      </c>
    </row>
    <row r="924" spans="1:20" x14ac:dyDescent="0.25">
      <c r="A924">
        <v>3518</v>
      </c>
      <c r="B924">
        <v>4</v>
      </c>
      <c r="C924" t="s">
        <v>63</v>
      </c>
      <c r="D924" t="s">
        <v>63</v>
      </c>
      <c r="E924" t="s">
        <v>188</v>
      </c>
      <c r="F924">
        <v>4.0363999999999997E-2</v>
      </c>
      <c r="G924">
        <v>129.38999999999999</v>
      </c>
      <c r="H924">
        <v>315.173</v>
      </c>
      <c r="I924">
        <v>3.1684420000000002</v>
      </c>
      <c r="J924">
        <v>0</v>
      </c>
      <c r="K924">
        <v>8.0647769999999994</v>
      </c>
      <c r="L924">
        <v>-4.8894E-2</v>
      </c>
      <c r="M924">
        <v>92.412021999999993</v>
      </c>
      <c r="N924">
        <v>-236.971689</v>
      </c>
      <c r="O924">
        <v>-3.1377510000000002</v>
      </c>
      <c r="P924">
        <v>92.444969</v>
      </c>
      <c r="Q924">
        <v>-236.89982599999999</v>
      </c>
      <c r="R924">
        <v>3.1407600000000002</v>
      </c>
      <c r="S924">
        <v>7.9055540000000004</v>
      </c>
      <c r="T924">
        <v>3.009E-3</v>
      </c>
    </row>
    <row r="925" spans="1:20" x14ac:dyDescent="0.25">
      <c r="A925">
        <v>3517</v>
      </c>
      <c r="B925">
        <v>4</v>
      </c>
      <c r="C925" t="s">
        <v>63</v>
      </c>
      <c r="D925" t="s">
        <v>63</v>
      </c>
      <c r="E925" t="s">
        <v>188</v>
      </c>
      <c r="F925">
        <v>3.6757999999999999E-2</v>
      </c>
      <c r="G925">
        <v>99.486000000000004</v>
      </c>
      <c r="H925">
        <v>221.35400000000001</v>
      </c>
      <c r="I925">
        <v>3.1990539999999998</v>
      </c>
      <c r="J925">
        <v>0</v>
      </c>
      <c r="K925">
        <v>8.0647649999999995</v>
      </c>
      <c r="L925">
        <v>4.9845E-2</v>
      </c>
      <c r="M925">
        <v>93.181734000000006</v>
      </c>
      <c r="N925">
        <v>-236.85880900000001</v>
      </c>
      <c r="O925">
        <v>3.1381100000000002</v>
      </c>
      <c r="P925">
        <v>93.170769000000007</v>
      </c>
      <c r="Q925">
        <v>-236.90000900000001</v>
      </c>
      <c r="R925">
        <v>3.1412260000000001</v>
      </c>
      <c r="S925">
        <v>4.2634080000000001</v>
      </c>
      <c r="T925">
        <v>3.1159999999999998E-3</v>
      </c>
    </row>
    <row r="926" spans="1:20" x14ac:dyDescent="0.25">
      <c r="A926">
        <v>3516</v>
      </c>
      <c r="B926">
        <v>4</v>
      </c>
      <c r="C926" t="s">
        <v>63</v>
      </c>
      <c r="D926" t="s">
        <v>63</v>
      </c>
      <c r="E926" t="s">
        <v>188</v>
      </c>
      <c r="F926">
        <v>1.1011999999999999E-2</v>
      </c>
      <c r="G926">
        <v>867.39200000000005</v>
      </c>
      <c r="H926">
        <v>397.15300000000002</v>
      </c>
      <c r="I926">
        <v>4.1834730000000002</v>
      </c>
      <c r="J926">
        <v>0</v>
      </c>
      <c r="K926">
        <v>8.0647710000000004</v>
      </c>
      <c r="L926">
        <v>-4.9105999999999997E-2</v>
      </c>
      <c r="M926">
        <v>93.907235</v>
      </c>
      <c r="N926">
        <v>-236.903446</v>
      </c>
      <c r="O926">
        <v>-3.1412360000000001</v>
      </c>
      <c r="P926">
        <v>93.896568000000002</v>
      </c>
      <c r="Q926">
        <v>-236.90055799999999</v>
      </c>
      <c r="R926">
        <v>3.1406939999999999</v>
      </c>
      <c r="S926">
        <v>1.1050819999999999</v>
      </c>
      <c r="T926">
        <v>5.4199999999999995E-4</v>
      </c>
    </row>
    <row r="927" spans="1:20" x14ac:dyDescent="0.25">
      <c r="A927">
        <v>3489</v>
      </c>
      <c r="B927">
        <v>4</v>
      </c>
      <c r="C927" t="s">
        <v>60</v>
      </c>
      <c r="D927" t="s">
        <v>60</v>
      </c>
      <c r="E927" t="s">
        <v>188</v>
      </c>
      <c r="F927">
        <v>0.19065799999999999</v>
      </c>
      <c r="G927">
        <v>116.83</v>
      </c>
      <c r="H927">
        <v>353.42599999999999</v>
      </c>
      <c r="I927">
        <v>3.1896710000000001</v>
      </c>
      <c r="J927">
        <v>0</v>
      </c>
      <c r="K927">
        <v>8.0653319999999997</v>
      </c>
      <c r="L927">
        <v>-4.9412999999999999E-2</v>
      </c>
      <c r="M927">
        <v>115.190879</v>
      </c>
      <c r="N927">
        <v>-237.030002</v>
      </c>
      <c r="O927">
        <v>3.132196</v>
      </c>
      <c r="P927">
        <v>115.18682099999999</v>
      </c>
      <c r="Q927">
        <v>-236.913025</v>
      </c>
      <c r="R927">
        <v>3.1407579999999999</v>
      </c>
      <c r="S927">
        <v>11.704729</v>
      </c>
      <c r="T927">
        <v>8.5620000000000002E-3</v>
      </c>
    </row>
    <row r="928" spans="1:20" x14ac:dyDescent="0.25">
      <c r="A928">
        <v>3488</v>
      </c>
      <c r="B928">
        <v>4</v>
      </c>
      <c r="C928" t="s">
        <v>60</v>
      </c>
      <c r="D928" t="s">
        <v>60</v>
      </c>
      <c r="E928" t="s">
        <v>188</v>
      </c>
      <c r="F928">
        <v>2.6742999999999999E-2</v>
      </c>
      <c r="G928">
        <v>176.62899999999999</v>
      </c>
      <c r="H928">
        <v>396.68200000000002</v>
      </c>
      <c r="I928">
        <v>3.188723</v>
      </c>
      <c r="J928">
        <v>0</v>
      </c>
      <c r="K928">
        <v>8.065315</v>
      </c>
      <c r="L928">
        <v>4.8967999999999998E-2</v>
      </c>
      <c r="M928">
        <v>115.944813</v>
      </c>
      <c r="N928">
        <v>-236.91479200000001</v>
      </c>
      <c r="O928">
        <v>-3.1410870000000002</v>
      </c>
      <c r="P928">
        <v>115.912712</v>
      </c>
      <c r="Q928">
        <v>-236.91329999999999</v>
      </c>
      <c r="R928">
        <v>3.1412260000000001</v>
      </c>
      <c r="S928">
        <v>3.2135699999999998</v>
      </c>
      <c r="T928">
        <v>1.3899999999999999E-4</v>
      </c>
    </row>
    <row r="929" spans="1:20" x14ac:dyDescent="0.25">
      <c r="A929">
        <v>3487</v>
      </c>
      <c r="B929">
        <v>4</v>
      </c>
      <c r="C929" t="s">
        <v>60</v>
      </c>
      <c r="D929" t="s">
        <v>60</v>
      </c>
      <c r="E929" t="s">
        <v>188</v>
      </c>
      <c r="F929">
        <v>8.0921000000000007E-2</v>
      </c>
      <c r="G929">
        <v>141.16300000000001</v>
      </c>
      <c r="H929">
        <v>587.85699999999997</v>
      </c>
      <c r="I929">
        <v>2.1799040000000001</v>
      </c>
      <c r="J929">
        <v>0</v>
      </c>
      <c r="K929">
        <v>8.0648300000000006</v>
      </c>
      <c r="L929">
        <v>-4.9515000000000003E-2</v>
      </c>
      <c r="M929">
        <v>116.797409</v>
      </c>
      <c r="N929">
        <v>-236.751059</v>
      </c>
      <c r="O929">
        <v>3.1350159999999998</v>
      </c>
      <c r="P929">
        <v>116.638588</v>
      </c>
      <c r="Q929">
        <v>-236.91398599999999</v>
      </c>
      <c r="R929">
        <v>3.1407470000000002</v>
      </c>
      <c r="S929">
        <v>22.752883000000001</v>
      </c>
      <c r="T929">
        <v>5.731E-3</v>
      </c>
    </row>
    <row r="930" spans="1:20" x14ac:dyDescent="0.25">
      <c r="A930">
        <v>3486</v>
      </c>
      <c r="B930">
        <v>4</v>
      </c>
      <c r="C930" t="s">
        <v>60</v>
      </c>
      <c r="D930" t="s">
        <v>60</v>
      </c>
      <c r="E930" t="s">
        <v>188</v>
      </c>
      <c r="F930">
        <v>4.2037999999999999E-2</v>
      </c>
      <c r="G930">
        <v>305.827</v>
      </c>
      <c r="H930">
        <v>841.52800000000002</v>
      </c>
      <c r="I930">
        <v>3.6608849999999999</v>
      </c>
      <c r="J930">
        <v>0</v>
      </c>
      <c r="K930">
        <v>8.0640330000000002</v>
      </c>
      <c r="L930">
        <v>4.9862999999999998E-2</v>
      </c>
      <c r="M930">
        <v>117.35872999999999</v>
      </c>
      <c r="N930">
        <v>-236.88669999999999</v>
      </c>
      <c r="O930">
        <v>3.1402990000000002</v>
      </c>
      <c r="P930">
        <v>117.364395</v>
      </c>
      <c r="Q930">
        <v>-236.914276</v>
      </c>
      <c r="R930">
        <v>3.141232</v>
      </c>
      <c r="S930">
        <v>2.8151959999999998</v>
      </c>
      <c r="T930">
        <v>9.3300000000000002E-4</v>
      </c>
    </row>
    <row r="931" spans="1:20" x14ac:dyDescent="0.25">
      <c r="A931">
        <v>3439</v>
      </c>
      <c r="B931">
        <v>4</v>
      </c>
      <c r="C931" t="s">
        <v>56</v>
      </c>
      <c r="D931" t="s">
        <v>56</v>
      </c>
      <c r="E931" t="s">
        <v>188</v>
      </c>
      <c r="F931">
        <v>0.130942</v>
      </c>
      <c r="G931">
        <v>129.81</v>
      </c>
      <c r="H931">
        <v>269.82900000000001</v>
      </c>
      <c r="I931">
        <v>2.8735590000000002</v>
      </c>
      <c r="J931">
        <v>0</v>
      </c>
      <c r="K931">
        <v>6.5782740000000004</v>
      </c>
      <c r="L931">
        <v>5.8375000000000003E-2</v>
      </c>
      <c r="M931">
        <v>150.58213599999999</v>
      </c>
      <c r="N931">
        <v>-236.96919800000001</v>
      </c>
      <c r="O931">
        <v>-3.1346609999999999</v>
      </c>
      <c r="P931">
        <v>150.58776900000001</v>
      </c>
      <c r="Q931">
        <v>-236.93429599999999</v>
      </c>
      <c r="R931">
        <v>3.1414049999999998</v>
      </c>
      <c r="S931">
        <v>3.5353430000000001</v>
      </c>
      <c r="T931">
        <v>6.744E-3</v>
      </c>
    </row>
    <row r="932" spans="1:20" x14ac:dyDescent="0.25">
      <c r="A932">
        <v>3438</v>
      </c>
      <c r="B932">
        <v>4</v>
      </c>
      <c r="C932" t="s">
        <v>56</v>
      </c>
      <c r="D932" t="s">
        <v>56</v>
      </c>
      <c r="E932" t="s">
        <v>188</v>
      </c>
      <c r="F932">
        <v>2.6734000000000001E-2</v>
      </c>
      <c r="G932">
        <v>186.90700000000001</v>
      </c>
      <c r="H932">
        <v>267.89400000000001</v>
      </c>
      <c r="I932">
        <v>3.0550820000000001</v>
      </c>
      <c r="J932">
        <v>0</v>
      </c>
      <c r="K932">
        <v>6.6553810000000002</v>
      </c>
      <c r="L932">
        <v>-5.7192E-2</v>
      </c>
      <c r="M932">
        <v>151.17417599999999</v>
      </c>
      <c r="N932">
        <v>-236.93470099999999</v>
      </c>
      <c r="O932">
        <v>3.1397759999999999</v>
      </c>
      <c r="P932">
        <v>151.182907</v>
      </c>
      <c r="Q932">
        <v>-236.93478400000001</v>
      </c>
      <c r="R932">
        <v>3.1408109999999998</v>
      </c>
      <c r="S932">
        <v>0.87315600000000004</v>
      </c>
      <c r="T932">
        <v>1.036E-3</v>
      </c>
    </row>
    <row r="933" spans="1:20" x14ac:dyDescent="0.25">
      <c r="A933">
        <v>3437</v>
      </c>
      <c r="B933">
        <v>4</v>
      </c>
      <c r="C933" t="s">
        <v>56</v>
      </c>
      <c r="D933" t="s">
        <v>56</v>
      </c>
      <c r="E933" t="s">
        <v>188</v>
      </c>
      <c r="F933">
        <v>2.5988000000000001E-2</v>
      </c>
      <c r="G933">
        <v>153.80600000000001</v>
      </c>
      <c r="H933">
        <v>307.23899999999998</v>
      </c>
      <c r="I933">
        <v>2.653797</v>
      </c>
      <c r="J933">
        <v>0</v>
      </c>
      <c r="K933">
        <v>6.7555319999999996</v>
      </c>
      <c r="L933">
        <v>-5.6762E-2</v>
      </c>
      <c r="M933">
        <v>152.04429500000001</v>
      </c>
      <c r="N933">
        <v>-236.93714</v>
      </c>
      <c r="O933">
        <v>-3.1357910000000002</v>
      </c>
      <c r="P933">
        <v>151.98709099999999</v>
      </c>
      <c r="Q933">
        <v>-236.93519599999999</v>
      </c>
      <c r="R933">
        <v>3.1408179999999999</v>
      </c>
      <c r="S933">
        <v>5.7237030000000004</v>
      </c>
      <c r="T933">
        <v>5.0280000000000004E-3</v>
      </c>
    </row>
    <row r="934" spans="1:20" x14ac:dyDescent="0.25">
      <c r="A934">
        <v>3422</v>
      </c>
      <c r="B934">
        <v>4</v>
      </c>
      <c r="C934" t="s">
        <v>53</v>
      </c>
      <c r="D934" t="s">
        <v>53</v>
      </c>
      <c r="E934" t="s">
        <v>188</v>
      </c>
      <c r="F934">
        <v>5.5010999999999997E-2</v>
      </c>
      <c r="G934">
        <v>121.18600000000001</v>
      </c>
      <c r="H934">
        <v>276.84699999999998</v>
      </c>
      <c r="I934">
        <v>2.9014859999999998</v>
      </c>
      <c r="J934">
        <v>0</v>
      </c>
      <c r="K934">
        <v>8.0648389999999992</v>
      </c>
      <c r="L934">
        <v>-5.0887000000000002E-2</v>
      </c>
      <c r="M934">
        <v>162.693961</v>
      </c>
      <c r="N934">
        <v>-236.93820299999999</v>
      </c>
      <c r="O934">
        <v>-3.1388669999999999</v>
      </c>
      <c r="P934">
        <v>162.68454</v>
      </c>
      <c r="Q934">
        <v>-236.93760700000001</v>
      </c>
      <c r="R934">
        <v>-3.141222</v>
      </c>
      <c r="S934">
        <v>0.94396899999999995</v>
      </c>
      <c r="T934">
        <v>2.3549999999999999E-3</v>
      </c>
    </row>
    <row r="935" spans="1:20" x14ac:dyDescent="0.25">
      <c r="A935">
        <v>3351</v>
      </c>
      <c r="B935">
        <v>4</v>
      </c>
      <c r="C935" t="s">
        <v>43</v>
      </c>
      <c r="D935" t="s">
        <v>43</v>
      </c>
      <c r="E935" t="s">
        <v>188</v>
      </c>
      <c r="F935">
        <v>2.1554E-2</v>
      </c>
      <c r="G935">
        <v>196.26300000000001</v>
      </c>
      <c r="H935">
        <v>286.88499999999999</v>
      </c>
      <c r="I935">
        <v>2.3569840000000002</v>
      </c>
      <c r="J935">
        <v>0</v>
      </c>
      <c r="K935">
        <v>7.1318869999999999</v>
      </c>
      <c r="L935">
        <v>5.4790999999999999E-2</v>
      </c>
      <c r="M935">
        <v>193.78526500000001</v>
      </c>
      <c r="N935">
        <v>-260.185091</v>
      </c>
      <c r="O935">
        <v>1.572811</v>
      </c>
      <c r="P935">
        <v>193.693512</v>
      </c>
      <c r="Q935">
        <v>-260.11019900000002</v>
      </c>
      <c r="R935">
        <v>1.5703590000000001</v>
      </c>
      <c r="S935">
        <v>11.843741</v>
      </c>
      <c r="T935">
        <v>2.4520000000000002E-3</v>
      </c>
    </row>
    <row r="936" spans="1:20" x14ac:dyDescent="0.25">
      <c r="A936">
        <v>3350</v>
      </c>
      <c r="B936">
        <v>4</v>
      </c>
      <c r="C936" t="s">
        <v>43</v>
      </c>
      <c r="D936" t="s">
        <v>43</v>
      </c>
      <c r="E936" t="s">
        <v>188</v>
      </c>
      <c r="F936">
        <v>1.3325E-2</v>
      </c>
      <c r="G936">
        <v>133.58699999999999</v>
      </c>
      <c r="H936">
        <v>240.37700000000001</v>
      </c>
      <c r="I936">
        <v>3.2272940000000001</v>
      </c>
      <c r="J936">
        <v>0</v>
      </c>
      <c r="K936">
        <v>7.2214080000000003</v>
      </c>
      <c r="L936">
        <v>-5.5294999999999997E-2</v>
      </c>
      <c r="M936">
        <v>193.760774</v>
      </c>
      <c r="N936">
        <v>-260.80520899999999</v>
      </c>
      <c r="O936">
        <v>1.57135</v>
      </c>
      <c r="P936">
        <v>193.69281000000001</v>
      </c>
      <c r="Q936">
        <v>-260.75567599999999</v>
      </c>
      <c r="R936">
        <v>1.5698399999999999</v>
      </c>
      <c r="S936">
        <v>8.4098889999999997</v>
      </c>
      <c r="T936">
        <v>1.5100000000000001E-3</v>
      </c>
    </row>
    <row r="937" spans="1:20" x14ac:dyDescent="0.25">
      <c r="A937">
        <v>3349</v>
      </c>
      <c r="B937">
        <v>4</v>
      </c>
      <c r="C937" t="s">
        <v>43</v>
      </c>
      <c r="D937" t="s">
        <v>43</v>
      </c>
      <c r="E937" t="s">
        <v>188</v>
      </c>
      <c r="F937">
        <v>9.7885E-2</v>
      </c>
      <c r="G937">
        <v>113.309</v>
      </c>
      <c r="H937">
        <v>267.27499999999998</v>
      </c>
      <c r="I937">
        <v>1.9803500000000001</v>
      </c>
      <c r="J937">
        <v>0</v>
      </c>
      <c r="K937">
        <v>7.3029580000000003</v>
      </c>
      <c r="L937">
        <v>5.3554999999999998E-2</v>
      </c>
      <c r="M937">
        <v>193.92056700000001</v>
      </c>
      <c r="N937">
        <v>-261.63012300000003</v>
      </c>
      <c r="O937">
        <v>1.5716730000000001</v>
      </c>
      <c r="P937">
        <v>193.692474</v>
      </c>
      <c r="Q937">
        <v>-261.40893599999998</v>
      </c>
      <c r="R937">
        <v>1.570449</v>
      </c>
      <c r="S937">
        <v>31.772667999999999</v>
      </c>
      <c r="T937">
        <v>1.2229999999999999E-3</v>
      </c>
    </row>
    <row r="938" spans="1:20" x14ac:dyDescent="0.25">
      <c r="A938">
        <v>3348</v>
      </c>
      <c r="B938">
        <v>4</v>
      </c>
      <c r="C938" t="s">
        <v>43</v>
      </c>
      <c r="D938" t="s">
        <v>43</v>
      </c>
      <c r="E938" t="s">
        <v>188</v>
      </c>
      <c r="F938">
        <v>2.0057999999999999E-2</v>
      </c>
      <c r="G938">
        <v>100.059</v>
      </c>
      <c r="H938">
        <v>226.97300000000001</v>
      </c>
      <c r="I938">
        <v>2.9476969999999998</v>
      </c>
      <c r="J938">
        <v>0</v>
      </c>
      <c r="K938">
        <v>7.374752</v>
      </c>
      <c r="L938">
        <v>-5.4524999999999997E-2</v>
      </c>
      <c r="M938">
        <v>193.62224699999999</v>
      </c>
      <c r="N938">
        <v>-262.022535</v>
      </c>
      <c r="O938">
        <v>1.56559</v>
      </c>
      <c r="P938">
        <v>193.691833</v>
      </c>
      <c r="Q938">
        <v>-262.06912199999999</v>
      </c>
      <c r="R938">
        <v>1.5699669999999999</v>
      </c>
      <c r="S938">
        <v>8.3741199999999996</v>
      </c>
      <c r="T938">
        <v>4.3769999999999998E-3</v>
      </c>
    </row>
    <row r="939" spans="1:20" x14ac:dyDescent="0.25">
      <c r="A939">
        <v>3264</v>
      </c>
      <c r="B939">
        <v>4</v>
      </c>
      <c r="C939" t="s">
        <v>35</v>
      </c>
      <c r="D939" t="s">
        <v>35</v>
      </c>
      <c r="E939" t="s">
        <v>188</v>
      </c>
      <c r="F939">
        <v>0.19961999999999999</v>
      </c>
      <c r="G939">
        <v>132.31200000000001</v>
      </c>
      <c r="H939">
        <v>326.03300000000002</v>
      </c>
      <c r="I939">
        <v>2.4652470000000002</v>
      </c>
      <c r="J939">
        <v>0</v>
      </c>
      <c r="K939">
        <v>8.156352</v>
      </c>
      <c r="L939">
        <v>4.8406999999999999E-2</v>
      </c>
      <c r="M939">
        <v>165.889498</v>
      </c>
      <c r="N939">
        <v>-306.50336499999997</v>
      </c>
      <c r="O939">
        <v>-6.38E-4</v>
      </c>
      <c r="P939">
        <v>165.86103800000001</v>
      </c>
      <c r="Q939">
        <v>-306.52099600000003</v>
      </c>
      <c r="R939">
        <v>1.5449999999999999E-3</v>
      </c>
      <c r="S939">
        <v>3.3478560000000002</v>
      </c>
      <c r="T939">
        <v>9.0600000000000001E-4</v>
      </c>
    </row>
    <row r="940" spans="1:20" x14ac:dyDescent="0.25">
      <c r="A940">
        <v>3263</v>
      </c>
      <c r="B940">
        <v>4</v>
      </c>
      <c r="C940" t="s">
        <v>35</v>
      </c>
      <c r="D940" t="s">
        <v>35</v>
      </c>
      <c r="E940" t="s">
        <v>188</v>
      </c>
      <c r="F940">
        <v>6.2534999999999993E-2</v>
      </c>
      <c r="G940">
        <v>169.53899999999999</v>
      </c>
      <c r="H940">
        <v>273.65499999999997</v>
      </c>
      <c r="I940">
        <v>3.359524</v>
      </c>
      <c r="J940">
        <v>0</v>
      </c>
      <c r="K940">
        <v>8.1255179999999996</v>
      </c>
      <c r="L940">
        <v>-4.7933000000000003E-2</v>
      </c>
      <c r="M940">
        <v>165.101167</v>
      </c>
      <c r="N940">
        <v>-306.54848700000002</v>
      </c>
      <c r="O940">
        <v>8.6200000000000003E-4</v>
      </c>
      <c r="P940">
        <v>165.12760900000001</v>
      </c>
      <c r="Q940">
        <v>-306.52175899999997</v>
      </c>
      <c r="R940">
        <v>1.0549999999999999E-3</v>
      </c>
      <c r="S940">
        <v>3.759709</v>
      </c>
      <c r="T940">
        <v>1.93E-4</v>
      </c>
    </row>
    <row r="941" spans="1:20" x14ac:dyDescent="0.25">
      <c r="A941">
        <v>3262</v>
      </c>
      <c r="B941">
        <v>4</v>
      </c>
      <c r="C941" t="s">
        <v>35</v>
      </c>
      <c r="D941" t="s">
        <v>35</v>
      </c>
      <c r="E941" t="s">
        <v>188</v>
      </c>
      <c r="F941">
        <v>1.8835999999999999E-2</v>
      </c>
      <c r="G941">
        <v>177.67</v>
      </c>
      <c r="H941">
        <v>279.34800000000001</v>
      </c>
      <c r="I941">
        <v>3.5228830000000002</v>
      </c>
      <c r="J941">
        <v>0</v>
      </c>
      <c r="K941">
        <v>8.0217869999999998</v>
      </c>
      <c r="L941">
        <v>4.7210000000000002E-2</v>
      </c>
      <c r="M941">
        <v>164.35962599999999</v>
      </c>
      <c r="N941">
        <v>-306.562859</v>
      </c>
      <c r="O941">
        <v>7.6999999999999996E-4</v>
      </c>
      <c r="P941">
        <v>164.40000900000001</v>
      </c>
      <c r="Q941">
        <v>-306.52285799999999</v>
      </c>
      <c r="R941">
        <v>1.5839999999999999E-3</v>
      </c>
      <c r="S941">
        <v>5.6841549999999996</v>
      </c>
      <c r="T941">
        <v>8.1400000000000005E-4</v>
      </c>
    </row>
    <row r="942" spans="1:20" x14ac:dyDescent="0.25">
      <c r="A942">
        <v>3261</v>
      </c>
      <c r="B942">
        <v>4</v>
      </c>
      <c r="C942" t="s">
        <v>35</v>
      </c>
      <c r="D942" t="s">
        <v>35</v>
      </c>
      <c r="E942" t="s">
        <v>188</v>
      </c>
      <c r="F942">
        <v>5.9414000000000002E-2</v>
      </c>
      <c r="G942">
        <v>345.66</v>
      </c>
      <c r="H942">
        <v>275.98599999999999</v>
      </c>
      <c r="I942">
        <v>2.5456509999999999</v>
      </c>
      <c r="J942">
        <v>0</v>
      </c>
      <c r="K942">
        <v>7.879467</v>
      </c>
      <c r="L942">
        <v>4.9480000000000003E-2</v>
      </c>
      <c r="M942">
        <v>163.42500000000001</v>
      </c>
      <c r="N942">
        <v>-306.55696399999999</v>
      </c>
      <c r="O942">
        <v>2.49E-3</v>
      </c>
      <c r="P942">
        <v>163.44610599999999</v>
      </c>
      <c r="Q942">
        <v>-306.52413899999999</v>
      </c>
      <c r="R942">
        <v>1.621E-3</v>
      </c>
      <c r="S942">
        <v>3.902444</v>
      </c>
      <c r="T942">
        <v>8.6799999999999996E-4</v>
      </c>
    </row>
    <row r="943" spans="1:20" x14ac:dyDescent="0.25">
      <c r="A943">
        <v>3260</v>
      </c>
      <c r="B943">
        <v>4</v>
      </c>
      <c r="C943" t="s">
        <v>33</v>
      </c>
      <c r="D943" t="s">
        <v>33</v>
      </c>
      <c r="E943" t="s">
        <v>188</v>
      </c>
      <c r="F943">
        <v>4.9431000000000003E-2</v>
      </c>
      <c r="G943">
        <v>172.24</v>
      </c>
      <c r="H943">
        <v>282.15499999999997</v>
      </c>
      <c r="I943">
        <v>3.4108329999999998</v>
      </c>
      <c r="J943">
        <v>0</v>
      </c>
      <c r="K943">
        <v>7.8952479999999996</v>
      </c>
      <c r="L943">
        <v>-5.0863999999999999E-2</v>
      </c>
      <c r="M943">
        <v>162.68680800000001</v>
      </c>
      <c r="N943">
        <v>-306.56464599999998</v>
      </c>
      <c r="O943">
        <v>-1.8000000000000001E-4</v>
      </c>
      <c r="P943">
        <v>162.737335</v>
      </c>
      <c r="Q943">
        <v>-306.52502399999997</v>
      </c>
      <c r="R943">
        <v>1.1249999999999999E-3</v>
      </c>
      <c r="S943">
        <v>6.4209310000000004</v>
      </c>
      <c r="T943">
        <v>9.4499999999999998E-4</v>
      </c>
    </row>
    <row r="944" spans="1:20" x14ac:dyDescent="0.25">
      <c r="A944">
        <v>3259</v>
      </c>
      <c r="B944">
        <v>4</v>
      </c>
      <c r="C944" t="s">
        <v>33</v>
      </c>
      <c r="D944" t="s">
        <v>33</v>
      </c>
      <c r="E944" t="s">
        <v>188</v>
      </c>
      <c r="F944">
        <v>9.7355999999999998E-2</v>
      </c>
      <c r="G944">
        <v>102.413</v>
      </c>
      <c r="H944">
        <v>227.89099999999999</v>
      </c>
      <c r="I944">
        <v>2.7575789999999998</v>
      </c>
      <c r="J944">
        <v>0</v>
      </c>
      <c r="K944">
        <v>8.1312110000000004</v>
      </c>
      <c r="L944">
        <v>-4.8538999999999999E-2</v>
      </c>
      <c r="M944">
        <v>161.777984</v>
      </c>
      <c r="N944">
        <v>-306.537824</v>
      </c>
      <c r="O944">
        <v>8.7500000000000002E-4</v>
      </c>
      <c r="P944">
        <v>161.77900700000001</v>
      </c>
      <c r="Q944">
        <v>-306.52630599999998</v>
      </c>
      <c r="R944">
        <v>1.1609999999999999E-3</v>
      </c>
      <c r="S944">
        <v>1.1563319999999999</v>
      </c>
      <c r="T944">
        <v>2.8600000000000001E-4</v>
      </c>
    </row>
    <row r="945" spans="1:20" x14ac:dyDescent="0.25">
      <c r="A945">
        <v>3246</v>
      </c>
      <c r="B945">
        <v>4</v>
      </c>
      <c r="C945" t="s">
        <v>31</v>
      </c>
      <c r="D945" t="s">
        <v>31</v>
      </c>
      <c r="E945" t="s">
        <v>188</v>
      </c>
      <c r="F945">
        <v>6.2101999999999997E-2</v>
      </c>
      <c r="G945">
        <v>274.36900000000003</v>
      </c>
      <c r="H945">
        <v>318.13900000000001</v>
      </c>
      <c r="I945">
        <v>4.662439</v>
      </c>
      <c r="J945">
        <v>0</v>
      </c>
      <c r="K945">
        <v>10.511832</v>
      </c>
      <c r="L945">
        <v>-3.3418999999999997E-2</v>
      </c>
      <c r="M945">
        <v>149.599493</v>
      </c>
      <c r="N945">
        <v>-306.40263700000003</v>
      </c>
      <c r="O945">
        <v>3.6779999999999998E-3</v>
      </c>
      <c r="P945">
        <v>149.502014</v>
      </c>
      <c r="Q945">
        <v>-306.54339599999997</v>
      </c>
      <c r="R945">
        <v>1.369E-3</v>
      </c>
      <c r="S945">
        <v>17.121714999999998</v>
      </c>
      <c r="T945">
        <v>2.3089999999999999E-3</v>
      </c>
    </row>
    <row r="946" spans="1:20" x14ac:dyDescent="0.25">
      <c r="A946">
        <v>3245</v>
      </c>
      <c r="B946">
        <v>4</v>
      </c>
      <c r="C946" t="s">
        <v>31</v>
      </c>
      <c r="D946" t="s">
        <v>31</v>
      </c>
      <c r="E946" t="s">
        <v>188</v>
      </c>
      <c r="F946">
        <v>3.1748999999999999E-2</v>
      </c>
      <c r="G946">
        <v>180.00399999999999</v>
      </c>
      <c r="H946">
        <v>433.99099999999999</v>
      </c>
      <c r="I946">
        <v>3.9671029999999998</v>
      </c>
      <c r="J946">
        <v>0</v>
      </c>
      <c r="K946">
        <v>10.696854</v>
      </c>
      <c r="L946">
        <v>3.2988000000000003E-2</v>
      </c>
      <c r="M946">
        <v>148.543666</v>
      </c>
      <c r="N946">
        <v>-306.52806700000002</v>
      </c>
      <c r="O946">
        <v>5.3700000000000004E-4</v>
      </c>
      <c r="P946">
        <v>148.54856899999999</v>
      </c>
      <c r="Q946">
        <v>-306.54492199999999</v>
      </c>
      <c r="R946">
        <v>1.678E-3</v>
      </c>
      <c r="S946">
        <v>1.7553840000000001</v>
      </c>
      <c r="T946">
        <v>1.14E-3</v>
      </c>
    </row>
    <row r="947" spans="1:20" x14ac:dyDescent="0.25">
      <c r="A947">
        <v>3244</v>
      </c>
      <c r="B947">
        <v>4</v>
      </c>
      <c r="C947" t="s">
        <v>31</v>
      </c>
      <c r="D947" t="s">
        <v>31</v>
      </c>
      <c r="E947" t="s">
        <v>188</v>
      </c>
      <c r="F947">
        <v>0.11611</v>
      </c>
      <c r="G947">
        <v>178.21899999999999</v>
      </c>
      <c r="H947">
        <v>205.29400000000001</v>
      </c>
      <c r="I947">
        <v>3.8673959999999998</v>
      </c>
      <c r="J947">
        <v>0</v>
      </c>
      <c r="K947">
        <v>10.885153000000001</v>
      </c>
      <c r="L947">
        <v>-3.0762000000000001E-2</v>
      </c>
      <c r="M947">
        <v>147.561114</v>
      </c>
      <c r="N947">
        <v>-306.56085000000002</v>
      </c>
      <c r="O947">
        <v>-2.1159999999999998E-3</v>
      </c>
      <c r="P947">
        <v>147.57835399999999</v>
      </c>
      <c r="Q947">
        <v>-306.54629499999999</v>
      </c>
      <c r="R947">
        <v>1.3309999999999999E-3</v>
      </c>
      <c r="S947">
        <v>2.2562259999999998</v>
      </c>
      <c r="T947">
        <v>7.85E-4</v>
      </c>
    </row>
    <row r="948" spans="1:20" x14ac:dyDescent="0.25">
      <c r="A948">
        <v>3243</v>
      </c>
      <c r="B948">
        <v>4</v>
      </c>
      <c r="C948" t="s">
        <v>31</v>
      </c>
      <c r="D948" t="s">
        <v>31</v>
      </c>
      <c r="E948" t="s">
        <v>188</v>
      </c>
      <c r="F948">
        <v>5.6991E-2</v>
      </c>
      <c r="G948">
        <v>181.21799999999999</v>
      </c>
      <c r="H948">
        <v>295.91000000000003</v>
      </c>
      <c r="I948">
        <v>5.6420149999999998</v>
      </c>
      <c r="J948">
        <v>0</v>
      </c>
      <c r="K948">
        <v>11.077321</v>
      </c>
      <c r="L948">
        <v>3.0474000000000001E-2</v>
      </c>
      <c r="M948">
        <v>146.65173200000001</v>
      </c>
      <c r="N948">
        <v>-306.50072</v>
      </c>
      <c r="O948">
        <v>3.8890000000000001E-3</v>
      </c>
      <c r="P948">
        <v>146.59101899999999</v>
      </c>
      <c r="Q948">
        <v>-306.54779100000002</v>
      </c>
      <c r="R948">
        <v>1.606E-3</v>
      </c>
      <c r="S948">
        <v>7.6822970000000002</v>
      </c>
      <c r="T948">
        <v>2.2829999999999999E-3</v>
      </c>
    </row>
    <row r="949" spans="1:20" x14ac:dyDescent="0.25">
      <c r="A949">
        <v>3242</v>
      </c>
      <c r="B949">
        <v>4</v>
      </c>
      <c r="C949" t="s">
        <v>31</v>
      </c>
      <c r="D949" t="s">
        <v>31</v>
      </c>
      <c r="E949" t="s">
        <v>188</v>
      </c>
      <c r="F949">
        <v>2.1708000000000002E-2</v>
      </c>
      <c r="G949">
        <v>176.18600000000001</v>
      </c>
      <c r="H949">
        <v>290.96100000000001</v>
      </c>
      <c r="I949">
        <v>4.4581879999999998</v>
      </c>
      <c r="J949">
        <v>0</v>
      </c>
      <c r="K949">
        <v>11.340446</v>
      </c>
      <c r="L949">
        <v>2.8138E-2</v>
      </c>
      <c r="M949">
        <v>145.29560799999999</v>
      </c>
      <c r="N949">
        <v>-306.50949100000003</v>
      </c>
      <c r="O949">
        <v>9.859999999999999E-4</v>
      </c>
      <c r="P949">
        <v>145.24735999999999</v>
      </c>
      <c r="Q949">
        <v>-306.549713</v>
      </c>
      <c r="R949">
        <v>1.557E-3</v>
      </c>
      <c r="S949">
        <v>6.2813929999999996</v>
      </c>
      <c r="T949">
        <v>5.6999999999999998E-4</v>
      </c>
    </row>
    <row r="950" spans="1:20" x14ac:dyDescent="0.25">
      <c r="A950">
        <v>3241</v>
      </c>
      <c r="B950">
        <v>4</v>
      </c>
      <c r="C950" t="s">
        <v>31</v>
      </c>
      <c r="D950" t="s">
        <v>31</v>
      </c>
      <c r="E950" t="s">
        <v>188</v>
      </c>
      <c r="F950">
        <v>4.7891000000000003E-2</v>
      </c>
      <c r="G950">
        <v>104.182</v>
      </c>
      <c r="H950">
        <v>257.99700000000001</v>
      </c>
      <c r="I950">
        <v>5.1555330000000001</v>
      </c>
      <c r="J950">
        <v>0</v>
      </c>
      <c r="K950">
        <v>11.542764999999999</v>
      </c>
      <c r="L950">
        <v>-2.5111000000000001E-2</v>
      </c>
      <c r="M950">
        <v>144.21064999999999</v>
      </c>
      <c r="N950">
        <v>-306.63201700000002</v>
      </c>
      <c r="O950">
        <v>8.8959999999999994E-3</v>
      </c>
      <c r="P950">
        <v>144.21867399999999</v>
      </c>
      <c r="Q950">
        <v>-306.55102499999998</v>
      </c>
      <c r="R950">
        <v>1.204E-3</v>
      </c>
      <c r="S950">
        <v>8.1388590000000001</v>
      </c>
      <c r="T950">
        <v>7.6930000000000002E-3</v>
      </c>
    </row>
    <row r="951" spans="1:20" x14ac:dyDescent="0.25">
      <c r="A951">
        <v>3240</v>
      </c>
      <c r="B951">
        <v>4</v>
      </c>
      <c r="C951" t="s">
        <v>31</v>
      </c>
      <c r="D951" t="s">
        <v>31</v>
      </c>
      <c r="E951" t="s">
        <v>188</v>
      </c>
      <c r="F951">
        <v>7.5996999999999995E-2</v>
      </c>
      <c r="G951">
        <v>130.804</v>
      </c>
      <c r="H951">
        <v>332.59699999999998</v>
      </c>
      <c r="I951">
        <v>4.2946260000000001</v>
      </c>
      <c r="J951">
        <v>0</v>
      </c>
      <c r="K951">
        <v>11.816776000000001</v>
      </c>
      <c r="L951">
        <v>-2.3605999999999999E-2</v>
      </c>
      <c r="M951">
        <v>142.81214299999999</v>
      </c>
      <c r="N951">
        <v>-306.56529399999999</v>
      </c>
      <c r="O951">
        <v>3.3080000000000002E-3</v>
      </c>
      <c r="P951">
        <v>142.81848099999999</v>
      </c>
      <c r="Q951">
        <v>-306.55285600000002</v>
      </c>
      <c r="R951">
        <v>1.083E-3</v>
      </c>
      <c r="S951">
        <v>1.3959440000000001</v>
      </c>
      <c r="T951">
        <v>2.225E-3</v>
      </c>
    </row>
    <row r="952" spans="1:20" x14ac:dyDescent="0.25">
      <c r="A952">
        <v>3239</v>
      </c>
      <c r="B952">
        <v>4</v>
      </c>
      <c r="C952" t="s">
        <v>31</v>
      </c>
      <c r="D952" t="s">
        <v>31</v>
      </c>
      <c r="E952" t="s">
        <v>188</v>
      </c>
      <c r="F952">
        <v>0.16664200000000001</v>
      </c>
      <c r="G952">
        <v>178.33500000000001</v>
      </c>
      <c r="H952">
        <v>366.25799999999998</v>
      </c>
      <c r="I952">
        <v>5.2551560000000004</v>
      </c>
      <c r="J952">
        <v>0</v>
      </c>
      <c r="K952">
        <v>12.023009</v>
      </c>
      <c r="L952">
        <v>2.3352999999999999E-2</v>
      </c>
      <c r="M952">
        <v>141.66687200000001</v>
      </c>
      <c r="N952">
        <v>-306.59986199999997</v>
      </c>
      <c r="O952">
        <v>1.0619E-2</v>
      </c>
      <c r="P952">
        <v>141.74671900000001</v>
      </c>
      <c r="Q952">
        <v>-306.55423000000002</v>
      </c>
      <c r="R952">
        <v>1.1900000000000001E-3</v>
      </c>
      <c r="S952">
        <v>9.1967060000000007</v>
      </c>
      <c r="T952">
        <v>9.4289999999999999E-3</v>
      </c>
    </row>
    <row r="953" spans="1:20" x14ac:dyDescent="0.25">
      <c r="A953">
        <v>3238</v>
      </c>
      <c r="B953">
        <v>4</v>
      </c>
      <c r="C953" t="s">
        <v>31</v>
      </c>
      <c r="D953" t="s">
        <v>31</v>
      </c>
      <c r="E953" t="s">
        <v>188</v>
      </c>
      <c r="F953">
        <v>0.10929899999999999</v>
      </c>
      <c r="G953">
        <v>144.93700000000001</v>
      </c>
      <c r="H953">
        <v>258.63099999999997</v>
      </c>
      <c r="I953">
        <v>5.3947120000000002</v>
      </c>
      <c r="J953">
        <v>0</v>
      </c>
      <c r="K953">
        <v>12.301064999999999</v>
      </c>
      <c r="L953">
        <v>9.9850000000000008E-3</v>
      </c>
      <c r="M953">
        <v>140.31562099999999</v>
      </c>
      <c r="N953">
        <v>-306.53365100000002</v>
      </c>
      <c r="O953">
        <v>2.6080000000000001E-3</v>
      </c>
      <c r="P953">
        <v>140.28877299999999</v>
      </c>
      <c r="Q953">
        <v>-306.555725</v>
      </c>
      <c r="R953">
        <v>9.8700000000000003E-4</v>
      </c>
      <c r="S953">
        <v>3.4757929999999999</v>
      </c>
      <c r="T953">
        <v>1.621E-3</v>
      </c>
    </row>
    <row r="954" spans="1:20" x14ac:dyDescent="0.25">
      <c r="A954">
        <v>3237</v>
      </c>
      <c r="B954">
        <v>4</v>
      </c>
      <c r="C954" t="s">
        <v>31</v>
      </c>
      <c r="D954" t="s">
        <v>31</v>
      </c>
      <c r="E954" t="s">
        <v>188</v>
      </c>
      <c r="F954">
        <v>4.9442E-2</v>
      </c>
      <c r="G954">
        <v>179.78700000000001</v>
      </c>
      <c r="H954">
        <v>279.255</v>
      </c>
      <c r="I954">
        <v>4.067253</v>
      </c>
      <c r="J954">
        <v>0</v>
      </c>
      <c r="K954">
        <v>12.516366</v>
      </c>
      <c r="L954">
        <v>9.8200000000000002E-4</v>
      </c>
      <c r="M954">
        <v>139.12863899999999</v>
      </c>
      <c r="N954">
        <v>-306.61810200000002</v>
      </c>
      <c r="O954">
        <v>1.8630000000000001E-3</v>
      </c>
      <c r="P954">
        <v>139.173126</v>
      </c>
      <c r="Q954">
        <v>-306.55673200000001</v>
      </c>
      <c r="R954">
        <v>8.3000000000000001E-4</v>
      </c>
      <c r="S954">
        <v>7.5797869999999996</v>
      </c>
      <c r="T954">
        <v>1.0330000000000001E-3</v>
      </c>
    </row>
    <row r="955" spans="1:20" x14ac:dyDescent="0.25">
      <c r="A955">
        <v>3236</v>
      </c>
      <c r="B955">
        <v>4</v>
      </c>
      <c r="C955" t="s">
        <v>31</v>
      </c>
      <c r="D955" t="s">
        <v>31</v>
      </c>
      <c r="E955" t="s">
        <v>188</v>
      </c>
      <c r="F955">
        <v>0.15490699999999999</v>
      </c>
      <c r="G955">
        <v>96.436000000000007</v>
      </c>
      <c r="H955">
        <v>262.04399999999998</v>
      </c>
      <c r="I955">
        <v>6.0432350000000001</v>
      </c>
      <c r="J955">
        <v>0</v>
      </c>
      <c r="K955">
        <v>12.738644000000001</v>
      </c>
      <c r="L955">
        <v>5.1999999999999995E-4</v>
      </c>
      <c r="M955">
        <v>138.10532499999999</v>
      </c>
      <c r="N955">
        <v>-306.55768499999999</v>
      </c>
      <c r="O955">
        <v>-7.9780000000000007E-3</v>
      </c>
      <c r="P955">
        <v>138.037811</v>
      </c>
      <c r="Q955">
        <v>-306.55767800000001</v>
      </c>
      <c r="R955">
        <v>6.8400000000000004E-4</v>
      </c>
      <c r="S955">
        <v>6.751328</v>
      </c>
      <c r="T955">
        <v>7.2940000000000001E-3</v>
      </c>
    </row>
    <row r="956" spans="1:20" x14ac:dyDescent="0.25">
      <c r="A956">
        <v>3235</v>
      </c>
      <c r="B956">
        <v>4</v>
      </c>
      <c r="C956" t="s">
        <v>31</v>
      </c>
      <c r="D956" t="s">
        <v>31</v>
      </c>
      <c r="E956" t="s">
        <v>188</v>
      </c>
      <c r="F956">
        <v>1.7977E-2</v>
      </c>
      <c r="G956">
        <v>141.47</v>
      </c>
      <c r="H956">
        <v>276.83800000000002</v>
      </c>
      <c r="I956">
        <v>4.4920730000000004</v>
      </c>
      <c r="J956">
        <v>0</v>
      </c>
      <c r="K956">
        <v>13.043170999999999</v>
      </c>
      <c r="L956">
        <v>2.421E-3</v>
      </c>
      <c r="M956">
        <v>136.43887000000001</v>
      </c>
      <c r="N956">
        <v>-306.60520700000001</v>
      </c>
      <c r="O956">
        <v>-1.3799999999999999E-4</v>
      </c>
      <c r="P956">
        <v>136.492493</v>
      </c>
      <c r="Q956">
        <v>-306.55856299999999</v>
      </c>
      <c r="R956">
        <v>5.8600000000000004E-4</v>
      </c>
      <c r="S956">
        <v>7.1070039999999999</v>
      </c>
      <c r="T956">
        <v>4.4700000000000002E-4</v>
      </c>
    </row>
    <row r="957" spans="1:20" x14ac:dyDescent="0.25">
      <c r="A957">
        <v>3234</v>
      </c>
      <c r="B957">
        <v>4</v>
      </c>
      <c r="C957" t="s">
        <v>31</v>
      </c>
      <c r="D957" t="s">
        <v>31</v>
      </c>
      <c r="E957" t="s">
        <v>188</v>
      </c>
      <c r="F957">
        <v>4.5054999999999998E-2</v>
      </c>
      <c r="G957">
        <v>238.828</v>
      </c>
      <c r="H957">
        <v>663.67700000000002</v>
      </c>
      <c r="I957">
        <v>4.7749699999999997</v>
      </c>
      <c r="J957">
        <v>0</v>
      </c>
      <c r="K957">
        <v>13.274162</v>
      </c>
      <c r="L957">
        <v>3.699E-3</v>
      </c>
      <c r="M957">
        <v>135.27873199999999</v>
      </c>
      <c r="N957">
        <v>-306.49363299999999</v>
      </c>
      <c r="O957">
        <v>-2.3E-3</v>
      </c>
      <c r="P957">
        <v>135.30938699999999</v>
      </c>
      <c r="Q957">
        <v>-306.55911300000002</v>
      </c>
      <c r="R957">
        <v>3.6900000000000002E-4</v>
      </c>
      <c r="S957">
        <v>7.2300089999999999</v>
      </c>
      <c r="T957">
        <v>1.931E-3</v>
      </c>
    </row>
    <row r="958" spans="1:20" x14ac:dyDescent="0.25">
      <c r="A958">
        <v>3228</v>
      </c>
      <c r="B958">
        <v>4</v>
      </c>
      <c r="C958" t="s">
        <v>29</v>
      </c>
      <c r="D958" t="s">
        <v>29</v>
      </c>
      <c r="E958" t="s">
        <v>188</v>
      </c>
      <c r="F958">
        <v>3.4407E-2</v>
      </c>
      <c r="G958">
        <v>161.267</v>
      </c>
      <c r="H958">
        <v>335.18299999999999</v>
      </c>
      <c r="I958">
        <v>7.145956</v>
      </c>
      <c r="J958">
        <v>0</v>
      </c>
      <c r="K958">
        <v>14.939368999999999</v>
      </c>
      <c r="L958">
        <v>1.1400000000000001E-4</v>
      </c>
      <c r="M958">
        <v>126.88635499999999</v>
      </c>
      <c r="N958">
        <v>-306.54149999999998</v>
      </c>
      <c r="O958">
        <v>4.1900000000000001E-3</v>
      </c>
      <c r="P958">
        <v>126.88576500000001</v>
      </c>
      <c r="Q958">
        <v>-306.55728099999999</v>
      </c>
      <c r="R958">
        <v>-3.9399999999999998E-4</v>
      </c>
      <c r="S958">
        <v>1.5792219999999999</v>
      </c>
      <c r="T958">
        <v>3.797E-3</v>
      </c>
    </row>
    <row r="959" spans="1:20" x14ac:dyDescent="0.25">
      <c r="A959">
        <v>3227</v>
      </c>
      <c r="B959">
        <v>4</v>
      </c>
      <c r="C959" t="s">
        <v>29</v>
      </c>
      <c r="D959" t="s">
        <v>29</v>
      </c>
      <c r="E959" t="s">
        <v>188</v>
      </c>
      <c r="F959">
        <v>3.7413000000000002E-2</v>
      </c>
      <c r="G959">
        <v>162.99</v>
      </c>
      <c r="H959">
        <v>357.75900000000001</v>
      </c>
      <c r="I959">
        <v>5.530735</v>
      </c>
      <c r="J959">
        <v>0</v>
      </c>
      <c r="K959">
        <v>15.373513000000001</v>
      </c>
      <c r="L959">
        <v>9.5399999999999999E-4</v>
      </c>
      <c r="M959">
        <v>125.077173</v>
      </c>
      <c r="N959">
        <v>-306.557794</v>
      </c>
      <c r="O959">
        <v>2.2269999999999998E-3</v>
      </c>
      <c r="P959">
        <v>125.069107</v>
      </c>
      <c r="Q959">
        <v>-306.55658</v>
      </c>
      <c r="R959">
        <v>-4.2900000000000002E-4</v>
      </c>
      <c r="S959">
        <v>0.81570100000000001</v>
      </c>
      <c r="T959">
        <v>1.7979999999999999E-3</v>
      </c>
    </row>
    <row r="960" spans="1:20" x14ac:dyDescent="0.25">
      <c r="A960">
        <v>3226</v>
      </c>
      <c r="B960">
        <v>4</v>
      </c>
      <c r="C960" t="s">
        <v>29</v>
      </c>
      <c r="D960" t="s">
        <v>29</v>
      </c>
      <c r="E960" t="s">
        <v>188</v>
      </c>
      <c r="F960">
        <v>2.9565000000000001E-2</v>
      </c>
      <c r="G960">
        <v>178.87</v>
      </c>
      <c r="H960">
        <v>270.97000000000003</v>
      </c>
      <c r="I960">
        <v>5.6317329999999997</v>
      </c>
      <c r="J960">
        <v>0</v>
      </c>
      <c r="K960">
        <v>15.656812</v>
      </c>
      <c r="L960">
        <v>-1.2E-5</v>
      </c>
      <c r="M960">
        <v>123.669409</v>
      </c>
      <c r="N960">
        <v>-306.55135799999999</v>
      </c>
      <c r="O960">
        <v>-5.1320000000000003E-3</v>
      </c>
      <c r="P960">
        <v>123.673721</v>
      </c>
      <c r="Q960">
        <v>-306.55593900000002</v>
      </c>
      <c r="R960">
        <v>-4.4799999999999999E-4</v>
      </c>
      <c r="S960">
        <v>0.62911300000000003</v>
      </c>
      <c r="T960">
        <v>4.6839999999999998E-3</v>
      </c>
    </row>
    <row r="961" spans="1:20" x14ac:dyDescent="0.25">
      <c r="A961">
        <v>3225</v>
      </c>
      <c r="B961">
        <v>4</v>
      </c>
      <c r="C961" t="s">
        <v>29</v>
      </c>
      <c r="D961" t="s">
        <v>29</v>
      </c>
      <c r="E961" t="s">
        <v>188</v>
      </c>
      <c r="F961">
        <v>2.1649999999999998E-3</v>
      </c>
      <c r="G961">
        <v>164.61600000000001</v>
      </c>
      <c r="H961">
        <v>316.66899999999998</v>
      </c>
      <c r="I961">
        <v>5.7847559999999998</v>
      </c>
      <c r="J961">
        <v>0</v>
      </c>
      <c r="K961">
        <v>15.845969</v>
      </c>
      <c r="L961">
        <v>-2.0999999999999999E-5</v>
      </c>
      <c r="M961">
        <v>122.2732</v>
      </c>
      <c r="N961">
        <v>-306.56083599999999</v>
      </c>
      <c r="O961">
        <v>1.0640000000000001E-3</v>
      </c>
      <c r="P961">
        <v>122.256218</v>
      </c>
      <c r="Q961">
        <v>-306.55523699999998</v>
      </c>
      <c r="R961">
        <v>-4.4700000000000002E-4</v>
      </c>
      <c r="S961">
        <v>1.788103</v>
      </c>
      <c r="T961">
        <v>6.1700000000000004E-4</v>
      </c>
    </row>
    <row r="962" spans="1:20" x14ac:dyDescent="0.25">
      <c r="A962">
        <v>3224</v>
      </c>
      <c r="B962">
        <v>4</v>
      </c>
      <c r="C962" t="s">
        <v>29</v>
      </c>
      <c r="D962" t="s">
        <v>29</v>
      </c>
      <c r="E962" t="s">
        <v>188</v>
      </c>
      <c r="F962">
        <v>3.1505999999999999E-2</v>
      </c>
      <c r="G962">
        <v>172.624</v>
      </c>
      <c r="H962">
        <v>308.98099999999999</v>
      </c>
      <c r="I962">
        <v>7.64513</v>
      </c>
      <c r="J962">
        <v>0</v>
      </c>
      <c r="K962">
        <v>15.917657</v>
      </c>
      <c r="L962">
        <v>-6.0000000000000002E-5</v>
      </c>
      <c r="M962">
        <v>120.796103</v>
      </c>
      <c r="N962">
        <v>-306.58896399999998</v>
      </c>
      <c r="O962">
        <v>7.8299999999999995E-4</v>
      </c>
      <c r="P962">
        <v>120.826424</v>
      </c>
      <c r="Q962">
        <v>-306.55453499999999</v>
      </c>
      <c r="R962">
        <v>-4.44E-4</v>
      </c>
      <c r="S962">
        <v>4.5877169999999996</v>
      </c>
      <c r="T962">
        <v>3.39E-4</v>
      </c>
    </row>
    <row r="963" spans="1:20" x14ac:dyDescent="0.25">
      <c r="A963">
        <v>3223</v>
      </c>
      <c r="B963">
        <v>4</v>
      </c>
      <c r="C963" t="s">
        <v>29</v>
      </c>
      <c r="D963" t="s">
        <v>29</v>
      </c>
      <c r="E963" t="s">
        <v>188</v>
      </c>
      <c r="F963">
        <v>6.4899999999999999E-2</v>
      </c>
      <c r="G963">
        <v>171.77600000000001</v>
      </c>
      <c r="H963">
        <v>289.04599999999999</v>
      </c>
      <c r="I963">
        <v>5.4599260000000003</v>
      </c>
      <c r="J963">
        <v>0</v>
      </c>
      <c r="K963">
        <v>15.922056</v>
      </c>
      <c r="L963">
        <v>-2.7E-4</v>
      </c>
      <c r="M963">
        <v>118.938998</v>
      </c>
      <c r="N963">
        <v>-306.52325300000001</v>
      </c>
      <c r="O963">
        <v>-1.799E-3</v>
      </c>
      <c r="P963">
        <v>118.915863</v>
      </c>
      <c r="Q963">
        <v>-306.55380200000002</v>
      </c>
      <c r="R963">
        <v>-4.28E-4</v>
      </c>
      <c r="S963">
        <v>3.832093</v>
      </c>
      <c r="T963">
        <v>1.371E-3</v>
      </c>
    </row>
    <row r="964" spans="1:20" x14ac:dyDescent="0.25">
      <c r="A964">
        <v>3222</v>
      </c>
      <c r="B964">
        <v>4</v>
      </c>
      <c r="C964" t="s">
        <v>29</v>
      </c>
      <c r="D964" t="s">
        <v>29</v>
      </c>
      <c r="E964" t="s">
        <v>188</v>
      </c>
      <c r="F964">
        <v>1.3061E-2</v>
      </c>
      <c r="G964">
        <v>167.23599999999999</v>
      </c>
      <c r="H964">
        <v>466.40199999999999</v>
      </c>
      <c r="I964">
        <v>7.7606529999999996</v>
      </c>
      <c r="J964">
        <v>0</v>
      </c>
      <c r="K964">
        <v>15.922058</v>
      </c>
      <c r="L964">
        <v>-1.266E-3</v>
      </c>
      <c r="M964">
        <v>117.479257</v>
      </c>
      <c r="N964">
        <v>-306.55918700000001</v>
      </c>
      <c r="O964">
        <v>-6.6799999999999997E-4</v>
      </c>
      <c r="P964">
        <v>117.482895</v>
      </c>
      <c r="Q964">
        <v>-306.55328400000002</v>
      </c>
      <c r="R964">
        <v>-3.8200000000000002E-4</v>
      </c>
      <c r="S964">
        <v>0.69337800000000005</v>
      </c>
      <c r="T964">
        <v>2.8600000000000001E-4</v>
      </c>
    </row>
    <row r="965" spans="1:20" x14ac:dyDescent="0.25">
      <c r="A965">
        <v>3221</v>
      </c>
      <c r="B965">
        <v>4</v>
      </c>
      <c r="C965" t="s">
        <v>29</v>
      </c>
      <c r="D965" t="s">
        <v>29</v>
      </c>
      <c r="E965" t="s">
        <v>188</v>
      </c>
      <c r="F965">
        <v>2.6450000000000002E-3</v>
      </c>
      <c r="G965">
        <v>167.22200000000001</v>
      </c>
      <c r="H965">
        <v>366.73399999999998</v>
      </c>
      <c r="I965">
        <v>5.6390630000000002</v>
      </c>
      <c r="J965">
        <v>0</v>
      </c>
      <c r="K965">
        <v>15.922082</v>
      </c>
      <c r="L965">
        <v>9.1000000000000003E-5</v>
      </c>
      <c r="M965">
        <v>115.57968200000001</v>
      </c>
      <c r="N965">
        <v>-306.53746899999999</v>
      </c>
      <c r="O965">
        <v>-1.183E-3</v>
      </c>
      <c r="P965">
        <v>115.572273</v>
      </c>
      <c r="Q965">
        <v>-306.55258199999997</v>
      </c>
      <c r="R965">
        <v>-3.1799999999999998E-4</v>
      </c>
      <c r="S965">
        <v>1.683122</v>
      </c>
      <c r="T965">
        <v>8.6499999999999999E-4</v>
      </c>
    </row>
    <row r="966" spans="1:20" x14ac:dyDescent="0.25">
      <c r="A966">
        <v>3206</v>
      </c>
      <c r="B966">
        <v>4</v>
      </c>
      <c r="C966" t="s">
        <v>27</v>
      </c>
      <c r="D966" t="s">
        <v>27</v>
      </c>
      <c r="E966" t="s">
        <v>188</v>
      </c>
      <c r="F966">
        <v>2.4069999999999999E-3</v>
      </c>
      <c r="G966">
        <v>172.00700000000001</v>
      </c>
      <c r="H966">
        <v>407.44499999999999</v>
      </c>
      <c r="I966">
        <v>5.9271219999999998</v>
      </c>
      <c r="J966">
        <v>0</v>
      </c>
      <c r="K966">
        <v>15.920666000000001</v>
      </c>
      <c r="L966">
        <v>1.4250000000000001E-3</v>
      </c>
      <c r="M966">
        <v>91.699494000000001</v>
      </c>
      <c r="N966">
        <v>-306.53525400000001</v>
      </c>
      <c r="O966">
        <v>7.67E-4</v>
      </c>
      <c r="P966">
        <v>91.689987000000002</v>
      </c>
      <c r="Q966">
        <v>-306.54727200000002</v>
      </c>
      <c r="R966">
        <v>-4.0700000000000003E-4</v>
      </c>
      <c r="S966">
        <v>1.5323530000000001</v>
      </c>
      <c r="T966">
        <v>3.6000000000000002E-4</v>
      </c>
    </row>
    <row r="967" spans="1:20" x14ac:dyDescent="0.25">
      <c r="A967">
        <v>3205</v>
      </c>
      <c r="B967">
        <v>4</v>
      </c>
      <c r="C967" t="s">
        <v>27</v>
      </c>
      <c r="D967" t="s">
        <v>27</v>
      </c>
      <c r="E967" t="s">
        <v>188</v>
      </c>
      <c r="F967">
        <v>2.4261000000000001E-2</v>
      </c>
      <c r="G967">
        <v>95.673000000000002</v>
      </c>
      <c r="H967">
        <v>206.14500000000001</v>
      </c>
      <c r="I967">
        <v>6.0637569999999998</v>
      </c>
      <c r="J967">
        <v>0</v>
      </c>
      <c r="K967">
        <v>15.926064</v>
      </c>
      <c r="L967">
        <v>0</v>
      </c>
      <c r="M967">
        <v>90.223290000000006</v>
      </c>
      <c r="N967">
        <v>-306.57968</v>
      </c>
      <c r="O967">
        <v>-6.5600000000000001E-4</v>
      </c>
      <c r="P967">
        <v>90.256934999999999</v>
      </c>
      <c r="Q967">
        <v>-306.54663099999999</v>
      </c>
      <c r="R967">
        <v>-4.37E-4</v>
      </c>
      <c r="S967">
        <v>4.7161660000000003</v>
      </c>
      <c r="T967">
        <v>2.1900000000000001E-4</v>
      </c>
    </row>
    <row r="968" spans="1:20" x14ac:dyDescent="0.25">
      <c r="A968">
        <v>3204</v>
      </c>
      <c r="B968">
        <v>4</v>
      </c>
      <c r="C968" t="s">
        <v>27</v>
      </c>
      <c r="D968" t="s">
        <v>27</v>
      </c>
      <c r="E968" t="s">
        <v>188</v>
      </c>
      <c r="F968">
        <v>1.9904999999999999E-2</v>
      </c>
      <c r="G968">
        <v>99.543000000000006</v>
      </c>
      <c r="H968">
        <v>293.99299999999999</v>
      </c>
      <c r="I968">
        <v>7.3625670000000003</v>
      </c>
      <c r="J968">
        <v>0</v>
      </c>
      <c r="K968">
        <v>15.932895</v>
      </c>
      <c r="L968">
        <v>0</v>
      </c>
      <c r="M968">
        <v>88.798479</v>
      </c>
      <c r="N968">
        <v>-306.54804100000001</v>
      </c>
      <c r="O968">
        <v>1.6900000000000001E-3</v>
      </c>
      <c r="P968">
        <v>88.823318</v>
      </c>
      <c r="Q968">
        <v>-306.545929</v>
      </c>
      <c r="R968">
        <v>-4.37E-4</v>
      </c>
      <c r="S968">
        <v>2.4929269999999999</v>
      </c>
      <c r="T968">
        <v>1.253E-3</v>
      </c>
    </row>
    <row r="969" spans="1:20" x14ac:dyDescent="0.25">
      <c r="A969">
        <v>3203</v>
      </c>
      <c r="B969">
        <v>4</v>
      </c>
      <c r="C969" t="s">
        <v>27</v>
      </c>
      <c r="D969" t="s">
        <v>27</v>
      </c>
      <c r="E969" t="s">
        <v>188</v>
      </c>
      <c r="F969">
        <v>2.1874999999999999E-2</v>
      </c>
      <c r="G969">
        <v>105.40900000000001</v>
      </c>
      <c r="H969">
        <v>269.99900000000002</v>
      </c>
      <c r="I969">
        <v>6.0731710000000003</v>
      </c>
      <c r="J969">
        <v>0</v>
      </c>
      <c r="K969">
        <v>15.936652</v>
      </c>
      <c r="L969">
        <v>9.9999999999999995E-7</v>
      </c>
      <c r="M969">
        <v>86.939627999999999</v>
      </c>
      <c r="N969">
        <v>-306.48389400000002</v>
      </c>
      <c r="O969">
        <v>-2.9910000000000002E-3</v>
      </c>
      <c r="P969">
        <v>86.911072000000004</v>
      </c>
      <c r="Q969">
        <v>-306.544983</v>
      </c>
      <c r="R969">
        <v>-4.37E-4</v>
      </c>
      <c r="S969">
        <v>6.743347</v>
      </c>
      <c r="T969">
        <v>2.555E-3</v>
      </c>
    </row>
    <row r="970" spans="1:20" x14ac:dyDescent="0.25">
      <c r="A970">
        <v>3202</v>
      </c>
      <c r="B970">
        <v>4</v>
      </c>
      <c r="C970" t="s">
        <v>27</v>
      </c>
      <c r="D970" t="s">
        <v>27</v>
      </c>
      <c r="E970" t="s">
        <v>188</v>
      </c>
      <c r="F970">
        <v>7.8079999999999998E-3</v>
      </c>
      <c r="G970">
        <v>140.631</v>
      </c>
      <c r="H970">
        <v>285.73200000000003</v>
      </c>
      <c r="I970">
        <v>5.8985519999999996</v>
      </c>
      <c r="J970">
        <v>0</v>
      </c>
      <c r="K970">
        <v>15.928376999999999</v>
      </c>
      <c r="L970">
        <v>9.9999999999999995E-7</v>
      </c>
      <c r="M970">
        <v>85.49794</v>
      </c>
      <c r="N970">
        <v>-306.53553599999998</v>
      </c>
      <c r="O970">
        <v>2.9700000000000001E-4</v>
      </c>
      <c r="P970">
        <v>85.476996999999997</v>
      </c>
      <c r="Q970">
        <v>-306.54428100000001</v>
      </c>
      <c r="R970">
        <v>-4.37E-4</v>
      </c>
      <c r="S970">
        <v>2.2694749999999999</v>
      </c>
      <c r="T970">
        <v>1.3899999999999999E-4</v>
      </c>
    </row>
    <row r="971" spans="1:20" x14ac:dyDescent="0.25">
      <c r="A971">
        <v>3188</v>
      </c>
      <c r="B971">
        <v>4</v>
      </c>
      <c r="C971" t="s">
        <v>23</v>
      </c>
      <c r="D971" t="s">
        <v>23</v>
      </c>
      <c r="E971" t="s">
        <v>188</v>
      </c>
      <c r="F971">
        <v>0.17376800000000001</v>
      </c>
      <c r="G971">
        <v>177.99</v>
      </c>
      <c r="H971">
        <v>308.37700000000001</v>
      </c>
      <c r="I971">
        <v>4.3627849999999997</v>
      </c>
      <c r="J971">
        <v>0</v>
      </c>
      <c r="K971">
        <v>13.558327999999999</v>
      </c>
      <c r="L971">
        <v>1.22E-4</v>
      </c>
      <c r="M971">
        <v>64.129155999999995</v>
      </c>
      <c r="N971">
        <v>-306.42862400000001</v>
      </c>
      <c r="O971">
        <v>4.7879999999999997E-3</v>
      </c>
      <c r="P971">
        <v>64.089545999999999</v>
      </c>
      <c r="Q971">
        <v>-306.53515599999997</v>
      </c>
      <c r="R971">
        <v>-3.1700000000000001E-4</v>
      </c>
      <c r="S971">
        <v>11.365784</v>
      </c>
      <c r="T971">
        <v>4.4710000000000001E-3</v>
      </c>
    </row>
    <row r="972" spans="1:20" x14ac:dyDescent="0.25">
      <c r="A972">
        <v>3187</v>
      </c>
      <c r="B972">
        <v>4</v>
      </c>
      <c r="C972" t="s">
        <v>23</v>
      </c>
      <c r="D972" t="s">
        <v>23</v>
      </c>
      <c r="E972" t="s">
        <v>188</v>
      </c>
      <c r="F972">
        <v>5.3686999999999999E-2</v>
      </c>
      <c r="G972">
        <v>168.56100000000001</v>
      </c>
      <c r="H972">
        <v>296.82600000000002</v>
      </c>
      <c r="I972">
        <v>6.8713009999999999</v>
      </c>
      <c r="J972">
        <v>0</v>
      </c>
      <c r="K972">
        <v>13.152501000000001</v>
      </c>
      <c r="L972">
        <v>7.9799999999999999E-4</v>
      </c>
      <c r="M972">
        <v>63.066330999999998</v>
      </c>
      <c r="N972">
        <v>-306.35053199999999</v>
      </c>
      <c r="O972">
        <v>-1.0870000000000001E-3</v>
      </c>
      <c r="P972">
        <v>62.885502000000002</v>
      </c>
      <c r="Q972">
        <v>-306.53478999999999</v>
      </c>
      <c r="R972">
        <v>-3.4000000000000002E-4</v>
      </c>
      <c r="S972">
        <v>25.816690000000001</v>
      </c>
      <c r="T972">
        <v>7.4600000000000003E-4</v>
      </c>
    </row>
    <row r="973" spans="1:20" x14ac:dyDescent="0.25">
      <c r="A973">
        <v>3186</v>
      </c>
      <c r="B973">
        <v>4</v>
      </c>
      <c r="C973" t="s">
        <v>23</v>
      </c>
      <c r="D973" t="s">
        <v>23</v>
      </c>
      <c r="E973" t="s">
        <v>188</v>
      </c>
      <c r="F973">
        <v>0.10699699999999999</v>
      </c>
      <c r="G973">
        <v>123.40900000000001</v>
      </c>
      <c r="H973">
        <v>286.10700000000003</v>
      </c>
      <c r="I973">
        <v>4.2936820000000004</v>
      </c>
      <c r="J973">
        <v>0</v>
      </c>
      <c r="K973">
        <v>12.602088999999999</v>
      </c>
      <c r="L973">
        <v>-6.7100000000000005E-4</v>
      </c>
      <c r="M973">
        <v>61.334814000000001</v>
      </c>
      <c r="N973">
        <v>-306.45598799999999</v>
      </c>
      <c r="O973">
        <v>-5.7580000000000001E-3</v>
      </c>
      <c r="P973">
        <v>61.337359999999997</v>
      </c>
      <c r="Q973">
        <v>-306.53430200000003</v>
      </c>
      <c r="R973">
        <v>-3.59E-4</v>
      </c>
      <c r="S973">
        <v>7.8355129999999997</v>
      </c>
      <c r="T973">
        <v>5.3990000000000002E-3</v>
      </c>
    </row>
    <row r="974" spans="1:20" x14ac:dyDescent="0.25">
      <c r="A974">
        <v>3185</v>
      </c>
      <c r="B974">
        <v>4</v>
      </c>
      <c r="C974" t="s">
        <v>23</v>
      </c>
      <c r="D974" t="s">
        <v>23</v>
      </c>
      <c r="E974" t="s">
        <v>188</v>
      </c>
      <c r="F974">
        <v>4.7060999999999999E-2</v>
      </c>
      <c r="G974">
        <v>170.47</v>
      </c>
      <c r="H974">
        <v>319.37700000000001</v>
      </c>
      <c r="I974">
        <v>4.9965299999999999</v>
      </c>
      <c r="J974">
        <v>0</v>
      </c>
      <c r="K974">
        <v>12.17958</v>
      </c>
      <c r="L974">
        <v>1.5250000000000001E-3</v>
      </c>
      <c r="M974">
        <v>60.316555999999999</v>
      </c>
      <c r="N974">
        <v>-306.39878199999998</v>
      </c>
      <c r="O974">
        <v>-3.0609999999999999E-3</v>
      </c>
      <c r="P974">
        <v>60.220005</v>
      </c>
      <c r="Q974">
        <v>-306.533905</v>
      </c>
      <c r="R974">
        <v>-3.01E-4</v>
      </c>
      <c r="S974">
        <v>16.607324999999999</v>
      </c>
      <c r="T974">
        <v>2.7599999999999999E-3</v>
      </c>
    </row>
    <row r="975" spans="1:20" x14ac:dyDescent="0.25">
      <c r="A975">
        <v>3184</v>
      </c>
      <c r="B975">
        <v>4</v>
      </c>
      <c r="C975" t="s">
        <v>23</v>
      </c>
      <c r="D975" t="s">
        <v>23</v>
      </c>
      <c r="E975" t="s">
        <v>188</v>
      </c>
      <c r="F975">
        <v>2.9860999999999999E-2</v>
      </c>
      <c r="G975">
        <v>162.19200000000001</v>
      </c>
      <c r="H975">
        <v>435.25200000000001</v>
      </c>
      <c r="I975">
        <v>5.2741509999999998</v>
      </c>
      <c r="J975">
        <v>0</v>
      </c>
      <c r="K975">
        <v>11.745396</v>
      </c>
      <c r="L975">
        <v>-4.8380000000000003E-3</v>
      </c>
      <c r="M975">
        <v>59.146667000000001</v>
      </c>
      <c r="N975">
        <v>-306.51686699999999</v>
      </c>
      <c r="O975">
        <v>-9.4499999999999998E-4</v>
      </c>
      <c r="P975">
        <v>59.141117000000001</v>
      </c>
      <c r="Q975">
        <v>-306.533569</v>
      </c>
      <c r="R975">
        <v>-3.0299999999999999E-4</v>
      </c>
      <c r="S975">
        <v>1.7599750000000001</v>
      </c>
      <c r="T975">
        <v>6.4199999999999999E-4</v>
      </c>
    </row>
    <row r="976" spans="1:20" x14ac:dyDescent="0.25">
      <c r="A976">
        <v>3183</v>
      </c>
      <c r="B976">
        <v>4</v>
      </c>
      <c r="C976" t="s">
        <v>23</v>
      </c>
      <c r="D976" t="s">
        <v>23</v>
      </c>
      <c r="E976" t="s">
        <v>188</v>
      </c>
      <c r="F976">
        <v>3.8607000000000002E-2</v>
      </c>
      <c r="G976">
        <v>168.33099999999999</v>
      </c>
      <c r="H976">
        <v>322.697</v>
      </c>
      <c r="I976">
        <v>3.6515569999999999</v>
      </c>
      <c r="J976">
        <v>0</v>
      </c>
      <c r="K976">
        <v>11.143212</v>
      </c>
      <c r="L976">
        <v>-8.1729999999999997E-3</v>
      </c>
      <c r="M976">
        <v>57.794168999999997</v>
      </c>
      <c r="N976">
        <v>-306.50468000000001</v>
      </c>
      <c r="O976">
        <v>2.5500000000000002E-4</v>
      </c>
      <c r="P976">
        <v>57.764499999999998</v>
      </c>
      <c r="Q976">
        <v>-306.53311200000002</v>
      </c>
      <c r="R976">
        <v>-3.1399999999999999E-4</v>
      </c>
      <c r="S976">
        <v>4.1093279999999996</v>
      </c>
      <c r="T976">
        <v>5.8999999999999998E-5</v>
      </c>
    </row>
    <row r="977" spans="1:20" x14ac:dyDescent="0.25">
      <c r="A977">
        <v>3182</v>
      </c>
      <c r="B977">
        <v>4</v>
      </c>
      <c r="C977" t="s">
        <v>23</v>
      </c>
      <c r="D977" t="s">
        <v>23</v>
      </c>
      <c r="E977" t="s">
        <v>188</v>
      </c>
      <c r="F977">
        <v>0.10921500000000001</v>
      </c>
      <c r="G977">
        <v>112.358</v>
      </c>
      <c r="H977">
        <v>332.85599999999999</v>
      </c>
      <c r="I977">
        <v>4.6913580000000001</v>
      </c>
      <c r="J977">
        <v>0</v>
      </c>
      <c r="K977">
        <v>10.675333</v>
      </c>
      <c r="L977">
        <v>1.4591E-2</v>
      </c>
      <c r="M977">
        <v>56.825521999999999</v>
      </c>
      <c r="N977">
        <v>-306.48409600000002</v>
      </c>
      <c r="O977">
        <v>-6.0599999999999998E-4</v>
      </c>
      <c r="P977">
        <v>56.780242999999999</v>
      </c>
      <c r="Q977">
        <v>-306.53289799999999</v>
      </c>
      <c r="R977">
        <v>-2.23E-4</v>
      </c>
      <c r="S977">
        <v>6.6572389999999997</v>
      </c>
      <c r="T977">
        <v>3.8299999999999999E-4</v>
      </c>
    </row>
    <row r="978" spans="1:20" x14ac:dyDescent="0.25">
      <c r="A978">
        <v>3181</v>
      </c>
      <c r="B978">
        <v>4</v>
      </c>
      <c r="C978" t="s">
        <v>23</v>
      </c>
      <c r="D978" t="s">
        <v>23</v>
      </c>
      <c r="E978" t="s">
        <v>188</v>
      </c>
      <c r="F978">
        <v>0.12700600000000001</v>
      </c>
      <c r="G978">
        <v>96.661000000000001</v>
      </c>
      <c r="H978">
        <v>195.65100000000001</v>
      </c>
      <c r="I978">
        <v>4.3392299999999997</v>
      </c>
      <c r="J978">
        <v>0</v>
      </c>
      <c r="K978">
        <v>10.193891000000001</v>
      </c>
      <c r="L978">
        <v>-1.8626E-2</v>
      </c>
      <c r="M978">
        <v>55.818992000000001</v>
      </c>
      <c r="N978">
        <v>-306.57901399999997</v>
      </c>
      <c r="O978">
        <v>1.0020000000000001E-3</v>
      </c>
      <c r="P978">
        <v>55.838557999999999</v>
      </c>
      <c r="Q978">
        <v>-306.53256199999998</v>
      </c>
      <c r="R978">
        <v>-3.8999999999999999E-4</v>
      </c>
      <c r="S978">
        <v>5.0404780000000002</v>
      </c>
      <c r="T978">
        <v>6.1200000000000002E-4</v>
      </c>
    </row>
    <row r="979" spans="1:20" x14ac:dyDescent="0.25">
      <c r="A979">
        <v>3169</v>
      </c>
      <c r="B979">
        <v>4</v>
      </c>
      <c r="C979" t="s">
        <v>21</v>
      </c>
      <c r="D979" t="s">
        <v>21</v>
      </c>
      <c r="E979" t="s">
        <v>188</v>
      </c>
      <c r="F979">
        <v>0.212197</v>
      </c>
      <c r="G979">
        <v>99.028000000000006</v>
      </c>
      <c r="H979">
        <v>269.66399999999999</v>
      </c>
      <c r="I979">
        <v>2.3687640000000001</v>
      </c>
      <c r="J979">
        <v>0</v>
      </c>
      <c r="K979">
        <v>8.1284949999999991</v>
      </c>
      <c r="L979">
        <v>4.8120000000000003E-2</v>
      </c>
      <c r="M979">
        <v>45.895153999999998</v>
      </c>
      <c r="N979">
        <v>-306.57942100000002</v>
      </c>
      <c r="O979">
        <v>5.9309999999999996E-3</v>
      </c>
      <c r="P979">
        <v>45.936855000000001</v>
      </c>
      <c r="Q979">
        <v>-306.53277600000001</v>
      </c>
      <c r="R979">
        <v>7.4200000000000004E-4</v>
      </c>
      <c r="S979">
        <v>6.256831</v>
      </c>
      <c r="T979">
        <v>5.189E-3</v>
      </c>
    </row>
    <row r="980" spans="1:20" x14ac:dyDescent="0.25">
      <c r="A980">
        <v>3168</v>
      </c>
      <c r="B980">
        <v>4</v>
      </c>
      <c r="C980" t="s">
        <v>21</v>
      </c>
      <c r="D980" t="s">
        <v>21</v>
      </c>
      <c r="E980" t="s">
        <v>188</v>
      </c>
      <c r="F980">
        <v>5.5378999999999998E-2</v>
      </c>
      <c r="G980">
        <v>121.616</v>
      </c>
      <c r="H980">
        <v>331.709</v>
      </c>
      <c r="I980">
        <v>3.9575309999999999</v>
      </c>
      <c r="J980">
        <v>0</v>
      </c>
      <c r="K980">
        <v>8.1142409999999998</v>
      </c>
      <c r="L980">
        <v>-4.9412999999999999E-2</v>
      </c>
      <c r="M980">
        <v>45.242728</v>
      </c>
      <c r="N980">
        <v>-306.44074000000001</v>
      </c>
      <c r="O980">
        <v>-2.4009999999999999E-3</v>
      </c>
      <c r="P980">
        <v>45.205471000000003</v>
      </c>
      <c r="Q980">
        <v>-306.53292800000003</v>
      </c>
      <c r="R980">
        <v>3.57E-4</v>
      </c>
      <c r="S980">
        <v>9.9432759999999991</v>
      </c>
      <c r="T980">
        <v>2.0439999999999998E-3</v>
      </c>
    </row>
    <row r="981" spans="1:20" x14ac:dyDescent="0.25">
      <c r="A981">
        <v>3153</v>
      </c>
      <c r="B981">
        <v>4</v>
      </c>
      <c r="C981" t="s">
        <v>128</v>
      </c>
      <c r="D981" t="s">
        <v>128</v>
      </c>
      <c r="E981" t="s">
        <v>188</v>
      </c>
      <c r="F981">
        <v>3.5270000000000003E-2</v>
      </c>
      <c r="G981">
        <v>134.49799999999999</v>
      </c>
      <c r="H981">
        <v>253.62899999999999</v>
      </c>
      <c r="I981">
        <v>2.9859439999999999</v>
      </c>
      <c r="J981">
        <v>0</v>
      </c>
      <c r="K981">
        <v>5.7743510000000002</v>
      </c>
      <c r="L981">
        <v>-6.2093000000000002E-2</v>
      </c>
      <c r="M981">
        <v>34.338101000000002</v>
      </c>
      <c r="N981">
        <v>-306.51064700000001</v>
      </c>
      <c r="O981">
        <v>1.867E-3</v>
      </c>
      <c r="P981">
        <v>34.272345999999999</v>
      </c>
      <c r="Q981">
        <v>-306.54025300000001</v>
      </c>
      <c r="R981">
        <v>4.3600000000000003E-4</v>
      </c>
      <c r="S981">
        <v>7.2111989999999997</v>
      </c>
      <c r="T981">
        <v>1.431E-3</v>
      </c>
    </row>
    <row r="982" spans="1:20" x14ac:dyDescent="0.25">
      <c r="A982">
        <v>3152</v>
      </c>
      <c r="B982">
        <v>4</v>
      </c>
      <c r="C982" t="s">
        <v>128</v>
      </c>
      <c r="D982" t="s">
        <v>128</v>
      </c>
      <c r="E982" t="s">
        <v>188</v>
      </c>
      <c r="F982">
        <v>0.13538</v>
      </c>
      <c r="G982">
        <v>196.16900000000001</v>
      </c>
      <c r="H982">
        <v>311.88400000000001</v>
      </c>
      <c r="I982">
        <v>1.776319</v>
      </c>
      <c r="J982">
        <v>0</v>
      </c>
      <c r="K982">
        <v>5.8422729999999996</v>
      </c>
      <c r="L982">
        <v>6.1219999999999997E-2</v>
      </c>
      <c r="M982">
        <v>33.660015999999999</v>
      </c>
      <c r="N982">
        <v>-306.66084799999999</v>
      </c>
      <c r="O982">
        <v>2.0560000000000001E-3</v>
      </c>
      <c r="P982">
        <v>33.749938999999998</v>
      </c>
      <c r="Q982">
        <v>-306.54083300000002</v>
      </c>
      <c r="R982">
        <v>1.062E-3</v>
      </c>
      <c r="S982">
        <v>14.996566</v>
      </c>
      <c r="T982">
        <v>9.9400000000000009E-4</v>
      </c>
    </row>
    <row r="983" spans="1:20" x14ac:dyDescent="0.25">
      <c r="A983">
        <v>3151</v>
      </c>
      <c r="B983">
        <v>4</v>
      </c>
      <c r="C983" t="s">
        <v>128</v>
      </c>
      <c r="D983" t="s">
        <v>128</v>
      </c>
      <c r="E983" t="s">
        <v>188</v>
      </c>
      <c r="F983">
        <v>0.19539500000000001</v>
      </c>
      <c r="G983">
        <v>174.97800000000001</v>
      </c>
      <c r="H983">
        <v>467.69400000000002</v>
      </c>
      <c r="I983">
        <v>2.3491580000000001</v>
      </c>
      <c r="J983">
        <v>0</v>
      </c>
      <c r="K983">
        <v>5.9114599999999999</v>
      </c>
      <c r="L983">
        <v>-6.0898000000000001E-2</v>
      </c>
      <c r="M983">
        <v>33.207303000000003</v>
      </c>
      <c r="N983">
        <v>-306.54477100000003</v>
      </c>
      <c r="O983">
        <v>1.8200000000000001E-4</v>
      </c>
      <c r="P983">
        <v>33.221378000000001</v>
      </c>
      <c r="Q983">
        <v>-306.540955</v>
      </c>
      <c r="R983">
        <v>4.4999999999999999E-4</v>
      </c>
      <c r="S983">
        <v>1.4583729999999999</v>
      </c>
      <c r="T983">
        <v>2.6800000000000001E-4</v>
      </c>
    </row>
    <row r="984" spans="1:20" x14ac:dyDescent="0.25">
      <c r="A984">
        <v>3150</v>
      </c>
      <c r="B984">
        <v>4</v>
      </c>
      <c r="C984" t="s">
        <v>128</v>
      </c>
      <c r="D984" t="s">
        <v>128</v>
      </c>
      <c r="E984" t="s">
        <v>188</v>
      </c>
      <c r="F984">
        <v>5.1103999999999997E-2</v>
      </c>
      <c r="G984">
        <v>139.499</v>
      </c>
      <c r="H984">
        <v>228.34899999999999</v>
      </c>
      <c r="I984">
        <v>2.3703370000000001</v>
      </c>
      <c r="J984">
        <v>0</v>
      </c>
      <c r="K984">
        <v>6.0051259999999997</v>
      </c>
      <c r="L984">
        <v>-6.0518000000000002E-2</v>
      </c>
      <c r="M984">
        <v>32.509894000000003</v>
      </c>
      <c r="N984">
        <v>-306.54706700000003</v>
      </c>
      <c r="O984">
        <v>-2.92E-4</v>
      </c>
      <c r="P984">
        <v>32.506858999999999</v>
      </c>
      <c r="Q984">
        <v>-306.54144300000002</v>
      </c>
      <c r="R984">
        <v>4.5399999999999998E-4</v>
      </c>
      <c r="S984">
        <v>0.63907700000000001</v>
      </c>
      <c r="T984">
        <v>1.6200000000000001E-4</v>
      </c>
    </row>
    <row r="985" spans="1:20" x14ac:dyDescent="0.25">
      <c r="A985">
        <v>3149</v>
      </c>
      <c r="B985">
        <v>4</v>
      </c>
      <c r="C985" t="s">
        <v>128</v>
      </c>
      <c r="D985" t="s">
        <v>128</v>
      </c>
      <c r="E985" t="s">
        <v>188</v>
      </c>
      <c r="F985">
        <v>0.241372</v>
      </c>
      <c r="G985">
        <v>97.057000000000002</v>
      </c>
      <c r="H985">
        <v>320.173</v>
      </c>
      <c r="I985">
        <v>2.4895930000000002</v>
      </c>
      <c r="J985">
        <v>0</v>
      </c>
      <c r="K985">
        <v>6.075825</v>
      </c>
      <c r="L985">
        <v>5.9819999999999998E-2</v>
      </c>
      <c r="M985">
        <v>31.916637999999999</v>
      </c>
      <c r="N985">
        <v>-306.56728099999998</v>
      </c>
      <c r="O985">
        <v>-5.0799999999999999E-4</v>
      </c>
      <c r="P985">
        <v>31.963567999999999</v>
      </c>
      <c r="Q985">
        <v>-306.54199199999999</v>
      </c>
      <c r="R985">
        <v>1.0690000000000001E-3</v>
      </c>
      <c r="S985">
        <v>5.3309759999999997</v>
      </c>
      <c r="T985">
        <v>5.6099999999999998E-4</v>
      </c>
    </row>
    <row r="986" spans="1:20" x14ac:dyDescent="0.25">
      <c r="A986">
        <v>3148</v>
      </c>
      <c r="B986">
        <v>4</v>
      </c>
      <c r="C986" t="s">
        <v>128</v>
      </c>
      <c r="D986" t="s">
        <v>128</v>
      </c>
      <c r="E986" t="s">
        <v>188</v>
      </c>
      <c r="F986">
        <v>2.3115E-2</v>
      </c>
      <c r="G986">
        <v>154.886</v>
      </c>
      <c r="H986">
        <v>254.66200000000001</v>
      </c>
      <c r="I986">
        <v>1.9471590000000001</v>
      </c>
      <c r="J986">
        <v>0</v>
      </c>
      <c r="K986">
        <v>6.1465990000000001</v>
      </c>
      <c r="L986">
        <v>-6.0536E-2</v>
      </c>
      <c r="M986">
        <v>31.44425</v>
      </c>
      <c r="N986">
        <v>-306.57211799999999</v>
      </c>
      <c r="O986">
        <v>3.6410000000000001E-3</v>
      </c>
      <c r="P986">
        <v>31.413913999999998</v>
      </c>
      <c r="Q986">
        <v>-306.54217499999999</v>
      </c>
      <c r="R986">
        <v>5.1900000000000004E-4</v>
      </c>
      <c r="S986">
        <v>4.2624269999999997</v>
      </c>
      <c r="T986">
        <v>3.1220000000000002E-3</v>
      </c>
    </row>
    <row r="987" spans="1:20" x14ac:dyDescent="0.25">
      <c r="A987">
        <v>3147</v>
      </c>
      <c r="B987">
        <v>4</v>
      </c>
      <c r="C987" t="s">
        <v>128</v>
      </c>
      <c r="D987" t="s">
        <v>128</v>
      </c>
      <c r="E987" t="s">
        <v>188</v>
      </c>
      <c r="F987">
        <v>8.3825999999999998E-2</v>
      </c>
      <c r="G987">
        <v>163.60499999999999</v>
      </c>
      <c r="H987">
        <v>268.73099999999999</v>
      </c>
      <c r="I987">
        <v>3.0711430000000002</v>
      </c>
      <c r="J987">
        <v>0</v>
      </c>
      <c r="K987">
        <v>6.2176580000000001</v>
      </c>
      <c r="L987">
        <v>5.9212000000000001E-2</v>
      </c>
      <c r="M987">
        <v>31.011917</v>
      </c>
      <c r="N987">
        <v>-306.43193200000002</v>
      </c>
      <c r="O987">
        <v>4.163E-3</v>
      </c>
      <c r="P987">
        <v>30.857877999999999</v>
      </c>
      <c r="Q987">
        <v>-306.542755</v>
      </c>
      <c r="R987">
        <v>1.163E-3</v>
      </c>
      <c r="S987">
        <v>18.976258999999999</v>
      </c>
      <c r="T987">
        <v>2.9989999999999999E-3</v>
      </c>
    </row>
    <row r="988" spans="1:20" x14ac:dyDescent="0.25">
      <c r="A988">
        <v>3146</v>
      </c>
      <c r="B988">
        <v>4</v>
      </c>
      <c r="C988" t="s">
        <v>128</v>
      </c>
      <c r="D988" t="s">
        <v>128</v>
      </c>
      <c r="E988" t="s">
        <v>188</v>
      </c>
      <c r="F988">
        <v>0.14496700000000001</v>
      </c>
      <c r="G988">
        <v>97.99</v>
      </c>
      <c r="H988">
        <v>233.27500000000001</v>
      </c>
      <c r="I988">
        <v>3.7291270000000001</v>
      </c>
      <c r="J988">
        <v>0</v>
      </c>
      <c r="K988">
        <v>6.2898120000000004</v>
      </c>
      <c r="L988">
        <v>-5.9826999999999998E-2</v>
      </c>
      <c r="M988">
        <v>30.228535000000001</v>
      </c>
      <c r="N988">
        <v>-306.51902100000001</v>
      </c>
      <c r="O988">
        <v>-1.686E-3</v>
      </c>
      <c r="P988">
        <v>30.295411999999999</v>
      </c>
      <c r="Q988">
        <v>-306.54302999999999</v>
      </c>
      <c r="R988">
        <v>5.9699999999999998E-4</v>
      </c>
      <c r="S988">
        <v>7.105613</v>
      </c>
      <c r="T988">
        <v>1.0889999999999999E-3</v>
      </c>
    </row>
    <row r="989" spans="1:20" x14ac:dyDescent="0.25">
      <c r="A989">
        <v>3145</v>
      </c>
      <c r="B989">
        <v>4</v>
      </c>
      <c r="C989" t="s">
        <v>128</v>
      </c>
      <c r="D989" t="s">
        <v>128</v>
      </c>
      <c r="E989" t="s">
        <v>188</v>
      </c>
      <c r="F989">
        <v>0.10732999999999999</v>
      </c>
      <c r="G989">
        <v>141.21700000000001</v>
      </c>
      <c r="H989">
        <v>328.83800000000002</v>
      </c>
      <c r="I989">
        <v>2.411286</v>
      </c>
      <c r="J989">
        <v>0</v>
      </c>
      <c r="K989">
        <v>6.3890989999999999</v>
      </c>
      <c r="L989">
        <v>-5.9388999999999997E-2</v>
      </c>
      <c r="M989">
        <v>29.657032000000001</v>
      </c>
      <c r="N989">
        <v>-306.62421899999998</v>
      </c>
      <c r="O989">
        <v>9.6159999999999995E-3</v>
      </c>
      <c r="P989">
        <v>29.535216999999999</v>
      </c>
      <c r="Q989">
        <v>-306.543701</v>
      </c>
      <c r="R989">
        <v>5.9999999999999995E-4</v>
      </c>
      <c r="S989">
        <v>14.602057</v>
      </c>
      <c r="T989">
        <v>9.0159999999999997E-3</v>
      </c>
    </row>
    <row r="990" spans="1:20" x14ac:dyDescent="0.25">
      <c r="A990">
        <v>3144</v>
      </c>
      <c r="B990">
        <v>4</v>
      </c>
      <c r="C990" t="s">
        <v>128</v>
      </c>
      <c r="D990" t="s">
        <v>128</v>
      </c>
      <c r="E990" t="s">
        <v>188</v>
      </c>
      <c r="F990">
        <v>9.247E-3</v>
      </c>
      <c r="G990">
        <v>100.788</v>
      </c>
      <c r="H990">
        <v>228.43100000000001</v>
      </c>
      <c r="I990">
        <v>2.3232469999999998</v>
      </c>
      <c r="J990">
        <v>0</v>
      </c>
      <c r="K990">
        <v>6.4660739999999999</v>
      </c>
      <c r="L990">
        <v>5.8081000000000001E-2</v>
      </c>
      <c r="M990">
        <v>28.99119</v>
      </c>
      <c r="N990">
        <v>-306.51329600000003</v>
      </c>
      <c r="O990">
        <v>1.276E-3</v>
      </c>
      <c r="P990">
        <v>28.957132000000001</v>
      </c>
      <c r="Q990">
        <v>-306.54440299999999</v>
      </c>
      <c r="R990">
        <v>1.188E-3</v>
      </c>
      <c r="S990">
        <v>4.6125699999999998</v>
      </c>
      <c r="T990">
        <v>8.7999999999999998E-5</v>
      </c>
    </row>
    <row r="991" spans="1:20" x14ac:dyDescent="0.25">
      <c r="A991">
        <v>3143</v>
      </c>
      <c r="B991">
        <v>4</v>
      </c>
      <c r="C991" t="s">
        <v>128</v>
      </c>
      <c r="D991" t="s">
        <v>128</v>
      </c>
      <c r="E991" t="s">
        <v>188</v>
      </c>
      <c r="F991">
        <v>0.14463599999999999</v>
      </c>
      <c r="G991">
        <v>176.786</v>
      </c>
      <c r="H991">
        <v>333.71600000000001</v>
      </c>
      <c r="I991">
        <v>2.4715850000000001</v>
      </c>
      <c r="J991">
        <v>0</v>
      </c>
      <c r="K991">
        <v>6.5442419999999997</v>
      </c>
      <c r="L991">
        <v>-5.8029999999999998E-2</v>
      </c>
      <c r="M991">
        <v>28.450627000000001</v>
      </c>
      <c r="N991">
        <v>-306.505878</v>
      </c>
      <c r="O991">
        <v>1.977E-3</v>
      </c>
      <c r="P991">
        <v>28.372063000000001</v>
      </c>
      <c r="Q991">
        <v>-306.54473899999999</v>
      </c>
      <c r="R991">
        <v>6.3500000000000004E-4</v>
      </c>
      <c r="S991">
        <v>8.7649760000000008</v>
      </c>
      <c r="T991">
        <v>1.3420000000000001E-3</v>
      </c>
    </row>
    <row r="992" spans="1:20" x14ac:dyDescent="0.25">
      <c r="A992">
        <v>3142</v>
      </c>
      <c r="B992">
        <v>4</v>
      </c>
      <c r="C992" t="s">
        <v>128</v>
      </c>
      <c r="D992" t="s">
        <v>128</v>
      </c>
      <c r="E992" t="s">
        <v>188</v>
      </c>
      <c r="F992">
        <v>0.18276200000000001</v>
      </c>
      <c r="G992">
        <v>181.511</v>
      </c>
      <c r="H992">
        <v>338.28100000000001</v>
      </c>
      <c r="I992">
        <v>4.7531379999999999</v>
      </c>
      <c r="J992">
        <v>0</v>
      </c>
      <c r="K992">
        <v>6.6219650000000003</v>
      </c>
      <c r="L992">
        <v>5.7827999999999997E-2</v>
      </c>
      <c r="M992">
        <v>27.904202999999999</v>
      </c>
      <c r="N992">
        <v>-306.47934299999997</v>
      </c>
      <c r="O992">
        <v>5.0730000000000003E-3</v>
      </c>
      <c r="P992">
        <v>27.779964</v>
      </c>
      <c r="Q992">
        <v>-306.54547100000002</v>
      </c>
      <c r="R992">
        <v>1.2459999999999999E-3</v>
      </c>
      <c r="S992">
        <v>14.074161</v>
      </c>
      <c r="T992">
        <v>3.826E-3</v>
      </c>
    </row>
    <row r="993" spans="1:20" x14ac:dyDescent="0.25">
      <c r="A993">
        <v>3141</v>
      </c>
      <c r="B993">
        <v>4</v>
      </c>
      <c r="C993" t="s">
        <v>128</v>
      </c>
      <c r="D993" t="s">
        <v>128</v>
      </c>
      <c r="E993" t="s">
        <v>188</v>
      </c>
      <c r="F993">
        <v>0.194129</v>
      </c>
      <c r="G993">
        <v>106.48099999999999</v>
      </c>
      <c r="H993">
        <v>231.785</v>
      </c>
      <c r="I993">
        <v>1.927899</v>
      </c>
      <c r="J993">
        <v>0</v>
      </c>
      <c r="K993">
        <v>6.6980110000000002</v>
      </c>
      <c r="L993">
        <v>-5.7270000000000001E-2</v>
      </c>
      <c r="M993">
        <v>26.870915</v>
      </c>
      <c r="N993">
        <v>-306.81552599999998</v>
      </c>
      <c r="O993">
        <v>-9.1E-4</v>
      </c>
      <c r="P993">
        <v>27.180928999999999</v>
      </c>
      <c r="Q993">
        <v>-306.54583700000001</v>
      </c>
      <c r="R993">
        <v>6.9899999999999997E-4</v>
      </c>
      <c r="S993">
        <v>41.090251000000002</v>
      </c>
      <c r="T993">
        <v>2.1000000000000001E-4</v>
      </c>
    </row>
    <row r="994" spans="1:20" x14ac:dyDescent="0.25">
      <c r="A994">
        <v>3140</v>
      </c>
      <c r="B994">
        <v>4</v>
      </c>
      <c r="C994" t="s">
        <v>128</v>
      </c>
      <c r="D994" t="s">
        <v>128</v>
      </c>
      <c r="E994" t="s">
        <v>188</v>
      </c>
      <c r="F994">
        <v>0.19870099999999999</v>
      </c>
      <c r="G994">
        <v>133.179</v>
      </c>
      <c r="H994">
        <v>239.815</v>
      </c>
      <c r="I994">
        <v>4.5756569999999996</v>
      </c>
      <c r="J994">
        <v>0</v>
      </c>
      <c r="K994">
        <v>6.7726800000000003</v>
      </c>
      <c r="L994">
        <v>5.6299000000000002E-2</v>
      </c>
      <c r="M994">
        <v>26.568394999999999</v>
      </c>
      <c r="N994">
        <v>-306.43812300000002</v>
      </c>
      <c r="O994">
        <v>-4.2220000000000001E-3</v>
      </c>
      <c r="P994">
        <v>26.575119000000001</v>
      </c>
      <c r="Q994">
        <v>-306.54656999999997</v>
      </c>
      <c r="R994">
        <v>1.312E-3</v>
      </c>
      <c r="S994">
        <v>10.865470999999999</v>
      </c>
      <c r="T994">
        <v>2.9099999999999998E-3</v>
      </c>
    </row>
    <row r="995" spans="1:20" x14ac:dyDescent="0.25">
      <c r="A995">
        <v>3139</v>
      </c>
      <c r="B995">
        <v>4</v>
      </c>
      <c r="C995" t="s">
        <v>128</v>
      </c>
      <c r="D995" t="s">
        <v>128</v>
      </c>
      <c r="E995" t="s">
        <v>188</v>
      </c>
      <c r="F995">
        <v>0.18345800000000001</v>
      </c>
      <c r="G995">
        <v>186.84200000000001</v>
      </c>
      <c r="H995">
        <v>333.80099999999999</v>
      </c>
      <c r="I995">
        <v>2.0234529999999999</v>
      </c>
      <c r="J995">
        <v>0</v>
      </c>
      <c r="K995">
        <v>6.8742279999999996</v>
      </c>
      <c r="L995">
        <v>5.5516999999999997E-2</v>
      </c>
      <c r="M995">
        <v>25.742476</v>
      </c>
      <c r="N995">
        <v>-306.56255599999997</v>
      </c>
      <c r="O995">
        <v>-5.0000000000000004E-6</v>
      </c>
      <c r="P995">
        <v>25.756862999999999</v>
      </c>
      <c r="Q995">
        <v>-306.547302</v>
      </c>
      <c r="R995">
        <v>1.423E-3</v>
      </c>
      <c r="S995">
        <v>2.0967479999999998</v>
      </c>
      <c r="T995">
        <v>1.418E-3</v>
      </c>
    </row>
    <row r="996" spans="1:20" x14ac:dyDescent="0.25">
      <c r="A996">
        <v>3138</v>
      </c>
      <c r="B996">
        <v>4</v>
      </c>
      <c r="C996" t="s">
        <v>128</v>
      </c>
      <c r="D996" t="s">
        <v>128</v>
      </c>
      <c r="E996" t="s">
        <v>188</v>
      </c>
      <c r="F996">
        <v>0.19594500000000001</v>
      </c>
      <c r="G996">
        <v>176.75</v>
      </c>
      <c r="H996">
        <v>210.387</v>
      </c>
      <c r="I996">
        <v>2.8669790000000002</v>
      </c>
      <c r="J996">
        <v>0</v>
      </c>
      <c r="K996">
        <v>6.955889</v>
      </c>
      <c r="L996">
        <v>-5.7398999999999999E-2</v>
      </c>
      <c r="M996">
        <v>25.163008999999999</v>
      </c>
      <c r="N996">
        <v>-306.55962299999999</v>
      </c>
      <c r="O996">
        <v>-1.431E-3</v>
      </c>
      <c r="P996">
        <v>25.134958000000001</v>
      </c>
      <c r="Q996">
        <v>-306.54775999999998</v>
      </c>
      <c r="R996">
        <v>9.8200000000000002E-4</v>
      </c>
      <c r="S996">
        <v>3.0456310000000002</v>
      </c>
      <c r="T996">
        <v>4.4999999999999999E-4</v>
      </c>
    </row>
    <row r="997" spans="1:20" x14ac:dyDescent="0.25">
      <c r="A997">
        <v>3137</v>
      </c>
      <c r="B997">
        <v>4</v>
      </c>
      <c r="C997" t="s">
        <v>128</v>
      </c>
      <c r="D997" t="s">
        <v>128</v>
      </c>
      <c r="E997" t="s">
        <v>188</v>
      </c>
      <c r="F997">
        <v>3.7329000000000001E-2</v>
      </c>
      <c r="G997">
        <v>168.87299999999999</v>
      </c>
      <c r="H997">
        <v>269.02100000000002</v>
      </c>
      <c r="I997">
        <v>2.9214769999999999</v>
      </c>
      <c r="J997">
        <v>0</v>
      </c>
      <c r="K997">
        <v>7.0437110000000001</v>
      </c>
      <c r="L997">
        <v>5.4949999999999999E-2</v>
      </c>
      <c r="M997">
        <v>24.531148000000002</v>
      </c>
      <c r="N997">
        <v>-306.522603</v>
      </c>
      <c r="O997">
        <v>1.709E-3</v>
      </c>
      <c r="P997">
        <v>24.505461</v>
      </c>
      <c r="Q997">
        <v>-306.54873700000002</v>
      </c>
      <c r="R997">
        <v>1.6069999999999999E-3</v>
      </c>
      <c r="S997">
        <v>3.6643940000000002</v>
      </c>
      <c r="T997">
        <v>1.02E-4</v>
      </c>
    </row>
    <row r="998" spans="1:20" x14ac:dyDescent="0.25">
      <c r="A998">
        <v>3136</v>
      </c>
      <c r="B998">
        <v>4</v>
      </c>
      <c r="C998" t="s">
        <v>128</v>
      </c>
      <c r="D998" t="s">
        <v>128</v>
      </c>
      <c r="E998" t="s">
        <v>188</v>
      </c>
      <c r="F998">
        <v>0.167791</v>
      </c>
      <c r="G998">
        <v>180.08699999999999</v>
      </c>
      <c r="H998">
        <v>262.767</v>
      </c>
      <c r="I998">
        <v>2.326695</v>
      </c>
      <c r="J998">
        <v>0</v>
      </c>
      <c r="K998">
        <v>7.135173</v>
      </c>
      <c r="L998">
        <v>-5.6099000000000003E-2</v>
      </c>
      <c r="M998">
        <v>23.790891999999999</v>
      </c>
      <c r="N998">
        <v>-306.49351100000001</v>
      </c>
      <c r="O998">
        <v>-2.6900000000000001E-3</v>
      </c>
      <c r="P998">
        <v>23.867884</v>
      </c>
      <c r="Q998">
        <v>-306.54937699999999</v>
      </c>
      <c r="R998">
        <v>1.124E-3</v>
      </c>
      <c r="S998">
        <v>9.5124770000000005</v>
      </c>
      <c r="T998">
        <v>1.5659999999999999E-3</v>
      </c>
    </row>
    <row r="999" spans="1:20" x14ac:dyDescent="0.25">
      <c r="A999">
        <v>3135</v>
      </c>
      <c r="B999">
        <v>4</v>
      </c>
      <c r="C999" t="s">
        <v>128</v>
      </c>
      <c r="D999" t="s">
        <v>128</v>
      </c>
      <c r="E999" t="s">
        <v>188</v>
      </c>
      <c r="F999">
        <v>9.2761999999999997E-2</v>
      </c>
      <c r="G999">
        <v>180.61799999999999</v>
      </c>
      <c r="H999">
        <v>398.91500000000002</v>
      </c>
      <c r="I999">
        <v>2.8635440000000001</v>
      </c>
      <c r="J999">
        <v>0</v>
      </c>
      <c r="K999">
        <v>7.224488</v>
      </c>
      <c r="L999">
        <v>5.3638999999999999E-2</v>
      </c>
      <c r="M999">
        <v>23.217434999999998</v>
      </c>
      <c r="N999">
        <v>-306.66119400000002</v>
      </c>
      <c r="O999">
        <v>4.6709999999999998E-3</v>
      </c>
      <c r="P999">
        <v>23.222107000000001</v>
      </c>
      <c r="Q999">
        <v>-306.550476</v>
      </c>
      <c r="R999">
        <v>1.75E-3</v>
      </c>
      <c r="S999">
        <v>11.081689000000001</v>
      </c>
      <c r="T999">
        <v>2.921E-3</v>
      </c>
    </row>
    <row r="1000" spans="1:20" x14ac:dyDescent="0.25">
      <c r="A1000">
        <v>3133</v>
      </c>
      <c r="B1000">
        <v>4</v>
      </c>
      <c r="C1000" t="s">
        <v>127</v>
      </c>
      <c r="D1000" t="s">
        <v>127</v>
      </c>
      <c r="E1000" t="s">
        <v>188</v>
      </c>
      <c r="F1000">
        <v>1.7255E-2</v>
      </c>
      <c r="G1000">
        <v>95.435000000000002</v>
      </c>
      <c r="H1000">
        <v>213.346</v>
      </c>
      <c r="I1000">
        <v>2.727061</v>
      </c>
      <c r="J1000">
        <v>0</v>
      </c>
      <c r="K1000">
        <v>7.3771120000000003</v>
      </c>
      <c r="L1000">
        <v>5.2690000000000001E-2</v>
      </c>
      <c r="M1000">
        <v>21.951896999999999</v>
      </c>
      <c r="N1000">
        <v>-306.50381499999997</v>
      </c>
      <c r="O1000">
        <v>2.2920000000000002E-3</v>
      </c>
      <c r="P1000">
        <v>21.908159000000001</v>
      </c>
      <c r="Q1000">
        <v>-306.55239899999998</v>
      </c>
      <c r="R1000">
        <v>1.9819999999999998E-3</v>
      </c>
      <c r="S1000">
        <v>6.5371100000000002</v>
      </c>
      <c r="T1000">
        <v>3.1E-4</v>
      </c>
    </row>
    <row r="1001" spans="1:20" x14ac:dyDescent="0.25">
      <c r="A1001">
        <v>3132</v>
      </c>
      <c r="B1001">
        <v>4</v>
      </c>
      <c r="C1001" t="s">
        <v>127</v>
      </c>
      <c r="D1001" t="s">
        <v>127</v>
      </c>
      <c r="E1001" t="s">
        <v>188</v>
      </c>
      <c r="F1001">
        <v>5.9230999999999999E-2</v>
      </c>
      <c r="G1001">
        <v>107.889</v>
      </c>
      <c r="H1001">
        <v>196.68299999999999</v>
      </c>
      <c r="I1001">
        <v>3.6603629999999998</v>
      </c>
      <c r="J1001">
        <v>0</v>
      </c>
      <c r="K1001">
        <v>7.4453430000000003</v>
      </c>
      <c r="L1001">
        <v>-5.5447999999999997E-2</v>
      </c>
      <c r="M1001">
        <v>21.23884</v>
      </c>
      <c r="N1001">
        <v>-306.55512199999998</v>
      </c>
      <c r="O1001">
        <v>3.4699999999999998E-4</v>
      </c>
      <c r="P1001">
        <v>21.241499000000001</v>
      </c>
      <c r="Q1001">
        <v>-306.553314</v>
      </c>
      <c r="R1001">
        <v>1.5709999999999999E-3</v>
      </c>
      <c r="S1001">
        <v>0.32152500000000001</v>
      </c>
      <c r="T1001">
        <v>1.224E-3</v>
      </c>
    </row>
    <row r="1002" spans="1:20" x14ac:dyDescent="0.25">
      <c r="A1002">
        <v>3131</v>
      </c>
      <c r="B1002">
        <v>4</v>
      </c>
      <c r="C1002" t="s">
        <v>127</v>
      </c>
      <c r="D1002" t="s">
        <v>127</v>
      </c>
      <c r="E1002" t="s">
        <v>188</v>
      </c>
      <c r="F1002">
        <v>5.8649E-2</v>
      </c>
      <c r="G1002">
        <v>167.61799999999999</v>
      </c>
      <c r="H1002">
        <v>331.822</v>
      </c>
      <c r="I1002">
        <v>2.3303099999999999</v>
      </c>
      <c r="J1002">
        <v>0</v>
      </c>
      <c r="K1002">
        <v>7.5535329999999998</v>
      </c>
      <c r="L1002">
        <v>-5.5481000000000003E-2</v>
      </c>
      <c r="M1002">
        <v>20.382201999999999</v>
      </c>
      <c r="N1002">
        <v>-306.56271199999998</v>
      </c>
      <c r="O1002">
        <v>2.9009999999999999E-3</v>
      </c>
      <c r="P1002">
        <v>20.342424000000001</v>
      </c>
      <c r="Q1002">
        <v>-306.55487099999999</v>
      </c>
      <c r="R1002">
        <v>1.833E-3</v>
      </c>
      <c r="S1002">
        <v>4.0543180000000003</v>
      </c>
      <c r="T1002">
        <v>1.0690000000000001E-3</v>
      </c>
    </row>
    <row r="1003" spans="1:20" x14ac:dyDescent="0.25">
      <c r="A1003">
        <v>3130</v>
      </c>
      <c r="B1003">
        <v>4</v>
      </c>
      <c r="C1003" t="s">
        <v>127</v>
      </c>
      <c r="D1003" t="s">
        <v>127</v>
      </c>
      <c r="E1003" t="s">
        <v>188</v>
      </c>
      <c r="F1003">
        <v>7.3325000000000001E-2</v>
      </c>
      <c r="G1003">
        <v>99.231999999999999</v>
      </c>
      <c r="H1003">
        <v>281.38</v>
      </c>
      <c r="I1003">
        <v>2.826965</v>
      </c>
      <c r="J1003">
        <v>0</v>
      </c>
      <c r="K1003">
        <v>7.6608700000000001</v>
      </c>
      <c r="L1003">
        <v>5.1118999999999998E-2</v>
      </c>
      <c r="M1003">
        <v>19.703420000000001</v>
      </c>
      <c r="N1003">
        <v>-306.52016300000003</v>
      </c>
      <c r="O1003">
        <v>3.1960000000000001E-3</v>
      </c>
      <c r="P1003">
        <v>19.658504000000001</v>
      </c>
      <c r="Q1003">
        <v>-306.55636600000003</v>
      </c>
      <c r="R1003">
        <v>2.5609999999999999E-3</v>
      </c>
      <c r="S1003">
        <v>5.768929</v>
      </c>
      <c r="T1003">
        <v>6.3400000000000001E-4</v>
      </c>
    </row>
    <row r="1004" spans="1:20" x14ac:dyDescent="0.25">
      <c r="A1004">
        <v>3129</v>
      </c>
      <c r="B1004">
        <v>4</v>
      </c>
      <c r="C1004" t="s">
        <v>127</v>
      </c>
      <c r="D1004" t="s">
        <v>127</v>
      </c>
      <c r="E1004" t="s">
        <v>188</v>
      </c>
      <c r="F1004">
        <v>0.101826</v>
      </c>
      <c r="G1004">
        <v>150.49</v>
      </c>
      <c r="H1004">
        <v>365.14699999999999</v>
      </c>
      <c r="I1004">
        <v>3.5064129999999998</v>
      </c>
      <c r="J1004">
        <v>0</v>
      </c>
      <c r="K1004">
        <v>7.7877619999999999</v>
      </c>
      <c r="L1004">
        <v>-5.3029E-2</v>
      </c>
      <c r="M1004">
        <v>18.861774</v>
      </c>
      <c r="N1004">
        <v>-306.56023800000003</v>
      </c>
      <c r="O1004">
        <v>-3.437E-3</v>
      </c>
      <c r="P1004">
        <v>18.964065999999999</v>
      </c>
      <c r="Q1004">
        <v>-306.55779999999999</v>
      </c>
      <c r="R1004">
        <v>2.1150000000000001E-3</v>
      </c>
      <c r="S1004">
        <v>10.232039</v>
      </c>
      <c r="T1004">
        <v>1.323E-3</v>
      </c>
    </row>
    <row r="1005" spans="1:20" x14ac:dyDescent="0.25">
      <c r="A1005">
        <v>3128</v>
      </c>
      <c r="B1005">
        <v>4</v>
      </c>
      <c r="C1005" t="s">
        <v>125</v>
      </c>
      <c r="D1005" t="s">
        <v>125</v>
      </c>
      <c r="E1005" t="s">
        <v>188</v>
      </c>
      <c r="F1005">
        <v>0.110765</v>
      </c>
      <c r="G1005">
        <v>139.71</v>
      </c>
      <c r="H1005">
        <v>200.39400000000001</v>
      </c>
      <c r="I1005">
        <v>3.3623440000000002</v>
      </c>
      <c r="J1005">
        <v>0</v>
      </c>
      <c r="K1005">
        <v>7.914542</v>
      </c>
      <c r="L1005">
        <v>4.8897000000000003E-2</v>
      </c>
      <c r="M1005">
        <v>18.333397999999999</v>
      </c>
      <c r="N1005">
        <v>-306.38150400000001</v>
      </c>
      <c r="O1005">
        <v>8.5109999999999995E-3</v>
      </c>
      <c r="P1005">
        <v>18.258026000000001</v>
      </c>
      <c r="Q1005">
        <v>-306.55960099999999</v>
      </c>
      <c r="R1005">
        <v>2.774E-3</v>
      </c>
      <c r="S1005">
        <v>19.338940999999998</v>
      </c>
      <c r="T1005">
        <v>5.7369999999999999E-3</v>
      </c>
    </row>
    <row r="1006" spans="1:20" x14ac:dyDescent="0.25">
      <c r="A1006">
        <v>3127</v>
      </c>
      <c r="B1006">
        <v>4</v>
      </c>
      <c r="C1006" t="s">
        <v>125</v>
      </c>
      <c r="D1006" t="s">
        <v>125</v>
      </c>
      <c r="E1006" t="s">
        <v>188</v>
      </c>
      <c r="F1006">
        <v>3.5371E-2</v>
      </c>
      <c r="G1006">
        <v>173.119</v>
      </c>
      <c r="H1006">
        <v>342.22500000000002</v>
      </c>
      <c r="I1006">
        <v>3.3481000000000001</v>
      </c>
      <c r="J1006">
        <v>0</v>
      </c>
      <c r="K1006">
        <v>8.0117600000000007</v>
      </c>
      <c r="L1006">
        <v>-5.271E-2</v>
      </c>
      <c r="M1006">
        <v>17.585117</v>
      </c>
      <c r="N1006">
        <v>-306.51885800000002</v>
      </c>
      <c r="O1006">
        <v>2.2520000000000001E-3</v>
      </c>
      <c r="P1006">
        <v>17.541533000000001</v>
      </c>
      <c r="Q1006">
        <v>-306.56118800000002</v>
      </c>
      <c r="R1006">
        <v>2.441E-3</v>
      </c>
      <c r="S1006">
        <v>6.0757000000000003</v>
      </c>
      <c r="T1006">
        <v>1.8900000000000001E-4</v>
      </c>
    </row>
    <row r="1007" spans="1:20" x14ac:dyDescent="0.25">
      <c r="A1007">
        <v>3126</v>
      </c>
      <c r="B1007">
        <v>4</v>
      </c>
      <c r="C1007" t="s">
        <v>125</v>
      </c>
      <c r="D1007" t="s">
        <v>125</v>
      </c>
      <c r="E1007" t="s">
        <v>188</v>
      </c>
      <c r="F1007">
        <v>8.0139000000000002E-2</v>
      </c>
      <c r="G1007">
        <v>174.767</v>
      </c>
      <c r="H1007">
        <v>406.72199999999998</v>
      </c>
      <c r="I1007">
        <v>4.1942779999999997</v>
      </c>
      <c r="J1007">
        <v>0</v>
      </c>
      <c r="K1007">
        <v>8.0582429999999992</v>
      </c>
      <c r="L1007">
        <v>4.5754000000000003E-2</v>
      </c>
      <c r="M1007">
        <v>16.882641</v>
      </c>
      <c r="N1007">
        <v>-306.38182999999998</v>
      </c>
      <c r="O1007">
        <v>9.5879999999999993E-3</v>
      </c>
      <c r="P1007">
        <v>16.818231999999998</v>
      </c>
      <c r="Q1007">
        <v>-306.56320199999999</v>
      </c>
      <c r="R1007">
        <v>3.2200000000000002E-3</v>
      </c>
      <c r="S1007">
        <v>19.246924</v>
      </c>
      <c r="T1007">
        <v>6.3680000000000004E-3</v>
      </c>
    </row>
    <row r="1008" spans="1:20" x14ac:dyDescent="0.25">
      <c r="A1008">
        <v>3125</v>
      </c>
      <c r="B1008">
        <v>4</v>
      </c>
      <c r="C1008" t="s">
        <v>125</v>
      </c>
      <c r="D1008" t="s">
        <v>125</v>
      </c>
      <c r="E1008" t="s">
        <v>188</v>
      </c>
      <c r="F1008">
        <v>0.179479</v>
      </c>
      <c r="G1008">
        <v>164.43</v>
      </c>
      <c r="H1008">
        <v>315.73599999999999</v>
      </c>
      <c r="I1008">
        <v>3.169772</v>
      </c>
      <c r="J1008">
        <v>0</v>
      </c>
      <c r="K1008">
        <v>8.0647859999999998</v>
      </c>
      <c r="L1008">
        <v>4.3878E-2</v>
      </c>
      <c r="M1008">
        <v>15.880138000000001</v>
      </c>
      <c r="N1008">
        <v>-306.58309700000001</v>
      </c>
      <c r="O1008">
        <v>9.8499999999999998E-4</v>
      </c>
      <c r="P1008">
        <v>15.850649000000001</v>
      </c>
      <c r="Q1008">
        <v>-306.56591800000001</v>
      </c>
      <c r="R1008">
        <v>3.7650000000000001E-3</v>
      </c>
      <c r="S1008">
        <v>3.4127939999999999</v>
      </c>
      <c r="T1008">
        <v>2.7799999999999999E-3</v>
      </c>
    </row>
    <row r="1009" spans="1:20" x14ac:dyDescent="0.25">
      <c r="A1009">
        <v>3114</v>
      </c>
      <c r="B1009">
        <v>4</v>
      </c>
      <c r="C1009" t="s">
        <v>123</v>
      </c>
      <c r="D1009" t="s">
        <v>123</v>
      </c>
      <c r="E1009" t="s">
        <v>188</v>
      </c>
      <c r="F1009">
        <v>0.128413</v>
      </c>
      <c r="G1009">
        <v>136.91399999999999</v>
      </c>
      <c r="H1009">
        <v>350.435</v>
      </c>
      <c r="I1009">
        <v>2.9573339999999999</v>
      </c>
      <c r="J1009">
        <v>0</v>
      </c>
      <c r="K1009">
        <v>8.0630600000000001</v>
      </c>
      <c r="L1009">
        <v>1.5909E-2</v>
      </c>
      <c r="M1009">
        <v>7.2430279999999998</v>
      </c>
      <c r="N1009">
        <v>-306.68696699999998</v>
      </c>
      <c r="O1009">
        <v>-1.0815E-2</v>
      </c>
      <c r="P1009">
        <v>7.3821940000000001</v>
      </c>
      <c r="Q1009">
        <v>-306.59689300000002</v>
      </c>
      <c r="R1009">
        <v>-7.2820000000000003E-3</v>
      </c>
      <c r="S1009">
        <v>16.577195</v>
      </c>
      <c r="T1009">
        <v>3.5330000000000001E-3</v>
      </c>
    </row>
    <row r="1010" spans="1:20" x14ac:dyDescent="0.25">
      <c r="A1010">
        <v>3113</v>
      </c>
      <c r="B1010">
        <v>4</v>
      </c>
      <c r="C1010" t="s">
        <v>123</v>
      </c>
      <c r="D1010" t="s">
        <v>123</v>
      </c>
      <c r="E1010" t="s">
        <v>188</v>
      </c>
      <c r="F1010">
        <v>0.15956500000000001</v>
      </c>
      <c r="G1010">
        <v>103.584</v>
      </c>
      <c r="H1010">
        <v>221.54599999999999</v>
      </c>
      <c r="I1010">
        <v>2.886768</v>
      </c>
      <c r="J1010">
        <v>0</v>
      </c>
      <c r="K1010">
        <v>8.0571350000000006</v>
      </c>
      <c r="L1010">
        <v>0.14419599999999999</v>
      </c>
      <c r="M1010">
        <v>6.6497210000000004</v>
      </c>
      <c r="N1010">
        <v>-306.61890399999999</v>
      </c>
      <c r="O1010">
        <v>-1.5751999999999999E-2</v>
      </c>
      <c r="P1010">
        <v>6.6567449999999999</v>
      </c>
      <c r="Q1010">
        <v>-306.59387199999998</v>
      </c>
      <c r="R1010">
        <v>-1.3736999999999999E-2</v>
      </c>
      <c r="S1010">
        <v>2.5998770000000002</v>
      </c>
      <c r="T1010">
        <v>2.0140000000000002E-3</v>
      </c>
    </row>
    <row r="1011" spans="1:20" x14ac:dyDescent="0.25">
      <c r="A1011">
        <v>3112</v>
      </c>
      <c r="B1011">
        <v>4</v>
      </c>
      <c r="C1011" t="s">
        <v>123</v>
      </c>
      <c r="D1011" t="s">
        <v>123</v>
      </c>
      <c r="E1011" t="s">
        <v>188</v>
      </c>
      <c r="F1011">
        <v>6.2024000000000003E-2</v>
      </c>
      <c r="G1011">
        <v>109.468</v>
      </c>
      <c r="H1011">
        <v>195.203</v>
      </c>
      <c r="I1011">
        <v>3.25468</v>
      </c>
      <c r="J1011">
        <v>0</v>
      </c>
      <c r="K1011">
        <v>8.0568439999999999</v>
      </c>
      <c r="L1011">
        <v>8.7912000000000004E-2</v>
      </c>
      <c r="M1011">
        <v>5.9927710000000003</v>
      </c>
      <c r="N1011">
        <v>-306.53141799999997</v>
      </c>
      <c r="O1011">
        <v>-2.5009E-2</v>
      </c>
      <c r="P1011">
        <v>5.9316779999999998</v>
      </c>
      <c r="Q1011">
        <v>-306.586365</v>
      </c>
      <c r="R1011">
        <v>-2.4319E-2</v>
      </c>
      <c r="S1011">
        <v>8.2167790000000007</v>
      </c>
      <c r="T1011">
        <v>6.9099999999999999E-4</v>
      </c>
    </row>
    <row r="1012" spans="1:20" x14ac:dyDescent="0.25">
      <c r="A1012">
        <v>3111</v>
      </c>
      <c r="B1012">
        <v>4</v>
      </c>
      <c r="C1012" t="s">
        <v>123</v>
      </c>
      <c r="D1012" t="s">
        <v>123</v>
      </c>
      <c r="E1012" t="s">
        <v>188</v>
      </c>
      <c r="F1012">
        <v>1.7523E-2</v>
      </c>
      <c r="G1012">
        <v>101.14700000000001</v>
      </c>
      <c r="H1012">
        <v>220.28800000000001</v>
      </c>
      <c r="I1012">
        <v>2.2022059999999999</v>
      </c>
      <c r="J1012">
        <v>0</v>
      </c>
      <c r="K1012">
        <v>8.0631050000000002</v>
      </c>
      <c r="L1012">
        <v>0.16988500000000001</v>
      </c>
      <c r="M1012">
        <v>4.977608</v>
      </c>
      <c r="N1012">
        <v>-306.55911800000001</v>
      </c>
      <c r="O1012">
        <v>-4.4200000000000003E-2</v>
      </c>
      <c r="P1012">
        <v>4.9648899999999996</v>
      </c>
      <c r="Q1012">
        <v>-306.56683299999997</v>
      </c>
      <c r="R1012">
        <v>-4.4918E-2</v>
      </c>
      <c r="S1012">
        <v>1.4875069999999999</v>
      </c>
      <c r="T1012">
        <v>7.18E-4</v>
      </c>
    </row>
    <row r="1013" spans="1:20" x14ac:dyDescent="0.25">
      <c r="A1013">
        <v>3110</v>
      </c>
      <c r="B1013">
        <v>4</v>
      </c>
      <c r="C1013" t="s">
        <v>123</v>
      </c>
      <c r="D1013" t="s">
        <v>123</v>
      </c>
      <c r="E1013" t="s">
        <v>188</v>
      </c>
      <c r="F1013">
        <v>9.3781000000000003E-2</v>
      </c>
      <c r="G1013">
        <v>100.32899999999999</v>
      </c>
      <c r="H1013">
        <v>209.733</v>
      </c>
      <c r="I1013">
        <v>2.2603490000000002</v>
      </c>
      <c r="J1013">
        <v>0</v>
      </c>
      <c r="K1013">
        <v>8.067475</v>
      </c>
      <c r="L1013">
        <v>0.34842099999999998</v>
      </c>
      <c r="M1013">
        <v>4.177924</v>
      </c>
      <c r="N1013">
        <v>-306.59492599999999</v>
      </c>
      <c r="O1013">
        <v>-6.6937999999999998E-2</v>
      </c>
      <c r="P1013">
        <v>4.2393489999999998</v>
      </c>
      <c r="Q1013">
        <v>-306.54122899999999</v>
      </c>
      <c r="R1013">
        <v>-6.7104999999999998E-2</v>
      </c>
      <c r="S1013">
        <v>8.1587130000000005</v>
      </c>
      <c r="T1013">
        <v>1.6699999999999999E-4</v>
      </c>
    </row>
    <row r="1014" spans="1:20" x14ac:dyDescent="0.25">
      <c r="A1014">
        <v>3109</v>
      </c>
      <c r="B1014">
        <v>4</v>
      </c>
      <c r="C1014" t="s">
        <v>123</v>
      </c>
      <c r="D1014" t="s">
        <v>123</v>
      </c>
      <c r="E1014" t="s">
        <v>188</v>
      </c>
      <c r="F1014">
        <v>7.3391999999999999E-2</v>
      </c>
      <c r="G1014">
        <v>112.366</v>
      </c>
      <c r="H1014">
        <v>282.22899999999998</v>
      </c>
      <c r="I1014">
        <v>3.3153190000000001</v>
      </c>
      <c r="J1014">
        <v>0</v>
      </c>
      <c r="K1014">
        <v>8.074503</v>
      </c>
      <c r="L1014">
        <v>0.357178</v>
      </c>
      <c r="M1014">
        <v>3.5056349999999998</v>
      </c>
      <c r="N1014">
        <v>-306.48946799999999</v>
      </c>
      <c r="O1014">
        <v>-9.5542000000000002E-2</v>
      </c>
      <c r="P1014">
        <v>3.51383</v>
      </c>
      <c r="Q1014">
        <v>-306.50158699999997</v>
      </c>
      <c r="R1014">
        <v>-9.8499000000000003E-2</v>
      </c>
      <c r="S1014">
        <v>1.462993</v>
      </c>
      <c r="T1014">
        <v>2.957E-3</v>
      </c>
    </row>
    <row r="1015" spans="1:20" x14ac:dyDescent="0.25">
      <c r="A1015">
        <v>3108</v>
      </c>
      <c r="B1015">
        <v>4</v>
      </c>
      <c r="C1015" t="s">
        <v>123</v>
      </c>
      <c r="D1015" t="s">
        <v>123</v>
      </c>
      <c r="E1015" t="s">
        <v>188</v>
      </c>
      <c r="F1015">
        <v>0.122989</v>
      </c>
      <c r="G1015">
        <v>135.179</v>
      </c>
      <c r="H1015">
        <v>343.084</v>
      </c>
      <c r="I1015">
        <v>5.1397560000000002</v>
      </c>
      <c r="J1015">
        <v>0</v>
      </c>
      <c r="K1015">
        <v>8.0571809999999999</v>
      </c>
      <c r="L1015">
        <v>0.528586</v>
      </c>
      <c r="M1015">
        <v>2.5821360000000002</v>
      </c>
      <c r="N1015">
        <v>-306.38737700000001</v>
      </c>
      <c r="O1015">
        <v>-0.14835000000000001</v>
      </c>
      <c r="P1015">
        <v>2.5488919999999999</v>
      </c>
      <c r="Q1015">
        <v>-306.41937300000001</v>
      </c>
      <c r="R1015">
        <v>-0.156225</v>
      </c>
      <c r="S1015">
        <v>4.6139609999999998</v>
      </c>
      <c r="T1015">
        <v>7.8750000000000001E-3</v>
      </c>
    </row>
    <row r="1016" spans="1:20" x14ac:dyDescent="0.25">
      <c r="A1016">
        <v>3107</v>
      </c>
      <c r="B1016">
        <v>4</v>
      </c>
      <c r="C1016" t="s">
        <v>123</v>
      </c>
      <c r="D1016" t="s">
        <v>123</v>
      </c>
      <c r="E1016" t="s">
        <v>188</v>
      </c>
      <c r="F1016">
        <v>3.2184999999999998E-2</v>
      </c>
      <c r="G1016">
        <v>161.21899999999999</v>
      </c>
      <c r="H1016">
        <v>296.44</v>
      </c>
      <c r="I1016">
        <v>4.0450210000000002</v>
      </c>
      <c r="J1016">
        <v>0</v>
      </c>
      <c r="K1016">
        <v>8.0332080000000001</v>
      </c>
      <c r="L1016">
        <v>0.71131200000000006</v>
      </c>
      <c r="M1016">
        <v>1.8061659999999999</v>
      </c>
      <c r="N1016">
        <v>-306.34682900000001</v>
      </c>
      <c r="O1016">
        <v>-0.213172</v>
      </c>
      <c r="P1016">
        <v>1.8299449999999999</v>
      </c>
      <c r="Q1016">
        <v>-306.32672100000002</v>
      </c>
      <c r="R1016">
        <v>-0.21171100000000001</v>
      </c>
      <c r="S1016">
        <v>3.1140859999999999</v>
      </c>
      <c r="T1016">
        <v>1.4610000000000001E-3</v>
      </c>
    </row>
    <row r="1017" spans="1:20" x14ac:dyDescent="0.25">
      <c r="A1017">
        <v>3106</v>
      </c>
      <c r="B1017">
        <v>4</v>
      </c>
      <c r="C1017" t="s">
        <v>123</v>
      </c>
      <c r="D1017" t="s">
        <v>123</v>
      </c>
      <c r="E1017" t="s">
        <v>188</v>
      </c>
      <c r="F1017">
        <v>2.4875000000000001E-2</v>
      </c>
      <c r="G1017">
        <v>113.26900000000001</v>
      </c>
      <c r="H1017">
        <v>259.40899999999999</v>
      </c>
      <c r="I1017">
        <v>6.0225340000000003</v>
      </c>
      <c r="J1017">
        <v>0</v>
      </c>
      <c r="K1017">
        <v>8.0427070000000001</v>
      </c>
      <c r="L1017">
        <v>0.61568000000000001</v>
      </c>
      <c r="M1017">
        <v>1.115837</v>
      </c>
      <c r="N1017">
        <v>-306.20279499999998</v>
      </c>
      <c r="O1017">
        <v>-0.27275700000000003</v>
      </c>
      <c r="P1017">
        <v>1.1174269999999999</v>
      </c>
      <c r="Q1017">
        <v>-306.19418300000001</v>
      </c>
      <c r="R1017">
        <v>-0.27054299999999998</v>
      </c>
      <c r="S1017">
        <v>0.87567200000000001</v>
      </c>
      <c r="T1017">
        <v>2.215E-3</v>
      </c>
    </row>
    <row r="1018" spans="1:20" x14ac:dyDescent="0.25">
      <c r="A1018">
        <v>3105</v>
      </c>
      <c r="B1018">
        <v>4</v>
      </c>
      <c r="C1018" t="s">
        <v>123</v>
      </c>
      <c r="D1018" t="s">
        <v>123</v>
      </c>
      <c r="E1018" t="s">
        <v>188</v>
      </c>
      <c r="F1018">
        <v>0.200264</v>
      </c>
      <c r="G1018">
        <v>99.731999999999999</v>
      </c>
      <c r="H1018">
        <v>210.52199999999999</v>
      </c>
      <c r="I1018">
        <v>5.4625300000000001</v>
      </c>
      <c r="J1018">
        <v>0</v>
      </c>
      <c r="K1018">
        <v>8.0120880000000003</v>
      </c>
      <c r="L1018">
        <v>0.66449999999999998</v>
      </c>
      <c r="M1018">
        <v>0.19298899999999999</v>
      </c>
      <c r="N1018">
        <v>-305.94380200000001</v>
      </c>
      <c r="O1018">
        <v>-0.35092899999999999</v>
      </c>
      <c r="P1018">
        <v>0.18362899999999999</v>
      </c>
      <c r="Q1018">
        <v>-305.95730600000002</v>
      </c>
      <c r="R1018">
        <v>-0.355265</v>
      </c>
      <c r="S1018">
        <v>1.6430910000000001</v>
      </c>
      <c r="T1018">
        <v>4.3350000000000003E-3</v>
      </c>
    </row>
    <row r="1019" spans="1:20" x14ac:dyDescent="0.25">
      <c r="A1019">
        <v>1017</v>
      </c>
      <c r="B1019">
        <v>4</v>
      </c>
      <c r="C1019" t="s">
        <v>53</v>
      </c>
      <c r="D1019" t="s">
        <v>53</v>
      </c>
      <c r="E1019" t="s">
        <v>188</v>
      </c>
      <c r="F1019">
        <v>1.9657000000000001E-2</v>
      </c>
      <c r="G1019">
        <v>136.857</v>
      </c>
      <c r="H1019">
        <v>211.309</v>
      </c>
      <c r="I1019">
        <v>4.1853680000000004</v>
      </c>
      <c r="J1019">
        <v>0</v>
      </c>
      <c r="K1019">
        <v>8.0652509999999999</v>
      </c>
      <c r="L1019">
        <v>-4.6447000000000002E-2</v>
      </c>
      <c r="M1019">
        <v>162.67294799999999</v>
      </c>
      <c r="N1019">
        <v>-236.95508799999999</v>
      </c>
      <c r="O1019">
        <v>3.1359569999999999</v>
      </c>
      <c r="P1019">
        <v>162.67243999999999</v>
      </c>
      <c r="Q1019">
        <v>-236.95901499999999</v>
      </c>
      <c r="R1019">
        <v>3.136838</v>
      </c>
      <c r="S1019">
        <v>0.39594200000000002</v>
      </c>
      <c r="T1019">
        <v>8.8099999999999995E-4</v>
      </c>
    </row>
    <row r="1020" spans="1:20" x14ac:dyDescent="0.25">
      <c r="A1020">
        <v>3104</v>
      </c>
      <c r="B1020">
        <v>4</v>
      </c>
      <c r="C1020" t="s">
        <v>123</v>
      </c>
      <c r="D1020" t="s">
        <v>123</v>
      </c>
      <c r="E1020" t="s">
        <v>188</v>
      </c>
      <c r="F1020">
        <v>6.1789999999999996E-3</v>
      </c>
      <c r="G1020">
        <v>141.90199999999999</v>
      </c>
      <c r="H1020">
        <v>213.696</v>
      </c>
      <c r="I1020">
        <v>4.8468590000000003</v>
      </c>
      <c r="J1020">
        <v>0</v>
      </c>
      <c r="K1020">
        <v>7.9747260000000004</v>
      </c>
      <c r="L1020">
        <v>0.81959000000000004</v>
      </c>
      <c r="M1020">
        <v>-0.47483300000000001</v>
      </c>
      <c r="N1020">
        <v>-305.72137900000001</v>
      </c>
      <c r="O1020">
        <v>-0.42368899999999998</v>
      </c>
      <c r="P1020">
        <v>-0.50019800000000003</v>
      </c>
      <c r="Q1020">
        <v>-305.73056000000003</v>
      </c>
      <c r="R1020">
        <v>-0.42196099999999997</v>
      </c>
      <c r="S1020">
        <v>2.6975509999999998</v>
      </c>
      <c r="T1020">
        <v>1.7279999999999999E-3</v>
      </c>
    </row>
    <row r="1021" spans="1:20" x14ac:dyDescent="0.25">
      <c r="A1021">
        <v>3103</v>
      </c>
      <c r="B1021">
        <v>4</v>
      </c>
      <c r="C1021" t="s">
        <v>123</v>
      </c>
      <c r="D1021" t="s">
        <v>123</v>
      </c>
      <c r="E1021" t="s">
        <v>188</v>
      </c>
      <c r="F1021">
        <v>6.3642000000000004E-2</v>
      </c>
      <c r="G1021">
        <v>100.79900000000001</v>
      </c>
      <c r="H1021">
        <v>223.102</v>
      </c>
      <c r="I1021">
        <v>6.1814090000000004</v>
      </c>
      <c r="J1021">
        <v>0</v>
      </c>
      <c r="K1021">
        <v>8.0138060000000007</v>
      </c>
      <c r="L1021">
        <v>0.67543799999999998</v>
      </c>
      <c r="M1021">
        <v>-1.099769</v>
      </c>
      <c r="N1021">
        <v>-305.43663400000003</v>
      </c>
      <c r="O1021">
        <v>-0.49144500000000002</v>
      </c>
      <c r="P1021">
        <v>-1.167027</v>
      </c>
      <c r="Q1021">
        <v>-305.457245</v>
      </c>
      <c r="R1021">
        <v>-0.489176</v>
      </c>
      <c r="S1021">
        <v>7.0345089999999999</v>
      </c>
      <c r="T1021">
        <v>2.2690000000000002E-3</v>
      </c>
    </row>
    <row r="1022" spans="1:20" x14ac:dyDescent="0.25">
      <c r="A1022">
        <v>3102</v>
      </c>
      <c r="B1022">
        <v>4</v>
      </c>
      <c r="C1022" t="s">
        <v>123</v>
      </c>
      <c r="D1022" t="s">
        <v>123</v>
      </c>
      <c r="E1022" t="s">
        <v>188</v>
      </c>
      <c r="F1022">
        <v>3.0445E-2</v>
      </c>
      <c r="G1022">
        <v>194.203</v>
      </c>
      <c r="H1022">
        <v>446.541</v>
      </c>
      <c r="I1022">
        <v>5.5840370000000004</v>
      </c>
      <c r="J1022">
        <v>0</v>
      </c>
      <c r="K1022">
        <v>8.0180439999999997</v>
      </c>
      <c r="L1022">
        <v>0.71776099999999998</v>
      </c>
      <c r="M1022">
        <v>-1.910558</v>
      </c>
      <c r="N1022">
        <v>-305.03136699999999</v>
      </c>
      <c r="O1022">
        <v>-0.56994100000000003</v>
      </c>
      <c r="P1022">
        <v>-2.0268649999999999</v>
      </c>
      <c r="Q1022">
        <v>-305.02166699999998</v>
      </c>
      <c r="R1022">
        <v>-0.57430400000000004</v>
      </c>
      <c r="S1022">
        <v>11.671041000000001</v>
      </c>
      <c r="T1022">
        <v>4.3629999999999997E-3</v>
      </c>
    </row>
    <row r="1023" spans="1:20" x14ac:dyDescent="0.25">
      <c r="A1023">
        <v>3101</v>
      </c>
      <c r="B1023">
        <v>4</v>
      </c>
      <c r="C1023" t="s">
        <v>123</v>
      </c>
      <c r="D1023" t="s">
        <v>123</v>
      </c>
      <c r="E1023" t="s">
        <v>188</v>
      </c>
      <c r="F1023">
        <v>4.3153999999999998E-2</v>
      </c>
      <c r="G1023">
        <v>173.68899999999999</v>
      </c>
      <c r="H1023">
        <v>319.54599999999999</v>
      </c>
      <c r="I1023">
        <v>5.7867430000000004</v>
      </c>
      <c r="J1023">
        <v>0</v>
      </c>
      <c r="K1023">
        <v>7.9971170000000003</v>
      </c>
      <c r="L1023">
        <v>0.89265899999999998</v>
      </c>
      <c r="M1023">
        <v>-2.6458080000000002</v>
      </c>
      <c r="N1023">
        <v>-304.65168899999998</v>
      </c>
      <c r="O1023">
        <v>-0.64662900000000001</v>
      </c>
      <c r="P1023">
        <v>-2.6469339999999999</v>
      </c>
      <c r="Q1023">
        <v>-304.65206899999998</v>
      </c>
      <c r="R1023">
        <v>-0.646509</v>
      </c>
      <c r="S1023">
        <v>0.118815</v>
      </c>
      <c r="T1023">
        <v>1.2E-4</v>
      </c>
    </row>
    <row r="1024" spans="1:20" x14ac:dyDescent="0.25">
      <c r="A1024">
        <v>3100</v>
      </c>
      <c r="B1024">
        <v>4</v>
      </c>
      <c r="C1024" t="s">
        <v>123</v>
      </c>
      <c r="D1024" t="s">
        <v>123</v>
      </c>
      <c r="E1024" t="s">
        <v>188</v>
      </c>
      <c r="F1024">
        <v>6.7673999999999998E-2</v>
      </c>
      <c r="G1024">
        <v>165.80699999999999</v>
      </c>
      <c r="H1024">
        <v>326.97899999999998</v>
      </c>
      <c r="I1024">
        <v>6.644272</v>
      </c>
      <c r="J1024">
        <v>0</v>
      </c>
      <c r="K1024">
        <v>8.0351499999999998</v>
      </c>
      <c r="L1024">
        <v>0.79073400000000005</v>
      </c>
      <c r="M1024">
        <v>-3.2542230000000001</v>
      </c>
      <c r="N1024">
        <v>-304.23900600000002</v>
      </c>
      <c r="O1024">
        <v>-0.72158900000000004</v>
      </c>
      <c r="P1024">
        <v>-3.2397399999999998</v>
      </c>
      <c r="Q1024">
        <v>-304.23782299999999</v>
      </c>
      <c r="R1024">
        <v>-0.72167999999999999</v>
      </c>
      <c r="S1024">
        <v>1.453182</v>
      </c>
      <c r="T1024">
        <v>9.1000000000000003E-5</v>
      </c>
    </row>
    <row r="1025" spans="1:20" x14ac:dyDescent="0.25">
      <c r="A1025">
        <v>3099</v>
      </c>
      <c r="B1025">
        <v>4</v>
      </c>
      <c r="C1025" t="s">
        <v>123</v>
      </c>
      <c r="D1025" t="s">
        <v>123</v>
      </c>
      <c r="E1025" t="s">
        <v>188</v>
      </c>
      <c r="F1025">
        <v>5.6536999999999997E-2</v>
      </c>
      <c r="G1025">
        <v>175.70699999999999</v>
      </c>
      <c r="H1025">
        <v>327.56</v>
      </c>
      <c r="I1025">
        <v>5.4020929999999998</v>
      </c>
      <c r="J1025">
        <v>0</v>
      </c>
      <c r="K1025">
        <v>8.0271849999999993</v>
      </c>
      <c r="L1025">
        <v>0.79111900000000002</v>
      </c>
      <c r="M1025">
        <v>-3.9782850000000001</v>
      </c>
      <c r="N1025">
        <v>-303.60105199999998</v>
      </c>
      <c r="O1025">
        <v>-0.81740400000000002</v>
      </c>
      <c r="P1025">
        <v>-3.9807800000000002</v>
      </c>
      <c r="Q1025">
        <v>-303.61834700000003</v>
      </c>
      <c r="R1025">
        <v>-0.82126200000000005</v>
      </c>
      <c r="S1025">
        <v>1.7474639999999999</v>
      </c>
      <c r="T1025">
        <v>3.8579999999999999E-3</v>
      </c>
    </row>
    <row r="1026" spans="1:20" x14ac:dyDescent="0.25">
      <c r="A1026">
        <v>3098</v>
      </c>
      <c r="B1026">
        <v>4</v>
      </c>
      <c r="C1026" t="s">
        <v>123</v>
      </c>
      <c r="D1026" t="s">
        <v>123</v>
      </c>
      <c r="E1026" t="s">
        <v>188</v>
      </c>
      <c r="F1026">
        <v>0.161631</v>
      </c>
      <c r="G1026">
        <v>99.015000000000001</v>
      </c>
      <c r="H1026">
        <v>227.45099999999999</v>
      </c>
      <c r="I1026">
        <v>4.2379629999999997</v>
      </c>
      <c r="J1026">
        <v>0</v>
      </c>
      <c r="K1026">
        <v>7.9820820000000001</v>
      </c>
      <c r="L1026">
        <v>0.864653</v>
      </c>
      <c r="M1026">
        <v>-4.4704410000000001</v>
      </c>
      <c r="N1026">
        <v>-303.11139200000002</v>
      </c>
      <c r="O1026">
        <v>-0.89763099999999996</v>
      </c>
      <c r="P1026">
        <v>-4.4935869999999998</v>
      </c>
      <c r="Q1026">
        <v>-303.11056500000001</v>
      </c>
      <c r="R1026">
        <v>-0.89711300000000005</v>
      </c>
      <c r="S1026">
        <v>2.316122</v>
      </c>
      <c r="T1026">
        <v>5.1900000000000004E-4</v>
      </c>
    </row>
    <row r="1027" spans="1:20" x14ac:dyDescent="0.25">
      <c r="A1027">
        <v>3097</v>
      </c>
      <c r="B1027">
        <v>4</v>
      </c>
      <c r="C1027" t="s">
        <v>123</v>
      </c>
      <c r="D1027" t="s">
        <v>123</v>
      </c>
      <c r="E1027" t="s">
        <v>188</v>
      </c>
      <c r="F1027">
        <v>0.192195</v>
      </c>
      <c r="G1027">
        <v>101.77800000000001</v>
      </c>
      <c r="H1027">
        <v>247.857</v>
      </c>
      <c r="I1027">
        <v>7.2996629999999998</v>
      </c>
      <c r="J1027">
        <v>0</v>
      </c>
      <c r="K1027">
        <v>7.9423500000000002</v>
      </c>
      <c r="L1027">
        <v>0.76422500000000004</v>
      </c>
      <c r="M1027">
        <v>-4.8030359999999996</v>
      </c>
      <c r="N1027">
        <v>-302.5856</v>
      </c>
      <c r="O1027">
        <v>-0.96266499999999999</v>
      </c>
      <c r="P1027">
        <v>-4.9629190000000003</v>
      </c>
      <c r="Q1027">
        <v>-302.56771900000001</v>
      </c>
      <c r="R1027">
        <v>-0.97237600000000002</v>
      </c>
      <c r="S1027">
        <v>16.087966999999999</v>
      </c>
      <c r="T1027">
        <v>9.7109999999999991E-3</v>
      </c>
    </row>
    <row r="1028" spans="1:20" x14ac:dyDescent="0.25">
      <c r="A1028">
        <v>3096</v>
      </c>
      <c r="B1028">
        <v>4</v>
      </c>
      <c r="C1028" t="s">
        <v>123</v>
      </c>
      <c r="D1028" t="s">
        <v>123</v>
      </c>
      <c r="E1028" t="s">
        <v>188</v>
      </c>
      <c r="F1028">
        <v>5.6810000000000003E-3</v>
      </c>
      <c r="G1028">
        <v>100.107</v>
      </c>
      <c r="H1028">
        <v>279.68400000000003</v>
      </c>
      <c r="I1028">
        <v>5.1777069999999998</v>
      </c>
      <c r="J1028">
        <v>0</v>
      </c>
      <c r="K1028">
        <v>7.9315439999999997</v>
      </c>
      <c r="L1028">
        <v>0.77474699999999996</v>
      </c>
      <c r="M1028">
        <v>-5.5571700000000002</v>
      </c>
      <c r="N1028">
        <v>-301.78828299999998</v>
      </c>
      <c r="O1028">
        <v>-1.0765659999999999</v>
      </c>
      <c r="P1028">
        <v>-5.5198660000000004</v>
      </c>
      <c r="Q1028">
        <v>-301.79647799999998</v>
      </c>
      <c r="R1028">
        <v>-1.0729839999999999</v>
      </c>
      <c r="S1028">
        <v>3.8193860000000002</v>
      </c>
      <c r="T1028">
        <v>3.5820000000000001E-3</v>
      </c>
    </row>
    <row r="1029" spans="1:20" x14ac:dyDescent="0.25">
      <c r="A1029">
        <v>3095</v>
      </c>
      <c r="B1029">
        <v>4</v>
      </c>
      <c r="C1029" t="s">
        <v>123</v>
      </c>
      <c r="D1029" t="s">
        <v>123</v>
      </c>
      <c r="E1029" t="s">
        <v>188</v>
      </c>
      <c r="F1029">
        <v>9.1980000000000006E-2</v>
      </c>
      <c r="G1029">
        <v>143.95400000000001</v>
      </c>
      <c r="H1029">
        <v>462.108</v>
      </c>
      <c r="I1029">
        <v>6.4801640000000003</v>
      </c>
      <c r="J1029">
        <v>0</v>
      </c>
      <c r="K1029">
        <v>7.9857389999999997</v>
      </c>
      <c r="L1029">
        <v>0.88350200000000001</v>
      </c>
      <c r="M1029">
        <v>-5.9182079999999999</v>
      </c>
      <c r="N1029">
        <v>-301.17309499999999</v>
      </c>
      <c r="O1029">
        <v>-1.1497710000000001</v>
      </c>
      <c r="P1029">
        <v>-5.8860650000000003</v>
      </c>
      <c r="Q1029">
        <v>-301.18069500000001</v>
      </c>
      <c r="R1029">
        <v>-1.148366</v>
      </c>
      <c r="S1029">
        <v>3.3028330000000001</v>
      </c>
      <c r="T1029">
        <v>1.405E-3</v>
      </c>
    </row>
    <row r="1030" spans="1:20" x14ac:dyDescent="0.25">
      <c r="A1030">
        <v>3094</v>
      </c>
      <c r="B1030">
        <v>4</v>
      </c>
      <c r="C1030" t="s">
        <v>123</v>
      </c>
      <c r="D1030" t="s">
        <v>123</v>
      </c>
      <c r="E1030" t="s">
        <v>188</v>
      </c>
      <c r="F1030">
        <v>0.178314</v>
      </c>
      <c r="G1030">
        <v>110.14700000000001</v>
      </c>
      <c r="H1030">
        <v>279.709</v>
      </c>
      <c r="I1030">
        <v>4.3247609999999996</v>
      </c>
      <c r="J1030">
        <v>0</v>
      </c>
      <c r="K1030">
        <v>8.1550609999999999</v>
      </c>
      <c r="L1030">
        <v>0.78205599999999997</v>
      </c>
      <c r="M1030">
        <v>-6.3089000000000004</v>
      </c>
      <c r="N1030">
        <v>-300.29810099999997</v>
      </c>
      <c r="O1030">
        <v>-1.2429840000000001</v>
      </c>
      <c r="P1030">
        <v>-6.303458</v>
      </c>
      <c r="Q1030">
        <v>-300.30508400000002</v>
      </c>
      <c r="R1030">
        <v>-1.243698</v>
      </c>
      <c r="S1030">
        <v>0.88528099999999998</v>
      </c>
      <c r="T1030">
        <v>7.1400000000000001E-4</v>
      </c>
    </row>
    <row r="1031" spans="1:20" x14ac:dyDescent="0.25">
      <c r="A1031">
        <v>3093</v>
      </c>
      <c r="B1031">
        <v>4</v>
      </c>
      <c r="C1031" t="s">
        <v>123</v>
      </c>
      <c r="D1031" t="s">
        <v>123</v>
      </c>
      <c r="E1031" t="s">
        <v>188</v>
      </c>
      <c r="F1031">
        <v>7.5354000000000004E-2</v>
      </c>
      <c r="G1031">
        <v>144.108</v>
      </c>
      <c r="H1031">
        <v>286.30799999999999</v>
      </c>
      <c r="I1031">
        <v>6.4651649999999998</v>
      </c>
      <c r="J1031">
        <v>0</v>
      </c>
      <c r="K1031">
        <v>8.1719570000000008</v>
      </c>
      <c r="L1031">
        <v>0.681419</v>
      </c>
      <c r="M1031">
        <v>-6.6107670000000001</v>
      </c>
      <c r="N1031">
        <v>-299.60817100000003</v>
      </c>
      <c r="O1031">
        <v>-1.309191</v>
      </c>
      <c r="P1031">
        <v>-6.5642259999999997</v>
      </c>
      <c r="Q1031">
        <v>-299.61648600000001</v>
      </c>
      <c r="R1031">
        <v>-1.311275</v>
      </c>
      <c r="S1031">
        <v>4.7277979999999999</v>
      </c>
      <c r="T1031">
        <v>2.0839999999999999E-3</v>
      </c>
    </row>
    <row r="1032" spans="1:20" x14ac:dyDescent="0.25">
      <c r="A1032">
        <v>3092</v>
      </c>
      <c r="B1032">
        <v>4</v>
      </c>
      <c r="C1032" t="s">
        <v>123</v>
      </c>
      <c r="D1032" t="s">
        <v>123</v>
      </c>
      <c r="E1032" t="s">
        <v>188</v>
      </c>
      <c r="F1032">
        <v>1.244E-2</v>
      </c>
      <c r="G1032">
        <v>135.95699999999999</v>
      </c>
      <c r="H1032">
        <v>346.9</v>
      </c>
      <c r="I1032">
        <v>3.5151629999999998</v>
      </c>
      <c r="J1032">
        <v>0</v>
      </c>
      <c r="K1032">
        <v>7.9652620000000001</v>
      </c>
      <c r="L1032">
        <v>0.57620899999999997</v>
      </c>
      <c r="M1032">
        <v>-6.8373189999999999</v>
      </c>
      <c r="N1032">
        <v>-298.68215700000002</v>
      </c>
      <c r="O1032">
        <v>-1.391105</v>
      </c>
      <c r="P1032">
        <v>-6.8386420000000001</v>
      </c>
      <c r="Q1032">
        <v>-298.68228099999999</v>
      </c>
      <c r="R1032">
        <v>-1.3919049999999999</v>
      </c>
      <c r="S1032">
        <v>0.13283600000000001</v>
      </c>
      <c r="T1032">
        <v>8.0000000000000004E-4</v>
      </c>
    </row>
    <row r="1033" spans="1:20" x14ac:dyDescent="0.25">
      <c r="A1033">
        <v>3091</v>
      </c>
      <c r="B1033">
        <v>4</v>
      </c>
      <c r="C1033" t="s">
        <v>123</v>
      </c>
      <c r="D1033" t="s">
        <v>123</v>
      </c>
      <c r="E1033" t="s">
        <v>188</v>
      </c>
      <c r="F1033">
        <v>5.2325999999999998E-2</v>
      </c>
      <c r="G1033">
        <v>145.768</v>
      </c>
      <c r="H1033">
        <v>234.03200000000001</v>
      </c>
      <c r="I1033">
        <v>5.1458500000000003</v>
      </c>
      <c r="J1033">
        <v>0</v>
      </c>
      <c r="K1033">
        <v>7.730626</v>
      </c>
      <c r="L1033">
        <v>0.51897899999999997</v>
      </c>
      <c r="M1033">
        <v>-6.9065139999999996</v>
      </c>
      <c r="N1033">
        <v>-297.99701399999998</v>
      </c>
      <c r="O1033">
        <v>-1.4306840000000001</v>
      </c>
      <c r="P1033">
        <v>-6.9873799999999999</v>
      </c>
      <c r="Q1033">
        <v>-297.98968500000001</v>
      </c>
      <c r="R1033">
        <v>-1.44052</v>
      </c>
      <c r="S1033">
        <v>8.1196769999999994</v>
      </c>
      <c r="T1033">
        <v>9.8359999999999993E-3</v>
      </c>
    </row>
    <row r="1034" spans="1:20" x14ac:dyDescent="0.25">
      <c r="A1034">
        <v>1032</v>
      </c>
      <c r="B1034">
        <v>4</v>
      </c>
      <c r="C1034" t="s">
        <v>56</v>
      </c>
      <c r="D1034" t="s">
        <v>56</v>
      </c>
      <c r="E1034" t="s">
        <v>188</v>
      </c>
      <c r="F1034">
        <v>2.1151E-2</v>
      </c>
      <c r="G1034">
        <v>152.31100000000001</v>
      </c>
      <c r="H1034">
        <v>312.786</v>
      </c>
      <c r="I1034">
        <v>2.943648</v>
      </c>
      <c r="J1034">
        <v>0</v>
      </c>
      <c r="K1034">
        <v>6.7791180000000004</v>
      </c>
      <c r="L1034">
        <v>5.7526000000000001E-2</v>
      </c>
      <c r="M1034">
        <v>152.13171399999999</v>
      </c>
      <c r="N1034">
        <v>-236.92971800000001</v>
      </c>
      <c r="O1034">
        <v>-3.1399089999999998</v>
      </c>
      <c r="P1034">
        <v>152.17976400000001</v>
      </c>
      <c r="Q1034">
        <v>-236.93798799999999</v>
      </c>
      <c r="R1034">
        <v>3.1406890000000001</v>
      </c>
      <c r="S1034">
        <v>4.8756240000000002</v>
      </c>
      <c r="T1034">
        <v>7.8100000000000001E-4</v>
      </c>
    </row>
    <row r="1035" spans="1:20" x14ac:dyDescent="0.25">
      <c r="A1035">
        <v>1033</v>
      </c>
      <c r="B1035">
        <v>4</v>
      </c>
      <c r="C1035" t="s">
        <v>56</v>
      </c>
      <c r="D1035" t="s">
        <v>56</v>
      </c>
      <c r="E1035" t="s">
        <v>188</v>
      </c>
      <c r="F1035">
        <v>7.6397999999999994E-2</v>
      </c>
      <c r="G1035">
        <v>141.899</v>
      </c>
      <c r="H1035">
        <v>274.452</v>
      </c>
      <c r="I1035">
        <v>1.8790359999999999</v>
      </c>
      <c r="J1035">
        <v>0</v>
      </c>
      <c r="K1035">
        <v>6.7045060000000003</v>
      </c>
      <c r="L1035">
        <v>-5.6640999999999997E-2</v>
      </c>
      <c r="M1035">
        <v>151.72546800000001</v>
      </c>
      <c r="N1035">
        <v>-236.88577699999999</v>
      </c>
      <c r="O1035">
        <v>-3.1349089999999999</v>
      </c>
      <c r="P1035">
        <v>151.57337999999999</v>
      </c>
      <c r="Q1035">
        <v>-236.93753100000001</v>
      </c>
      <c r="R1035">
        <v>3.1401810000000001</v>
      </c>
      <c r="S1035">
        <v>16.065294000000002</v>
      </c>
      <c r="T1035">
        <v>5.2719999999999998E-3</v>
      </c>
    </row>
    <row r="1036" spans="1:20" x14ac:dyDescent="0.25">
      <c r="A1036">
        <v>1034</v>
      </c>
      <c r="B1036">
        <v>4</v>
      </c>
      <c r="C1036" t="s">
        <v>56</v>
      </c>
      <c r="D1036" t="s">
        <v>56</v>
      </c>
      <c r="E1036" t="s">
        <v>188</v>
      </c>
      <c r="F1036">
        <v>0.36285400000000001</v>
      </c>
      <c r="G1036">
        <v>114.967</v>
      </c>
      <c r="H1036">
        <v>434.39800000000002</v>
      </c>
      <c r="I1036">
        <v>4.7720130000000003</v>
      </c>
      <c r="J1036">
        <v>0</v>
      </c>
      <c r="K1036">
        <v>6.6028820000000001</v>
      </c>
      <c r="L1036">
        <v>-5.8108E-2</v>
      </c>
      <c r="M1036">
        <v>150.74559300000001</v>
      </c>
      <c r="N1036">
        <v>-236.976417</v>
      </c>
      <c r="O1036">
        <v>-3.1398709999999999</v>
      </c>
      <c r="P1036">
        <v>150.77542099999999</v>
      </c>
      <c r="Q1036">
        <v>-236.93675200000001</v>
      </c>
      <c r="R1036">
        <v>3.1402399999999999</v>
      </c>
      <c r="S1036">
        <v>4.962834</v>
      </c>
      <c r="T1036">
        <v>3.6900000000000002E-4</v>
      </c>
    </row>
    <row r="1037" spans="1:20" x14ac:dyDescent="0.25">
      <c r="A1037">
        <v>3090</v>
      </c>
      <c r="B1037">
        <v>4</v>
      </c>
      <c r="C1037" t="s">
        <v>123</v>
      </c>
      <c r="D1037" t="s">
        <v>123</v>
      </c>
      <c r="E1037" t="s">
        <v>188</v>
      </c>
      <c r="F1037">
        <v>2.0622000000000001E-2</v>
      </c>
      <c r="G1037">
        <v>175.88399999999999</v>
      </c>
      <c r="H1037">
        <v>303.34699999999998</v>
      </c>
      <c r="I1037">
        <v>2.8991310000000001</v>
      </c>
      <c r="J1037">
        <v>0</v>
      </c>
      <c r="K1037">
        <v>7.6196609999999998</v>
      </c>
      <c r="L1037">
        <v>0.38785900000000001</v>
      </c>
      <c r="M1037">
        <v>-7.1176550000000001</v>
      </c>
      <c r="N1037">
        <v>-297.104063</v>
      </c>
      <c r="O1037">
        <v>-1.494389</v>
      </c>
      <c r="P1037">
        <v>-7.1232030000000002</v>
      </c>
      <c r="Q1037">
        <v>-297.080536</v>
      </c>
      <c r="R1037">
        <v>-1.4897389999999999</v>
      </c>
      <c r="S1037">
        <v>2.417224</v>
      </c>
      <c r="T1037">
        <v>4.6509999999999998E-3</v>
      </c>
    </row>
    <row r="1038" spans="1:20" x14ac:dyDescent="0.25">
      <c r="A1038">
        <v>3089</v>
      </c>
      <c r="B1038">
        <v>4</v>
      </c>
      <c r="C1038" t="s">
        <v>123</v>
      </c>
      <c r="D1038" t="s">
        <v>123</v>
      </c>
      <c r="E1038" t="s">
        <v>188</v>
      </c>
      <c r="F1038">
        <v>8.6551000000000003E-2</v>
      </c>
      <c r="G1038">
        <v>108.083</v>
      </c>
      <c r="H1038">
        <v>199.62100000000001</v>
      </c>
      <c r="I1038">
        <v>2.2913939999999999</v>
      </c>
      <c r="J1038">
        <v>0</v>
      </c>
      <c r="K1038">
        <v>7.6610500000000004</v>
      </c>
      <c r="L1038">
        <v>0.19711600000000001</v>
      </c>
      <c r="M1038">
        <v>-7.2260660000000003</v>
      </c>
      <c r="N1038">
        <v>-296.33211699999998</v>
      </c>
      <c r="O1038">
        <v>-1.5059100000000001</v>
      </c>
      <c r="P1038">
        <v>-7.1902350000000004</v>
      </c>
      <c r="Q1038">
        <v>-296.39596599999999</v>
      </c>
      <c r="R1038">
        <v>-1.5158769999999999</v>
      </c>
      <c r="S1038">
        <v>7.3215870000000001</v>
      </c>
      <c r="T1038">
        <v>9.9670000000000002E-3</v>
      </c>
    </row>
    <row r="1039" spans="1:20" x14ac:dyDescent="0.25">
      <c r="A1039">
        <v>3088</v>
      </c>
      <c r="B1039">
        <v>4</v>
      </c>
      <c r="C1039" t="s">
        <v>123</v>
      </c>
      <c r="D1039" t="s">
        <v>123</v>
      </c>
      <c r="E1039" t="s">
        <v>188</v>
      </c>
      <c r="F1039">
        <v>6.1206999999999998E-2</v>
      </c>
      <c r="G1039">
        <v>150.36199999999999</v>
      </c>
      <c r="H1039">
        <v>261.53699999999998</v>
      </c>
      <c r="I1039">
        <v>3.6500520000000001</v>
      </c>
      <c r="J1039">
        <v>0</v>
      </c>
      <c r="K1039">
        <v>7.700215</v>
      </c>
      <c r="L1039">
        <v>0.19123899999999999</v>
      </c>
      <c r="M1039">
        <v>-7.299239</v>
      </c>
      <c r="N1039">
        <v>-295.69995999999998</v>
      </c>
      <c r="O1039">
        <v>-1.5289550000000001</v>
      </c>
      <c r="P1039">
        <v>-7.2358640000000003</v>
      </c>
      <c r="Q1039">
        <v>-295.70599399999998</v>
      </c>
      <c r="R1039">
        <v>-1.5318929999999999</v>
      </c>
      <c r="S1039">
        <v>6.3660930000000002</v>
      </c>
      <c r="T1039">
        <v>2.9380000000000001E-3</v>
      </c>
    </row>
    <row r="1040" spans="1:20" x14ac:dyDescent="0.25">
      <c r="A1040">
        <v>3087</v>
      </c>
      <c r="B1040">
        <v>4</v>
      </c>
      <c r="C1040" t="s">
        <v>123</v>
      </c>
      <c r="D1040" t="s">
        <v>123</v>
      </c>
      <c r="E1040" t="s">
        <v>188</v>
      </c>
      <c r="F1040">
        <v>3.4834999999999998E-2</v>
      </c>
      <c r="G1040">
        <v>131.94499999999999</v>
      </c>
      <c r="H1040">
        <v>326.12900000000002</v>
      </c>
      <c r="I1040">
        <v>2.327788</v>
      </c>
      <c r="J1040">
        <v>0</v>
      </c>
      <c r="K1040">
        <v>7.6925809999999997</v>
      </c>
      <c r="L1040">
        <v>6.3038999999999998E-2</v>
      </c>
      <c r="M1040">
        <v>-7.3508769999999997</v>
      </c>
      <c r="N1040">
        <v>-294.70611300000002</v>
      </c>
      <c r="O1040">
        <v>-1.5397179999999999</v>
      </c>
      <c r="P1040">
        <v>-7.2756610000000004</v>
      </c>
      <c r="Q1040">
        <v>-294.78250100000002</v>
      </c>
      <c r="R1040">
        <v>-1.5443279999999999</v>
      </c>
      <c r="S1040">
        <v>10.720352999999999</v>
      </c>
      <c r="T1040">
        <v>4.6090000000000002E-3</v>
      </c>
    </row>
    <row r="1041" spans="1:20" x14ac:dyDescent="0.25">
      <c r="A1041">
        <v>3086</v>
      </c>
      <c r="B1041">
        <v>4</v>
      </c>
      <c r="C1041" t="s">
        <v>123</v>
      </c>
      <c r="D1041" t="s">
        <v>123</v>
      </c>
      <c r="E1041" t="s">
        <v>188</v>
      </c>
      <c r="F1041">
        <v>1.5251000000000001E-2</v>
      </c>
      <c r="G1041">
        <v>524.49900000000002</v>
      </c>
      <c r="H1041">
        <v>458.85500000000002</v>
      </c>
      <c r="I1041">
        <v>2.353316</v>
      </c>
      <c r="J1041">
        <v>0</v>
      </c>
      <c r="K1041">
        <v>7.6140179999999997</v>
      </c>
      <c r="L1041">
        <v>-3.3924999999999997E-2</v>
      </c>
      <c r="M1041">
        <v>-7.3191059999999997</v>
      </c>
      <c r="N1041">
        <v>-294.07335499999999</v>
      </c>
      <c r="O1041">
        <v>-1.5467360000000001</v>
      </c>
      <c r="P1041">
        <v>-7.2940820000000004</v>
      </c>
      <c r="Q1041">
        <v>-294.09310900000003</v>
      </c>
      <c r="R1041">
        <v>-1.546092</v>
      </c>
      <c r="S1041">
        <v>3.188164</v>
      </c>
      <c r="T1041">
        <v>6.4499999999999996E-4</v>
      </c>
    </row>
    <row r="1042" spans="1:20" x14ac:dyDescent="0.25">
      <c r="A1042">
        <v>3085</v>
      </c>
      <c r="B1042">
        <v>4</v>
      </c>
      <c r="C1042" t="s">
        <v>123</v>
      </c>
      <c r="D1042" t="s">
        <v>123</v>
      </c>
      <c r="E1042" t="s">
        <v>188</v>
      </c>
      <c r="F1042">
        <v>2.0695000000000002E-2</v>
      </c>
      <c r="G1042">
        <v>99.415000000000006</v>
      </c>
      <c r="H1042">
        <v>250.34800000000001</v>
      </c>
      <c r="I1042">
        <v>3.3476859999999999</v>
      </c>
      <c r="J1042">
        <v>0</v>
      </c>
      <c r="K1042">
        <v>7.5092319999999999</v>
      </c>
      <c r="L1042">
        <v>7.3522000000000004E-2</v>
      </c>
      <c r="M1042">
        <v>-7.3411619999999997</v>
      </c>
      <c r="N1042">
        <v>-293.43474600000002</v>
      </c>
      <c r="O1042">
        <v>-1.545032</v>
      </c>
      <c r="P1042">
        <v>-7.3119189999999996</v>
      </c>
      <c r="Q1042">
        <v>-293.41232300000001</v>
      </c>
      <c r="R1042">
        <v>-1.547274</v>
      </c>
      <c r="S1042">
        <v>3.6850459999999998</v>
      </c>
      <c r="T1042">
        <v>2.2420000000000001E-3</v>
      </c>
    </row>
    <row r="1043" spans="1:20" x14ac:dyDescent="0.25">
      <c r="A1043">
        <v>3084</v>
      </c>
      <c r="B1043">
        <v>4</v>
      </c>
      <c r="C1043" t="s">
        <v>123</v>
      </c>
      <c r="D1043" t="s">
        <v>123</v>
      </c>
      <c r="E1043" t="s">
        <v>188</v>
      </c>
      <c r="F1043">
        <v>6.2094000000000003E-2</v>
      </c>
      <c r="G1043">
        <v>127.872</v>
      </c>
      <c r="H1043">
        <v>205.99799999999999</v>
      </c>
      <c r="I1043">
        <v>3.1235330000000001</v>
      </c>
      <c r="J1043">
        <v>0</v>
      </c>
      <c r="K1043">
        <v>7.4765350000000002</v>
      </c>
      <c r="L1043">
        <v>8.7822999999999998E-2</v>
      </c>
      <c r="M1043">
        <v>-7.3888170000000004</v>
      </c>
      <c r="N1043">
        <v>-292.48644400000001</v>
      </c>
      <c r="O1043">
        <v>-1.552257</v>
      </c>
      <c r="P1043">
        <v>-7.33371</v>
      </c>
      <c r="Q1043">
        <v>-292.515106</v>
      </c>
      <c r="R1043">
        <v>-1.5505439999999999</v>
      </c>
      <c r="S1043">
        <v>6.2115330000000002</v>
      </c>
      <c r="T1043">
        <v>1.7129999999999999E-3</v>
      </c>
    </row>
    <row r="1044" spans="1:20" x14ac:dyDescent="0.25">
      <c r="A1044">
        <v>3083</v>
      </c>
      <c r="B1044">
        <v>4</v>
      </c>
      <c r="C1044" t="s">
        <v>123</v>
      </c>
      <c r="D1044" t="s">
        <v>123</v>
      </c>
      <c r="E1044" t="s">
        <v>188</v>
      </c>
      <c r="F1044">
        <v>2.2751E-2</v>
      </c>
      <c r="G1044">
        <v>96.73</v>
      </c>
      <c r="H1044">
        <v>194.708</v>
      </c>
      <c r="I1044">
        <v>4.1181900000000002</v>
      </c>
      <c r="J1044">
        <v>0</v>
      </c>
      <c r="K1044">
        <v>7.5919049999999997</v>
      </c>
      <c r="L1044">
        <v>-5.3769999999999998E-3</v>
      </c>
      <c r="M1044">
        <v>-7.3168300000000004</v>
      </c>
      <c r="N1044">
        <v>-291.86851200000001</v>
      </c>
      <c r="O1044">
        <v>-1.556554</v>
      </c>
      <c r="P1044">
        <v>-7.3483609999999997</v>
      </c>
      <c r="Q1044">
        <v>-291.838593</v>
      </c>
      <c r="R1044">
        <v>-1.5546690000000001</v>
      </c>
      <c r="S1044">
        <v>4.346679</v>
      </c>
      <c r="T1044">
        <v>1.885E-3</v>
      </c>
    </row>
    <row r="1045" spans="1:20" x14ac:dyDescent="0.25">
      <c r="A1045">
        <v>3082</v>
      </c>
      <c r="B1045">
        <v>4</v>
      </c>
      <c r="C1045" t="s">
        <v>123</v>
      </c>
      <c r="D1045" t="s">
        <v>123</v>
      </c>
      <c r="E1045" t="s">
        <v>188</v>
      </c>
      <c r="F1045">
        <v>1.5790000000000001E-3</v>
      </c>
      <c r="G1045">
        <v>109.2</v>
      </c>
      <c r="H1045">
        <v>229.494</v>
      </c>
      <c r="I1045">
        <v>2.8685100000000001</v>
      </c>
      <c r="J1045">
        <v>0</v>
      </c>
      <c r="K1045">
        <v>7.8525159999999996</v>
      </c>
      <c r="L1045">
        <v>1.2860999999999999E-2</v>
      </c>
      <c r="M1045">
        <v>-7.3697220000000003</v>
      </c>
      <c r="N1045">
        <v>-290.91400900000002</v>
      </c>
      <c r="O1045">
        <v>-1.56162</v>
      </c>
      <c r="P1045">
        <v>-7.3653959999999996</v>
      </c>
      <c r="Q1045">
        <v>-290.91384900000003</v>
      </c>
      <c r="R1045">
        <v>-1.5613589999999999</v>
      </c>
      <c r="S1045">
        <v>0.43294500000000002</v>
      </c>
      <c r="T1045">
        <v>2.61E-4</v>
      </c>
    </row>
    <row r="1046" spans="1:20" x14ac:dyDescent="0.25">
      <c r="A1046">
        <v>3081</v>
      </c>
      <c r="B1046">
        <v>4</v>
      </c>
      <c r="C1046" t="s">
        <v>123</v>
      </c>
      <c r="D1046" t="s">
        <v>123</v>
      </c>
      <c r="E1046" t="s">
        <v>188</v>
      </c>
      <c r="F1046">
        <v>1.0118E-2</v>
      </c>
      <c r="G1046">
        <v>179.345</v>
      </c>
      <c r="H1046">
        <v>352.47199999999998</v>
      </c>
      <c r="I1046">
        <v>2.9503089999999998</v>
      </c>
      <c r="J1046">
        <v>0</v>
      </c>
      <c r="K1046">
        <v>8.0220669999999998</v>
      </c>
      <c r="L1046">
        <v>0.108846</v>
      </c>
      <c r="M1046">
        <v>-7.3907850000000002</v>
      </c>
      <c r="N1046">
        <v>-290.18657400000001</v>
      </c>
      <c r="O1046">
        <v>-1.566111</v>
      </c>
      <c r="P1046">
        <v>-7.3750600000000004</v>
      </c>
      <c r="Q1046">
        <v>-290.20001200000002</v>
      </c>
      <c r="R1046">
        <v>-1.566597</v>
      </c>
      <c r="S1046">
        <v>2.068479</v>
      </c>
      <c r="T1046">
        <v>4.8700000000000002E-4</v>
      </c>
    </row>
    <row r="1047" spans="1:20" x14ac:dyDescent="0.25">
      <c r="A1047">
        <v>3080</v>
      </c>
      <c r="B1047">
        <v>4</v>
      </c>
      <c r="C1047" t="s">
        <v>123</v>
      </c>
      <c r="D1047" t="s">
        <v>123</v>
      </c>
      <c r="E1047" t="s">
        <v>188</v>
      </c>
      <c r="F1047">
        <v>3.7633E-2</v>
      </c>
      <c r="G1047">
        <v>147.101</v>
      </c>
      <c r="H1047">
        <v>233.56</v>
      </c>
      <c r="I1047">
        <v>4.4752910000000004</v>
      </c>
      <c r="J1047">
        <v>0</v>
      </c>
      <c r="K1047">
        <v>8.0647730000000006</v>
      </c>
      <c r="L1047">
        <v>-4.9729000000000002E-2</v>
      </c>
      <c r="M1047">
        <v>-7.357494</v>
      </c>
      <c r="N1047">
        <v>-289.47353800000002</v>
      </c>
      <c r="O1047">
        <v>-1.571545</v>
      </c>
      <c r="P1047">
        <v>-7.3787070000000003</v>
      </c>
      <c r="Q1047">
        <v>-289.47521999999998</v>
      </c>
      <c r="R1047">
        <v>-1.569512</v>
      </c>
      <c r="S1047">
        <v>2.1279249999999998</v>
      </c>
      <c r="T1047">
        <v>2.0330000000000001E-3</v>
      </c>
    </row>
    <row r="1048" spans="1:20" x14ac:dyDescent="0.25">
      <c r="A1048">
        <v>3079</v>
      </c>
      <c r="B1048">
        <v>4</v>
      </c>
      <c r="C1048" t="s">
        <v>123</v>
      </c>
      <c r="D1048" t="s">
        <v>123</v>
      </c>
      <c r="E1048" t="s">
        <v>188</v>
      </c>
      <c r="F1048">
        <v>5.7747E-2</v>
      </c>
      <c r="G1048">
        <v>118.898</v>
      </c>
      <c r="H1048">
        <v>294.54599999999999</v>
      </c>
      <c r="I1048">
        <v>3.0576129999999999</v>
      </c>
      <c r="J1048">
        <v>0</v>
      </c>
      <c r="K1048">
        <v>8.0647780000000004</v>
      </c>
      <c r="L1048">
        <v>-4.9397999999999997E-2</v>
      </c>
      <c r="M1048">
        <v>-7.3943430000000001</v>
      </c>
      <c r="N1048">
        <v>-288.50600500000002</v>
      </c>
      <c r="O1048">
        <v>-1.5620480000000001</v>
      </c>
      <c r="P1048">
        <v>-7.3801779999999999</v>
      </c>
      <c r="Q1048">
        <v>-288.50750699999998</v>
      </c>
      <c r="R1048">
        <v>-1.5694920000000001</v>
      </c>
      <c r="S1048">
        <v>1.4243749999999999</v>
      </c>
      <c r="T1048">
        <v>7.4440000000000001E-3</v>
      </c>
    </row>
    <row r="1049" spans="1:20" x14ac:dyDescent="0.25">
      <c r="A1049">
        <v>3078</v>
      </c>
      <c r="B1049">
        <v>4</v>
      </c>
      <c r="C1049" t="s">
        <v>123</v>
      </c>
      <c r="D1049" t="s">
        <v>123</v>
      </c>
      <c r="E1049" t="s">
        <v>188</v>
      </c>
      <c r="F1049">
        <v>8.0066999999999999E-2</v>
      </c>
      <c r="G1049">
        <v>180.23500000000001</v>
      </c>
      <c r="H1049">
        <v>275.96600000000001</v>
      </c>
      <c r="I1049">
        <v>4.1968959999999997</v>
      </c>
      <c r="J1049">
        <v>0</v>
      </c>
      <c r="K1049">
        <v>8.0647669999999998</v>
      </c>
      <c r="L1049">
        <v>4.9044999999999998E-2</v>
      </c>
      <c r="M1049">
        <v>-7.3571809999999997</v>
      </c>
      <c r="N1049">
        <v>-287.81933900000001</v>
      </c>
      <c r="O1049">
        <v>-1.5721419999999999</v>
      </c>
      <c r="P1049">
        <v>-7.3814789999999997</v>
      </c>
      <c r="Q1049">
        <v>-287.78170799999998</v>
      </c>
      <c r="R1049">
        <v>-1.569026</v>
      </c>
      <c r="S1049">
        <v>4.4794530000000004</v>
      </c>
      <c r="T1049">
        <v>3.1159999999999998E-3</v>
      </c>
    </row>
    <row r="1050" spans="1:20" x14ac:dyDescent="0.25">
      <c r="A1050">
        <v>3077</v>
      </c>
      <c r="B1050">
        <v>4</v>
      </c>
      <c r="C1050" t="s">
        <v>123</v>
      </c>
      <c r="D1050" t="s">
        <v>123</v>
      </c>
      <c r="E1050" t="s">
        <v>188</v>
      </c>
      <c r="F1050">
        <v>7.2919999999999999E-3</v>
      </c>
      <c r="G1050">
        <v>116.458</v>
      </c>
      <c r="H1050">
        <v>248.14500000000001</v>
      </c>
      <c r="I1050">
        <v>3.1970960000000002</v>
      </c>
      <c r="J1050">
        <v>0</v>
      </c>
      <c r="K1050">
        <v>8.0647590000000005</v>
      </c>
      <c r="L1050">
        <v>4.9618000000000002E-2</v>
      </c>
      <c r="M1050">
        <v>-7.3470899999999997</v>
      </c>
      <c r="N1050">
        <v>-286.85298799999998</v>
      </c>
      <c r="O1050">
        <v>-1.5678300000000001</v>
      </c>
      <c r="P1050">
        <v>-7.3829609999999999</v>
      </c>
      <c r="Q1050">
        <v>-286.813965</v>
      </c>
      <c r="R1050">
        <v>-1.569042</v>
      </c>
      <c r="S1050">
        <v>5.3005740000000001</v>
      </c>
      <c r="T1050">
        <v>1.212E-3</v>
      </c>
    </row>
    <row r="1051" spans="1:20" x14ac:dyDescent="0.25">
      <c r="A1051">
        <v>3076</v>
      </c>
      <c r="B1051">
        <v>4</v>
      </c>
      <c r="C1051" t="s">
        <v>123</v>
      </c>
      <c r="D1051" t="s">
        <v>123</v>
      </c>
      <c r="E1051" t="s">
        <v>188</v>
      </c>
      <c r="F1051">
        <v>5.8185000000000001E-2</v>
      </c>
      <c r="G1051">
        <v>171.655</v>
      </c>
      <c r="H1051">
        <v>300.61</v>
      </c>
      <c r="I1051">
        <v>3.2869290000000002</v>
      </c>
      <c r="J1051">
        <v>0</v>
      </c>
      <c r="K1051">
        <v>8.0647680000000008</v>
      </c>
      <c r="L1051">
        <v>-4.9123E-2</v>
      </c>
      <c r="M1051">
        <v>-7.3968699999999998</v>
      </c>
      <c r="N1051">
        <v>-286.08080100000001</v>
      </c>
      <c r="O1051">
        <v>-1.570076</v>
      </c>
      <c r="P1051">
        <v>-7.3839030000000001</v>
      </c>
      <c r="Q1051">
        <v>-286.088165</v>
      </c>
      <c r="R1051">
        <v>-1.569547</v>
      </c>
      <c r="S1051">
        <v>1.4912510000000001</v>
      </c>
      <c r="T1051">
        <v>5.2899999999999996E-4</v>
      </c>
    </row>
    <row r="1052" spans="1:20" x14ac:dyDescent="0.25">
      <c r="A1052">
        <v>3075</v>
      </c>
      <c r="B1052">
        <v>4</v>
      </c>
      <c r="C1052" t="s">
        <v>123</v>
      </c>
      <c r="D1052" t="s">
        <v>123</v>
      </c>
      <c r="E1052" t="s">
        <v>188</v>
      </c>
      <c r="F1052">
        <v>3.2620000000000003E-2</v>
      </c>
      <c r="G1052">
        <v>105.657</v>
      </c>
      <c r="H1052">
        <v>212.89699999999999</v>
      </c>
      <c r="I1052">
        <v>3.279312</v>
      </c>
      <c r="J1052">
        <v>0</v>
      </c>
      <c r="K1052">
        <v>8.0647610000000007</v>
      </c>
      <c r="L1052">
        <v>4.9070999999999997E-2</v>
      </c>
      <c r="M1052">
        <v>-7.4067280000000002</v>
      </c>
      <c r="N1052">
        <v>-285.340755</v>
      </c>
      <c r="O1052">
        <v>-1.573466</v>
      </c>
      <c r="P1052">
        <v>-7.3851329999999997</v>
      </c>
      <c r="Q1052">
        <v>-285.36236600000001</v>
      </c>
      <c r="R1052">
        <v>-1.569029</v>
      </c>
      <c r="S1052">
        <v>3.055123</v>
      </c>
      <c r="T1052">
        <v>4.437E-3</v>
      </c>
    </row>
    <row r="1053" spans="1:20" x14ac:dyDescent="0.25">
      <c r="A1053">
        <v>3074</v>
      </c>
      <c r="B1053">
        <v>4</v>
      </c>
      <c r="C1053" t="s">
        <v>123</v>
      </c>
      <c r="D1053" t="s">
        <v>123</v>
      </c>
      <c r="E1053" t="s">
        <v>188</v>
      </c>
      <c r="F1053">
        <v>4.0797E-2</v>
      </c>
      <c r="G1053">
        <v>183.94499999999999</v>
      </c>
      <c r="H1053">
        <v>249.54</v>
      </c>
      <c r="I1053">
        <v>3.4024459999999999</v>
      </c>
      <c r="J1053">
        <v>0</v>
      </c>
      <c r="K1053">
        <v>8.0647680000000008</v>
      </c>
      <c r="L1053">
        <v>4.9059999999999999E-2</v>
      </c>
      <c r="M1053">
        <v>-7.3208209999999996</v>
      </c>
      <c r="N1053">
        <v>-284.473681</v>
      </c>
      <c r="O1053">
        <v>-1.5668200000000001</v>
      </c>
      <c r="P1053">
        <v>-7.3865990000000004</v>
      </c>
      <c r="Q1053">
        <v>-284.39462300000002</v>
      </c>
      <c r="R1053">
        <v>-1.569029</v>
      </c>
      <c r="S1053">
        <v>10.284425000000001</v>
      </c>
      <c r="T1053">
        <v>2.209E-3</v>
      </c>
    </row>
    <row r="1054" spans="1:20" x14ac:dyDescent="0.25">
      <c r="A1054">
        <v>3073</v>
      </c>
      <c r="B1054">
        <v>4</v>
      </c>
      <c r="C1054" t="s">
        <v>123</v>
      </c>
      <c r="D1054" t="s">
        <v>123</v>
      </c>
      <c r="E1054" t="s">
        <v>188</v>
      </c>
      <c r="F1054">
        <v>1.2592000000000001E-2</v>
      </c>
      <c r="G1054">
        <v>97.361000000000004</v>
      </c>
      <c r="H1054">
        <v>190.13800000000001</v>
      </c>
      <c r="I1054">
        <v>2.742791</v>
      </c>
      <c r="J1054">
        <v>0</v>
      </c>
      <c r="K1054">
        <v>8.0647780000000004</v>
      </c>
      <c r="L1054">
        <v>-4.8780999999999998E-2</v>
      </c>
      <c r="M1054">
        <v>-7.4290260000000004</v>
      </c>
      <c r="N1054">
        <v>-283.61737099999999</v>
      </c>
      <c r="O1054">
        <v>-1.572163</v>
      </c>
      <c r="P1054">
        <v>-7.3875409999999997</v>
      </c>
      <c r="Q1054">
        <v>-283.66882299999997</v>
      </c>
      <c r="R1054">
        <v>-1.569529</v>
      </c>
      <c r="S1054">
        <v>6.609413</v>
      </c>
      <c r="T1054">
        <v>2.6340000000000001E-3</v>
      </c>
    </row>
    <row r="1055" spans="1:20" x14ac:dyDescent="0.25">
      <c r="A1055">
        <v>3072</v>
      </c>
      <c r="B1055">
        <v>4</v>
      </c>
      <c r="C1055" t="s">
        <v>123</v>
      </c>
      <c r="D1055" t="s">
        <v>123</v>
      </c>
      <c r="E1055" t="s">
        <v>188</v>
      </c>
      <c r="F1055">
        <v>2.5326000000000001E-2</v>
      </c>
      <c r="G1055">
        <v>182.16800000000001</v>
      </c>
      <c r="H1055">
        <v>283.649</v>
      </c>
      <c r="I1055">
        <v>3.0478190000000001</v>
      </c>
      <c r="J1055">
        <v>0</v>
      </c>
      <c r="K1055">
        <v>8.0647690000000001</v>
      </c>
      <c r="L1055">
        <v>4.8994000000000003E-2</v>
      </c>
      <c r="M1055">
        <v>-7.3454430000000004</v>
      </c>
      <c r="N1055">
        <v>-282.96271899999999</v>
      </c>
      <c r="O1055">
        <v>-1.569923</v>
      </c>
      <c r="P1055">
        <v>-7.3888160000000003</v>
      </c>
      <c r="Q1055">
        <v>-282.94302399999998</v>
      </c>
      <c r="R1055">
        <v>-1.569064</v>
      </c>
      <c r="S1055">
        <v>4.7634829999999999</v>
      </c>
      <c r="T1055">
        <v>8.5899999999999995E-4</v>
      </c>
    </row>
    <row r="1056" spans="1:20" x14ac:dyDescent="0.25">
      <c r="A1056">
        <v>3071</v>
      </c>
      <c r="B1056">
        <v>4</v>
      </c>
      <c r="C1056" t="s">
        <v>123</v>
      </c>
      <c r="D1056" t="s">
        <v>123</v>
      </c>
      <c r="E1056" t="s">
        <v>188</v>
      </c>
      <c r="F1056">
        <v>4.2166000000000002E-2</v>
      </c>
      <c r="G1056">
        <v>183.75200000000001</v>
      </c>
      <c r="H1056">
        <v>259.01900000000001</v>
      </c>
      <c r="I1056">
        <v>4.1065820000000004</v>
      </c>
      <c r="J1056">
        <v>0</v>
      </c>
      <c r="K1056">
        <v>8.0647690000000001</v>
      </c>
      <c r="L1056">
        <v>-4.9077000000000003E-2</v>
      </c>
      <c r="M1056">
        <v>-7.3673929999999999</v>
      </c>
      <c r="N1056">
        <v>-282.21739300000002</v>
      </c>
      <c r="O1056">
        <v>-1.57362</v>
      </c>
      <c r="P1056">
        <v>-7.3897300000000001</v>
      </c>
      <c r="Q1056">
        <v>-282.21722399999999</v>
      </c>
      <c r="R1056">
        <v>-1.5695520000000001</v>
      </c>
      <c r="S1056">
        <v>2.2337989999999999</v>
      </c>
      <c r="T1056">
        <v>4.0689999999999997E-3</v>
      </c>
    </row>
    <row r="1057" spans="1:20" x14ac:dyDescent="0.25">
      <c r="A1057">
        <v>3070</v>
      </c>
      <c r="B1057">
        <v>4</v>
      </c>
      <c r="C1057" t="s">
        <v>123</v>
      </c>
      <c r="D1057" t="s">
        <v>123</v>
      </c>
      <c r="E1057" t="s">
        <v>188</v>
      </c>
      <c r="F1057">
        <v>6.7732000000000001E-2</v>
      </c>
      <c r="G1057">
        <v>119.66500000000001</v>
      </c>
      <c r="H1057">
        <v>235.22200000000001</v>
      </c>
      <c r="I1057">
        <v>2.9667249999999998</v>
      </c>
      <c r="J1057">
        <v>0</v>
      </c>
      <c r="K1057">
        <v>8.0647710000000004</v>
      </c>
      <c r="L1057">
        <v>-5.0071999999999998E-2</v>
      </c>
      <c r="M1057">
        <v>-7.3327220000000004</v>
      </c>
      <c r="N1057">
        <v>-281.30907999999999</v>
      </c>
      <c r="O1057">
        <v>-1.5701639999999999</v>
      </c>
      <c r="P1057">
        <v>-7.3911619999999996</v>
      </c>
      <c r="Q1057">
        <v>-281.249481</v>
      </c>
      <c r="R1057">
        <v>-1.5695209999999999</v>
      </c>
      <c r="S1057">
        <v>8.3469929999999994</v>
      </c>
      <c r="T1057">
        <v>6.4300000000000002E-4</v>
      </c>
    </row>
    <row r="1058" spans="1:20" x14ac:dyDescent="0.25">
      <c r="A1058">
        <v>3069</v>
      </c>
      <c r="B1058">
        <v>4</v>
      </c>
      <c r="C1058" t="s">
        <v>123</v>
      </c>
      <c r="D1058" t="s">
        <v>123</v>
      </c>
      <c r="E1058" t="s">
        <v>188</v>
      </c>
      <c r="F1058">
        <v>2.0070999999999999E-2</v>
      </c>
      <c r="G1058">
        <v>177.464</v>
      </c>
      <c r="H1058">
        <v>304.02600000000001</v>
      </c>
      <c r="I1058">
        <v>4.2105090000000001</v>
      </c>
      <c r="J1058">
        <v>0</v>
      </c>
      <c r="K1058">
        <v>8.0647710000000004</v>
      </c>
      <c r="L1058">
        <v>4.8783E-2</v>
      </c>
      <c r="M1058">
        <v>-7.3947849999999997</v>
      </c>
      <c r="N1058">
        <v>-280.52323699999999</v>
      </c>
      <c r="O1058">
        <v>-1.5692699999999999</v>
      </c>
      <c r="P1058">
        <v>-7.3924200000000004</v>
      </c>
      <c r="Q1058">
        <v>-280.52368200000001</v>
      </c>
      <c r="R1058">
        <v>-1.569</v>
      </c>
      <c r="S1058">
        <v>0.240617</v>
      </c>
      <c r="T1058">
        <v>2.7E-4</v>
      </c>
    </row>
    <row r="1059" spans="1:20" x14ac:dyDescent="0.25">
      <c r="A1059">
        <v>3068</v>
      </c>
      <c r="B1059">
        <v>4</v>
      </c>
      <c r="C1059" t="s">
        <v>123</v>
      </c>
      <c r="D1059" t="s">
        <v>123</v>
      </c>
      <c r="E1059" t="s">
        <v>188</v>
      </c>
      <c r="F1059">
        <v>3.7511999999999997E-2</v>
      </c>
      <c r="G1059">
        <v>252.49</v>
      </c>
      <c r="H1059">
        <v>300.23399999999998</v>
      </c>
      <c r="I1059">
        <v>2.7427890000000001</v>
      </c>
      <c r="J1059">
        <v>0</v>
      </c>
      <c r="K1059">
        <v>8.0647719999999996</v>
      </c>
      <c r="L1059">
        <v>4.8979000000000002E-2</v>
      </c>
      <c r="M1059">
        <v>-7.4013350000000004</v>
      </c>
      <c r="N1059">
        <v>-279.56302399999998</v>
      </c>
      <c r="O1059">
        <v>-1.571332</v>
      </c>
      <c r="P1059">
        <v>-7.3939149999999998</v>
      </c>
      <c r="Q1059">
        <v>-279.55593900000002</v>
      </c>
      <c r="R1059">
        <v>-1.568973</v>
      </c>
      <c r="S1059">
        <v>1.02597</v>
      </c>
      <c r="T1059">
        <v>2.359E-3</v>
      </c>
    </row>
    <row r="1060" spans="1:20" x14ac:dyDescent="0.25">
      <c r="A1060">
        <v>3063</v>
      </c>
      <c r="B1060">
        <v>4</v>
      </c>
      <c r="C1060" t="s">
        <v>121</v>
      </c>
      <c r="D1060" t="s">
        <v>121</v>
      </c>
      <c r="E1060" t="s">
        <v>188</v>
      </c>
      <c r="F1060">
        <v>4.8781999999999999E-2</v>
      </c>
      <c r="G1060">
        <v>135.935</v>
      </c>
      <c r="H1060">
        <v>220.73400000000001</v>
      </c>
      <c r="I1060">
        <v>3.973061</v>
      </c>
      <c r="J1060">
        <v>0</v>
      </c>
      <c r="K1060">
        <v>8.0647669999999998</v>
      </c>
      <c r="L1060">
        <v>4.8987999999999997E-2</v>
      </c>
      <c r="M1060">
        <v>-7.4109740000000004</v>
      </c>
      <c r="N1060">
        <v>-275.663882</v>
      </c>
      <c r="O1060">
        <v>-1.564249</v>
      </c>
      <c r="P1060">
        <v>-7.3999969999999999</v>
      </c>
      <c r="Q1060">
        <v>-275.68502799999999</v>
      </c>
      <c r="R1060">
        <v>-1.568991</v>
      </c>
      <c r="S1060">
        <v>2.38253</v>
      </c>
      <c r="T1060">
        <v>4.7419999999999997E-3</v>
      </c>
    </row>
    <row r="1061" spans="1:20" x14ac:dyDescent="0.25">
      <c r="A1061">
        <v>3062</v>
      </c>
      <c r="B1061">
        <v>4</v>
      </c>
      <c r="C1061" t="s">
        <v>121</v>
      </c>
      <c r="D1061" t="s">
        <v>121</v>
      </c>
      <c r="E1061" t="s">
        <v>188</v>
      </c>
      <c r="F1061">
        <v>1.7455999999999999E-2</v>
      </c>
      <c r="G1061">
        <v>181.84399999999999</v>
      </c>
      <c r="H1061">
        <v>318.90199999999999</v>
      </c>
      <c r="I1061">
        <v>3.1651690000000001</v>
      </c>
      <c r="J1061">
        <v>0</v>
      </c>
      <c r="K1061">
        <v>8.0647680000000008</v>
      </c>
      <c r="L1061">
        <v>4.8835000000000003E-2</v>
      </c>
      <c r="M1061">
        <v>-7.4029210000000001</v>
      </c>
      <c r="N1061">
        <v>-274.729423</v>
      </c>
      <c r="O1061">
        <v>-1.5660510000000001</v>
      </c>
      <c r="P1061">
        <v>-7.4015050000000002</v>
      </c>
      <c r="Q1061">
        <v>-274.717285</v>
      </c>
      <c r="R1061">
        <v>-1.568983</v>
      </c>
      <c r="S1061">
        <v>1.2220070000000001</v>
      </c>
      <c r="T1061">
        <v>2.9320000000000001E-3</v>
      </c>
    </row>
    <row r="1062" spans="1:20" x14ac:dyDescent="0.25">
      <c r="A1062">
        <v>3061</v>
      </c>
      <c r="B1062">
        <v>4</v>
      </c>
      <c r="C1062" t="s">
        <v>121</v>
      </c>
      <c r="D1062" t="s">
        <v>121</v>
      </c>
      <c r="E1062" t="s">
        <v>188</v>
      </c>
      <c r="F1062">
        <v>8.4469999999999996E-3</v>
      </c>
      <c r="G1062">
        <v>114.47499999999999</v>
      </c>
      <c r="H1062">
        <v>226.41</v>
      </c>
      <c r="I1062">
        <v>2.8072460000000001</v>
      </c>
      <c r="J1062">
        <v>0</v>
      </c>
      <c r="K1062">
        <v>8.0647819999999992</v>
      </c>
      <c r="L1062">
        <v>-4.8980000000000003E-2</v>
      </c>
      <c r="M1062">
        <v>-7.3969860000000001</v>
      </c>
      <c r="N1062">
        <v>-274.010537</v>
      </c>
      <c r="O1062">
        <v>-1.5680499999999999</v>
      </c>
      <c r="P1062">
        <v>-7.4024789999999996</v>
      </c>
      <c r="Q1062">
        <v>-273.99148600000001</v>
      </c>
      <c r="R1062">
        <v>-1.5694680000000001</v>
      </c>
      <c r="S1062">
        <v>1.9827570000000001</v>
      </c>
      <c r="T1062">
        <v>1.4189999999999999E-3</v>
      </c>
    </row>
    <row r="1063" spans="1:20" x14ac:dyDescent="0.25">
      <c r="A1063">
        <v>3060</v>
      </c>
      <c r="B1063">
        <v>4</v>
      </c>
      <c r="C1063" t="s">
        <v>121</v>
      </c>
      <c r="D1063" t="s">
        <v>121</v>
      </c>
      <c r="E1063" t="s">
        <v>188</v>
      </c>
      <c r="F1063">
        <v>7.8551999999999997E-2</v>
      </c>
      <c r="G1063">
        <v>104.33</v>
      </c>
      <c r="H1063">
        <v>239.988</v>
      </c>
      <c r="I1063">
        <v>3.2766470000000001</v>
      </c>
      <c r="J1063">
        <v>0</v>
      </c>
      <c r="K1063">
        <v>8.0647640000000003</v>
      </c>
      <c r="L1063">
        <v>4.9105999999999997E-2</v>
      </c>
      <c r="M1063">
        <v>-7.4096099999999998</v>
      </c>
      <c r="N1063">
        <v>-273.26739500000002</v>
      </c>
      <c r="O1063">
        <v>-1.5658080000000001</v>
      </c>
      <c r="P1063">
        <v>-7.4037860000000002</v>
      </c>
      <c r="Q1063">
        <v>-273.26568600000002</v>
      </c>
      <c r="R1063">
        <v>-1.568983</v>
      </c>
      <c r="S1063">
        <v>0.60701099999999997</v>
      </c>
      <c r="T1063">
        <v>3.1749999999999999E-3</v>
      </c>
    </row>
    <row r="1064" spans="1:20" x14ac:dyDescent="0.25">
      <c r="A1064">
        <v>3059</v>
      </c>
      <c r="B1064">
        <v>4</v>
      </c>
      <c r="C1064" t="s">
        <v>121</v>
      </c>
      <c r="D1064" t="s">
        <v>121</v>
      </c>
      <c r="E1064" t="s">
        <v>188</v>
      </c>
      <c r="F1064">
        <v>8.7183999999999998E-2</v>
      </c>
      <c r="G1064">
        <v>136.887</v>
      </c>
      <c r="H1064">
        <v>334.62299999999999</v>
      </c>
      <c r="I1064">
        <v>3.5841229999999999</v>
      </c>
      <c r="J1064">
        <v>0</v>
      </c>
      <c r="K1064">
        <v>8.0647590000000005</v>
      </c>
      <c r="L1064">
        <v>4.8704999999999998E-2</v>
      </c>
      <c r="M1064">
        <v>-7.2991200000000003</v>
      </c>
      <c r="N1064">
        <v>-272.37183499999998</v>
      </c>
      <c r="O1064">
        <v>-1.5716289999999999</v>
      </c>
      <c r="P1064">
        <v>-7.4053129999999996</v>
      </c>
      <c r="Q1064">
        <v>-272.29794299999998</v>
      </c>
      <c r="R1064">
        <v>-1.569</v>
      </c>
      <c r="S1064">
        <v>12.937103</v>
      </c>
      <c r="T1064">
        <v>2.6280000000000001E-3</v>
      </c>
    </row>
    <row r="1065" spans="1:20" x14ac:dyDescent="0.25">
      <c r="A1065">
        <v>3058</v>
      </c>
      <c r="B1065">
        <v>4</v>
      </c>
      <c r="C1065" t="s">
        <v>121</v>
      </c>
      <c r="D1065" t="s">
        <v>121</v>
      </c>
      <c r="E1065" t="s">
        <v>188</v>
      </c>
      <c r="F1065">
        <v>9.0371000000000007E-2</v>
      </c>
      <c r="G1065">
        <v>125.697</v>
      </c>
      <c r="H1065">
        <v>217.63900000000001</v>
      </c>
      <c r="I1065">
        <v>3.7882099999999999</v>
      </c>
      <c r="J1065">
        <v>0</v>
      </c>
      <c r="K1065">
        <v>8.0647660000000005</v>
      </c>
      <c r="L1065">
        <v>-4.9865E-2</v>
      </c>
      <c r="M1065">
        <v>-7.3344389999999997</v>
      </c>
      <c r="N1065">
        <v>-271.57966599999997</v>
      </c>
      <c r="O1065">
        <v>-1.576387</v>
      </c>
      <c r="P1065">
        <v>-7.4062530000000004</v>
      </c>
      <c r="Q1065">
        <v>-271.57214399999998</v>
      </c>
      <c r="R1065">
        <v>-1.5694440000000001</v>
      </c>
      <c r="S1065">
        <v>7.2206570000000001</v>
      </c>
      <c r="T1065">
        <v>6.9430000000000004E-3</v>
      </c>
    </row>
    <row r="1066" spans="1:20" x14ac:dyDescent="0.25">
      <c r="A1066">
        <v>3057</v>
      </c>
      <c r="B1066">
        <v>4</v>
      </c>
      <c r="C1066" t="s">
        <v>121</v>
      </c>
      <c r="D1066" t="s">
        <v>121</v>
      </c>
      <c r="E1066" t="s">
        <v>188</v>
      </c>
      <c r="F1066">
        <v>3.5038E-2</v>
      </c>
      <c r="G1066">
        <v>183.56</v>
      </c>
      <c r="H1066">
        <v>509.08100000000002</v>
      </c>
      <c r="I1066">
        <v>4.1007749999999996</v>
      </c>
      <c r="J1066">
        <v>0</v>
      </c>
      <c r="K1066">
        <v>8.0647669999999998</v>
      </c>
      <c r="L1066">
        <v>4.8704999999999998E-2</v>
      </c>
      <c r="M1066">
        <v>-7.4331069999999997</v>
      </c>
      <c r="N1066">
        <v>-270.83145400000001</v>
      </c>
      <c r="O1066">
        <v>-1.5648260000000001</v>
      </c>
      <c r="P1066">
        <v>-7.407578</v>
      </c>
      <c r="Q1066">
        <v>-270.84634399999999</v>
      </c>
      <c r="R1066">
        <v>-1.568946</v>
      </c>
      <c r="S1066">
        <v>2.9553669999999999</v>
      </c>
      <c r="T1066">
        <v>4.1209999999999997E-3</v>
      </c>
    </row>
    <row r="1067" spans="1:20" x14ac:dyDescent="0.25">
      <c r="A1067">
        <v>3056</v>
      </c>
      <c r="B1067">
        <v>4</v>
      </c>
      <c r="C1067" t="s">
        <v>121</v>
      </c>
      <c r="D1067" t="s">
        <v>121</v>
      </c>
      <c r="E1067" t="s">
        <v>188</v>
      </c>
      <c r="F1067">
        <v>1.0399E-2</v>
      </c>
      <c r="G1067">
        <v>176.01400000000001</v>
      </c>
      <c r="H1067">
        <v>257.72899999999998</v>
      </c>
      <c r="I1067">
        <v>2.8217379999999999</v>
      </c>
      <c r="J1067">
        <v>0</v>
      </c>
      <c r="K1067">
        <v>8.0647690000000001</v>
      </c>
      <c r="L1067">
        <v>4.9001999999999997E-2</v>
      </c>
      <c r="M1067">
        <v>-7.4178389999999998</v>
      </c>
      <c r="N1067">
        <v>-269.90404000000001</v>
      </c>
      <c r="O1067">
        <v>-1.566073</v>
      </c>
      <c r="P1067">
        <v>-7.4091089999999999</v>
      </c>
      <c r="Q1067">
        <v>-269.878601</v>
      </c>
      <c r="R1067">
        <v>-1.568886</v>
      </c>
      <c r="S1067">
        <v>2.689514</v>
      </c>
      <c r="T1067">
        <v>2.813E-3</v>
      </c>
    </row>
    <row r="1068" spans="1:20" x14ac:dyDescent="0.25">
      <c r="A1068">
        <v>3055</v>
      </c>
      <c r="B1068">
        <v>4</v>
      </c>
      <c r="C1068" t="s">
        <v>121</v>
      </c>
      <c r="D1068" t="s">
        <v>121</v>
      </c>
      <c r="E1068" t="s">
        <v>188</v>
      </c>
      <c r="F1068">
        <v>0.183726</v>
      </c>
      <c r="G1068">
        <v>146.16900000000001</v>
      </c>
      <c r="H1068">
        <v>285.84300000000002</v>
      </c>
      <c r="I1068">
        <v>3.8620399999999999</v>
      </c>
      <c r="J1068">
        <v>0</v>
      </c>
      <c r="K1068">
        <v>8.0647749999999991</v>
      </c>
      <c r="L1068">
        <v>-4.9045999999999999E-2</v>
      </c>
      <c r="M1068">
        <v>-7.3881209999999999</v>
      </c>
      <c r="N1068">
        <v>-269.15888899999999</v>
      </c>
      <c r="O1068">
        <v>-1.5704389999999999</v>
      </c>
      <c r="P1068">
        <v>-7.4101520000000001</v>
      </c>
      <c r="Q1068">
        <v>-269.15280200000001</v>
      </c>
      <c r="R1068">
        <v>-1.569375</v>
      </c>
      <c r="S1068">
        <v>2.285679</v>
      </c>
      <c r="T1068">
        <v>1.065E-3</v>
      </c>
    </row>
    <row r="1069" spans="1:20" x14ac:dyDescent="0.25">
      <c r="A1069">
        <v>3054</v>
      </c>
      <c r="B1069">
        <v>4</v>
      </c>
      <c r="C1069" t="s">
        <v>121</v>
      </c>
      <c r="D1069" t="s">
        <v>121</v>
      </c>
      <c r="E1069" t="s">
        <v>188</v>
      </c>
      <c r="F1069">
        <v>5.7569000000000002E-2</v>
      </c>
      <c r="G1069">
        <v>103.84699999999999</v>
      </c>
      <c r="H1069">
        <v>334.63799999999998</v>
      </c>
      <c r="I1069">
        <v>4.4115359999999999</v>
      </c>
      <c r="J1069">
        <v>0</v>
      </c>
      <c r="K1069">
        <v>8.0647719999999996</v>
      </c>
      <c r="L1069">
        <v>4.9777000000000002E-2</v>
      </c>
      <c r="M1069">
        <v>-7.4257580000000001</v>
      </c>
      <c r="N1069">
        <v>-268.445334</v>
      </c>
      <c r="O1069">
        <v>-1.566818</v>
      </c>
      <c r="P1069">
        <v>-7.4115169999999999</v>
      </c>
      <c r="Q1069">
        <v>-268.42700200000002</v>
      </c>
      <c r="R1069">
        <v>-1.568875</v>
      </c>
      <c r="S1069">
        <v>2.321329</v>
      </c>
      <c r="T1069">
        <v>2.0569999999999998E-3</v>
      </c>
    </row>
    <row r="1070" spans="1:20" x14ac:dyDescent="0.25">
      <c r="A1070">
        <v>3053</v>
      </c>
      <c r="B1070">
        <v>4</v>
      </c>
      <c r="C1070" t="s">
        <v>121</v>
      </c>
      <c r="D1070" t="s">
        <v>121</v>
      </c>
      <c r="E1070" t="s">
        <v>188</v>
      </c>
      <c r="F1070">
        <v>1.1036000000000001E-2</v>
      </c>
      <c r="G1070">
        <v>153.364</v>
      </c>
      <c r="H1070">
        <v>350.65800000000002</v>
      </c>
      <c r="I1070">
        <v>3.3659050000000001</v>
      </c>
      <c r="J1070">
        <v>0</v>
      </c>
      <c r="K1070">
        <v>8.0647640000000003</v>
      </c>
      <c r="L1070">
        <v>4.9693000000000001E-2</v>
      </c>
      <c r="M1070">
        <v>-7.429227</v>
      </c>
      <c r="N1070">
        <v>-267.45532400000002</v>
      </c>
      <c r="O1070">
        <v>-1.5697410000000001</v>
      </c>
      <c r="P1070">
        <v>-7.4131470000000004</v>
      </c>
      <c r="Q1070">
        <v>-267.45925899999997</v>
      </c>
      <c r="R1070">
        <v>-1.5689090000000001</v>
      </c>
      <c r="S1070">
        <v>1.6554169999999999</v>
      </c>
      <c r="T1070">
        <v>8.3199999999999995E-4</v>
      </c>
    </row>
    <row r="1071" spans="1:20" x14ac:dyDescent="0.25">
      <c r="A1071">
        <v>3052</v>
      </c>
      <c r="B1071">
        <v>4</v>
      </c>
      <c r="C1071" t="s">
        <v>121</v>
      </c>
      <c r="D1071" t="s">
        <v>121</v>
      </c>
      <c r="E1071" t="s">
        <v>188</v>
      </c>
      <c r="F1071">
        <v>0.27851100000000001</v>
      </c>
      <c r="G1071">
        <v>162.238</v>
      </c>
      <c r="H1071">
        <v>444.846</v>
      </c>
      <c r="I1071">
        <v>2.893332</v>
      </c>
      <c r="J1071">
        <v>0</v>
      </c>
      <c r="K1071">
        <v>8.0647710000000004</v>
      </c>
      <c r="L1071">
        <v>-4.9675999999999998E-2</v>
      </c>
      <c r="M1071">
        <v>-7.4862549999999999</v>
      </c>
      <c r="N1071">
        <v>-266.65137700000002</v>
      </c>
      <c r="O1071">
        <v>-1.570689</v>
      </c>
      <c r="P1071">
        <v>-7.4141690000000002</v>
      </c>
      <c r="Q1071">
        <v>-266.73345899999998</v>
      </c>
      <c r="R1071">
        <v>-1.5694030000000001</v>
      </c>
      <c r="S1071">
        <v>10.924251999999999</v>
      </c>
      <c r="T1071">
        <v>1.2849999999999999E-3</v>
      </c>
    </row>
    <row r="1072" spans="1:20" x14ac:dyDescent="0.25">
      <c r="A1072">
        <v>3051</v>
      </c>
      <c r="B1072">
        <v>4</v>
      </c>
      <c r="C1072" t="s">
        <v>121</v>
      </c>
      <c r="D1072" t="s">
        <v>121</v>
      </c>
      <c r="E1072" t="s">
        <v>188</v>
      </c>
      <c r="F1072">
        <v>0.139929</v>
      </c>
      <c r="G1072">
        <v>180.61699999999999</v>
      </c>
      <c r="H1072">
        <v>295.16699999999997</v>
      </c>
      <c r="I1072">
        <v>3.5077970000000001</v>
      </c>
      <c r="J1072">
        <v>0</v>
      </c>
      <c r="K1072">
        <v>8.0647570000000002</v>
      </c>
      <c r="L1072">
        <v>5.006E-2</v>
      </c>
      <c r="M1072">
        <v>-7.4098829999999998</v>
      </c>
      <c r="N1072">
        <v>-266.05252200000001</v>
      </c>
      <c r="O1072">
        <v>-1.563499</v>
      </c>
      <c r="P1072">
        <v>-7.4155389999999999</v>
      </c>
      <c r="Q1072">
        <v>-266.00765999999999</v>
      </c>
      <c r="R1072">
        <v>-1.568946</v>
      </c>
      <c r="S1072">
        <v>4.5217580000000002</v>
      </c>
      <c r="T1072">
        <v>5.4479999999999997E-3</v>
      </c>
    </row>
    <row r="1073" spans="1:20" x14ac:dyDescent="0.25">
      <c r="A1073">
        <v>3050</v>
      </c>
      <c r="B1073">
        <v>4</v>
      </c>
      <c r="C1073" t="s">
        <v>121</v>
      </c>
      <c r="D1073" t="s">
        <v>121</v>
      </c>
      <c r="E1073" t="s">
        <v>188</v>
      </c>
      <c r="F1073">
        <v>0.125892</v>
      </c>
      <c r="G1073">
        <v>113.087</v>
      </c>
      <c r="H1073">
        <v>284.47500000000002</v>
      </c>
      <c r="I1073">
        <v>3.0497179999999999</v>
      </c>
      <c r="J1073">
        <v>0</v>
      </c>
      <c r="K1073">
        <v>8.0647590000000005</v>
      </c>
      <c r="L1073">
        <v>4.8826000000000001E-2</v>
      </c>
      <c r="M1073">
        <v>-7.2720659999999997</v>
      </c>
      <c r="N1073">
        <v>-265.07754599999998</v>
      </c>
      <c r="O1073">
        <v>-1.575477</v>
      </c>
      <c r="P1073">
        <v>-7.4170850000000002</v>
      </c>
      <c r="Q1073">
        <v>-265.03994799999998</v>
      </c>
      <c r="R1073">
        <v>-1.5689569999999999</v>
      </c>
      <c r="S1073">
        <v>14.981386000000001</v>
      </c>
      <c r="T1073">
        <v>6.5209999999999999E-3</v>
      </c>
    </row>
    <row r="1074" spans="1:20" x14ac:dyDescent="0.25">
      <c r="A1074">
        <v>3049</v>
      </c>
      <c r="B1074">
        <v>4</v>
      </c>
      <c r="C1074" t="s">
        <v>121</v>
      </c>
      <c r="D1074" t="s">
        <v>121</v>
      </c>
      <c r="E1074" t="s">
        <v>188</v>
      </c>
      <c r="F1074">
        <v>9.2111999999999999E-2</v>
      </c>
      <c r="G1074">
        <v>119.82</v>
      </c>
      <c r="H1074">
        <v>263.18900000000002</v>
      </c>
      <c r="I1074">
        <v>3.0107360000000001</v>
      </c>
      <c r="J1074">
        <v>0</v>
      </c>
      <c r="K1074">
        <v>8.0647699999999993</v>
      </c>
      <c r="L1074">
        <v>-4.9020000000000001E-2</v>
      </c>
      <c r="M1074">
        <v>-7.3683259999999997</v>
      </c>
      <c r="N1074">
        <v>-264.317477</v>
      </c>
      <c r="O1074">
        <v>-1.5751250000000001</v>
      </c>
      <c r="P1074">
        <v>-7.4180789999999996</v>
      </c>
      <c r="Q1074">
        <v>-264.31414799999999</v>
      </c>
      <c r="R1074">
        <v>-1.5694399999999999</v>
      </c>
      <c r="S1074">
        <v>4.9863799999999996</v>
      </c>
      <c r="T1074">
        <v>5.6849999999999999E-3</v>
      </c>
    </row>
    <row r="1075" spans="1:20" x14ac:dyDescent="0.25">
      <c r="A1075">
        <v>3048</v>
      </c>
      <c r="B1075">
        <v>4</v>
      </c>
      <c r="C1075" t="s">
        <v>121</v>
      </c>
      <c r="D1075" t="s">
        <v>121</v>
      </c>
      <c r="E1075" t="s">
        <v>188</v>
      </c>
      <c r="F1075">
        <v>3.4953999999999999E-2</v>
      </c>
      <c r="G1075">
        <v>189.09700000000001</v>
      </c>
      <c r="H1075">
        <v>382.21199999999999</v>
      </c>
      <c r="I1075">
        <v>4.0090269999999997</v>
      </c>
      <c r="J1075">
        <v>0</v>
      </c>
      <c r="K1075">
        <v>8.064762</v>
      </c>
      <c r="L1075">
        <v>4.8923000000000001E-2</v>
      </c>
      <c r="M1075">
        <v>-7.4558299999999997</v>
      </c>
      <c r="N1075">
        <v>-263.58983899999998</v>
      </c>
      <c r="O1075">
        <v>-1.567061</v>
      </c>
      <c r="P1075">
        <v>-7.4194040000000001</v>
      </c>
      <c r="Q1075">
        <v>-263.588348</v>
      </c>
      <c r="R1075">
        <v>-1.5689470000000001</v>
      </c>
      <c r="S1075">
        <v>3.6457060000000001</v>
      </c>
      <c r="T1075">
        <v>1.887E-3</v>
      </c>
    </row>
    <row r="1076" spans="1:20" x14ac:dyDescent="0.25">
      <c r="A1076">
        <v>3047</v>
      </c>
      <c r="B1076">
        <v>4</v>
      </c>
      <c r="C1076" t="s">
        <v>121</v>
      </c>
      <c r="D1076" t="s">
        <v>121</v>
      </c>
      <c r="E1076" t="s">
        <v>188</v>
      </c>
      <c r="F1076">
        <v>0.116646</v>
      </c>
      <c r="G1076">
        <v>117.803</v>
      </c>
      <c r="H1076">
        <v>276.64699999999999</v>
      </c>
      <c r="I1076">
        <v>3.2399209999999998</v>
      </c>
      <c r="J1076">
        <v>0</v>
      </c>
      <c r="K1076">
        <v>8.0647680000000008</v>
      </c>
      <c r="L1076">
        <v>4.9015000000000003E-2</v>
      </c>
      <c r="M1076">
        <v>-7.2915270000000003</v>
      </c>
      <c r="N1076">
        <v>-262.710127</v>
      </c>
      <c r="O1076">
        <v>-1.573353</v>
      </c>
      <c r="P1076">
        <v>-7.4209589999999999</v>
      </c>
      <c r="Q1076">
        <v>-262.62060500000001</v>
      </c>
      <c r="R1076">
        <v>-1.568953</v>
      </c>
      <c r="S1076">
        <v>15.737447</v>
      </c>
      <c r="T1076">
        <v>4.4000000000000003E-3</v>
      </c>
    </row>
    <row r="1077" spans="1:20" x14ac:dyDescent="0.25">
      <c r="A1077">
        <v>3025</v>
      </c>
      <c r="B1077">
        <v>4</v>
      </c>
      <c r="C1077" t="s">
        <v>120</v>
      </c>
      <c r="D1077" t="s">
        <v>120</v>
      </c>
      <c r="E1077" t="s">
        <v>188</v>
      </c>
      <c r="F1077">
        <v>8.6370000000000006E-3</v>
      </c>
      <c r="G1077">
        <v>179.49</v>
      </c>
      <c r="H1077">
        <v>311.745</v>
      </c>
      <c r="I1077">
        <v>3.1253799999999998</v>
      </c>
      <c r="J1077">
        <v>0</v>
      </c>
      <c r="K1077">
        <v>8.0647690000000001</v>
      </c>
      <c r="L1077">
        <v>4.9010999999999999E-2</v>
      </c>
      <c r="M1077">
        <v>-7.4497540000000004</v>
      </c>
      <c r="N1077">
        <v>-244.70994300000001</v>
      </c>
      <c r="O1077">
        <v>-1.571132</v>
      </c>
      <c r="P1077">
        <v>-7.4409280000000004</v>
      </c>
      <c r="Q1077">
        <v>-244.71751399999999</v>
      </c>
      <c r="R1077">
        <v>-1.57037</v>
      </c>
      <c r="S1077">
        <v>1.162911</v>
      </c>
      <c r="T1077">
        <v>7.6199999999999998E-4</v>
      </c>
    </row>
    <row r="1078" spans="1:20" x14ac:dyDescent="0.25">
      <c r="A1078">
        <v>3022</v>
      </c>
      <c r="B1078">
        <v>4</v>
      </c>
      <c r="C1078" t="s">
        <v>119</v>
      </c>
      <c r="D1078" t="s">
        <v>119</v>
      </c>
      <c r="E1078" t="s">
        <v>188</v>
      </c>
      <c r="F1078">
        <v>5.1380000000000002E-2</v>
      </c>
      <c r="G1078">
        <v>101.876</v>
      </c>
      <c r="H1078">
        <v>346.29</v>
      </c>
      <c r="I1078">
        <v>2.6027300000000002</v>
      </c>
      <c r="J1078">
        <v>0</v>
      </c>
      <c r="K1078">
        <v>8.0647719999999996</v>
      </c>
      <c r="L1078">
        <v>4.9009999999999998E-2</v>
      </c>
      <c r="M1078">
        <v>-7.4185860000000003</v>
      </c>
      <c r="N1078">
        <v>-242.335082</v>
      </c>
      <c r="O1078">
        <v>-1.567286</v>
      </c>
      <c r="P1078">
        <v>-7.4413660000000004</v>
      </c>
      <c r="Q1078">
        <v>-242.29817199999999</v>
      </c>
      <c r="R1078">
        <v>-1.570371</v>
      </c>
      <c r="S1078">
        <v>4.3373949999999999</v>
      </c>
      <c r="T1078">
        <v>3.0850000000000001E-3</v>
      </c>
    </row>
    <row r="1079" spans="1:20" x14ac:dyDescent="0.25">
      <c r="A1079">
        <v>2991</v>
      </c>
      <c r="B1079">
        <v>4</v>
      </c>
      <c r="C1079" t="s">
        <v>117</v>
      </c>
      <c r="D1079" t="s">
        <v>117</v>
      </c>
      <c r="E1079" t="s">
        <v>188</v>
      </c>
      <c r="F1079">
        <v>4.6564000000000001E-2</v>
      </c>
      <c r="G1079">
        <v>161.34</v>
      </c>
      <c r="H1079">
        <v>332.35199999999998</v>
      </c>
      <c r="I1079">
        <v>3.7571110000000001</v>
      </c>
      <c r="J1079">
        <v>0</v>
      </c>
      <c r="K1079">
        <v>8.0647509999999993</v>
      </c>
      <c r="L1079">
        <v>4.8057999999999997E-2</v>
      </c>
      <c r="M1079">
        <v>-7.4568709999999996</v>
      </c>
      <c r="N1079">
        <v>-217.63935900000001</v>
      </c>
      <c r="O1079">
        <v>-1.5711820000000001</v>
      </c>
      <c r="P1079">
        <v>-7.4523859999999997</v>
      </c>
      <c r="Q1079">
        <v>-217.62095600000001</v>
      </c>
      <c r="R1079">
        <v>-1.569196</v>
      </c>
      <c r="S1079">
        <v>1.894066</v>
      </c>
      <c r="T1079">
        <v>1.9859999999999999E-3</v>
      </c>
    </row>
    <row r="1080" spans="1:20" x14ac:dyDescent="0.25">
      <c r="A1080">
        <v>2990</v>
      </c>
      <c r="B1080">
        <v>4</v>
      </c>
      <c r="C1080" t="s">
        <v>117</v>
      </c>
      <c r="D1080" t="s">
        <v>117</v>
      </c>
      <c r="E1080" t="s">
        <v>188</v>
      </c>
      <c r="F1080">
        <v>1.5063999999999999E-2</v>
      </c>
      <c r="G1080">
        <v>178.446</v>
      </c>
      <c r="H1080">
        <v>272.45699999999999</v>
      </c>
      <c r="I1080">
        <v>3.723649</v>
      </c>
      <c r="J1080">
        <v>0</v>
      </c>
      <c r="K1080">
        <v>8.0646679999999993</v>
      </c>
      <c r="L1080">
        <v>-5.1901000000000003E-2</v>
      </c>
      <c r="M1080">
        <v>-7.4853100000000001</v>
      </c>
      <c r="N1080">
        <v>-216.84782799999999</v>
      </c>
      <c r="O1080">
        <v>-1.5674680000000001</v>
      </c>
      <c r="P1080">
        <v>-7.4531650000000003</v>
      </c>
      <c r="Q1080">
        <v>-216.89515700000001</v>
      </c>
      <c r="R1080">
        <v>-1.5695319999999999</v>
      </c>
      <c r="S1080">
        <v>5.7212959999999997</v>
      </c>
      <c r="T1080">
        <v>2.065E-3</v>
      </c>
    </row>
    <row r="1081" spans="1:20" x14ac:dyDescent="0.25">
      <c r="A1081">
        <v>2989</v>
      </c>
      <c r="B1081">
        <v>4</v>
      </c>
      <c r="C1081" t="s">
        <v>117</v>
      </c>
      <c r="D1081" t="s">
        <v>117</v>
      </c>
      <c r="E1081" t="s">
        <v>188</v>
      </c>
      <c r="F1081">
        <v>0.490145</v>
      </c>
      <c r="G1081">
        <v>157.73699999999999</v>
      </c>
      <c r="H1081">
        <v>278.351</v>
      </c>
      <c r="I1081">
        <v>3.1992389999999999</v>
      </c>
      <c r="J1081">
        <v>0</v>
      </c>
      <c r="K1081">
        <v>8.0646360000000001</v>
      </c>
      <c r="L1081">
        <v>-5.3159999999999999E-2</v>
      </c>
      <c r="M1081">
        <v>-7.4200569999999999</v>
      </c>
      <c r="N1081">
        <v>-215.961309</v>
      </c>
      <c r="O1081">
        <v>-1.567083</v>
      </c>
      <c r="P1081">
        <v>-7.4545349999999999</v>
      </c>
      <c r="Q1081">
        <v>-215.927414</v>
      </c>
      <c r="R1081">
        <v>-1.56917</v>
      </c>
      <c r="S1081">
        <v>4.8348779999999998</v>
      </c>
      <c r="T1081">
        <v>2.0869999999999999E-3</v>
      </c>
    </row>
    <row r="1082" spans="1:20" x14ac:dyDescent="0.25">
      <c r="A1082">
        <v>2988</v>
      </c>
      <c r="B1082">
        <v>4</v>
      </c>
      <c r="C1082" t="s">
        <v>117</v>
      </c>
      <c r="D1082" t="s">
        <v>117</v>
      </c>
      <c r="E1082" t="s">
        <v>188</v>
      </c>
      <c r="F1082">
        <v>0.109622</v>
      </c>
      <c r="G1082">
        <v>139.12299999999999</v>
      </c>
      <c r="H1082">
        <v>220.72800000000001</v>
      </c>
      <c r="I1082">
        <v>2.7613590000000001</v>
      </c>
      <c r="J1082">
        <v>0</v>
      </c>
      <c r="K1082">
        <v>8.0647549999999999</v>
      </c>
      <c r="L1082">
        <v>4.5553000000000003E-2</v>
      </c>
      <c r="M1082">
        <v>-7.4864290000000002</v>
      </c>
      <c r="N1082">
        <v>-215.16563400000001</v>
      </c>
      <c r="O1082">
        <v>-1.564603</v>
      </c>
      <c r="P1082">
        <v>-7.4559170000000003</v>
      </c>
      <c r="Q1082">
        <v>-215.20161400000001</v>
      </c>
      <c r="R1082">
        <v>-1.568333</v>
      </c>
      <c r="S1082">
        <v>4.7175529999999997</v>
      </c>
      <c r="T1082">
        <v>3.7299999999999998E-3</v>
      </c>
    </row>
    <row r="1083" spans="1:20" x14ac:dyDescent="0.25">
      <c r="A1083">
        <v>2987</v>
      </c>
      <c r="B1083">
        <v>4</v>
      </c>
      <c r="C1083" t="s">
        <v>117</v>
      </c>
      <c r="D1083" t="s">
        <v>117</v>
      </c>
      <c r="E1083" t="s">
        <v>188</v>
      </c>
      <c r="F1083">
        <v>1.578E-3</v>
      </c>
      <c r="G1083">
        <v>134.06</v>
      </c>
      <c r="H1083">
        <v>258.58499999999998</v>
      </c>
      <c r="I1083">
        <v>2.777228</v>
      </c>
      <c r="J1083">
        <v>0</v>
      </c>
      <c r="K1083">
        <v>8.0648990000000005</v>
      </c>
      <c r="L1083">
        <v>-5.0938999999999998E-2</v>
      </c>
      <c r="M1083">
        <v>-7.4546320000000001</v>
      </c>
      <c r="N1083">
        <v>-214.48290499999999</v>
      </c>
      <c r="O1083">
        <v>-1.568406</v>
      </c>
      <c r="P1083">
        <v>-7.4572900000000004</v>
      </c>
      <c r="Q1083">
        <v>-214.47581500000001</v>
      </c>
      <c r="R1083">
        <v>-1.5685979999999999</v>
      </c>
      <c r="S1083">
        <v>0.75715200000000005</v>
      </c>
      <c r="T1083">
        <v>1.92E-4</v>
      </c>
    </row>
    <row r="1084" spans="1:20" x14ac:dyDescent="0.25">
      <c r="A1084">
        <v>1082</v>
      </c>
      <c r="B1084">
        <v>4</v>
      </c>
      <c r="C1084" t="s">
        <v>60</v>
      </c>
      <c r="D1084" t="s">
        <v>60</v>
      </c>
      <c r="E1084" t="s">
        <v>188</v>
      </c>
      <c r="F1084">
        <v>6.6783999999999996E-2</v>
      </c>
      <c r="G1084">
        <v>107.764</v>
      </c>
      <c r="H1084">
        <v>274.85399999999998</v>
      </c>
      <c r="I1084">
        <v>3.2166980000000001</v>
      </c>
      <c r="J1084">
        <v>0</v>
      </c>
      <c r="K1084">
        <v>8.0640269999999994</v>
      </c>
      <c r="L1084">
        <v>4.9930000000000002E-2</v>
      </c>
      <c r="M1084">
        <v>117.307106</v>
      </c>
      <c r="N1084">
        <v>-236.94010599999999</v>
      </c>
      <c r="O1084">
        <v>-3.1395840000000002</v>
      </c>
      <c r="P1084">
        <v>117.356865</v>
      </c>
      <c r="Q1084">
        <v>-236.91438299999999</v>
      </c>
      <c r="R1084">
        <v>3.1412330000000002</v>
      </c>
      <c r="S1084">
        <v>5.6014900000000001</v>
      </c>
      <c r="T1084">
        <v>1.6490000000000001E-3</v>
      </c>
    </row>
    <row r="1085" spans="1:20" x14ac:dyDescent="0.25">
      <c r="A1085">
        <v>1083</v>
      </c>
      <c r="B1085">
        <v>4</v>
      </c>
      <c r="C1085" t="s">
        <v>60</v>
      </c>
      <c r="D1085" t="s">
        <v>60</v>
      </c>
      <c r="E1085" t="s">
        <v>188</v>
      </c>
      <c r="F1085">
        <v>7.5443999999999997E-2</v>
      </c>
      <c r="G1085">
        <v>143.994</v>
      </c>
      <c r="H1085">
        <v>284.524</v>
      </c>
      <c r="I1085">
        <v>3.1313849999999999</v>
      </c>
      <c r="J1085">
        <v>0</v>
      </c>
      <c r="K1085">
        <v>8.0650390000000005</v>
      </c>
      <c r="L1085">
        <v>4.9875000000000003E-2</v>
      </c>
      <c r="M1085">
        <v>116.43376600000001</v>
      </c>
      <c r="N1085">
        <v>-236.83615499999999</v>
      </c>
      <c r="O1085">
        <v>3.130452</v>
      </c>
      <c r="P1085">
        <v>116.389107</v>
      </c>
      <c r="Q1085">
        <v>-236.91386399999999</v>
      </c>
      <c r="R1085">
        <v>3.1412589999999998</v>
      </c>
      <c r="S1085">
        <v>8.9627700000000008</v>
      </c>
      <c r="T1085">
        <v>1.0807000000000001E-2</v>
      </c>
    </row>
    <row r="1086" spans="1:20" x14ac:dyDescent="0.25">
      <c r="A1086">
        <v>1084</v>
      </c>
      <c r="B1086">
        <v>4</v>
      </c>
      <c r="C1086" t="s">
        <v>60</v>
      </c>
      <c r="D1086" t="s">
        <v>60</v>
      </c>
      <c r="E1086" t="s">
        <v>188</v>
      </c>
      <c r="F1086">
        <v>5.3786E-2</v>
      </c>
      <c r="G1086">
        <v>110.42400000000001</v>
      </c>
      <c r="H1086">
        <v>233.96899999999999</v>
      </c>
      <c r="I1086">
        <v>2.6075089999999999</v>
      </c>
      <c r="J1086">
        <v>0</v>
      </c>
      <c r="K1086">
        <v>8.0653690000000005</v>
      </c>
      <c r="L1086">
        <v>-4.9770000000000002E-2</v>
      </c>
      <c r="M1086">
        <v>115.791774</v>
      </c>
      <c r="N1086">
        <v>-236.784672</v>
      </c>
      <c r="O1086">
        <v>3.1408459999999998</v>
      </c>
      <c r="P1086">
        <v>115.663223</v>
      </c>
      <c r="Q1086">
        <v>-236.913544</v>
      </c>
      <c r="R1086">
        <v>3.1407430000000001</v>
      </c>
      <c r="S1086">
        <v>18.202539999999999</v>
      </c>
      <c r="T1086">
        <v>1.03E-4</v>
      </c>
    </row>
    <row r="1087" spans="1:20" x14ac:dyDescent="0.25">
      <c r="A1087">
        <v>1085</v>
      </c>
      <c r="B1087">
        <v>4</v>
      </c>
      <c r="C1087" t="s">
        <v>60</v>
      </c>
      <c r="D1087" t="s">
        <v>60</v>
      </c>
      <c r="E1087" t="s">
        <v>188</v>
      </c>
      <c r="F1087">
        <v>0.14105500000000001</v>
      </c>
      <c r="G1087">
        <v>202.96100000000001</v>
      </c>
      <c r="H1087">
        <v>355.31900000000002</v>
      </c>
      <c r="I1087">
        <v>3.3433540000000002</v>
      </c>
      <c r="J1087">
        <v>0</v>
      </c>
      <c r="K1087">
        <v>8.0652340000000002</v>
      </c>
      <c r="L1087">
        <v>4.9775E-2</v>
      </c>
      <c r="M1087">
        <v>114.85535400000001</v>
      </c>
      <c r="N1087">
        <v>-236.91906700000001</v>
      </c>
      <c r="O1087">
        <v>-3.1342599999999998</v>
      </c>
      <c r="P1087">
        <v>114.937332</v>
      </c>
      <c r="Q1087">
        <v>-236.913025</v>
      </c>
      <c r="R1087">
        <v>3.1412589999999998</v>
      </c>
      <c r="S1087">
        <v>8.2200670000000002</v>
      </c>
      <c r="T1087">
        <v>6.999E-3</v>
      </c>
    </row>
    <row r="1088" spans="1:20" x14ac:dyDescent="0.25">
      <c r="A1088">
        <v>2986</v>
      </c>
      <c r="B1088">
        <v>4</v>
      </c>
      <c r="C1088" t="s">
        <v>117</v>
      </c>
      <c r="D1088" t="s">
        <v>117</v>
      </c>
      <c r="E1088" t="s">
        <v>188</v>
      </c>
      <c r="F1088">
        <v>2.9031000000000001E-2</v>
      </c>
      <c r="G1088">
        <v>142.22999999999999</v>
      </c>
      <c r="H1088">
        <v>226.369</v>
      </c>
      <c r="I1088">
        <v>3.9957009999999999</v>
      </c>
      <c r="J1088">
        <v>0</v>
      </c>
      <c r="K1088">
        <v>8.0650230000000001</v>
      </c>
      <c r="L1088">
        <v>4.6920000000000003E-2</v>
      </c>
      <c r="M1088">
        <v>-7.4521480000000002</v>
      </c>
      <c r="N1088">
        <v>-213.774156</v>
      </c>
      <c r="O1088">
        <v>-1.569939</v>
      </c>
      <c r="P1088">
        <v>-7.4591789999999998</v>
      </c>
      <c r="Q1088">
        <v>-213.75001499999999</v>
      </c>
      <c r="R1088">
        <v>-1.5679339999999999</v>
      </c>
      <c r="S1088">
        <v>2.5144380000000002</v>
      </c>
      <c r="T1088">
        <v>2.0040000000000001E-3</v>
      </c>
    </row>
    <row r="1089" spans="1:20" x14ac:dyDescent="0.25">
      <c r="A1089">
        <v>2985</v>
      </c>
      <c r="B1089">
        <v>4</v>
      </c>
      <c r="C1089" t="s">
        <v>117</v>
      </c>
      <c r="D1089" t="s">
        <v>117</v>
      </c>
      <c r="E1089" t="s">
        <v>188</v>
      </c>
      <c r="F1089">
        <v>6.3578999999999997E-2</v>
      </c>
      <c r="G1089">
        <v>113.62</v>
      </c>
      <c r="H1089">
        <v>230.77799999999999</v>
      </c>
      <c r="I1089">
        <v>2.6836150000000001</v>
      </c>
      <c r="J1089">
        <v>0</v>
      </c>
      <c r="K1089">
        <v>8.0649139999999999</v>
      </c>
      <c r="L1089">
        <v>4.5287000000000001E-2</v>
      </c>
      <c r="M1089">
        <v>-7.5090219999999999</v>
      </c>
      <c r="N1089">
        <v>-212.73464999999999</v>
      </c>
      <c r="O1089">
        <v>-1.567966</v>
      </c>
      <c r="P1089">
        <v>-7.4616360000000004</v>
      </c>
      <c r="Q1089">
        <v>-212.78228799999999</v>
      </c>
      <c r="R1089">
        <v>-1.5675539999999999</v>
      </c>
      <c r="S1089">
        <v>6.7192090000000002</v>
      </c>
      <c r="T1089">
        <v>4.1199999999999999E-4</v>
      </c>
    </row>
    <row r="1090" spans="1:20" x14ac:dyDescent="0.25">
      <c r="A1090">
        <v>2984</v>
      </c>
      <c r="B1090">
        <v>4</v>
      </c>
      <c r="C1090" t="s">
        <v>117</v>
      </c>
      <c r="D1090" t="s">
        <v>117</v>
      </c>
      <c r="E1090" t="s">
        <v>188</v>
      </c>
      <c r="F1090">
        <v>2.6071E-2</v>
      </c>
      <c r="G1090">
        <v>104.491</v>
      </c>
      <c r="H1090">
        <v>420.36700000000002</v>
      </c>
      <c r="I1090">
        <v>2.969195</v>
      </c>
      <c r="J1090">
        <v>0</v>
      </c>
      <c r="K1090">
        <v>8.0645559999999996</v>
      </c>
      <c r="L1090">
        <v>-5.5287999999999997E-2</v>
      </c>
      <c r="M1090">
        <v>-7.4998620000000003</v>
      </c>
      <c r="N1090">
        <v>-212.01147599999999</v>
      </c>
      <c r="O1090">
        <v>-1.5699860000000001</v>
      </c>
      <c r="P1090">
        <v>-7.4635119999999997</v>
      </c>
      <c r="Q1090">
        <v>-212.05647300000001</v>
      </c>
      <c r="R1090">
        <v>-1.5676110000000001</v>
      </c>
      <c r="S1090">
        <v>5.7845079999999998</v>
      </c>
      <c r="T1090">
        <v>2.3760000000000001E-3</v>
      </c>
    </row>
    <row r="1091" spans="1:20" x14ac:dyDescent="0.25">
      <c r="A1091">
        <v>2983</v>
      </c>
      <c r="B1091">
        <v>4</v>
      </c>
      <c r="C1091" t="s">
        <v>117</v>
      </c>
      <c r="D1091" t="s">
        <v>117</v>
      </c>
      <c r="E1091" t="s">
        <v>188</v>
      </c>
      <c r="F1091">
        <v>0.123741</v>
      </c>
      <c r="G1091">
        <v>112.773</v>
      </c>
      <c r="H1091">
        <v>291.322</v>
      </c>
      <c r="I1091">
        <v>3.0343119999999999</v>
      </c>
      <c r="J1091">
        <v>0</v>
      </c>
      <c r="K1091">
        <v>8.0643379999999993</v>
      </c>
      <c r="L1091">
        <v>4.1481999999999998E-2</v>
      </c>
      <c r="M1091">
        <v>-7.4472649999999998</v>
      </c>
      <c r="N1091">
        <v>-211.347962</v>
      </c>
      <c r="O1091">
        <v>-1.5659719999999999</v>
      </c>
      <c r="P1091">
        <v>-7.465948</v>
      </c>
      <c r="Q1091">
        <v>-211.33067299999999</v>
      </c>
      <c r="R1091">
        <v>-1.5665089999999999</v>
      </c>
      <c r="S1091">
        <v>2.5455209999999999</v>
      </c>
      <c r="T1091">
        <v>5.3700000000000004E-4</v>
      </c>
    </row>
    <row r="1092" spans="1:20" x14ac:dyDescent="0.25">
      <c r="A1092">
        <v>2961</v>
      </c>
      <c r="B1092">
        <v>4</v>
      </c>
      <c r="C1092" t="s">
        <v>116</v>
      </c>
      <c r="D1092" t="s">
        <v>116</v>
      </c>
      <c r="E1092" t="s">
        <v>188</v>
      </c>
      <c r="F1092">
        <v>2.0496E-2</v>
      </c>
      <c r="G1092">
        <v>122.94</v>
      </c>
      <c r="H1092">
        <v>249.79</v>
      </c>
      <c r="I1092">
        <v>7.1000310000000004</v>
      </c>
      <c r="J1092">
        <v>0</v>
      </c>
      <c r="K1092">
        <v>7.9714070000000001</v>
      </c>
      <c r="L1092">
        <v>0.85222500000000001</v>
      </c>
      <c r="M1092">
        <v>-6.9461399999999998</v>
      </c>
      <c r="N1092">
        <v>-194.22890100000001</v>
      </c>
      <c r="O1092">
        <v>-1.9417469999999999</v>
      </c>
      <c r="P1092">
        <v>-6.9435260000000003</v>
      </c>
      <c r="Q1092">
        <v>-194.21324200000001</v>
      </c>
      <c r="R1092">
        <v>-1.9423969999999999</v>
      </c>
      <c r="S1092">
        <v>1.587582</v>
      </c>
      <c r="T1092">
        <v>6.5099999999999999E-4</v>
      </c>
    </row>
    <row r="1093" spans="1:20" x14ac:dyDescent="0.25">
      <c r="A1093">
        <v>2960</v>
      </c>
      <c r="B1093">
        <v>4</v>
      </c>
      <c r="C1093" t="s">
        <v>116</v>
      </c>
      <c r="D1093" t="s">
        <v>116</v>
      </c>
      <c r="E1093" t="s">
        <v>188</v>
      </c>
      <c r="F1093">
        <v>8.0852999999999994E-2</v>
      </c>
      <c r="G1093">
        <v>103.03</v>
      </c>
      <c r="H1093">
        <v>249.89400000000001</v>
      </c>
      <c r="I1093">
        <v>9.8710280000000008</v>
      </c>
      <c r="J1093">
        <v>0</v>
      </c>
      <c r="K1093">
        <v>8.0066469999999992</v>
      </c>
      <c r="L1093">
        <v>0.93388099999999996</v>
      </c>
      <c r="M1093">
        <v>-6.6807660000000002</v>
      </c>
      <c r="N1093">
        <v>-193.61682300000001</v>
      </c>
      <c r="O1093">
        <v>-2.0218609999999999</v>
      </c>
      <c r="P1093">
        <v>-6.7089439999999998</v>
      </c>
      <c r="Q1093">
        <v>-193.532104</v>
      </c>
      <c r="R1093">
        <v>-2.0222190000000002</v>
      </c>
      <c r="S1093">
        <v>8.9281939999999995</v>
      </c>
      <c r="T1093">
        <v>3.5799999999999997E-4</v>
      </c>
    </row>
    <row r="1094" spans="1:20" x14ac:dyDescent="0.25">
      <c r="A1094">
        <v>2959</v>
      </c>
      <c r="B1094">
        <v>4</v>
      </c>
      <c r="C1094" t="s">
        <v>116</v>
      </c>
      <c r="D1094" t="s">
        <v>116</v>
      </c>
      <c r="E1094" t="s">
        <v>188</v>
      </c>
      <c r="F1094">
        <v>3.8783999999999999E-2</v>
      </c>
      <c r="G1094">
        <v>130.965</v>
      </c>
      <c r="H1094">
        <v>282.351</v>
      </c>
      <c r="I1094">
        <v>7.7576559999999999</v>
      </c>
      <c r="J1094">
        <v>0</v>
      </c>
      <c r="K1094">
        <v>8.0215019999999999</v>
      </c>
      <c r="L1094">
        <v>0.99730099999999999</v>
      </c>
      <c r="M1094">
        <v>-6.3422260000000001</v>
      </c>
      <c r="N1094">
        <v>-192.532409</v>
      </c>
      <c r="O1094">
        <v>-2.1284649999999998</v>
      </c>
      <c r="P1094">
        <v>-6.3095340000000002</v>
      </c>
      <c r="Q1094">
        <v>-192.65240499999999</v>
      </c>
      <c r="R1094">
        <v>-2.1288900000000002</v>
      </c>
      <c r="S1094">
        <v>12.436920000000001</v>
      </c>
      <c r="T1094">
        <v>4.2499999999999998E-4</v>
      </c>
    </row>
    <row r="1095" spans="1:20" x14ac:dyDescent="0.25">
      <c r="A1095">
        <v>2958</v>
      </c>
      <c r="B1095">
        <v>4</v>
      </c>
      <c r="C1095" t="s">
        <v>116</v>
      </c>
      <c r="D1095" t="s">
        <v>116</v>
      </c>
      <c r="E1095" t="s">
        <v>188</v>
      </c>
      <c r="F1095">
        <v>0.122851</v>
      </c>
      <c r="G1095">
        <v>111.38200000000001</v>
      </c>
      <c r="H1095">
        <v>238.34299999999999</v>
      </c>
      <c r="I1095">
        <v>7.8046230000000003</v>
      </c>
      <c r="J1095">
        <v>0</v>
      </c>
      <c r="K1095">
        <v>7.995107</v>
      </c>
      <c r="L1095">
        <v>0.99433700000000003</v>
      </c>
      <c r="M1095">
        <v>-5.9649859999999997</v>
      </c>
      <c r="N1095">
        <v>-191.96784</v>
      </c>
      <c r="O1095">
        <v>-2.219627</v>
      </c>
      <c r="P1095">
        <v>-5.9555530000000001</v>
      </c>
      <c r="Q1095">
        <v>-192.022141</v>
      </c>
      <c r="R1095">
        <v>-2.219233</v>
      </c>
      <c r="S1095">
        <v>5.5113300000000001</v>
      </c>
      <c r="T1095">
        <v>3.9399999999999998E-4</v>
      </c>
    </row>
    <row r="1096" spans="1:20" x14ac:dyDescent="0.25">
      <c r="A1096">
        <v>2957</v>
      </c>
      <c r="B1096">
        <v>4</v>
      </c>
      <c r="C1096" t="s">
        <v>116</v>
      </c>
      <c r="D1096" t="s">
        <v>116</v>
      </c>
      <c r="E1096" t="s">
        <v>188</v>
      </c>
      <c r="F1096">
        <v>8.7564000000000003E-2</v>
      </c>
      <c r="G1096">
        <v>129.20500000000001</v>
      </c>
      <c r="H1096">
        <v>263.11</v>
      </c>
      <c r="I1096">
        <v>9.6619469999999996</v>
      </c>
      <c r="J1096">
        <v>0</v>
      </c>
      <c r="K1096">
        <v>7.9844660000000003</v>
      </c>
      <c r="L1096">
        <v>1.01292</v>
      </c>
      <c r="M1096">
        <v>-5.5405860000000002</v>
      </c>
      <c r="N1096">
        <v>-191.48202599999999</v>
      </c>
      <c r="O1096">
        <v>-2.3094209999999999</v>
      </c>
      <c r="P1096">
        <v>-5.5476960000000002</v>
      </c>
      <c r="Q1096">
        <v>-191.426163</v>
      </c>
      <c r="R1096">
        <v>-2.3086700000000002</v>
      </c>
      <c r="S1096">
        <v>5.631367</v>
      </c>
      <c r="T1096">
        <v>7.5100000000000004E-4</v>
      </c>
    </row>
    <row r="1097" spans="1:20" x14ac:dyDescent="0.25">
      <c r="A1097">
        <v>2956</v>
      </c>
      <c r="B1097">
        <v>4</v>
      </c>
      <c r="C1097" t="s">
        <v>116</v>
      </c>
      <c r="D1097" t="s">
        <v>116</v>
      </c>
      <c r="E1097" t="s">
        <v>188</v>
      </c>
      <c r="F1097">
        <v>8.5097999999999993E-2</v>
      </c>
      <c r="G1097">
        <v>156.60400000000001</v>
      </c>
      <c r="H1097">
        <v>297.07400000000001</v>
      </c>
      <c r="I1097">
        <v>7.1656009999999997</v>
      </c>
      <c r="J1097">
        <v>0</v>
      </c>
      <c r="K1097">
        <v>7.8881379999999996</v>
      </c>
      <c r="L1097">
        <v>0.96896800000000005</v>
      </c>
      <c r="M1097">
        <v>-4.9468740000000002</v>
      </c>
      <c r="N1097">
        <v>-190.8526</v>
      </c>
      <c r="O1097">
        <v>-2.42184</v>
      </c>
      <c r="P1097">
        <v>-4.9263859999999999</v>
      </c>
      <c r="Q1097">
        <v>-190.697968</v>
      </c>
      <c r="R1097">
        <v>-2.4206940000000001</v>
      </c>
      <c r="S1097">
        <v>15.59834</v>
      </c>
      <c r="T1097">
        <v>1.1460000000000001E-3</v>
      </c>
    </row>
    <row r="1098" spans="1:20" x14ac:dyDescent="0.25">
      <c r="A1098">
        <v>2955</v>
      </c>
      <c r="B1098">
        <v>4</v>
      </c>
      <c r="C1098" t="s">
        <v>116</v>
      </c>
      <c r="D1098" t="s">
        <v>116</v>
      </c>
      <c r="E1098" t="s">
        <v>188</v>
      </c>
      <c r="F1098">
        <v>4.6348E-2</v>
      </c>
      <c r="G1098">
        <v>129.81899999999999</v>
      </c>
      <c r="H1098">
        <v>283.822</v>
      </c>
      <c r="I1098">
        <v>7.8264129999999996</v>
      </c>
      <c r="J1098">
        <v>0</v>
      </c>
      <c r="K1098">
        <v>7.8272320000000004</v>
      </c>
      <c r="L1098">
        <v>0.89792000000000005</v>
      </c>
      <c r="M1098">
        <v>-4.4564279999999998</v>
      </c>
      <c r="N1098">
        <v>-190.200152</v>
      </c>
      <c r="O1098">
        <v>-2.5008119999999998</v>
      </c>
      <c r="P1098">
        <v>-4.4146010000000002</v>
      </c>
      <c r="Q1098">
        <v>-190.20657299999999</v>
      </c>
      <c r="R1098">
        <v>-2.503546</v>
      </c>
      <c r="S1098">
        <v>4.2316700000000003</v>
      </c>
      <c r="T1098">
        <v>2.7330000000000002E-3</v>
      </c>
    </row>
    <row r="1099" spans="1:20" x14ac:dyDescent="0.25">
      <c r="A1099">
        <v>2954</v>
      </c>
      <c r="B1099">
        <v>4</v>
      </c>
      <c r="C1099" t="s">
        <v>116</v>
      </c>
      <c r="D1099" t="s">
        <v>116</v>
      </c>
      <c r="E1099" t="s">
        <v>188</v>
      </c>
      <c r="F1099">
        <v>0.114094</v>
      </c>
      <c r="G1099">
        <v>111.026</v>
      </c>
      <c r="H1099">
        <v>209.137</v>
      </c>
      <c r="I1099">
        <v>9.0315770000000004</v>
      </c>
      <c r="J1099">
        <v>0</v>
      </c>
      <c r="K1099">
        <v>7.8756370000000002</v>
      </c>
      <c r="L1099">
        <v>0.95717399999999997</v>
      </c>
      <c r="M1099">
        <v>-3.8187319999999998</v>
      </c>
      <c r="N1099">
        <v>-189.765905</v>
      </c>
      <c r="O1099">
        <v>-2.589572</v>
      </c>
      <c r="P1099">
        <v>-3.8648570000000002</v>
      </c>
      <c r="Q1099">
        <v>-189.76104699999999</v>
      </c>
      <c r="R1099">
        <v>-2.5861200000000002</v>
      </c>
      <c r="S1099">
        <v>4.6380189999999999</v>
      </c>
      <c r="T1099">
        <v>3.4520000000000002E-3</v>
      </c>
    </row>
    <row r="1100" spans="1:20" x14ac:dyDescent="0.25">
      <c r="A1100">
        <v>2953</v>
      </c>
      <c r="B1100">
        <v>4</v>
      </c>
      <c r="C1100" t="s">
        <v>116</v>
      </c>
      <c r="D1100" t="s">
        <v>116</v>
      </c>
      <c r="E1100" t="s">
        <v>188</v>
      </c>
      <c r="F1100">
        <v>0.246724</v>
      </c>
      <c r="G1100">
        <v>159.62100000000001</v>
      </c>
      <c r="H1100">
        <v>289.33999999999997</v>
      </c>
      <c r="I1100">
        <v>6.3695950000000003</v>
      </c>
      <c r="J1100">
        <v>0</v>
      </c>
      <c r="K1100">
        <v>8.0958330000000007</v>
      </c>
      <c r="L1100">
        <v>0.89880899999999997</v>
      </c>
      <c r="M1100">
        <v>-3.0049320000000002</v>
      </c>
      <c r="N1100">
        <v>-189.29771</v>
      </c>
      <c r="O1100">
        <v>-2.6957680000000002</v>
      </c>
      <c r="P1100">
        <v>-3.0626799999999998</v>
      </c>
      <c r="Q1100">
        <v>-189.23584</v>
      </c>
      <c r="R1100">
        <v>-2.6920839999999999</v>
      </c>
      <c r="S1100">
        <v>8.4633179999999992</v>
      </c>
      <c r="T1100">
        <v>3.6840000000000002E-3</v>
      </c>
    </row>
    <row r="1101" spans="1:20" x14ac:dyDescent="0.25">
      <c r="A1101">
        <v>2952</v>
      </c>
      <c r="B1101">
        <v>4</v>
      </c>
      <c r="C1101" t="s">
        <v>116</v>
      </c>
      <c r="D1101" t="s">
        <v>116</v>
      </c>
      <c r="E1101" t="s">
        <v>188</v>
      </c>
      <c r="F1101">
        <v>2.1936000000000001E-2</v>
      </c>
      <c r="G1101">
        <v>176.25299999999999</v>
      </c>
      <c r="H1101">
        <v>321.71600000000001</v>
      </c>
      <c r="I1101">
        <v>6.0778650000000001</v>
      </c>
      <c r="J1101">
        <v>0</v>
      </c>
      <c r="K1101">
        <v>8.2426700000000004</v>
      </c>
      <c r="L1101">
        <v>0.791462</v>
      </c>
      <c r="M1101">
        <v>-2.3986510000000001</v>
      </c>
      <c r="N1101">
        <v>-188.88662400000001</v>
      </c>
      <c r="O1101">
        <v>-2.7695820000000002</v>
      </c>
      <c r="P1101">
        <v>-2.4107759999999998</v>
      </c>
      <c r="Q1101">
        <v>-188.89205899999999</v>
      </c>
      <c r="R1101">
        <v>-2.767512</v>
      </c>
      <c r="S1101">
        <v>1.328765</v>
      </c>
      <c r="T1101">
        <v>2.0699999999999998E-3</v>
      </c>
    </row>
    <row r="1102" spans="1:20" x14ac:dyDescent="0.25">
      <c r="A1102">
        <v>2951</v>
      </c>
      <c r="B1102">
        <v>4</v>
      </c>
      <c r="C1102" t="s">
        <v>116</v>
      </c>
      <c r="D1102" t="s">
        <v>116</v>
      </c>
      <c r="E1102" t="s">
        <v>188</v>
      </c>
      <c r="F1102">
        <v>9.7475999999999993E-2</v>
      </c>
      <c r="G1102">
        <v>121.47199999999999</v>
      </c>
      <c r="H1102">
        <v>345.64100000000002</v>
      </c>
      <c r="I1102">
        <v>7.1218890000000004</v>
      </c>
      <c r="J1102">
        <v>0</v>
      </c>
      <c r="K1102">
        <v>8.2383330000000008</v>
      </c>
      <c r="L1102">
        <v>0.775729</v>
      </c>
      <c r="M1102">
        <v>-1.7923560000000001</v>
      </c>
      <c r="N1102">
        <v>-188.65656300000001</v>
      </c>
      <c r="O1102">
        <v>-2.84009</v>
      </c>
      <c r="P1102">
        <v>-1.7281820000000001</v>
      </c>
      <c r="Q1102">
        <v>-188.593277</v>
      </c>
      <c r="R1102">
        <v>-2.8374579999999998</v>
      </c>
      <c r="S1102">
        <v>9.0129549999999998</v>
      </c>
      <c r="T1102">
        <v>2.6319999999999998E-3</v>
      </c>
    </row>
    <row r="1103" spans="1:20" x14ac:dyDescent="0.25">
      <c r="A1103">
        <v>2950</v>
      </c>
      <c r="B1103">
        <v>4</v>
      </c>
      <c r="C1103" t="s">
        <v>116</v>
      </c>
      <c r="D1103" t="s">
        <v>116</v>
      </c>
      <c r="E1103" t="s">
        <v>188</v>
      </c>
      <c r="F1103">
        <v>0.170653</v>
      </c>
      <c r="G1103">
        <v>134.184</v>
      </c>
      <c r="H1103">
        <v>243.20599999999999</v>
      </c>
      <c r="I1103">
        <v>4.2755530000000004</v>
      </c>
      <c r="J1103">
        <v>0</v>
      </c>
      <c r="K1103">
        <v>7.8017830000000004</v>
      </c>
      <c r="L1103">
        <v>0.65998900000000005</v>
      </c>
      <c r="M1103">
        <v>-0.79119700000000004</v>
      </c>
      <c r="N1103">
        <v>-188.23280800000001</v>
      </c>
      <c r="O1103">
        <v>-2.9121920000000001</v>
      </c>
      <c r="P1103">
        <v>-0.81040900000000005</v>
      </c>
      <c r="Q1103">
        <v>-188.27456699999999</v>
      </c>
      <c r="R1103">
        <v>-2.9173979999999999</v>
      </c>
      <c r="S1103">
        <v>4.5966550000000002</v>
      </c>
      <c r="T1103">
        <v>5.2069999999999998E-3</v>
      </c>
    </row>
    <row r="1104" spans="1:20" x14ac:dyDescent="0.25">
      <c r="A1104">
        <v>2949</v>
      </c>
      <c r="B1104">
        <v>4</v>
      </c>
      <c r="C1104" t="s">
        <v>116</v>
      </c>
      <c r="D1104" t="s">
        <v>116</v>
      </c>
      <c r="E1104" t="s">
        <v>188</v>
      </c>
      <c r="F1104">
        <v>1.7422E-2</v>
      </c>
      <c r="G1104">
        <v>102.25</v>
      </c>
      <c r="H1104">
        <v>231.74700000000001</v>
      </c>
      <c r="I1104">
        <v>5.3213920000000003</v>
      </c>
      <c r="J1104">
        <v>0</v>
      </c>
      <c r="K1104">
        <v>7.3531110000000002</v>
      </c>
      <c r="L1104">
        <v>0.477796</v>
      </c>
      <c r="M1104">
        <v>-0.14002400000000001</v>
      </c>
      <c r="N1104">
        <v>-188.103824</v>
      </c>
      <c r="O1104">
        <v>-2.9692970000000001</v>
      </c>
      <c r="P1104">
        <v>-0.14834800000000001</v>
      </c>
      <c r="Q1104">
        <v>-188.094391</v>
      </c>
      <c r="R1104">
        <v>-2.9680710000000001</v>
      </c>
      <c r="S1104">
        <v>1.258073</v>
      </c>
      <c r="T1104">
        <v>1.225E-3</v>
      </c>
    </row>
    <row r="1105" spans="1:20" x14ac:dyDescent="0.25">
      <c r="A1105">
        <v>2948</v>
      </c>
      <c r="B1105">
        <v>4</v>
      </c>
      <c r="C1105" t="s">
        <v>116</v>
      </c>
      <c r="D1105" t="s">
        <v>116</v>
      </c>
      <c r="E1105" t="s">
        <v>188</v>
      </c>
      <c r="F1105">
        <v>0.29709600000000003</v>
      </c>
      <c r="G1105">
        <v>178.161</v>
      </c>
      <c r="H1105">
        <v>309.666</v>
      </c>
      <c r="I1105">
        <v>3.5754039999999998</v>
      </c>
      <c r="J1105">
        <v>0</v>
      </c>
      <c r="K1105">
        <v>6.7824629999999999</v>
      </c>
      <c r="L1105">
        <v>0.34990199999999999</v>
      </c>
      <c r="M1105">
        <v>0.69299500000000003</v>
      </c>
      <c r="N1105">
        <v>-187.92062100000001</v>
      </c>
      <c r="O1105">
        <v>-3.023647</v>
      </c>
      <c r="P1105">
        <v>0.68506999999999996</v>
      </c>
      <c r="Q1105">
        <v>-187.91867099999999</v>
      </c>
      <c r="R1105">
        <v>-3.0233099999999999</v>
      </c>
      <c r="S1105">
        <v>0.81612300000000004</v>
      </c>
      <c r="T1105">
        <v>3.3700000000000001E-4</v>
      </c>
    </row>
    <row r="1106" spans="1:20" x14ac:dyDescent="0.25">
      <c r="A1106">
        <v>2947</v>
      </c>
      <c r="B1106">
        <v>4</v>
      </c>
      <c r="C1106" t="s">
        <v>116</v>
      </c>
      <c r="D1106" t="s">
        <v>116</v>
      </c>
      <c r="E1106" t="s">
        <v>188</v>
      </c>
      <c r="F1106">
        <v>0.31541200000000003</v>
      </c>
      <c r="G1106">
        <v>177.48500000000001</v>
      </c>
      <c r="H1106">
        <v>272.52699999999999</v>
      </c>
      <c r="I1106">
        <v>4.0338859999999999</v>
      </c>
      <c r="J1106">
        <v>0</v>
      </c>
      <c r="K1106">
        <v>6.2623259999999998</v>
      </c>
      <c r="L1106">
        <v>0.36072700000000002</v>
      </c>
      <c r="M1106">
        <v>1.081534</v>
      </c>
      <c r="N1106">
        <v>-187.95290499999999</v>
      </c>
      <c r="O1106">
        <v>-3.052584</v>
      </c>
      <c r="P1106">
        <v>1.2680370000000001</v>
      </c>
      <c r="Q1106">
        <v>-187.823837</v>
      </c>
      <c r="R1106">
        <v>-3.0570560000000002</v>
      </c>
      <c r="S1106">
        <v>22.680736</v>
      </c>
      <c r="T1106">
        <v>4.4730000000000004E-3</v>
      </c>
    </row>
    <row r="1107" spans="1:20" x14ac:dyDescent="0.25">
      <c r="A1107">
        <v>2946</v>
      </c>
      <c r="B1107">
        <v>4</v>
      </c>
      <c r="C1107" t="s">
        <v>116</v>
      </c>
      <c r="D1107" t="s">
        <v>116</v>
      </c>
      <c r="E1107" t="s">
        <v>188</v>
      </c>
      <c r="F1107">
        <v>1.7713E-2</v>
      </c>
      <c r="G1107">
        <v>111.419</v>
      </c>
      <c r="H1107">
        <v>226.87100000000001</v>
      </c>
      <c r="I1107">
        <v>2.5906210000000001</v>
      </c>
      <c r="J1107">
        <v>0</v>
      </c>
      <c r="K1107">
        <v>5.8467159999999998</v>
      </c>
      <c r="L1107">
        <v>0.20762900000000001</v>
      </c>
      <c r="M1107">
        <v>1.8595379999999999</v>
      </c>
      <c r="N1107">
        <v>-187.68620200000001</v>
      </c>
      <c r="O1107">
        <v>-3.079399</v>
      </c>
      <c r="P1107">
        <v>1.8113319999999999</v>
      </c>
      <c r="Q1107">
        <v>-187.75950599999999</v>
      </c>
      <c r="R1107">
        <v>-3.0823130000000001</v>
      </c>
      <c r="S1107">
        <v>8.7734489999999994</v>
      </c>
      <c r="T1107">
        <v>2.9139999999999999E-3</v>
      </c>
    </row>
    <row r="1108" spans="1:20" x14ac:dyDescent="0.25">
      <c r="A1108">
        <v>2915</v>
      </c>
      <c r="B1108">
        <v>4</v>
      </c>
      <c r="C1108" t="s">
        <v>149</v>
      </c>
      <c r="D1108" t="s">
        <v>149</v>
      </c>
      <c r="E1108" t="s">
        <v>188</v>
      </c>
      <c r="F1108">
        <v>8.4158999999999998E-2</v>
      </c>
      <c r="G1108">
        <v>138.87</v>
      </c>
      <c r="H1108">
        <v>201.5</v>
      </c>
      <c r="I1108">
        <v>3.0530539999999999</v>
      </c>
      <c r="J1108">
        <v>0</v>
      </c>
      <c r="K1108">
        <v>7.9080640000000004</v>
      </c>
      <c r="L1108">
        <v>-5.9768000000000002E-2</v>
      </c>
      <c r="M1108">
        <v>22.059949</v>
      </c>
      <c r="N1108">
        <v>-187.47194500000001</v>
      </c>
      <c r="O1108">
        <v>-3.1383860000000001</v>
      </c>
      <c r="P1108">
        <v>21.988861</v>
      </c>
      <c r="Q1108">
        <v>-187.54373200000001</v>
      </c>
      <c r="R1108">
        <v>-3.1380590000000002</v>
      </c>
      <c r="S1108">
        <v>10.102902</v>
      </c>
      <c r="T1108">
        <v>3.2699999999999998E-4</v>
      </c>
    </row>
    <row r="1109" spans="1:20" x14ac:dyDescent="0.25">
      <c r="A1109">
        <v>2914</v>
      </c>
      <c r="B1109">
        <v>4</v>
      </c>
      <c r="C1109" t="s">
        <v>149</v>
      </c>
      <c r="D1109" t="s">
        <v>149</v>
      </c>
      <c r="E1109" t="s">
        <v>188</v>
      </c>
      <c r="F1109">
        <v>0.27055899999999999</v>
      </c>
      <c r="G1109">
        <v>119</v>
      </c>
      <c r="H1109">
        <v>298.47899999999998</v>
      </c>
      <c r="I1109">
        <v>3.1939570000000002</v>
      </c>
      <c r="J1109">
        <v>0</v>
      </c>
      <c r="K1109">
        <v>8.0076339999999995</v>
      </c>
      <c r="L1109">
        <v>4.1537999999999999E-2</v>
      </c>
      <c r="M1109">
        <v>22.723913</v>
      </c>
      <c r="N1109">
        <v>-187.345855</v>
      </c>
      <c r="O1109">
        <v>-3.1272760000000002</v>
      </c>
      <c r="P1109">
        <v>22.704851000000001</v>
      </c>
      <c r="Q1109">
        <v>-187.54118299999999</v>
      </c>
      <c r="R1109">
        <v>-3.1367409999999998</v>
      </c>
      <c r="S1109">
        <v>19.625648999999999</v>
      </c>
      <c r="T1109">
        <v>9.4640000000000002E-3</v>
      </c>
    </row>
    <row r="1110" spans="1:20" x14ac:dyDescent="0.25">
      <c r="A1110">
        <v>2912</v>
      </c>
      <c r="B1110">
        <v>4</v>
      </c>
      <c r="C1110" t="s">
        <v>148</v>
      </c>
      <c r="D1110" t="s">
        <v>148</v>
      </c>
      <c r="E1110" t="s">
        <v>188</v>
      </c>
      <c r="F1110">
        <v>0.147477</v>
      </c>
      <c r="G1110">
        <v>127.88500000000001</v>
      </c>
      <c r="H1110">
        <v>264.988</v>
      </c>
      <c r="I1110">
        <v>3.8014869999999998</v>
      </c>
      <c r="J1110">
        <v>0</v>
      </c>
      <c r="K1110">
        <v>8.0655819999999991</v>
      </c>
      <c r="L1110">
        <v>-5.4252000000000002E-2</v>
      </c>
      <c r="M1110">
        <v>24.430418</v>
      </c>
      <c r="N1110">
        <v>-187.544839</v>
      </c>
      <c r="O1110">
        <v>-3.1380880000000002</v>
      </c>
      <c r="P1110">
        <v>24.395499999999998</v>
      </c>
      <c r="Q1110">
        <v>-187.533356</v>
      </c>
      <c r="R1110">
        <v>-3.136317</v>
      </c>
      <c r="S1110">
        <v>3.6757529999999998</v>
      </c>
      <c r="T1110">
        <v>1.771E-3</v>
      </c>
    </row>
    <row r="1111" spans="1:20" x14ac:dyDescent="0.25">
      <c r="A1111">
        <v>2911</v>
      </c>
      <c r="B1111">
        <v>4</v>
      </c>
      <c r="C1111" t="s">
        <v>148</v>
      </c>
      <c r="D1111" t="s">
        <v>148</v>
      </c>
      <c r="E1111" t="s">
        <v>188</v>
      </c>
      <c r="F1111">
        <v>0.122997</v>
      </c>
      <c r="G1111">
        <v>97.171999999999997</v>
      </c>
      <c r="H1111">
        <v>209.215</v>
      </c>
      <c r="I1111">
        <v>3.34585</v>
      </c>
      <c r="J1111">
        <v>0</v>
      </c>
      <c r="K1111">
        <v>8.0659329999999994</v>
      </c>
      <c r="L1111">
        <v>4.2615E-2</v>
      </c>
      <c r="M1111">
        <v>25.244340000000001</v>
      </c>
      <c r="N1111">
        <v>-187.375497</v>
      </c>
      <c r="O1111">
        <v>3.135818</v>
      </c>
      <c r="P1111">
        <v>25.121407999999999</v>
      </c>
      <c r="Q1111">
        <v>-187.529358</v>
      </c>
      <c r="R1111">
        <v>-3.135313</v>
      </c>
      <c r="S1111">
        <v>19.693968000000002</v>
      </c>
      <c r="T1111">
        <v>5.0500000000000002E-4</v>
      </c>
    </row>
    <row r="1112" spans="1:20" x14ac:dyDescent="0.25">
      <c r="A1112">
        <v>2910</v>
      </c>
      <c r="B1112">
        <v>4</v>
      </c>
      <c r="C1112" t="s">
        <v>148</v>
      </c>
      <c r="D1112" t="s">
        <v>148</v>
      </c>
      <c r="E1112" t="s">
        <v>188</v>
      </c>
      <c r="F1112">
        <v>4.7162999999999997E-2</v>
      </c>
      <c r="G1112">
        <v>114.78700000000001</v>
      </c>
      <c r="H1112">
        <v>193.161</v>
      </c>
      <c r="I1112">
        <v>4.4426240000000004</v>
      </c>
      <c r="J1112">
        <v>0</v>
      </c>
      <c r="K1112">
        <v>8.0652740000000005</v>
      </c>
      <c r="L1112">
        <v>-5.8883999999999999E-2</v>
      </c>
      <c r="M1112">
        <v>25.867055000000001</v>
      </c>
      <c r="N1112">
        <v>-187.51121499999999</v>
      </c>
      <c r="O1112">
        <v>-3.1343350000000001</v>
      </c>
      <c r="P1112">
        <v>25.847313</v>
      </c>
      <c r="Q1112">
        <v>-187.52534499999999</v>
      </c>
      <c r="R1112">
        <v>-3.135097</v>
      </c>
      <c r="S1112">
        <v>2.427727</v>
      </c>
      <c r="T1112">
        <v>7.6199999999999998E-4</v>
      </c>
    </row>
    <row r="1113" spans="1:20" x14ac:dyDescent="0.25">
      <c r="A1113">
        <v>2909</v>
      </c>
      <c r="B1113">
        <v>4</v>
      </c>
      <c r="C1113" t="s">
        <v>148</v>
      </c>
      <c r="D1113" t="s">
        <v>148</v>
      </c>
      <c r="E1113" t="s">
        <v>188</v>
      </c>
      <c r="F1113">
        <v>2.3046000000000001E-2</v>
      </c>
      <c r="G1113">
        <v>107.384</v>
      </c>
      <c r="H1113">
        <v>204.934</v>
      </c>
      <c r="I1113">
        <v>2.8713310000000001</v>
      </c>
      <c r="J1113">
        <v>0</v>
      </c>
      <c r="K1113">
        <v>8.0634110000000003</v>
      </c>
      <c r="L1113">
        <v>-6.2699000000000005E-2</v>
      </c>
      <c r="M1113">
        <v>26.828641999999999</v>
      </c>
      <c r="N1113">
        <v>-187.47960399999999</v>
      </c>
      <c r="O1113">
        <v>-3.1330849999999999</v>
      </c>
      <c r="P1113">
        <v>26.815041999999998</v>
      </c>
      <c r="Q1113">
        <v>-187.51918000000001</v>
      </c>
      <c r="R1113">
        <v>-3.1337540000000002</v>
      </c>
      <c r="S1113">
        <v>4.1847320000000003</v>
      </c>
      <c r="T1113">
        <v>6.69E-4</v>
      </c>
    </row>
    <row r="1114" spans="1:20" x14ac:dyDescent="0.25">
      <c r="A1114">
        <v>1112</v>
      </c>
      <c r="B1114">
        <v>4</v>
      </c>
      <c r="C1114" t="s">
        <v>63</v>
      </c>
      <c r="D1114" t="s">
        <v>63</v>
      </c>
      <c r="E1114" t="s">
        <v>188</v>
      </c>
      <c r="F1114">
        <v>0.108025</v>
      </c>
      <c r="G1114">
        <v>177.566</v>
      </c>
      <c r="H1114">
        <v>330.08199999999999</v>
      </c>
      <c r="I1114">
        <v>3.9249869999999998</v>
      </c>
      <c r="J1114">
        <v>0</v>
      </c>
      <c r="K1114">
        <v>8.0647719999999996</v>
      </c>
      <c r="L1114">
        <v>4.9016999999999998E-2</v>
      </c>
      <c r="M1114">
        <v>93.660315999999995</v>
      </c>
      <c r="N1114">
        <v>-236.89975699999999</v>
      </c>
      <c r="O1114">
        <v>-3.1405859999999999</v>
      </c>
      <c r="P1114">
        <v>93.647109999999998</v>
      </c>
      <c r="Q1114">
        <v>-236.90077199999999</v>
      </c>
      <c r="R1114">
        <v>3.1413600000000002</v>
      </c>
      <c r="S1114">
        <v>1.324538</v>
      </c>
      <c r="T1114">
        <v>7.7300000000000003E-4</v>
      </c>
    </row>
    <row r="1115" spans="1:20" x14ac:dyDescent="0.25">
      <c r="A1115">
        <v>1113</v>
      </c>
      <c r="B1115">
        <v>4</v>
      </c>
      <c r="C1115" t="s">
        <v>63</v>
      </c>
      <c r="D1115" t="s">
        <v>63</v>
      </c>
      <c r="E1115" t="s">
        <v>188</v>
      </c>
      <c r="F1115">
        <v>3.9539999999999999E-2</v>
      </c>
      <c r="G1115">
        <v>127.401</v>
      </c>
      <c r="H1115">
        <v>259.48200000000003</v>
      </c>
      <c r="I1115">
        <v>3.173851</v>
      </c>
      <c r="J1115">
        <v>0</v>
      </c>
      <c r="K1115">
        <v>8.0647710000000004</v>
      </c>
      <c r="L1115">
        <v>-4.9855999999999998E-2</v>
      </c>
      <c r="M1115">
        <v>92.866538000000006</v>
      </c>
      <c r="N1115">
        <v>-236.94852499999999</v>
      </c>
      <c r="O1115">
        <v>3.1400039999999998</v>
      </c>
      <c r="P1115">
        <v>92.921302999999995</v>
      </c>
      <c r="Q1115">
        <v>-236.90055799999999</v>
      </c>
      <c r="R1115">
        <v>3.1408239999999998</v>
      </c>
      <c r="S1115">
        <v>7.2800419999999999</v>
      </c>
      <c r="T1115">
        <v>8.1899999999999996E-4</v>
      </c>
    </row>
    <row r="1116" spans="1:20" x14ac:dyDescent="0.25">
      <c r="A1116">
        <v>1114</v>
      </c>
      <c r="B1116">
        <v>4</v>
      </c>
      <c r="C1116" t="s">
        <v>63</v>
      </c>
      <c r="D1116" t="s">
        <v>63</v>
      </c>
      <c r="E1116" t="s">
        <v>188</v>
      </c>
      <c r="F1116">
        <v>7.8394000000000005E-2</v>
      </c>
      <c r="G1116">
        <v>181.53899999999999</v>
      </c>
      <c r="H1116">
        <v>361.68799999999999</v>
      </c>
      <c r="I1116">
        <v>2.8710049999999998</v>
      </c>
      <c r="J1116">
        <v>0</v>
      </c>
      <c r="K1116">
        <v>8.0647590000000005</v>
      </c>
      <c r="L1116">
        <v>4.8812000000000001E-2</v>
      </c>
      <c r="M1116">
        <v>92.197674000000006</v>
      </c>
      <c r="N1116">
        <v>-236.89376799999999</v>
      </c>
      <c r="O1116">
        <v>3.1409729999999998</v>
      </c>
      <c r="P1116">
        <v>92.195503000000002</v>
      </c>
      <c r="Q1116">
        <v>-236.90000900000001</v>
      </c>
      <c r="R1116">
        <v>3.1412949999999999</v>
      </c>
      <c r="S1116">
        <v>0.66081599999999996</v>
      </c>
      <c r="T1116">
        <v>3.21E-4</v>
      </c>
    </row>
    <row r="1117" spans="1:20" x14ac:dyDescent="0.25">
      <c r="A1117">
        <v>1115</v>
      </c>
      <c r="B1117">
        <v>4</v>
      </c>
      <c r="C1117" t="s">
        <v>63</v>
      </c>
      <c r="D1117" t="s">
        <v>63</v>
      </c>
      <c r="E1117" t="s">
        <v>188</v>
      </c>
      <c r="F1117">
        <v>1.8086999999999999E-2</v>
      </c>
      <c r="G1117">
        <v>131.18899999999999</v>
      </c>
      <c r="H1117">
        <v>332.16300000000001</v>
      </c>
      <c r="I1117">
        <v>2.601264</v>
      </c>
      <c r="J1117">
        <v>0</v>
      </c>
      <c r="K1117">
        <v>8.0647599999999997</v>
      </c>
      <c r="L1117">
        <v>-4.9902000000000002E-2</v>
      </c>
      <c r="M1117">
        <v>91.472629999999995</v>
      </c>
      <c r="N1117">
        <v>-236.90574799999999</v>
      </c>
      <c r="O1117">
        <v>3.1402890000000001</v>
      </c>
      <c r="P1117">
        <v>91.469703999999993</v>
      </c>
      <c r="Q1117">
        <v>-236.89965799999999</v>
      </c>
      <c r="R1117">
        <v>3.140749</v>
      </c>
      <c r="S1117">
        <v>0.67565600000000003</v>
      </c>
      <c r="T1117">
        <v>4.6099999999999998E-4</v>
      </c>
    </row>
    <row r="1118" spans="1:20" x14ac:dyDescent="0.25">
      <c r="A1118">
        <v>1116</v>
      </c>
      <c r="B1118">
        <v>4</v>
      </c>
      <c r="C1118" t="s">
        <v>63</v>
      </c>
      <c r="D1118" t="s">
        <v>63</v>
      </c>
      <c r="E1118" t="s">
        <v>188</v>
      </c>
      <c r="F1118">
        <v>2.6148000000000001E-2</v>
      </c>
      <c r="G1118">
        <v>173.71899999999999</v>
      </c>
      <c r="H1118">
        <v>298.50599999999997</v>
      </c>
      <c r="I1118">
        <v>3.3880599999999998</v>
      </c>
      <c r="J1118">
        <v>0</v>
      </c>
      <c r="K1118">
        <v>8.0647660000000005</v>
      </c>
      <c r="L1118">
        <v>4.9910000000000003E-2</v>
      </c>
      <c r="M1118">
        <v>90.765709999999999</v>
      </c>
      <c r="N1118">
        <v>-236.91044099999999</v>
      </c>
      <c r="O1118">
        <v>-3.1394350000000002</v>
      </c>
      <c r="P1118">
        <v>90.743904000000001</v>
      </c>
      <c r="Q1118">
        <v>-236.899033</v>
      </c>
      <c r="R1118">
        <v>3.1412360000000001</v>
      </c>
      <c r="S1118">
        <v>2.4609779999999999</v>
      </c>
      <c r="T1118">
        <v>1.8010000000000001E-3</v>
      </c>
    </row>
    <row r="1119" spans="1:20" x14ac:dyDescent="0.25">
      <c r="A1119">
        <v>1117</v>
      </c>
      <c r="B1119">
        <v>4</v>
      </c>
      <c r="C1119" t="s">
        <v>63</v>
      </c>
      <c r="D1119" t="s">
        <v>63</v>
      </c>
      <c r="E1119" t="s">
        <v>188</v>
      </c>
      <c r="F1119">
        <v>1.4050999999999999E-2</v>
      </c>
      <c r="G1119">
        <v>179.655</v>
      </c>
      <c r="H1119">
        <v>270.48599999999999</v>
      </c>
      <c r="I1119">
        <v>3.1067360000000002</v>
      </c>
      <c r="J1119">
        <v>0</v>
      </c>
      <c r="K1119">
        <v>8.0647730000000006</v>
      </c>
      <c r="L1119">
        <v>-4.9708000000000002E-2</v>
      </c>
      <c r="M1119">
        <v>90.027485999999996</v>
      </c>
      <c r="N1119">
        <v>-236.86059499999999</v>
      </c>
      <c r="O1119">
        <v>3.1379579999999998</v>
      </c>
      <c r="P1119">
        <v>90.018105000000006</v>
      </c>
      <c r="Q1119">
        <v>-236.89880400000001</v>
      </c>
      <c r="R1119">
        <v>3.1407720000000001</v>
      </c>
      <c r="S1119">
        <v>3.934399</v>
      </c>
      <c r="T1119">
        <v>2.8140000000000001E-3</v>
      </c>
    </row>
    <row r="1120" spans="1:20" x14ac:dyDescent="0.25">
      <c r="A1120">
        <v>1118</v>
      </c>
      <c r="B1120">
        <v>4</v>
      </c>
      <c r="C1120" t="s">
        <v>63</v>
      </c>
      <c r="D1120" t="s">
        <v>63</v>
      </c>
      <c r="E1120" t="s">
        <v>188</v>
      </c>
      <c r="F1120">
        <v>0.10419100000000001</v>
      </c>
      <c r="G1120">
        <v>196.94499999999999</v>
      </c>
      <c r="H1120">
        <v>352.87</v>
      </c>
      <c r="I1120">
        <v>4.3138399999999999</v>
      </c>
      <c r="J1120">
        <v>0</v>
      </c>
      <c r="K1120">
        <v>8.0647739999999999</v>
      </c>
      <c r="L1120">
        <v>-4.9750000000000003E-2</v>
      </c>
      <c r="M1120">
        <v>89.064867000000007</v>
      </c>
      <c r="N1120">
        <v>-236.85886300000001</v>
      </c>
      <c r="O1120">
        <v>-3.1368360000000002</v>
      </c>
      <c r="P1120">
        <v>89.050369000000003</v>
      </c>
      <c r="Q1120">
        <v>-236.89823899999999</v>
      </c>
      <c r="R1120">
        <v>3.1407430000000001</v>
      </c>
      <c r="S1120">
        <v>4.1960230000000003</v>
      </c>
      <c r="T1120">
        <v>3.9069999999999999E-3</v>
      </c>
    </row>
    <row r="1121" spans="1:20" x14ac:dyDescent="0.25">
      <c r="A1121">
        <v>1119</v>
      </c>
      <c r="B1121">
        <v>4</v>
      </c>
      <c r="C1121" t="s">
        <v>63</v>
      </c>
      <c r="D1121" t="s">
        <v>63</v>
      </c>
      <c r="E1121" t="s">
        <v>188</v>
      </c>
      <c r="F1121">
        <v>1.1743999999999999E-2</v>
      </c>
      <c r="G1121">
        <v>125.916</v>
      </c>
      <c r="H1121">
        <v>311.613</v>
      </c>
      <c r="I1121">
        <v>3.0494490000000001</v>
      </c>
      <c r="J1121">
        <v>0</v>
      </c>
      <c r="K1121">
        <v>8.0647730000000006</v>
      </c>
      <c r="L1121">
        <v>4.8924000000000002E-2</v>
      </c>
      <c r="M1121">
        <v>88.338443999999996</v>
      </c>
      <c r="N1121">
        <v>-236.87227999999999</v>
      </c>
      <c r="O1121">
        <v>-3.1386799999999999</v>
      </c>
      <c r="P1121">
        <v>88.324569999999994</v>
      </c>
      <c r="Q1121">
        <v>-236.89755199999999</v>
      </c>
      <c r="R1121">
        <v>3.1412140000000002</v>
      </c>
      <c r="S1121">
        <v>2.8830580000000001</v>
      </c>
      <c r="T1121">
        <v>2.5339999999999998E-3</v>
      </c>
    </row>
    <row r="1122" spans="1:20" x14ac:dyDescent="0.25">
      <c r="A1122">
        <v>1120</v>
      </c>
      <c r="B1122">
        <v>4</v>
      </c>
      <c r="C1122" t="s">
        <v>63</v>
      </c>
      <c r="D1122" t="s">
        <v>63</v>
      </c>
      <c r="E1122" t="s">
        <v>188</v>
      </c>
      <c r="F1122">
        <v>2.9794000000000001E-2</v>
      </c>
      <c r="G1122">
        <v>122.173</v>
      </c>
      <c r="H1122">
        <v>284.71899999999999</v>
      </c>
      <c r="I1122">
        <v>2.9891749999999999</v>
      </c>
      <c r="J1122">
        <v>0</v>
      </c>
      <c r="K1122">
        <v>8.0647710000000004</v>
      </c>
      <c r="L1122">
        <v>-4.9876999999999998E-2</v>
      </c>
      <c r="M1122">
        <v>87.600765999999993</v>
      </c>
      <c r="N1122">
        <v>-236.90373199999999</v>
      </c>
      <c r="O1122">
        <v>3.136552</v>
      </c>
      <c r="P1122">
        <v>87.598770000000002</v>
      </c>
      <c r="Q1122">
        <v>-236.89720199999999</v>
      </c>
      <c r="R1122">
        <v>3.1406740000000002</v>
      </c>
      <c r="S1122">
        <v>0.68288499999999996</v>
      </c>
      <c r="T1122">
        <v>4.1219999999999998E-3</v>
      </c>
    </row>
    <row r="1123" spans="1:20" x14ac:dyDescent="0.25">
      <c r="A1123">
        <v>1121</v>
      </c>
      <c r="B1123">
        <v>4</v>
      </c>
      <c r="C1123" t="s">
        <v>63</v>
      </c>
      <c r="D1123" t="s">
        <v>63</v>
      </c>
      <c r="E1123" t="s">
        <v>188</v>
      </c>
      <c r="F1123">
        <v>1.7617000000000001E-2</v>
      </c>
      <c r="G1123">
        <v>182.74</v>
      </c>
      <c r="H1123">
        <v>358.23599999999999</v>
      </c>
      <c r="I1123">
        <v>3.1668599999999998</v>
      </c>
      <c r="J1123">
        <v>0</v>
      </c>
      <c r="K1123">
        <v>8.0647549999999999</v>
      </c>
      <c r="L1123">
        <v>5.0106999999999999E-2</v>
      </c>
      <c r="M1123">
        <v>86.838027999999994</v>
      </c>
      <c r="N1123">
        <v>-236.929068</v>
      </c>
      <c r="O1123">
        <v>3.1394380000000002</v>
      </c>
      <c r="P1123">
        <v>86.872971000000007</v>
      </c>
      <c r="Q1123">
        <v>-236.896591</v>
      </c>
      <c r="R1123">
        <v>3.1412040000000001</v>
      </c>
      <c r="S1123">
        <v>4.7704209999999998</v>
      </c>
      <c r="T1123">
        <v>1.7669999999999999E-3</v>
      </c>
    </row>
    <row r="1124" spans="1:20" x14ac:dyDescent="0.25">
      <c r="A1124">
        <v>1122</v>
      </c>
      <c r="B1124">
        <v>4</v>
      </c>
      <c r="C1124" t="s">
        <v>63</v>
      </c>
      <c r="D1124" t="s">
        <v>63</v>
      </c>
      <c r="E1124" t="s">
        <v>188</v>
      </c>
      <c r="F1124">
        <v>1.7694000000000001E-2</v>
      </c>
      <c r="G1124">
        <v>110.88800000000001</v>
      </c>
      <c r="H1124">
        <v>198.86600000000001</v>
      </c>
      <c r="I1124">
        <v>3.4206859999999999</v>
      </c>
      <c r="J1124">
        <v>0</v>
      </c>
      <c r="K1124">
        <v>8.0647599999999997</v>
      </c>
      <c r="L1124">
        <v>4.8774999999999999E-2</v>
      </c>
      <c r="M1124">
        <v>85.944580999999999</v>
      </c>
      <c r="N1124">
        <v>-236.851428</v>
      </c>
      <c r="O1124">
        <v>-3.1413609999999998</v>
      </c>
      <c r="P1124">
        <v>85.905235000000005</v>
      </c>
      <c r="Q1124">
        <v>-236.89601099999999</v>
      </c>
      <c r="R1124">
        <v>3.1412</v>
      </c>
      <c r="S1124">
        <v>5.9462109999999999</v>
      </c>
      <c r="T1124">
        <v>1.6100000000000001E-4</v>
      </c>
    </row>
    <row r="1125" spans="1:20" x14ac:dyDescent="0.25">
      <c r="A1125">
        <v>1123</v>
      </c>
      <c r="B1125">
        <v>4</v>
      </c>
      <c r="C1125" t="s">
        <v>63</v>
      </c>
      <c r="D1125" t="s">
        <v>63</v>
      </c>
      <c r="E1125" t="s">
        <v>188</v>
      </c>
      <c r="F1125">
        <v>1.8631000000000002E-2</v>
      </c>
      <c r="G1125">
        <v>125.66500000000001</v>
      </c>
      <c r="H1125">
        <v>229.23400000000001</v>
      </c>
      <c r="I1125">
        <v>3.343461</v>
      </c>
      <c r="J1125">
        <v>0</v>
      </c>
      <c r="K1125">
        <v>8.064762</v>
      </c>
      <c r="L1125">
        <v>-4.9686000000000001E-2</v>
      </c>
      <c r="M1125">
        <v>85.164697000000004</v>
      </c>
      <c r="N1125">
        <v>-236.90996699999999</v>
      </c>
      <c r="O1125">
        <v>3.1405470000000002</v>
      </c>
      <c r="P1125">
        <v>85.179428000000001</v>
      </c>
      <c r="Q1125">
        <v>-236.89567600000001</v>
      </c>
      <c r="R1125">
        <v>3.1406809999999998</v>
      </c>
      <c r="S1125">
        <v>2.0523859999999998</v>
      </c>
      <c r="T1125">
        <v>1.34E-4</v>
      </c>
    </row>
    <row r="1126" spans="1:20" x14ac:dyDescent="0.25">
      <c r="A1126">
        <v>1124</v>
      </c>
      <c r="B1126">
        <v>4</v>
      </c>
      <c r="C1126" t="s">
        <v>63</v>
      </c>
      <c r="D1126" t="s">
        <v>63</v>
      </c>
      <c r="E1126" t="s">
        <v>188</v>
      </c>
      <c r="F1126">
        <v>9.4669999999999997E-3</v>
      </c>
      <c r="G1126">
        <v>159.20500000000001</v>
      </c>
      <c r="H1126">
        <v>336.64400000000001</v>
      </c>
      <c r="I1126">
        <v>2.7509450000000002</v>
      </c>
      <c r="J1126">
        <v>0</v>
      </c>
      <c r="K1126">
        <v>8.0647570000000002</v>
      </c>
      <c r="L1126">
        <v>4.913E-2</v>
      </c>
      <c r="M1126">
        <v>84.491719000000003</v>
      </c>
      <c r="N1126">
        <v>-236.85991799999999</v>
      </c>
      <c r="O1126">
        <v>-3.1405150000000002</v>
      </c>
      <c r="P1126">
        <v>84.453629000000006</v>
      </c>
      <c r="Q1126">
        <v>-236.89506499999999</v>
      </c>
      <c r="R1126">
        <v>3.1411980000000002</v>
      </c>
      <c r="S1126">
        <v>5.1828789999999998</v>
      </c>
      <c r="T1126">
        <v>6.8300000000000001E-4</v>
      </c>
    </row>
    <row r="1127" spans="1:20" x14ac:dyDescent="0.25">
      <c r="A1127">
        <v>1125</v>
      </c>
      <c r="B1127">
        <v>4</v>
      </c>
      <c r="C1127" t="s">
        <v>63</v>
      </c>
      <c r="D1127" t="s">
        <v>63</v>
      </c>
      <c r="E1127" t="s">
        <v>188</v>
      </c>
      <c r="F1127">
        <v>8.0510999999999999E-2</v>
      </c>
      <c r="G1127">
        <v>105.131</v>
      </c>
      <c r="H1127">
        <v>253.59399999999999</v>
      </c>
      <c r="I1127">
        <v>3.3135620000000001</v>
      </c>
      <c r="J1127">
        <v>0</v>
      </c>
      <c r="K1127">
        <v>8.0647739999999999</v>
      </c>
      <c r="L1127">
        <v>-4.9111000000000002E-2</v>
      </c>
      <c r="M1127">
        <v>83.720205000000007</v>
      </c>
      <c r="N1127">
        <v>-236.902593</v>
      </c>
      <c r="O1127">
        <v>3.135672</v>
      </c>
      <c r="P1127">
        <v>83.727829</v>
      </c>
      <c r="Q1127">
        <v>-236.894699</v>
      </c>
      <c r="R1127">
        <v>3.1406830000000001</v>
      </c>
      <c r="S1127">
        <v>1.0974999999999999</v>
      </c>
      <c r="T1127">
        <v>5.0109999999999998E-3</v>
      </c>
    </row>
    <row r="1128" spans="1:20" x14ac:dyDescent="0.25">
      <c r="A1128">
        <v>1126</v>
      </c>
      <c r="B1128">
        <v>4</v>
      </c>
      <c r="C1128" t="s">
        <v>63</v>
      </c>
      <c r="D1128" t="s">
        <v>63</v>
      </c>
      <c r="E1128" t="s">
        <v>188</v>
      </c>
      <c r="F1128">
        <v>9.1271000000000005E-2</v>
      </c>
      <c r="G1128">
        <v>105.63</v>
      </c>
      <c r="H1128">
        <v>230.22200000000001</v>
      </c>
      <c r="I1128">
        <v>3.551158</v>
      </c>
      <c r="J1128">
        <v>0</v>
      </c>
      <c r="K1128">
        <v>8.0647719999999996</v>
      </c>
      <c r="L1128">
        <v>-4.9565999999999999E-2</v>
      </c>
      <c r="M1128">
        <v>82.781524000000005</v>
      </c>
      <c r="N1128">
        <v>-236.875575</v>
      </c>
      <c r="O1128">
        <v>3.1392890000000002</v>
      </c>
      <c r="P1128">
        <v>82.760093999999995</v>
      </c>
      <c r="Q1128">
        <v>-236.894058</v>
      </c>
      <c r="R1128">
        <v>3.140692</v>
      </c>
      <c r="S1128">
        <v>2.8300149999999999</v>
      </c>
      <c r="T1128">
        <v>1.403E-3</v>
      </c>
    </row>
    <row r="1129" spans="1:20" x14ac:dyDescent="0.25">
      <c r="A1129">
        <v>2881</v>
      </c>
      <c r="B1129">
        <v>4</v>
      </c>
      <c r="C1129" t="s">
        <v>75</v>
      </c>
      <c r="D1129" t="s">
        <v>75</v>
      </c>
      <c r="E1129" t="s">
        <v>188</v>
      </c>
      <c r="F1129">
        <v>0.12090099999999999</v>
      </c>
      <c r="G1129">
        <v>174.52699999999999</v>
      </c>
      <c r="H1129">
        <v>335.75400000000002</v>
      </c>
      <c r="I1129">
        <v>3.216186</v>
      </c>
      <c r="J1129">
        <v>0</v>
      </c>
      <c r="K1129">
        <v>7.2189430000000003</v>
      </c>
      <c r="L1129">
        <v>0.53745900000000002</v>
      </c>
      <c r="M1129">
        <v>45.309305999999999</v>
      </c>
      <c r="N1129">
        <v>-194.97546199999999</v>
      </c>
      <c r="O1129">
        <v>1.7656689999999999</v>
      </c>
      <c r="P1129">
        <v>45.183627999999999</v>
      </c>
      <c r="Q1129">
        <v>-194.91009500000001</v>
      </c>
      <c r="R1129">
        <v>1.7767390000000001</v>
      </c>
      <c r="S1129">
        <v>14.166015</v>
      </c>
      <c r="T1129">
        <v>1.107E-2</v>
      </c>
    </row>
    <row r="1130" spans="1:20" x14ac:dyDescent="0.25">
      <c r="A1130">
        <v>2880</v>
      </c>
      <c r="B1130">
        <v>4</v>
      </c>
      <c r="C1130" t="s">
        <v>75</v>
      </c>
      <c r="D1130" t="s">
        <v>75</v>
      </c>
      <c r="E1130" t="s">
        <v>188</v>
      </c>
      <c r="F1130">
        <v>9.3269000000000005E-2</v>
      </c>
      <c r="G1130">
        <v>112.48</v>
      </c>
      <c r="H1130">
        <v>201.83600000000001</v>
      </c>
      <c r="I1130">
        <v>5.0444000000000004</v>
      </c>
      <c r="J1130">
        <v>0</v>
      </c>
      <c r="K1130">
        <v>6.7685810000000002</v>
      </c>
      <c r="L1130">
        <v>0.31479499999999999</v>
      </c>
      <c r="M1130">
        <v>45.278325000000002</v>
      </c>
      <c r="N1130">
        <v>-195.47311199999999</v>
      </c>
      <c r="O1130">
        <v>1.742631</v>
      </c>
      <c r="P1130">
        <v>45.338473999999998</v>
      </c>
      <c r="Q1130">
        <v>-195.52217099999999</v>
      </c>
      <c r="R1130">
        <v>1.7351380000000001</v>
      </c>
      <c r="S1130">
        <v>7.7619199999999999</v>
      </c>
      <c r="T1130">
        <v>7.4929999999999997E-3</v>
      </c>
    </row>
    <row r="1131" spans="1:20" x14ac:dyDescent="0.25">
      <c r="A1131">
        <v>2879</v>
      </c>
      <c r="B1131">
        <v>4</v>
      </c>
      <c r="C1131" t="s">
        <v>75</v>
      </c>
      <c r="D1131" t="s">
        <v>75</v>
      </c>
      <c r="E1131" t="s">
        <v>188</v>
      </c>
      <c r="F1131">
        <v>7.0201E-2</v>
      </c>
      <c r="G1131">
        <v>166.64500000000001</v>
      </c>
      <c r="H1131">
        <v>347.18799999999999</v>
      </c>
      <c r="I1131">
        <v>3.4350589999999999</v>
      </c>
      <c r="J1131">
        <v>0</v>
      </c>
      <c r="K1131">
        <v>6.1205280000000002</v>
      </c>
      <c r="L1131">
        <v>0.26005200000000001</v>
      </c>
      <c r="M1131">
        <v>45.445475999999999</v>
      </c>
      <c r="N1131">
        <v>-196.226879</v>
      </c>
      <c r="O1131">
        <v>1.696652</v>
      </c>
      <c r="P1131">
        <v>45.487800999999997</v>
      </c>
      <c r="Q1131">
        <v>-196.28389000000001</v>
      </c>
      <c r="R1131">
        <v>1.6987950000000001</v>
      </c>
      <c r="S1131">
        <v>7.1004449999999997</v>
      </c>
      <c r="T1131">
        <v>2.1429999999999999E-3</v>
      </c>
    </row>
    <row r="1132" spans="1:20" x14ac:dyDescent="0.25">
      <c r="A1132">
        <v>2878</v>
      </c>
      <c r="B1132">
        <v>4</v>
      </c>
      <c r="C1132" t="s">
        <v>75</v>
      </c>
      <c r="D1132" t="s">
        <v>75</v>
      </c>
      <c r="E1132" t="s">
        <v>188</v>
      </c>
      <c r="F1132">
        <v>3.1248999999999999E-2</v>
      </c>
      <c r="G1132">
        <v>144.041</v>
      </c>
      <c r="H1132">
        <v>301.79700000000003</v>
      </c>
      <c r="I1132">
        <v>3.3146049999999998</v>
      </c>
      <c r="J1132">
        <v>0</v>
      </c>
      <c r="K1132">
        <v>5.7368639999999997</v>
      </c>
      <c r="L1132">
        <v>0.33551599999999998</v>
      </c>
      <c r="M1132">
        <v>45.622050000000002</v>
      </c>
      <c r="N1132">
        <v>-196.84740600000001</v>
      </c>
      <c r="O1132">
        <v>1.672177</v>
      </c>
      <c r="P1132">
        <v>45.577075999999998</v>
      </c>
      <c r="Q1132">
        <v>-196.81182899999999</v>
      </c>
      <c r="R1132">
        <v>1.6718630000000001</v>
      </c>
      <c r="S1132">
        <v>5.7344379999999999</v>
      </c>
      <c r="T1132">
        <v>3.1399999999999999E-4</v>
      </c>
    </row>
    <row r="1133" spans="1:20" x14ac:dyDescent="0.25">
      <c r="A1133">
        <v>2877</v>
      </c>
      <c r="B1133">
        <v>4</v>
      </c>
      <c r="C1133" t="s">
        <v>75</v>
      </c>
      <c r="D1133" t="s">
        <v>75</v>
      </c>
      <c r="E1133" t="s">
        <v>188</v>
      </c>
      <c r="F1133">
        <v>0.13676199999999999</v>
      </c>
      <c r="G1133">
        <v>178.738</v>
      </c>
      <c r="H1133">
        <v>380.767</v>
      </c>
      <c r="I1133">
        <v>1.942294</v>
      </c>
      <c r="J1133">
        <v>0</v>
      </c>
      <c r="K1133">
        <v>5.476267</v>
      </c>
      <c r="L1133">
        <v>0.18951200000000001</v>
      </c>
      <c r="M1133">
        <v>45.667439999999999</v>
      </c>
      <c r="N1133">
        <v>-197.311577</v>
      </c>
      <c r="O1133">
        <v>1.6433759999999999</v>
      </c>
      <c r="P1133">
        <v>45.644694999999999</v>
      </c>
      <c r="Q1133">
        <v>-197.312927</v>
      </c>
      <c r="R1133">
        <v>1.649098</v>
      </c>
      <c r="S1133">
        <v>2.278448</v>
      </c>
      <c r="T1133">
        <v>5.7229999999999998E-3</v>
      </c>
    </row>
    <row r="1134" spans="1:20" x14ac:dyDescent="0.25">
      <c r="A1134">
        <v>2876</v>
      </c>
      <c r="B1134">
        <v>4</v>
      </c>
      <c r="C1134" t="s">
        <v>75</v>
      </c>
      <c r="D1134" t="s">
        <v>75</v>
      </c>
      <c r="E1134" t="s">
        <v>188</v>
      </c>
      <c r="F1134">
        <v>1.2751999999999999E-2</v>
      </c>
      <c r="G1134">
        <v>103.889</v>
      </c>
      <c r="H1134">
        <v>217.68299999999999</v>
      </c>
      <c r="I1134">
        <v>3.2377980000000002</v>
      </c>
      <c r="J1134">
        <v>0</v>
      </c>
      <c r="K1134">
        <v>5.3956229999999996</v>
      </c>
      <c r="L1134">
        <v>0.28764400000000001</v>
      </c>
      <c r="M1134">
        <v>45.648637999999998</v>
      </c>
      <c r="N1134">
        <v>-197.761201</v>
      </c>
      <c r="O1134">
        <v>1.6282080000000001</v>
      </c>
      <c r="P1134">
        <v>45.699558000000003</v>
      </c>
      <c r="Q1134">
        <v>-197.79827900000001</v>
      </c>
      <c r="R1134">
        <v>1.6276330000000001</v>
      </c>
      <c r="S1134">
        <v>6.2988809999999997</v>
      </c>
      <c r="T1134">
        <v>5.7499999999999999E-4</v>
      </c>
    </row>
    <row r="1135" spans="1:20" x14ac:dyDescent="0.25">
      <c r="A1135">
        <v>2875</v>
      </c>
      <c r="B1135">
        <v>4</v>
      </c>
      <c r="C1135" t="s">
        <v>75</v>
      </c>
      <c r="D1135" t="s">
        <v>75</v>
      </c>
      <c r="E1135" t="s">
        <v>188</v>
      </c>
      <c r="F1135">
        <v>9.8082000000000003E-2</v>
      </c>
      <c r="G1135">
        <v>181.06</v>
      </c>
      <c r="H1135">
        <v>248.846</v>
      </c>
      <c r="I1135">
        <v>2.8500040000000002</v>
      </c>
      <c r="J1135">
        <v>0</v>
      </c>
      <c r="K1135">
        <v>5.4752400000000003</v>
      </c>
      <c r="L1135">
        <v>0.200738</v>
      </c>
      <c r="M1135">
        <v>45.734332000000002</v>
      </c>
      <c r="N1135">
        <v>-198.422155</v>
      </c>
      <c r="O1135">
        <v>1.6091420000000001</v>
      </c>
      <c r="P1135">
        <v>45.748404999999998</v>
      </c>
      <c r="Q1135">
        <v>-198.44860800000001</v>
      </c>
      <c r="R1135">
        <v>1.6080350000000001</v>
      </c>
      <c r="S1135">
        <v>2.9963600000000001</v>
      </c>
      <c r="T1135">
        <v>1.1069999999999999E-3</v>
      </c>
    </row>
    <row r="1136" spans="1:20" x14ac:dyDescent="0.25">
      <c r="A1136">
        <v>2874</v>
      </c>
      <c r="B1136">
        <v>4</v>
      </c>
      <c r="C1136" t="s">
        <v>75</v>
      </c>
      <c r="D1136" t="s">
        <v>75</v>
      </c>
      <c r="E1136" t="s">
        <v>188</v>
      </c>
      <c r="F1136">
        <v>2.2526000000000001E-2</v>
      </c>
      <c r="G1136">
        <v>183.577</v>
      </c>
      <c r="H1136">
        <v>438.10599999999999</v>
      </c>
      <c r="I1136">
        <v>2.3435269999999999</v>
      </c>
      <c r="J1136">
        <v>0</v>
      </c>
      <c r="K1136">
        <v>5.5460700000000003</v>
      </c>
      <c r="L1136">
        <v>9.8519999999999996E-3</v>
      </c>
      <c r="M1136">
        <v>45.746398999999997</v>
      </c>
      <c r="N1136">
        <v>-198.91691499999999</v>
      </c>
      <c r="O1136">
        <v>1.59666</v>
      </c>
      <c r="P1136">
        <v>45.774101000000002</v>
      </c>
      <c r="Q1136">
        <v>-198.94352699999999</v>
      </c>
      <c r="R1136">
        <v>1.5966130000000001</v>
      </c>
      <c r="S1136">
        <v>3.8413900000000001</v>
      </c>
      <c r="T1136">
        <v>4.6E-5</v>
      </c>
    </row>
    <row r="1137" spans="1:20" x14ac:dyDescent="0.25">
      <c r="A1137">
        <v>2873</v>
      </c>
      <c r="B1137">
        <v>4</v>
      </c>
      <c r="C1137" t="s">
        <v>75</v>
      </c>
      <c r="D1137" t="s">
        <v>75</v>
      </c>
      <c r="E1137" t="s">
        <v>188</v>
      </c>
      <c r="F1137">
        <v>0.186225</v>
      </c>
      <c r="G1137">
        <v>180.518</v>
      </c>
      <c r="H1137">
        <v>273.51</v>
      </c>
      <c r="I1137">
        <v>2.0819909999999999</v>
      </c>
      <c r="J1137">
        <v>0</v>
      </c>
      <c r="K1137">
        <v>5.6152829999999998</v>
      </c>
      <c r="L1137">
        <v>8.6650000000000005E-2</v>
      </c>
      <c r="M1137">
        <v>45.943724000000003</v>
      </c>
      <c r="N1137">
        <v>-199.472465</v>
      </c>
      <c r="O1137">
        <v>1.582886</v>
      </c>
      <c r="P1137">
        <v>45.789299</v>
      </c>
      <c r="Q1137">
        <v>-199.44532799999999</v>
      </c>
      <c r="R1137">
        <v>1.594392</v>
      </c>
      <c r="S1137">
        <v>15.679123000000001</v>
      </c>
      <c r="T1137">
        <v>1.1506000000000001E-2</v>
      </c>
    </row>
    <row r="1138" spans="1:20" x14ac:dyDescent="0.25">
      <c r="A1138">
        <v>2872</v>
      </c>
      <c r="B1138">
        <v>4</v>
      </c>
      <c r="C1138" t="s">
        <v>75</v>
      </c>
      <c r="D1138" t="s">
        <v>75</v>
      </c>
      <c r="E1138" t="s">
        <v>188</v>
      </c>
      <c r="F1138">
        <v>4.2699000000000001E-2</v>
      </c>
      <c r="G1138">
        <v>103.816</v>
      </c>
      <c r="H1138">
        <v>211.352</v>
      </c>
      <c r="I1138">
        <v>3.032743</v>
      </c>
      <c r="J1138">
        <v>0</v>
      </c>
      <c r="K1138">
        <v>5.6819759999999997</v>
      </c>
      <c r="L1138">
        <v>-3.2194E-2</v>
      </c>
      <c r="M1138">
        <v>45.801293999999999</v>
      </c>
      <c r="N1138">
        <v>-199.95003199999999</v>
      </c>
      <c r="O1138">
        <v>1.5911310000000001</v>
      </c>
      <c r="P1138">
        <v>45.802582000000001</v>
      </c>
      <c r="Q1138">
        <v>-199.95320100000001</v>
      </c>
      <c r="R1138">
        <v>1.5913790000000001</v>
      </c>
      <c r="S1138">
        <v>0.34214899999999998</v>
      </c>
      <c r="T1138">
        <v>2.4800000000000001E-4</v>
      </c>
    </row>
    <row r="1139" spans="1:20" x14ac:dyDescent="0.25">
      <c r="A1139">
        <v>2871</v>
      </c>
      <c r="B1139">
        <v>4</v>
      </c>
      <c r="C1139" t="s">
        <v>75</v>
      </c>
      <c r="D1139" t="s">
        <v>75</v>
      </c>
      <c r="E1139" t="s">
        <v>188</v>
      </c>
      <c r="F1139">
        <v>7.5854000000000005E-2</v>
      </c>
      <c r="G1139">
        <v>176.822</v>
      </c>
      <c r="H1139">
        <v>343.06200000000001</v>
      </c>
      <c r="I1139">
        <v>2.301024</v>
      </c>
      <c r="J1139">
        <v>0</v>
      </c>
      <c r="K1139">
        <v>5.7706480000000004</v>
      </c>
      <c r="L1139">
        <v>-2.0822E-2</v>
      </c>
      <c r="M1139">
        <v>45.799627000000001</v>
      </c>
      <c r="N1139">
        <v>-200.582594</v>
      </c>
      <c r="O1139">
        <v>1.583602</v>
      </c>
      <c r="P1139">
        <v>45.819457999999997</v>
      </c>
      <c r="Q1139">
        <v>-200.63970900000001</v>
      </c>
      <c r="R1139">
        <v>1.5872090000000001</v>
      </c>
      <c r="S1139">
        <v>6.0459750000000003</v>
      </c>
      <c r="T1139">
        <v>3.6059999999999998E-3</v>
      </c>
    </row>
    <row r="1140" spans="1:20" x14ac:dyDescent="0.25">
      <c r="A1140">
        <v>2870</v>
      </c>
      <c r="B1140">
        <v>4</v>
      </c>
      <c r="C1140" t="s">
        <v>75</v>
      </c>
      <c r="D1140" t="s">
        <v>75</v>
      </c>
      <c r="E1140" t="s">
        <v>188</v>
      </c>
      <c r="F1140">
        <v>5.1991000000000002E-2</v>
      </c>
      <c r="G1140">
        <v>177.374</v>
      </c>
      <c r="H1140">
        <v>372.14</v>
      </c>
      <c r="I1140">
        <v>2.3410850000000001</v>
      </c>
      <c r="J1140">
        <v>0</v>
      </c>
      <c r="K1140">
        <v>5.8364289999999999</v>
      </c>
      <c r="L1140">
        <v>0.11287999999999999</v>
      </c>
      <c r="M1140">
        <v>45.822308999999997</v>
      </c>
      <c r="N1140">
        <v>-201.12537399999999</v>
      </c>
      <c r="O1140">
        <v>1.5810139999999999</v>
      </c>
      <c r="P1140">
        <v>45.831135000000003</v>
      </c>
      <c r="Q1140">
        <v>-201.161575</v>
      </c>
      <c r="R1140">
        <v>1.583742</v>
      </c>
      <c r="S1140">
        <v>3.7261500000000001</v>
      </c>
      <c r="T1140">
        <v>2.728E-3</v>
      </c>
    </row>
    <row r="1141" spans="1:20" x14ac:dyDescent="0.25">
      <c r="A1141">
        <v>2869</v>
      </c>
      <c r="B1141">
        <v>4</v>
      </c>
      <c r="C1141" t="s">
        <v>75</v>
      </c>
      <c r="D1141" t="s">
        <v>75</v>
      </c>
      <c r="E1141" t="s">
        <v>188</v>
      </c>
      <c r="F1141">
        <v>4.5793E-2</v>
      </c>
      <c r="G1141">
        <v>101.051</v>
      </c>
      <c r="H1141">
        <v>292.66500000000002</v>
      </c>
      <c r="I1141">
        <v>3.661314</v>
      </c>
      <c r="J1141">
        <v>0</v>
      </c>
      <c r="K1141">
        <v>5.9044970000000001</v>
      </c>
      <c r="L1141">
        <v>-1.1280000000000001E-3</v>
      </c>
      <c r="M1141">
        <v>45.804430000000004</v>
      </c>
      <c r="N1141">
        <v>-201.689851</v>
      </c>
      <c r="O1141">
        <v>1.5818890000000001</v>
      </c>
      <c r="P1141">
        <v>45.840941999999998</v>
      </c>
      <c r="Q1141">
        <v>-201.689514</v>
      </c>
      <c r="R1141">
        <v>1.5781350000000001</v>
      </c>
      <c r="S1141">
        <v>3.651408</v>
      </c>
      <c r="T1141">
        <v>3.754E-3</v>
      </c>
    </row>
    <row r="1142" spans="1:20" x14ac:dyDescent="0.25">
      <c r="A1142">
        <v>2868</v>
      </c>
      <c r="B1142">
        <v>4</v>
      </c>
      <c r="C1142" t="s">
        <v>75</v>
      </c>
      <c r="D1142" t="s">
        <v>75</v>
      </c>
      <c r="E1142" t="s">
        <v>188</v>
      </c>
      <c r="F1142">
        <v>2.0879999999999999E-2</v>
      </c>
      <c r="G1142">
        <v>182.78100000000001</v>
      </c>
      <c r="H1142">
        <v>282.96100000000001</v>
      </c>
      <c r="I1142">
        <v>2.1082010000000002</v>
      </c>
      <c r="J1142">
        <v>0</v>
      </c>
      <c r="K1142">
        <v>5.9979459999999998</v>
      </c>
      <c r="L1142">
        <v>-2.1167999999999999E-2</v>
      </c>
      <c r="M1142">
        <v>45.85848</v>
      </c>
      <c r="N1142">
        <v>-202.41068100000001</v>
      </c>
      <c r="O1142">
        <v>1.5711850000000001</v>
      </c>
      <c r="P1142">
        <v>45.850292000000003</v>
      </c>
      <c r="Q1142">
        <v>-202.40303</v>
      </c>
      <c r="R1142">
        <v>1.571304</v>
      </c>
      <c r="S1142">
        <v>1.120519</v>
      </c>
      <c r="T1142">
        <v>1.18E-4</v>
      </c>
    </row>
    <row r="1143" spans="1:20" x14ac:dyDescent="0.25">
      <c r="A1143">
        <v>2867</v>
      </c>
      <c r="B1143">
        <v>4</v>
      </c>
      <c r="C1143" t="s">
        <v>75</v>
      </c>
      <c r="D1143" t="s">
        <v>75</v>
      </c>
      <c r="E1143" t="s">
        <v>188</v>
      </c>
      <c r="F1143">
        <v>0.18152399999999999</v>
      </c>
      <c r="G1143">
        <v>102.133</v>
      </c>
      <c r="H1143">
        <v>285.55500000000001</v>
      </c>
      <c r="I1143">
        <v>3.2606660000000001</v>
      </c>
      <c r="J1143">
        <v>0</v>
      </c>
      <c r="K1143">
        <v>6.0703899999999997</v>
      </c>
      <c r="L1143">
        <v>6.0170000000000001E-2</v>
      </c>
      <c r="M1143">
        <v>45.814549999999997</v>
      </c>
      <c r="N1143">
        <v>-202.97962699999999</v>
      </c>
      <c r="O1143">
        <v>1.5680369999999999</v>
      </c>
      <c r="P1143">
        <v>45.851337000000001</v>
      </c>
      <c r="Q1143">
        <v>-202.94580099999999</v>
      </c>
      <c r="R1143">
        <v>1.5711470000000001</v>
      </c>
      <c r="S1143">
        <v>4.9975769999999997</v>
      </c>
      <c r="T1143">
        <v>3.1089999999999998E-3</v>
      </c>
    </row>
    <row r="1144" spans="1:20" x14ac:dyDescent="0.25">
      <c r="A1144">
        <v>2866</v>
      </c>
      <c r="B1144">
        <v>4</v>
      </c>
      <c r="C1144" t="s">
        <v>75</v>
      </c>
      <c r="D1144" t="s">
        <v>75</v>
      </c>
      <c r="E1144" t="s">
        <v>188</v>
      </c>
      <c r="F1144">
        <v>0.43813200000000002</v>
      </c>
      <c r="G1144">
        <v>120.014</v>
      </c>
      <c r="H1144">
        <v>292.53899999999999</v>
      </c>
      <c r="I1144">
        <v>2.543949</v>
      </c>
      <c r="J1144">
        <v>0</v>
      </c>
      <c r="K1144">
        <v>6.1411829999999998</v>
      </c>
      <c r="L1144">
        <v>-5.9783999999999997E-2</v>
      </c>
      <c r="M1144">
        <v>45.839737999999997</v>
      </c>
      <c r="N1144">
        <v>-203.46971600000001</v>
      </c>
      <c r="O1144">
        <v>1.569223</v>
      </c>
      <c r="P1144">
        <v>45.851162000000002</v>
      </c>
      <c r="Q1144">
        <v>-203.494934</v>
      </c>
      <c r="R1144">
        <v>1.5705450000000001</v>
      </c>
      <c r="S1144">
        <v>2.7684959999999998</v>
      </c>
      <c r="T1144">
        <v>1.322E-3</v>
      </c>
    </row>
    <row r="1145" spans="1:20" x14ac:dyDescent="0.25">
      <c r="A1145">
        <v>2854</v>
      </c>
      <c r="B1145">
        <v>4</v>
      </c>
      <c r="C1145" t="s">
        <v>73</v>
      </c>
      <c r="D1145" t="s">
        <v>73</v>
      </c>
      <c r="E1145" t="s">
        <v>188</v>
      </c>
      <c r="F1145">
        <v>6.5844E-2</v>
      </c>
      <c r="G1145">
        <v>177.785</v>
      </c>
      <c r="H1145">
        <v>301.51799999999997</v>
      </c>
      <c r="I1145">
        <v>2.8906679999999998</v>
      </c>
      <c r="J1145">
        <v>0</v>
      </c>
      <c r="K1145">
        <v>7.1585409999999996</v>
      </c>
      <c r="L1145">
        <v>5.4745000000000002E-2</v>
      </c>
      <c r="M1145">
        <v>45.870260000000002</v>
      </c>
      <c r="N1145">
        <v>-211.23670799999999</v>
      </c>
      <c r="O1145">
        <v>1.5723009999999999</v>
      </c>
      <c r="P1145">
        <v>45.851413999999998</v>
      </c>
      <c r="Q1145">
        <v>-211.248413</v>
      </c>
      <c r="R1145">
        <v>1.57107</v>
      </c>
      <c r="S1145">
        <v>2.2185329999999999</v>
      </c>
      <c r="T1145">
        <v>1.2310000000000001E-3</v>
      </c>
    </row>
    <row r="1146" spans="1:20" x14ac:dyDescent="0.25">
      <c r="A1146">
        <v>2853</v>
      </c>
      <c r="B1146">
        <v>4</v>
      </c>
      <c r="C1146" t="s">
        <v>73</v>
      </c>
      <c r="D1146" t="s">
        <v>73</v>
      </c>
      <c r="E1146" t="s">
        <v>188</v>
      </c>
      <c r="F1146">
        <v>6.3569000000000001E-2</v>
      </c>
      <c r="G1146">
        <v>134.51</v>
      </c>
      <c r="H1146">
        <v>199.95</v>
      </c>
      <c r="I1146">
        <v>2.3371439999999999</v>
      </c>
      <c r="J1146">
        <v>0</v>
      </c>
      <c r="K1146">
        <v>7.2462229999999996</v>
      </c>
      <c r="L1146">
        <v>-5.4311999999999999E-2</v>
      </c>
      <c r="M1146">
        <v>45.848821999999998</v>
      </c>
      <c r="N1146">
        <v>-211.89390800000001</v>
      </c>
      <c r="O1146">
        <v>1.570481</v>
      </c>
      <c r="P1146">
        <v>45.851233999999998</v>
      </c>
      <c r="Q1146">
        <v>-211.89624000000001</v>
      </c>
      <c r="R1146">
        <v>1.570527</v>
      </c>
      <c r="S1146">
        <v>0.33549299999999999</v>
      </c>
      <c r="T1146">
        <v>4.6E-5</v>
      </c>
    </row>
    <row r="1147" spans="1:20" x14ac:dyDescent="0.25">
      <c r="A1147">
        <v>2852</v>
      </c>
      <c r="B1147">
        <v>4</v>
      </c>
      <c r="C1147" t="s">
        <v>73</v>
      </c>
      <c r="D1147" t="s">
        <v>73</v>
      </c>
      <c r="E1147" t="s">
        <v>188</v>
      </c>
      <c r="F1147">
        <v>0.147981</v>
      </c>
      <c r="G1147">
        <v>158.76300000000001</v>
      </c>
      <c r="H1147">
        <v>272.98700000000002</v>
      </c>
      <c r="I1147">
        <v>3.5517750000000001</v>
      </c>
      <c r="J1147">
        <v>0</v>
      </c>
      <c r="K1147">
        <v>7.3247689999999999</v>
      </c>
      <c r="L1147">
        <v>5.3395999999999999E-2</v>
      </c>
      <c r="M1147">
        <v>45.837040000000002</v>
      </c>
      <c r="N1147">
        <v>-212.54061300000001</v>
      </c>
      <c r="O1147">
        <v>1.5706819999999999</v>
      </c>
      <c r="P1147">
        <v>45.851421000000002</v>
      </c>
      <c r="Q1147">
        <v>-212.55162000000001</v>
      </c>
      <c r="R1147">
        <v>1.5710820000000001</v>
      </c>
      <c r="S1147">
        <v>1.811024</v>
      </c>
      <c r="T1147">
        <v>4.0000000000000002E-4</v>
      </c>
    </row>
    <row r="1148" spans="1:20" x14ac:dyDescent="0.25">
      <c r="A1148">
        <v>2851</v>
      </c>
      <c r="B1148">
        <v>4</v>
      </c>
      <c r="C1148" t="s">
        <v>73</v>
      </c>
      <c r="D1148" t="s">
        <v>73</v>
      </c>
      <c r="E1148" t="s">
        <v>188</v>
      </c>
      <c r="F1148">
        <v>9.3499999999999996E-4</v>
      </c>
      <c r="G1148">
        <v>180.25200000000001</v>
      </c>
      <c r="H1148">
        <v>213.572</v>
      </c>
      <c r="I1148">
        <v>2.711875</v>
      </c>
      <c r="J1148">
        <v>0</v>
      </c>
      <c r="K1148">
        <v>7.3945439999999998</v>
      </c>
      <c r="L1148">
        <v>-5.4517000000000003E-2</v>
      </c>
      <c r="M1148">
        <v>45.856180000000002</v>
      </c>
      <c r="N1148">
        <v>-213.21782999999999</v>
      </c>
      <c r="O1148">
        <v>1.570095</v>
      </c>
      <c r="P1148">
        <v>45.851219</v>
      </c>
      <c r="Q1148">
        <v>-213.213684</v>
      </c>
      <c r="R1148">
        <v>1.5706039999999999</v>
      </c>
      <c r="S1148">
        <v>0.64647299999999996</v>
      </c>
      <c r="T1148">
        <v>5.0900000000000001E-4</v>
      </c>
    </row>
    <row r="1149" spans="1:20" x14ac:dyDescent="0.25">
      <c r="A1149">
        <v>2850</v>
      </c>
      <c r="B1149">
        <v>4</v>
      </c>
      <c r="C1149" t="s">
        <v>73</v>
      </c>
      <c r="D1149" t="s">
        <v>73</v>
      </c>
      <c r="E1149" t="s">
        <v>188</v>
      </c>
      <c r="F1149">
        <v>0.206097</v>
      </c>
      <c r="G1149">
        <v>106.735</v>
      </c>
      <c r="H1149">
        <v>199.36099999999999</v>
      </c>
      <c r="I1149">
        <v>4.7245949999999999</v>
      </c>
      <c r="J1149">
        <v>0</v>
      </c>
      <c r="K1149">
        <v>7.4639870000000004</v>
      </c>
      <c r="L1149">
        <v>5.2768000000000002E-2</v>
      </c>
      <c r="M1149">
        <v>45.842934</v>
      </c>
      <c r="N1149">
        <v>-213.85799600000001</v>
      </c>
      <c r="O1149">
        <v>1.5749610000000001</v>
      </c>
      <c r="P1149">
        <v>45.851413999999998</v>
      </c>
      <c r="Q1149">
        <v>-213.881912</v>
      </c>
      <c r="R1149">
        <v>1.571207</v>
      </c>
      <c r="S1149">
        <v>2.5375009999999998</v>
      </c>
      <c r="T1149">
        <v>3.754E-3</v>
      </c>
    </row>
    <row r="1150" spans="1:20" x14ac:dyDescent="0.25">
      <c r="A1150">
        <v>2849</v>
      </c>
      <c r="B1150">
        <v>4</v>
      </c>
      <c r="C1150" t="s">
        <v>73</v>
      </c>
      <c r="D1150" t="s">
        <v>73</v>
      </c>
      <c r="E1150" t="s">
        <v>188</v>
      </c>
      <c r="F1150">
        <v>3.7948999999999997E-2</v>
      </c>
      <c r="G1150">
        <v>106.23099999999999</v>
      </c>
      <c r="H1150">
        <v>285.17399999999998</v>
      </c>
      <c r="I1150">
        <v>3.003949</v>
      </c>
      <c r="J1150">
        <v>0</v>
      </c>
      <c r="K1150">
        <v>7.5788890000000002</v>
      </c>
      <c r="L1150">
        <v>5.3178000000000003E-2</v>
      </c>
      <c r="M1150">
        <v>45.856433000000003</v>
      </c>
      <c r="N1150">
        <v>-214.83078599999999</v>
      </c>
      <c r="O1150">
        <v>1.5678810000000001</v>
      </c>
      <c r="P1150">
        <v>45.851528000000002</v>
      </c>
      <c r="Q1150">
        <v>-214.783615</v>
      </c>
      <c r="R1150">
        <v>1.5712429999999999</v>
      </c>
      <c r="S1150">
        <v>4.742483</v>
      </c>
      <c r="T1150">
        <v>3.3609999999999998E-3</v>
      </c>
    </row>
    <row r="1151" spans="1:20" x14ac:dyDescent="0.25">
      <c r="A1151">
        <v>2846</v>
      </c>
      <c r="B1151">
        <v>4</v>
      </c>
      <c r="C1151" t="s">
        <v>71</v>
      </c>
      <c r="D1151" t="s">
        <v>71</v>
      </c>
      <c r="E1151" t="s">
        <v>188</v>
      </c>
      <c r="F1151">
        <v>8.8884000000000005E-2</v>
      </c>
      <c r="G1151">
        <v>741.32899999999995</v>
      </c>
      <c r="H1151">
        <v>280.74200000000002</v>
      </c>
      <c r="I1151">
        <v>3.6669040000000002</v>
      </c>
      <c r="J1151">
        <v>0</v>
      </c>
      <c r="K1151">
        <v>7.943238</v>
      </c>
      <c r="L1151">
        <v>-5.1249000000000003E-2</v>
      </c>
      <c r="M1151">
        <v>45.829993999999999</v>
      </c>
      <c r="N1151">
        <v>-216.86081200000001</v>
      </c>
      <c r="O1151">
        <v>1.5619320000000001</v>
      </c>
      <c r="P1151">
        <v>45.851745999999999</v>
      </c>
      <c r="Q1151">
        <v>-216.87634299999999</v>
      </c>
      <c r="R1151">
        <v>1.5707530000000001</v>
      </c>
      <c r="S1151">
        <v>2.6727479999999999</v>
      </c>
      <c r="T1151">
        <v>8.8210000000000007E-3</v>
      </c>
    </row>
    <row r="1152" spans="1:20" x14ac:dyDescent="0.25">
      <c r="A1152">
        <v>2845</v>
      </c>
      <c r="B1152">
        <v>4</v>
      </c>
      <c r="C1152" t="s">
        <v>71</v>
      </c>
      <c r="D1152" t="s">
        <v>71</v>
      </c>
      <c r="E1152" t="s">
        <v>188</v>
      </c>
      <c r="F1152">
        <v>0.225464</v>
      </c>
      <c r="G1152">
        <v>534.25400000000002</v>
      </c>
      <c r="H1152">
        <v>1060.2339999999999</v>
      </c>
      <c r="I1152">
        <v>3.527612</v>
      </c>
      <c r="J1152">
        <v>0</v>
      </c>
      <c r="K1152">
        <v>8.0286019999999994</v>
      </c>
      <c r="L1152">
        <v>5.0432999999999999E-2</v>
      </c>
      <c r="M1152">
        <v>45.807701999999999</v>
      </c>
      <c r="N1152">
        <v>-217.60968800000001</v>
      </c>
      <c r="O1152">
        <v>1.566934</v>
      </c>
      <c r="P1152">
        <v>45.852058</v>
      </c>
      <c r="Q1152">
        <v>-217.59497099999999</v>
      </c>
      <c r="R1152">
        <v>1.5712710000000001</v>
      </c>
      <c r="S1152">
        <v>4.6734340000000003</v>
      </c>
      <c r="T1152">
        <v>4.3379999999999998E-3</v>
      </c>
    </row>
    <row r="1153" spans="1:20" x14ac:dyDescent="0.25">
      <c r="A1153">
        <v>2844</v>
      </c>
      <c r="B1153">
        <v>4</v>
      </c>
      <c r="C1153" t="s">
        <v>71</v>
      </c>
      <c r="D1153" t="s">
        <v>71</v>
      </c>
      <c r="E1153" t="s">
        <v>188</v>
      </c>
      <c r="F1153">
        <v>3.8449999999999998E-2</v>
      </c>
      <c r="G1153">
        <v>133.56800000000001</v>
      </c>
      <c r="H1153">
        <v>321.77100000000002</v>
      </c>
      <c r="I1153">
        <v>4.2091269999999996</v>
      </c>
      <c r="J1153">
        <v>0</v>
      </c>
      <c r="K1153">
        <v>8.0622199999999999</v>
      </c>
      <c r="L1153">
        <v>-4.8906999999999999E-2</v>
      </c>
      <c r="M1153">
        <v>45.843859999999999</v>
      </c>
      <c r="N1153">
        <v>-218.32546500000001</v>
      </c>
      <c r="O1153">
        <v>1.5711649999999999</v>
      </c>
      <c r="P1153">
        <v>45.852074000000002</v>
      </c>
      <c r="Q1153">
        <v>-218.31922900000001</v>
      </c>
      <c r="R1153">
        <v>1.5707530000000001</v>
      </c>
      <c r="S1153">
        <v>1.0312969999999999</v>
      </c>
      <c r="T1153">
        <v>4.1199999999999999E-4</v>
      </c>
    </row>
    <row r="1154" spans="1:20" x14ac:dyDescent="0.25">
      <c r="A1154">
        <v>2843</v>
      </c>
      <c r="B1154">
        <v>4</v>
      </c>
      <c r="C1154" t="s">
        <v>71</v>
      </c>
      <c r="D1154" t="s">
        <v>71</v>
      </c>
      <c r="E1154" t="s">
        <v>188</v>
      </c>
      <c r="F1154">
        <v>0.146007</v>
      </c>
      <c r="G1154">
        <v>465.495</v>
      </c>
      <c r="H1154">
        <v>708.10699999999997</v>
      </c>
      <c r="I1154">
        <v>3.449875</v>
      </c>
      <c r="J1154">
        <v>0</v>
      </c>
      <c r="K1154">
        <v>8.0650289999999991</v>
      </c>
      <c r="L1154">
        <v>-4.9139000000000002E-2</v>
      </c>
      <c r="M1154">
        <v>45.885938000000003</v>
      </c>
      <c r="N1154">
        <v>-219.26861500000001</v>
      </c>
      <c r="O1154">
        <v>1.5737030000000001</v>
      </c>
      <c r="P1154">
        <v>45.85228</v>
      </c>
      <c r="Q1154">
        <v>-219.28692599999999</v>
      </c>
      <c r="R1154">
        <v>1.5707329999999999</v>
      </c>
      <c r="S1154">
        <v>3.8317100000000002</v>
      </c>
      <c r="T1154">
        <v>2.9689999999999999E-3</v>
      </c>
    </row>
    <row r="1155" spans="1:20" x14ac:dyDescent="0.25">
      <c r="A1155">
        <v>2842</v>
      </c>
      <c r="B1155">
        <v>4</v>
      </c>
      <c r="C1155" t="s">
        <v>71</v>
      </c>
      <c r="D1155" t="s">
        <v>71</v>
      </c>
      <c r="E1155" t="s">
        <v>188</v>
      </c>
      <c r="F1155">
        <v>6.96E-3</v>
      </c>
      <c r="G1155">
        <v>105.28100000000001</v>
      </c>
      <c r="H1155">
        <v>233.108</v>
      </c>
      <c r="I1155">
        <v>3.0757020000000002</v>
      </c>
      <c r="J1155">
        <v>0</v>
      </c>
      <c r="K1155">
        <v>8.0653330000000008</v>
      </c>
      <c r="L1155">
        <v>4.9015999999999997E-2</v>
      </c>
      <c r="M1155">
        <v>45.835546000000001</v>
      </c>
      <c r="N1155">
        <v>-219.995869</v>
      </c>
      <c r="O1155">
        <v>1.5712699999999999</v>
      </c>
      <c r="P1155">
        <v>45.852561999999999</v>
      </c>
      <c r="Q1155">
        <v>-220.01272599999999</v>
      </c>
      <c r="R1155">
        <v>1.5712539999999999</v>
      </c>
      <c r="S1155">
        <v>2.3952270000000002</v>
      </c>
      <c r="T1155">
        <v>1.5999999999999999E-5</v>
      </c>
    </row>
    <row r="1156" spans="1:20" x14ac:dyDescent="0.25">
      <c r="A1156">
        <v>2841</v>
      </c>
      <c r="B1156">
        <v>4</v>
      </c>
      <c r="C1156" t="s">
        <v>71</v>
      </c>
      <c r="D1156" t="s">
        <v>71</v>
      </c>
      <c r="E1156" t="s">
        <v>188</v>
      </c>
      <c r="F1156">
        <v>5.9698000000000001E-2</v>
      </c>
      <c r="G1156">
        <v>148.97499999999999</v>
      </c>
      <c r="H1156">
        <v>229.791</v>
      </c>
      <c r="I1156">
        <v>2.505566</v>
      </c>
      <c r="J1156">
        <v>0</v>
      </c>
      <c r="K1156">
        <v>8.0653159999999993</v>
      </c>
      <c r="L1156">
        <v>-4.8963E-2</v>
      </c>
      <c r="M1156">
        <v>45.927366999999997</v>
      </c>
      <c r="N1156">
        <v>-220.762598</v>
      </c>
      <c r="O1156">
        <v>1.578605</v>
      </c>
      <c r="P1156">
        <v>45.852547000000001</v>
      </c>
      <c r="Q1156">
        <v>-220.73852500000001</v>
      </c>
      <c r="R1156">
        <v>1.570762</v>
      </c>
      <c r="S1156">
        <v>7.8597999999999999</v>
      </c>
      <c r="T1156">
        <v>7.842E-3</v>
      </c>
    </row>
    <row r="1157" spans="1:20" x14ac:dyDescent="0.25">
      <c r="A1157">
        <v>2840</v>
      </c>
      <c r="B1157">
        <v>4</v>
      </c>
      <c r="C1157" t="s">
        <v>71</v>
      </c>
      <c r="D1157" t="s">
        <v>71</v>
      </c>
      <c r="E1157" t="s">
        <v>188</v>
      </c>
      <c r="F1157">
        <v>2.8660000000000001E-3</v>
      </c>
      <c r="G1157">
        <v>105.26900000000001</v>
      </c>
      <c r="H1157">
        <v>237.017</v>
      </c>
      <c r="I1157">
        <v>2.7398570000000002</v>
      </c>
      <c r="J1157">
        <v>0</v>
      </c>
      <c r="K1157">
        <v>8.0648009999999992</v>
      </c>
      <c r="L1157">
        <v>4.9145000000000001E-2</v>
      </c>
      <c r="M1157">
        <v>45.865304999999999</v>
      </c>
      <c r="N1157">
        <v>-221.45970299999999</v>
      </c>
      <c r="O1157">
        <v>1.570695</v>
      </c>
      <c r="P1157">
        <v>45.852874999999997</v>
      </c>
      <c r="Q1157">
        <v>-221.464325</v>
      </c>
      <c r="R1157">
        <v>1.571245</v>
      </c>
      <c r="S1157">
        <v>1.326171</v>
      </c>
      <c r="T1157">
        <v>5.5000000000000003E-4</v>
      </c>
    </row>
    <row r="1158" spans="1:20" x14ac:dyDescent="0.25">
      <c r="A1158">
        <v>2839</v>
      </c>
      <c r="B1158">
        <v>4</v>
      </c>
      <c r="C1158" t="s">
        <v>71</v>
      </c>
      <c r="D1158" t="s">
        <v>71</v>
      </c>
      <c r="E1158" t="s">
        <v>188</v>
      </c>
      <c r="F1158">
        <v>6.8482000000000001E-2</v>
      </c>
      <c r="G1158">
        <v>181.1</v>
      </c>
      <c r="H1158">
        <v>303.62400000000002</v>
      </c>
      <c r="I1158">
        <v>3.5789080000000002</v>
      </c>
      <c r="J1158">
        <v>0</v>
      </c>
      <c r="K1158">
        <v>8.0640210000000003</v>
      </c>
      <c r="L1158">
        <v>-4.897E-2</v>
      </c>
      <c r="M1158">
        <v>45.836271000000004</v>
      </c>
      <c r="N1158">
        <v>-222.12280000000001</v>
      </c>
      <c r="O1158">
        <v>1.580541</v>
      </c>
      <c r="P1158">
        <v>45.852879000000001</v>
      </c>
      <c r="Q1158">
        <v>-222.19012499999999</v>
      </c>
      <c r="R1158">
        <v>1.5707230000000001</v>
      </c>
      <c r="S1158">
        <v>6.9342990000000002</v>
      </c>
      <c r="T1158">
        <v>9.8180000000000003E-3</v>
      </c>
    </row>
    <row r="1159" spans="1:20" x14ac:dyDescent="0.25">
      <c r="A1159">
        <v>2838</v>
      </c>
      <c r="B1159">
        <v>4</v>
      </c>
      <c r="C1159" t="s">
        <v>71</v>
      </c>
      <c r="D1159" t="s">
        <v>71</v>
      </c>
      <c r="E1159" t="s">
        <v>188</v>
      </c>
      <c r="F1159">
        <v>0.11219999999999999</v>
      </c>
      <c r="G1159">
        <v>162.51</v>
      </c>
      <c r="H1159">
        <v>341.41300000000001</v>
      </c>
      <c r="I1159">
        <v>3.2046000000000001</v>
      </c>
      <c r="J1159">
        <v>0</v>
      </c>
      <c r="K1159">
        <v>8.0634589999999999</v>
      </c>
      <c r="L1159">
        <v>-4.8797E-2</v>
      </c>
      <c r="M1159">
        <v>45.801437</v>
      </c>
      <c r="N1159">
        <v>-223.104806</v>
      </c>
      <c r="O1159">
        <v>1.5706340000000001</v>
      </c>
      <c r="P1159">
        <v>45.853050000000003</v>
      </c>
      <c r="Q1159">
        <v>-223.15780599999999</v>
      </c>
      <c r="R1159">
        <v>1.5707120000000001</v>
      </c>
      <c r="S1159">
        <v>7.3979299999999997</v>
      </c>
      <c r="T1159">
        <v>7.7999999999999999E-5</v>
      </c>
    </row>
    <row r="1160" spans="1:20" x14ac:dyDescent="0.25">
      <c r="A1160">
        <v>2837</v>
      </c>
      <c r="B1160">
        <v>4</v>
      </c>
      <c r="C1160" t="s">
        <v>71</v>
      </c>
      <c r="D1160" t="s">
        <v>71</v>
      </c>
      <c r="E1160" t="s">
        <v>188</v>
      </c>
      <c r="F1160">
        <v>1.7687999999999999E-2</v>
      </c>
      <c r="G1160">
        <v>110.393</v>
      </c>
      <c r="H1160">
        <v>247.875</v>
      </c>
      <c r="I1160">
        <v>2.8667500000000001</v>
      </c>
      <c r="J1160">
        <v>0</v>
      </c>
      <c r="K1160">
        <v>8.0641110000000005</v>
      </c>
      <c r="L1160">
        <v>4.8984E-2</v>
      </c>
      <c r="M1160">
        <v>45.806007999999999</v>
      </c>
      <c r="N1160">
        <v>-223.848995</v>
      </c>
      <c r="O1160">
        <v>1.572004</v>
      </c>
      <c r="P1160">
        <v>45.853340000000003</v>
      </c>
      <c r="Q1160">
        <v>-223.88357500000001</v>
      </c>
      <c r="R1160">
        <v>1.571178</v>
      </c>
      <c r="S1160">
        <v>5.8618779999999999</v>
      </c>
      <c r="T1160">
        <v>8.2700000000000004E-4</v>
      </c>
    </row>
    <row r="1161" spans="1:20" x14ac:dyDescent="0.25">
      <c r="A1161">
        <v>2809</v>
      </c>
      <c r="B1161">
        <v>4</v>
      </c>
      <c r="C1161" t="s">
        <v>133</v>
      </c>
      <c r="D1161" t="s">
        <v>133</v>
      </c>
      <c r="E1161" t="s">
        <v>188</v>
      </c>
      <c r="F1161">
        <v>0.106291</v>
      </c>
      <c r="G1161">
        <v>113.395</v>
      </c>
      <c r="H1161">
        <v>206.779</v>
      </c>
      <c r="I1161">
        <v>2.4835199999999999</v>
      </c>
      <c r="J1161">
        <v>0</v>
      </c>
      <c r="K1161">
        <v>6.6692410000000004</v>
      </c>
      <c r="L1161">
        <v>-4.6559999999999997E-2</v>
      </c>
      <c r="M1161">
        <v>45.901525999999997</v>
      </c>
      <c r="N1161">
        <v>-245.376608</v>
      </c>
      <c r="O1161">
        <v>1.577825</v>
      </c>
      <c r="P1161">
        <v>45.854641000000001</v>
      </c>
      <c r="Q1161">
        <v>-245.290955</v>
      </c>
      <c r="R1161">
        <v>1.570643</v>
      </c>
      <c r="S1161">
        <v>9.7645879999999998</v>
      </c>
      <c r="T1161">
        <v>7.182E-3</v>
      </c>
    </row>
    <row r="1162" spans="1:20" x14ac:dyDescent="0.25">
      <c r="A1162">
        <v>2808</v>
      </c>
      <c r="B1162">
        <v>4</v>
      </c>
      <c r="C1162" t="s">
        <v>133</v>
      </c>
      <c r="D1162" t="s">
        <v>133</v>
      </c>
      <c r="E1162" t="s">
        <v>188</v>
      </c>
      <c r="F1162">
        <v>1.1442000000000001E-2</v>
      </c>
      <c r="G1162">
        <v>122.482</v>
      </c>
      <c r="H1162">
        <v>267.49200000000002</v>
      </c>
      <c r="I1162">
        <v>3.0812529999999998</v>
      </c>
      <c r="J1162">
        <v>0</v>
      </c>
      <c r="K1162">
        <v>6.2248250000000001</v>
      </c>
      <c r="L1162">
        <v>4.8972000000000002E-2</v>
      </c>
      <c r="M1162">
        <v>45.845013999999999</v>
      </c>
      <c r="N1162">
        <v>-245.82120699999999</v>
      </c>
      <c r="O1162">
        <v>1.5684720000000001</v>
      </c>
      <c r="P1162">
        <v>45.854827999999998</v>
      </c>
      <c r="Q1162">
        <v>-245.873154</v>
      </c>
      <c r="R1162">
        <v>1.5711390000000001</v>
      </c>
      <c r="S1162">
        <v>5.2865409999999997</v>
      </c>
      <c r="T1162">
        <v>2.6670000000000001E-3</v>
      </c>
    </row>
    <row r="1163" spans="1:20" x14ac:dyDescent="0.25">
      <c r="A1163">
        <v>2807</v>
      </c>
      <c r="B1163">
        <v>4</v>
      </c>
      <c r="C1163" t="s">
        <v>133</v>
      </c>
      <c r="D1163" t="s">
        <v>133</v>
      </c>
      <c r="E1163" t="s">
        <v>188</v>
      </c>
      <c r="F1163">
        <v>0.112692</v>
      </c>
      <c r="G1163">
        <v>153.65600000000001</v>
      </c>
      <c r="H1163">
        <v>288.399</v>
      </c>
      <c r="I1163">
        <v>2.0266359999999999</v>
      </c>
      <c r="J1163">
        <v>0</v>
      </c>
      <c r="K1163">
        <v>5.7452370000000004</v>
      </c>
      <c r="L1163">
        <v>5.4748999999999999E-2</v>
      </c>
      <c r="M1163">
        <v>45.868023000000001</v>
      </c>
      <c r="N1163">
        <v>-246.59152900000001</v>
      </c>
      <c r="O1163">
        <v>1.5693569999999999</v>
      </c>
      <c r="P1163">
        <v>45.854900000000001</v>
      </c>
      <c r="Q1163">
        <v>-246.592117</v>
      </c>
      <c r="R1163">
        <v>1.5711889999999999</v>
      </c>
      <c r="S1163">
        <v>1.313537</v>
      </c>
      <c r="T1163">
        <v>1.8320000000000001E-3</v>
      </c>
    </row>
    <row r="1164" spans="1:20" x14ac:dyDescent="0.25">
      <c r="A1164">
        <v>2806</v>
      </c>
      <c r="B1164">
        <v>4</v>
      </c>
      <c r="C1164" t="s">
        <v>133</v>
      </c>
      <c r="D1164" t="s">
        <v>133</v>
      </c>
      <c r="E1164" t="s">
        <v>188</v>
      </c>
      <c r="F1164">
        <v>6.123E-3</v>
      </c>
      <c r="G1164">
        <v>101.608</v>
      </c>
      <c r="H1164">
        <v>198.87100000000001</v>
      </c>
      <c r="I1164">
        <v>2.1219890000000001</v>
      </c>
      <c r="J1164">
        <v>0</v>
      </c>
      <c r="K1164">
        <v>5.5497529999999999</v>
      </c>
      <c r="L1164">
        <v>-5.9880999999999997E-2</v>
      </c>
      <c r="M1164">
        <v>45.875044000000003</v>
      </c>
      <c r="N1164">
        <v>-247.136809</v>
      </c>
      <c r="O1164">
        <v>1.5734300000000001</v>
      </c>
      <c r="P1164">
        <v>45.854759000000001</v>
      </c>
      <c r="Q1164">
        <v>-247.100067</v>
      </c>
      <c r="R1164">
        <v>1.5706169999999999</v>
      </c>
      <c r="S1164">
        <v>4.1969019999999997</v>
      </c>
      <c r="T1164">
        <v>2.813E-3</v>
      </c>
    </row>
    <row r="1165" spans="1:20" x14ac:dyDescent="0.25">
      <c r="A1165">
        <v>2805</v>
      </c>
      <c r="B1165">
        <v>4</v>
      </c>
      <c r="C1165" t="s">
        <v>133</v>
      </c>
      <c r="D1165" t="s">
        <v>133</v>
      </c>
      <c r="E1165" t="s">
        <v>188</v>
      </c>
      <c r="F1165">
        <v>3.5582000000000003E-2</v>
      </c>
      <c r="G1165">
        <v>143.226</v>
      </c>
      <c r="H1165">
        <v>252.202</v>
      </c>
      <c r="I1165">
        <v>2.2723529999999998</v>
      </c>
      <c r="J1165">
        <v>0</v>
      </c>
      <c r="K1165">
        <v>5.5442330000000002</v>
      </c>
      <c r="L1165">
        <v>6.2420999999999997E-2</v>
      </c>
      <c r="M1165">
        <v>45.898246999999998</v>
      </c>
      <c r="N1165">
        <v>-247.64137199999999</v>
      </c>
      <c r="O1165">
        <v>1.5695680000000001</v>
      </c>
      <c r="P1165">
        <v>45.855029999999999</v>
      </c>
      <c r="Q1165">
        <v>-247.598175</v>
      </c>
      <c r="R1165">
        <v>1.571229</v>
      </c>
      <c r="S1165">
        <v>6.1103509999999996</v>
      </c>
      <c r="T1165">
        <v>1.6620000000000001E-3</v>
      </c>
    </row>
    <row r="1166" spans="1:20" x14ac:dyDescent="0.25">
      <c r="A1166">
        <v>2804</v>
      </c>
      <c r="B1166">
        <v>4</v>
      </c>
      <c r="C1166" t="s">
        <v>133</v>
      </c>
      <c r="D1166" t="s">
        <v>133</v>
      </c>
      <c r="E1166" t="s">
        <v>188</v>
      </c>
      <c r="F1166">
        <v>2.5012E-2</v>
      </c>
      <c r="G1166">
        <v>138.208</v>
      </c>
      <c r="H1166">
        <v>281.18099999999998</v>
      </c>
      <c r="I1166">
        <v>2.2841320000000001</v>
      </c>
      <c r="J1166">
        <v>0</v>
      </c>
      <c r="K1166">
        <v>5.6080550000000002</v>
      </c>
      <c r="L1166">
        <v>-6.2854999999999994E-2</v>
      </c>
      <c r="M1166">
        <v>45.841603999999997</v>
      </c>
      <c r="N1166">
        <v>-248.081446</v>
      </c>
      <c r="O1166">
        <v>1.5704450000000001</v>
      </c>
      <c r="P1166">
        <v>45.854880999999999</v>
      </c>
      <c r="Q1166">
        <v>-248.09970100000001</v>
      </c>
      <c r="R1166">
        <v>1.5706199999999999</v>
      </c>
      <c r="S1166">
        <v>2.2572549999999998</v>
      </c>
      <c r="T1166">
        <v>1.75E-4</v>
      </c>
    </row>
    <row r="1167" spans="1:20" x14ac:dyDescent="0.25">
      <c r="A1167">
        <v>2803</v>
      </c>
      <c r="B1167">
        <v>4</v>
      </c>
      <c r="C1167" t="s">
        <v>133</v>
      </c>
      <c r="D1167" t="s">
        <v>133</v>
      </c>
      <c r="E1167" t="s">
        <v>188</v>
      </c>
      <c r="F1167">
        <v>1.1422E-2</v>
      </c>
      <c r="G1167">
        <v>96.927999999999997</v>
      </c>
      <c r="H1167">
        <v>227.191</v>
      </c>
      <c r="I1167">
        <v>2.7255159999999998</v>
      </c>
      <c r="J1167">
        <v>0</v>
      </c>
      <c r="K1167">
        <v>5.6734099999999996</v>
      </c>
      <c r="L1167">
        <v>6.2550999999999995E-2</v>
      </c>
      <c r="M1167">
        <v>45.854201000000003</v>
      </c>
      <c r="N1167">
        <v>-248.601834</v>
      </c>
      <c r="O1167">
        <v>1.571623</v>
      </c>
      <c r="P1167">
        <v>45.855141000000003</v>
      </c>
      <c r="Q1167">
        <v>-248.60702499999999</v>
      </c>
      <c r="R1167">
        <v>1.5712630000000001</v>
      </c>
      <c r="S1167">
        <v>0.52757500000000002</v>
      </c>
      <c r="T1167">
        <v>3.6000000000000002E-4</v>
      </c>
    </row>
    <row r="1168" spans="1:20" x14ac:dyDescent="0.25">
      <c r="A1168">
        <v>2802</v>
      </c>
      <c r="B1168">
        <v>4</v>
      </c>
      <c r="C1168" t="s">
        <v>133</v>
      </c>
      <c r="D1168" t="s">
        <v>133</v>
      </c>
      <c r="E1168" t="s">
        <v>188</v>
      </c>
      <c r="F1168">
        <v>1.6656000000000001E-2</v>
      </c>
      <c r="G1168">
        <v>186.21</v>
      </c>
      <c r="H1168">
        <v>286.21499999999997</v>
      </c>
      <c r="I1168">
        <v>1.9215800000000001</v>
      </c>
      <c r="J1168">
        <v>0</v>
      </c>
      <c r="K1168">
        <v>5.761889</v>
      </c>
      <c r="L1168">
        <v>6.1557000000000001E-2</v>
      </c>
      <c r="M1168">
        <v>45.903100000000002</v>
      </c>
      <c r="N1168">
        <v>-249.33881400000001</v>
      </c>
      <c r="O1168">
        <v>1.57104</v>
      </c>
      <c r="P1168">
        <v>45.855243999999999</v>
      </c>
      <c r="Q1168">
        <v>-249.29269400000001</v>
      </c>
      <c r="R1168">
        <v>1.571248</v>
      </c>
      <c r="S1168">
        <v>6.646236</v>
      </c>
      <c r="T1168">
        <v>2.0900000000000001E-4</v>
      </c>
    </row>
    <row r="1169" spans="1:20" x14ac:dyDescent="0.25">
      <c r="A1169">
        <v>2801</v>
      </c>
      <c r="B1169">
        <v>4</v>
      </c>
      <c r="C1169" t="s">
        <v>133</v>
      </c>
      <c r="D1169" t="s">
        <v>133</v>
      </c>
      <c r="E1169" t="s">
        <v>188</v>
      </c>
      <c r="F1169">
        <v>2.8951999999999999E-2</v>
      </c>
      <c r="G1169">
        <v>175.36500000000001</v>
      </c>
      <c r="H1169">
        <v>303.36599999999999</v>
      </c>
      <c r="I1169">
        <v>2.525906</v>
      </c>
      <c r="J1169">
        <v>0</v>
      </c>
      <c r="K1169">
        <v>5.8295899999999996</v>
      </c>
      <c r="L1169">
        <v>-6.1692999999999998E-2</v>
      </c>
      <c r="M1169">
        <v>45.835974</v>
      </c>
      <c r="N1169">
        <v>-249.81212099999999</v>
      </c>
      <c r="O1169">
        <v>1.5772109999999999</v>
      </c>
      <c r="P1169">
        <v>45.855103</v>
      </c>
      <c r="Q1169">
        <v>-249.813965</v>
      </c>
      <c r="R1169">
        <v>1.570641</v>
      </c>
      <c r="S1169">
        <v>1.921675</v>
      </c>
      <c r="T1169">
        <v>6.5709999999999996E-3</v>
      </c>
    </row>
    <row r="1170" spans="1:20" x14ac:dyDescent="0.25">
      <c r="A1170">
        <v>2795</v>
      </c>
      <c r="B1170">
        <v>4</v>
      </c>
      <c r="C1170" t="s">
        <v>131</v>
      </c>
      <c r="D1170" t="s">
        <v>131</v>
      </c>
      <c r="E1170" t="s">
        <v>188</v>
      </c>
      <c r="F1170">
        <v>0.15203700000000001</v>
      </c>
      <c r="G1170">
        <v>135.62899999999999</v>
      </c>
      <c r="H1170">
        <v>237.916</v>
      </c>
      <c r="I1170">
        <v>3.8514539999999999</v>
      </c>
      <c r="J1170">
        <v>0</v>
      </c>
      <c r="K1170">
        <v>6.2522359999999999</v>
      </c>
      <c r="L1170">
        <v>-5.9288E-2</v>
      </c>
      <c r="M1170">
        <v>45.897134000000001</v>
      </c>
      <c r="N1170">
        <v>-253.11888400000001</v>
      </c>
      <c r="O1170">
        <v>1.5727819999999999</v>
      </c>
      <c r="P1170">
        <v>45.855518000000004</v>
      </c>
      <c r="Q1170">
        <v>-253.073196</v>
      </c>
      <c r="R1170">
        <v>1.570638</v>
      </c>
      <c r="S1170">
        <v>6.1799689999999998</v>
      </c>
      <c r="T1170">
        <v>2.1440000000000001E-3</v>
      </c>
    </row>
    <row r="1171" spans="1:20" x14ac:dyDescent="0.25">
      <c r="A1171">
        <v>2794</v>
      </c>
      <c r="B1171">
        <v>4</v>
      </c>
      <c r="C1171" t="s">
        <v>131</v>
      </c>
      <c r="D1171" t="s">
        <v>131</v>
      </c>
      <c r="E1171" t="s">
        <v>188</v>
      </c>
      <c r="F1171">
        <v>0.24492800000000001</v>
      </c>
      <c r="G1171">
        <v>142.47800000000001</v>
      </c>
      <c r="H1171">
        <v>311.65199999999999</v>
      </c>
      <c r="I1171">
        <v>2.9342800000000002</v>
      </c>
      <c r="J1171">
        <v>0</v>
      </c>
      <c r="K1171">
        <v>6.3499800000000004</v>
      </c>
      <c r="L1171">
        <v>-5.8879000000000001E-2</v>
      </c>
      <c r="M1171">
        <v>45.865920000000003</v>
      </c>
      <c r="N1171">
        <v>-253.82237799999999</v>
      </c>
      <c r="O1171">
        <v>1.571593</v>
      </c>
      <c r="P1171">
        <v>45.855606000000002</v>
      </c>
      <c r="Q1171">
        <v>-253.82878099999999</v>
      </c>
      <c r="R1171">
        <v>1.5706420000000001</v>
      </c>
      <c r="S1171">
        <v>1.2140040000000001</v>
      </c>
      <c r="T1171">
        <v>9.5100000000000002E-4</v>
      </c>
    </row>
    <row r="1172" spans="1:20" x14ac:dyDescent="0.25">
      <c r="A1172">
        <v>2793</v>
      </c>
      <c r="B1172">
        <v>4</v>
      </c>
      <c r="C1172" t="s">
        <v>131</v>
      </c>
      <c r="D1172" t="s">
        <v>131</v>
      </c>
      <c r="E1172" t="s">
        <v>188</v>
      </c>
      <c r="F1172">
        <v>8.6979000000000001E-2</v>
      </c>
      <c r="G1172">
        <v>444.74400000000003</v>
      </c>
      <c r="H1172">
        <v>892.26599999999996</v>
      </c>
      <c r="I1172">
        <v>3.0062850000000001</v>
      </c>
      <c r="J1172">
        <v>0</v>
      </c>
      <c r="K1172">
        <v>6.4258740000000003</v>
      </c>
      <c r="L1172">
        <v>5.8219E-2</v>
      </c>
      <c r="M1172">
        <v>45.826144999999997</v>
      </c>
      <c r="N1172">
        <v>-254.37507500000001</v>
      </c>
      <c r="O1172">
        <v>1.565455</v>
      </c>
      <c r="P1172">
        <v>45.855873000000003</v>
      </c>
      <c r="Q1172">
        <v>-254.40329</v>
      </c>
      <c r="R1172">
        <v>1.5712379999999999</v>
      </c>
      <c r="S1172">
        <v>4.0985110000000002</v>
      </c>
      <c r="T1172">
        <v>5.7840000000000001E-3</v>
      </c>
    </row>
    <row r="1173" spans="1:20" x14ac:dyDescent="0.25">
      <c r="A1173">
        <v>2792</v>
      </c>
      <c r="B1173">
        <v>4</v>
      </c>
      <c r="C1173" t="s">
        <v>131</v>
      </c>
      <c r="D1173" t="s">
        <v>131</v>
      </c>
      <c r="E1173" t="s">
        <v>188</v>
      </c>
      <c r="F1173">
        <v>8.2825999999999997E-2</v>
      </c>
      <c r="G1173">
        <v>467.714</v>
      </c>
      <c r="H1173">
        <v>268.57600000000002</v>
      </c>
      <c r="I1173">
        <v>2.8782899999999998</v>
      </c>
      <c r="J1173">
        <v>0</v>
      </c>
      <c r="K1173">
        <v>6.5036310000000004</v>
      </c>
      <c r="L1173">
        <v>-5.8474999999999999E-2</v>
      </c>
      <c r="M1173">
        <v>45.835256000000001</v>
      </c>
      <c r="N1173">
        <v>-254.96874099999999</v>
      </c>
      <c r="O1173">
        <v>1.565215</v>
      </c>
      <c r="P1173">
        <v>45.855750999999998</v>
      </c>
      <c r="Q1173">
        <v>-254.98472599999999</v>
      </c>
      <c r="R1173">
        <v>1.570692</v>
      </c>
      <c r="S1173">
        <v>2.5992160000000002</v>
      </c>
      <c r="T1173">
        <v>5.476E-3</v>
      </c>
    </row>
    <row r="1174" spans="1:20" x14ac:dyDescent="0.25">
      <c r="A1174">
        <v>2791</v>
      </c>
      <c r="B1174">
        <v>4</v>
      </c>
      <c r="C1174" t="s">
        <v>131</v>
      </c>
      <c r="D1174" t="s">
        <v>131</v>
      </c>
      <c r="E1174" t="s">
        <v>188</v>
      </c>
      <c r="F1174">
        <v>9.7599999999999996E-3</v>
      </c>
      <c r="G1174">
        <v>171.69499999999999</v>
      </c>
      <c r="H1174">
        <v>300.899</v>
      </c>
      <c r="I1174">
        <v>2.6862949999999999</v>
      </c>
      <c r="J1174">
        <v>0</v>
      </c>
      <c r="K1174">
        <v>6.5817990000000002</v>
      </c>
      <c r="L1174">
        <v>5.8334999999999998E-2</v>
      </c>
      <c r="M1174">
        <v>45.784436999999997</v>
      </c>
      <c r="N1174">
        <v>-255.509873</v>
      </c>
      <c r="O1174">
        <v>1.5717589999999999</v>
      </c>
      <c r="P1174">
        <v>45.856071</v>
      </c>
      <c r="Q1174">
        <v>-255.57318100000001</v>
      </c>
      <c r="R1174">
        <v>1.5712459999999999</v>
      </c>
      <c r="S1174">
        <v>9.5600280000000009</v>
      </c>
      <c r="T1174">
        <v>5.13E-4</v>
      </c>
    </row>
    <row r="1175" spans="1:20" x14ac:dyDescent="0.25">
      <c r="A1175">
        <v>2790</v>
      </c>
      <c r="B1175">
        <v>4</v>
      </c>
      <c r="C1175" t="s">
        <v>131</v>
      </c>
      <c r="D1175" t="s">
        <v>131</v>
      </c>
      <c r="E1175" t="s">
        <v>188</v>
      </c>
      <c r="F1175">
        <v>6.3197000000000003E-2</v>
      </c>
      <c r="G1175">
        <v>98.620999999999995</v>
      </c>
      <c r="H1175">
        <v>228.84399999999999</v>
      </c>
      <c r="I1175">
        <v>2.273266</v>
      </c>
      <c r="J1175">
        <v>0</v>
      </c>
      <c r="K1175">
        <v>6.6588200000000004</v>
      </c>
      <c r="L1175">
        <v>-5.7284000000000002E-2</v>
      </c>
      <c r="M1175">
        <v>45.881301000000001</v>
      </c>
      <c r="N1175">
        <v>-256.16630400000003</v>
      </c>
      <c r="O1175">
        <v>1.567866</v>
      </c>
      <c r="P1175">
        <v>45.855980000000002</v>
      </c>
      <c r="Q1175">
        <v>-256.16863999999998</v>
      </c>
      <c r="R1175">
        <v>1.570657</v>
      </c>
      <c r="S1175">
        <v>2.5428649999999999</v>
      </c>
      <c r="T1175">
        <v>2.7910000000000001E-3</v>
      </c>
    </row>
    <row r="1176" spans="1:20" x14ac:dyDescent="0.25">
      <c r="A1176">
        <v>2789</v>
      </c>
      <c r="B1176">
        <v>4</v>
      </c>
      <c r="C1176" t="s">
        <v>131</v>
      </c>
      <c r="D1176" t="s">
        <v>131</v>
      </c>
      <c r="E1176" t="s">
        <v>188</v>
      </c>
      <c r="F1176">
        <v>1.2192E-2</v>
      </c>
      <c r="G1176">
        <v>103.012</v>
      </c>
      <c r="H1176">
        <v>228.17400000000001</v>
      </c>
      <c r="I1176">
        <v>3.1305209999999999</v>
      </c>
      <c r="J1176">
        <v>0</v>
      </c>
      <c r="K1176">
        <v>6.7340369999999998</v>
      </c>
      <c r="L1176">
        <v>5.6897999999999997E-2</v>
      </c>
      <c r="M1176">
        <v>45.838442000000001</v>
      </c>
      <c r="N1176">
        <v>-256.74600500000003</v>
      </c>
      <c r="O1176">
        <v>1.571814</v>
      </c>
      <c r="P1176">
        <v>45.856262000000001</v>
      </c>
      <c r="Q1176">
        <v>-256.77099600000003</v>
      </c>
      <c r="R1176">
        <v>1.5712280000000001</v>
      </c>
      <c r="S1176">
        <v>3.069369</v>
      </c>
      <c r="T1176">
        <v>5.8699999999999996E-4</v>
      </c>
    </row>
    <row r="1177" spans="1:20" x14ac:dyDescent="0.25">
      <c r="A1177">
        <v>2788</v>
      </c>
      <c r="B1177">
        <v>4</v>
      </c>
      <c r="C1177" t="s">
        <v>131</v>
      </c>
      <c r="D1177" t="s">
        <v>131</v>
      </c>
      <c r="E1177" t="s">
        <v>188</v>
      </c>
      <c r="F1177">
        <v>0.16947000000000001</v>
      </c>
      <c r="G1177">
        <v>151.32300000000001</v>
      </c>
      <c r="H1177">
        <v>267.95699999999999</v>
      </c>
      <c r="I1177">
        <v>2.4536959999999999</v>
      </c>
      <c r="J1177">
        <v>0</v>
      </c>
      <c r="K1177">
        <v>6.8340420000000002</v>
      </c>
      <c r="L1177">
        <v>5.6398999999999998E-2</v>
      </c>
      <c r="M1177">
        <v>45.869255000000003</v>
      </c>
      <c r="N1177">
        <v>-257.46885200000003</v>
      </c>
      <c r="O1177">
        <v>1.5799369999999999</v>
      </c>
      <c r="P1177">
        <v>45.856380000000001</v>
      </c>
      <c r="Q1177">
        <v>-257.584564</v>
      </c>
      <c r="R1177">
        <v>1.571224</v>
      </c>
      <c r="S1177">
        <v>11.642585</v>
      </c>
      <c r="T1177">
        <v>8.7130000000000003E-3</v>
      </c>
    </row>
    <row r="1178" spans="1:20" x14ac:dyDescent="0.25">
      <c r="A1178">
        <v>2787</v>
      </c>
      <c r="B1178">
        <v>4</v>
      </c>
      <c r="C1178" t="s">
        <v>131</v>
      </c>
      <c r="D1178" t="s">
        <v>131</v>
      </c>
      <c r="E1178" t="s">
        <v>188</v>
      </c>
      <c r="F1178">
        <v>3.3453999999999998E-2</v>
      </c>
      <c r="G1178">
        <v>142.55099999999999</v>
      </c>
      <c r="H1178">
        <v>400.88900000000001</v>
      </c>
      <c r="I1178">
        <v>2.7638229999999999</v>
      </c>
      <c r="J1178">
        <v>0</v>
      </c>
      <c r="K1178">
        <v>6.9127549999999998</v>
      </c>
      <c r="L1178">
        <v>-5.6014000000000001E-2</v>
      </c>
      <c r="M1178">
        <v>45.897744000000003</v>
      </c>
      <c r="N1178">
        <v>-258.24058400000001</v>
      </c>
      <c r="O1178">
        <v>1.572408</v>
      </c>
      <c r="P1178">
        <v>45.856276999999999</v>
      </c>
      <c r="Q1178">
        <v>-258.20275900000001</v>
      </c>
      <c r="R1178">
        <v>1.570662</v>
      </c>
      <c r="S1178">
        <v>5.6127050000000001</v>
      </c>
      <c r="T1178">
        <v>1.7459999999999999E-3</v>
      </c>
    </row>
    <row r="1179" spans="1:20" x14ac:dyDescent="0.25">
      <c r="A1179">
        <v>2786</v>
      </c>
      <c r="B1179">
        <v>4</v>
      </c>
      <c r="C1179" t="s">
        <v>131</v>
      </c>
      <c r="D1179" t="s">
        <v>131</v>
      </c>
      <c r="E1179" t="s">
        <v>188</v>
      </c>
      <c r="F1179">
        <v>0.147478</v>
      </c>
      <c r="G1179">
        <v>173.46199999999999</v>
      </c>
      <c r="H1179">
        <v>372.608</v>
      </c>
      <c r="I1179">
        <v>2.276742</v>
      </c>
      <c r="J1179">
        <v>0</v>
      </c>
      <c r="K1179">
        <v>6.9974239999999996</v>
      </c>
      <c r="L1179">
        <v>5.5619000000000002E-2</v>
      </c>
      <c r="M1179">
        <v>45.993051000000001</v>
      </c>
      <c r="N1179">
        <v>-258.958146</v>
      </c>
      <c r="O1179">
        <v>1.5653520000000001</v>
      </c>
      <c r="P1179">
        <v>45.856552000000001</v>
      </c>
      <c r="Q1179">
        <v>-258.82824699999998</v>
      </c>
      <c r="R1179">
        <v>1.5712189999999999</v>
      </c>
      <c r="S1179">
        <v>18.842921</v>
      </c>
      <c r="T1179">
        <v>5.8669999999999998E-3</v>
      </c>
    </row>
    <row r="1180" spans="1:20" x14ac:dyDescent="0.25">
      <c r="A1180">
        <v>2785</v>
      </c>
      <c r="B1180">
        <v>4</v>
      </c>
      <c r="C1180" t="s">
        <v>131</v>
      </c>
      <c r="D1180" t="s">
        <v>131</v>
      </c>
      <c r="E1180" t="s">
        <v>188</v>
      </c>
      <c r="F1180">
        <v>2.8724E-2</v>
      </c>
      <c r="G1180">
        <v>146.35499999999999</v>
      </c>
      <c r="H1180">
        <v>293.08199999999999</v>
      </c>
      <c r="I1180">
        <v>2.5473699999999999</v>
      </c>
      <c r="J1180">
        <v>0</v>
      </c>
      <c r="K1180">
        <v>7.0875620000000001</v>
      </c>
      <c r="L1180">
        <v>-5.5142999999999998E-2</v>
      </c>
      <c r="M1180">
        <v>45.822578999999998</v>
      </c>
      <c r="N1180">
        <v>-259.39099499999998</v>
      </c>
      <c r="O1180">
        <v>1.5740320000000001</v>
      </c>
      <c r="P1180">
        <v>45.856453000000002</v>
      </c>
      <c r="Q1180">
        <v>-259.46160900000001</v>
      </c>
      <c r="R1180">
        <v>1.570665</v>
      </c>
      <c r="S1180">
        <v>7.8318250000000003</v>
      </c>
      <c r="T1180">
        <v>3.3670000000000002E-3</v>
      </c>
    </row>
    <row r="1181" spans="1:20" x14ac:dyDescent="0.25">
      <c r="A1181">
        <v>2784</v>
      </c>
      <c r="B1181">
        <v>4</v>
      </c>
      <c r="C1181" t="s">
        <v>131</v>
      </c>
      <c r="D1181" t="s">
        <v>131</v>
      </c>
      <c r="E1181" t="s">
        <v>188</v>
      </c>
      <c r="F1181">
        <v>5.1528999999999998E-2</v>
      </c>
      <c r="G1181">
        <v>96.619</v>
      </c>
      <c r="H1181">
        <v>200.535</v>
      </c>
      <c r="I1181">
        <v>3.7452709999999998</v>
      </c>
      <c r="J1181">
        <v>0</v>
      </c>
      <c r="K1181">
        <v>7.178833</v>
      </c>
      <c r="L1181">
        <v>5.4655000000000002E-2</v>
      </c>
      <c r="M1181">
        <v>45.773676999999999</v>
      </c>
      <c r="N1181">
        <v>-260.01931400000001</v>
      </c>
      <c r="O1181">
        <v>1.5713140000000001</v>
      </c>
      <c r="P1181">
        <v>45.856727999999997</v>
      </c>
      <c r="Q1181">
        <v>-260.10311899999999</v>
      </c>
      <c r="R1181">
        <v>1.571213</v>
      </c>
      <c r="S1181">
        <v>11.798552000000001</v>
      </c>
      <c r="T1181">
        <v>1.01E-4</v>
      </c>
    </row>
    <row r="1182" spans="1:20" x14ac:dyDescent="0.25">
      <c r="A1182">
        <v>2783</v>
      </c>
      <c r="B1182">
        <v>4</v>
      </c>
      <c r="C1182" t="s">
        <v>131</v>
      </c>
      <c r="D1182" t="s">
        <v>131</v>
      </c>
      <c r="E1182" t="s">
        <v>188</v>
      </c>
      <c r="F1182">
        <v>3.1975000000000003E-2</v>
      </c>
      <c r="G1182">
        <v>180.84800000000001</v>
      </c>
      <c r="H1182">
        <v>253.477</v>
      </c>
      <c r="I1182">
        <v>2.1296270000000002</v>
      </c>
      <c r="J1182">
        <v>0</v>
      </c>
      <c r="K1182">
        <v>7.2914099999999999</v>
      </c>
      <c r="L1182">
        <v>5.4024000000000003E-2</v>
      </c>
      <c r="M1182">
        <v>45.898636000000003</v>
      </c>
      <c r="N1182">
        <v>-261.002948</v>
      </c>
      <c r="O1182">
        <v>1.569607</v>
      </c>
      <c r="P1182">
        <v>45.856838000000003</v>
      </c>
      <c r="Q1182">
        <v>-260.970978</v>
      </c>
      <c r="R1182">
        <v>1.5712060000000001</v>
      </c>
      <c r="S1182">
        <v>5.2623179999999996</v>
      </c>
      <c r="T1182">
        <v>1.5989999999999999E-3</v>
      </c>
    </row>
    <row r="1183" spans="1:20" x14ac:dyDescent="0.25">
      <c r="A1183">
        <v>2782</v>
      </c>
      <c r="B1183">
        <v>4</v>
      </c>
      <c r="C1183" t="s">
        <v>131</v>
      </c>
      <c r="D1183" t="s">
        <v>131</v>
      </c>
      <c r="E1183" t="s">
        <v>188</v>
      </c>
      <c r="F1183">
        <v>9.4724000000000003E-2</v>
      </c>
      <c r="G1183">
        <v>173.709</v>
      </c>
      <c r="H1183">
        <v>362.92099999999999</v>
      </c>
      <c r="I1183">
        <v>3.0830510000000002</v>
      </c>
      <c r="J1183">
        <v>0</v>
      </c>
      <c r="K1183">
        <v>7.3644939999999997</v>
      </c>
      <c r="L1183">
        <v>-5.3208999999999999E-2</v>
      </c>
      <c r="M1183">
        <v>45.778250999999997</v>
      </c>
      <c r="N1183">
        <v>-261.56755199999998</v>
      </c>
      <c r="O1183">
        <v>1.568511</v>
      </c>
      <c r="P1183">
        <v>45.856746999999999</v>
      </c>
      <c r="Q1183">
        <v>-261.63021900000001</v>
      </c>
      <c r="R1183">
        <v>1.5706560000000001</v>
      </c>
      <c r="S1183">
        <v>10.044224</v>
      </c>
      <c r="T1183">
        <v>2.1450000000000002E-3</v>
      </c>
    </row>
    <row r="1184" spans="1:20" x14ac:dyDescent="0.25">
      <c r="A1184">
        <v>2781</v>
      </c>
      <c r="B1184">
        <v>4</v>
      </c>
      <c r="C1184" t="s">
        <v>131</v>
      </c>
      <c r="D1184" t="s">
        <v>131</v>
      </c>
      <c r="E1184" t="s">
        <v>188</v>
      </c>
      <c r="F1184">
        <v>0.11133999999999999</v>
      </c>
      <c r="G1184">
        <v>133.69800000000001</v>
      </c>
      <c r="H1184">
        <v>284.84800000000001</v>
      </c>
      <c r="I1184">
        <v>2.5730219999999999</v>
      </c>
      <c r="J1184">
        <v>0</v>
      </c>
      <c r="K1184">
        <v>7.4324680000000001</v>
      </c>
      <c r="L1184">
        <v>5.3143999999999997E-2</v>
      </c>
      <c r="M1184">
        <v>45.967792000000003</v>
      </c>
      <c r="N1184">
        <v>-262.37976300000003</v>
      </c>
      <c r="O1184">
        <v>1.5752889999999999</v>
      </c>
      <c r="P1184">
        <v>45.857021000000003</v>
      </c>
      <c r="Q1184">
        <v>-262.29574600000001</v>
      </c>
      <c r="R1184">
        <v>1.5711539999999999</v>
      </c>
      <c r="S1184">
        <v>13.902872</v>
      </c>
      <c r="T1184">
        <v>4.1339999999999997E-3</v>
      </c>
    </row>
    <row r="1185" spans="1:20" x14ac:dyDescent="0.25">
      <c r="A1185">
        <v>2780</v>
      </c>
      <c r="B1185">
        <v>4</v>
      </c>
      <c r="C1185" t="s">
        <v>131</v>
      </c>
      <c r="D1185" t="s">
        <v>131</v>
      </c>
      <c r="E1185" t="s">
        <v>188</v>
      </c>
      <c r="F1185">
        <v>2.9727E-2</v>
      </c>
      <c r="G1185">
        <v>139.94399999999999</v>
      </c>
      <c r="H1185">
        <v>219.59299999999999</v>
      </c>
      <c r="I1185">
        <v>3.84389</v>
      </c>
      <c r="J1185">
        <v>0</v>
      </c>
      <c r="K1185">
        <v>7.5074379999999996</v>
      </c>
      <c r="L1185">
        <v>-5.2817999999999997E-2</v>
      </c>
      <c r="M1185">
        <v>45.784833999999996</v>
      </c>
      <c r="N1185">
        <v>-262.92370699999998</v>
      </c>
      <c r="O1185">
        <v>1.5675300000000001</v>
      </c>
      <c r="P1185">
        <v>45.856884000000001</v>
      </c>
      <c r="Q1185">
        <v>-262.96755999999999</v>
      </c>
      <c r="R1185">
        <v>1.570624</v>
      </c>
      <c r="S1185">
        <v>8.434609</v>
      </c>
      <c r="T1185">
        <v>3.094E-3</v>
      </c>
    </row>
    <row r="1186" spans="1:20" x14ac:dyDescent="0.25">
      <c r="A1186">
        <v>2779</v>
      </c>
      <c r="B1186">
        <v>4</v>
      </c>
      <c r="C1186" t="s">
        <v>131</v>
      </c>
      <c r="D1186" t="s">
        <v>131</v>
      </c>
      <c r="E1186" t="s">
        <v>188</v>
      </c>
      <c r="F1186">
        <v>0.17918700000000001</v>
      </c>
      <c r="G1186">
        <v>102.925</v>
      </c>
      <c r="H1186">
        <v>294.40699999999998</v>
      </c>
      <c r="I1186">
        <v>2.3536000000000001</v>
      </c>
      <c r="J1186">
        <v>0</v>
      </c>
      <c r="K1186">
        <v>7.6390799999999999</v>
      </c>
      <c r="L1186">
        <v>-5.2198000000000001E-2</v>
      </c>
      <c r="M1186">
        <v>45.975856999999998</v>
      </c>
      <c r="N1186">
        <v>-263.84889099999998</v>
      </c>
      <c r="O1186">
        <v>1.561874</v>
      </c>
      <c r="P1186">
        <v>45.856968000000002</v>
      </c>
      <c r="Q1186">
        <v>-263.87527499999999</v>
      </c>
      <c r="R1186">
        <v>1.570627</v>
      </c>
      <c r="S1186">
        <v>12.178115</v>
      </c>
      <c r="T1186">
        <v>8.7530000000000004E-3</v>
      </c>
    </row>
    <row r="1187" spans="1:20" x14ac:dyDescent="0.25">
      <c r="A1187">
        <v>2778</v>
      </c>
      <c r="B1187">
        <v>4</v>
      </c>
      <c r="C1187" t="s">
        <v>131</v>
      </c>
      <c r="D1187" t="s">
        <v>131</v>
      </c>
      <c r="E1187" t="s">
        <v>188</v>
      </c>
      <c r="F1187">
        <v>7.4390000000000003E-3</v>
      </c>
      <c r="G1187">
        <v>174.03700000000001</v>
      </c>
      <c r="H1187">
        <v>249.88800000000001</v>
      </c>
      <c r="I1187">
        <v>2.7471749999999999</v>
      </c>
      <c r="J1187">
        <v>0</v>
      </c>
      <c r="K1187">
        <v>7.7633640000000002</v>
      </c>
      <c r="L1187">
        <v>5.1470000000000002E-2</v>
      </c>
      <c r="M1187">
        <v>45.846640000000001</v>
      </c>
      <c r="N1187">
        <v>-264.54445900000002</v>
      </c>
      <c r="O1187">
        <v>1.5730649999999999</v>
      </c>
      <c r="P1187">
        <v>45.857204000000003</v>
      </c>
      <c r="Q1187">
        <v>-264.56759599999998</v>
      </c>
      <c r="R1187">
        <v>1.5711459999999999</v>
      </c>
      <c r="S1187">
        <v>2.5434860000000001</v>
      </c>
      <c r="T1187">
        <v>1.9189999999999999E-3</v>
      </c>
    </row>
    <row r="1188" spans="1:20" x14ac:dyDescent="0.25">
      <c r="A1188">
        <v>2777</v>
      </c>
      <c r="B1188">
        <v>4</v>
      </c>
      <c r="C1188" t="s">
        <v>131</v>
      </c>
      <c r="D1188" t="s">
        <v>131</v>
      </c>
      <c r="E1188" t="s">
        <v>188</v>
      </c>
      <c r="F1188">
        <v>4.3747000000000001E-2</v>
      </c>
      <c r="G1188">
        <v>166.15700000000001</v>
      </c>
      <c r="H1188">
        <v>301.745</v>
      </c>
      <c r="I1188">
        <v>3.3514439999999999</v>
      </c>
      <c r="J1188">
        <v>0</v>
      </c>
      <c r="K1188">
        <v>7.8923439999999996</v>
      </c>
      <c r="L1188">
        <v>-5.0782000000000001E-2</v>
      </c>
      <c r="M1188">
        <v>45.828543000000003</v>
      </c>
      <c r="N1188">
        <v>-265.19982099999999</v>
      </c>
      <c r="O1188">
        <v>1.5728200000000001</v>
      </c>
      <c r="P1188">
        <v>45.857104999999997</v>
      </c>
      <c r="Q1188">
        <v>-265.27151500000002</v>
      </c>
      <c r="R1188">
        <v>1.570638</v>
      </c>
      <c r="S1188">
        <v>7.7174389999999997</v>
      </c>
      <c r="T1188">
        <v>2.1819999999999999E-3</v>
      </c>
    </row>
    <row r="1189" spans="1:20" x14ac:dyDescent="0.25">
      <c r="A1189">
        <v>2776</v>
      </c>
      <c r="B1189">
        <v>4</v>
      </c>
      <c r="C1189" t="s">
        <v>131</v>
      </c>
      <c r="D1189" t="s">
        <v>131</v>
      </c>
      <c r="E1189" t="s">
        <v>188</v>
      </c>
      <c r="F1189">
        <v>0.128913</v>
      </c>
      <c r="G1189">
        <v>152.49199999999999</v>
      </c>
      <c r="H1189">
        <v>285.95999999999998</v>
      </c>
      <c r="I1189">
        <v>3.3894039999999999</v>
      </c>
      <c r="J1189">
        <v>0</v>
      </c>
      <c r="K1189">
        <v>7.9973619999999999</v>
      </c>
      <c r="L1189">
        <v>4.9639999999999997E-2</v>
      </c>
      <c r="M1189">
        <v>45.935803999999997</v>
      </c>
      <c r="N1189">
        <v>-265.990568</v>
      </c>
      <c r="O1189">
        <v>1.577296</v>
      </c>
      <c r="P1189">
        <v>45.857323000000001</v>
      </c>
      <c r="Q1189">
        <v>-265.98629799999998</v>
      </c>
      <c r="R1189">
        <v>1.571156</v>
      </c>
      <c r="S1189">
        <v>7.8597000000000001</v>
      </c>
      <c r="T1189">
        <v>6.1399999999999996E-3</v>
      </c>
    </row>
    <row r="1190" spans="1:20" x14ac:dyDescent="0.25">
      <c r="A1190">
        <v>2775</v>
      </c>
      <c r="B1190">
        <v>4</v>
      </c>
      <c r="C1190" t="s">
        <v>131</v>
      </c>
      <c r="D1190" t="s">
        <v>131</v>
      </c>
      <c r="E1190" t="s">
        <v>188</v>
      </c>
      <c r="F1190">
        <v>5.3647E-2</v>
      </c>
      <c r="G1190">
        <v>180.21</v>
      </c>
      <c r="H1190">
        <v>291.17700000000002</v>
      </c>
      <c r="I1190">
        <v>4.0466930000000003</v>
      </c>
      <c r="J1190">
        <v>0</v>
      </c>
      <c r="K1190">
        <v>8.0538159999999994</v>
      </c>
      <c r="L1190">
        <v>-4.9410999999999997E-2</v>
      </c>
      <c r="M1190">
        <v>45.876010999999998</v>
      </c>
      <c r="N1190">
        <v>-266.70447899999999</v>
      </c>
      <c r="O1190">
        <v>1.5803970000000001</v>
      </c>
      <c r="P1190">
        <v>45.857216000000001</v>
      </c>
      <c r="Q1190">
        <v>-266.70871</v>
      </c>
      <c r="R1190">
        <v>1.5707</v>
      </c>
      <c r="S1190">
        <v>1.9265140000000001</v>
      </c>
      <c r="T1190">
        <v>9.6959999999999998E-3</v>
      </c>
    </row>
    <row r="1191" spans="1:20" x14ac:dyDescent="0.25">
      <c r="A1191">
        <v>2774</v>
      </c>
      <c r="B1191">
        <v>4</v>
      </c>
      <c r="C1191" t="s">
        <v>131</v>
      </c>
      <c r="D1191" t="s">
        <v>131</v>
      </c>
      <c r="E1191" t="s">
        <v>188</v>
      </c>
      <c r="F1191">
        <v>3.9932000000000002E-2</v>
      </c>
      <c r="G1191">
        <v>113.31699999999999</v>
      </c>
      <c r="H1191">
        <v>303.39400000000001</v>
      </c>
      <c r="I1191">
        <v>3.6943700000000002</v>
      </c>
      <c r="J1191">
        <v>0</v>
      </c>
      <c r="K1191">
        <v>8.0647649999999995</v>
      </c>
      <c r="L1191">
        <v>-5.0236999999999997E-2</v>
      </c>
      <c r="M1191">
        <v>45.881847999999998</v>
      </c>
      <c r="N1191">
        <v>-267.69835699999999</v>
      </c>
      <c r="O1191">
        <v>1.5721719999999999</v>
      </c>
      <c r="P1191">
        <v>45.857342000000003</v>
      </c>
      <c r="Q1191">
        <v>-267.67611699999998</v>
      </c>
      <c r="R1191">
        <v>1.5707420000000001</v>
      </c>
      <c r="S1191">
        <v>3.3093270000000001</v>
      </c>
      <c r="T1191">
        <v>1.431E-3</v>
      </c>
    </row>
    <row r="1192" spans="1:20" x14ac:dyDescent="0.25">
      <c r="A1192">
        <v>1190</v>
      </c>
      <c r="B1192">
        <v>4</v>
      </c>
      <c r="C1192" t="s">
        <v>71</v>
      </c>
      <c r="D1192" t="s">
        <v>71</v>
      </c>
      <c r="E1192" t="s">
        <v>188</v>
      </c>
      <c r="F1192">
        <v>2.7768000000000001E-2</v>
      </c>
      <c r="G1192">
        <v>116.515</v>
      </c>
      <c r="H1192">
        <v>211.31100000000001</v>
      </c>
      <c r="I1192">
        <v>3.9550770000000002</v>
      </c>
      <c r="J1192">
        <v>0</v>
      </c>
      <c r="K1192">
        <v>8.0863569999999996</v>
      </c>
      <c r="L1192">
        <v>-2.7130000000000001E-2</v>
      </c>
      <c r="M1192">
        <v>45.581462999999999</v>
      </c>
      <c r="N1192">
        <v>-225.22168099999999</v>
      </c>
      <c r="O1192">
        <v>1.5299700000000001</v>
      </c>
      <c r="P1192">
        <v>45.584975999999997</v>
      </c>
      <c r="Q1192">
        <v>-225.226562</v>
      </c>
      <c r="R1192">
        <v>1.530065</v>
      </c>
      <c r="S1192">
        <v>0.60143500000000005</v>
      </c>
      <c r="T1192">
        <v>9.5000000000000005E-5</v>
      </c>
    </row>
    <row r="1193" spans="1:20" x14ac:dyDescent="0.25">
      <c r="A1193">
        <v>1191</v>
      </c>
      <c r="B1193">
        <v>4</v>
      </c>
      <c r="C1193" t="s">
        <v>71</v>
      </c>
      <c r="D1193" t="s">
        <v>71</v>
      </c>
      <c r="E1193" t="s">
        <v>188</v>
      </c>
      <c r="F1193">
        <v>0.184808</v>
      </c>
      <c r="G1193">
        <v>98.503</v>
      </c>
      <c r="H1193">
        <v>246.19300000000001</v>
      </c>
      <c r="I1193">
        <v>2.8206310000000001</v>
      </c>
      <c r="J1193">
        <v>0</v>
      </c>
      <c r="K1193">
        <v>8.054532</v>
      </c>
      <c r="L1193">
        <v>6.7845000000000003E-2</v>
      </c>
      <c r="M1193">
        <v>45.691499999999998</v>
      </c>
      <c r="N1193">
        <v>-224.630381</v>
      </c>
      <c r="O1193">
        <v>1.527523</v>
      </c>
      <c r="P1193">
        <v>45.612414999999999</v>
      </c>
      <c r="Q1193">
        <v>-224.50100699999999</v>
      </c>
      <c r="R1193">
        <v>1.5323789999999999</v>
      </c>
      <c r="S1193">
        <v>15.163091</v>
      </c>
      <c r="T1193">
        <v>4.8549999999999999E-3</v>
      </c>
    </row>
    <row r="1194" spans="1:20" x14ac:dyDescent="0.25">
      <c r="A1194">
        <v>1192</v>
      </c>
      <c r="B1194">
        <v>4</v>
      </c>
      <c r="C1194" t="s">
        <v>71</v>
      </c>
      <c r="D1194" t="s">
        <v>71</v>
      </c>
      <c r="E1194" t="s">
        <v>188</v>
      </c>
      <c r="F1194">
        <v>0.36709199999999997</v>
      </c>
      <c r="G1194">
        <v>132.57499999999999</v>
      </c>
      <c r="H1194">
        <v>175.34399999999999</v>
      </c>
      <c r="I1194">
        <v>4.5686289999999996</v>
      </c>
      <c r="J1194">
        <v>0</v>
      </c>
      <c r="K1194">
        <v>8.0395199999999996</v>
      </c>
      <c r="L1194">
        <v>-3.6305999999999998E-2</v>
      </c>
      <c r="M1194">
        <v>45.677163999999998</v>
      </c>
      <c r="N1194">
        <v>-223.77609200000001</v>
      </c>
      <c r="O1194">
        <v>1.536257</v>
      </c>
      <c r="P1194">
        <v>45.638744000000003</v>
      </c>
      <c r="Q1194">
        <v>-223.77745100000001</v>
      </c>
      <c r="R1194">
        <v>1.533264</v>
      </c>
      <c r="S1194">
        <v>3.8443450000000001</v>
      </c>
      <c r="T1194">
        <v>2.993E-3</v>
      </c>
    </row>
    <row r="1195" spans="1:20" x14ac:dyDescent="0.25">
      <c r="A1195">
        <v>1193</v>
      </c>
      <c r="B1195">
        <v>4</v>
      </c>
      <c r="C1195" t="s">
        <v>71</v>
      </c>
      <c r="D1195" t="s">
        <v>71</v>
      </c>
      <c r="E1195" t="s">
        <v>188</v>
      </c>
      <c r="F1195">
        <v>4.3061000000000002E-2</v>
      </c>
      <c r="G1195">
        <v>153.94200000000001</v>
      </c>
      <c r="H1195">
        <v>510.22199999999998</v>
      </c>
      <c r="I1195">
        <v>3.3496299999999999</v>
      </c>
      <c r="J1195">
        <v>0</v>
      </c>
      <c r="K1195">
        <v>8.0437320000000003</v>
      </c>
      <c r="L1195">
        <v>5.8842999999999999E-2</v>
      </c>
      <c r="M1195">
        <v>45.559100000000001</v>
      </c>
      <c r="N1195">
        <v>-223.06988699999999</v>
      </c>
      <c r="O1195">
        <v>1.5386299999999999</v>
      </c>
      <c r="P1195">
        <v>45.664864000000001</v>
      </c>
      <c r="Q1195">
        <v>-223.05429100000001</v>
      </c>
      <c r="R1195">
        <v>1.5347519999999999</v>
      </c>
      <c r="S1195">
        <v>10.690693</v>
      </c>
      <c r="T1195">
        <v>3.8779999999999999E-3</v>
      </c>
    </row>
    <row r="1196" spans="1:20" x14ac:dyDescent="0.25">
      <c r="A1196">
        <v>1194</v>
      </c>
      <c r="B1196">
        <v>4</v>
      </c>
      <c r="C1196" t="s">
        <v>71</v>
      </c>
      <c r="D1196" t="s">
        <v>71</v>
      </c>
      <c r="E1196" t="s">
        <v>188</v>
      </c>
      <c r="F1196">
        <v>4.6189000000000001E-2</v>
      </c>
      <c r="G1196">
        <v>133.035</v>
      </c>
      <c r="H1196">
        <v>216.41399999999999</v>
      </c>
      <c r="I1196">
        <v>2.753231</v>
      </c>
      <c r="J1196">
        <v>0</v>
      </c>
      <c r="K1196">
        <v>8.0577389999999998</v>
      </c>
      <c r="L1196">
        <v>-7.0499999999999998E-3</v>
      </c>
      <c r="M1196">
        <v>45.695127999999997</v>
      </c>
      <c r="N1196">
        <v>-222.37025600000001</v>
      </c>
      <c r="O1196">
        <v>1.5416380000000001</v>
      </c>
      <c r="P1196">
        <v>45.689475999999999</v>
      </c>
      <c r="Q1196">
        <v>-222.33004800000001</v>
      </c>
      <c r="R1196">
        <v>1.5357050000000001</v>
      </c>
      <c r="S1196">
        <v>4.0604149999999999</v>
      </c>
      <c r="T1196">
        <v>5.9329999999999999E-3</v>
      </c>
    </row>
    <row r="1197" spans="1:20" x14ac:dyDescent="0.25">
      <c r="A1197">
        <v>1195</v>
      </c>
      <c r="B1197">
        <v>4</v>
      </c>
      <c r="C1197" t="s">
        <v>71</v>
      </c>
      <c r="D1197" t="s">
        <v>71</v>
      </c>
      <c r="E1197" t="s">
        <v>188</v>
      </c>
      <c r="F1197">
        <v>5.0283000000000001E-2</v>
      </c>
      <c r="G1197">
        <v>115.688</v>
      </c>
      <c r="H1197">
        <v>255.578</v>
      </c>
      <c r="I1197">
        <v>3.5366559999999998</v>
      </c>
      <c r="J1197">
        <v>0</v>
      </c>
      <c r="K1197">
        <v>8.0705179999999999</v>
      </c>
      <c r="L1197">
        <v>0.10494100000000001</v>
      </c>
      <c r="M1197">
        <v>45.674973999999999</v>
      </c>
      <c r="N1197">
        <v>-221.54358400000001</v>
      </c>
      <c r="O1197">
        <v>1.538219</v>
      </c>
      <c r="P1197">
        <v>45.709301000000004</v>
      </c>
      <c r="Q1197">
        <v>-221.60443100000001</v>
      </c>
      <c r="R1197">
        <v>1.5409660000000001</v>
      </c>
      <c r="S1197">
        <v>6.9861810000000002</v>
      </c>
      <c r="T1197">
        <v>2.7469999999999999E-3</v>
      </c>
    </row>
    <row r="1198" spans="1:20" x14ac:dyDescent="0.25">
      <c r="A1198">
        <v>1196</v>
      </c>
      <c r="B1198">
        <v>4</v>
      </c>
      <c r="C1198" t="s">
        <v>71</v>
      </c>
      <c r="D1198" t="s">
        <v>71</v>
      </c>
      <c r="E1198" t="s">
        <v>188</v>
      </c>
      <c r="F1198">
        <v>6.583E-2</v>
      </c>
      <c r="G1198">
        <v>107.691</v>
      </c>
      <c r="H1198">
        <v>312.67399999999998</v>
      </c>
      <c r="I1198">
        <v>3.7399040000000001</v>
      </c>
      <c r="J1198">
        <v>0</v>
      </c>
      <c r="K1198">
        <v>8.075761</v>
      </c>
      <c r="L1198">
        <v>9.1883000000000006E-2</v>
      </c>
      <c r="M1198">
        <v>45.706007</v>
      </c>
      <c r="N1198">
        <v>-220.60316800000001</v>
      </c>
      <c r="O1198">
        <v>1.5472630000000001</v>
      </c>
      <c r="P1198">
        <v>45.731105999999997</v>
      </c>
      <c r="Q1198">
        <v>-220.63568100000001</v>
      </c>
      <c r="R1198">
        <v>1.5468839999999999</v>
      </c>
      <c r="S1198">
        <v>4.1074060000000001</v>
      </c>
      <c r="T1198">
        <v>3.7800000000000003E-4</v>
      </c>
    </row>
    <row r="1199" spans="1:20" x14ac:dyDescent="0.25">
      <c r="A1199">
        <v>1197</v>
      </c>
      <c r="B1199">
        <v>4</v>
      </c>
      <c r="C1199" t="s">
        <v>71</v>
      </c>
      <c r="D1199" t="s">
        <v>71</v>
      </c>
      <c r="E1199" t="s">
        <v>188</v>
      </c>
      <c r="F1199">
        <v>0.35506500000000002</v>
      </c>
      <c r="G1199">
        <v>113.598</v>
      </c>
      <c r="H1199">
        <v>238.751</v>
      </c>
      <c r="I1199">
        <v>3.7891080000000001</v>
      </c>
      <c r="J1199">
        <v>0</v>
      </c>
      <c r="K1199">
        <v>8.0713019999999993</v>
      </c>
      <c r="L1199">
        <v>-1.8575000000000001E-2</v>
      </c>
      <c r="M1199">
        <v>45.743685999999997</v>
      </c>
      <c r="N1199">
        <v>-219.85100399999999</v>
      </c>
      <c r="O1199">
        <v>1.5526949999999999</v>
      </c>
      <c r="P1199">
        <v>45.745106</v>
      </c>
      <c r="Q1199">
        <v>-219.90917999999999</v>
      </c>
      <c r="R1199">
        <v>1.549607</v>
      </c>
      <c r="S1199">
        <v>5.8192950000000003</v>
      </c>
      <c r="T1199">
        <v>3.088E-3</v>
      </c>
    </row>
    <row r="1200" spans="1:20" x14ac:dyDescent="0.25">
      <c r="A1200">
        <v>1198</v>
      </c>
      <c r="B1200">
        <v>4</v>
      </c>
      <c r="C1200" t="s">
        <v>71</v>
      </c>
      <c r="D1200" t="s">
        <v>71</v>
      </c>
      <c r="E1200" t="s">
        <v>188</v>
      </c>
      <c r="F1200">
        <v>0.20132700000000001</v>
      </c>
      <c r="G1200">
        <v>124.786</v>
      </c>
      <c r="H1200">
        <v>306.21600000000001</v>
      </c>
      <c r="I1200">
        <v>2.6337000000000002</v>
      </c>
      <c r="J1200">
        <v>0</v>
      </c>
      <c r="K1200">
        <v>8.0640000000000001</v>
      </c>
      <c r="L1200">
        <v>7.1199999999999999E-2</v>
      </c>
      <c r="M1200">
        <v>45.802421000000002</v>
      </c>
      <c r="N1200">
        <v>-219.11985899999999</v>
      </c>
      <c r="O1200">
        <v>1.558497</v>
      </c>
      <c r="P1200">
        <v>45.758118000000003</v>
      </c>
      <c r="Q1200">
        <v>-219.183258</v>
      </c>
      <c r="R1200">
        <v>1.5523940000000001</v>
      </c>
      <c r="S1200">
        <v>7.7344939999999998</v>
      </c>
      <c r="T1200">
        <v>6.1029999999999999E-3</v>
      </c>
    </row>
    <row r="1201" spans="1:20" x14ac:dyDescent="0.25">
      <c r="A1201">
        <v>1199</v>
      </c>
      <c r="B1201">
        <v>4</v>
      </c>
      <c r="C1201" t="s">
        <v>71</v>
      </c>
      <c r="D1201" t="s">
        <v>71</v>
      </c>
      <c r="E1201" t="s">
        <v>188</v>
      </c>
      <c r="F1201">
        <v>1.6386000000000001E-2</v>
      </c>
      <c r="G1201">
        <v>112.758</v>
      </c>
      <c r="H1201">
        <v>224.267</v>
      </c>
      <c r="I1201">
        <v>2.4346930000000002</v>
      </c>
      <c r="J1201">
        <v>0</v>
      </c>
      <c r="K1201">
        <v>8.0593430000000001</v>
      </c>
      <c r="L1201">
        <v>-3.4417000000000003E-2</v>
      </c>
      <c r="M1201">
        <v>45.823422999999998</v>
      </c>
      <c r="N1201">
        <v>-218.47691499999999</v>
      </c>
      <c r="O1201">
        <v>1.5503640000000001</v>
      </c>
      <c r="P1201">
        <v>45.769871000000002</v>
      </c>
      <c r="Q1201">
        <v>-218.457809</v>
      </c>
      <c r="R1201">
        <v>1.553496</v>
      </c>
      <c r="S1201">
        <v>5.6858180000000003</v>
      </c>
      <c r="T1201">
        <v>3.1329999999999999E-3</v>
      </c>
    </row>
    <row r="1202" spans="1:20" x14ac:dyDescent="0.25">
      <c r="A1202">
        <v>1200</v>
      </c>
      <c r="B1202">
        <v>4</v>
      </c>
      <c r="C1202" t="s">
        <v>71</v>
      </c>
      <c r="D1202" t="s">
        <v>71</v>
      </c>
      <c r="E1202" t="s">
        <v>188</v>
      </c>
      <c r="F1202">
        <v>5.5187E-2</v>
      </c>
      <c r="G1202">
        <v>123.968</v>
      </c>
      <c r="H1202">
        <v>868.61500000000001</v>
      </c>
      <c r="I1202">
        <v>3.4507590000000001</v>
      </c>
      <c r="J1202">
        <v>0</v>
      </c>
      <c r="K1202">
        <v>8.0346220000000006</v>
      </c>
      <c r="L1202">
        <v>6.0538000000000002E-2</v>
      </c>
      <c r="M1202">
        <v>45.733154999999996</v>
      </c>
      <c r="N1202">
        <v>-217.69444100000001</v>
      </c>
      <c r="O1202">
        <v>1.549526</v>
      </c>
      <c r="P1202">
        <v>45.781269000000002</v>
      </c>
      <c r="Q1202">
        <v>-217.73350500000001</v>
      </c>
      <c r="R1202">
        <v>1.555113</v>
      </c>
      <c r="S1202">
        <v>6.1975939999999996</v>
      </c>
      <c r="T1202">
        <v>5.587E-3</v>
      </c>
    </row>
    <row r="1203" spans="1:20" x14ac:dyDescent="0.25">
      <c r="A1203">
        <v>1201</v>
      </c>
      <c r="B1203">
        <v>4</v>
      </c>
      <c r="C1203" t="s">
        <v>71</v>
      </c>
      <c r="D1203" t="s">
        <v>71</v>
      </c>
      <c r="E1203" t="s">
        <v>188</v>
      </c>
      <c r="F1203">
        <v>0.20413899999999999</v>
      </c>
      <c r="G1203">
        <v>104.90600000000001</v>
      </c>
      <c r="H1203">
        <v>292.53199999999998</v>
      </c>
      <c r="I1203">
        <v>3.744926</v>
      </c>
      <c r="J1203">
        <v>0</v>
      </c>
      <c r="K1203">
        <v>7.9612319999999999</v>
      </c>
      <c r="L1203">
        <v>-2.4906999999999999E-2</v>
      </c>
      <c r="M1203">
        <v>45.807201999999997</v>
      </c>
      <c r="N1203">
        <v>-217.00582399999999</v>
      </c>
      <c r="O1203">
        <v>1.5577939999999999</v>
      </c>
      <c r="P1203">
        <v>45.790877999999999</v>
      </c>
      <c r="Q1203">
        <v>-217.01376300000001</v>
      </c>
      <c r="R1203">
        <v>1.556208</v>
      </c>
      <c r="S1203">
        <v>1.81521</v>
      </c>
      <c r="T1203">
        <v>1.586E-3</v>
      </c>
    </row>
    <row r="1204" spans="1:20" x14ac:dyDescent="0.25">
      <c r="A1204">
        <v>2773</v>
      </c>
      <c r="B1204">
        <v>4</v>
      </c>
      <c r="C1204" t="s">
        <v>131</v>
      </c>
      <c r="D1204" t="s">
        <v>131</v>
      </c>
      <c r="E1204" t="s">
        <v>188</v>
      </c>
      <c r="F1204">
        <v>0.14174500000000001</v>
      </c>
      <c r="G1204">
        <v>144.45699999999999</v>
      </c>
      <c r="H1204">
        <v>266.20699999999999</v>
      </c>
      <c r="I1204">
        <v>2.3403689999999999</v>
      </c>
      <c r="J1204">
        <v>0</v>
      </c>
      <c r="K1204">
        <v>8.0647649999999995</v>
      </c>
      <c r="L1204">
        <v>4.8648999999999998E-2</v>
      </c>
      <c r="M1204">
        <v>45.994802</v>
      </c>
      <c r="N1204">
        <v>-268.54749700000002</v>
      </c>
      <c r="O1204">
        <v>1.560683</v>
      </c>
      <c r="P1204">
        <v>45.857616</v>
      </c>
      <c r="Q1204">
        <v>-268.40191700000003</v>
      </c>
      <c r="R1204">
        <v>1.5712999999999999</v>
      </c>
      <c r="S1204">
        <v>20.003412000000001</v>
      </c>
      <c r="T1204">
        <v>1.0617E-2</v>
      </c>
    </row>
    <row r="1205" spans="1:20" x14ac:dyDescent="0.25">
      <c r="A1205">
        <v>2772</v>
      </c>
      <c r="B1205">
        <v>4</v>
      </c>
      <c r="C1205" t="s">
        <v>131</v>
      </c>
      <c r="D1205" t="s">
        <v>131</v>
      </c>
      <c r="E1205" t="s">
        <v>188</v>
      </c>
      <c r="F1205">
        <v>7.8788999999999998E-2</v>
      </c>
      <c r="G1205">
        <v>164.90199999999999</v>
      </c>
      <c r="H1205">
        <v>282.202</v>
      </c>
      <c r="I1205">
        <v>4.0937409999999996</v>
      </c>
      <c r="J1205">
        <v>0</v>
      </c>
      <c r="K1205">
        <v>8.0647669999999998</v>
      </c>
      <c r="L1205">
        <v>-4.9977000000000001E-2</v>
      </c>
      <c r="M1205">
        <v>45.741875999999998</v>
      </c>
      <c r="N1205">
        <v>-269.10055699999998</v>
      </c>
      <c r="O1205">
        <v>1.567917</v>
      </c>
      <c r="P1205">
        <v>45.857619999999997</v>
      </c>
      <c r="Q1205">
        <v>-269.12771600000002</v>
      </c>
      <c r="R1205">
        <v>1.570865</v>
      </c>
      <c r="S1205">
        <v>11.888818000000001</v>
      </c>
      <c r="T1205">
        <v>2.9480000000000001E-3</v>
      </c>
    </row>
    <row r="1206" spans="1:20" x14ac:dyDescent="0.25">
      <c r="A1206">
        <v>1204</v>
      </c>
      <c r="B1206">
        <v>4</v>
      </c>
      <c r="C1206" t="s">
        <v>73</v>
      </c>
      <c r="D1206" t="s">
        <v>73</v>
      </c>
      <c r="E1206" t="s">
        <v>188</v>
      </c>
      <c r="F1206">
        <v>7.5952000000000006E-2</v>
      </c>
      <c r="G1206">
        <v>133.482</v>
      </c>
      <c r="H1206">
        <v>374.53100000000001</v>
      </c>
      <c r="I1206">
        <v>2.998815</v>
      </c>
      <c r="J1206">
        <v>0</v>
      </c>
      <c r="K1206">
        <v>7.5665329999999997</v>
      </c>
      <c r="L1206">
        <v>-4.0740999999999999E-2</v>
      </c>
      <c r="M1206">
        <v>45.814048999999997</v>
      </c>
      <c r="N1206">
        <v>-214.66029399999999</v>
      </c>
      <c r="O1206">
        <v>1.566489</v>
      </c>
      <c r="P1206">
        <v>45.811839999999997</v>
      </c>
      <c r="Q1206">
        <v>-214.687195</v>
      </c>
      <c r="R1206">
        <v>1.5623069999999999</v>
      </c>
      <c r="S1206">
        <v>2.699157</v>
      </c>
      <c r="T1206">
        <v>4.182E-3</v>
      </c>
    </row>
    <row r="1207" spans="1:20" x14ac:dyDescent="0.25">
      <c r="A1207">
        <v>1205</v>
      </c>
      <c r="B1207">
        <v>4</v>
      </c>
      <c r="C1207" t="s">
        <v>73</v>
      </c>
      <c r="D1207" t="s">
        <v>73</v>
      </c>
      <c r="E1207" t="s">
        <v>188</v>
      </c>
      <c r="F1207">
        <v>0.38229299999999999</v>
      </c>
      <c r="G1207">
        <v>105.85299999999999</v>
      </c>
      <c r="H1207">
        <v>272.38400000000001</v>
      </c>
      <c r="I1207">
        <v>2.8268559999999998</v>
      </c>
      <c r="J1207">
        <v>0</v>
      </c>
      <c r="K1207">
        <v>7.4787280000000003</v>
      </c>
      <c r="L1207">
        <v>6.1836000000000002E-2</v>
      </c>
      <c r="M1207">
        <v>45.801481000000003</v>
      </c>
      <c r="N1207">
        <v>-213.99603200000001</v>
      </c>
      <c r="O1207">
        <v>1.561895</v>
      </c>
      <c r="P1207">
        <v>45.816654</v>
      </c>
      <c r="Q1207">
        <v>-214.01075700000001</v>
      </c>
      <c r="R1207">
        <v>1.563741</v>
      </c>
      <c r="S1207">
        <v>2.1144069999999999</v>
      </c>
      <c r="T1207">
        <v>1.846E-3</v>
      </c>
    </row>
    <row r="1208" spans="1:20" x14ac:dyDescent="0.25">
      <c r="A1208">
        <v>1206</v>
      </c>
      <c r="B1208">
        <v>4</v>
      </c>
      <c r="C1208" t="s">
        <v>73</v>
      </c>
      <c r="D1208" t="s">
        <v>73</v>
      </c>
      <c r="E1208" t="s">
        <v>188</v>
      </c>
      <c r="F1208">
        <v>7.5581999999999996E-2</v>
      </c>
      <c r="G1208">
        <v>181.81100000000001</v>
      </c>
      <c r="H1208">
        <v>445.24099999999999</v>
      </c>
      <c r="I1208">
        <v>2.985204</v>
      </c>
      <c r="J1208">
        <v>0</v>
      </c>
      <c r="K1208">
        <v>7.3840700000000004</v>
      </c>
      <c r="L1208">
        <v>5.9179000000000002E-2</v>
      </c>
      <c r="M1208">
        <v>45.868706000000003</v>
      </c>
      <c r="N1208">
        <v>-213.137032</v>
      </c>
      <c r="O1208">
        <v>1.5632429999999999</v>
      </c>
      <c r="P1208">
        <v>45.822273000000003</v>
      </c>
      <c r="Q1208">
        <v>-213.119598</v>
      </c>
      <c r="R1208">
        <v>1.5645370000000001</v>
      </c>
      <c r="S1208">
        <v>4.9597569999999997</v>
      </c>
      <c r="T1208">
        <v>1.2930000000000001E-3</v>
      </c>
    </row>
    <row r="1209" spans="1:20" x14ac:dyDescent="0.25">
      <c r="A1209">
        <v>1207</v>
      </c>
      <c r="B1209">
        <v>4</v>
      </c>
      <c r="C1209" t="s">
        <v>73</v>
      </c>
      <c r="D1209" t="s">
        <v>73</v>
      </c>
      <c r="E1209" t="s">
        <v>188</v>
      </c>
      <c r="F1209">
        <v>6.4005000000000006E-2</v>
      </c>
      <c r="G1209">
        <v>163.464</v>
      </c>
      <c r="H1209">
        <v>315.68099999999998</v>
      </c>
      <c r="I1209">
        <v>3.0556830000000001</v>
      </c>
      <c r="J1209">
        <v>0</v>
      </c>
      <c r="K1209">
        <v>7.3133540000000004</v>
      </c>
      <c r="L1209">
        <v>-5.0287999999999999E-2</v>
      </c>
      <c r="M1209">
        <v>45.843546000000003</v>
      </c>
      <c r="N1209">
        <v>-212.480389</v>
      </c>
      <c r="O1209">
        <v>1.5657760000000001</v>
      </c>
      <c r="P1209">
        <v>45.826000000000001</v>
      </c>
      <c r="Q1209">
        <v>-212.458496</v>
      </c>
      <c r="R1209">
        <v>1.5643940000000001</v>
      </c>
      <c r="S1209">
        <v>2.8056510000000001</v>
      </c>
      <c r="T1209">
        <v>1.382E-3</v>
      </c>
    </row>
    <row r="1210" spans="1:20" x14ac:dyDescent="0.25">
      <c r="A1210">
        <v>1208</v>
      </c>
      <c r="B1210">
        <v>4</v>
      </c>
      <c r="C1210" t="s">
        <v>73</v>
      </c>
      <c r="D1210" t="s">
        <v>73</v>
      </c>
      <c r="E1210" t="s">
        <v>188</v>
      </c>
      <c r="F1210">
        <v>2.2926999999999999E-2</v>
      </c>
      <c r="G1210">
        <v>161.01400000000001</v>
      </c>
      <c r="H1210">
        <v>430.60700000000003</v>
      </c>
      <c r="I1210">
        <v>2.895966</v>
      </c>
      <c r="J1210">
        <v>0</v>
      </c>
      <c r="K1210">
        <v>7.2336499999999999</v>
      </c>
      <c r="L1210">
        <v>6.4800999999999997E-2</v>
      </c>
      <c r="M1210">
        <v>45.828256000000003</v>
      </c>
      <c r="N1210">
        <v>-211.80517699999999</v>
      </c>
      <c r="O1210">
        <v>1.5666009999999999</v>
      </c>
      <c r="P1210">
        <v>45.829265999999997</v>
      </c>
      <c r="Q1210">
        <v>-211.804214</v>
      </c>
      <c r="R1210">
        <v>1.565744</v>
      </c>
      <c r="S1210">
        <v>0.13947300000000001</v>
      </c>
      <c r="T1210">
        <v>8.5800000000000004E-4</v>
      </c>
    </row>
    <row r="1211" spans="1:20" x14ac:dyDescent="0.25">
      <c r="A1211">
        <v>1209</v>
      </c>
      <c r="B1211">
        <v>4</v>
      </c>
      <c r="C1211" t="s">
        <v>73</v>
      </c>
      <c r="D1211" t="s">
        <v>73</v>
      </c>
      <c r="E1211" t="s">
        <v>188</v>
      </c>
      <c r="F1211">
        <v>0.14271200000000001</v>
      </c>
      <c r="G1211">
        <v>166.43299999999999</v>
      </c>
      <c r="H1211">
        <v>293.137</v>
      </c>
      <c r="I1211">
        <v>2.3561540000000001</v>
      </c>
      <c r="J1211">
        <v>0</v>
      </c>
      <c r="K1211">
        <v>7.1458009999999996</v>
      </c>
      <c r="L1211">
        <v>-4.6656999999999997E-2</v>
      </c>
      <c r="M1211">
        <v>45.831412999999998</v>
      </c>
      <c r="N1211">
        <v>-211.156273</v>
      </c>
      <c r="O1211">
        <v>1.5688070000000001</v>
      </c>
      <c r="P1211">
        <v>45.831569999999999</v>
      </c>
      <c r="Q1211">
        <v>-211.15751599999999</v>
      </c>
      <c r="R1211">
        <v>1.566039</v>
      </c>
      <c r="S1211">
        <v>0.12528700000000001</v>
      </c>
      <c r="T1211">
        <v>2.7680000000000001E-3</v>
      </c>
    </row>
    <row r="1212" spans="1:20" x14ac:dyDescent="0.25">
      <c r="A1212">
        <v>2771</v>
      </c>
      <c r="B1212">
        <v>4</v>
      </c>
      <c r="C1212" t="s">
        <v>131</v>
      </c>
      <c r="D1212" t="s">
        <v>131</v>
      </c>
      <c r="E1212" t="s">
        <v>188</v>
      </c>
      <c r="F1212">
        <v>3.5693000000000003E-2</v>
      </c>
      <c r="G1212">
        <v>112.837</v>
      </c>
      <c r="H1212">
        <v>237.523</v>
      </c>
      <c r="I1212">
        <v>3.0885539999999998</v>
      </c>
      <c r="J1212">
        <v>0</v>
      </c>
      <c r="K1212">
        <v>8.0647739999999999</v>
      </c>
      <c r="L1212">
        <v>4.8474999999999997E-2</v>
      </c>
      <c r="M1212">
        <v>45.900483000000001</v>
      </c>
      <c r="N1212">
        <v>-269.919422</v>
      </c>
      <c r="O1212">
        <v>1.5704990000000001</v>
      </c>
      <c r="P1212">
        <v>45.857998000000002</v>
      </c>
      <c r="Q1212">
        <v>-269.85351600000001</v>
      </c>
      <c r="R1212">
        <v>1.5714250000000001</v>
      </c>
      <c r="S1212">
        <v>7.8413320000000004</v>
      </c>
      <c r="T1212">
        <v>9.2599999999999996E-4</v>
      </c>
    </row>
    <row r="1213" spans="1:20" x14ac:dyDescent="0.25">
      <c r="A1213">
        <v>2770</v>
      </c>
      <c r="B1213">
        <v>4</v>
      </c>
      <c r="C1213" t="s">
        <v>131</v>
      </c>
      <c r="D1213" t="s">
        <v>131</v>
      </c>
      <c r="E1213" t="s">
        <v>188</v>
      </c>
      <c r="F1213">
        <v>0.13106899999999999</v>
      </c>
      <c r="G1213">
        <v>110.837</v>
      </c>
      <c r="H1213">
        <v>290.48</v>
      </c>
      <c r="I1213">
        <v>2.8451279999999999</v>
      </c>
      <c r="J1213">
        <v>0</v>
      </c>
      <c r="K1213">
        <v>8.0647769999999994</v>
      </c>
      <c r="L1213">
        <v>-5.0020000000000002E-2</v>
      </c>
      <c r="M1213">
        <v>45.898102000000002</v>
      </c>
      <c r="N1213">
        <v>-270.64885800000002</v>
      </c>
      <c r="O1213">
        <v>1.574133</v>
      </c>
      <c r="P1213">
        <v>45.858074000000002</v>
      </c>
      <c r="Q1213">
        <v>-270.57931500000001</v>
      </c>
      <c r="R1213">
        <v>1.5710120000000001</v>
      </c>
      <c r="S1213">
        <v>8.0239419999999999</v>
      </c>
      <c r="T1213">
        <v>3.1220000000000002E-3</v>
      </c>
    </row>
    <row r="1214" spans="1:20" x14ac:dyDescent="0.25">
      <c r="A1214">
        <v>2769</v>
      </c>
      <c r="B1214">
        <v>4</v>
      </c>
      <c r="C1214" t="s">
        <v>131</v>
      </c>
      <c r="D1214" t="s">
        <v>131</v>
      </c>
      <c r="E1214" t="s">
        <v>188</v>
      </c>
      <c r="F1214">
        <v>5.5328000000000002E-2</v>
      </c>
      <c r="G1214">
        <v>101.762</v>
      </c>
      <c r="H1214">
        <v>253.977</v>
      </c>
      <c r="I1214">
        <v>3.2669269999999999</v>
      </c>
      <c r="J1214">
        <v>0</v>
      </c>
      <c r="K1214">
        <v>8.0647780000000004</v>
      </c>
      <c r="L1214">
        <v>4.8534000000000001E-2</v>
      </c>
      <c r="M1214">
        <v>45.908847999999999</v>
      </c>
      <c r="N1214">
        <v>-271.36874699999998</v>
      </c>
      <c r="O1214">
        <v>1.568044</v>
      </c>
      <c r="P1214">
        <v>45.858542999999997</v>
      </c>
      <c r="Q1214">
        <v>-271.30514499999998</v>
      </c>
      <c r="R1214">
        <v>1.57158</v>
      </c>
      <c r="S1214">
        <v>8.1090789999999995</v>
      </c>
      <c r="T1214">
        <v>3.5360000000000001E-3</v>
      </c>
    </row>
    <row r="1215" spans="1:20" x14ac:dyDescent="0.25">
      <c r="A1215">
        <v>2768</v>
      </c>
      <c r="B1215">
        <v>4</v>
      </c>
      <c r="C1215" t="s">
        <v>131</v>
      </c>
      <c r="D1215" t="s">
        <v>131</v>
      </c>
      <c r="E1215" t="s">
        <v>188</v>
      </c>
      <c r="F1215">
        <v>0.19108700000000001</v>
      </c>
      <c r="G1215">
        <v>163.96100000000001</v>
      </c>
      <c r="H1215">
        <v>340.80599999999998</v>
      </c>
      <c r="I1215">
        <v>3.5640540000000001</v>
      </c>
      <c r="J1215">
        <v>0</v>
      </c>
      <c r="K1215">
        <v>8.0647599999999997</v>
      </c>
      <c r="L1215">
        <v>4.8419999999999998E-2</v>
      </c>
      <c r="M1215">
        <v>45.740364</v>
      </c>
      <c r="N1215">
        <v>-272.14712900000001</v>
      </c>
      <c r="O1215">
        <v>1.5736479999999999</v>
      </c>
      <c r="P1215">
        <v>45.859034999999999</v>
      </c>
      <c r="Q1215">
        <v>-272.27285799999999</v>
      </c>
      <c r="R1215">
        <v>1.571679</v>
      </c>
      <c r="S1215">
        <v>17.288858000000001</v>
      </c>
      <c r="T1215">
        <v>1.9689999999999998E-3</v>
      </c>
    </row>
    <row r="1216" spans="1:20" x14ac:dyDescent="0.25">
      <c r="A1216">
        <v>2767</v>
      </c>
      <c r="B1216">
        <v>4</v>
      </c>
      <c r="C1216" t="s">
        <v>131</v>
      </c>
      <c r="D1216" t="s">
        <v>131</v>
      </c>
      <c r="E1216" t="s">
        <v>188</v>
      </c>
      <c r="F1216">
        <v>8.1212999999999994E-2</v>
      </c>
      <c r="G1216">
        <v>140.316</v>
      </c>
      <c r="H1216">
        <v>511.39699999999999</v>
      </c>
      <c r="I1216">
        <v>3.8251439999999999</v>
      </c>
      <c r="J1216">
        <v>0</v>
      </c>
      <c r="K1216">
        <v>8.0647350000000007</v>
      </c>
      <c r="L1216">
        <v>-5.0652000000000003E-2</v>
      </c>
      <c r="M1216">
        <v>45.866056</v>
      </c>
      <c r="N1216">
        <v>-273.01466299999998</v>
      </c>
      <c r="O1216">
        <v>1.569396</v>
      </c>
      <c r="P1216">
        <v>45.859302999999997</v>
      </c>
      <c r="Q1216">
        <v>-272.99865699999998</v>
      </c>
      <c r="R1216">
        <v>1.571296</v>
      </c>
      <c r="S1216">
        <v>1.73722</v>
      </c>
      <c r="T1216">
        <v>1.9E-3</v>
      </c>
    </row>
    <row r="1217" spans="1:20" x14ac:dyDescent="0.25">
      <c r="A1217">
        <v>2766</v>
      </c>
      <c r="B1217">
        <v>4</v>
      </c>
      <c r="C1217" t="s">
        <v>131</v>
      </c>
      <c r="D1217" t="s">
        <v>131</v>
      </c>
      <c r="E1217" t="s">
        <v>188</v>
      </c>
      <c r="F1217">
        <v>4.2731999999999999E-2</v>
      </c>
      <c r="G1217">
        <v>125.14100000000001</v>
      </c>
      <c r="H1217">
        <v>201.501</v>
      </c>
      <c r="I1217">
        <v>2.7563599999999999</v>
      </c>
      <c r="J1217">
        <v>0</v>
      </c>
      <c r="K1217">
        <v>8.0647520000000004</v>
      </c>
      <c r="L1217">
        <v>4.8058999999999998E-2</v>
      </c>
      <c r="M1217">
        <v>45.870193999999998</v>
      </c>
      <c r="N1217">
        <v>-273.809957</v>
      </c>
      <c r="O1217">
        <v>1.565968</v>
      </c>
      <c r="P1217">
        <v>45.859977999999998</v>
      </c>
      <c r="Q1217">
        <v>-273.72445699999997</v>
      </c>
      <c r="R1217">
        <v>1.5718970000000001</v>
      </c>
      <c r="S1217">
        <v>8.6107990000000001</v>
      </c>
      <c r="T1217">
        <v>5.9290000000000002E-3</v>
      </c>
    </row>
    <row r="1218" spans="1:20" x14ac:dyDescent="0.25">
      <c r="A1218">
        <v>2765</v>
      </c>
      <c r="B1218">
        <v>4</v>
      </c>
      <c r="C1218" t="s">
        <v>131</v>
      </c>
      <c r="D1218" t="s">
        <v>131</v>
      </c>
      <c r="E1218" t="s">
        <v>188</v>
      </c>
      <c r="F1218">
        <v>6.0139999999999999E-2</v>
      </c>
      <c r="G1218">
        <v>125.776</v>
      </c>
      <c r="H1218">
        <v>630.54999999999995</v>
      </c>
      <c r="I1218">
        <v>3.3398970000000001</v>
      </c>
      <c r="J1218">
        <v>0</v>
      </c>
      <c r="K1218">
        <v>8.0647660000000005</v>
      </c>
      <c r="L1218">
        <v>-5.1288E-2</v>
      </c>
      <c r="M1218">
        <v>45.909384000000003</v>
      </c>
      <c r="N1218">
        <v>-274.49507299999999</v>
      </c>
      <c r="O1218">
        <v>1.5717190000000001</v>
      </c>
      <c r="P1218">
        <v>45.860374</v>
      </c>
      <c r="Q1218">
        <v>-274.45025600000002</v>
      </c>
      <c r="R1218">
        <v>1.5715650000000001</v>
      </c>
      <c r="S1218">
        <v>6.6411259999999999</v>
      </c>
      <c r="T1218">
        <v>1.5300000000000001E-4</v>
      </c>
    </row>
    <row r="1219" spans="1:20" x14ac:dyDescent="0.25">
      <c r="A1219">
        <v>2764</v>
      </c>
      <c r="B1219">
        <v>4</v>
      </c>
      <c r="C1219" t="s">
        <v>131</v>
      </c>
      <c r="D1219" t="s">
        <v>131</v>
      </c>
      <c r="E1219" t="s">
        <v>188</v>
      </c>
      <c r="F1219">
        <v>3.4133999999999998E-2</v>
      </c>
      <c r="G1219">
        <v>98.33</v>
      </c>
      <c r="H1219">
        <v>210.90299999999999</v>
      </c>
      <c r="I1219">
        <v>3.7256119999999999</v>
      </c>
      <c r="J1219">
        <v>0</v>
      </c>
      <c r="K1219">
        <v>8.0648149999999994</v>
      </c>
      <c r="L1219">
        <v>4.8030000000000003E-2</v>
      </c>
      <c r="M1219">
        <v>45.891143999999997</v>
      </c>
      <c r="N1219">
        <v>-275.18930699999999</v>
      </c>
      <c r="O1219">
        <v>1.573793</v>
      </c>
      <c r="P1219">
        <v>45.861213999999997</v>
      </c>
      <c r="Q1219">
        <v>-275.17605600000002</v>
      </c>
      <c r="R1219">
        <v>1.572203</v>
      </c>
      <c r="S1219">
        <v>3.2732670000000001</v>
      </c>
      <c r="T1219">
        <v>1.5889999999999999E-3</v>
      </c>
    </row>
    <row r="1220" spans="1:20" x14ac:dyDescent="0.25">
      <c r="A1220">
        <v>2759</v>
      </c>
      <c r="B1220">
        <v>4</v>
      </c>
      <c r="C1220" t="s">
        <v>19</v>
      </c>
      <c r="D1220" t="s">
        <v>19</v>
      </c>
      <c r="E1220" t="s">
        <v>188</v>
      </c>
      <c r="F1220">
        <v>0.23087099999999999</v>
      </c>
      <c r="G1220">
        <v>102.07599999999999</v>
      </c>
      <c r="H1220">
        <v>206.48400000000001</v>
      </c>
      <c r="I1220">
        <v>4.3056109999999999</v>
      </c>
      <c r="J1220">
        <v>0</v>
      </c>
      <c r="K1220">
        <v>8.0646979999999999</v>
      </c>
      <c r="L1220">
        <v>4.5227999999999997E-2</v>
      </c>
      <c r="M1220">
        <v>45.892291999999998</v>
      </c>
      <c r="N1220">
        <v>-279.10140000000001</v>
      </c>
      <c r="O1220">
        <v>1.5772569999999999</v>
      </c>
      <c r="P1220">
        <v>45.866458999999999</v>
      </c>
      <c r="Q1220">
        <v>-279.04699699999998</v>
      </c>
      <c r="R1220">
        <v>1.5730900000000001</v>
      </c>
      <c r="S1220">
        <v>6.0224570000000002</v>
      </c>
      <c r="T1220">
        <v>4.1669999999999997E-3</v>
      </c>
    </row>
    <row r="1221" spans="1:20" x14ac:dyDescent="0.25">
      <c r="A1221">
        <v>2758</v>
      </c>
      <c r="B1221">
        <v>4</v>
      </c>
      <c r="C1221" t="s">
        <v>19</v>
      </c>
      <c r="D1221" t="s">
        <v>19</v>
      </c>
      <c r="E1221" t="s">
        <v>188</v>
      </c>
      <c r="F1221">
        <v>8.2838999999999996E-2</v>
      </c>
      <c r="G1221">
        <v>141.399</v>
      </c>
      <c r="H1221">
        <v>296.91500000000002</v>
      </c>
      <c r="I1221">
        <v>2.7679870000000002</v>
      </c>
      <c r="J1221">
        <v>0</v>
      </c>
      <c r="K1221">
        <v>8.0648420000000005</v>
      </c>
      <c r="L1221">
        <v>4.4192000000000002E-2</v>
      </c>
      <c r="M1221">
        <v>45.866776000000002</v>
      </c>
      <c r="N1221">
        <v>-280.00269100000003</v>
      </c>
      <c r="O1221">
        <v>1.5722529999999999</v>
      </c>
      <c r="P1221">
        <v>45.868285999999998</v>
      </c>
      <c r="Q1221">
        <v>-280.01474000000002</v>
      </c>
      <c r="R1221">
        <v>1.573637</v>
      </c>
      <c r="S1221">
        <v>1.214359</v>
      </c>
      <c r="T1221">
        <v>1.384E-3</v>
      </c>
    </row>
    <row r="1222" spans="1:20" x14ac:dyDescent="0.25">
      <c r="A1222">
        <v>2757</v>
      </c>
      <c r="B1222">
        <v>4</v>
      </c>
      <c r="C1222" t="s">
        <v>19</v>
      </c>
      <c r="D1222" t="s">
        <v>19</v>
      </c>
      <c r="E1222" t="s">
        <v>188</v>
      </c>
      <c r="F1222">
        <v>4.6767999999999997E-2</v>
      </c>
      <c r="G1222">
        <v>117.452</v>
      </c>
      <c r="H1222">
        <v>230.37200000000001</v>
      </c>
      <c r="I1222">
        <v>2.6693500000000001</v>
      </c>
      <c r="J1222">
        <v>0</v>
      </c>
      <c r="K1222">
        <v>8.0649440000000006</v>
      </c>
      <c r="L1222">
        <v>-5.1459999999999999E-2</v>
      </c>
      <c r="M1222">
        <v>45.929524000000001</v>
      </c>
      <c r="N1222">
        <v>-280.79282799999999</v>
      </c>
      <c r="O1222">
        <v>1.572125</v>
      </c>
      <c r="P1222">
        <v>45.869838999999999</v>
      </c>
      <c r="Q1222">
        <v>-280.74054000000001</v>
      </c>
      <c r="R1222">
        <v>1.573556</v>
      </c>
      <c r="S1222">
        <v>7.9349769999999999</v>
      </c>
      <c r="T1222">
        <v>1.431E-3</v>
      </c>
    </row>
    <row r="1223" spans="1:20" x14ac:dyDescent="0.25">
      <c r="A1223">
        <v>1221</v>
      </c>
      <c r="B1223">
        <v>4</v>
      </c>
      <c r="C1223" t="s">
        <v>75</v>
      </c>
      <c r="D1223" t="s">
        <v>75</v>
      </c>
      <c r="E1223" t="s">
        <v>188</v>
      </c>
      <c r="F1223">
        <v>0.13237299999999999</v>
      </c>
      <c r="G1223">
        <v>142.33199999999999</v>
      </c>
      <c r="H1223">
        <v>296.19299999999998</v>
      </c>
      <c r="I1223">
        <v>1.936534</v>
      </c>
      <c r="J1223">
        <v>0</v>
      </c>
      <c r="K1223">
        <v>6.1310820000000001</v>
      </c>
      <c r="L1223">
        <v>6.1365000000000003E-2</v>
      </c>
      <c r="M1223">
        <v>45.884016000000003</v>
      </c>
      <c r="N1223">
        <v>-203.45094800000001</v>
      </c>
      <c r="O1223">
        <v>1.5693839999999999</v>
      </c>
      <c r="P1223">
        <v>45.847270999999999</v>
      </c>
      <c r="Q1223">
        <v>-203.41696200000001</v>
      </c>
      <c r="R1223">
        <v>1.569957</v>
      </c>
      <c r="S1223">
        <v>5.0052690000000002</v>
      </c>
      <c r="T1223">
        <v>5.7300000000000005E-4</v>
      </c>
    </row>
    <row r="1224" spans="1:20" x14ac:dyDescent="0.25">
      <c r="A1224">
        <v>1222</v>
      </c>
      <c r="B1224">
        <v>4</v>
      </c>
      <c r="C1224" t="s">
        <v>75</v>
      </c>
      <c r="D1224" t="s">
        <v>75</v>
      </c>
      <c r="E1224" t="s">
        <v>188</v>
      </c>
      <c r="F1224">
        <v>2.8573000000000001E-2</v>
      </c>
      <c r="G1224">
        <v>111.599</v>
      </c>
      <c r="H1224">
        <v>188.49799999999999</v>
      </c>
      <c r="I1224">
        <v>1.9274230000000001</v>
      </c>
      <c r="J1224">
        <v>0</v>
      </c>
      <c r="K1224">
        <v>6.060352</v>
      </c>
      <c r="L1224">
        <v>-5.9684000000000001E-2</v>
      </c>
      <c r="M1224">
        <v>45.858958999999999</v>
      </c>
      <c r="N1224">
        <v>-202.841444</v>
      </c>
      <c r="O1224">
        <v>1.5658339999999999</v>
      </c>
      <c r="P1224">
        <v>45.847594999999998</v>
      </c>
      <c r="Q1224">
        <v>-202.86871300000001</v>
      </c>
      <c r="R1224">
        <v>1.5694429999999999</v>
      </c>
      <c r="S1224">
        <v>2.954221</v>
      </c>
      <c r="T1224">
        <v>3.6089999999999998E-3</v>
      </c>
    </row>
    <row r="1225" spans="1:20" x14ac:dyDescent="0.25">
      <c r="A1225">
        <v>1223</v>
      </c>
      <c r="B1225">
        <v>4</v>
      </c>
      <c r="C1225" t="s">
        <v>75</v>
      </c>
      <c r="D1225" t="s">
        <v>75</v>
      </c>
      <c r="E1225" t="s">
        <v>188</v>
      </c>
      <c r="F1225">
        <v>5.3453000000000001E-2</v>
      </c>
      <c r="G1225">
        <v>128.739</v>
      </c>
      <c r="H1225">
        <v>279.50599999999997</v>
      </c>
      <c r="I1225">
        <v>2.7421069999999999</v>
      </c>
      <c r="J1225">
        <v>0</v>
      </c>
      <c r="K1225">
        <v>5.98705</v>
      </c>
      <c r="L1225">
        <v>0.106407</v>
      </c>
      <c r="M1225">
        <v>45.850202000000003</v>
      </c>
      <c r="N1225">
        <v>-202.33627899999999</v>
      </c>
      <c r="O1225">
        <v>1.575329</v>
      </c>
      <c r="P1225">
        <v>45.847248</v>
      </c>
      <c r="Q1225">
        <v>-202.32685900000001</v>
      </c>
      <c r="R1225">
        <v>1.5710729999999999</v>
      </c>
      <c r="S1225">
        <v>0.98730200000000001</v>
      </c>
      <c r="T1225">
        <v>4.2560000000000002E-3</v>
      </c>
    </row>
    <row r="1226" spans="1:20" x14ac:dyDescent="0.25">
      <c r="A1226">
        <v>1224</v>
      </c>
      <c r="B1226">
        <v>4</v>
      </c>
      <c r="C1226" t="s">
        <v>75</v>
      </c>
      <c r="D1226" t="s">
        <v>75</v>
      </c>
      <c r="E1226" t="s">
        <v>188</v>
      </c>
      <c r="F1226">
        <v>3.4109E-2</v>
      </c>
      <c r="G1226">
        <v>96.722999999999999</v>
      </c>
      <c r="H1226">
        <v>216.20699999999999</v>
      </c>
      <c r="I1226">
        <v>3.4157739999999999</v>
      </c>
      <c r="J1226">
        <v>0</v>
      </c>
      <c r="K1226">
        <v>5.8934980000000001</v>
      </c>
      <c r="L1226">
        <v>0.122972</v>
      </c>
      <c r="M1226">
        <v>45.770499999999998</v>
      </c>
      <c r="N1226">
        <v>-201.58335199999999</v>
      </c>
      <c r="O1226">
        <v>1.5847850000000001</v>
      </c>
      <c r="P1226">
        <v>45.838036000000002</v>
      </c>
      <c r="Q1226">
        <v>-201.61457799999999</v>
      </c>
      <c r="R1226">
        <v>1.5782609999999999</v>
      </c>
      <c r="S1226">
        <v>7.4404750000000002</v>
      </c>
      <c r="T1226">
        <v>6.5230000000000002E-3</v>
      </c>
    </row>
    <row r="1227" spans="1:20" x14ac:dyDescent="0.25">
      <c r="A1227">
        <v>1225</v>
      </c>
      <c r="B1227">
        <v>4</v>
      </c>
      <c r="C1227" t="s">
        <v>75</v>
      </c>
      <c r="D1227" t="s">
        <v>75</v>
      </c>
      <c r="E1227" t="s">
        <v>188</v>
      </c>
      <c r="F1227">
        <v>0.14297000000000001</v>
      </c>
      <c r="G1227">
        <v>106.595</v>
      </c>
      <c r="H1227">
        <v>263.44</v>
      </c>
      <c r="I1227">
        <v>2.2850839999999999</v>
      </c>
      <c r="J1227">
        <v>0</v>
      </c>
      <c r="K1227">
        <v>5.8277489999999998</v>
      </c>
      <c r="L1227">
        <v>-9.5700000000000004E-3</v>
      </c>
      <c r="M1227">
        <v>45.822412</v>
      </c>
      <c r="N1227">
        <v>-201.08217500000001</v>
      </c>
      <c r="O1227">
        <v>1.579893</v>
      </c>
      <c r="P1227">
        <v>45.827984000000001</v>
      </c>
      <c r="Q1227">
        <v>-201.08753999999999</v>
      </c>
      <c r="R1227">
        <v>1.5827290000000001</v>
      </c>
      <c r="S1227">
        <v>0.77346700000000002</v>
      </c>
      <c r="T1227">
        <v>2.8370000000000001E-3</v>
      </c>
    </row>
    <row r="1228" spans="1:20" x14ac:dyDescent="0.25">
      <c r="A1228">
        <v>1226</v>
      </c>
      <c r="B1228">
        <v>4</v>
      </c>
      <c r="C1228" t="s">
        <v>75</v>
      </c>
      <c r="D1228" t="s">
        <v>75</v>
      </c>
      <c r="E1228" t="s">
        <v>188</v>
      </c>
      <c r="F1228">
        <v>0.30301499999999998</v>
      </c>
      <c r="G1228">
        <v>186.59700000000001</v>
      </c>
      <c r="H1228">
        <v>244.03800000000001</v>
      </c>
      <c r="I1228">
        <v>3.1799840000000001</v>
      </c>
      <c r="J1228">
        <v>0</v>
      </c>
      <c r="K1228">
        <v>5.7609950000000003</v>
      </c>
      <c r="L1228">
        <v>0.10360900000000001</v>
      </c>
      <c r="M1228">
        <v>45.835340000000002</v>
      </c>
      <c r="N1228">
        <v>-200.57597999999999</v>
      </c>
      <c r="O1228">
        <v>1.5861719999999999</v>
      </c>
      <c r="P1228">
        <v>45.816840999999997</v>
      </c>
      <c r="Q1228">
        <v>-200.566498</v>
      </c>
      <c r="R1228">
        <v>1.587493</v>
      </c>
      <c r="S1228">
        <v>2.0787089999999999</v>
      </c>
      <c r="T1228">
        <v>1.3209999999999999E-3</v>
      </c>
    </row>
    <row r="1229" spans="1:20" x14ac:dyDescent="0.25">
      <c r="A1229">
        <v>1227</v>
      </c>
      <c r="B1229">
        <v>4</v>
      </c>
      <c r="C1229" t="s">
        <v>75</v>
      </c>
      <c r="D1229" t="s">
        <v>75</v>
      </c>
      <c r="E1229" t="s">
        <v>188</v>
      </c>
      <c r="F1229">
        <v>2.4832E-2</v>
      </c>
      <c r="G1229">
        <v>184.63200000000001</v>
      </c>
      <c r="H1229">
        <v>290.05900000000003</v>
      </c>
      <c r="I1229">
        <v>2.4455399999999998</v>
      </c>
      <c r="J1229">
        <v>0</v>
      </c>
      <c r="K1229">
        <v>5.6952030000000002</v>
      </c>
      <c r="L1229">
        <v>-2.9238E-2</v>
      </c>
      <c r="M1229">
        <v>45.847175999999997</v>
      </c>
      <c r="N1229">
        <v>-200.06227100000001</v>
      </c>
      <c r="O1229">
        <v>1.5878479999999999</v>
      </c>
      <c r="P1229">
        <v>45.804253000000003</v>
      </c>
      <c r="Q1229">
        <v>-200.05143699999999</v>
      </c>
      <c r="R1229">
        <v>1.590163</v>
      </c>
      <c r="S1229">
        <v>4.426939</v>
      </c>
      <c r="T1229">
        <v>2.3159999999999999E-3</v>
      </c>
    </row>
    <row r="1230" spans="1:20" x14ac:dyDescent="0.25">
      <c r="A1230">
        <v>1228</v>
      </c>
      <c r="B1230">
        <v>4</v>
      </c>
      <c r="C1230" t="s">
        <v>75</v>
      </c>
      <c r="D1230" t="s">
        <v>75</v>
      </c>
      <c r="E1230" t="s">
        <v>188</v>
      </c>
      <c r="F1230">
        <v>4.4097999999999998E-2</v>
      </c>
      <c r="G1230">
        <v>160.90700000000001</v>
      </c>
      <c r="H1230">
        <v>324.04599999999999</v>
      </c>
      <c r="I1230">
        <v>2.679627</v>
      </c>
      <c r="J1230">
        <v>0</v>
      </c>
      <c r="K1230">
        <v>5.606471</v>
      </c>
      <c r="L1230">
        <v>-3.8226999999999997E-2</v>
      </c>
      <c r="M1230">
        <v>45.760730000000002</v>
      </c>
      <c r="N1230">
        <v>-199.36991</v>
      </c>
      <c r="O1230">
        <v>1.5951770000000001</v>
      </c>
      <c r="P1230">
        <v>45.786568000000003</v>
      </c>
      <c r="Q1230">
        <v>-199.37402299999999</v>
      </c>
      <c r="R1230">
        <v>1.593526</v>
      </c>
      <c r="S1230">
        <v>2.6162770000000002</v>
      </c>
      <c r="T1230">
        <v>1.6509999999999999E-3</v>
      </c>
    </row>
    <row r="1231" spans="1:20" x14ac:dyDescent="0.25">
      <c r="A1231">
        <v>1229</v>
      </c>
      <c r="B1231">
        <v>4</v>
      </c>
      <c r="C1231" t="s">
        <v>75</v>
      </c>
      <c r="D1231" t="s">
        <v>75</v>
      </c>
      <c r="E1231" t="s">
        <v>188</v>
      </c>
      <c r="F1231">
        <v>0.164496</v>
      </c>
      <c r="G1231">
        <v>119.944</v>
      </c>
      <c r="H1231">
        <v>270.089</v>
      </c>
      <c r="I1231">
        <v>2.9879519999999999</v>
      </c>
      <c r="J1231">
        <v>0</v>
      </c>
      <c r="K1231">
        <v>5.5321670000000003</v>
      </c>
      <c r="L1231">
        <v>0.17369399999999999</v>
      </c>
      <c r="M1231">
        <v>45.783638000000003</v>
      </c>
      <c r="N1231">
        <v>-198.85182399999999</v>
      </c>
      <c r="O1231">
        <v>1.600997</v>
      </c>
      <c r="P1231">
        <v>45.769154</v>
      </c>
      <c r="Q1231">
        <v>-198.873322</v>
      </c>
      <c r="R1231">
        <v>1.5994429999999999</v>
      </c>
      <c r="S1231">
        <v>2.5921650000000001</v>
      </c>
      <c r="T1231">
        <v>1.554E-3</v>
      </c>
    </row>
    <row r="1232" spans="1:20" x14ac:dyDescent="0.25">
      <c r="A1232">
        <v>1230</v>
      </c>
      <c r="B1232">
        <v>4</v>
      </c>
      <c r="C1232" t="s">
        <v>75</v>
      </c>
      <c r="D1232" t="s">
        <v>75</v>
      </c>
      <c r="E1232" t="s">
        <v>188</v>
      </c>
      <c r="F1232">
        <v>0.191778</v>
      </c>
      <c r="G1232">
        <v>125.824</v>
      </c>
      <c r="H1232">
        <v>251.864</v>
      </c>
      <c r="I1232">
        <v>3.0938469999999998</v>
      </c>
      <c r="J1232">
        <v>0</v>
      </c>
      <c r="K1232">
        <v>5.4692249999999998</v>
      </c>
      <c r="L1232">
        <v>7.4602000000000002E-2</v>
      </c>
      <c r="M1232">
        <v>45.822071999999999</v>
      </c>
      <c r="N1232">
        <v>-198.451267</v>
      </c>
      <c r="O1232">
        <v>1.6127499999999999</v>
      </c>
      <c r="P1232">
        <v>45.740589</v>
      </c>
      <c r="Q1232">
        <v>-198.379425</v>
      </c>
      <c r="R1232">
        <v>1.610711</v>
      </c>
      <c r="S1232">
        <v>10.863159</v>
      </c>
      <c r="T1232">
        <v>2.039E-3</v>
      </c>
    </row>
    <row r="1233" spans="1:20" x14ac:dyDescent="0.25">
      <c r="A1233">
        <v>1231</v>
      </c>
      <c r="B1233">
        <v>4</v>
      </c>
      <c r="C1233" t="s">
        <v>75</v>
      </c>
      <c r="D1233" t="s">
        <v>75</v>
      </c>
      <c r="E1233" t="s">
        <v>188</v>
      </c>
      <c r="F1233">
        <v>1.3278999999999999E-2</v>
      </c>
      <c r="G1233">
        <v>187.631</v>
      </c>
      <c r="H1233">
        <v>824.89599999999996</v>
      </c>
      <c r="I1233">
        <v>3.3680240000000001</v>
      </c>
      <c r="J1233">
        <v>0</v>
      </c>
      <c r="K1233">
        <v>5.3936549999999999</v>
      </c>
      <c r="L1233">
        <v>0.15671499999999999</v>
      </c>
      <c r="M1233">
        <v>45.680729999999997</v>
      </c>
      <c r="N1233">
        <v>-197.70276200000001</v>
      </c>
      <c r="O1233">
        <v>1.627891</v>
      </c>
      <c r="P1233">
        <v>45.690601000000001</v>
      </c>
      <c r="Q1233">
        <v>-197.72979699999999</v>
      </c>
      <c r="R1233">
        <v>1.6295230000000001</v>
      </c>
      <c r="S1233">
        <v>2.8781500000000002</v>
      </c>
      <c r="T1233">
        <v>1.632E-3</v>
      </c>
    </row>
    <row r="1234" spans="1:20" x14ac:dyDescent="0.25">
      <c r="A1234">
        <v>1232</v>
      </c>
      <c r="B1234">
        <v>4</v>
      </c>
      <c r="C1234" t="s">
        <v>75</v>
      </c>
      <c r="D1234" t="s">
        <v>75</v>
      </c>
      <c r="E1234" t="s">
        <v>188</v>
      </c>
      <c r="F1234">
        <v>6.5463999999999994E-2</v>
      </c>
      <c r="G1234">
        <v>142.55500000000001</v>
      </c>
      <c r="H1234">
        <v>197.60400000000001</v>
      </c>
      <c r="I1234">
        <v>3.3791250000000002</v>
      </c>
      <c r="J1234">
        <v>0</v>
      </c>
      <c r="K1234">
        <v>5.4752049999999999</v>
      </c>
      <c r="L1234">
        <v>0.30073499999999997</v>
      </c>
      <c r="M1234">
        <v>45.556424</v>
      </c>
      <c r="N1234">
        <v>-197.166293</v>
      </c>
      <c r="O1234">
        <v>1.653265</v>
      </c>
      <c r="P1234">
        <v>45.635505999999999</v>
      </c>
      <c r="Q1234">
        <v>-197.24458300000001</v>
      </c>
      <c r="R1234">
        <v>1.6516869999999999</v>
      </c>
      <c r="S1234">
        <v>11.128011000000001</v>
      </c>
      <c r="T1234">
        <v>1.578E-3</v>
      </c>
    </row>
    <row r="1235" spans="1:20" x14ac:dyDescent="0.25">
      <c r="A1235">
        <v>1233</v>
      </c>
      <c r="B1235">
        <v>4</v>
      </c>
      <c r="C1235" t="s">
        <v>75</v>
      </c>
      <c r="D1235" t="s">
        <v>75</v>
      </c>
      <c r="E1235" t="s">
        <v>188</v>
      </c>
      <c r="F1235">
        <v>1.9111E-2</v>
      </c>
      <c r="G1235">
        <v>184.63200000000001</v>
      </c>
      <c r="H1235">
        <v>334.24099999999999</v>
      </c>
      <c r="I1235">
        <v>2.9193150000000001</v>
      </c>
      <c r="J1235">
        <v>0</v>
      </c>
      <c r="K1235">
        <v>5.7347789999999996</v>
      </c>
      <c r="L1235">
        <v>0.25384099999999998</v>
      </c>
      <c r="M1235">
        <v>45.497781000000003</v>
      </c>
      <c r="N1235">
        <v>-196.70049800000001</v>
      </c>
      <c r="O1235">
        <v>1.6798470000000001</v>
      </c>
      <c r="P1235">
        <v>45.564304</v>
      </c>
      <c r="Q1235">
        <v>-196.74414100000001</v>
      </c>
      <c r="R1235">
        <v>1.6753150000000001</v>
      </c>
      <c r="S1235">
        <v>7.9562080000000002</v>
      </c>
      <c r="T1235">
        <v>4.5310000000000003E-3</v>
      </c>
    </row>
    <row r="1236" spans="1:20" x14ac:dyDescent="0.25">
      <c r="A1236">
        <v>1234</v>
      </c>
      <c r="B1236">
        <v>4</v>
      </c>
      <c r="C1236" t="s">
        <v>75</v>
      </c>
      <c r="D1236" t="s">
        <v>75</v>
      </c>
      <c r="E1236" t="s">
        <v>188</v>
      </c>
      <c r="F1236">
        <v>0.115912</v>
      </c>
      <c r="G1236">
        <v>122.57</v>
      </c>
      <c r="H1236">
        <v>236.47300000000001</v>
      </c>
      <c r="I1236">
        <v>3.4813209999999999</v>
      </c>
      <c r="J1236">
        <v>0</v>
      </c>
      <c r="K1236">
        <v>6.1306120000000002</v>
      </c>
      <c r="L1236">
        <v>0.35009800000000002</v>
      </c>
      <c r="M1236">
        <v>45.500208000000001</v>
      </c>
      <c r="N1236">
        <v>-196.22287800000001</v>
      </c>
      <c r="O1236">
        <v>1.704496</v>
      </c>
      <c r="P1236">
        <v>45.472732999999998</v>
      </c>
      <c r="Q1236">
        <v>-196.21612500000001</v>
      </c>
      <c r="R1236">
        <v>1.7034800000000001</v>
      </c>
      <c r="S1236">
        <v>2.829326</v>
      </c>
      <c r="T1236">
        <v>1.016E-3</v>
      </c>
    </row>
    <row r="1237" spans="1:20" x14ac:dyDescent="0.25">
      <c r="A1237">
        <v>1235</v>
      </c>
      <c r="B1237">
        <v>4</v>
      </c>
      <c r="C1237" t="s">
        <v>75</v>
      </c>
      <c r="D1237" t="s">
        <v>75</v>
      </c>
      <c r="E1237" t="s">
        <v>188</v>
      </c>
      <c r="F1237">
        <v>3.6773E-2</v>
      </c>
      <c r="G1237">
        <v>102.56399999999999</v>
      </c>
      <c r="H1237">
        <v>212.49799999999999</v>
      </c>
      <c r="I1237">
        <v>4.4306989999999997</v>
      </c>
      <c r="J1237">
        <v>0</v>
      </c>
      <c r="K1237">
        <v>6.7548209999999997</v>
      </c>
      <c r="L1237">
        <v>0.47770099999999999</v>
      </c>
      <c r="M1237">
        <v>45.361466</v>
      </c>
      <c r="N1237">
        <v>-195.51285999999999</v>
      </c>
      <c r="O1237">
        <v>1.7438750000000001</v>
      </c>
      <c r="P1237">
        <v>45.316502</v>
      </c>
      <c r="Q1237">
        <v>-195.453857</v>
      </c>
      <c r="R1237">
        <v>1.742972</v>
      </c>
      <c r="S1237">
        <v>7.4182220000000001</v>
      </c>
      <c r="T1237">
        <v>9.0300000000000005E-4</v>
      </c>
    </row>
    <row r="1238" spans="1:20" x14ac:dyDescent="0.25">
      <c r="A1238">
        <v>1236</v>
      </c>
      <c r="B1238">
        <v>4</v>
      </c>
      <c r="C1238" t="s">
        <v>75</v>
      </c>
      <c r="D1238" t="s">
        <v>75</v>
      </c>
      <c r="E1238" t="s">
        <v>188</v>
      </c>
      <c r="F1238">
        <v>7.2635000000000005E-2</v>
      </c>
      <c r="G1238">
        <v>102.366</v>
      </c>
      <c r="H1238">
        <v>236.357</v>
      </c>
      <c r="I1238">
        <v>3.904334</v>
      </c>
      <c r="J1238">
        <v>0</v>
      </c>
      <c r="K1238">
        <v>7.2077289999999996</v>
      </c>
      <c r="L1238">
        <v>0.45397700000000002</v>
      </c>
      <c r="M1238">
        <v>45.136135000000003</v>
      </c>
      <c r="N1238">
        <v>-194.92164299999999</v>
      </c>
      <c r="O1238">
        <v>1.7890600000000001</v>
      </c>
      <c r="P1238">
        <v>45.154057000000002</v>
      </c>
      <c r="Q1238">
        <v>-194.84404000000001</v>
      </c>
      <c r="R1238">
        <v>1.786152</v>
      </c>
      <c r="S1238">
        <v>7.9645679999999999</v>
      </c>
      <c r="T1238">
        <v>2.9069999999999999E-3</v>
      </c>
    </row>
    <row r="1239" spans="1:20" x14ac:dyDescent="0.25">
      <c r="A1239">
        <v>2756</v>
      </c>
      <c r="B1239">
        <v>4</v>
      </c>
      <c r="C1239" t="s">
        <v>19</v>
      </c>
      <c r="D1239" t="s">
        <v>19</v>
      </c>
      <c r="E1239" t="s">
        <v>188</v>
      </c>
      <c r="F1239">
        <v>0.109322</v>
      </c>
      <c r="G1239">
        <v>148.39699999999999</v>
      </c>
      <c r="H1239">
        <v>201.04400000000001</v>
      </c>
      <c r="I1239">
        <v>3.5254379999999998</v>
      </c>
      <c r="J1239">
        <v>0</v>
      </c>
      <c r="K1239">
        <v>8.0650119999999994</v>
      </c>
      <c r="L1239">
        <v>4.6439000000000001E-2</v>
      </c>
      <c r="M1239">
        <v>45.871555999999998</v>
      </c>
      <c r="N1239">
        <v>-281.47439900000001</v>
      </c>
      <c r="O1239">
        <v>1.5754360000000001</v>
      </c>
      <c r="P1239">
        <v>45.872112000000001</v>
      </c>
      <c r="Q1239">
        <v>-281.466339</v>
      </c>
      <c r="R1239">
        <v>1.5742719999999999</v>
      </c>
      <c r="S1239">
        <v>0.80792299999999995</v>
      </c>
      <c r="T1239">
        <v>1.1640000000000001E-3</v>
      </c>
    </row>
    <row r="1240" spans="1:20" x14ac:dyDescent="0.25">
      <c r="A1240">
        <v>2755</v>
      </c>
      <c r="B1240">
        <v>4</v>
      </c>
      <c r="C1240" t="s">
        <v>19</v>
      </c>
      <c r="D1240" t="s">
        <v>19</v>
      </c>
      <c r="E1240" t="s">
        <v>188</v>
      </c>
      <c r="F1240">
        <v>0.13448499999999999</v>
      </c>
      <c r="G1240">
        <v>107.53100000000001</v>
      </c>
      <c r="H1240">
        <v>232.03299999999999</v>
      </c>
      <c r="I1240">
        <v>2.9743810000000002</v>
      </c>
      <c r="J1240">
        <v>0</v>
      </c>
      <c r="K1240">
        <v>8.0648350000000004</v>
      </c>
      <c r="L1240">
        <v>-5.3365999999999997E-2</v>
      </c>
      <c r="M1240">
        <v>45.920220999999998</v>
      </c>
      <c r="N1240">
        <v>-282.18817200000001</v>
      </c>
      <c r="O1240">
        <v>1.5670040000000001</v>
      </c>
      <c r="P1240">
        <v>45.874217999999999</v>
      </c>
      <c r="Q1240">
        <v>-282.192139</v>
      </c>
      <c r="R1240">
        <v>1.574076</v>
      </c>
      <c r="S1240">
        <v>4.6173640000000002</v>
      </c>
      <c r="T1240">
        <v>7.071E-3</v>
      </c>
    </row>
    <row r="1241" spans="1:20" x14ac:dyDescent="0.25">
      <c r="A1241">
        <v>2754</v>
      </c>
      <c r="B1241">
        <v>4</v>
      </c>
      <c r="C1241" t="s">
        <v>19</v>
      </c>
      <c r="D1241" t="s">
        <v>19</v>
      </c>
      <c r="E1241" t="s">
        <v>188</v>
      </c>
      <c r="F1241">
        <v>0.37811800000000001</v>
      </c>
      <c r="G1241">
        <v>143.166</v>
      </c>
      <c r="H1241">
        <v>342.46100000000001</v>
      </c>
      <c r="I1241">
        <v>3.9327779999999999</v>
      </c>
      <c r="J1241">
        <v>0</v>
      </c>
      <c r="K1241">
        <v>8.0646090000000008</v>
      </c>
      <c r="L1241">
        <v>4.3673999999999998E-2</v>
      </c>
      <c r="M1241">
        <v>45.873890000000003</v>
      </c>
      <c r="N1241">
        <v>-282.93579099999999</v>
      </c>
      <c r="O1241">
        <v>1.578371</v>
      </c>
      <c r="P1241">
        <v>45.876812000000001</v>
      </c>
      <c r="Q1241">
        <v>-282.91793799999999</v>
      </c>
      <c r="R1241">
        <v>1.575002</v>
      </c>
      <c r="S1241">
        <v>1.8090580000000001</v>
      </c>
      <c r="T1241">
        <v>3.3700000000000002E-3</v>
      </c>
    </row>
    <row r="1242" spans="1:20" x14ac:dyDescent="0.25">
      <c r="A1242">
        <v>2753</v>
      </c>
      <c r="B1242">
        <v>4</v>
      </c>
      <c r="C1242" t="s">
        <v>19</v>
      </c>
      <c r="D1242" t="s">
        <v>19</v>
      </c>
      <c r="E1242" t="s">
        <v>188</v>
      </c>
      <c r="F1242">
        <v>0.41690500000000003</v>
      </c>
      <c r="G1242">
        <v>107.61499999999999</v>
      </c>
      <c r="H1242">
        <v>249.41300000000001</v>
      </c>
      <c r="I1242">
        <v>4.0072760000000001</v>
      </c>
      <c r="J1242">
        <v>0</v>
      </c>
      <c r="K1242">
        <v>8.0642560000000003</v>
      </c>
      <c r="L1242">
        <v>-5.7459000000000003E-2</v>
      </c>
      <c r="M1242">
        <v>45.870959999999997</v>
      </c>
      <c r="N1242">
        <v>-283.64191199999999</v>
      </c>
      <c r="O1242">
        <v>1.5772390000000001</v>
      </c>
      <c r="P1242">
        <v>45.879333000000003</v>
      </c>
      <c r="Q1242">
        <v>-283.64373799999998</v>
      </c>
      <c r="R1242">
        <v>1.5751040000000001</v>
      </c>
      <c r="S1242">
        <v>0.85701400000000005</v>
      </c>
      <c r="T1242">
        <v>2.1350000000000002E-3</v>
      </c>
    </row>
    <row r="1243" spans="1:20" x14ac:dyDescent="0.25">
      <c r="A1243">
        <v>2752</v>
      </c>
      <c r="B1243">
        <v>4</v>
      </c>
      <c r="C1243" t="s">
        <v>19</v>
      </c>
      <c r="D1243" t="s">
        <v>19</v>
      </c>
      <c r="E1243" t="s">
        <v>188</v>
      </c>
      <c r="F1243">
        <v>3.9108999999999998E-2</v>
      </c>
      <c r="G1243">
        <v>191.68899999999999</v>
      </c>
      <c r="H1243">
        <v>320.77100000000002</v>
      </c>
      <c r="I1243">
        <v>3.90503</v>
      </c>
      <c r="J1243">
        <v>0</v>
      </c>
      <c r="K1243">
        <v>8.0643639999999994</v>
      </c>
      <c r="L1243">
        <v>3.8625E-2</v>
      </c>
      <c r="M1243">
        <v>45.872540000000001</v>
      </c>
      <c r="N1243">
        <v>-284.37302</v>
      </c>
      <c r="O1243">
        <v>1.5788359999999999</v>
      </c>
      <c r="P1243">
        <v>45.882506999999997</v>
      </c>
      <c r="Q1243">
        <v>-284.36953699999998</v>
      </c>
      <c r="R1243">
        <v>1.5764309999999999</v>
      </c>
      <c r="S1243">
        <v>1.055801</v>
      </c>
      <c r="T1243">
        <v>2.405E-3</v>
      </c>
    </row>
    <row r="1244" spans="1:20" x14ac:dyDescent="0.25">
      <c r="A1244">
        <v>2745</v>
      </c>
      <c r="B1244">
        <v>4</v>
      </c>
      <c r="C1244" t="s">
        <v>129</v>
      </c>
      <c r="D1244" t="s">
        <v>129</v>
      </c>
      <c r="E1244" t="s">
        <v>188</v>
      </c>
      <c r="F1244">
        <v>5.5052999999999998E-2</v>
      </c>
      <c r="G1244">
        <v>181.876</v>
      </c>
      <c r="H1244">
        <v>335.52499999999998</v>
      </c>
      <c r="I1244">
        <v>3.4709880000000002</v>
      </c>
      <c r="J1244">
        <v>0</v>
      </c>
      <c r="K1244">
        <v>8.0626719999999992</v>
      </c>
      <c r="L1244">
        <v>3.1968999999999997E-2</v>
      </c>
      <c r="M1244">
        <v>45.892502</v>
      </c>
      <c r="N1244">
        <v>-289.65566000000001</v>
      </c>
      <c r="O1244">
        <v>1.581564</v>
      </c>
      <c r="P1244">
        <v>45.921878999999997</v>
      </c>
      <c r="Q1244">
        <v>-289.69198599999999</v>
      </c>
      <c r="R1244">
        <v>1.582797</v>
      </c>
      <c r="S1244">
        <v>4.6718599999999997</v>
      </c>
      <c r="T1244">
        <v>1.2340000000000001E-3</v>
      </c>
    </row>
    <row r="1245" spans="1:20" x14ac:dyDescent="0.25">
      <c r="A1245">
        <v>2744</v>
      </c>
      <c r="B1245">
        <v>4</v>
      </c>
      <c r="C1245" t="s">
        <v>129</v>
      </c>
      <c r="D1245" t="s">
        <v>129</v>
      </c>
      <c r="E1245" t="s">
        <v>188</v>
      </c>
      <c r="F1245">
        <v>7.5422000000000003E-2</v>
      </c>
      <c r="G1245">
        <v>141.83699999999999</v>
      </c>
      <c r="H1245">
        <v>313.589</v>
      </c>
      <c r="I1245">
        <v>3.2978429999999999</v>
      </c>
      <c r="J1245">
        <v>0</v>
      </c>
      <c r="K1245">
        <v>8.0653269999999999</v>
      </c>
      <c r="L1245">
        <v>4.1648999999999999E-2</v>
      </c>
      <c r="M1245">
        <v>45.911124999999998</v>
      </c>
      <c r="N1245">
        <v>-290.63889399999999</v>
      </c>
      <c r="O1245">
        <v>1.5833470000000001</v>
      </c>
      <c r="P1245">
        <v>45.932510000000001</v>
      </c>
      <c r="Q1245">
        <v>-290.65957600000002</v>
      </c>
      <c r="R1245">
        <v>1.584654</v>
      </c>
      <c r="S1245">
        <v>2.9750540000000001</v>
      </c>
      <c r="T1245">
        <v>1.3079999999999999E-3</v>
      </c>
    </row>
    <row r="1246" spans="1:20" x14ac:dyDescent="0.25">
      <c r="A1246">
        <v>2743</v>
      </c>
      <c r="B1246">
        <v>4</v>
      </c>
      <c r="C1246" t="s">
        <v>129</v>
      </c>
      <c r="D1246" t="s">
        <v>129</v>
      </c>
      <c r="E1246" t="s">
        <v>188</v>
      </c>
      <c r="F1246">
        <v>0.16808500000000001</v>
      </c>
      <c r="G1246">
        <v>113.155</v>
      </c>
      <c r="H1246">
        <v>244.839</v>
      </c>
      <c r="I1246">
        <v>3.5263949999999999</v>
      </c>
      <c r="J1246">
        <v>0</v>
      </c>
      <c r="K1246">
        <v>8.0685389999999995</v>
      </c>
      <c r="L1246">
        <v>-3.7378000000000002E-2</v>
      </c>
      <c r="M1246">
        <v>45.843378000000001</v>
      </c>
      <c r="N1246">
        <v>-291.30808500000001</v>
      </c>
      <c r="O1246">
        <v>1.573671</v>
      </c>
      <c r="P1246">
        <v>45.942348000000003</v>
      </c>
      <c r="Q1246">
        <v>-291.385468</v>
      </c>
      <c r="R1246">
        <v>1.583609</v>
      </c>
      <c r="S1246">
        <v>12.563138</v>
      </c>
      <c r="T1246">
        <v>9.9369999999999997E-3</v>
      </c>
    </row>
    <row r="1247" spans="1:20" x14ac:dyDescent="0.25">
      <c r="A1247">
        <v>2742</v>
      </c>
      <c r="B1247">
        <v>4</v>
      </c>
      <c r="C1247" t="s">
        <v>129</v>
      </c>
      <c r="D1247" t="s">
        <v>129</v>
      </c>
      <c r="E1247" t="s">
        <v>188</v>
      </c>
      <c r="F1247">
        <v>4.9273999999999998E-2</v>
      </c>
      <c r="G1247">
        <v>295.61</v>
      </c>
      <c r="H1247">
        <v>480.85500000000002</v>
      </c>
      <c r="I1247">
        <v>3.8142800000000001</v>
      </c>
      <c r="J1247">
        <v>0</v>
      </c>
      <c r="K1247">
        <v>8.0695350000000001</v>
      </c>
      <c r="L1247">
        <v>6.6880999999999996E-2</v>
      </c>
      <c r="M1247">
        <v>45.952285000000003</v>
      </c>
      <c r="N1247">
        <v>-292.11131</v>
      </c>
      <c r="O1247">
        <v>1.5829150000000001</v>
      </c>
      <c r="P1247">
        <v>45.952331999999998</v>
      </c>
      <c r="Q1247">
        <v>-292.11163299999998</v>
      </c>
      <c r="R1247">
        <v>1.582819</v>
      </c>
      <c r="S1247">
        <v>3.2649999999999998E-2</v>
      </c>
      <c r="T1247">
        <v>9.6000000000000002E-5</v>
      </c>
    </row>
    <row r="1248" spans="1:20" x14ac:dyDescent="0.25">
      <c r="A1248">
        <v>2741</v>
      </c>
      <c r="B1248">
        <v>4</v>
      </c>
      <c r="C1248" t="s">
        <v>129</v>
      </c>
      <c r="D1248" t="s">
        <v>129</v>
      </c>
      <c r="E1248" t="s">
        <v>188</v>
      </c>
      <c r="F1248">
        <v>5.8109000000000001E-2</v>
      </c>
      <c r="G1248">
        <v>168.27199999999999</v>
      </c>
      <c r="H1248">
        <v>313.64</v>
      </c>
      <c r="I1248">
        <v>2.2424119999999998</v>
      </c>
      <c r="J1248">
        <v>0</v>
      </c>
      <c r="K1248">
        <v>8.0674089999999996</v>
      </c>
      <c r="L1248">
        <v>-2.3444E-2</v>
      </c>
      <c r="M1248">
        <v>46.051282999999998</v>
      </c>
      <c r="N1248">
        <v>-292.92540200000002</v>
      </c>
      <c r="O1248">
        <v>1.5809390000000001</v>
      </c>
      <c r="P1248">
        <v>45.961188999999997</v>
      </c>
      <c r="Q1248">
        <v>-292.83779900000002</v>
      </c>
      <c r="R1248">
        <v>1.5804450000000001</v>
      </c>
      <c r="S1248">
        <v>12.566326</v>
      </c>
      <c r="T1248">
        <v>4.95E-4</v>
      </c>
    </row>
    <row r="1249" spans="1:20" x14ac:dyDescent="0.25">
      <c r="A1249">
        <v>2740</v>
      </c>
      <c r="B1249">
        <v>4</v>
      </c>
      <c r="C1249" t="s">
        <v>129</v>
      </c>
      <c r="D1249" t="s">
        <v>129</v>
      </c>
      <c r="E1249" t="s">
        <v>188</v>
      </c>
      <c r="F1249">
        <v>0.27171899999999999</v>
      </c>
      <c r="G1249">
        <v>624.61</v>
      </c>
      <c r="H1249">
        <v>680.29</v>
      </c>
      <c r="I1249">
        <v>4.2180400000000002</v>
      </c>
      <c r="J1249">
        <v>0</v>
      </c>
      <c r="K1249">
        <v>8.0610370000000007</v>
      </c>
      <c r="L1249">
        <v>8.8465000000000002E-2</v>
      </c>
      <c r="M1249">
        <v>45.818702000000002</v>
      </c>
      <c r="N1249">
        <v>-293.42148200000003</v>
      </c>
      <c r="O1249">
        <v>1.5769029999999999</v>
      </c>
      <c r="P1249">
        <v>45.969177000000002</v>
      </c>
      <c r="Q1249">
        <v>-293.56356799999998</v>
      </c>
      <c r="R1249">
        <v>1.5781369999999999</v>
      </c>
      <c r="S1249">
        <v>20.695723999999998</v>
      </c>
      <c r="T1249">
        <v>1.2340000000000001E-3</v>
      </c>
    </row>
    <row r="1250" spans="1:20" x14ac:dyDescent="0.25">
      <c r="A1250">
        <v>2739</v>
      </c>
      <c r="B1250">
        <v>4</v>
      </c>
      <c r="C1250" t="s">
        <v>129</v>
      </c>
      <c r="D1250" t="s">
        <v>129</v>
      </c>
      <c r="E1250" t="s">
        <v>188</v>
      </c>
      <c r="F1250">
        <v>0.132572</v>
      </c>
      <c r="G1250">
        <v>181.10499999999999</v>
      </c>
      <c r="H1250">
        <v>287.85899999999998</v>
      </c>
      <c r="I1250">
        <v>3.3389180000000001</v>
      </c>
      <c r="J1250">
        <v>0</v>
      </c>
      <c r="K1250">
        <v>8.0534979999999994</v>
      </c>
      <c r="L1250">
        <v>0.12134200000000001</v>
      </c>
      <c r="M1250">
        <v>45.907871</v>
      </c>
      <c r="N1250">
        <v>-294.46902499999999</v>
      </c>
      <c r="O1250">
        <v>1.569944</v>
      </c>
      <c r="P1250">
        <v>45.976753000000002</v>
      </c>
      <c r="Q1250">
        <v>-294.53045700000001</v>
      </c>
      <c r="R1250">
        <v>1.5719019999999999</v>
      </c>
      <c r="S1250">
        <v>9.2295999999999996</v>
      </c>
      <c r="T1250">
        <v>1.9580000000000001E-3</v>
      </c>
    </row>
    <row r="1251" spans="1:20" x14ac:dyDescent="0.25">
      <c r="A1251">
        <v>2738</v>
      </c>
      <c r="B1251">
        <v>4</v>
      </c>
      <c r="C1251" t="s">
        <v>129</v>
      </c>
      <c r="D1251" t="s">
        <v>129</v>
      </c>
      <c r="E1251" t="s">
        <v>188</v>
      </c>
      <c r="F1251">
        <v>0.14659700000000001</v>
      </c>
      <c r="G1251">
        <v>533.69500000000005</v>
      </c>
      <c r="H1251">
        <v>821.78399999999999</v>
      </c>
      <c r="I1251">
        <v>4.2196860000000003</v>
      </c>
      <c r="J1251">
        <v>0</v>
      </c>
      <c r="K1251">
        <v>8.0559340000000006</v>
      </c>
      <c r="L1251">
        <v>7.2623999999999994E-2</v>
      </c>
      <c r="M1251">
        <v>46.050735000000003</v>
      </c>
      <c r="N1251">
        <v>-295.31503600000002</v>
      </c>
      <c r="O1251">
        <v>1.5657080000000001</v>
      </c>
      <c r="P1251">
        <v>45.978957999999999</v>
      </c>
      <c r="Q1251">
        <v>-295.25531000000001</v>
      </c>
      <c r="R1251">
        <v>1.5632090000000001</v>
      </c>
      <c r="S1251">
        <v>9.3376560000000008</v>
      </c>
      <c r="T1251">
        <v>2.4989999999999999E-3</v>
      </c>
    </row>
    <row r="1252" spans="1:20" x14ac:dyDescent="0.25">
      <c r="A1252">
        <v>2737</v>
      </c>
      <c r="B1252">
        <v>4</v>
      </c>
      <c r="C1252" t="s">
        <v>129</v>
      </c>
      <c r="D1252" t="s">
        <v>129</v>
      </c>
      <c r="E1252" t="s">
        <v>188</v>
      </c>
      <c r="F1252">
        <v>4.3493999999999998E-2</v>
      </c>
      <c r="G1252">
        <v>108.77200000000001</v>
      </c>
      <c r="H1252">
        <v>312.71300000000002</v>
      </c>
      <c r="I1252">
        <v>3.5947049999999998</v>
      </c>
      <c r="J1252">
        <v>0</v>
      </c>
      <c r="K1252">
        <v>8.0607209999999991</v>
      </c>
      <c r="L1252">
        <v>0.26557999999999998</v>
      </c>
      <c r="M1252">
        <v>45.996569000000001</v>
      </c>
      <c r="N1252">
        <v>-296.023347</v>
      </c>
      <c r="O1252">
        <v>1.5475810000000001</v>
      </c>
      <c r="P1252">
        <v>45.977791000000003</v>
      </c>
      <c r="Q1252">
        <v>-295.98056000000003</v>
      </c>
      <c r="R1252">
        <v>1.548923</v>
      </c>
      <c r="S1252">
        <v>4.6726340000000004</v>
      </c>
      <c r="T1252">
        <v>1.3420000000000001E-3</v>
      </c>
    </row>
    <row r="1253" spans="1:20" x14ac:dyDescent="0.25">
      <c r="A1253">
        <v>2736</v>
      </c>
      <c r="B1253">
        <v>4</v>
      </c>
      <c r="C1253" t="s">
        <v>129</v>
      </c>
      <c r="D1253" t="s">
        <v>129</v>
      </c>
      <c r="E1253" t="s">
        <v>188</v>
      </c>
      <c r="F1253">
        <v>0.172934</v>
      </c>
      <c r="G1253">
        <v>102.675</v>
      </c>
      <c r="H1253">
        <v>257.476</v>
      </c>
      <c r="I1253">
        <v>5.8019319999999999</v>
      </c>
      <c r="J1253">
        <v>0</v>
      </c>
      <c r="K1253">
        <v>8.0762169999999998</v>
      </c>
      <c r="L1253">
        <v>0.25042599999999998</v>
      </c>
      <c r="M1253">
        <v>45.841282</v>
      </c>
      <c r="N1253">
        <v>-296.56868700000001</v>
      </c>
      <c r="O1253">
        <v>1.5255540000000001</v>
      </c>
      <c r="P1253">
        <v>45.967987000000001</v>
      </c>
      <c r="Q1253">
        <v>-296.70666499999999</v>
      </c>
      <c r="R1253">
        <v>1.525911</v>
      </c>
      <c r="S1253">
        <v>18.732866999999999</v>
      </c>
      <c r="T1253">
        <v>3.57E-4</v>
      </c>
    </row>
    <row r="1254" spans="1:20" x14ac:dyDescent="0.25">
      <c r="A1254">
        <v>2735</v>
      </c>
      <c r="B1254">
        <v>4</v>
      </c>
      <c r="C1254" t="s">
        <v>129</v>
      </c>
      <c r="D1254" t="s">
        <v>129</v>
      </c>
      <c r="E1254" t="s">
        <v>188</v>
      </c>
      <c r="F1254">
        <v>0.102546</v>
      </c>
      <c r="G1254">
        <v>156.471</v>
      </c>
      <c r="H1254">
        <v>305.68599999999998</v>
      </c>
      <c r="I1254">
        <v>4.8271030000000001</v>
      </c>
      <c r="J1254">
        <v>0</v>
      </c>
      <c r="K1254">
        <v>8.0754649999999994</v>
      </c>
      <c r="L1254">
        <v>0.46074199999999998</v>
      </c>
      <c r="M1254">
        <v>45.870828000000003</v>
      </c>
      <c r="N1254">
        <v>-297.37966599999999</v>
      </c>
      <c r="O1254">
        <v>1.490723</v>
      </c>
      <c r="P1254">
        <v>45.944828000000001</v>
      </c>
      <c r="Q1254">
        <v>-297.43347199999999</v>
      </c>
      <c r="R1254">
        <v>1.4952810000000001</v>
      </c>
      <c r="S1254">
        <v>9.1493559999999992</v>
      </c>
      <c r="T1254">
        <v>4.5580000000000004E-3</v>
      </c>
    </row>
    <row r="1255" spans="1:20" x14ac:dyDescent="0.25">
      <c r="A1255">
        <v>2734</v>
      </c>
      <c r="B1255">
        <v>4</v>
      </c>
      <c r="C1255" t="s">
        <v>129</v>
      </c>
      <c r="D1255" t="s">
        <v>129</v>
      </c>
      <c r="E1255" t="s">
        <v>188</v>
      </c>
      <c r="F1255">
        <v>7.3800000000000003E-3</v>
      </c>
      <c r="G1255">
        <v>309.57299999999998</v>
      </c>
      <c r="H1255">
        <v>709.11</v>
      </c>
      <c r="I1255">
        <v>5.9207770000000002</v>
      </c>
      <c r="J1255">
        <v>0</v>
      </c>
      <c r="K1255">
        <v>8.0658619999999992</v>
      </c>
      <c r="L1255">
        <v>0.51193900000000003</v>
      </c>
      <c r="M1255">
        <v>45.919587999999997</v>
      </c>
      <c r="N1255">
        <v>-298.16802899999999</v>
      </c>
      <c r="O1255">
        <v>1.4516340000000001</v>
      </c>
      <c r="P1255">
        <v>45.902760000000001</v>
      </c>
      <c r="Q1255">
        <v>-298.15924100000001</v>
      </c>
      <c r="R1255">
        <v>1.452199</v>
      </c>
      <c r="S1255">
        <v>1.8984749999999999</v>
      </c>
      <c r="T1255">
        <v>5.6499999999999996E-4</v>
      </c>
    </row>
    <row r="1256" spans="1:20" x14ac:dyDescent="0.25">
      <c r="A1256">
        <v>2733</v>
      </c>
      <c r="B1256">
        <v>4</v>
      </c>
      <c r="C1256" t="s">
        <v>129</v>
      </c>
      <c r="D1256" t="s">
        <v>129</v>
      </c>
      <c r="E1256" t="s">
        <v>188</v>
      </c>
      <c r="F1256">
        <v>3.6644999999999997E-2</v>
      </c>
      <c r="G1256">
        <v>208.64400000000001</v>
      </c>
      <c r="H1256">
        <v>260.36900000000003</v>
      </c>
      <c r="I1256">
        <v>7.7107609999999998</v>
      </c>
      <c r="J1256">
        <v>0</v>
      </c>
      <c r="K1256">
        <v>8.019641</v>
      </c>
      <c r="L1256">
        <v>0.78023600000000004</v>
      </c>
      <c r="M1256">
        <v>45.834952000000001</v>
      </c>
      <c r="N1256">
        <v>-298.86885100000001</v>
      </c>
      <c r="O1256">
        <v>1.3959699999999999</v>
      </c>
      <c r="P1256">
        <v>45.835853999999998</v>
      </c>
      <c r="Q1256">
        <v>-298.88116500000001</v>
      </c>
      <c r="R1256">
        <v>1.395648</v>
      </c>
      <c r="S1256">
        <v>1.2346600000000001</v>
      </c>
      <c r="T1256">
        <v>3.2200000000000002E-4</v>
      </c>
    </row>
    <row r="1257" spans="1:20" x14ac:dyDescent="0.25">
      <c r="A1257">
        <v>2732</v>
      </c>
      <c r="B1257">
        <v>4</v>
      </c>
      <c r="C1257" t="s">
        <v>129</v>
      </c>
      <c r="D1257" t="s">
        <v>129</v>
      </c>
      <c r="E1257" t="s">
        <v>188</v>
      </c>
      <c r="F1257">
        <v>1.8851E-2</v>
      </c>
      <c r="G1257">
        <v>98.195999999999998</v>
      </c>
      <c r="H1257">
        <v>224.261</v>
      </c>
      <c r="I1257">
        <v>11.056634000000001</v>
      </c>
      <c r="J1257">
        <v>0</v>
      </c>
      <c r="K1257">
        <v>7.9936759999999998</v>
      </c>
      <c r="L1257">
        <v>0.84897699999999998</v>
      </c>
      <c r="M1257">
        <v>45.761890000000001</v>
      </c>
      <c r="N1257">
        <v>-299.60287899999997</v>
      </c>
      <c r="O1257">
        <v>1.32362</v>
      </c>
      <c r="P1257">
        <v>45.734530999999997</v>
      </c>
      <c r="Q1257">
        <v>-299.59585600000003</v>
      </c>
      <c r="R1257">
        <v>1.322538</v>
      </c>
      <c r="S1257">
        <v>2.8245640000000001</v>
      </c>
      <c r="T1257">
        <v>1.0820000000000001E-3</v>
      </c>
    </row>
    <row r="1258" spans="1:20" x14ac:dyDescent="0.25">
      <c r="A1258">
        <v>2731</v>
      </c>
      <c r="B1258">
        <v>4</v>
      </c>
      <c r="C1258" t="s">
        <v>129</v>
      </c>
      <c r="D1258" t="s">
        <v>129</v>
      </c>
      <c r="E1258" t="s">
        <v>188</v>
      </c>
      <c r="F1258">
        <v>8.8501999999999997E-2</v>
      </c>
      <c r="G1258">
        <v>110.67100000000001</v>
      </c>
      <c r="H1258">
        <v>297.63200000000001</v>
      </c>
      <c r="I1258">
        <v>9.4292449999999999</v>
      </c>
      <c r="J1258">
        <v>0</v>
      </c>
      <c r="K1258">
        <v>8.0090400000000006</v>
      </c>
      <c r="L1258">
        <v>0.94902299999999995</v>
      </c>
      <c r="M1258">
        <v>45.486662000000003</v>
      </c>
      <c r="N1258">
        <v>-300.45336400000002</v>
      </c>
      <c r="O1258">
        <v>1.211036</v>
      </c>
      <c r="P1258">
        <v>45.523784999999997</v>
      </c>
      <c r="Q1258">
        <v>-300.53424100000001</v>
      </c>
      <c r="R1258">
        <v>1.210952</v>
      </c>
      <c r="S1258">
        <v>8.8989170000000009</v>
      </c>
      <c r="T1258">
        <v>8.3999999999999995E-5</v>
      </c>
    </row>
    <row r="1259" spans="1:20" x14ac:dyDescent="0.25">
      <c r="A1259">
        <v>2730</v>
      </c>
      <c r="B1259">
        <v>4</v>
      </c>
      <c r="C1259" t="s">
        <v>129</v>
      </c>
      <c r="D1259" t="s">
        <v>129</v>
      </c>
      <c r="E1259" t="s">
        <v>188</v>
      </c>
      <c r="F1259">
        <v>5.0624000000000002E-2</v>
      </c>
      <c r="G1259">
        <v>104.27500000000001</v>
      </c>
      <c r="H1259">
        <v>296.43</v>
      </c>
      <c r="I1259">
        <v>9.4049069999999997</v>
      </c>
      <c r="J1259">
        <v>0</v>
      </c>
      <c r="K1259">
        <v>8.0106760000000001</v>
      </c>
      <c r="L1259">
        <v>1.093064</v>
      </c>
      <c r="M1259">
        <v>45.345421000000002</v>
      </c>
      <c r="N1259">
        <v>-301.331073</v>
      </c>
      <c r="O1259">
        <v>1.123993</v>
      </c>
      <c r="P1259">
        <v>45.298842999999998</v>
      </c>
      <c r="Q1259">
        <v>-301.22250400000001</v>
      </c>
      <c r="R1259">
        <v>1.121909</v>
      </c>
      <c r="S1259">
        <v>11.813866000000001</v>
      </c>
      <c r="T1259">
        <v>2.0839999999999999E-3</v>
      </c>
    </row>
    <row r="1260" spans="1:20" x14ac:dyDescent="0.25">
      <c r="A1260">
        <v>2711</v>
      </c>
      <c r="B1260">
        <v>4</v>
      </c>
      <c r="C1260" t="s">
        <v>128</v>
      </c>
      <c r="D1260" t="s">
        <v>128</v>
      </c>
      <c r="E1260" t="s">
        <v>188</v>
      </c>
      <c r="F1260">
        <v>8.4307000000000007E-2</v>
      </c>
      <c r="G1260">
        <v>176.93100000000001</v>
      </c>
      <c r="H1260">
        <v>308.202</v>
      </c>
      <c r="I1260">
        <v>2.4056440000000001</v>
      </c>
      <c r="J1260">
        <v>0</v>
      </c>
      <c r="K1260">
        <v>5.7452519999999998</v>
      </c>
      <c r="L1260">
        <v>-6.1614000000000002E-2</v>
      </c>
      <c r="M1260">
        <v>34.515467000000001</v>
      </c>
      <c r="N1260">
        <v>-306.49481500000002</v>
      </c>
      <c r="O1260">
        <v>-8.7200000000000005E-4</v>
      </c>
      <c r="P1260">
        <v>34.497311000000003</v>
      </c>
      <c r="Q1260">
        <v>-306.53717</v>
      </c>
      <c r="R1260">
        <v>1.15E-3</v>
      </c>
      <c r="S1260">
        <v>4.6082929999999998</v>
      </c>
      <c r="T1260">
        <v>2.7799999999999998E-4</v>
      </c>
    </row>
    <row r="1261" spans="1:20" x14ac:dyDescent="0.25">
      <c r="A1261">
        <v>2710</v>
      </c>
      <c r="B1261">
        <v>4</v>
      </c>
      <c r="C1261" t="s">
        <v>128</v>
      </c>
      <c r="D1261" t="s">
        <v>128</v>
      </c>
      <c r="E1261" t="s">
        <v>188</v>
      </c>
      <c r="F1261">
        <v>9.7455E-2</v>
      </c>
      <c r="G1261">
        <v>239.173</v>
      </c>
      <c r="H1261">
        <v>594.274</v>
      </c>
      <c r="I1261">
        <v>3.041261</v>
      </c>
      <c r="J1261">
        <v>0</v>
      </c>
      <c r="K1261">
        <v>5.8126090000000001</v>
      </c>
      <c r="L1261">
        <v>6.1786000000000001E-2</v>
      </c>
      <c r="M1261">
        <v>34.068209000000003</v>
      </c>
      <c r="N1261">
        <v>-306.48017199999998</v>
      </c>
      <c r="O1261">
        <v>4.5019999999999999E-3</v>
      </c>
      <c r="P1261">
        <v>33.977550999999998</v>
      </c>
      <c r="Q1261">
        <v>-306.538116</v>
      </c>
      <c r="R1261">
        <v>1.7570000000000001E-3</v>
      </c>
      <c r="S1261">
        <v>10.759468</v>
      </c>
      <c r="T1261">
        <v>2.7439999999999999E-3</v>
      </c>
    </row>
    <row r="1262" spans="1:20" x14ac:dyDescent="0.25">
      <c r="A1262">
        <v>2709</v>
      </c>
      <c r="B1262">
        <v>4</v>
      </c>
      <c r="C1262" t="s">
        <v>128</v>
      </c>
      <c r="D1262" t="s">
        <v>128</v>
      </c>
      <c r="E1262" t="s">
        <v>188</v>
      </c>
      <c r="F1262">
        <v>0.109315</v>
      </c>
      <c r="G1262">
        <v>110.065</v>
      </c>
      <c r="H1262">
        <v>328.01400000000001</v>
      </c>
      <c r="I1262">
        <v>2.655249</v>
      </c>
      <c r="J1262">
        <v>0</v>
      </c>
      <c r="K1262">
        <v>5.8812600000000002</v>
      </c>
      <c r="L1262">
        <v>-6.1323000000000003E-2</v>
      </c>
      <c r="M1262">
        <v>33.420524999999998</v>
      </c>
      <c r="N1262">
        <v>-306.59830299999999</v>
      </c>
      <c r="O1262">
        <v>3.388E-3</v>
      </c>
      <c r="P1262">
        <v>33.451678999999999</v>
      </c>
      <c r="Q1262">
        <v>-306.538635</v>
      </c>
      <c r="R1262">
        <v>1.155E-3</v>
      </c>
      <c r="S1262">
        <v>6.7311030000000001</v>
      </c>
      <c r="T1262">
        <v>2.2330000000000002E-3</v>
      </c>
    </row>
    <row r="1263" spans="1:20" x14ac:dyDescent="0.25">
      <c r="A1263">
        <v>2708</v>
      </c>
      <c r="B1263">
        <v>4</v>
      </c>
      <c r="C1263" t="s">
        <v>128</v>
      </c>
      <c r="D1263" t="s">
        <v>128</v>
      </c>
      <c r="E1263" t="s">
        <v>188</v>
      </c>
      <c r="F1263">
        <v>2.5680000000000001E-2</v>
      </c>
      <c r="G1263">
        <v>168.35400000000001</v>
      </c>
      <c r="H1263">
        <v>232.85</v>
      </c>
      <c r="I1263">
        <v>3.1439590000000002</v>
      </c>
      <c r="J1263">
        <v>0</v>
      </c>
      <c r="K1263">
        <v>5.9744770000000003</v>
      </c>
      <c r="L1263">
        <v>-6.0173999999999998E-2</v>
      </c>
      <c r="M1263">
        <v>32.852896999999999</v>
      </c>
      <c r="N1263">
        <v>-306.42845699999998</v>
      </c>
      <c r="O1263">
        <v>1.317E-3</v>
      </c>
      <c r="P1263">
        <v>32.740822000000001</v>
      </c>
      <c r="Q1263">
        <v>-306.53976399999999</v>
      </c>
      <c r="R1263">
        <v>1.083E-3</v>
      </c>
      <c r="S1263">
        <v>15.795624</v>
      </c>
      <c r="T1263">
        <v>2.3499999999999999E-4</v>
      </c>
    </row>
    <row r="1264" spans="1:20" x14ac:dyDescent="0.25">
      <c r="A1264">
        <v>2707</v>
      </c>
      <c r="B1264">
        <v>4</v>
      </c>
      <c r="C1264" t="s">
        <v>128</v>
      </c>
      <c r="D1264" t="s">
        <v>128</v>
      </c>
      <c r="E1264" t="s">
        <v>188</v>
      </c>
      <c r="F1264">
        <v>0.10173</v>
      </c>
      <c r="G1264">
        <v>167.679</v>
      </c>
      <c r="H1264">
        <v>257.50700000000001</v>
      </c>
      <c r="I1264">
        <v>2.487193</v>
      </c>
      <c r="J1264">
        <v>0</v>
      </c>
      <c r="K1264">
        <v>6.0450759999999999</v>
      </c>
      <c r="L1264">
        <v>6.1601000000000003E-2</v>
      </c>
      <c r="M1264">
        <v>32.041986999999999</v>
      </c>
      <c r="N1264">
        <v>-306.50652600000001</v>
      </c>
      <c r="O1264">
        <v>-4.4120000000000001E-3</v>
      </c>
      <c r="P1264">
        <v>32.200297999999997</v>
      </c>
      <c r="Q1264">
        <v>-306.54077100000001</v>
      </c>
      <c r="R1264">
        <v>1.614E-3</v>
      </c>
      <c r="S1264">
        <v>16.197251000000001</v>
      </c>
      <c r="T1264">
        <v>2.7980000000000001E-3</v>
      </c>
    </row>
    <row r="1265" spans="1:20" x14ac:dyDescent="0.25">
      <c r="A1265">
        <v>2706</v>
      </c>
      <c r="B1265">
        <v>4</v>
      </c>
      <c r="C1265" t="s">
        <v>128</v>
      </c>
      <c r="D1265" t="s">
        <v>128</v>
      </c>
      <c r="E1265" t="s">
        <v>188</v>
      </c>
      <c r="F1265">
        <v>0.30763699999999999</v>
      </c>
      <c r="G1265">
        <v>162.88</v>
      </c>
      <c r="H1265">
        <v>348.28300000000002</v>
      </c>
      <c r="I1265">
        <v>3.3830680000000002</v>
      </c>
      <c r="J1265">
        <v>0</v>
      </c>
      <c r="K1265">
        <v>6.115863</v>
      </c>
      <c r="L1265">
        <v>-5.9355999999999999E-2</v>
      </c>
      <c r="M1265">
        <v>31.810608999999999</v>
      </c>
      <c r="N1265">
        <v>-306.57813599999997</v>
      </c>
      <c r="O1265">
        <v>6.2680000000000001E-3</v>
      </c>
      <c r="P1265">
        <v>31.653410000000001</v>
      </c>
      <c r="Q1265">
        <v>-306.54135100000002</v>
      </c>
      <c r="R1265">
        <v>9.2400000000000002E-4</v>
      </c>
      <c r="S1265">
        <v>16.144579</v>
      </c>
      <c r="T1265">
        <v>5.3439999999999998E-3</v>
      </c>
    </row>
    <row r="1266" spans="1:20" x14ac:dyDescent="0.25">
      <c r="A1266">
        <v>1264</v>
      </c>
      <c r="B1266">
        <v>4</v>
      </c>
      <c r="C1266" t="s">
        <v>148</v>
      </c>
      <c r="D1266" t="s">
        <v>148</v>
      </c>
      <c r="E1266" t="s">
        <v>188</v>
      </c>
      <c r="F1266">
        <v>0.164101</v>
      </c>
      <c r="G1266">
        <v>360.22</v>
      </c>
      <c r="H1266">
        <v>289.99</v>
      </c>
      <c r="I1266">
        <v>4.7285320000000004</v>
      </c>
      <c r="J1266">
        <v>0</v>
      </c>
      <c r="K1266">
        <v>8.0642999999999994</v>
      </c>
      <c r="L1266">
        <v>-6.157E-2</v>
      </c>
      <c r="M1266">
        <v>26.515854999999998</v>
      </c>
      <c r="N1266">
        <v>-187.55547799999999</v>
      </c>
      <c r="O1266">
        <v>-3.1307499999999999</v>
      </c>
      <c r="P1266">
        <v>26.494102000000002</v>
      </c>
      <c r="Q1266">
        <v>-187.522842</v>
      </c>
      <c r="R1266">
        <v>-3.1343830000000001</v>
      </c>
      <c r="S1266">
        <v>3.9220320000000002</v>
      </c>
      <c r="T1266">
        <v>3.6329999999999999E-3</v>
      </c>
    </row>
    <row r="1267" spans="1:20" x14ac:dyDescent="0.25">
      <c r="A1267">
        <v>1265</v>
      </c>
      <c r="B1267">
        <v>4</v>
      </c>
      <c r="C1267" t="s">
        <v>148</v>
      </c>
      <c r="D1267" t="s">
        <v>148</v>
      </c>
      <c r="E1267" t="s">
        <v>188</v>
      </c>
      <c r="F1267">
        <v>0.25429600000000002</v>
      </c>
      <c r="G1267">
        <v>157.244</v>
      </c>
      <c r="H1267">
        <v>267.33300000000003</v>
      </c>
      <c r="I1267">
        <v>4.300897</v>
      </c>
      <c r="J1267">
        <v>0</v>
      </c>
      <c r="K1267">
        <v>8.0654859999999999</v>
      </c>
      <c r="L1267">
        <v>4.0138E-2</v>
      </c>
      <c r="M1267">
        <v>25.873239999999999</v>
      </c>
      <c r="N1267">
        <v>-187.41814600000001</v>
      </c>
      <c r="O1267">
        <v>-3.1369060000000002</v>
      </c>
      <c r="P1267">
        <v>25.768263000000001</v>
      </c>
      <c r="Q1267">
        <v>-187.527084</v>
      </c>
      <c r="R1267">
        <v>-3.1348379999999998</v>
      </c>
      <c r="S1267">
        <v>15.128679</v>
      </c>
      <c r="T1267">
        <v>2.068E-3</v>
      </c>
    </row>
    <row r="1268" spans="1:20" x14ac:dyDescent="0.25">
      <c r="A1268">
        <v>1266</v>
      </c>
      <c r="B1268">
        <v>4</v>
      </c>
      <c r="C1268" t="s">
        <v>148</v>
      </c>
      <c r="D1268" t="s">
        <v>148</v>
      </c>
      <c r="E1268" t="s">
        <v>188</v>
      </c>
      <c r="F1268">
        <v>0.246309</v>
      </c>
      <c r="G1268">
        <v>466.23099999999999</v>
      </c>
      <c r="H1268">
        <v>751.005</v>
      </c>
      <c r="I1268">
        <v>3.790365</v>
      </c>
      <c r="J1268">
        <v>0</v>
      </c>
      <c r="K1268">
        <v>8.0656970000000001</v>
      </c>
      <c r="L1268">
        <v>-5.6158E-2</v>
      </c>
      <c r="M1268">
        <v>24.971191999999999</v>
      </c>
      <c r="N1268">
        <v>-187.681366</v>
      </c>
      <c r="O1268">
        <v>-3.124911</v>
      </c>
      <c r="P1268">
        <v>25.042366000000001</v>
      </c>
      <c r="Q1268">
        <v>-187.53118900000001</v>
      </c>
      <c r="R1268">
        <v>-3.1360329999999998</v>
      </c>
      <c r="S1268">
        <v>16.618915000000001</v>
      </c>
      <c r="T1268">
        <v>1.1122E-2</v>
      </c>
    </row>
    <row r="1269" spans="1:20" x14ac:dyDescent="0.25">
      <c r="A1269">
        <v>1267</v>
      </c>
      <c r="B1269">
        <v>4</v>
      </c>
      <c r="C1269" t="s">
        <v>148</v>
      </c>
      <c r="D1269" t="s">
        <v>148</v>
      </c>
      <c r="E1269" t="s">
        <v>188</v>
      </c>
      <c r="F1269">
        <v>6.1046999999999997E-2</v>
      </c>
      <c r="G1269">
        <v>311.24200000000002</v>
      </c>
      <c r="H1269">
        <v>861.96199999999999</v>
      </c>
      <c r="I1269">
        <v>4.04636</v>
      </c>
      <c r="J1269">
        <v>0</v>
      </c>
      <c r="K1269">
        <v>8.0651670000000006</v>
      </c>
      <c r="L1269">
        <v>-5.3326999999999999E-2</v>
      </c>
      <c r="M1269">
        <v>24.102302999999999</v>
      </c>
      <c r="N1269">
        <v>-187.488541</v>
      </c>
      <c r="O1269">
        <v>-3.135024</v>
      </c>
      <c r="P1269">
        <v>24.074515999999999</v>
      </c>
      <c r="Q1269">
        <v>-187.53613300000001</v>
      </c>
      <c r="R1269">
        <v>-3.1366499999999999</v>
      </c>
      <c r="S1269">
        <v>5.5109579999999996</v>
      </c>
      <c r="T1269">
        <v>1.6249999999999999E-3</v>
      </c>
    </row>
    <row r="1270" spans="1:20" x14ac:dyDescent="0.25">
      <c r="A1270">
        <v>2705</v>
      </c>
      <c r="B1270">
        <v>4</v>
      </c>
      <c r="C1270" t="s">
        <v>128</v>
      </c>
      <c r="D1270" t="s">
        <v>128</v>
      </c>
      <c r="E1270" t="s">
        <v>188</v>
      </c>
      <c r="F1270">
        <v>8.1831000000000001E-2</v>
      </c>
      <c r="G1270">
        <v>151.113</v>
      </c>
      <c r="H1270">
        <v>294.99200000000002</v>
      </c>
      <c r="I1270">
        <v>3.511091</v>
      </c>
      <c r="J1270">
        <v>0</v>
      </c>
      <c r="K1270">
        <v>6.1867150000000004</v>
      </c>
      <c r="L1270">
        <v>6.1147E-2</v>
      </c>
      <c r="M1270">
        <v>30.912306000000001</v>
      </c>
      <c r="N1270">
        <v>-306.44467100000003</v>
      </c>
      <c r="O1270">
        <v>-6.0470000000000003E-3</v>
      </c>
      <c r="P1270">
        <v>31.100148999999998</v>
      </c>
      <c r="Q1270">
        <v>-306.54226699999998</v>
      </c>
      <c r="R1270">
        <v>1.413E-3</v>
      </c>
      <c r="S1270">
        <v>21.16835</v>
      </c>
      <c r="T1270">
        <v>4.6340000000000001E-3</v>
      </c>
    </row>
    <row r="1271" spans="1:20" x14ac:dyDescent="0.25">
      <c r="A1271">
        <v>1269</v>
      </c>
      <c r="B1271">
        <v>4</v>
      </c>
      <c r="C1271" t="s">
        <v>149</v>
      </c>
      <c r="D1271" t="s">
        <v>149</v>
      </c>
      <c r="E1271" t="s">
        <v>188</v>
      </c>
      <c r="F1271">
        <v>0.17924999999999999</v>
      </c>
      <c r="G1271">
        <v>153.15899999999999</v>
      </c>
      <c r="H1271">
        <v>252.114</v>
      </c>
      <c r="I1271">
        <v>4.2229140000000003</v>
      </c>
      <c r="J1271">
        <v>0</v>
      </c>
      <c r="K1271">
        <v>7.9989400000000002</v>
      </c>
      <c r="L1271">
        <v>-5.9351000000000001E-2</v>
      </c>
      <c r="M1271">
        <v>22.394231000000001</v>
      </c>
      <c r="N1271">
        <v>-187.704712</v>
      </c>
      <c r="O1271">
        <v>-3.1284390000000002</v>
      </c>
      <c r="P1271">
        <v>22.62649</v>
      </c>
      <c r="Q1271">
        <v>-187.54231300000001</v>
      </c>
      <c r="R1271">
        <v>-3.1376550000000001</v>
      </c>
      <c r="S1271">
        <v>28.340340999999999</v>
      </c>
      <c r="T1271">
        <v>9.2160000000000002E-3</v>
      </c>
    </row>
    <row r="1272" spans="1:20" x14ac:dyDescent="0.25">
      <c r="A1272">
        <v>1270</v>
      </c>
      <c r="B1272">
        <v>4</v>
      </c>
      <c r="C1272" t="s">
        <v>149</v>
      </c>
      <c r="D1272" t="s">
        <v>149</v>
      </c>
      <c r="E1272" t="s">
        <v>188</v>
      </c>
      <c r="F1272">
        <v>0.116031</v>
      </c>
      <c r="G1272">
        <v>110.399</v>
      </c>
      <c r="H1272">
        <v>225.07400000000001</v>
      </c>
      <c r="I1272">
        <v>4.3814729999999997</v>
      </c>
      <c r="J1272">
        <v>0</v>
      </c>
      <c r="K1272">
        <v>7.8534810000000004</v>
      </c>
      <c r="L1272">
        <v>-5.8488999999999999E-2</v>
      </c>
      <c r="M1272">
        <v>21.682879</v>
      </c>
      <c r="N1272">
        <v>-187.70182</v>
      </c>
      <c r="O1272">
        <v>3.1378569999999999</v>
      </c>
      <c r="P1272">
        <v>21.675497</v>
      </c>
      <c r="Q1272">
        <v>-187.54508999999999</v>
      </c>
      <c r="R1272">
        <v>-3.1386430000000001</v>
      </c>
      <c r="S1272">
        <v>15.690431</v>
      </c>
      <c r="T1272">
        <v>7.8600000000000002E-4</v>
      </c>
    </row>
    <row r="1273" spans="1:20" x14ac:dyDescent="0.25">
      <c r="A1273">
        <v>2704</v>
      </c>
      <c r="B1273">
        <v>4</v>
      </c>
      <c r="C1273" t="s">
        <v>128</v>
      </c>
      <c r="D1273" t="s">
        <v>128</v>
      </c>
      <c r="E1273" t="s">
        <v>188</v>
      </c>
      <c r="F1273">
        <v>3.4520000000000002E-2</v>
      </c>
      <c r="G1273">
        <v>144.37799999999999</v>
      </c>
      <c r="H1273">
        <v>308.94600000000003</v>
      </c>
      <c r="I1273">
        <v>2.5739010000000002</v>
      </c>
      <c r="J1273">
        <v>0</v>
      </c>
      <c r="K1273">
        <v>6.2824530000000003</v>
      </c>
      <c r="L1273">
        <v>6.0684000000000002E-2</v>
      </c>
      <c r="M1273">
        <v>30.378529</v>
      </c>
      <c r="N1273">
        <v>-306.60016999999999</v>
      </c>
      <c r="O1273">
        <v>3.934E-3</v>
      </c>
      <c r="P1273">
        <v>30.352497</v>
      </c>
      <c r="Q1273">
        <v>-306.54315200000002</v>
      </c>
      <c r="R1273">
        <v>1.266E-3</v>
      </c>
      <c r="S1273">
        <v>6.2679450000000001</v>
      </c>
      <c r="T1273">
        <v>2.6679999999999998E-3</v>
      </c>
    </row>
    <row r="1274" spans="1:20" x14ac:dyDescent="0.25">
      <c r="A1274">
        <v>2703</v>
      </c>
      <c r="B1274">
        <v>4</v>
      </c>
      <c r="C1274" t="s">
        <v>128</v>
      </c>
      <c r="D1274" t="s">
        <v>128</v>
      </c>
      <c r="E1274" t="s">
        <v>188</v>
      </c>
      <c r="F1274">
        <v>7.2460999999999998E-2</v>
      </c>
      <c r="G1274">
        <v>168.959</v>
      </c>
      <c r="H1274">
        <v>363.15899999999999</v>
      </c>
      <c r="I1274">
        <v>3.5078119999999999</v>
      </c>
      <c r="J1274">
        <v>0</v>
      </c>
      <c r="K1274">
        <v>6.3563210000000003</v>
      </c>
      <c r="L1274">
        <v>-5.9489E-2</v>
      </c>
      <c r="M1274">
        <v>29.717217000000002</v>
      </c>
      <c r="N1274">
        <v>-306.57340499999998</v>
      </c>
      <c r="O1274">
        <v>-1.823E-3</v>
      </c>
      <c r="P1274">
        <v>29.784137999999999</v>
      </c>
      <c r="Q1274">
        <v>-306.54354899999998</v>
      </c>
      <c r="R1274">
        <v>6.0599999999999998E-4</v>
      </c>
      <c r="S1274">
        <v>7.3279069999999997</v>
      </c>
      <c r="T1274">
        <v>1.217E-3</v>
      </c>
    </row>
    <row r="1275" spans="1:20" x14ac:dyDescent="0.25">
      <c r="A1275">
        <v>2702</v>
      </c>
      <c r="B1275">
        <v>4</v>
      </c>
      <c r="C1275" t="s">
        <v>128</v>
      </c>
      <c r="D1275" t="s">
        <v>128</v>
      </c>
      <c r="E1275" t="s">
        <v>188</v>
      </c>
      <c r="F1275">
        <v>0.123458</v>
      </c>
      <c r="G1275">
        <v>177.24600000000001</v>
      </c>
      <c r="H1275">
        <v>218.297</v>
      </c>
      <c r="I1275">
        <v>2.636018</v>
      </c>
      <c r="J1275">
        <v>0</v>
      </c>
      <c r="K1275">
        <v>6.43241</v>
      </c>
      <c r="L1275">
        <v>5.8083000000000003E-2</v>
      </c>
      <c r="M1275">
        <v>29.03322</v>
      </c>
      <c r="N1275">
        <v>-306.73184600000002</v>
      </c>
      <c r="O1275">
        <v>1.593E-3</v>
      </c>
      <c r="P1275">
        <v>29.209042</v>
      </c>
      <c r="Q1275">
        <v>-306.54424999999998</v>
      </c>
      <c r="R1275">
        <v>1.2199999999999999E-3</v>
      </c>
      <c r="S1275">
        <v>25.711013000000001</v>
      </c>
      <c r="T1275">
        <v>3.7300000000000001E-4</v>
      </c>
    </row>
    <row r="1276" spans="1:20" x14ac:dyDescent="0.25">
      <c r="A1276">
        <v>2701</v>
      </c>
      <c r="B1276">
        <v>4</v>
      </c>
      <c r="C1276" t="s">
        <v>128</v>
      </c>
      <c r="D1276" t="s">
        <v>128</v>
      </c>
      <c r="E1276" t="s">
        <v>188</v>
      </c>
      <c r="F1276">
        <v>7.6474E-2</v>
      </c>
      <c r="G1276">
        <v>133.84800000000001</v>
      </c>
      <c r="H1276">
        <v>211.64</v>
      </c>
      <c r="I1276">
        <v>2.2052930000000002</v>
      </c>
      <c r="J1276">
        <v>0</v>
      </c>
      <c r="K1276">
        <v>6.5363319999999998</v>
      </c>
      <c r="L1276">
        <v>5.7661999999999998E-2</v>
      </c>
      <c r="M1276">
        <v>28.393730000000001</v>
      </c>
      <c r="N1276">
        <v>-306.54802999999998</v>
      </c>
      <c r="O1276">
        <v>3.3800000000000002E-3</v>
      </c>
      <c r="P1276">
        <v>28.431452</v>
      </c>
      <c r="Q1276">
        <v>-306.544983</v>
      </c>
      <c r="R1276">
        <v>1.3010000000000001E-3</v>
      </c>
      <c r="S1276">
        <v>3.7844220000000002</v>
      </c>
      <c r="T1276">
        <v>2.078E-3</v>
      </c>
    </row>
    <row r="1277" spans="1:20" x14ac:dyDescent="0.25">
      <c r="A1277">
        <v>2700</v>
      </c>
      <c r="B1277">
        <v>4</v>
      </c>
      <c r="C1277" t="s">
        <v>128</v>
      </c>
      <c r="D1277" t="s">
        <v>128</v>
      </c>
      <c r="E1277" t="s">
        <v>188</v>
      </c>
      <c r="F1277">
        <v>0.13034200000000001</v>
      </c>
      <c r="G1277">
        <v>176.56</v>
      </c>
      <c r="H1277">
        <v>274.38200000000001</v>
      </c>
      <c r="I1277">
        <v>2.9026269999999998</v>
      </c>
      <c r="J1277">
        <v>0</v>
      </c>
      <c r="K1277">
        <v>6.6141719999999999</v>
      </c>
      <c r="L1277">
        <v>-5.8312000000000003E-2</v>
      </c>
      <c r="M1277">
        <v>27.801573000000001</v>
      </c>
      <c r="N1277">
        <v>-306.57083999999998</v>
      </c>
      <c r="O1277">
        <v>4.37E-4</v>
      </c>
      <c r="P1277">
        <v>27.840063000000001</v>
      </c>
      <c r="Q1277">
        <v>-306.54531900000001</v>
      </c>
      <c r="R1277">
        <v>7.6800000000000002E-4</v>
      </c>
      <c r="S1277">
        <v>4.6182530000000002</v>
      </c>
      <c r="T1277">
        <v>3.3100000000000002E-4</v>
      </c>
    </row>
    <row r="1278" spans="1:20" x14ac:dyDescent="0.25">
      <c r="A1278">
        <v>2699</v>
      </c>
      <c r="B1278">
        <v>4</v>
      </c>
      <c r="C1278" t="s">
        <v>128</v>
      </c>
      <c r="D1278" t="s">
        <v>128</v>
      </c>
      <c r="E1278" t="s">
        <v>188</v>
      </c>
      <c r="F1278">
        <v>4.3271999999999998E-2</v>
      </c>
      <c r="G1278">
        <v>127.785</v>
      </c>
      <c r="H1278">
        <v>457.46300000000002</v>
      </c>
      <c r="I1278">
        <v>2.7023959999999998</v>
      </c>
      <c r="J1278">
        <v>0</v>
      </c>
      <c r="K1278">
        <v>6.6904029999999999</v>
      </c>
      <c r="L1278">
        <v>5.6877999999999998E-2</v>
      </c>
      <c r="M1278">
        <v>27.274957000000001</v>
      </c>
      <c r="N1278">
        <v>-306.62467600000002</v>
      </c>
      <c r="O1278">
        <v>5.0090000000000004E-3</v>
      </c>
      <c r="P1278">
        <v>27.241720000000001</v>
      </c>
      <c r="Q1278">
        <v>-306.54608200000001</v>
      </c>
      <c r="R1278">
        <v>1.392E-3</v>
      </c>
      <c r="S1278">
        <v>8.5333290000000002</v>
      </c>
      <c r="T1278">
        <v>3.617E-3</v>
      </c>
    </row>
    <row r="1279" spans="1:20" x14ac:dyDescent="0.25">
      <c r="A1279">
        <v>2698</v>
      </c>
      <c r="B1279">
        <v>4</v>
      </c>
      <c r="C1279" t="s">
        <v>128</v>
      </c>
      <c r="D1279" t="s">
        <v>128</v>
      </c>
      <c r="E1279" t="s">
        <v>188</v>
      </c>
      <c r="F1279">
        <v>0.10424700000000001</v>
      </c>
      <c r="G1279">
        <v>103.29600000000001</v>
      </c>
      <c r="H1279">
        <v>220.22399999999999</v>
      </c>
      <c r="I1279">
        <v>3.3122449999999999</v>
      </c>
      <c r="J1279">
        <v>0</v>
      </c>
      <c r="K1279">
        <v>6.765161</v>
      </c>
      <c r="L1279">
        <v>-5.7207000000000001E-2</v>
      </c>
      <c r="M1279">
        <v>26.592144000000001</v>
      </c>
      <c r="N1279">
        <v>-306.508578</v>
      </c>
      <c r="O1279">
        <v>-1.307E-3</v>
      </c>
      <c r="P1279">
        <v>26.636590999999999</v>
      </c>
      <c r="Q1279">
        <v>-306.54656999999997</v>
      </c>
      <c r="R1279">
        <v>8.4699999999999999E-4</v>
      </c>
      <c r="S1279">
        <v>5.8470940000000002</v>
      </c>
      <c r="T1279">
        <v>4.6000000000000001E-4</v>
      </c>
    </row>
    <row r="1280" spans="1:20" x14ac:dyDescent="0.25">
      <c r="A1280">
        <v>2697</v>
      </c>
      <c r="B1280">
        <v>4</v>
      </c>
      <c r="C1280" t="s">
        <v>128</v>
      </c>
      <c r="D1280" t="s">
        <v>128</v>
      </c>
      <c r="E1280" t="s">
        <v>188</v>
      </c>
      <c r="F1280">
        <v>6.3408000000000006E-2</v>
      </c>
      <c r="G1280">
        <v>113.30500000000001</v>
      </c>
      <c r="H1280">
        <v>366.26600000000002</v>
      </c>
      <c r="I1280">
        <v>3.5177450000000001</v>
      </c>
      <c r="J1280">
        <v>0</v>
      </c>
      <c r="K1280">
        <v>6.8405199999999997</v>
      </c>
      <c r="L1280">
        <v>5.5882000000000001E-2</v>
      </c>
      <c r="M1280">
        <v>25.988085000000002</v>
      </c>
      <c r="N1280">
        <v>-306.51342299999999</v>
      </c>
      <c r="O1280">
        <v>-2.63E-4</v>
      </c>
      <c r="P1280">
        <v>26.024729000000001</v>
      </c>
      <c r="Q1280">
        <v>-306.547394</v>
      </c>
      <c r="R1280">
        <v>1.503E-3</v>
      </c>
      <c r="S1280">
        <v>4.9967560000000004</v>
      </c>
      <c r="T1280">
        <v>1.24E-3</v>
      </c>
    </row>
    <row r="1281" spans="1:20" x14ac:dyDescent="0.25">
      <c r="A1281">
        <v>2696</v>
      </c>
      <c r="B1281">
        <v>4</v>
      </c>
      <c r="C1281" t="s">
        <v>128</v>
      </c>
      <c r="D1281" t="s">
        <v>128</v>
      </c>
      <c r="E1281" t="s">
        <v>188</v>
      </c>
      <c r="F1281">
        <v>0.17330499999999999</v>
      </c>
      <c r="G1281">
        <v>120.717</v>
      </c>
      <c r="H1281">
        <v>196.46600000000001</v>
      </c>
      <c r="I1281">
        <v>3.5794670000000002</v>
      </c>
      <c r="J1281">
        <v>0</v>
      </c>
      <c r="K1281">
        <v>6.9473799999999999</v>
      </c>
      <c r="L1281">
        <v>5.5341000000000001E-2</v>
      </c>
      <c r="M1281">
        <v>25.115995000000002</v>
      </c>
      <c r="N1281">
        <v>-306.54958199999999</v>
      </c>
      <c r="O1281">
        <v>-1.8649999999999999E-3</v>
      </c>
      <c r="P1281">
        <v>25.198090000000001</v>
      </c>
      <c r="Q1281">
        <v>-306.54834</v>
      </c>
      <c r="R1281">
        <v>1.6069999999999999E-3</v>
      </c>
      <c r="S1281">
        <v>8.2104099999999995</v>
      </c>
      <c r="T1281">
        <v>2.5799999999999998E-4</v>
      </c>
    </row>
    <row r="1282" spans="1:20" x14ac:dyDescent="0.25">
      <c r="A1282">
        <v>2695</v>
      </c>
      <c r="B1282">
        <v>4</v>
      </c>
      <c r="C1282" t="s">
        <v>128</v>
      </c>
      <c r="D1282" t="s">
        <v>128</v>
      </c>
      <c r="E1282" t="s">
        <v>188</v>
      </c>
      <c r="F1282">
        <v>0.21507999999999999</v>
      </c>
      <c r="G1282">
        <v>157.80000000000001</v>
      </c>
      <c r="H1282">
        <v>277.04199999999997</v>
      </c>
      <c r="I1282">
        <v>3.1528619999999998</v>
      </c>
      <c r="J1282">
        <v>0</v>
      </c>
      <c r="K1282">
        <v>7.0346149999999996</v>
      </c>
      <c r="L1282">
        <v>-5.6186E-2</v>
      </c>
      <c r="M1282">
        <v>24.486832</v>
      </c>
      <c r="N1282">
        <v>-306.64771200000001</v>
      </c>
      <c r="O1282">
        <v>-1.12E-4</v>
      </c>
      <c r="P1282">
        <v>24.569382000000001</v>
      </c>
      <c r="Q1282">
        <v>-306.54894999999999</v>
      </c>
      <c r="R1282">
        <v>1.1230000000000001E-3</v>
      </c>
      <c r="S1282">
        <v>12.871829</v>
      </c>
      <c r="T1282">
        <v>1.0120000000000001E-3</v>
      </c>
    </row>
    <row r="1283" spans="1:20" x14ac:dyDescent="0.25">
      <c r="A1283">
        <v>2694</v>
      </c>
      <c r="B1283">
        <v>4</v>
      </c>
      <c r="C1283" t="s">
        <v>128</v>
      </c>
      <c r="D1283" t="s">
        <v>128</v>
      </c>
      <c r="E1283" t="s">
        <v>188</v>
      </c>
      <c r="F1283">
        <v>0.13946900000000001</v>
      </c>
      <c r="G1283">
        <v>164.351</v>
      </c>
      <c r="H1283">
        <v>277.93799999999999</v>
      </c>
      <c r="I1283">
        <v>2.692393</v>
      </c>
      <c r="J1283">
        <v>0</v>
      </c>
      <c r="K1283">
        <v>7.1258809999999997</v>
      </c>
      <c r="L1283">
        <v>5.4443999999999999E-2</v>
      </c>
      <c r="M1283">
        <v>23.952078</v>
      </c>
      <c r="N1283">
        <v>-306.608769</v>
      </c>
      <c r="O1283">
        <v>7.4409999999999997E-3</v>
      </c>
      <c r="P1283">
        <v>23.932634</v>
      </c>
      <c r="Q1283">
        <v>-306.55001800000002</v>
      </c>
      <c r="R1283">
        <v>1.7099999999999999E-3</v>
      </c>
      <c r="S1283">
        <v>6.188472</v>
      </c>
      <c r="T1283">
        <v>5.7299999999999999E-3</v>
      </c>
    </row>
    <row r="1284" spans="1:20" x14ac:dyDescent="0.25">
      <c r="A1284">
        <v>2693</v>
      </c>
      <c r="B1284">
        <v>4</v>
      </c>
      <c r="C1284" t="s">
        <v>128</v>
      </c>
      <c r="D1284" t="s">
        <v>128</v>
      </c>
      <c r="E1284" t="s">
        <v>188</v>
      </c>
      <c r="F1284">
        <v>0.233596</v>
      </c>
      <c r="G1284">
        <v>133.607</v>
      </c>
      <c r="H1284">
        <v>260.65300000000002</v>
      </c>
      <c r="I1284">
        <v>3.6219869999999998</v>
      </c>
      <c r="J1284">
        <v>0</v>
      </c>
      <c r="K1284">
        <v>7.2156719999999996</v>
      </c>
      <c r="L1284">
        <v>-5.5494000000000002E-2</v>
      </c>
      <c r="M1284">
        <v>23.372920000000001</v>
      </c>
      <c r="N1284">
        <v>-306.50367899999998</v>
      </c>
      <c r="O1284">
        <v>2.1679999999999998E-3</v>
      </c>
      <c r="P1284">
        <v>23.287680000000002</v>
      </c>
      <c r="Q1284">
        <v>-306.55072000000001</v>
      </c>
      <c r="R1284">
        <v>1.238E-3</v>
      </c>
      <c r="S1284">
        <v>9.7359179999999999</v>
      </c>
      <c r="T1284">
        <v>9.2900000000000003E-4</v>
      </c>
    </row>
    <row r="1285" spans="1:20" x14ac:dyDescent="0.25">
      <c r="A1285">
        <v>2692</v>
      </c>
      <c r="B1285">
        <v>4</v>
      </c>
      <c r="C1285" t="s">
        <v>127</v>
      </c>
      <c r="D1285" t="s">
        <v>127</v>
      </c>
      <c r="E1285" t="s">
        <v>188</v>
      </c>
      <c r="F1285">
        <v>2.8254999999999999E-2</v>
      </c>
      <c r="G1285">
        <v>105.241</v>
      </c>
      <c r="H1285">
        <v>300.62599999999998</v>
      </c>
      <c r="I1285">
        <v>2.81447</v>
      </c>
      <c r="J1285">
        <v>0</v>
      </c>
      <c r="K1285">
        <v>7.3229540000000002</v>
      </c>
      <c r="L1285">
        <v>-5.5728E-2</v>
      </c>
      <c r="M1285">
        <v>22.425920999999999</v>
      </c>
      <c r="N1285">
        <v>-306.50136700000002</v>
      </c>
      <c r="O1285">
        <v>-3.0299999999999999E-4</v>
      </c>
      <c r="P1285">
        <v>22.415717999999998</v>
      </c>
      <c r="Q1285">
        <v>-306.55197099999998</v>
      </c>
      <c r="R1285">
        <v>1.3799999999999999E-3</v>
      </c>
      <c r="S1285">
        <v>5.1622630000000003</v>
      </c>
      <c r="T1285">
        <v>1.0759999999999999E-3</v>
      </c>
    </row>
    <row r="1286" spans="1:20" x14ac:dyDescent="0.25">
      <c r="A1286">
        <v>2691</v>
      </c>
      <c r="B1286">
        <v>4</v>
      </c>
      <c r="C1286" t="s">
        <v>127</v>
      </c>
      <c r="D1286" t="s">
        <v>127</v>
      </c>
      <c r="E1286" t="s">
        <v>188</v>
      </c>
      <c r="F1286">
        <v>0.24965399999999999</v>
      </c>
      <c r="G1286">
        <v>557.23099999999999</v>
      </c>
      <c r="H1286">
        <v>892.62699999999995</v>
      </c>
      <c r="I1286">
        <v>3.074675</v>
      </c>
      <c r="J1286">
        <v>0</v>
      </c>
      <c r="K1286">
        <v>7.3928909999999997</v>
      </c>
      <c r="L1286">
        <v>5.2379000000000002E-2</v>
      </c>
      <c r="M1286">
        <v>21.749625999999999</v>
      </c>
      <c r="N1286">
        <v>-306.55848200000003</v>
      </c>
      <c r="O1286">
        <v>2.0010000000000002E-3</v>
      </c>
      <c r="P1286">
        <v>21.753805</v>
      </c>
      <c r="Q1286">
        <v>-306.55319200000002</v>
      </c>
      <c r="R1286">
        <v>2.0600000000000002E-3</v>
      </c>
      <c r="S1286">
        <v>0.67415899999999995</v>
      </c>
      <c r="T1286">
        <v>5.8999999999999998E-5</v>
      </c>
    </row>
    <row r="1287" spans="1:20" x14ac:dyDescent="0.25">
      <c r="A1287">
        <v>2690</v>
      </c>
      <c r="B1287">
        <v>4</v>
      </c>
      <c r="C1287" t="s">
        <v>127</v>
      </c>
      <c r="D1287" t="s">
        <v>127</v>
      </c>
      <c r="E1287" t="s">
        <v>188</v>
      </c>
      <c r="F1287">
        <v>0.278974</v>
      </c>
      <c r="G1287">
        <v>160.41200000000001</v>
      </c>
      <c r="H1287">
        <v>270.20299999999997</v>
      </c>
      <c r="I1287">
        <v>3.934196</v>
      </c>
      <c r="J1287">
        <v>0</v>
      </c>
      <c r="K1287">
        <v>7.4621820000000003</v>
      </c>
      <c r="L1287">
        <v>-5.5878999999999998E-2</v>
      </c>
      <c r="M1287">
        <v>21.134188000000002</v>
      </c>
      <c r="N1287">
        <v>-306.62899299999998</v>
      </c>
      <c r="O1287">
        <v>-3.5439999999999998E-3</v>
      </c>
      <c r="P1287">
        <v>21.085702999999999</v>
      </c>
      <c r="Q1287">
        <v>-306.55413800000002</v>
      </c>
      <c r="R1287">
        <v>1.684E-3</v>
      </c>
      <c r="S1287">
        <v>8.9185309999999998</v>
      </c>
      <c r="T1287">
        <v>1.8600000000000001E-3</v>
      </c>
    </row>
    <row r="1288" spans="1:20" x14ac:dyDescent="0.25">
      <c r="A1288">
        <v>2689</v>
      </c>
      <c r="B1288">
        <v>4</v>
      </c>
      <c r="C1288" t="s">
        <v>127</v>
      </c>
      <c r="D1288" t="s">
        <v>127</v>
      </c>
      <c r="E1288" t="s">
        <v>188</v>
      </c>
      <c r="F1288">
        <v>7.7055999999999999E-2</v>
      </c>
      <c r="G1288">
        <v>145.64500000000001</v>
      </c>
      <c r="H1288">
        <v>334.685</v>
      </c>
      <c r="I1288">
        <v>2.7488709999999998</v>
      </c>
      <c r="J1288">
        <v>0</v>
      </c>
      <c r="K1288">
        <v>7.5442499999999999</v>
      </c>
      <c r="L1288">
        <v>5.0457000000000002E-2</v>
      </c>
      <c r="M1288">
        <v>20.381468999999999</v>
      </c>
      <c r="N1288">
        <v>-306.56158399999998</v>
      </c>
      <c r="O1288">
        <v>-9.7099999999999997E-4</v>
      </c>
      <c r="P1288">
        <v>20.410962999999999</v>
      </c>
      <c r="Q1288">
        <v>-306.55551100000002</v>
      </c>
      <c r="R1288">
        <v>2.4559999999999998E-3</v>
      </c>
      <c r="S1288">
        <v>3.0112899999999998</v>
      </c>
      <c r="T1288">
        <v>1.4859999999999999E-3</v>
      </c>
    </row>
    <row r="1289" spans="1:20" x14ac:dyDescent="0.25">
      <c r="A1289">
        <v>2688</v>
      </c>
      <c r="B1289">
        <v>4</v>
      </c>
      <c r="C1289" t="s">
        <v>127</v>
      </c>
      <c r="D1289" t="s">
        <v>127</v>
      </c>
      <c r="E1289" t="s">
        <v>188</v>
      </c>
      <c r="F1289">
        <v>3.0307000000000001E-2</v>
      </c>
      <c r="G1289">
        <v>189.12299999999999</v>
      </c>
      <c r="H1289">
        <v>323.596</v>
      </c>
      <c r="I1289">
        <v>3.9597410000000002</v>
      </c>
      <c r="J1289">
        <v>0</v>
      </c>
      <c r="K1289">
        <v>7.649025</v>
      </c>
      <c r="L1289">
        <v>-5.3511999999999997E-2</v>
      </c>
      <c r="M1289">
        <v>19.786092</v>
      </c>
      <c r="N1289">
        <v>-306.49743699999999</v>
      </c>
      <c r="O1289">
        <v>2.5869999999999999E-3</v>
      </c>
      <c r="P1289">
        <v>19.727979999999999</v>
      </c>
      <c r="Q1289">
        <v>-306.55670199999997</v>
      </c>
      <c r="R1289">
        <v>2.1510000000000001E-3</v>
      </c>
      <c r="S1289">
        <v>8.3002210000000005</v>
      </c>
      <c r="T1289">
        <v>4.3600000000000003E-4</v>
      </c>
    </row>
    <row r="1290" spans="1:20" x14ac:dyDescent="0.25">
      <c r="A1290">
        <v>2687</v>
      </c>
      <c r="B1290">
        <v>4</v>
      </c>
      <c r="C1290" t="s">
        <v>127</v>
      </c>
      <c r="D1290" t="s">
        <v>127</v>
      </c>
      <c r="E1290" t="s">
        <v>188</v>
      </c>
      <c r="F1290">
        <v>0.25753700000000002</v>
      </c>
      <c r="G1290">
        <v>112.35299999999999</v>
      </c>
      <c r="H1290">
        <v>243.55799999999999</v>
      </c>
      <c r="I1290">
        <v>3.7209590000000001</v>
      </c>
      <c r="J1290">
        <v>0</v>
      </c>
      <c r="K1290">
        <v>7.8180880000000004</v>
      </c>
      <c r="L1290">
        <v>-5.3097999999999999E-2</v>
      </c>
      <c r="M1290">
        <v>18.875236000000001</v>
      </c>
      <c r="N1290">
        <v>-306.38017200000002</v>
      </c>
      <c r="O1290">
        <v>8.1840000000000003E-3</v>
      </c>
      <c r="P1290">
        <v>18.801022</v>
      </c>
      <c r="Q1290">
        <v>-306.55892899999998</v>
      </c>
      <c r="R1290">
        <v>2.2950000000000002E-3</v>
      </c>
      <c r="S1290">
        <v>19.355129999999999</v>
      </c>
      <c r="T1290">
        <v>5.8890000000000001E-3</v>
      </c>
    </row>
    <row r="1291" spans="1:20" x14ac:dyDescent="0.25">
      <c r="A1291">
        <v>2686</v>
      </c>
      <c r="B1291">
        <v>4</v>
      </c>
      <c r="C1291" t="s">
        <v>125</v>
      </c>
      <c r="D1291" t="s">
        <v>125</v>
      </c>
      <c r="E1291" t="s">
        <v>188</v>
      </c>
      <c r="F1291">
        <v>0.18310000000000001</v>
      </c>
      <c r="G1291">
        <v>100.511</v>
      </c>
      <c r="H1291">
        <v>240.59299999999999</v>
      </c>
      <c r="I1291">
        <v>2.9543729999999999</v>
      </c>
      <c r="J1291">
        <v>0</v>
      </c>
      <c r="K1291">
        <v>7.9405390000000002</v>
      </c>
      <c r="L1291">
        <v>4.9154999999999997E-2</v>
      </c>
      <c r="M1291">
        <v>18.145313999999999</v>
      </c>
      <c r="N1291">
        <v>-306.62562400000002</v>
      </c>
      <c r="O1291">
        <v>8.5280000000000009E-3</v>
      </c>
      <c r="P1291">
        <v>18.092375000000001</v>
      </c>
      <c r="Q1291">
        <v>-306.56085200000001</v>
      </c>
      <c r="R1291">
        <v>2.947E-3</v>
      </c>
      <c r="S1291">
        <v>8.3653630000000003</v>
      </c>
      <c r="T1291">
        <v>5.581E-3</v>
      </c>
    </row>
    <row r="1292" spans="1:20" x14ac:dyDescent="0.25">
      <c r="A1292">
        <v>2685</v>
      </c>
      <c r="B1292">
        <v>4</v>
      </c>
      <c r="C1292" t="s">
        <v>125</v>
      </c>
      <c r="D1292" t="s">
        <v>125</v>
      </c>
      <c r="E1292" t="s">
        <v>188</v>
      </c>
      <c r="F1292">
        <v>0.26392399999999999</v>
      </c>
      <c r="G1292">
        <v>105.52200000000001</v>
      </c>
      <c r="H1292">
        <v>276.101</v>
      </c>
      <c r="I1292">
        <v>4.2666040000000001</v>
      </c>
      <c r="J1292">
        <v>0</v>
      </c>
      <c r="K1292">
        <v>8.0270469999999996</v>
      </c>
      <c r="L1292">
        <v>-5.3159999999999999E-2</v>
      </c>
      <c r="M1292">
        <v>17.462325</v>
      </c>
      <c r="N1292">
        <v>-306.59743900000001</v>
      </c>
      <c r="O1292">
        <v>-5.5199999999999997E-3</v>
      </c>
      <c r="P1292">
        <v>17.373932</v>
      </c>
      <c r="Q1292">
        <v>-306.56256100000002</v>
      </c>
      <c r="R1292">
        <v>2.6559999999999999E-3</v>
      </c>
      <c r="S1292">
        <v>9.5025239999999993</v>
      </c>
      <c r="T1292">
        <v>2.8639999999999998E-3</v>
      </c>
    </row>
    <row r="1293" spans="1:20" x14ac:dyDescent="0.25">
      <c r="A1293">
        <v>2684</v>
      </c>
      <c r="B1293">
        <v>4</v>
      </c>
      <c r="C1293" t="s">
        <v>125</v>
      </c>
      <c r="D1293" t="s">
        <v>125</v>
      </c>
      <c r="E1293" t="s">
        <v>188</v>
      </c>
      <c r="F1293">
        <v>0.124306</v>
      </c>
      <c r="G1293">
        <v>145.43199999999999</v>
      </c>
      <c r="H1293">
        <v>305.97699999999998</v>
      </c>
      <c r="I1293">
        <v>2.9843869999999999</v>
      </c>
      <c r="J1293">
        <v>0</v>
      </c>
      <c r="K1293">
        <v>8.061928</v>
      </c>
      <c r="L1293">
        <v>4.5193999999999998E-2</v>
      </c>
      <c r="M1293">
        <v>16.700118</v>
      </c>
      <c r="N1293">
        <v>-306.52912500000002</v>
      </c>
      <c r="O1293">
        <v>6.3899999999999998E-3</v>
      </c>
      <c r="P1293">
        <v>16.649743999999998</v>
      </c>
      <c r="Q1293">
        <v>-306.564728</v>
      </c>
      <c r="R1293">
        <v>3.473E-3</v>
      </c>
      <c r="S1293">
        <v>6.1686040000000002</v>
      </c>
      <c r="T1293">
        <v>2.9169999999999999E-3</v>
      </c>
    </row>
    <row r="1294" spans="1:20" x14ac:dyDescent="0.25">
      <c r="A1294">
        <v>2683</v>
      </c>
      <c r="B1294">
        <v>4</v>
      </c>
      <c r="C1294" t="s">
        <v>125</v>
      </c>
      <c r="D1294" t="s">
        <v>125</v>
      </c>
      <c r="E1294" t="s">
        <v>188</v>
      </c>
      <c r="F1294">
        <v>0.190994</v>
      </c>
      <c r="G1294">
        <v>106.203</v>
      </c>
      <c r="H1294">
        <v>283.12299999999999</v>
      </c>
      <c r="I1294">
        <v>4.1389319999999996</v>
      </c>
      <c r="J1294">
        <v>0</v>
      </c>
      <c r="K1294">
        <v>8.0648820000000008</v>
      </c>
      <c r="L1294">
        <v>-5.4748999999999999E-2</v>
      </c>
      <c r="M1294">
        <v>15.954324</v>
      </c>
      <c r="N1294">
        <v>-306.57194600000003</v>
      </c>
      <c r="O1294">
        <v>2.5000000000000001E-4</v>
      </c>
      <c r="P1294">
        <v>15.923980999999999</v>
      </c>
      <c r="Q1294">
        <v>-306.566711</v>
      </c>
      <c r="R1294">
        <v>3.4030000000000002E-3</v>
      </c>
      <c r="S1294">
        <v>3.0791770000000001</v>
      </c>
      <c r="T1294">
        <v>3.153E-3</v>
      </c>
    </row>
    <row r="1295" spans="1:20" x14ac:dyDescent="0.25">
      <c r="A1295">
        <v>2672</v>
      </c>
      <c r="B1295">
        <v>4</v>
      </c>
      <c r="C1295" t="s">
        <v>123</v>
      </c>
      <c r="D1295" t="s">
        <v>123</v>
      </c>
      <c r="E1295" t="s">
        <v>188</v>
      </c>
      <c r="F1295">
        <v>0.55917700000000004</v>
      </c>
      <c r="G1295">
        <v>166.92</v>
      </c>
      <c r="H1295">
        <v>355.22699999999998</v>
      </c>
      <c r="I1295">
        <v>3.057617</v>
      </c>
      <c r="J1295">
        <v>0</v>
      </c>
      <c r="K1295">
        <v>8.0599170000000004</v>
      </c>
      <c r="L1295">
        <v>2.3479E-2</v>
      </c>
      <c r="M1295">
        <v>7.0193300000000001</v>
      </c>
      <c r="N1295">
        <v>-306.79372899999998</v>
      </c>
      <c r="O1295">
        <v>-7.319E-3</v>
      </c>
      <c r="P1295">
        <v>7.2138350000000004</v>
      </c>
      <c r="Q1295">
        <v>-306.59863300000001</v>
      </c>
      <c r="R1295">
        <v>-8.7139999999999995E-3</v>
      </c>
      <c r="S1295">
        <v>27.548971999999999</v>
      </c>
      <c r="T1295">
        <v>1.395E-3</v>
      </c>
    </row>
    <row r="1296" spans="1:20" x14ac:dyDescent="0.25">
      <c r="A1296">
        <v>2671</v>
      </c>
      <c r="B1296">
        <v>4</v>
      </c>
      <c r="C1296" t="s">
        <v>123</v>
      </c>
      <c r="D1296" t="s">
        <v>123</v>
      </c>
      <c r="E1296" t="s">
        <v>188</v>
      </c>
      <c r="F1296">
        <v>0.10915999999999999</v>
      </c>
      <c r="G1296">
        <v>164.97399999999999</v>
      </c>
      <c r="H1296">
        <v>328.98399999999998</v>
      </c>
      <c r="I1296">
        <v>2.364487</v>
      </c>
      <c r="J1296">
        <v>0</v>
      </c>
      <c r="K1296">
        <v>8.0559790000000007</v>
      </c>
      <c r="L1296">
        <v>0.15526100000000001</v>
      </c>
      <c r="M1296">
        <v>6.3904699999999997</v>
      </c>
      <c r="N1296">
        <v>-306.68914999999998</v>
      </c>
      <c r="O1296">
        <v>-1.5011E-2</v>
      </c>
      <c r="P1296">
        <v>6.4886109999999997</v>
      </c>
      <c r="Q1296">
        <v>-306.59478799999999</v>
      </c>
      <c r="R1296">
        <v>-1.5977999999999999E-2</v>
      </c>
      <c r="S1296">
        <v>13.614635</v>
      </c>
      <c r="T1296">
        <v>9.68E-4</v>
      </c>
    </row>
    <row r="1297" spans="1:20" x14ac:dyDescent="0.25">
      <c r="A1297">
        <v>2670</v>
      </c>
      <c r="B1297">
        <v>4</v>
      </c>
      <c r="C1297" t="s">
        <v>123</v>
      </c>
      <c r="D1297" t="s">
        <v>123</v>
      </c>
      <c r="E1297" t="s">
        <v>188</v>
      </c>
      <c r="F1297">
        <v>5.5875000000000001E-2</v>
      </c>
      <c r="G1297">
        <v>96.855999999999995</v>
      </c>
      <c r="H1297">
        <v>406.33499999999998</v>
      </c>
      <c r="I1297">
        <v>2.1372200000000001</v>
      </c>
      <c r="J1297">
        <v>0</v>
      </c>
      <c r="K1297">
        <v>8.0598410000000005</v>
      </c>
      <c r="L1297">
        <v>0.103557</v>
      </c>
      <c r="M1297">
        <v>5.755827</v>
      </c>
      <c r="N1297">
        <v>-306.53855299999998</v>
      </c>
      <c r="O1297">
        <v>-2.1416000000000001E-2</v>
      </c>
      <c r="P1297">
        <v>5.7635019999999999</v>
      </c>
      <c r="Q1297">
        <v>-306.58596799999998</v>
      </c>
      <c r="R1297">
        <v>-2.7725E-2</v>
      </c>
      <c r="S1297">
        <v>4.8032380000000003</v>
      </c>
      <c r="T1297">
        <v>6.3090000000000004E-3</v>
      </c>
    </row>
    <row r="1298" spans="1:20" x14ac:dyDescent="0.25">
      <c r="A1298">
        <v>2669</v>
      </c>
      <c r="B1298">
        <v>4</v>
      </c>
      <c r="C1298" t="s">
        <v>123</v>
      </c>
      <c r="D1298" t="s">
        <v>123</v>
      </c>
      <c r="E1298" t="s">
        <v>188</v>
      </c>
      <c r="F1298">
        <v>0.23902899999999999</v>
      </c>
      <c r="G1298">
        <v>95.66</v>
      </c>
      <c r="H1298">
        <v>235.13200000000001</v>
      </c>
      <c r="I1298">
        <v>2.9668019999999999</v>
      </c>
      <c r="J1298">
        <v>0</v>
      </c>
      <c r="K1298">
        <v>8.0639210000000006</v>
      </c>
      <c r="L1298">
        <v>0.26627000000000001</v>
      </c>
      <c r="M1298">
        <v>4.976998</v>
      </c>
      <c r="N1298">
        <v>-306.619236</v>
      </c>
      <c r="O1298">
        <v>-4.4011000000000002E-2</v>
      </c>
      <c r="P1298">
        <v>5.0380609999999999</v>
      </c>
      <c r="Q1298">
        <v>-306.570831</v>
      </c>
      <c r="R1298">
        <v>-4.3369999999999999E-2</v>
      </c>
      <c r="S1298">
        <v>7.792103</v>
      </c>
      <c r="T1298">
        <v>6.4199999999999999E-4</v>
      </c>
    </row>
    <row r="1299" spans="1:20" x14ac:dyDescent="0.25">
      <c r="A1299">
        <v>2668</v>
      </c>
      <c r="B1299">
        <v>4</v>
      </c>
      <c r="C1299" t="s">
        <v>123</v>
      </c>
      <c r="D1299" t="s">
        <v>123</v>
      </c>
      <c r="E1299" t="s">
        <v>188</v>
      </c>
      <c r="F1299">
        <v>9.5800999999999997E-2</v>
      </c>
      <c r="G1299">
        <v>192.387</v>
      </c>
      <c r="H1299">
        <v>321.45499999999998</v>
      </c>
      <c r="I1299">
        <v>2.0850919999999999</v>
      </c>
      <c r="J1299">
        <v>0</v>
      </c>
      <c r="K1299">
        <v>8.0709140000000001</v>
      </c>
      <c r="L1299">
        <v>0.37798399999999999</v>
      </c>
      <c r="M1299">
        <v>4.0919860000000003</v>
      </c>
      <c r="N1299">
        <v>-306.52546000000001</v>
      </c>
      <c r="O1299">
        <v>-7.6757000000000006E-2</v>
      </c>
      <c r="P1299">
        <v>4.0702160000000003</v>
      </c>
      <c r="Q1299">
        <v>-306.53466800000001</v>
      </c>
      <c r="R1299">
        <v>-7.5087000000000001E-2</v>
      </c>
      <c r="S1299">
        <v>2.3636720000000002</v>
      </c>
      <c r="T1299">
        <v>1.67E-3</v>
      </c>
    </row>
    <row r="1300" spans="1:20" x14ac:dyDescent="0.25">
      <c r="A1300">
        <v>2667</v>
      </c>
      <c r="B1300">
        <v>4</v>
      </c>
      <c r="C1300" t="s">
        <v>123</v>
      </c>
      <c r="D1300" t="s">
        <v>123</v>
      </c>
      <c r="E1300" t="s">
        <v>188</v>
      </c>
      <c r="F1300">
        <v>0.63677499999999998</v>
      </c>
      <c r="G1300">
        <v>119.239</v>
      </c>
      <c r="H1300">
        <v>224.441</v>
      </c>
      <c r="I1300">
        <v>4.7334579999999997</v>
      </c>
      <c r="J1300">
        <v>0</v>
      </c>
      <c r="K1300">
        <v>8.0699780000000008</v>
      </c>
      <c r="L1300">
        <v>0.39361299999999999</v>
      </c>
      <c r="M1300">
        <v>3.3617409999999999</v>
      </c>
      <c r="N1300">
        <v>-306.45924100000002</v>
      </c>
      <c r="O1300">
        <v>-0.106781</v>
      </c>
      <c r="P1300">
        <v>3.3448880000000001</v>
      </c>
      <c r="Q1300">
        <v>-306.49044800000001</v>
      </c>
      <c r="R1300">
        <v>-0.10942300000000001</v>
      </c>
      <c r="S1300">
        <v>3.5467050000000002</v>
      </c>
      <c r="T1300">
        <v>2.6410000000000001E-3</v>
      </c>
    </row>
    <row r="1301" spans="1:20" x14ac:dyDescent="0.25">
      <c r="A1301">
        <v>2666</v>
      </c>
      <c r="B1301">
        <v>4</v>
      </c>
      <c r="C1301" t="s">
        <v>123</v>
      </c>
      <c r="D1301" t="s">
        <v>123</v>
      </c>
      <c r="E1301" t="s">
        <v>188</v>
      </c>
      <c r="F1301">
        <v>2.2703999999999998E-2</v>
      </c>
      <c r="G1301">
        <v>169.13399999999999</v>
      </c>
      <c r="H1301">
        <v>329.50400000000002</v>
      </c>
      <c r="I1301">
        <v>3.359715</v>
      </c>
      <c r="J1301">
        <v>0</v>
      </c>
      <c r="K1301">
        <v>8.0434479999999997</v>
      </c>
      <c r="L1301">
        <v>0.61551100000000003</v>
      </c>
      <c r="M1301">
        <v>2.6135839999999999</v>
      </c>
      <c r="N1301">
        <v>-306.450807</v>
      </c>
      <c r="O1301">
        <v>-0.15764</v>
      </c>
      <c r="P1301">
        <v>2.6218699999999999</v>
      </c>
      <c r="Q1301">
        <v>-306.42648300000002</v>
      </c>
      <c r="R1301">
        <v>-0.15362100000000001</v>
      </c>
      <c r="S1301">
        <v>2.569585</v>
      </c>
      <c r="T1301">
        <v>4.019E-3</v>
      </c>
    </row>
    <row r="1302" spans="1:20" x14ac:dyDescent="0.25">
      <c r="A1302">
        <v>2665</v>
      </c>
      <c r="B1302">
        <v>4</v>
      </c>
      <c r="C1302" t="s">
        <v>123</v>
      </c>
      <c r="D1302" t="s">
        <v>123</v>
      </c>
      <c r="E1302" t="s">
        <v>188</v>
      </c>
      <c r="F1302">
        <v>6.1351000000000003E-2</v>
      </c>
      <c r="G1302">
        <v>102.474</v>
      </c>
      <c r="H1302">
        <v>299.149</v>
      </c>
      <c r="I1302">
        <v>5.9118760000000004</v>
      </c>
      <c r="J1302">
        <v>0</v>
      </c>
      <c r="K1302">
        <v>8.0336010000000009</v>
      </c>
      <c r="L1302">
        <v>0.60709199999999996</v>
      </c>
      <c r="M1302">
        <v>1.9392959999999999</v>
      </c>
      <c r="N1302">
        <v>-306.337716</v>
      </c>
      <c r="O1302">
        <v>-0.20508100000000001</v>
      </c>
      <c r="P1302">
        <v>1.9035420000000001</v>
      </c>
      <c r="Q1302">
        <v>-306.33492999999999</v>
      </c>
      <c r="R1302">
        <v>-0.20918400000000001</v>
      </c>
      <c r="S1302">
        <v>3.5862500000000002</v>
      </c>
      <c r="T1302">
        <v>4.1019999999999997E-3</v>
      </c>
    </row>
    <row r="1303" spans="1:20" x14ac:dyDescent="0.25">
      <c r="A1303">
        <v>1301</v>
      </c>
      <c r="B1303">
        <v>4</v>
      </c>
      <c r="C1303" t="s">
        <v>116</v>
      </c>
      <c r="D1303" t="s">
        <v>116</v>
      </c>
      <c r="E1303" t="s">
        <v>188</v>
      </c>
      <c r="F1303">
        <v>3.9572000000000003E-2</v>
      </c>
      <c r="G1303">
        <v>223.839</v>
      </c>
      <c r="H1303">
        <v>305.06700000000001</v>
      </c>
      <c r="I1303">
        <v>1.8054190000000001</v>
      </c>
      <c r="J1303">
        <v>0</v>
      </c>
      <c r="K1303">
        <v>5.7364300000000004</v>
      </c>
      <c r="L1303">
        <v>0.18715200000000001</v>
      </c>
      <c r="M1303">
        <v>1.9585779999999999</v>
      </c>
      <c r="N1303">
        <v>-187.76710299999999</v>
      </c>
      <c r="O1303">
        <v>-3.091844</v>
      </c>
      <c r="P1303">
        <v>1.9317569999999999</v>
      </c>
      <c r="Q1303">
        <v>-187.74267599999999</v>
      </c>
      <c r="R1303">
        <v>-3.0895250000000001</v>
      </c>
      <c r="S1303">
        <v>3.6277919999999999</v>
      </c>
      <c r="T1303">
        <v>2.3189999999999999E-3</v>
      </c>
    </row>
    <row r="1304" spans="1:20" x14ac:dyDescent="0.25">
      <c r="A1304">
        <v>1302</v>
      </c>
      <c r="B1304">
        <v>4</v>
      </c>
      <c r="C1304" t="s">
        <v>116</v>
      </c>
      <c r="D1304" t="s">
        <v>116</v>
      </c>
      <c r="E1304" t="s">
        <v>188</v>
      </c>
      <c r="F1304">
        <v>2.1336000000000001E-2</v>
      </c>
      <c r="G1304">
        <v>175.13499999999999</v>
      </c>
      <c r="H1304">
        <v>398.41699999999997</v>
      </c>
      <c r="I1304">
        <v>3.3687420000000001</v>
      </c>
      <c r="J1304">
        <v>0</v>
      </c>
      <c r="K1304">
        <v>6.2600389999999999</v>
      </c>
      <c r="L1304">
        <v>0.28487200000000001</v>
      </c>
      <c r="M1304">
        <v>1.2463029999999999</v>
      </c>
      <c r="N1304">
        <v>-187.745982</v>
      </c>
      <c r="O1304">
        <v>-3.0542530000000001</v>
      </c>
      <c r="P1304">
        <v>1.21438</v>
      </c>
      <c r="Q1304">
        <v>-187.82543899999999</v>
      </c>
      <c r="R1304">
        <v>-3.0564770000000001</v>
      </c>
      <c r="S1304">
        <v>8.5630919999999993</v>
      </c>
      <c r="T1304">
        <v>2.2239999999999998E-3</v>
      </c>
    </row>
    <row r="1305" spans="1:20" x14ac:dyDescent="0.25">
      <c r="A1305">
        <v>1303</v>
      </c>
      <c r="B1305">
        <v>4</v>
      </c>
      <c r="C1305" t="s">
        <v>116</v>
      </c>
      <c r="D1305" t="s">
        <v>116</v>
      </c>
      <c r="E1305" t="s">
        <v>188</v>
      </c>
      <c r="F1305">
        <v>0.43121599999999999</v>
      </c>
      <c r="G1305">
        <v>153.27500000000001</v>
      </c>
      <c r="H1305">
        <v>494.149</v>
      </c>
      <c r="I1305">
        <v>4.2382419999999996</v>
      </c>
      <c r="J1305">
        <v>0</v>
      </c>
      <c r="K1305">
        <v>6.7650690000000004</v>
      </c>
      <c r="L1305">
        <v>0.44625199999999998</v>
      </c>
      <c r="M1305">
        <v>0.75765000000000005</v>
      </c>
      <c r="N1305">
        <v>-187.90483900000001</v>
      </c>
      <c r="O1305">
        <v>-3.0263330000000002</v>
      </c>
      <c r="P1305">
        <v>0.63317699999999999</v>
      </c>
      <c r="Q1305">
        <v>-187.920624</v>
      </c>
      <c r="R1305">
        <v>-3.0213410000000001</v>
      </c>
      <c r="S1305">
        <v>12.547072</v>
      </c>
      <c r="T1305">
        <v>4.9919999999999999E-3</v>
      </c>
    </row>
    <row r="1306" spans="1:20" x14ac:dyDescent="0.25">
      <c r="A1306">
        <v>1304</v>
      </c>
      <c r="B1306">
        <v>4</v>
      </c>
      <c r="C1306" t="s">
        <v>116</v>
      </c>
      <c r="D1306" t="s">
        <v>116</v>
      </c>
      <c r="E1306" t="s">
        <v>188</v>
      </c>
      <c r="F1306">
        <v>5.3046000000000003E-2</v>
      </c>
      <c r="G1306">
        <v>140.541</v>
      </c>
      <c r="H1306">
        <v>256.71499999999997</v>
      </c>
      <c r="I1306">
        <v>6.1584580000000004</v>
      </c>
      <c r="J1306">
        <v>0</v>
      </c>
      <c r="K1306">
        <v>7.3487809999999998</v>
      </c>
      <c r="L1306">
        <v>0.56740999999999997</v>
      </c>
      <c r="M1306">
        <v>-0.14690700000000001</v>
      </c>
      <c r="N1306">
        <v>-187.99124399999999</v>
      </c>
      <c r="O1306">
        <v>-2.9599099999999998</v>
      </c>
      <c r="P1306">
        <v>-0.19653100000000001</v>
      </c>
      <c r="Q1306">
        <v>-188.10406499999999</v>
      </c>
      <c r="R1306">
        <v>-2.9617990000000001</v>
      </c>
      <c r="S1306">
        <v>12.325234</v>
      </c>
      <c r="T1306">
        <v>1.8890000000000001E-3</v>
      </c>
    </row>
    <row r="1307" spans="1:20" x14ac:dyDescent="0.25">
      <c r="A1307">
        <v>1305</v>
      </c>
      <c r="B1307">
        <v>4</v>
      </c>
      <c r="C1307" t="s">
        <v>116</v>
      </c>
      <c r="D1307" t="s">
        <v>116</v>
      </c>
      <c r="E1307" t="s">
        <v>188</v>
      </c>
      <c r="F1307">
        <v>3.7677000000000002E-2</v>
      </c>
      <c r="G1307">
        <v>128.93600000000001</v>
      </c>
      <c r="H1307">
        <v>224.39099999999999</v>
      </c>
      <c r="I1307">
        <v>5.028397</v>
      </c>
      <c r="J1307">
        <v>0</v>
      </c>
      <c r="K1307">
        <v>7.8027040000000003</v>
      </c>
      <c r="L1307">
        <v>0.57757499999999995</v>
      </c>
      <c r="M1307">
        <v>-0.86698200000000003</v>
      </c>
      <c r="N1307">
        <v>-188.30979199999999</v>
      </c>
      <c r="O1307">
        <v>-2.9160560000000002</v>
      </c>
      <c r="P1307">
        <v>-0.85740700000000003</v>
      </c>
      <c r="Q1307">
        <v>-188.28797900000001</v>
      </c>
      <c r="R1307">
        <v>-2.9122020000000002</v>
      </c>
      <c r="S1307">
        <v>2.382212</v>
      </c>
      <c r="T1307">
        <v>3.8539999999999998E-3</v>
      </c>
    </row>
    <row r="1308" spans="1:20" x14ac:dyDescent="0.25">
      <c r="A1308">
        <v>1306</v>
      </c>
      <c r="B1308">
        <v>4</v>
      </c>
      <c r="C1308" t="s">
        <v>116</v>
      </c>
      <c r="D1308" t="s">
        <v>116</v>
      </c>
      <c r="E1308" t="s">
        <v>188</v>
      </c>
      <c r="F1308">
        <v>6.8589999999999996E-3</v>
      </c>
      <c r="G1308">
        <v>103.86799999999999</v>
      </c>
      <c r="H1308">
        <v>255.60499999999999</v>
      </c>
      <c r="I1308">
        <v>7.5566829999999996</v>
      </c>
      <c r="J1308">
        <v>0</v>
      </c>
      <c r="K1308">
        <v>8.2406170000000003</v>
      </c>
      <c r="L1308">
        <v>0.71202399999999999</v>
      </c>
      <c r="M1308">
        <v>-1.7658180000000001</v>
      </c>
      <c r="N1308">
        <v>-188.60401400000001</v>
      </c>
      <c r="O1308">
        <v>-2.8285849999999999</v>
      </c>
      <c r="P1308">
        <v>-1.7711669999999999</v>
      </c>
      <c r="Q1308">
        <v>-188.615387</v>
      </c>
      <c r="R1308">
        <v>-2.8290519999999999</v>
      </c>
      <c r="S1308">
        <v>1.2568490000000001</v>
      </c>
      <c r="T1308">
        <v>4.6700000000000002E-4</v>
      </c>
    </row>
    <row r="1309" spans="1:20" x14ac:dyDescent="0.25">
      <c r="A1309">
        <v>1307</v>
      </c>
      <c r="B1309">
        <v>4</v>
      </c>
      <c r="C1309" t="s">
        <v>116</v>
      </c>
      <c r="D1309" t="s">
        <v>116</v>
      </c>
      <c r="E1309" t="s">
        <v>188</v>
      </c>
      <c r="F1309">
        <v>0.10483199999999999</v>
      </c>
      <c r="G1309">
        <v>147.32499999999999</v>
      </c>
      <c r="H1309">
        <v>227.078</v>
      </c>
      <c r="I1309">
        <v>5.9904419999999998</v>
      </c>
      <c r="J1309">
        <v>0</v>
      </c>
      <c r="K1309">
        <v>8.2486200000000007</v>
      </c>
      <c r="L1309">
        <v>0.86181200000000002</v>
      </c>
      <c r="M1309">
        <v>-2.4497770000000001</v>
      </c>
      <c r="N1309">
        <v>-188.89393699999999</v>
      </c>
      <c r="O1309">
        <v>-2.7533590000000001</v>
      </c>
      <c r="P1309">
        <v>-2.4520490000000001</v>
      </c>
      <c r="Q1309">
        <v>-188.91954000000001</v>
      </c>
      <c r="R1309">
        <v>-2.7586499999999998</v>
      </c>
      <c r="S1309">
        <v>2.5703770000000001</v>
      </c>
      <c r="T1309">
        <v>5.2909999999999997E-3</v>
      </c>
    </row>
    <row r="1310" spans="1:20" x14ac:dyDescent="0.25">
      <c r="A1310">
        <v>1308</v>
      </c>
      <c r="B1310">
        <v>4</v>
      </c>
      <c r="C1310" t="s">
        <v>116</v>
      </c>
      <c r="D1310" t="s">
        <v>116</v>
      </c>
      <c r="E1310" t="s">
        <v>188</v>
      </c>
      <c r="F1310">
        <v>0.10975799999999999</v>
      </c>
      <c r="G1310">
        <v>113.042</v>
      </c>
      <c r="H1310">
        <v>263.03399999999999</v>
      </c>
      <c r="I1310">
        <v>6.3586669999999996</v>
      </c>
      <c r="J1310">
        <v>0</v>
      </c>
      <c r="K1310">
        <v>8.1178600000000003</v>
      </c>
      <c r="L1310">
        <v>0.797454</v>
      </c>
      <c r="M1310">
        <v>-3.0899489999999998</v>
      </c>
      <c r="N1310">
        <v>-189.23427100000001</v>
      </c>
      <c r="O1310">
        <v>-2.686099</v>
      </c>
      <c r="P1310">
        <v>-3.1031279999999999</v>
      </c>
      <c r="Q1310">
        <v>-189.267822</v>
      </c>
      <c r="R1310">
        <v>-2.6857530000000001</v>
      </c>
      <c r="S1310">
        <v>3.604679</v>
      </c>
      <c r="T1310">
        <v>3.4600000000000001E-4</v>
      </c>
    </row>
    <row r="1311" spans="1:20" x14ac:dyDescent="0.25">
      <c r="A1311">
        <v>1309</v>
      </c>
      <c r="B1311">
        <v>4</v>
      </c>
      <c r="C1311" t="s">
        <v>116</v>
      </c>
      <c r="D1311" t="s">
        <v>116</v>
      </c>
      <c r="E1311" t="s">
        <v>188</v>
      </c>
      <c r="F1311">
        <v>2.1760000000000002E-2</v>
      </c>
      <c r="G1311">
        <v>134.55500000000001</v>
      </c>
      <c r="H1311">
        <v>219.00800000000001</v>
      </c>
      <c r="I1311">
        <v>9.122026</v>
      </c>
      <c r="J1311">
        <v>0</v>
      </c>
      <c r="K1311">
        <v>7.8889279999999999</v>
      </c>
      <c r="L1311">
        <v>0.85323700000000002</v>
      </c>
      <c r="M1311">
        <v>-3.9219279999999999</v>
      </c>
      <c r="N1311">
        <v>-189.74765199999999</v>
      </c>
      <c r="O1311">
        <v>-2.5804459999999998</v>
      </c>
      <c r="P1311">
        <v>-3.9041320000000002</v>
      </c>
      <c r="Q1311">
        <v>-189.796616</v>
      </c>
      <c r="R1311">
        <v>-2.5820319999999999</v>
      </c>
      <c r="S1311">
        <v>5.2097619999999996</v>
      </c>
      <c r="T1311">
        <v>1.586E-3</v>
      </c>
    </row>
    <row r="1312" spans="1:20" x14ac:dyDescent="0.25">
      <c r="A1312">
        <v>1310</v>
      </c>
      <c r="B1312">
        <v>4</v>
      </c>
      <c r="C1312" t="s">
        <v>116</v>
      </c>
      <c r="D1312" t="s">
        <v>116</v>
      </c>
      <c r="E1312" t="s">
        <v>188</v>
      </c>
      <c r="F1312">
        <v>3.2226999999999999E-2</v>
      </c>
      <c r="G1312">
        <v>135.054</v>
      </c>
      <c r="H1312">
        <v>244.83699999999999</v>
      </c>
      <c r="I1312">
        <v>7.0070420000000002</v>
      </c>
      <c r="J1312">
        <v>0</v>
      </c>
      <c r="K1312">
        <v>7.8129670000000004</v>
      </c>
      <c r="L1312">
        <v>0.97587900000000005</v>
      </c>
      <c r="M1312">
        <v>-4.462961</v>
      </c>
      <c r="N1312">
        <v>-190.31314499999999</v>
      </c>
      <c r="O1312">
        <v>-2.499476</v>
      </c>
      <c r="P1312">
        <v>-4.4524629999999998</v>
      </c>
      <c r="Q1312">
        <v>-190.24327099999999</v>
      </c>
      <c r="R1312">
        <v>-2.4995609999999999</v>
      </c>
      <c r="S1312">
        <v>7.0658289999999999</v>
      </c>
      <c r="T1312">
        <v>8.5000000000000006E-5</v>
      </c>
    </row>
    <row r="1313" spans="1:20" x14ac:dyDescent="0.25">
      <c r="A1313">
        <v>1311</v>
      </c>
      <c r="B1313">
        <v>4</v>
      </c>
      <c r="C1313" t="s">
        <v>116</v>
      </c>
      <c r="D1313" t="s">
        <v>116</v>
      </c>
      <c r="E1313" t="s">
        <v>188</v>
      </c>
      <c r="F1313">
        <v>2.494E-2</v>
      </c>
      <c r="G1313">
        <v>122.77500000000001</v>
      </c>
      <c r="H1313">
        <v>303.11399999999998</v>
      </c>
      <c r="I1313">
        <v>7.3459620000000001</v>
      </c>
      <c r="J1313">
        <v>0</v>
      </c>
      <c r="K1313">
        <v>7.8707789999999997</v>
      </c>
      <c r="L1313">
        <v>0.91189600000000004</v>
      </c>
      <c r="M1313">
        <v>-4.9621060000000003</v>
      </c>
      <c r="N1313">
        <v>-190.84611899999999</v>
      </c>
      <c r="O1313">
        <v>-2.415953</v>
      </c>
      <c r="P1313">
        <v>-4.9592939999999999</v>
      </c>
      <c r="Q1313">
        <v>-190.73719800000001</v>
      </c>
      <c r="R1313">
        <v>-2.4155359999999999</v>
      </c>
      <c r="S1313">
        <v>10.895714999999999</v>
      </c>
      <c r="T1313">
        <v>4.17E-4</v>
      </c>
    </row>
    <row r="1314" spans="1:20" x14ac:dyDescent="0.25">
      <c r="A1314">
        <v>1312</v>
      </c>
      <c r="B1314">
        <v>4</v>
      </c>
      <c r="C1314" t="s">
        <v>116</v>
      </c>
      <c r="D1314" t="s">
        <v>116</v>
      </c>
      <c r="E1314" t="s">
        <v>188</v>
      </c>
      <c r="F1314">
        <v>0.16075800000000001</v>
      </c>
      <c r="G1314">
        <v>168.52500000000001</v>
      </c>
      <c r="H1314">
        <v>273.471</v>
      </c>
      <c r="I1314">
        <v>7.2660439999999999</v>
      </c>
      <c r="J1314">
        <v>0</v>
      </c>
      <c r="K1314">
        <v>7.9767700000000001</v>
      </c>
      <c r="L1314">
        <v>0.97998799999999997</v>
      </c>
      <c r="M1314">
        <v>-5.461411</v>
      </c>
      <c r="N1314">
        <v>-191.203834</v>
      </c>
      <c r="O1314">
        <v>-2.3296749999999999</v>
      </c>
      <c r="P1314">
        <v>-5.4292160000000003</v>
      </c>
      <c r="Q1314">
        <v>-191.27818300000001</v>
      </c>
      <c r="R1314">
        <v>-2.3317480000000002</v>
      </c>
      <c r="S1314">
        <v>8.1020529999999997</v>
      </c>
      <c r="T1314">
        <v>2.0730000000000002E-3</v>
      </c>
    </row>
    <row r="1315" spans="1:20" x14ac:dyDescent="0.25">
      <c r="A1315">
        <v>1313</v>
      </c>
      <c r="B1315">
        <v>4</v>
      </c>
      <c r="C1315" t="s">
        <v>116</v>
      </c>
      <c r="D1315" t="s">
        <v>116</v>
      </c>
      <c r="E1315" t="s">
        <v>188</v>
      </c>
      <c r="F1315">
        <v>3.6246E-2</v>
      </c>
      <c r="G1315">
        <v>140.30000000000001</v>
      </c>
      <c r="H1315">
        <v>331.64499999999998</v>
      </c>
      <c r="I1315">
        <v>10.022141</v>
      </c>
      <c r="J1315">
        <v>0</v>
      </c>
      <c r="K1315">
        <v>7.9998820000000004</v>
      </c>
      <c r="L1315">
        <v>1.0672569999999999</v>
      </c>
      <c r="M1315">
        <v>-5.9828570000000001</v>
      </c>
      <c r="N1315">
        <v>-192.08584300000001</v>
      </c>
      <c r="O1315">
        <v>-2.214289</v>
      </c>
      <c r="P1315">
        <v>-5.981795</v>
      </c>
      <c r="Q1315">
        <v>-192.067307</v>
      </c>
      <c r="R1315">
        <v>-2.2138819999999999</v>
      </c>
      <c r="S1315">
        <v>1.8566750000000001</v>
      </c>
      <c r="T1315">
        <v>4.06E-4</v>
      </c>
    </row>
    <row r="1316" spans="1:20" x14ac:dyDescent="0.25">
      <c r="A1316">
        <v>1314</v>
      </c>
      <c r="B1316">
        <v>4</v>
      </c>
      <c r="C1316" t="s">
        <v>116</v>
      </c>
      <c r="D1316" t="s">
        <v>116</v>
      </c>
      <c r="E1316" t="s">
        <v>188</v>
      </c>
      <c r="F1316">
        <v>2.2606000000000001E-2</v>
      </c>
      <c r="G1316">
        <v>117.18600000000001</v>
      </c>
      <c r="H1316">
        <v>218.70699999999999</v>
      </c>
      <c r="I1316">
        <v>7.6302370000000002</v>
      </c>
      <c r="J1316">
        <v>0</v>
      </c>
      <c r="K1316">
        <v>8.0398160000000001</v>
      </c>
      <c r="L1316">
        <v>0.90480300000000002</v>
      </c>
      <c r="M1316">
        <v>-6.3604570000000002</v>
      </c>
      <c r="N1316">
        <v>-192.66030599999999</v>
      </c>
      <c r="O1316">
        <v>-2.1230869999999999</v>
      </c>
      <c r="P1316">
        <v>-6.3336329999999998</v>
      </c>
      <c r="Q1316">
        <v>-192.70002700000001</v>
      </c>
      <c r="R1316">
        <v>-2.1250070000000001</v>
      </c>
      <c r="S1316">
        <v>4.7930549999999998</v>
      </c>
      <c r="T1316">
        <v>1.92E-3</v>
      </c>
    </row>
    <row r="1317" spans="1:20" x14ac:dyDescent="0.25">
      <c r="A1317">
        <v>1315</v>
      </c>
      <c r="B1317">
        <v>4</v>
      </c>
      <c r="C1317" t="s">
        <v>116</v>
      </c>
      <c r="D1317" t="s">
        <v>116</v>
      </c>
      <c r="E1317" t="s">
        <v>188</v>
      </c>
      <c r="F1317">
        <v>0.103245</v>
      </c>
      <c r="G1317">
        <v>137.09700000000001</v>
      </c>
      <c r="H1317">
        <v>293.67500000000001</v>
      </c>
      <c r="I1317">
        <v>7.0347410000000004</v>
      </c>
      <c r="J1317">
        <v>0</v>
      </c>
      <c r="K1317">
        <v>8.0007319999999993</v>
      </c>
      <c r="L1317">
        <v>0.97360800000000003</v>
      </c>
      <c r="M1317">
        <v>-6.6330049999999998</v>
      </c>
      <c r="N1317">
        <v>-193.347599</v>
      </c>
      <c r="O1317">
        <v>-2.042414</v>
      </c>
      <c r="P1317">
        <v>-6.6363989999999999</v>
      </c>
      <c r="Q1317">
        <v>-193.35791</v>
      </c>
      <c r="R1317">
        <v>-2.041766</v>
      </c>
      <c r="S1317">
        <v>1.085515</v>
      </c>
      <c r="T1317">
        <v>6.4800000000000003E-4</v>
      </c>
    </row>
    <row r="1318" spans="1:20" x14ac:dyDescent="0.25">
      <c r="A1318">
        <v>1316</v>
      </c>
      <c r="B1318">
        <v>4</v>
      </c>
      <c r="C1318" t="s">
        <v>116</v>
      </c>
      <c r="D1318" t="s">
        <v>116</v>
      </c>
      <c r="E1318" t="s">
        <v>188</v>
      </c>
      <c r="F1318">
        <v>0.16653000000000001</v>
      </c>
      <c r="G1318">
        <v>97.85</v>
      </c>
      <c r="H1318">
        <v>227.423</v>
      </c>
      <c r="I1318">
        <v>9.1109519999999993</v>
      </c>
      <c r="J1318">
        <v>0</v>
      </c>
      <c r="K1318">
        <v>7.9693120000000004</v>
      </c>
      <c r="L1318">
        <v>0.92897399999999997</v>
      </c>
      <c r="M1318">
        <v>-6.9398840000000002</v>
      </c>
      <c r="N1318">
        <v>-194.19123999999999</v>
      </c>
      <c r="O1318">
        <v>-1.937408</v>
      </c>
      <c r="P1318">
        <v>-6.9540959999999998</v>
      </c>
      <c r="Q1318">
        <v>-194.26458700000001</v>
      </c>
      <c r="R1318">
        <v>-1.9339170000000001</v>
      </c>
      <c r="S1318">
        <v>7.471158</v>
      </c>
      <c r="T1318">
        <v>3.4910000000000002E-3</v>
      </c>
    </row>
    <row r="1319" spans="1:20" x14ac:dyDescent="0.25">
      <c r="A1319">
        <v>2664</v>
      </c>
      <c r="B1319">
        <v>4</v>
      </c>
      <c r="C1319" t="s">
        <v>123</v>
      </c>
      <c r="D1319" t="s">
        <v>123</v>
      </c>
      <c r="E1319" t="s">
        <v>188</v>
      </c>
      <c r="F1319">
        <v>0.27612799999999998</v>
      </c>
      <c r="G1319">
        <v>121.283</v>
      </c>
      <c r="H1319">
        <v>254.97499999999999</v>
      </c>
      <c r="I1319">
        <v>3.9000219999999999</v>
      </c>
      <c r="J1319">
        <v>0</v>
      </c>
      <c r="K1319">
        <v>8.0307030000000008</v>
      </c>
      <c r="L1319">
        <v>0.63295800000000002</v>
      </c>
      <c r="M1319">
        <v>0.96960299999999999</v>
      </c>
      <c r="N1319">
        <v>-306.11800699999998</v>
      </c>
      <c r="O1319">
        <v>-0.28061199999999997</v>
      </c>
      <c r="P1319">
        <v>0.95544099999999998</v>
      </c>
      <c r="Q1319">
        <v>-306.15216099999998</v>
      </c>
      <c r="R1319">
        <v>-0.28595599999999999</v>
      </c>
      <c r="S1319">
        <v>3.697352</v>
      </c>
      <c r="T1319">
        <v>5.3449999999999999E-3</v>
      </c>
    </row>
    <row r="1320" spans="1:20" x14ac:dyDescent="0.25">
      <c r="A1320">
        <v>2663</v>
      </c>
      <c r="B1320">
        <v>4</v>
      </c>
      <c r="C1320" t="s">
        <v>123</v>
      </c>
      <c r="D1320" t="s">
        <v>123</v>
      </c>
      <c r="E1320" t="s">
        <v>188</v>
      </c>
      <c r="F1320">
        <v>0.137016</v>
      </c>
      <c r="G1320">
        <v>169.17400000000001</v>
      </c>
      <c r="H1320">
        <v>457.19900000000001</v>
      </c>
      <c r="I1320">
        <v>4.7185620000000004</v>
      </c>
      <c r="J1320">
        <v>0</v>
      </c>
      <c r="K1320">
        <v>8.0178999999999991</v>
      </c>
      <c r="L1320">
        <v>0.73496899999999998</v>
      </c>
      <c r="M1320">
        <v>0.29071999999999998</v>
      </c>
      <c r="N1320">
        <v>-305.925138</v>
      </c>
      <c r="O1320">
        <v>-0.337177</v>
      </c>
      <c r="P1320">
        <v>0.25585000000000002</v>
      </c>
      <c r="Q1320">
        <v>-305.970642</v>
      </c>
      <c r="R1320">
        <v>-0.34848899999999999</v>
      </c>
      <c r="S1320">
        <v>5.7328260000000002</v>
      </c>
      <c r="T1320">
        <v>1.1311999999999999E-2</v>
      </c>
    </row>
    <row r="1321" spans="1:20" x14ac:dyDescent="0.25">
      <c r="A1321">
        <v>2662</v>
      </c>
      <c r="B1321">
        <v>4</v>
      </c>
      <c r="C1321" t="s">
        <v>123</v>
      </c>
      <c r="D1321" t="s">
        <v>123</v>
      </c>
      <c r="E1321" t="s">
        <v>188</v>
      </c>
      <c r="F1321">
        <v>0.21702399999999999</v>
      </c>
      <c r="G1321">
        <v>98.387</v>
      </c>
      <c r="H1321">
        <v>240.93600000000001</v>
      </c>
      <c r="I1321">
        <v>5.7325020000000002</v>
      </c>
      <c r="J1321">
        <v>0</v>
      </c>
      <c r="K1321">
        <v>8.0005500000000005</v>
      </c>
      <c r="L1321">
        <v>0.71091199999999999</v>
      </c>
      <c r="M1321">
        <v>-0.42699700000000002</v>
      </c>
      <c r="N1321">
        <v>-305.74474099999998</v>
      </c>
      <c r="O1321">
        <v>-0.41400300000000001</v>
      </c>
      <c r="P1321">
        <v>-0.43024600000000002</v>
      </c>
      <c r="Q1321">
        <v>-305.74648999999999</v>
      </c>
      <c r="R1321">
        <v>-0.414188</v>
      </c>
      <c r="S1321">
        <v>0.36897600000000003</v>
      </c>
      <c r="T1321">
        <v>1.85E-4</v>
      </c>
    </row>
    <row r="1322" spans="1:20" x14ac:dyDescent="0.25">
      <c r="A1322">
        <v>2661</v>
      </c>
      <c r="B1322">
        <v>4</v>
      </c>
      <c r="C1322" t="s">
        <v>123</v>
      </c>
      <c r="D1322" t="s">
        <v>123</v>
      </c>
      <c r="E1322" t="s">
        <v>188</v>
      </c>
      <c r="F1322">
        <v>6.7593E-2</v>
      </c>
      <c r="G1322">
        <v>140.00700000000001</v>
      </c>
      <c r="H1322">
        <v>259.02300000000002</v>
      </c>
      <c r="I1322">
        <v>4.205641</v>
      </c>
      <c r="J1322">
        <v>0</v>
      </c>
      <c r="K1322">
        <v>8.0134299999999996</v>
      </c>
      <c r="L1322">
        <v>0.69703899999999996</v>
      </c>
      <c r="M1322">
        <v>-1.3411960000000001</v>
      </c>
      <c r="N1322">
        <v>-305.39250299999998</v>
      </c>
      <c r="O1322">
        <v>-0.50873000000000002</v>
      </c>
      <c r="P1322">
        <v>-1.319623</v>
      </c>
      <c r="Q1322">
        <v>-305.378601</v>
      </c>
      <c r="R1322">
        <v>-0.50189799999999996</v>
      </c>
      <c r="S1322">
        <v>2.5664950000000002</v>
      </c>
      <c r="T1322">
        <v>6.8320000000000004E-3</v>
      </c>
    </row>
    <row r="1323" spans="1:20" x14ac:dyDescent="0.25">
      <c r="A1323">
        <v>2660</v>
      </c>
      <c r="B1323">
        <v>4</v>
      </c>
      <c r="C1323" t="s">
        <v>123</v>
      </c>
      <c r="D1323" t="s">
        <v>123</v>
      </c>
      <c r="E1323" t="s">
        <v>188</v>
      </c>
      <c r="F1323">
        <v>4.5933000000000002E-2</v>
      </c>
      <c r="G1323">
        <v>175.58</v>
      </c>
      <c r="H1323">
        <v>361.75700000000001</v>
      </c>
      <c r="I1323">
        <v>5.7510279999999998</v>
      </c>
      <c r="J1323">
        <v>0</v>
      </c>
      <c r="K1323">
        <v>8.0092339999999993</v>
      </c>
      <c r="L1323">
        <v>0.79575300000000004</v>
      </c>
      <c r="M1323">
        <v>-1.92675</v>
      </c>
      <c r="N1323">
        <v>-305.02525200000002</v>
      </c>
      <c r="O1323">
        <v>-0.55909200000000003</v>
      </c>
      <c r="P1323">
        <v>-1.963965</v>
      </c>
      <c r="Q1323">
        <v>-305.05126999999999</v>
      </c>
      <c r="R1323">
        <v>-0.56677599999999995</v>
      </c>
      <c r="S1323">
        <v>4.5407960000000003</v>
      </c>
      <c r="T1323">
        <v>7.685E-3</v>
      </c>
    </row>
    <row r="1324" spans="1:20" x14ac:dyDescent="0.25">
      <c r="A1324">
        <v>2659</v>
      </c>
      <c r="B1324">
        <v>4</v>
      </c>
      <c r="C1324" t="s">
        <v>123</v>
      </c>
      <c r="D1324" t="s">
        <v>123</v>
      </c>
      <c r="E1324" t="s">
        <v>188</v>
      </c>
      <c r="F1324">
        <v>0.151391</v>
      </c>
      <c r="G1324">
        <v>99.921999999999997</v>
      </c>
      <c r="H1324">
        <v>261.298</v>
      </c>
      <c r="I1324">
        <v>7.7460269999999998</v>
      </c>
      <c r="J1324">
        <v>0</v>
      </c>
      <c r="K1324">
        <v>7.9868410000000001</v>
      </c>
      <c r="L1324">
        <v>0.81834600000000002</v>
      </c>
      <c r="M1324">
        <v>-2.5419529999999999</v>
      </c>
      <c r="N1324">
        <v>-304.65382699999998</v>
      </c>
      <c r="O1324">
        <v>-0.63588299999999998</v>
      </c>
      <c r="P1324">
        <v>-2.5856889999999999</v>
      </c>
      <c r="Q1324">
        <v>-304.686035</v>
      </c>
      <c r="R1324">
        <v>-0.63948300000000002</v>
      </c>
      <c r="S1324">
        <v>5.4315670000000003</v>
      </c>
      <c r="T1324">
        <v>3.601E-3</v>
      </c>
    </row>
    <row r="1325" spans="1:20" x14ac:dyDescent="0.25">
      <c r="A1325">
        <v>2658</v>
      </c>
      <c r="B1325">
        <v>4</v>
      </c>
      <c r="C1325" t="s">
        <v>123</v>
      </c>
      <c r="D1325" t="s">
        <v>123</v>
      </c>
      <c r="E1325" t="s">
        <v>188</v>
      </c>
      <c r="F1325">
        <v>1.83E-3</v>
      </c>
      <c r="G1325">
        <v>185.643</v>
      </c>
      <c r="H1325">
        <v>307.62700000000001</v>
      </c>
      <c r="I1325">
        <v>5.3553870000000003</v>
      </c>
      <c r="J1325">
        <v>0</v>
      </c>
      <c r="K1325">
        <v>8.0353480000000008</v>
      </c>
      <c r="L1325">
        <v>0.790188</v>
      </c>
      <c r="M1325">
        <v>-3.3808240000000001</v>
      </c>
      <c r="N1325">
        <v>-304.12886800000001</v>
      </c>
      <c r="O1325">
        <v>-0.74145899999999998</v>
      </c>
      <c r="P1325">
        <v>-3.3723130000000001</v>
      </c>
      <c r="Q1325">
        <v>-304.131958</v>
      </c>
      <c r="R1325">
        <v>-0.74199000000000004</v>
      </c>
      <c r="S1325">
        <v>0.905474</v>
      </c>
      <c r="T1325">
        <v>5.31E-4</v>
      </c>
    </row>
    <row r="1326" spans="1:20" x14ac:dyDescent="0.25">
      <c r="A1326">
        <v>2657</v>
      </c>
      <c r="B1326">
        <v>4</v>
      </c>
      <c r="C1326" t="s">
        <v>123</v>
      </c>
      <c r="D1326" t="s">
        <v>123</v>
      </c>
      <c r="E1326" t="s">
        <v>188</v>
      </c>
      <c r="F1326">
        <v>8.1309999999999993E-2</v>
      </c>
      <c r="G1326">
        <v>113.532</v>
      </c>
      <c r="H1326">
        <v>234.691</v>
      </c>
      <c r="I1326">
        <v>5.8469819999999997</v>
      </c>
      <c r="J1326">
        <v>0</v>
      </c>
      <c r="K1326">
        <v>8.0348430000000004</v>
      </c>
      <c r="L1326">
        <v>0.86412</v>
      </c>
      <c r="M1326">
        <v>-3.923352</v>
      </c>
      <c r="N1326">
        <v>-303.67121100000003</v>
      </c>
      <c r="O1326">
        <v>-0.81651099999999999</v>
      </c>
      <c r="P1326">
        <v>-3.9247529999999999</v>
      </c>
      <c r="Q1326">
        <v>-303.66180400000002</v>
      </c>
      <c r="R1326">
        <v>-0.81453799999999998</v>
      </c>
      <c r="S1326">
        <v>0.95109100000000002</v>
      </c>
      <c r="T1326">
        <v>1.9729999999999999E-3</v>
      </c>
    </row>
    <row r="1327" spans="1:20" x14ac:dyDescent="0.25">
      <c r="A1327">
        <v>2656</v>
      </c>
      <c r="B1327">
        <v>4</v>
      </c>
      <c r="C1327" t="s">
        <v>123</v>
      </c>
      <c r="D1327" t="s">
        <v>123</v>
      </c>
      <c r="E1327" t="s">
        <v>188</v>
      </c>
      <c r="F1327">
        <v>5.9642000000000001E-2</v>
      </c>
      <c r="G1327">
        <v>161.91800000000001</v>
      </c>
      <c r="H1327">
        <v>324.73399999999998</v>
      </c>
      <c r="I1327">
        <v>7.5078899999999997</v>
      </c>
      <c r="J1327">
        <v>0</v>
      </c>
      <c r="K1327">
        <v>8.0086729999999999</v>
      </c>
      <c r="L1327">
        <v>0.77271000000000001</v>
      </c>
      <c r="M1327">
        <v>-4.4357639999999998</v>
      </c>
      <c r="N1327">
        <v>-303.17230699999999</v>
      </c>
      <c r="O1327">
        <v>-0.88656400000000002</v>
      </c>
      <c r="P1327">
        <v>-4.4410769999999999</v>
      </c>
      <c r="Q1327">
        <v>-303.15542599999998</v>
      </c>
      <c r="R1327">
        <v>-0.89013600000000004</v>
      </c>
      <c r="S1327">
        <v>1.7697449999999999</v>
      </c>
      <c r="T1327">
        <v>3.571E-3</v>
      </c>
    </row>
    <row r="1328" spans="1:20" x14ac:dyDescent="0.25">
      <c r="A1328">
        <v>2655</v>
      </c>
      <c r="B1328">
        <v>4</v>
      </c>
      <c r="C1328" t="s">
        <v>123</v>
      </c>
      <c r="D1328" t="s">
        <v>123</v>
      </c>
      <c r="E1328" t="s">
        <v>188</v>
      </c>
      <c r="F1328">
        <v>0.126218</v>
      </c>
      <c r="G1328">
        <v>135.74799999999999</v>
      </c>
      <c r="H1328">
        <v>253.61799999999999</v>
      </c>
      <c r="I1328">
        <v>4.9525600000000001</v>
      </c>
      <c r="J1328">
        <v>0</v>
      </c>
      <c r="K1328">
        <v>7.935924</v>
      </c>
      <c r="L1328">
        <v>0.77981599999999995</v>
      </c>
      <c r="M1328">
        <v>-4.9792059999999996</v>
      </c>
      <c r="N1328">
        <v>-302.45774499999999</v>
      </c>
      <c r="O1328">
        <v>-0.99429199999999995</v>
      </c>
      <c r="P1328">
        <v>-5.0642360000000002</v>
      </c>
      <c r="Q1328">
        <v>-302.42913800000002</v>
      </c>
      <c r="R1328">
        <v>-0.99174700000000005</v>
      </c>
      <c r="S1328">
        <v>8.9712969999999999</v>
      </c>
      <c r="T1328">
        <v>2.545E-3</v>
      </c>
    </row>
    <row r="1329" spans="1:20" x14ac:dyDescent="0.25">
      <c r="A1329">
        <v>2654</v>
      </c>
      <c r="B1329">
        <v>4</v>
      </c>
      <c r="C1329" t="s">
        <v>123</v>
      </c>
      <c r="D1329" t="s">
        <v>123</v>
      </c>
      <c r="E1329" t="s">
        <v>188</v>
      </c>
      <c r="F1329">
        <v>3.2986000000000001E-2</v>
      </c>
      <c r="G1329">
        <v>114.006</v>
      </c>
      <c r="H1329">
        <v>283.46100000000001</v>
      </c>
      <c r="I1329">
        <v>5.2160000000000002</v>
      </c>
      <c r="J1329">
        <v>0</v>
      </c>
      <c r="K1329">
        <v>7.9215109999999997</v>
      </c>
      <c r="L1329">
        <v>0.84618700000000002</v>
      </c>
      <c r="M1329">
        <v>-5.5506039999999999</v>
      </c>
      <c r="N1329">
        <v>-301.847419</v>
      </c>
      <c r="O1329">
        <v>-1.0709249999999999</v>
      </c>
      <c r="P1329">
        <v>-5.4782320000000002</v>
      </c>
      <c r="Q1329">
        <v>-301.84728999999999</v>
      </c>
      <c r="R1329">
        <v>-1.066022</v>
      </c>
      <c r="S1329">
        <v>7.2372230000000002</v>
      </c>
      <c r="T1329">
        <v>4.9030000000000002E-3</v>
      </c>
    </row>
    <row r="1330" spans="1:20" x14ac:dyDescent="0.25">
      <c r="A1330">
        <v>2653</v>
      </c>
      <c r="B1330">
        <v>4</v>
      </c>
      <c r="C1330" t="s">
        <v>123</v>
      </c>
      <c r="D1330" t="s">
        <v>123</v>
      </c>
      <c r="E1330" t="s">
        <v>188</v>
      </c>
      <c r="F1330">
        <v>1.3519E-2</v>
      </c>
      <c r="G1330">
        <v>112.754</v>
      </c>
      <c r="H1330">
        <v>278.911</v>
      </c>
      <c r="I1330">
        <v>6.9728529999999997</v>
      </c>
      <c r="J1330">
        <v>0</v>
      </c>
      <c r="K1330">
        <v>7.9626409999999996</v>
      </c>
      <c r="L1330">
        <v>0.78978599999999999</v>
      </c>
      <c r="M1330">
        <v>-5.8207959999999996</v>
      </c>
      <c r="N1330">
        <v>-301.23898100000002</v>
      </c>
      <c r="O1330">
        <v>-1.139313</v>
      </c>
      <c r="P1330">
        <v>-5.8471529999999996</v>
      </c>
      <c r="Q1330">
        <v>-301.234802</v>
      </c>
      <c r="R1330">
        <v>-1.14083</v>
      </c>
      <c r="S1330">
        <v>2.668615</v>
      </c>
      <c r="T1330">
        <v>1.5169999999999999E-3</v>
      </c>
    </row>
    <row r="1331" spans="1:20" x14ac:dyDescent="0.25">
      <c r="A1331">
        <v>2652</v>
      </c>
      <c r="B1331">
        <v>4</v>
      </c>
      <c r="C1331" t="s">
        <v>123</v>
      </c>
      <c r="D1331" t="s">
        <v>123</v>
      </c>
      <c r="E1331" t="s">
        <v>188</v>
      </c>
      <c r="F1331">
        <v>1.8200000000000001E-2</v>
      </c>
      <c r="G1331">
        <v>157.703</v>
      </c>
      <c r="H1331">
        <v>373.47699999999998</v>
      </c>
      <c r="I1331">
        <v>4.9910610000000002</v>
      </c>
      <c r="J1331">
        <v>0</v>
      </c>
      <c r="K1331">
        <v>8.1079880000000006</v>
      </c>
      <c r="L1331">
        <v>0.74524500000000005</v>
      </c>
      <c r="M1331">
        <v>-6.2596689999999997</v>
      </c>
      <c r="N1331">
        <v>-300.36753399999998</v>
      </c>
      <c r="O1331">
        <v>-1.2366600000000001</v>
      </c>
      <c r="P1331">
        <v>-6.270289</v>
      </c>
      <c r="Q1331">
        <v>-300.36788899999999</v>
      </c>
      <c r="R1331">
        <v>-1.237741</v>
      </c>
      <c r="S1331">
        <v>1.0625869999999999</v>
      </c>
      <c r="T1331">
        <v>1.0809999999999999E-3</v>
      </c>
    </row>
    <row r="1332" spans="1:20" x14ac:dyDescent="0.25">
      <c r="A1332">
        <v>2651</v>
      </c>
      <c r="B1332">
        <v>4</v>
      </c>
      <c r="C1332" t="s">
        <v>123</v>
      </c>
      <c r="D1332" t="s">
        <v>123</v>
      </c>
      <c r="E1332" t="s">
        <v>188</v>
      </c>
      <c r="F1332">
        <v>2.801E-2</v>
      </c>
      <c r="G1332">
        <v>127.93899999999999</v>
      </c>
      <c r="H1332">
        <v>457.685</v>
      </c>
      <c r="I1332">
        <v>6.0620539999999998</v>
      </c>
      <c r="J1332">
        <v>0</v>
      </c>
      <c r="K1332">
        <v>8.1845750000000006</v>
      </c>
      <c r="L1332">
        <v>0.73764300000000005</v>
      </c>
      <c r="M1332">
        <v>-6.5523480000000003</v>
      </c>
      <c r="N1332">
        <v>-299.67204900000002</v>
      </c>
      <c r="O1332">
        <v>-1.303822</v>
      </c>
      <c r="P1332">
        <v>-6.5342570000000002</v>
      </c>
      <c r="Q1332">
        <v>-299.681915</v>
      </c>
      <c r="R1332">
        <v>-1.3037479999999999</v>
      </c>
      <c r="S1332">
        <v>2.0606629999999999</v>
      </c>
      <c r="T1332">
        <v>7.3999999999999996E-5</v>
      </c>
    </row>
    <row r="1333" spans="1:20" x14ac:dyDescent="0.25">
      <c r="A1333">
        <v>2650</v>
      </c>
      <c r="B1333">
        <v>4</v>
      </c>
      <c r="C1333" t="s">
        <v>123</v>
      </c>
      <c r="D1333" t="s">
        <v>123</v>
      </c>
      <c r="E1333" t="s">
        <v>188</v>
      </c>
      <c r="F1333">
        <v>0.114409</v>
      </c>
      <c r="G1333">
        <v>182.899</v>
      </c>
      <c r="H1333">
        <v>347.16899999999998</v>
      </c>
      <c r="I1333">
        <v>4.6886979999999996</v>
      </c>
      <c r="J1333">
        <v>0</v>
      </c>
      <c r="K1333">
        <v>8.0464090000000006</v>
      </c>
      <c r="L1333">
        <v>0.64212199999999997</v>
      </c>
      <c r="M1333">
        <v>-6.8311440000000001</v>
      </c>
      <c r="N1333">
        <v>-298.71973200000002</v>
      </c>
      <c r="O1333">
        <v>-1.3791450000000001</v>
      </c>
      <c r="P1333">
        <v>-6.8148330000000001</v>
      </c>
      <c r="Q1333">
        <v>-298.74343900000002</v>
      </c>
      <c r="R1333">
        <v>-1.3818569999999999</v>
      </c>
      <c r="S1333">
        <v>2.8776419999999998</v>
      </c>
      <c r="T1333">
        <v>2.712E-3</v>
      </c>
    </row>
    <row r="1334" spans="1:20" x14ac:dyDescent="0.25">
      <c r="A1334">
        <v>2649</v>
      </c>
      <c r="B1334">
        <v>4</v>
      </c>
      <c r="C1334" t="s">
        <v>123</v>
      </c>
      <c r="D1334" t="s">
        <v>123</v>
      </c>
      <c r="E1334" t="s">
        <v>188</v>
      </c>
      <c r="F1334">
        <v>4.9335999999999998E-2</v>
      </c>
      <c r="G1334">
        <v>152.23400000000001</v>
      </c>
      <c r="H1334">
        <v>264.327</v>
      </c>
      <c r="I1334">
        <v>4.600867</v>
      </c>
      <c r="J1334">
        <v>0</v>
      </c>
      <c r="K1334">
        <v>7.7920600000000002</v>
      </c>
      <c r="L1334">
        <v>0.48572199999999999</v>
      </c>
      <c r="M1334">
        <v>-6.9510490000000003</v>
      </c>
      <c r="N1334">
        <v>-298.05749600000001</v>
      </c>
      <c r="O1334">
        <v>-1.435209</v>
      </c>
      <c r="P1334">
        <v>-6.9715059999999998</v>
      </c>
      <c r="Q1334">
        <v>-298.04519699999997</v>
      </c>
      <c r="R1334">
        <v>-1.4321550000000001</v>
      </c>
      <c r="S1334">
        <v>2.3869630000000002</v>
      </c>
      <c r="T1334">
        <v>3.0539999999999999E-3</v>
      </c>
    </row>
    <row r="1335" spans="1:20" x14ac:dyDescent="0.25">
      <c r="A1335">
        <v>2648</v>
      </c>
      <c r="B1335">
        <v>4</v>
      </c>
      <c r="C1335" t="s">
        <v>123</v>
      </c>
      <c r="D1335" t="s">
        <v>123</v>
      </c>
      <c r="E1335" t="s">
        <v>188</v>
      </c>
      <c r="F1335">
        <v>2.4279999999999999E-2</v>
      </c>
      <c r="G1335">
        <v>151.18600000000001</v>
      </c>
      <c r="H1335">
        <v>321.83199999999999</v>
      </c>
      <c r="I1335">
        <v>3.1987860000000001</v>
      </c>
      <c r="J1335">
        <v>0</v>
      </c>
      <c r="K1335">
        <v>7.6170530000000003</v>
      </c>
      <c r="L1335">
        <v>0.34688600000000003</v>
      </c>
      <c r="M1335">
        <v>-7.1211270000000004</v>
      </c>
      <c r="N1335">
        <v>-297.11315500000001</v>
      </c>
      <c r="O1335">
        <v>-1.4821420000000001</v>
      </c>
      <c r="P1335">
        <v>-7.1174299999999997</v>
      </c>
      <c r="Q1335">
        <v>-297.13339200000001</v>
      </c>
      <c r="R1335">
        <v>-1.486494</v>
      </c>
      <c r="S1335">
        <v>2.057261</v>
      </c>
      <c r="T1335">
        <v>4.352E-3</v>
      </c>
    </row>
    <row r="1336" spans="1:20" x14ac:dyDescent="0.25">
      <c r="A1336">
        <v>2647</v>
      </c>
      <c r="B1336">
        <v>4</v>
      </c>
      <c r="C1336" t="s">
        <v>123</v>
      </c>
      <c r="D1336" t="s">
        <v>123</v>
      </c>
      <c r="E1336" t="s">
        <v>188</v>
      </c>
      <c r="F1336">
        <v>2.2889999999999998E-3</v>
      </c>
      <c r="G1336">
        <v>104.636</v>
      </c>
      <c r="H1336">
        <v>358.714</v>
      </c>
      <c r="I1336">
        <v>2.7266509999999999</v>
      </c>
      <c r="J1336">
        <v>0</v>
      </c>
      <c r="K1336">
        <v>7.6581960000000002</v>
      </c>
      <c r="L1336">
        <v>0.303234</v>
      </c>
      <c r="M1336">
        <v>-7.1854319999999996</v>
      </c>
      <c r="N1336">
        <v>-296.45354400000002</v>
      </c>
      <c r="O1336">
        <v>-1.514308</v>
      </c>
      <c r="P1336">
        <v>-7.1887889999999999</v>
      </c>
      <c r="Q1336">
        <v>-296.44976800000001</v>
      </c>
      <c r="R1336">
        <v>-1.515001</v>
      </c>
      <c r="S1336">
        <v>0.50519199999999997</v>
      </c>
      <c r="T1336">
        <v>6.9399999999999996E-4</v>
      </c>
    </row>
    <row r="1337" spans="1:20" x14ac:dyDescent="0.25">
      <c r="A1337">
        <v>2646</v>
      </c>
      <c r="B1337">
        <v>4</v>
      </c>
      <c r="C1337" t="s">
        <v>123</v>
      </c>
      <c r="D1337" t="s">
        <v>123</v>
      </c>
      <c r="E1337" t="s">
        <v>188</v>
      </c>
      <c r="F1337">
        <v>3.4202999999999997E-2</v>
      </c>
      <c r="G1337">
        <v>97.682000000000002</v>
      </c>
      <c r="H1337">
        <v>215.447</v>
      </c>
      <c r="I1337">
        <v>4.1358189999999997</v>
      </c>
      <c r="J1337">
        <v>0</v>
      </c>
      <c r="K1337">
        <v>7.7013230000000004</v>
      </c>
      <c r="L1337">
        <v>9.0233999999999995E-2</v>
      </c>
      <c r="M1337">
        <v>-7.198296</v>
      </c>
      <c r="N1337">
        <v>-295.783345</v>
      </c>
      <c r="O1337">
        <v>-1.5312410000000001</v>
      </c>
      <c r="P1337">
        <v>-7.2344850000000003</v>
      </c>
      <c r="Q1337">
        <v>-295.75988799999999</v>
      </c>
      <c r="R1337">
        <v>-1.532367</v>
      </c>
      <c r="S1337">
        <v>4.3126030000000002</v>
      </c>
      <c r="T1337">
        <v>1.127E-3</v>
      </c>
    </row>
    <row r="1338" spans="1:20" x14ac:dyDescent="0.25">
      <c r="A1338">
        <v>2645</v>
      </c>
      <c r="B1338">
        <v>4</v>
      </c>
      <c r="C1338" t="s">
        <v>123</v>
      </c>
      <c r="D1338" t="s">
        <v>123</v>
      </c>
      <c r="E1338" t="s">
        <v>188</v>
      </c>
      <c r="F1338">
        <v>2.9819999999999998E-3</v>
      </c>
      <c r="G1338">
        <v>129.80600000000001</v>
      </c>
      <c r="H1338">
        <v>295.65800000000002</v>
      </c>
      <c r="I1338">
        <v>2.59755</v>
      </c>
      <c r="J1338">
        <v>0</v>
      </c>
      <c r="K1338">
        <v>7.692672</v>
      </c>
      <c r="L1338">
        <v>-3.8540999999999999E-2</v>
      </c>
      <c r="M1338">
        <v>-7.2913439999999996</v>
      </c>
      <c r="N1338">
        <v>-294.82804399999998</v>
      </c>
      <c r="O1338">
        <v>-1.545563</v>
      </c>
      <c r="P1338">
        <v>-7.2742829999999996</v>
      </c>
      <c r="Q1338">
        <v>-294.83642600000002</v>
      </c>
      <c r="R1338">
        <v>-1.5447610000000001</v>
      </c>
      <c r="S1338">
        <v>1.9008959999999999</v>
      </c>
      <c r="T1338">
        <v>8.0199999999999998E-4</v>
      </c>
    </row>
    <row r="1339" spans="1:20" x14ac:dyDescent="0.25">
      <c r="A1339">
        <v>2644</v>
      </c>
      <c r="B1339">
        <v>4</v>
      </c>
      <c r="C1339" t="s">
        <v>123</v>
      </c>
      <c r="D1339" t="s">
        <v>123</v>
      </c>
      <c r="E1339" t="s">
        <v>188</v>
      </c>
      <c r="F1339">
        <v>5.9721999999999997E-2</v>
      </c>
      <c r="G1339">
        <v>169.94200000000001</v>
      </c>
      <c r="H1339">
        <v>305.05700000000002</v>
      </c>
      <c r="I1339">
        <v>3.96286</v>
      </c>
      <c r="J1339">
        <v>0</v>
      </c>
      <c r="K1339">
        <v>7.6138320000000004</v>
      </c>
      <c r="L1339">
        <v>6.6789000000000001E-2</v>
      </c>
      <c r="M1339">
        <v>-7.2842560000000001</v>
      </c>
      <c r="N1339">
        <v>-294.157668</v>
      </c>
      <c r="O1339">
        <v>-1.54759</v>
      </c>
      <c r="P1339">
        <v>-7.2930849999999996</v>
      </c>
      <c r="Q1339">
        <v>-294.14703400000002</v>
      </c>
      <c r="R1339">
        <v>-1.5455099999999999</v>
      </c>
      <c r="S1339">
        <v>1.3822220000000001</v>
      </c>
      <c r="T1339">
        <v>2.0799999999999998E-3</v>
      </c>
    </row>
    <row r="1340" spans="1:20" x14ac:dyDescent="0.25">
      <c r="A1340">
        <v>1338</v>
      </c>
      <c r="B1340">
        <v>4</v>
      </c>
      <c r="C1340" t="s">
        <v>117</v>
      </c>
      <c r="D1340" t="s">
        <v>117</v>
      </c>
      <c r="E1340" t="s">
        <v>188</v>
      </c>
      <c r="F1340">
        <v>2.4849E-2</v>
      </c>
      <c r="G1340">
        <v>97.515000000000001</v>
      </c>
      <c r="H1340">
        <v>170.40899999999999</v>
      </c>
      <c r="I1340">
        <v>3.9826250000000001</v>
      </c>
      <c r="J1340">
        <v>0</v>
      </c>
      <c r="K1340">
        <v>8.0644860000000005</v>
      </c>
      <c r="L1340">
        <v>4.2687999999999997E-2</v>
      </c>
      <c r="M1340">
        <v>-7.4448420000000004</v>
      </c>
      <c r="N1340">
        <v>-211.63703799999999</v>
      </c>
      <c r="O1340">
        <v>-1.5657220000000001</v>
      </c>
      <c r="P1340">
        <v>-7.4647350000000001</v>
      </c>
      <c r="Q1340">
        <v>-211.627197</v>
      </c>
      <c r="R1340">
        <v>-1.5668679999999999</v>
      </c>
      <c r="S1340">
        <v>2.2194189999999998</v>
      </c>
      <c r="T1340">
        <v>1.1460000000000001E-3</v>
      </c>
    </row>
    <row r="1341" spans="1:20" x14ac:dyDescent="0.25">
      <c r="A1341">
        <v>1339</v>
      </c>
      <c r="B1341">
        <v>4</v>
      </c>
      <c r="C1341" t="s">
        <v>117</v>
      </c>
      <c r="D1341" t="s">
        <v>117</v>
      </c>
      <c r="E1341" t="s">
        <v>188</v>
      </c>
      <c r="F1341">
        <v>1.4433E-2</v>
      </c>
      <c r="G1341">
        <v>107.819</v>
      </c>
      <c r="H1341">
        <v>215.55799999999999</v>
      </c>
      <c r="I1341">
        <v>2.9067970000000001</v>
      </c>
      <c r="J1341">
        <v>0</v>
      </c>
      <c r="K1341">
        <v>8.0646710000000006</v>
      </c>
      <c r="L1341">
        <v>-5.4418000000000001E-2</v>
      </c>
      <c r="M1341">
        <v>-7.4537979999999999</v>
      </c>
      <c r="N1341">
        <v>-212.36174199999999</v>
      </c>
      <c r="O1341">
        <v>-1.5674650000000001</v>
      </c>
      <c r="P1341">
        <v>-7.4624470000000001</v>
      </c>
      <c r="Q1341">
        <v>-212.35299699999999</v>
      </c>
      <c r="R1341">
        <v>-1.5678749999999999</v>
      </c>
      <c r="S1341">
        <v>1.229957</v>
      </c>
      <c r="T1341">
        <v>4.0999999999999999E-4</v>
      </c>
    </row>
    <row r="1342" spans="1:20" x14ac:dyDescent="0.25">
      <c r="A1342">
        <v>1340</v>
      </c>
      <c r="B1342">
        <v>4</v>
      </c>
      <c r="C1342" t="s">
        <v>117</v>
      </c>
      <c r="D1342" t="s">
        <v>117</v>
      </c>
      <c r="E1342" t="s">
        <v>188</v>
      </c>
      <c r="F1342">
        <v>0.222329</v>
      </c>
      <c r="G1342">
        <v>172.12899999999999</v>
      </c>
      <c r="H1342">
        <v>292.21499999999997</v>
      </c>
      <c r="I1342">
        <v>3.5944560000000001</v>
      </c>
      <c r="J1342">
        <v>0</v>
      </c>
      <c r="K1342">
        <v>8.0649250000000006</v>
      </c>
      <c r="L1342">
        <v>4.5710000000000001E-2</v>
      </c>
      <c r="M1342">
        <v>-7.3990419999999997</v>
      </c>
      <c r="N1342">
        <v>-213.13417899999999</v>
      </c>
      <c r="O1342">
        <v>-1.5723800000000001</v>
      </c>
      <c r="P1342">
        <v>-7.460674</v>
      </c>
      <c r="Q1342">
        <v>-213.07879600000001</v>
      </c>
      <c r="R1342">
        <v>-1.567739</v>
      </c>
      <c r="S1342">
        <v>8.2859639999999999</v>
      </c>
      <c r="T1342">
        <v>4.64E-3</v>
      </c>
    </row>
    <row r="1343" spans="1:20" x14ac:dyDescent="0.25">
      <c r="A1343">
        <v>1341</v>
      </c>
      <c r="B1343">
        <v>4</v>
      </c>
      <c r="C1343" t="s">
        <v>117</v>
      </c>
      <c r="D1343" t="s">
        <v>117</v>
      </c>
      <c r="E1343" t="s">
        <v>188</v>
      </c>
      <c r="F1343">
        <v>0.10113800000000001</v>
      </c>
      <c r="G1343">
        <v>178.99199999999999</v>
      </c>
      <c r="H1343">
        <v>334.52300000000002</v>
      </c>
      <c r="I1343">
        <v>2.620568</v>
      </c>
      <c r="J1343">
        <v>0</v>
      </c>
      <c r="K1343">
        <v>8.0649499999999996</v>
      </c>
      <c r="L1343">
        <v>-5.2042999999999999E-2</v>
      </c>
      <c r="M1343">
        <v>-7.4667870000000001</v>
      </c>
      <c r="N1343">
        <v>-213.79630499999999</v>
      </c>
      <c r="O1343">
        <v>-1.5686610000000001</v>
      </c>
      <c r="P1343">
        <v>-7.4587580000000004</v>
      </c>
      <c r="Q1343">
        <v>-213.80461099999999</v>
      </c>
      <c r="R1343">
        <v>-1.5685089999999999</v>
      </c>
      <c r="S1343">
        <v>1.1552819999999999</v>
      </c>
      <c r="T1343">
        <v>1.5200000000000001E-4</v>
      </c>
    </row>
    <row r="1344" spans="1:20" x14ac:dyDescent="0.25">
      <c r="A1344">
        <v>1342</v>
      </c>
      <c r="B1344">
        <v>4</v>
      </c>
      <c r="C1344" t="s">
        <v>117</v>
      </c>
      <c r="D1344" t="s">
        <v>117</v>
      </c>
      <c r="E1344" t="s">
        <v>188</v>
      </c>
      <c r="F1344">
        <v>0.13211999999999999</v>
      </c>
      <c r="G1344">
        <v>170.81899999999999</v>
      </c>
      <c r="H1344">
        <v>320.887</v>
      </c>
      <c r="I1344">
        <v>3.6690119999999999</v>
      </c>
      <c r="J1344">
        <v>0</v>
      </c>
      <c r="K1344">
        <v>8.0648879999999998</v>
      </c>
      <c r="L1344">
        <v>4.8027E-2</v>
      </c>
      <c r="M1344">
        <v>-7.4393229999999999</v>
      </c>
      <c r="N1344">
        <v>-214.552829</v>
      </c>
      <c r="O1344">
        <v>-1.5687409999999999</v>
      </c>
      <c r="P1344">
        <v>-7.4572370000000001</v>
      </c>
      <c r="Q1344">
        <v>-214.53041099999999</v>
      </c>
      <c r="R1344">
        <v>-1.5681780000000001</v>
      </c>
      <c r="S1344">
        <v>2.8696969999999999</v>
      </c>
      <c r="T1344">
        <v>5.6300000000000002E-4</v>
      </c>
    </row>
    <row r="1345" spans="1:20" x14ac:dyDescent="0.25">
      <c r="A1345">
        <v>1343</v>
      </c>
      <c r="B1345">
        <v>4</v>
      </c>
      <c r="C1345" t="s">
        <v>117</v>
      </c>
      <c r="D1345" t="s">
        <v>117</v>
      </c>
      <c r="E1345" t="s">
        <v>188</v>
      </c>
      <c r="F1345">
        <v>3.0256000000000002E-2</v>
      </c>
      <c r="G1345">
        <v>180.00399999999999</v>
      </c>
      <c r="H1345">
        <v>283.51400000000001</v>
      </c>
      <c r="I1345">
        <v>2.5642140000000002</v>
      </c>
      <c r="J1345">
        <v>0</v>
      </c>
      <c r="K1345">
        <v>8.0647540000000006</v>
      </c>
      <c r="L1345">
        <v>-5.2878000000000001E-2</v>
      </c>
      <c r="M1345">
        <v>-7.4678100000000001</v>
      </c>
      <c r="N1345">
        <v>-215.23559299999999</v>
      </c>
      <c r="O1345">
        <v>-1.56674</v>
      </c>
      <c r="P1345">
        <v>-7.4555579999999999</v>
      </c>
      <c r="Q1345">
        <v>-215.25621000000001</v>
      </c>
      <c r="R1345">
        <v>-1.5688690000000001</v>
      </c>
      <c r="S1345">
        <v>2.3982619999999999</v>
      </c>
      <c r="T1345">
        <v>2.1289999999999998E-3</v>
      </c>
    </row>
    <row r="1346" spans="1:20" x14ac:dyDescent="0.25">
      <c r="A1346">
        <v>1344</v>
      </c>
      <c r="B1346">
        <v>4</v>
      </c>
      <c r="C1346" t="s">
        <v>117</v>
      </c>
      <c r="D1346" t="s">
        <v>117</v>
      </c>
      <c r="E1346" t="s">
        <v>188</v>
      </c>
      <c r="F1346">
        <v>4.5221999999999998E-2</v>
      </c>
      <c r="G1346">
        <v>146.751</v>
      </c>
      <c r="H1346">
        <v>299.596</v>
      </c>
      <c r="I1346">
        <v>3.5976119999999998</v>
      </c>
      <c r="J1346">
        <v>0</v>
      </c>
      <c r="K1346">
        <v>8.0646550000000001</v>
      </c>
      <c r="L1346">
        <v>-5.2742999999999998E-2</v>
      </c>
      <c r="M1346">
        <v>-7.4903880000000003</v>
      </c>
      <c r="N1346">
        <v>-216.191622</v>
      </c>
      <c r="O1346">
        <v>-1.5724480000000001</v>
      </c>
      <c r="P1346">
        <v>-7.4539749999999998</v>
      </c>
      <c r="Q1346">
        <v>-216.223938</v>
      </c>
      <c r="R1346">
        <v>-1.5692839999999999</v>
      </c>
      <c r="S1346">
        <v>4.8684779999999996</v>
      </c>
      <c r="T1346">
        <v>3.1640000000000001E-3</v>
      </c>
    </row>
    <row r="1347" spans="1:20" x14ac:dyDescent="0.25">
      <c r="A1347">
        <v>1345</v>
      </c>
      <c r="B1347">
        <v>4</v>
      </c>
      <c r="C1347" t="s">
        <v>117</v>
      </c>
      <c r="D1347" t="s">
        <v>117</v>
      </c>
      <c r="E1347" t="s">
        <v>188</v>
      </c>
      <c r="F1347">
        <v>0.12037200000000001</v>
      </c>
      <c r="G1347">
        <v>124.462</v>
      </c>
      <c r="H1347">
        <v>291.846</v>
      </c>
      <c r="I1347">
        <v>3.8745889999999998</v>
      </c>
      <c r="J1347">
        <v>0</v>
      </c>
      <c r="K1347">
        <v>8.0647020000000005</v>
      </c>
      <c r="L1347">
        <v>4.6681E-2</v>
      </c>
      <c r="M1347">
        <v>-7.439667</v>
      </c>
      <c r="N1347">
        <v>-216.949252</v>
      </c>
      <c r="O1347">
        <v>-1.5676060000000001</v>
      </c>
      <c r="P1347">
        <v>-7.4531340000000004</v>
      </c>
      <c r="Q1347">
        <v>-216.949738</v>
      </c>
      <c r="R1347">
        <v>-1.569045</v>
      </c>
      <c r="S1347">
        <v>1.3475630000000001</v>
      </c>
      <c r="T1347">
        <v>1.438E-3</v>
      </c>
    </row>
    <row r="1348" spans="1:20" x14ac:dyDescent="0.25">
      <c r="A1348">
        <v>1346</v>
      </c>
      <c r="B1348">
        <v>4</v>
      </c>
      <c r="C1348" t="s">
        <v>117</v>
      </c>
      <c r="D1348" t="s">
        <v>117</v>
      </c>
      <c r="E1348" t="s">
        <v>188</v>
      </c>
      <c r="F1348">
        <v>0.122139</v>
      </c>
      <c r="G1348">
        <v>114.422</v>
      </c>
      <c r="H1348">
        <v>264.04000000000002</v>
      </c>
      <c r="I1348">
        <v>2.5847850000000001</v>
      </c>
      <c r="J1348">
        <v>0</v>
      </c>
      <c r="K1348">
        <v>8.0647400000000005</v>
      </c>
      <c r="L1348">
        <v>-5.1345000000000002E-2</v>
      </c>
      <c r="M1348">
        <v>-7.4369639999999997</v>
      </c>
      <c r="N1348">
        <v>-217.68240900000001</v>
      </c>
      <c r="O1348">
        <v>-1.568889</v>
      </c>
      <c r="P1348">
        <v>-7.4520879999999998</v>
      </c>
      <c r="Q1348">
        <v>-217.67553699999999</v>
      </c>
      <c r="R1348">
        <v>-1.569736</v>
      </c>
      <c r="S1348">
        <v>1.6612560000000001</v>
      </c>
      <c r="T1348">
        <v>8.4699999999999999E-4</v>
      </c>
    </row>
    <row r="1349" spans="1:20" x14ac:dyDescent="0.25">
      <c r="A1349">
        <v>2643</v>
      </c>
      <c r="B1349">
        <v>4</v>
      </c>
      <c r="C1349" t="s">
        <v>123</v>
      </c>
      <c r="D1349" t="s">
        <v>123</v>
      </c>
      <c r="E1349" t="s">
        <v>188</v>
      </c>
      <c r="F1349">
        <v>3.4446999999999998E-2</v>
      </c>
      <c r="G1349">
        <v>175.63800000000001</v>
      </c>
      <c r="H1349">
        <v>269.36099999999999</v>
      </c>
      <c r="I1349">
        <v>2.4845929999999998</v>
      </c>
      <c r="J1349">
        <v>0</v>
      </c>
      <c r="K1349">
        <v>7.4838089999999999</v>
      </c>
      <c r="L1349">
        <v>7.6663999999999996E-2</v>
      </c>
      <c r="M1349">
        <v>-7.2959849999999999</v>
      </c>
      <c r="N1349">
        <v>-293.25296900000001</v>
      </c>
      <c r="O1349">
        <v>-1.547463</v>
      </c>
      <c r="P1349">
        <v>-7.3164790000000002</v>
      </c>
      <c r="Q1349">
        <v>-293.24127199999998</v>
      </c>
      <c r="R1349">
        <v>-1.5478860000000001</v>
      </c>
      <c r="S1349">
        <v>2.359715</v>
      </c>
      <c r="T1349">
        <v>4.2299999999999998E-4</v>
      </c>
    </row>
    <row r="1350" spans="1:20" x14ac:dyDescent="0.25">
      <c r="A1350">
        <v>2642</v>
      </c>
      <c r="B1350">
        <v>4</v>
      </c>
      <c r="C1350" t="s">
        <v>123</v>
      </c>
      <c r="D1350" t="s">
        <v>123</v>
      </c>
      <c r="E1350" t="s">
        <v>188</v>
      </c>
      <c r="F1350">
        <v>7.5203000000000006E-2</v>
      </c>
      <c r="G1350">
        <v>127.157</v>
      </c>
      <c r="H1350">
        <v>304.685</v>
      </c>
      <c r="I1350">
        <v>3.5563020000000001</v>
      </c>
      <c r="J1350">
        <v>0</v>
      </c>
      <c r="K1350">
        <v>7.4772249999999998</v>
      </c>
      <c r="L1350">
        <v>-1.8776000000000001E-2</v>
      </c>
      <c r="M1350">
        <v>-7.3027689999999996</v>
      </c>
      <c r="N1350">
        <v>-292.58828299999999</v>
      </c>
      <c r="O1350">
        <v>-1.5533699999999999</v>
      </c>
      <c r="P1350">
        <v>-7.3325009999999997</v>
      </c>
      <c r="Q1350">
        <v>-292.569031</v>
      </c>
      <c r="R1350">
        <v>-1.5510010000000001</v>
      </c>
      <c r="S1350">
        <v>3.5421140000000002</v>
      </c>
      <c r="T1350">
        <v>2.369E-3</v>
      </c>
    </row>
    <row r="1351" spans="1:20" x14ac:dyDescent="0.25">
      <c r="A1351">
        <v>2641</v>
      </c>
      <c r="B1351">
        <v>4</v>
      </c>
      <c r="C1351" t="s">
        <v>123</v>
      </c>
      <c r="D1351" t="s">
        <v>123</v>
      </c>
      <c r="E1351" t="s">
        <v>188</v>
      </c>
      <c r="F1351">
        <v>6.4028000000000002E-2</v>
      </c>
      <c r="G1351">
        <v>101.605</v>
      </c>
      <c r="H1351">
        <v>258.017</v>
      </c>
      <c r="I1351">
        <v>3.6102910000000001</v>
      </c>
      <c r="J1351">
        <v>0</v>
      </c>
      <c r="K1351">
        <v>7.5912179999999996</v>
      </c>
      <c r="L1351">
        <v>0.100258</v>
      </c>
      <c r="M1351">
        <v>-7.3862439999999996</v>
      </c>
      <c r="N1351">
        <v>-291.85780099999999</v>
      </c>
      <c r="O1351">
        <v>-1.551439</v>
      </c>
      <c r="P1351">
        <v>-7.3475479999999997</v>
      </c>
      <c r="Q1351">
        <v>-291.89254799999998</v>
      </c>
      <c r="R1351">
        <v>-1.5540579999999999</v>
      </c>
      <c r="S1351">
        <v>5.2007159999999999</v>
      </c>
      <c r="T1351">
        <v>2.6189999999999998E-3</v>
      </c>
    </row>
    <row r="1352" spans="1:20" x14ac:dyDescent="0.25">
      <c r="A1352">
        <v>2640</v>
      </c>
      <c r="B1352">
        <v>4</v>
      </c>
      <c r="C1352" t="s">
        <v>123</v>
      </c>
      <c r="D1352" t="s">
        <v>123</v>
      </c>
      <c r="E1352" t="s">
        <v>188</v>
      </c>
      <c r="F1352">
        <v>6.8628999999999996E-2</v>
      </c>
      <c r="G1352">
        <v>145.44999999999999</v>
      </c>
      <c r="H1352">
        <v>349.16399999999999</v>
      </c>
      <c r="I1352">
        <v>2.93032</v>
      </c>
      <c r="J1352">
        <v>0</v>
      </c>
      <c r="K1352">
        <v>7.8514939999999998</v>
      </c>
      <c r="L1352">
        <v>0.115948</v>
      </c>
      <c r="M1352">
        <v>-7.3663540000000003</v>
      </c>
      <c r="N1352">
        <v>-290.97211099999998</v>
      </c>
      <c r="O1352">
        <v>-1.563366</v>
      </c>
      <c r="P1352">
        <v>-7.3646539999999998</v>
      </c>
      <c r="Q1352">
        <v>-290.96777300000002</v>
      </c>
      <c r="R1352">
        <v>-1.5607409999999999</v>
      </c>
      <c r="S1352">
        <v>0.46590100000000001</v>
      </c>
      <c r="T1352">
        <v>2.624E-3</v>
      </c>
    </row>
    <row r="1353" spans="1:20" x14ac:dyDescent="0.25">
      <c r="A1353">
        <v>2639</v>
      </c>
      <c r="B1353">
        <v>4</v>
      </c>
      <c r="C1353" t="s">
        <v>123</v>
      </c>
      <c r="D1353" t="s">
        <v>123</v>
      </c>
      <c r="E1353" t="s">
        <v>188</v>
      </c>
      <c r="F1353">
        <v>1.7455999999999999E-2</v>
      </c>
      <c r="G1353">
        <v>96.835999999999999</v>
      </c>
      <c r="H1353">
        <v>190.07499999999999</v>
      </c>
      <c r="I1353">
        <v>3.7267570000000001</v>
      </c>
      <c r="J1353">
        <v>0</v>
      </c>
      <c r="K1353">
        <v>8.0222870000000004</v>
      </c>
      <c r="L1353">
        <v>5.2290000000000001E-3</v>
      </c>
      <c r="M1353">
        <v>-7.3612929999999999</v>
      </c>
      <c r="N1353">
        <v>-290.25547</v>
      </c>
      <c r="O1353">
        <v>-1.5686709999999999</v>
      </c>
      <c r="P1353">
        <v>-7.3740420000000002</v>
      </c>
      <c r="Q1353">
        <v>-290.25396699999999</v>
      </c>
      <c r="R1353">
        <v>-1.5670109999999999</v>
      </c>
      <c r="S1353">
        <v>1.28365</v>
      </c>
      <c r="T1353">
        <v>1.6609999999999999E-3</v>
      </c>
    </row>
    <row r="1354" spans="1:20" x14ac:dyDescent="0.25">
      <c r="A1354">
        <v>2638</v>
      </c>
      <c r="B1354">
        <v>4</v>
      </c>
      <c r="C1354" t="s">
        <v>123</v>
      </c>
      <c r="D1354" t="s">
        <v>123</v>
      </c>
      <c r="E1354" t="s">
        <v>188</v>
      </c>
      <c r="F1354">
        <v>4.2241000000000001E-2</v>
      </c>
      <c r="G1354">
        <v>147.15799999999999</v>
      </c>
      <c r="H1354">
        <v>223.495</v>
      </c>
      <c r="I1354">
        <v>3.2375790000000002</v>
      </c>
      <c r="J1354">
        <v>0</v>
      </c>
      <c r="K1354">
        <v>8.0647749999999991</v>
      </c>
      <c r="L1354">
        <v>-4.8688000000000002E-2</v>
      </c>
      <c r="M1354">
        <v>-7.3789300000000004</v>
      </c>
      <c r="N1354">
        <v>-289.29836899999998</v>
      </c>
      <c r="O1354">
        <v>-1.5648789999999999</v>
      </c>
      <c r="P1354">
        <v>-7.378342</v>
      </c>
      <c r="Q1354">
        <v>-289.287262</v>
      </c>
      <c r="R1354">
        <v>-1.569428</v>
      </c>
      <c r="S1354">
        <v>1.112295</v>
      </c>
      <c r="T1354">
        <v>4.548E-3</v>
      </c>
    </row>
    <row r="1355" spans="1:20" x14ac:dyDescent="0.25">
      <c r="A1355">
        <v>2637</v>
      </c>
      <c r="B1355">
        <v>4</v>
      </c>
      <c r="C1355" t="s">
        <v>123</v>
      </c>
      <c r="D1355" t="s">
        <v>123</v>
      </c>
      <c r="E1355" t="s">
        <v>188</v>
      </c>
      <c r="F1355">
        <v>1.3749000000000001E-2</v>
      </c>
      <c r="G1355">
        <v>128.26900000000001</v>
      </c>
      <c r="H1355">
        <v>267.80200000000002</v>
      </c>
      <c r="I1355">
        <v>3.234003</v>
      </c>
      <c r="J1355">
        <v>0</v>
      </c>
      <c r="K1355">
        <v>8.0647610000000007</v>
      </c>
      <c r="L1355">
        <v>4.9910999999999997E-2</v>
      </c>
      <c r="M1355">
        <v>-7.3493110000000001</v>
      </c>
      <c r="N1355">
        <v>-288.59604100000001</v>
      </c>
      <c r="O1355">
        <v>-1.571736</v>
      </c>
      <c r="P1355">
        <v>-7.3797030000000001</v>
      </c>
      <c r="Q1355">
        <v>-288.56146200000001</v>
      </c>
      <c r="R1355">
        <v>-1.568986</v>
      </c>
      <c r="S1355">
        <v>4.6035570000000003</v>
      </c>
      <c r="T1355">
        <v>2.751E-3</v>
      </c>
    </row>
    <row r="1356" spans="1:20" x14ac:dyDescent="0.25">
      <c r="A1356">
        <v>2636</v>
      </c>
      <c r="B1356">
        <v>4</v>
      </c>
      <c r="C1356" t="s">
        <v>123</v>
      </c>
      <c r="D1356" t="s">
        <v>123</v>
      </c>
      <c r="E1356" t="s">
        <v>188</v>
      </c>
      <c r="F1356">
        <v>1.3991999999999999E-2</v>
      </c>
      <c r="G1356">
        <v>194.071</v>
      </c>
      <c r="H1356">
        <v>157.33799999999999</v>
      </c>
      <c r="I1356">
        <v>3.9175759999999999</v>
      </c>
      <c r="J1356">
        <v>0</v>
      </c>
      <c r="K1356">
        <v>8.0647610000000007</v>
      </c>
      <c r="L1356">
        <v>-4.9896999999999997E-2</v>
      </c>
      <c r="M1356">
        <v>-7.396172</v>
      </c>
      <c r="N1356">
        <v>-287.83214700000002</v>
      </c>
      <c r="O1356">
        <v>-1.5635730000000001</v>
      </c>
      <c r="P1356">
        <v>-7.3806719999999997</v>
      </c>
      <c r="Q1356">
        <v>-287.83566300000001</v>
      </c>
      <c r="R1356">
        <v>-1.569472</v>
      </c>
      <c r="S1356">
        <v>1.5893759999999999</v>
      </c>
      <c r="T1356">
        <v>5.8989999999999997E-3</v>
      </c>
    </row>
    <row r="1357" spans="1:20" x14ac:dyDescent="0.25">
      <c r="A1357">
        <v>2635</v>
      </c>
      <c r="B1357">
        <v>4</v>
      </c>
      <c r="C1357" t="s">
        <v>123</v>
      </c>
      <c r="D1357" t="s">
        <v>123</v>
      </c>
      <c r="E1357" t="s">
        <v>188</v>
      </c>
      <c r="F1357">
        <v>0.13306100000000001</v>
      </c>
      <c r="G1357">
        <v>177.78800000000001</v>
      </c>
      <c r="H1357">
        <v>229.98699999999999</v>
      </c>
      <c r="I1357">
        <v>3.9014470000000001</v>
      </c>
      <c r="J1357">
        <v>0</v>
      </c>
      <c r="K1357">
        <v>8.0647710000000004</v>
      </c>
      <c r="L1357">
        <v>-4.9785999999999997E-2</v>
      </c>
      <c r="M1357">
        <v>-7.397583</v>
      </c>
      <c r="N1357">
        <v>-286.86735599999997</v>
      </c>
      <c r="O1357">
        <v>-1.566908</v>
      </c>
      <c r="P1357">
        <v>-7.3821680000000001</v>
      </c>
      <c r="Q1357">
        <v>-286.86792000000003</v>
      </c>
      <c r="R1357">
        <v>-1.5694079999999999</v>
      </c>
      <c r="S1357">
        <v>1.542586</v>
      </c>
      <c r="T1357">
        <v>2.5000000000000001E-3</v>
      </c>
    </row>
    <row r="1358" spans="1:20" x14ac:dyDescent="0.25">
      <c r="A1358">
        <v>2634</v>
      </c>
      <c r="B1358">
        <v>4</v>
      </c>
      <c r="C1358" t="s">
        <v>123</v>
      </c>
      <c r="D1358" t="s">
        <v>123</v>
      </c>
      <c r="E1358" t="s">
        <v>188</v>
      </c>
      <c r="F1358">
        <v>1.5295E-2</v>
      </c>
      <c r="G1358">
        <v>150.81899999999999</v>
      </c>
      <c r="H1358">
        <v>244.292</v>
      </c>
      <c r="I1358">
        <v>3.1136789999999999</v>
      </c>
      <c r="J1358">
        <v>0</v>
      </c>
      <c r="K1358">
        <v>8.0647660000000005</v>
      </c>
      <c r="L1358">
        <v>4.9065999999999999E-2</v>
      </c>
      <c r="M1358">
        <v>-7.4006379999999998</v>
      </c>
      <c r="N1358">
        <v>-286.13077700000002</v>
      </c>
      <c r="O1358">
        <v>-1.5683549999999999</v>
      </c>
      <c r="P1358">
        <v>-7.3835199999999999</v>
      </c>
      <c r="Q1358">
        <v>-286.14211999999998</v>
      </c>
      <c r="R1358">
        <v>-1.5689249999999999</v>
      </c>
      <c r="S1358">
        <v>2.053588</v>
      </c>
      <c r="T1358">
        <v>5.6999999999999998E-4</v>
      </c>
    </row>
    <row r="1359" spans="1:20" x14ac:dyDescent="0.25">
      <c r="A1359">
        <v>2633</v>
      </c>
      <c r="B1359">
        <v>4</v>
      </c>
      <c r="C1359" t="s">
        <v>123</v>
      </c>
      <c r="D1359" t="s">
        <v>123</v>
      </c>
      <c r="E1359" t="s">
        <v>188</v>
      </c>
      <c r="F1359">
        <v>6.8186999999999998E-2</v>
      </c>
      <c r="G1359">
        <v>178.685</v>
      </c>
      <c r="H1359">
        <v>217.68899999999999</v>
      </c>
      <c r="I1359">
        <v>2.7288489999999999</v>
      </c>
      <c r="J1359">
        <v>0</v>
      </c>
      <c r="K1359">
        <v>8.0647769999999994</v>
      </c>
      <c r="L1359">
        <v>-4.8751000000000003E-2</v>
      </c>
      <c r="M1359">
        <v>-7.4044679999999996</v>
      </c>
      <c r="N1359">
        <v>-285.39789500000001</v>
      </c>
      <c r="O1359">
        <v>-1.5691489999999999</v>
      </c>
      <c r="P1359">
        <v>-7.3845369999999999</v>
      </c>
      <c r="Q1359">
        <v>-285.41632099999998</v>
      </c>
      <c r="R1359">
        <v>-1.569426</v>
      </c>
      <c r="S1359">
        <v>2.7143259999999998</v>
      </c>
      <c r="T1359">
        <v>2.7700000000000001E-4</v>
      </c>
    </row>
    <row r="1360" spans="1:20" x14ac:dyDescent="0.25">
      <c r="A1360">
        <v>2632</v>
      </c>
      <c r="B1360">
        <v>4</v>
      </c>
      <c r="C1360" t="s">
        <v>123</v>
      </c>
      <c r="D1360" t="s">
        <v>123</v>
      </c>
      <c r="E1360" t="s">
        <v>188</v>
      </c>
      <c r="F1360">
        <v>2.0947E-2</v>
      </c>
      <c r="G1360">
        <v>143.93799999999999</v>
      </c>
      <c r="H1360">
        <v>287.20100000000002</v>
      </c>
      <c r="I1360">
        <v>3.705759</v>
      </c>
      <c r="J1360">
        <v>0</v>
      </c>
      <c r="K1360">
        <v>8.0647680000000008</v>
      </c>
      <c r="L1360">
        <v>4.9126000000000003E-2</v>
      </c>
      <c r="M1360">
        <v>-7.3692640000000003</v>
      </c>
      <c r="N1360">
        <v>-284.707064</v>
      </c>
      <c r="O1360">
        <v>-1.568163</v>
      </c>
      <c r="P1360">
        <v>-7.385885</v>
      </c>
      <c r="Q1360">
        <v>-284.69052099999999</v>
      </c>
      <c r="R1360">
        <v>-1.5689679999999999</v>
      </c>
      <c r="S1360">
        <v>2.345113</v>
      </c>
      <c r="T1360">
        <v>8.0400000000000003E-4</v>
      </c>
    </row>
    <row r="1361" spans="1:20" x14ac:dyDescent="0.25">
      <c r="A1361">
        <v>2631</v>
      </c>
      <c r="B1361">
        <v>4</v>
      </c>
      <c r="C1361" t="s">
        <v>123</v>
      </c>
      <c r="D1361" t="s">
        <v>123</v>
      </c>
      <c r="E1361" t="s">
        <v>188</v>
      </c>
      <c r="F1361">
        <v>3.3419999999999999E-3</v>
      </c>
      <c r="G1361">
        <v>124.986</v>
      </c>
      <c r="H1361">
        <v>354.14400000000001</v>
      </c>
      <c r="I1361">
        <v>2.5966049999999998</v>
      </c>
      <c r="J1361">
        <v>0</v>
      </c>
      <c r="K1361">
        <v>8.0647730000000006</v>
      </c>
      <c r="L1361">
        <v>4.8850999999999999E-2</v>
      </c>
      <c r="M1361">
        <v>-7.3989380000000002</v>
      </c>
      <c r="N1361">
        <v>-283.71057300000001</v>
      </c>
      <c r="O1361">
        <v>-1.569215</v>
      </c>
      <c r="P1361">
        <v>-7.3874250000000004</v>
      </c>
      <c r="Q1361">
        <v>-283.72277800000001</v>
      </c>
      <c r="R1361">
        <v>-1.5689919999999999</v>
      </c>
      <c r="S1361">
        <v>1.677824</v>
      </c>
      <c r="T1361">
        <v>2.23E-4</v>
      </c>
    </row>
    <row r="1362" spans="1:20" x14ac:dyDescent="0.25">
      <c r="A1362">
        <v>2630</v>
      </c>
      <c r="B1362">
        <v>4</v>
      </c>
      <c r="C1362" t="s">
        <v>123</v>
      </c>
      <c r="D1362" t="s">
        <v>123</v>
      </c>
      <c r="E1362" t="s">
        <v>188</v>
      </c>
      <c r="F1362">
        <v>1.9161000000000001E-2</v>
      </c>
      <c r="G1362">
        <v>181.49199999999999</v>
      </c>
      <c r="H1362">
        <v>295.24700000000001</v>
      </c>
      <c r="I1362">
        <v>3.3935149999999998</v>
      </c>
      <c r="J1362">
        <v>0</v>
      </c>
      <c r="K1362">
        <v>8.0647800000000007</v>
      </c>
      <c r="L1362">
        <v>-4.8708000000000001E-2</v>
      </c>
      <c r="M1362">
        <v>-7.2960409999999998</v>
      </c>
      <c r="N1362">
        <v>-283.06634200000002</v>
      </c>
      <c r="O1362">
        <v>-1.572198</v>
      </c>
      <c r="P1362">
        <v>-7.3883830000000001</v>
      </c>
      <c r="Q1362">
        <v>-282.99697900000001</v>
      </c>
      <c r="R1362">
        <v>-1.569469</v>
      </c>
      <c r="S1362">
        <v>11.549182999999999</v>
      </c>
      <c r="T1362">
        <v>2.7290000000000001E-3</v>
      </c>
    </row>
    <row r="1363" spans="1:20" x14ac:dyDescent="0.25">
      <c r="A1363">
        <v>2629</v>
      </c>
      <c r="B1363">
        <v>4</v>
      </c>
      <c r="C1363" t="s">
        <v>123</v>
      </c>
      <c r="D1363" t="s">
        <v>123</v>
      </c>
      <c r="E1363" t="s">
        <v>188</v>
      </c>
      <c r="F1363">
        <v>1.4178E-2</v>
      </c>
      <c r="G1363">
        <v>142.934</v>
      </c>
      <c r="H1363">
        <v>218.52199999999999</v>
      </c>
      <c r="I1363">
        <v>3.7695859999999999</v>
      </c>
      <c r="J1363">
        <v>0</v>
      </c>
      <c r="K1363">
        <v>8.0647640000000003</v>
      </c>
      <c r="L1363">
        <v>4.8898999999999998E-2</v>
      </c>
      <c r="M1363">
        <v>-7.4070799999999997</v>
      </c>
      <c r="N1363">
        <v>-282.26657499999999</v>
      </c>
      <c r="O1363">
        <v>-1.571477</v>
      </c>
      <c r="P1363">
        <v>-7.3897060000000003</v>
      </c>
      <c r="Q1363">
        <v>-282.27117900000002</v>
      </c>
      <c r="R1363">
        <v>-1.5690109999999999</v>
      </c>
      <c r="S1363">
        <v>1.797361</v>
      </c>
      <c r="T1363">
        <v>2.4650000000000002E-3</v>
      </c>
    </row>
    <row r="1364" spans="1:20" x14ac:dyDescent="0.25">
      <c r="A1364">
        <v>2628</v>
      </c>
      <c r="B1364">
        <v>4</v>
      </c>
      <c r="C1364" t="s">
        <v>123</v>
      </c>
      <c r="D1364" t="s">
        <v>123</v>
      </c>
      <c r="E1364" t="s">
        <v>188</v>
      </c>
      <c r="F1364">
        <v>3.5270999999999997E-2</v>
      </c>
      <c r="G1364">
        <v>119.461</v>
      </c>
      <c r="H1364">
        <v>244.71299999999999</v>
      </c>
      <c r="I1364">
        <v>3.4305810000000001</v>
      </c>
      <c r="J1364">
        <v>0</v>
      </c>
      <c r="K1364">
        <v>8.0647520000000004</v>
      </c>
      <c r="L1364">
        <v>4.8785000000000002E-2</v>
      </c>
      <c r="M1364">
        <v>-7.3849070000000001</v>
      </c>
      <c r="N1364">
        <v>-281.35783199999997</v>
      </c>
      <c r="O1364">
        <v>-1.5643769999999999</v>
      </c>
      <c r="P1364">
        <v>-7.3911769999999999</v>
      </c>
      <c r="Q1364">
        <v>-281.30343599999998</v>
      </c>
      <c r="R1364">
        <v>-1.5689679999999999</v>
      </c>
      <c r="S1364">
        <v>5.4756080000000003</v>
      </c>
      <c r="T1364">
        <v>4.5900000000000003E-3</v>
      </c>
    </row>
    <row r="1365" spans="1:20" x14ac:dyDescent="0.25">
      <c r="A1365">
        <v>2627</v>
      </c>
      <c r="B1365">
        <v>4</v>
      </c>
      <c r="C1365" t="s">
        <v>123</v>
      </c>
      <c r="D1365" t="s">
        <v>123</v>
      </c>
      <c r="E1365" t="s">
        <v>188</v>
      </c>
      <c r="F1365">
        <v>2.7319E-2</v>
      </c>
      <c r="G1365">
        <v>160.53100000000001</v>
      </c>
      <c r="H1365">
        <v>340.02100000000002</v>
      </c>
      <c r="I1365">
        <v>4.273898</v>
      </c>
      <c r="J1365">
        <v>0</v>
      </c>
      <c r="K1365">
        <v>8.0647719999999996</v>
      </c>
      <c r="L1365">
        <v>-4.9952999999999997E-2</v>
      </c>
      <c r="M1365">
        <v>-7.3998980000000003</v>
      </c>
      <c r="N1365">
        <v>-280.55820499999999</v>
      </c>
      <c r="O1365">
        <v>-1.5725359999999999</v>
      </c>
      <c r="P1365">
        <v>-7.3921590000000004</v>
      </c>
      <c r="Q1365">
        <v>-280.57763699999998</v>
      </c>
      <c r="R1365">
        <v>-1.5694410000000001</v>
      </c>
      <c r="S1365">
        <v>2.091656</v>
      </c>
      <c r="T1365">
        <v>3.0950000000000001E-3</v>
      </c>
    </row>
    <row r="1366" spans="1:20" x14ac:dyDescent="0.25">
      <c r="A1366">
        <v>2626</v>
      </c>
      <c r="B1366">
        <v>4</v>
      </c>
      <c r="C1366" t="s">
        <v>123</v>
      </c>
      <c r="D1366" t="s">
        <v>123</v>
      </c>
      <c r="E1366" t="s">
        <v>188</v>
      </c>
      <c r="F1366">
        <v>3.0816E-2</v>
      </c>
      <c r="G1366">
        <v>190.19399999999999</v>
      </c>
      <c r="H1366">
        <v>389.65100000000001</v>
      </c>
      <c r="I1366">
        <v>2.3292190000000002</v>
      </c>
      <c r="J1366">
        <v>0</v>
      </c>
      <c r="K1366">
        <v>8.0647719999999996</v>
      </c>
      <c r="L1366">
        <v>-4.9104000000000002E-2</v>
      </c>
      <c r="M1366">
        <v>-7.4771840000000003</v>
      </c>
      <c r="N1366">
        <v>-279.52340500000003</v>
      </c>
      <c r="O1366">
        <v>-1.5705</v>
      </c>
      <c r="P1366">
        <v>-7.3937200000000001</v>
      </c>
      <c r="Q1366">
        <v>-279.60992399999998</v>
      </c>
      <c r="R1366">
        <v>-1.5694490000000001</v>
      </c>
      <c r="S1366">
        <v>12.021597</v>
      </c>
      <c r="T1366">
        <v>1.0510000000000001E-3</v>
      </c>
    </row>
    <row r="1367" spans="1:20" x14ac:dyDescent="0.25">
      <c r="A1367">
        <v>2621</v>
      </c>
      <c r="B1367">
        <v>4</v>
      </c>
      <c r="C1367" t="s">
        <v>121</v>
      </c>
      <c r="D1367" t="s">
        <v>121</v>
      </c>
      <c r="E1367" t="s">
        <v>188</v>
      </c>
      <c r="F1367">
        <v>6.0390000000000001E-3</v>
      </c>
      <c r="G1367">
        <v>264.82100000000003</v>
      </c>
      <c r="H1367">
        <v>245.22300000000001</v>
      </c>
      <c r="I1367">
        <v>3.093213</v>
      </c>
      <c r="J1367">
        <v>0</v>
      </c>
      <c r="K1367">
        <v>8.0647629999999992</v>
      </c>
      <c r="L1367">
        <v>4.9119000000000003E-2</v>
      </c>
      <c r="M1367">
        <v>-7.3884069999999999</v>
      </c>
      <c r="N1367">
        <v>-275.50787700000001</v>
      </c>
      <c r="O1367">
        <v>-1.570308</v>
      </c>
      <c r="P1367">
        <v>-7.4003889999999997</v>
      </c>
      <c r="Q1367">
        <v>-275.49704000000003</v>
      </c>
      <c r="R1367">
        <v>-1.568935</v>
      </c>
      <c r="S1367">
        <v>1.6156250000000001</v>
      </c>
      <c r="T1367">
        <v>1.3730000000000001E-3</v>
      </c>
    </row>
    <row r="1368" spans="1:20" x14ac:dyDescent="0.25">
      <c r="A1368">
        <v>2620</v>
      </c>
      <c r="B1368">
        <v>4</v>
      </c>
      <c r="C1368" t="s">
        <v>121</v>
      </c>
      <c r="D1368" t="s">
        <v>121</v>
      </c>
      <c r="E1368" t="s">
        <v>188</v>
      </c>
      <c r="F1368">
        <v>2.7101E-2</v>
      </c>
      <c r="G1368">
        <v>183.227</v>
      </c>
      <c r="H1368">
        <v>249.839</v>
      </c>
      <c r="I1368">
        <v>2.9567709999999998</v>
      </c>
      <c r="J1368">
        <v>0</v>
      </c>
      <c r="K1368">
        <v>8.0647739999999999</v>
      </c>
      <c r="L1368">
        <v>-4.9133000000000003E-2</v>
      </c>
      <c r="M1368">
        <v>-7.4332979999999997</v>
      </c>
      <c r="N1368">
        <v>-274.74222600000002</v>
      </c>
      <c r="O1368">
        <v>-1.5653300000000001</v>
      </c>
      <c r="P1368">
        <v>-7.4014129999999998</v>
      </c>
      <c r="Q1368">
        <v>-274.77123999999998</v>
      </c>
      <c r="R1368">
        <v>-1.5694509999999999</v>
      </c>
      <c r="S1368">
        <v>4.3110090000000003</v>
      </c>
      <c r="T1368">
        <v>4.1209999999999997E-3</v>
      </c>
    </row>
    <row r="1369" spans="1:20" x14ac:dyDescent="0.25">
      <c r="A1369">
        <v>2619</v>
      </c>
      <c r="B1369">
        <v>4</v>
      </c>
      <c r="C1369" t="s">
        <v>121</v>
      </c>
      <c r="D1369" t="s">
        <v>121</v>
      </c>
      <c r="E1369" t="s">
        <v>188</v>
      </c>
      <c r="F1369">
        <v>2.0979999999999999E-2</v>
      </c>
      <c r="G1369">
        <v>177.74799999999999</v>
      </c>
      <c r="H1369">
        <v>268.762</v>
      </c>
      <c r="I1369">
        <v>3.782715</v>
      </c>
      <c r="J1369">
        <v>0</v>
      </c>
      <c r="K1369">
        <v>8.0647710000000004</v>
      </c>
      <c r="L1369">
        <v>4.9033E-2</v>
      </c>
      <c r="M1369">
        <v>-7.4094239999999996</v>
      </c>
      <c r="N1369">
        <v>-274.04125800000003</v>
      </c>
      <c r="O1369">
        <v>-1.5616479999999999</v>
      </c>
      <c r="P1369">
        <v>-7.4027139999999996</v>
      </c>
      <c r="Q1369">
        <v>-274.04544099999998</v>
      </c>
      <c r="R1369">
        <v>-1.5689310000000001</v>
      </c>
      <c r="S1369">
        <v>0.79071199999999997</v>
      </c>
      <c r="T1369">
        <v>7.2830000000000004E-3</v>
      </c>
    </row>
    <row r="1370" spans="1:20" x14ac:dyDescent="0.25">
      <c r="A1370">
        <v>2618</v>
      </c>
      <c r="B1370">
        <v>4</v>
      </c>
      <c r="C1370" t="s">
        <v>121</v>
      </c>
      <c r="D1370" t="s">
        <v>121</v>
      </c>
      <c r="E1370" t="s">
        <v>188</v>
      </c>
      <c r="F1370">
        <v>3.388E-3</v>
      </c>
      <c r="G1370">
        <v>152.375</v>
      </c>
      <c r="H1370">
        <v>301.601</v>
      </c>
      <c r="I1370">
        <v>2.852592</v>
      </c>
      <c r="J1370">
        <v>0</v>
      </c>
      <c r="K1370">
        <v>8.0647640000000003</v>
      </c>
      <c r="L1370">
        <v>4.9174000000000002E-2</v>
      </c>
      <c r="M1370">
        <v>-7.4014790000000001</v>
      </c>
      <c r="N1370">
        <v>-273.07338099999998</v>
      </c>
      <c r="O1370">
        <v>-1.5695680000000001</v>
      </c>
      <c r="P1370">
        <v>-7.40428</v>
      </c>
      <c r="Q1370">
        <v>-273.077698</v>
      </c>
      <c r="R1370">
        <v>-1.5689390000000001</v>
      </c>
      <c r="S1370">
        <v>0.51455099999999998</v>
      </c>
      <c r="T1370">
        <v>6.29E-4</v>
      </c>
    </row>
    <row r="1371" spans="1:20" x14ac:dyDescent="0.25">
      <c r="A1371">
        <v>2617</v>
      </c>
      <c r="B1371">
        <v>4</v>
      </c>
      <c r="C1371" t="s">
        <v>121</v>
      </c>
      <c r="D1371" t="s">
        <v>121</v>
      </c>
      <c r="E1371" t="s">
        <v>188</v>
      </c>
      <c r="F1371">
        <v>0.1023</v>
      </c>
      <c r="G1371">
        <v>111.099</v>
      </c>
      <c r="H1371">
        <v>212.93100000000001</v>
      </c>
      <c r="I1371">
        <v>3.071917</v>
      </c>
      <c r="J1371">
        <v>0</v>
      </c>
      <c r="K1371">
        <v>8.0647710000000004</v>
      </c>
      <c r="L1371">
        <v>-4.888E-2</v>
      </c>
      <c r="M1371">
        <v>-7.3862220000000001</v>
      </c>
      <c r="N1371">
        <v>-272.38970999999998</v>
      </c>
      <c r="O1371">
        <v>-1.56636</v>
      </c>
      <c r="P1371">
        <v>-7.4053000000000004</v>
      </c>
      <c r="Q1371">
        <v>-272.35189800000001</v>
      </c>
      <c r="R1371">
        <v>-1.569466</v>
      </c>
      <c r="S1371">
        <v>4.2352169999999996</v>
      </c>
      <c r="T1371">
        <v>3.107E-3</v>
      </c>
    </row>
    <row r="1372" spans="1:20" x14ac:dyDescent="0.25">
      <c r="A1372">
        <v>2616</v>
      </c>
      <c r="B1372">
        <v>4</v>
      </c>
      <c r="C1372" t="s">
        <v>121</v>
      </c>
      <c r="D1372" t="s">
        <v>121</v>
      </c>
      <c r="E1372" t="s">
        <v>188</v>
      </c>
      <c r="F1372">
        <v>0.10886800000000001</v>
      </c>
      <c r="G1372">
        <v>174.88300000000001</v>
      </c>
      <c r="H1372">
        <v>317.387</v>
      </c>
      <c r="I1372">
        <v>4.6835579999999997</v>
      </c>
      <c r="J1372">
        <v>0</v>
      </c>
      <c r="K1372">
        <v>8.0647579999999994</v>
      </c>
      <c r="L1372">
        <v>4.9908000000000001E-2</v>
      </c>
      <c r="M1372">
        <v>-7.3459909999999997</v>
      </c>
      <c r="N1372">
        <v>-271.764341</v>
      </c>
      <c r="O1372">
        <v>-1.5570010000000001</v>
      </c>
      <c r="P1372">
        <v>-7.4066169999999998</v>
      </c>
      <c r="Q1372">
        <v>-271.62609900000001</v>
      </c>
      <c r="R1372">
        <v>-1.5690029999999999</v>
      </c>
      <c r="S1372">
        <v>15.095181999999999</v>
      </c>
      <c r="T1372">
        <v>1.2002000000000001E-2</v>
      </c>
    </row>
    <row r="1373" spans="1:20" x14ac:dyDescent="0.25">
      <c r="A1373">
        <v>2615</v>
      </c>
      <c r="B1373">
        <v>4</v>
      </c>
      <c r="C1373" t="s">
        <v>121</v>
      </c>
      <c r="D1373" t="s">
        <v>121</v>
      </c>
      <c r="E1373" t="s">
        <v>188</v>
      </c>
      <c r="F1373">
        <v>8.3448999999999995E-2</v>
      </c>
      <c r="G1373">
        <v>147.41499999999999</v>
      </c>
      <c r="H1373">
        <v>776.61500000000001</v>
      </c>
      <c r="I1373">
        <v>2.5809679999999999</v>
      </c>
      <c r="J1373">
        <v>0</v>
      </c>
      <c r="K1373">
        <v>8.0647669999999998</v>
      </c>
      <c r="L1373">
        <v>4.8888000000000001E-2</v>
      </c>
      <c r="M1373">
        <v>-7.4500960000000003</v>
      </c>
      <c r="N1373">
        <v>-270.61131599999999</v>
      </c>
      <c r="O1373">
        <v>-1.5694140000000001</v>
      </c>
      <c r="P1373">
        <v>-7.4081320000000002</v>
      </c>
      <c r="Q1373">
        <v>-270.65838600000001</v>
      </c>
      <c r="R1373">
        <v>-1.5690580000000001</v>
      </c>
      <c r="S1373">
        <v>6.3060130000000001</v>
      </c>
      <c r="T1373">
        <v>3.57E-4</v>
      </c>
    </row>
    <row r="1374" spans="1:20" x14ac:dyDescent="0.25">
      <c r="A1374">
        <v>2614</v>
      </c>
      <c r="B1374">
        <v>4</v>
      </c>
      <c r="C1374" t="s">
        <v>121</v>
      </c>
      <c r="D1374" t="s">
        <v>121</v>
      </c>
      <c r="E1374" t="s">
        <v>188</v>
      </c>
      <c r="F1374">
        <v>4.4009E-2</v>
      </c>
      <c r="G1374">
        <v>123.504</v>
      </c>
      <c r="H1374">
        <v>199.90799999999999</v>
      </c>
      <c r="I1374">
        <v>2.7866529999999998</v>
      </c>
      <c r="J1374">
        <v>0</v>
      </c>
      <c r="K1374">
        <v>8.0647699999999993</v>
      </c>
      <c r="L1374">
        <v>-4.9910000000000003E-2</v>
      </c>
      <c r="M1374">
        <v>-7.4445540000000001</v>
      </c>
      <c r="N1374">
        <v>-269.96146399999998</v>
      </c>
      <c r="O1374">
        <v>-1.5645519999999999</v>
      </c>
      <c r="P1374">
        <v>-7.4090420000000003</v>
      </c>
      <c r="Q1374">
        <v>-269.93258700000001</v>
      </c>
      <c r="R1374">
        <v>-1.5695209999999999</v>
      </c>
      <c r="S1374">
        <v>4.5770960000000001</v>
      </c>
      <c r="T1374">
        <v>4.9690000000000003E-3</v>
      </c>
    </row>
    <row r="1375" spans="1:20" x14ac:dyDescent="0.25">
      <c r="A1375">
        <v>2613</v>
      </c>
      <c r="B1375">
        <v>4</v>
      </c>
      <c r="C1375" t="s">
        <v>121</v>
      </c>
      <c r="D1375" t="s">
        <v>121</v>
      </c>
      <c r="E1375" t="s">
        <v>188</v>
      </c>
      <c r="F1375">
        <v>8.2807000000000006E-2</v>
      </c>
      <c r="G1375">
        <v>163.41</v>
      </c>
      <c r="H1375">
        <v>362.536</v>
      </c>
      <c r="I1375">
        <v>4.1428940000000001</v>
      </c>
      <c r="J1375">
        <v>0</v>
      </c>
      <c r="K1375">
        <v>8.0647719999999996</v>
      </c>
      <c r="L1375">
        <v>4.9029999999999997E-2</v>
      </c>
      <c r="M1375">
        <v>-7.3371029999999999</v>
      </c>
      <c r="N1375">
        <v>-269.24010600000003</v>
      </c>
      <c r="O1375">
        <v>-1.5785659999999999</v>
      </c>
      <c r="P1375">
        <v>-7.4102779999999999</v>
      </c>
      <c r="Q1375">
        <v>-269.20675699999998</v>
      </c>
      <c r="R1375">
        <v>-1.568973</v>
      </c>
      <c r="S1375">
        <v>8.0416629999999998</v>
      </c>
      <c r="T1375">
        <v>9.5930000000000008E-3</v>
      </c>
    </row>
    <row r="1376" spans="1:20" x14ac:dyDescent="0.25">
      <c r="A1376">
        <v>2612</v>
      </c>
      <c r="B1376">
        <v>4</v>
      </c>
      <c r="C1376" t="s">
        <v>121</v>
      </c>
      <c r="D1376" t="s">
        <v>121</v>
      </c>
      <c r="E1376" t="s">
        <v>188</v>
      </c>
      <c r="F1376">
        <v>0.118259</v>
      </c>
      <c r="G1376">
        <v>114.73699999999999</v>
      </c>
      <c r="H1376">
        <v>240.554</v>
      </c>
      <c r="I1376">
        <v>3.560953</v>
      </c>
      <c r="J1376">
        <v>0</v>
      </c>
      <c r="K1376">
        <v>8.064762</v>
      </c>
      <c r="L1376">
        <v>4.9162999999999998E-2</v>
      </c>
      <c r="M1376">
        <v>-7.324713</v>
      </c>
      <c r="N1376">
        <v>-268.28465999999997</v>
      </c>
      <c r="O1376">
        <v>-1.571707</v>
      </c>
      <c r="P1376">
        <v>-7.4118050000000002</v>
      </c>
      <c r="Q1376">
        <v>-268.23904399999998</v>
      </c>
      <c r="R1376">
        <v>-1.56898</v>
      </c>
      <c r="S1376">
        <v>9.8315129999999993</v>
      </c>
      <c r="T1376">
        <v>2.7269999999999998E-3</v>
      </c>
    </row>
    <row r="1377" spans="1:20" x14ac:dyDescent="0.25">
      <c r="A1377">
        <v>2611</v>
      </c>
      <c r="B1377">
        <v>4</v>
      </c>
      <c r="C1377" t="s">
        <v>121</v>
      </c>
      <c r="D1377" t="s">
        <v>121</v>
      </c>
      <c r="E1377" t="s">
        <v>188</v>
      </c>
      <c r="F1377">
        <v>6.0343000000000001E-2</v>
      </c>
      <c r="G1377">
        <v>117.746</v>
      </c>
      <c r="H1377">
        <v>324.89</v>
      </c>
      <c r="I1377">
        <v>3.9812150000000002</v>
      </c>
      <c r="J1377">
        <v>0</v>
      </c>
      <c r="K1377">
        <v>8.0647710000000004</v>
      </c>
      <c r="L1377">
        <v>-4.8926999999999998E-2</v>
      </c>
      <c r="M1377">
        <v>-7.3484480000000003</v>
      </c>
      <c r="N1377">
        <v>-267.51664099999999</v>
      </c>
      <c r="O1377">
        <v>-1.5733440000000001</v>
      </c>
      <c r="P1377">
        <v>-7.4127999999999998</v>
      </c>
      <c r="Q1377">
        <v>-267.51324499999998</v>
      </c>
      <c r="R1377">
        <v>-1.5695049999999999</v>
      </c>
      <c r="S1377">
        <v>6.444223</v>
      </c>
      <c r="T1377">
        <v>3.8379999999999998E-3</v>
      </c>
    </row>
    <row r="1378" spans="1:20" x14ac:dyDescent="0.25">
      <c r="A1378">
        <v>2610</v>
      </c>
      <c r="B1378">
        <v>4</v>
      </c>
      <c r="C1378" t="s">
        <v>121</v>
      </c>
      <c r="D1378" t="s">
        <v>121</v>
      </c>
      <c r="E1378" t="s">
        <v>188</v>
      </c>
      <c r="F1378">
        <v>0.17713599999999999</v>
      </c>
      <c r="G1378">
        <v>126.11799999999999</v>
      </c>
      <c r="H1378">
        <v>245.708</v>
      </c>
      <c r="I1378">
        <v>2.7121569999999999</v>
      </c>
      <c r="J1378">
        <v>0</v>
      </c>
      <c r="K1378">
        <v>8.0647719999999996</v>
      </c>
      <c r="L1378">
        <v>-4.9098000000000003E-2</v>
      </c>
      <c r="M1378">
        <v>-7.3905440000000002</v>
      </c>
      <c r="N1378">
        <v>-266.52829700000001</v>
      </c>
      <c r="O1378">
        <v>-1.5725389999999999</v>
      </c>
      <c r="P1378">
        <v>-7.4142830000000002</v>
      </c>
      <c r="Q1378">
        <v>-266.545502</v>
      </c>
      <c r="R1378">
        <v>-1.5694969999999999</v>
      </c>
      <c r="S1378">
        <v>2.9318059999999999</v>
      </c>
      <c r="T1378">
        <v>3.042E-3</v>
      </c>
    </row>
    <row r="1379" spans="1:20" x14ac:dyDescent="0.25">
      <c r="A1379">
        <v>1377</v>
      </c>
      <c r="B1379">
        <v>4</v>
      </c>
      <c r="C1379" t="s">
        <v>119</v>
      </c>
      <c r="D1379" t="s">
        <v>119</v>
      </c>
      <c r="E1379" t="s">
        <v>188</v>
      </c>
      <c r="F1379">
        <v>5.2453E-2</v>
      </c>
      <c r="G1379">
        <v>160.08099999999999</v>
      </c>
      <c r="H1379">
        <v>303.39</v>
      </c>
      <c r="I1379">
        <v>2.5752820000000001</v>
      </c>
      <c r="J1379">
        <v>0</v>
      </c>
      <c r="K1379">
        <v>8.0647739999999999</v>
      </c>
      <c r="L1379">
        <v>-4.8779000000000003E-2</v>
      </c>
      <c r="M1379">
        <v>-7.4360739999999996</v>
      </c>
      <c r="N1379">
        <v>-242.33331699999999</v>
      </c>
      <c r="O1379">
        <v>-1.569604</v>
      </c>
      <c r="P1379">
        <v>-7.4416929999999999</v>
      </c>
      <c r="Q1379">
        <v>-242.352768</v>
      </c>
      <c r="R1379">
        <v>-1.570819</v>
      </c>
      <c r="S1379">
        <v>2.0246719999999998</v>
      </c>
      <c r="T1379">
        <v>1.2149999999999999E-3</v>
      </c>
    </row>
    <row r="1380" spans="1:20" x14ac:dyDescent="0.25">
      <c r="A1380">
        <v>2609</v>
      </c>
      <c r="B1380">
        <v>4</v>
      </c>
      <c r="C1380" t="s">
        <v>121</v>
      </c>
      <c r="D1380" t="s">
        <v>121</v>
      </c>
      <c r="E1380" t="s">
        <v>188</v>
      </c>
      <c r="F1380">
        <v>1.8988000000000001E-2</v>
      </c>
      <c r="G1380">
        <v>127.589</v>
      </c>
      <c r="H1380">
        <v>245.85599999999999</v>
      </c>
      <c r="I1380">
        <v>2.8656069999999998</v>
      </c>
      <c r="J1380">
        <v>0</v>
      </c>
      <c r="K1380">
        <v>8.0647669999999998</v>
      </c>
      <c r="L1380">
        <v>4.8575E-2</v>
      </c>
      <c r="M1380">
        <v>-7.5203129999999998</v>
      </c>
      <c r="N1380">
        <v>-265.76213999999999</v>
      </c>
      <c r="O1380">
        <v>-1.5642929999999999</v>
      </c>
      <c r="P1380">
        <v>-7.4155670000000002</v>
      </c>
      <c r="Q1380">
        <v>-265.81970200000001</v>
      </c>
      <c r="R1380">
        <v>-1.568988</v>
      </c>
      <c r="S1380">
        <v>11.952061</v>
      </c>
      <c r="T1380">
        <v>4.6950000000000004E-3</v>
      </c>
    </row>
    <row r="1381" spans="1:20" x14ac:dyDescent="0.25">
      <c r="A1381">
        <v>2608</v>
      </c>
      <c r="B1381">
        <v>4</v>
      </c>
      <c r="C1381" t="s">
        <v>121</v>
      </c>
      <c r="D1381" t="s">
        <v>121</v>
      </c>
      <c r="E1381" t="s">
        <v>188</v>
      </c>
      <c r="F1381">
        <v>0.27354600000000001</v>
      </c>
      <c r="G1381">
        <v>156.292</v>
      </c>
      <c r="H1381">
        <v>285.05900000000003</v>
      </c>
      <c r="I1381">
        <v>4.7575289999999999</v>
      </c>
      <c r="J1381">
        <v>0</v>
      </c>
      <c r="K1381">
        <v>8.0647739999999999</v>
      </c>
      <c r="L1381">
        <v>-5.0035999999999997E-2</v>
      </c>
      <c r="M1381">
        <v>-7.4935729999999996</v>
      </c>
      <c r="N1381">
        <v>-265.082043</v>
      </c>
      <c r="O1381">
        <v>-1.5615289999999999</v>
      </c>
      <c r="P1381">
        <v>-7.4165070000000002</v>
      </c>
      <c r="Q1381">
        <v>-265.09390300000001</v>
      </c>
      <c r="R1381">
        <v>-1.5694140000000001</v>
      </c>
      <c r="S1381">
        <v>7.797358</v>
      </c>
      <c r="T1381">
        <v>7.8849999999999996E-3</v>
      </c>
    </row>
    <row r="1382" spans="1:20" x14ac:dyDescent="0.25">
      <c r="A1382">
        <v>1380</v>
      </c>
      <c r="B1382">
        <v>4</v>
      </c>
      <c r="C1382" t="s">
        <v>120</v>
      </c>
      <c r="D1382" t="s">
        <v>120</v>
      </c>
      <c r="E1382" t="s">
        <v>188</v>
      </c>
      <c r="F1382">
        <v>4.1460999999999998E-2</v>
      </c>
      <c r="G1382">
        <v>99.950999999999993</v>
      </c>
      <c r="H1382">
        <v>242.62700000000001</v>
      </c>
      <c r="I1382">
        <v>2.6578240000000002</v>
      </c>
      <c r="J1382">
        <v>0</v>
      </c>
      <c r="K1382">
        <v>8.0647789999999997</v>
      </c>
      <c r="L1382">
        <v>-4.9020000000000001E-2</v>
      </c>
      <c r="M1382">
        <v>-7.4896349999999998</v>
      </c>
      <c r="N1382">
        <v>-244.78856300000001</v>
      </c>
      <c r="O1382">
        <v>-1.5682020000000001</v>
      </c>
      <c r="P1382">
        <v>-7.4411930000000002</v>
      </c>
      <c r="Q1382">
        <v>-244.77211</v>
      </c>
      <c r="R1382">
        <v>-1.570843</v>
      </c>
      <c r="S1382">
        <v>5.1159949999999998</v>
      </c>
      <c r="T1382">
        <v>2.6410000000000001E-3</v>
      </c>
    </row>
    <row r="1383" spans="1:20" x14ac:dyDescent="0.25">
      <c r="A1383">
        <v>2607</v>
      </c>
      <c r="B1383">
        <v>4</v>
      </c>
      <c r="C1383" t="s">
        <v>121</v>
      </c>
      <c r="D1383" t="s">
        <v>121</v>
      </c>
      <c r="E1383" t="s">
        <v>188</v>
      </c>
      <c r="F1383">
        <v>1.8748999999999998E-2</v>
      </c>
      <c r="G1383">
        <v>150.55199999999999</v>
      </c>
      <c r="H1383">
        <v>270.411</v>
      </c>
      <c r="I1383">
        <v>3.3358880000000002</v>
      </c>
      <c r="J1383">
        <v>0</v>
      </c>
      <c r="K1383">
        <v>8.0647780000000004</v>
      </c>
      <c r="L1383">
        <v>-4.9458000000000002E-2</v>
      </c>
      <c r="M1383">
        <v>-7.4800139999999997</v>
      </c>
      <c r="N1383">
        <v>-264.09834499999999</v>
      </c>
      <c r="O1383">
        <v>-1.565779</v>
      </c>
      <c r="P1383">
        <v>-7.4180700000000002</v>
      </c>
      <c r="Q1383">
        <v>-264.12616000000003</v>
      </c>
      <c r="R1383">
        <v>-1.5693839999999999</v>
      </c>
      <c r="S1383">
        <v>6.7902279999999999</v>
      </c>
      <c r="T1383">
        <v>3.6050000000000001E-3</v>
      </c>
    </row>
    <row r="1384" spans="1:20" x14ac:dyDescent="0.25">
      <c r="A1384">
        <v>2606</v>
      </c>
      <c r="B1384">
        <v>4</v>
      </c>
      <c r="C1384" t="s">
        <v>121</v>
      </c>
      <c r="D1384" t="s">
        <v>121</v>
      </c>
      <c r="E1384" t="s">
        <v>188</v>
      </c>
      <c r="F1384">
        <v>7.5103000000000003E-2</v>
      </c>
      <c r="G1384">
        <v>138.91</v>
      </c>
      <c r="H1384">
        <v>294.52499999999998</v>
      </c>
      <c r="I1384">
        <v>2.472747</v>
      </c>
      <c r="J1384">
        <v>0</v>
      </c>
      <c r="K1384">
        <v>8.0647610000000007</v>
      </c>
      <c r="L1384">
        <v>4.9192E-2</v>
      </c>
      <c r="M1384">
        <v>-7.7217279999999997</v>
      </c>
      <c r="N1384">
        <v>-263.386394</v>
      </c>
      <c r="O1384">
        <v>-1.558848</v>
      </c>
      <c r="P1384">
        <v>-7.4194449999999996</v>
      </c>
      <c r="Q1384">
        <v>-263.40035999999998</v>
      </c>
      <c r="R1384">
        <v>-1.5689139999999999</v>
      </c>
      <c r="S1384">
        <v>30.260543999999999</v>
      </c>
      <c r="T1384">
        <v>1.0066E-2</v>
      </c>
    </row>
    <row r="1385" spans="1:20" x14ac:dyDescent="0.25">
      <c r="A1385">
        <v>2605</v>
      </c>
      <c r="B1385">
        <v>4</v>
      </c>
      <c r="C1385" t="s">
        <v>121</v>
      </c>
      <c r="D1385" t="s">
        <v>121</v>
      </c>
      <c r="E1385" t="s">
        <v>188</v>
      </c>
      <c r="F1385">
        <v>9.8846000000000003E-2</v>
      </c>
      <c r="G1385">
        <v>99.206999999999994</v>
      </c>
      <c r="H1385">
        <v>272.22800000000001</v>
      </c>
      <c r="I1385">
        <v>4.1644769999999998</v>
      </c>
      <c r="J1385">
        <v>0</v>
      </c>
      <c r="K1385">
        <v>8.0647690000000001</v>
      </c>
      <c r="L1385">
        <v>-4.879E-2</v>
      </c>
      <c r="M1385">
        <v>-7.2665240000000004</v>
      </c>
      <c r="N1385">
        <v>-262.72949199999999</v>
      </c>
      <c r="O1385">
        <v>-1.576557</v>
      </c>
      <c r="P1385">
        <v>-7.4204869999999996</v>
      </c>
      <c r="Q1385">
        <v>-262.67456099999998</v>
      </c>
      <c r="R1385">
        <v>-1.569445</v>
      </c>
      <c r="S1385">
        <v>16.346879000000001</v>
      </c>
      <c r="T1385">
        <v>7.1130000000000004E-3</v>
      </c>
    </row>
    <row r="1386" spans="1:20" x14ac:dyDescent="0.25">
      <c r="A1386">
        <v>2580</v>
      </c>
      <c r="B1386">
        <v>4</v>
      </c>
      <c r="C1386" t="s">
        <v>119</v>
      </c>
      <c r="D1386" t="s">
        <v>119</v>
      </c>
      <c r="E1386" t="s">
        <v>188</v>
      </c>
      <c r="F1386">
        <v>0.205342</v>
      </c>
      <c r="G1386">
        <v>140.43899999999999</v>
      </c>
      <c r="H1386">
        <v>348.13900000000001</v>
      </c>
      <c r="I1386">
        <v>2.9943179999999998</v>
      </c>
      <c r="J1386">
        <v>0</v>
      </c>
      <c r="K1386">
        <v>8.0647800000000007</v>
      </c>
      <c r="L1386">
        <v>-4.8779999999999997E-2</v>
      </c>
      <c r="M1386">
        <v>-7.5208139999999997</v>
      </c>
      <c r="N1386">
        <v>-242.35010399999999</v>
      </c>
      <c r="O1386">
        <v>-1.5739129999999999</v>
      </c>
      <c r="P1386">
        <v>-7.4418069999999998</v>
      </c>
      <c r="Q1386">
        <v>-242.35214199999999</v>
      </c>
      <c r="R1386">
        <v>-1.5708200000000001</v>
      </c>
      <c r="S1386">
        <v>7.9032530000000003</v>
      </c>
      <c r="T1386">
        <v>3.0929999999999998E-3</v>
      </c>
    </row>
    <row r="1387" spans="1:20" x14ac:dyDescent="0.25">
      <c r="A1387">
        <v>2549</v>
      </c>
      <c r="B1387">
        <v>4</v>
      </c>
      <c r="C1387" t="s">
        <v>117</v>
      </c>
      <c r="D1387" t="s">
        <v>117</v>
      </c>
      <c r="E1387" t="s">
        <v>188</v>
      </c>
      <c r="F1387">
        <v>1.0905E-2</v>
      </c>
      <c r="G1387">
        <v>116.206</v>
      </c>
      <c r="H1387">
        <v>232.047</v>
      </c>
      <c r="I1387">
        <v>3.2308859999999999</v>
      </c>
      <c r="J1387">
        <v>0</v>
      </c>
      <c r="K1387">
        <v>8.0647289999999998</v>
      </c>
      <c r="L1387">
        <v>4.8078000000000003E-2</v>
      </c>
      <c r="M1387">
        <v>-7.4231439999999997</v>
      </c>
      <c r="N1387">
        <v>-217.467534</v>
      </c>
      <c r="O1387">
        <v>-1.5686249999999999</v>
      </c>
      <c r="P1387">
        <v>-7.4524499999999998</v>
      </c>
      <c r="Q1387">
        <v>-217.43298300000001</v>
      </c>
      <c r="R1387">
        <v>-1.569183</v>
      </c>
      <c r="S1387">
        <v>4.5305669999999996</v>
      </c>
      <c r="T1387">
        <v>5.5800000000000001E-4</v>
      </c>
    </row>
    <row r="1388" spans="1:20" x14ac:dyDescent="0.25">
      <c r="A1388">
        <v>2548</v>
      </c>
      <c r="B1388">
        <v>4</v>
      </c>
      <c r="C1388" t="s">
        <v>117</v>
      </c>
      <c r="D1388" t="s">
        <v>117</v>
      </c>
      <c r="E1388" t="s">
        <v>188</v>
      </c>
      <c r="F1388">
        <v>0.13314100000000001</v>
      </c>
      <c r="G1388">
        <v>138.66499999999999</v>
      </c>
      <c r="H1388">
        <v>307.327</v>
      </c>
      <c r="I1388">
        <v>3.6727789999999998</v>
      </c>
      <c r="J1388">
        <v>0</v>
      </c>
      <c r="K1388">
        <v>8.0646649999999998</v>
      </c>
      <c r="L1388">
        <v>-5.2121000000000001E-2</v>
      </c>
      <c r="M1388">
        <v>-7.5593409999999999</v>
      </c>
      <c r="N1388">
        <v>-216.68571399999999</v>
      </c>
      <c r="O1388">
        <v>-1.5807850000000001</v>
      </c>
      <c r="P1388">
        <v>-7.4532369999999997</v>
      </c>
      <c r="Q1388">
        <v>-216.70718400000001</v>
      </c>
      <c r="R1388">
        <v>-1.5695190000000001</v>
      </c>
      <c r="S1388">
        <v>10.825412</v>
      </c>
      <c r="T1388">
        <v>1.1266E-2</v>
      </c>
    </row>
    <row r="1389" spans="1:20" x14ac:dyDescent="0.25">
      <c r="A1389">
        <v>2547</v>
      </c>
      <c r="B1389">
        <v>4</v>
      </c>
      <c r="C1389" t="s">
        <v>117</v>
      </c>
      <c r="D1389" t="s">
        <v>117</v>
      </c>
      <c r="E1389" t="s">
        <v>188</v>
      </c>
      <c r="F1389">
        <v>0.19481499999999999</v>
      </c>
      <c r="G1389">
        <v>494.01400000000001</v>
      </c>
      <c r="H1389">
        <v>675.67399999999998</v>
      </c>
      <c r="I1389">
        <v>5.1448739999999997</v>
      </c>
      <c r="J1389">
        <v>0</v>
      </c>
      <c r="K1389">
        <v>8.0647000000000002</v>
      </c>
      <c r="L1389">
        <v>4.5698999999999997E-2</v>
      </c>
      <c r="M1389">
        <v>-7.3746559999999999</v>
      </c>
      <c r="N1389">
        <v>-216.00534400000001</v>
      </c>
      <c r="O1389">
        <v>-1.56118</v>
      </c>
      <c r="P1389">
        <v>-7.4544030000000001</v>
      </c>
      <c r="Q1389">
        <v>-215.98138399999999</v>
      </c>
      <c r="R1389">
        <v>-1.5687500000000001</v>
      </c>
      <c r="S1389">
        <v>8.3269160000000007</v>
      </c>
      <c r="T1389">
        <v>7.5700000000000003E-3</v>
      </c>
    </row>
    <row r="1390" spans="1:20" x14ac:dyDescent="0.25">
      <c r="A1390">
        <v>2546</v>
      </c>
      <c r="B1390">
        <v>4</v>
      </c>
      <c r="C1390" t="s">
        <v>117</v>
      </c>
      <c r="D1390" t="s">
        <v>117</v>
      </c>
      <c r="E1390" t="s">
        <v>188</v>
      </c>
      <c r="F1390">
        <v>0.176514</v>
      </c>
      <c r="G1390">
        <v>123.943</v>
      </c>
      <c r="H1390">
        <v>288.12900000000002</v>
      </c>
      <c r="I1390">
        <v>2.3945050000000001</v>
      </c>
      <c r="J1390">
        <v>0</v>
      </c>
      <c r="K1390">
        <v>8.0648020000000002</v>
      </c>
      <c r="L1390">
        <v>4.614E-2</v>
      </c>
      <c r="M1390">
        <v>-7.425128</v>
      </c>
      <c r="N1390">
        <v>-214.99340900000001</v>
      </c>
      <c r="O1390">
        <v>-1.562343</v>
      </c>
      <c r="P1390">
        <v>-7.4560190000000004</v>
      </c>
      <c r="Q1390">
        <v>-215.01364100000001</v>
      </c>
      <c r="R1390">
        <v>-1.5683119999999999</v>
      </c>
      <c r="S1390">
        <v>3.6927110000000001</v>
      </c>
      <c r="T1390">
        <v>5.9690000000000003E-3</v>
      </c>
    </row>
    <row r="1391" spans="1:20" x14ac:dyDescent="0.25">
      <c r="A1391">
        <v>2545</v>
      </c>
      <c r="B1391">
        <v>4</v>
      </c>
      <c r="C1391" t="s">
        <v>117</v>
      </c>
      <c r="D1391" t="s">
        <v>117</v>
      </c>
      <c r="E1391" t="s">
        <v>188</v>
      </c>
      <c r="F1391">
        <v>0.20890900000000001</v>
      </c>
      <c r="G1391">
        <v>116.53400000000001</v>
      </c>
      <c r="H1391">
        <v>238.90600000000001</v>
      </c>
      <c r="I1391">
        <v>3.3777780000000002</v>
      </c>
      <c r="J1391">
        <v>0</v>
      </c>
      <c r="K1391">
        <v>8.0649090000000001</v>
      </c>
      <c r="L1391">
        <v>-5.1103000000000003E-2</v>
      </c>
      <c r="M1391">
        <v>-7.4764150000000003</v>
      </c>
      <c r="N1391">
        <v>-214.31326799999999</v>
      </c>
      <c r="O1391">
        <v>-1.574376</v>
      </c>
      <c r="P1391">
        <v>-7.457433</v>
      </c>
      <c r="Q1391">
        <v>-214.28784200000001</v>
      </c>
      <c r="R1391">
        <v>-1.568632</v>
      </c>
      <c r="S1391">
        <v>3.1730230000000001</v>
      </c>
      <c r="T1391">
        <v>5.744E-3</v>
      </c>
    </row>
    <row r="1392" spans="1:20" x14ac:dyDescent="0.25">
      <c r="A1392">
        <v>2544</v>
      </c>
      <c r="B1392">
        <v>4</v>
      </c>
      <c r="C1392" t="s">
        <v>117</v>
      </c>
      <c r="D1392" t="s">
        <v>117</v>
      </c>
      <c r="E1392" t="s">
        <v>188</v>
      </c>
      <c r="F1392">
        <v>2.8070000000000001E-2</v>
      </c>
      <c r="G1392">
        <v>218.83</v>
      </c>
      <c r="H1392">
        <v>495.40199999999999</v>
      </c>
      <c r="I1392">
        <v>3.0674610000000002</v>
      </c>
      <c r="J1392">
        <v>0</v>
      </c>
      <c r="K1392">
        <v>8.0649829999999998</v>
      </c>
      <c r="L1392">
        <v>4.6396E-2</v>
      </c>
      <c r="M1392">
        <v>-7.3911220000000002</v>
      </c>
      <c r="N1392">
        <v>-213.577674</v>
      </c>
      <c r="O1392">
        <v>-1.5718570000000001</v>
      </c>
      <c r="P1392">
        <v>-7.4592830000000001</v>
      </c>
      <c r="Q1392">
        <v>-213.56204199999999</v>
      </c>
      <c r="R1392">
        <v>-1.567933</v>
      </c>
      <c r="S1392">
        <v>6.9930669999999999</v>
      </c>
      <c r="T1392">
        <v>3.9230000000000003E-3</v>
      </c>
    </row>
    <row r="1393" spans="1:20" x14ac:dyDescent="0.25">
      <c r="A1393">
        <v>2543</v>
      </c>
      <c r="B1393">
        <v>4</v>
      </c>
      <c r="C1393" t="s">
        <v>117</v>
      </c>
      <c r="D1393" t="s">
        <v>117</v>
      </c>
      <c r="E1393" t="s">
        <v>188</v>
      </c>
      <c r="F1393">
        <v>0.20111200000000001</v>
      </c>
      <c r="G1393">
        <v>136.98400000000001</v>
      </c>
      <c r="H1393">
        <v>264.30399999999997</v>
      </c>
      <c r="I1393">
        <v>4.5518890000000001</v>
      </c>
      <c r="J1393">
        <v>0</v>
      </c>
      <c r="K1393">
        <v>8.0648319999999991</v>
      </c>
      <c r="L1393">
        <v>-5.3159999999999999E-2</v>
      </c>
      <c r="M1393">
        <v>-7.4561289999999998</v>
      </c>
      <c r="N1393">
        <v>-212.87455299999999</v>
      </c>
      <c r="O1393">
        <v>-1.5741849999999999</v>
      </c>
      <c r="P1393">
        <v>-7.4609310000000004</v>
      </c>
      <c r="Q1393">
        <v>-212.836243</v>
      </c>
      <c r="R1393">
        <v>-1.5681229999999999</v>
      </c>
      <c r="S1393">
        <v>3.8609939999999998</v>
      </c>
      <c r="T1393">
        <v>6.0619999999999997E-3</v>
      </c>
    </row>
    <row r="1394" spans="1:20" x14ac:dyDescent="0.25">
      <c r="A1394">
        <v>2542</v>
      </c>
      <c r="B1394">
        <v>4</v>
      </c>
      <c r="C1394" t="s">
        <v>117</v>
      </c>
      <c r="D1394" t="s">
        <v>117</v>
      </c>
      <c r="E1394" t="s">
        <v>188</v>
      </c>
      <c r="F1394">
        <v>3.7040999999999998E-2</v>
      </c>
      <c r="G1394">
        <v>177.61500000000001</v>
      </c>
      <c r="H1394">
        <v>290.52100000000002</v>
      </c>
      <c r="I1394">
        <v>2.5506530000000001</v>
      </c>
      <c r="J1394">
        <v>0</v>
      </c>
      <c r="K1394">
        <v>8.0644869999999997</v>
      </c>
      <c r="L1394">
        <v>-5.5837999999999999E-2</v>
      </c>
      <c r="M1394">
        <v>-7.4758950000000004</v>
      </c>
      <c r="N1394">
        <v>-211.84280699999999</v>
      </c>
      <c r="O1394">
        <v>-1.565053</v>
      </c>
      <c r="P1394">
        <v>-7.4636240000000003</v>
      </c>
      <c r="Q1394">
        <v>-211.868515</v>
      </c>
      <c r="R1394">
        <v>-1.5675239999999999</v>
      </c>
      <c r="S1394">
        <v>2.8486509999999998</v>
      </c>
      <c r="T1394">
        <v>2.4710000000000001E-3</v>
      </c>
    </row>
    <row r="1395" spans="1:20" x14ac:dyDescent="0.25">
      <c r="A1395">
        <v>2541</v>
      </c>
      <c r="B1395">
        <v>4</v>
      </c>
      <c r="C1395" t="s">
        <v>117</v>
      </c>
      <c r="D1395" t="s">
        <v>117</v>
      </c>
      <c r="E1395" t="s">
        <v>188</v>
      </c>
      <c r="F1395">
        <v>0.10169499999999999</v>
      </c>
      <c r="G1395">
        <v>214.74700000000001</v>
      </c>
      <c r="H1395">
        <v>843.39700000000005</v>
      </c>
      <c r="I1395">
        <v>3.4346179999999999</v>
      </c>
      <c r="J1395">
        <v>0</v>
      </c>
      <c r="K1395">
        <v>8.0643890000000003</v>
      </c>
      <c r="L1395">
        <v>4.1259999999999998E-2</v>
      </c>
      <c r="M1395">
        <v>-7.4516590000000003</v>
      </c>
      <c r="N1395">
        <v>-211.151464</v>
      </c>
      <c r="O1395">
        <v>-1.5643769999999999</v>
      </c>
      <c r="P1395">
        <v>-7.4661039999999996</v>
      </c>
      <c r="Q1395">
        <v>-211.14271500000001</v>
      </c>
      <c r="R1395">
        <v>-1.5663860000000001</v>
      </c>
      <c r="S1395">
        <v>1.6887319999999999</v>
      </c>
      <c r="T1395">
        <v>2.0089999999999999E-3</v>
      </c>
    </row>
    <row r="1396" spans="1:20" x14ac:dyDescent="0.25">
      <c r="A1396">
        <v>2519</v>
      </c>
      <c r="B1396">
        <v>4</v>
      </c>
      <c r="C1396" t="s">
        <v>116</v>
      </c>
      <c r="D1396" t="s">
        <v>116</v>
      </c>
      <c r="E1396" t="s">
        <v>188</v>
      </c>
      <c r="F1396">
        <v>6.2611E-2</v>
      </c>
      <c r="G1396">
        <v>96.897000000000006</v>
      </c>
      <c r="H1396">
        <v>194.89500000000001</v>
      </c>
      <c r="I1396">
        <v>6.2030849999999997</v>
      </c>
      <c r="J1396">
        <v>0</v>
      </c>
      <c r="K1396">
        <v>7.9693069999999997</v>
      </c>
      <c r="L1396">
        <v>0.92900099999999997</v>
      </c>
      <c r="M1396">
        <v>-7.0216289999999999</v>
      </c>
      <c r="N1396">
        <v>-194.259244</v>
      </c>
      <c r="O1396">
        <v>-1.9364110000000001</v>
      </c>
      <c r="P1396">
        <v>-6.9537789999999999</v>
      </c>
      <c r="Q1396">
        <v>-194.263992</v>
      </c>
      <c r="R1396">
        <v>-1.9339850000000001</v>
      </c>
      <c r="S1396">
        <v>6.8015869999999996</v>
      </c>
      <c r="T1396">
        <v>2.4260000000000002E-3</v>
      </c>
    </row>
    <row r="1397" spans="1:20" x14ac:dyDescent="0.25">
      <c r="A1397">
        <v>2518</v>
      </c>
      <c r="B1397">
        <v>4</v>
      </c>
      <c r="C1397" t="s">
        <v>116</v>
      </c>
      <c r="D1397" t="s">
        <v>116</v>
      </c>
      <c r="E1397" t="s">
        <v>188</v>
      </c>
      <c r="F1397">
        <v>0.13916400000000001</v>
      </c>
      <c r="G1397">
        <v>298.17599999999999</v>
      </c>
      <c r="H1397">
        <v>378.45699999999999</v>
      </c>
      <c r="I1397">
        <v>10.074496999999999</v>
      </c>
      <c r="J1397">
        <v>0</v>
      </c>
      <c r="K1397">
        <v>8.0036900000000006</v>
      </c>
      <c r="L1397">
        <v>0.86944399999999999</v>
      </c>
      <c r="M1397">
        <v>-6.7319009999999997</v>
      </c>
      <c r="N1397">
        <v>-193.570652</v>
      </c>
      <c r="O1397">
        <v>-2.0109340000000002</v>
      </c>
      <c r="P1397">
        <v>-6.7241910000000003</v>
      </c>
      <c r="Q1397">
        <v>-193.581299</v>
      </c>
      <c r="R1397">
        <v>-2.0147219999999999</v>
      </c>
      <c r="S1397">
        <v>1.314503</v>
      </c>
      <c r="T1397">
        <v>3.7880000000000001E-3</v>
      </c>
    </row>
    <row r="1398" spans="1:20" x14ac:dyDescent="0.25">
      <c r="A1398">
        <v>2517</v>
      </c>
      <c r="B1398">
        <v>4</v>
      </c>
      <c r="C1398" t="s">
        <v>116</v>
      </c>
      <c r="D1398" t="s">
        <v>116</v>
      </c>
      <c r="E1398" t="s">
        <v>188</v>
      </c>
      <c r="F1398">
        <v>4.176E-3</v>
      </c>
      <c r="G1398">
        <v>110.883</v>
      </c>
      <c r="H1398">
        <v>258.28100000000001</v>
      </c>
      <c r="I1398">
        <v>7.8268610000000001</v>
      </c>
      <c r="J1398">
        <v>0</v>
      </c>
      <c r="K1398">
        <v>8.0398309999999995</v>
      </c>
      <c r="L1398">
        <v>0.90482399999999996</v>
      </c>
      <c r="M1398">
        <v>-6.3500819999999996</v>
      </c>
      <c r="N1398">
        <v>-192.67903699999999</v>
      </c>
      <c r="O1398">
        <v>-2.1239460000000001</v>
      </c>
      <c r="P1398">
        <v>-6.3332050000000004</v>
      </c>
      <c r="Q1398">
        <v>-192.69949299999999</v>
      </c>
      <c r="R1398">
        <v>-2.1250779999999998</v>
      </c>
      <c r="S1398">
        <v>2.6519650000000001</v>
      </c>
      <c r="T1398">
        <v>1.132E-3</v>
      </c>
    </row>
    <row r="1399" spans="1:20" x14ac:dyDescent="0.25">
      <c r="A1399">
        <v>2516</v>
      </c>
      <c r="B1399">
        <v>4</v>
      </c>
      <c r="C1399" t="s">
        <v>116</v>
      </c>
      <c r="D1399" t="s">
        <v>116</v>
      </c>
      <c r="E1399" t="s">
        <v>188</v>
      </c>
      <c r="F1399">
        <v>8.0759999999999998E-3</v>
      </c>
      <c r="G1399">
        <v>118.298</v>
      </c>
      <c r="H1399">
        <v>247.67500000000001</v>
      </c>
      <c r="I1399">
        <v>7.4491339999999999</v>
      </c>
      <c r="J1399">
        <v>0</v>
      </c>
      <c r="K1399">
        <v>7.9998740000000002</v>
      </c>
      <c r="L1399">
        <v>1.0672820000000001</v>
      </c>
      <c r="M1399">
        <v>-5.9869019999999997</v>
      </c>
      <c r="N1399">
        <v>-192.00561300000001</v>
      </c>
      <c r="O1399">
        <v>-2.2149730000000001</v>
      </c>
      <c r="P1399">
        <v>-5.9813229999999997</v>
      </c>
      <c r="Q1399">
        <v>-192.066788</v>
      </c>
      <c r="R1399">
        <v>-2.213956</v>
      </c>
      <c r="S1399">
        <v>6.1428149999999997</v>
      </c>
      <c r="T1399">
        <v>1.016E-3</v>
      </c>
    </row>
    <row r="1400" spans="1:20" x14ac:dyDescent="0.25">
      <c r="A1400">
        <v>2515</v>
      </c>
      <c r="B1400">
        <v>4</v>
      </c>
      <c r="C1400" t="s">
        <v>116</v>
      </c>
      <c r="D1400" t="s">
        <v>116</v>
      </c>
      <c r="E1400" t="s">
        <v>188</v>
      </c>
      <c r="F1400">
        <v>2.1387E-2</v>
      </c>
      <c r="G1400">
        <v>144.68899999999999</v>
      </c>
      <c r="H1400">
        <v>207.92500000000001</v>
      </c>
      <c r="I1400">
        <v>9.8367269999999998</v>
      </c>
      <c r="J1400">
        <v>0</v>
      </c>
      <c r="K1400">
        <v>7.999784</v>
      </c>
      <c r="L1400">
        <v>0.92374199999999995</v>
      </c>
      <c r="M1400">
        <v>-5.5705150000000003</v>
      </c>
      <c r="N1400">
        <v>-191.50398000000001</v>
      </c>
      <c r="O1400">
        <v>-2.3027419999999998</v>
      </c>
      <c r="P1400">
        <v>-5.5753519999999996</v>
      </c>
      <c r="Q1400">
        <v>-191.468369</v>
      </c>
      <c r="R1400">
        <v>-2.3035079999999999</v>
      </c>
      <c r="S1400">
        <v>3.5938340000000002</v>
      </c>
      <c r="T1400">
        <v>7.6599999999999997E-4</v>
      </c>
    </row>
    <row r="1401" spans="1:20" x14ac:dyDescent="0.25">
      <c r="A1401">
        <v>2514</v>
      </c>
      <c r="B1401">
        <v>4</v>
      </c>
      <c r="C1401" t="s">
        <v>116</v>
      </c>
      <c r="D1401" t="s">
        <v>116</v>
      </c>
      <c r="E1401" t="s">
        <v>188</v>
      </c>
      <c r="F1401">
        <v>0.12620899999999999</v>
      </c>
      <c r="G1401">
        <v>115.67100000000001</v>
      </c>
      <c r="H1401">
        <v>271.86200000000002</v>
      </c>
      <c r="I1401">
        <v>7.4365249999999996</v>
      </c>
      <c r="J1401">
        <v>0</v>
      </c>
      <c r="K1401">
        <v>7.8707310000000001</v>
      </c>
      <c r="L1401">
        <v>0.91191900000000004</v>
      </c>
      <c r="M1401">
        <v>-4.9718520000000002</v>
      </c>
      <c r="N1401">
        <v>-190.713292</v>
      </c>
      <c r="O1401">
        <v>-2.4130039999999999</v>
      </c>
      <c r="P1401">
        <v>-4.9587279999999998</v>
      </c>
      <c r="Q1401">
        <v>-190.73675499999999</v>
      </c>
      <c r="R1401">
        <v>-2.4156149999999998</v>
      </c>
      <c r="S1401">
        <v>2.6884769999999998</v>
      </c>
      <c r="T1401">
        <v>2.6099999999999999E-3</v>
      </c>
    </row>
    <row r="1402" spans="1:20" x14ac:dyDescent="0.25">
      <c r="A1402">
        <v>2513</v>
      </c>
      <c r="B1402">
        <v>4</v>
      </c>
      <c r="C1402" t="s">
        <v>116</v>
      </c>
      <c r="D1402" t="s">
        <v>116</v>
      </c>
      <c r="E1402" t="s">
        <v>188</v>
      </c>
      <c r="F1402">
        <v>8.0893000000000007E-2</v>
      </c>
      <c r="G1402">
        <v>127.548</v>
      </c>
      <c r="H1402">
        <v>257.202</v>
      </c>
      <c r="I1402">
        <v>7.5748179999999996</v>
      </c>
      <c r="J1402">
        <v>0</v>
      </c>
      <c r="K1402">
        <v>7.8129549999999997</v>
      </c>
      <c r="L1402">
        <v>0.97588600000000003</v>
      </c>
      <c r="M1402">
        <v>-4.4497720000000003</v>
      </c>
      <c r="N1402">
        <v>-190.29962900000001</v>
      </c>
      <c r="O1402">
        <v>-2.5004219999999999</v>
      </c>
      <c r="P1402">
        <v>-4.4518620000000002</v>
      </c>
      <c r="Q1402">
        <v>-190.24288899999999</v>
      </c>
      <c r="R1402">
        <v>-2.499641</v>
      </c>
      <c r="S1402">
        <v>5.6777870000000004</v>
      </c>
      <c r="T1402">
        <v>7.8100000000000001E-4</v>
      </c>
    </row>
    <row r="1403" spans="1:20" x14ac:dyDescent="0.25">
      <c r="A1403">
        <v>2512</v>
      </c>
      <c r="B1403">
        <v>4</v>
      </c>
      <c r="C1403" t="s">
        <v>116</v>
      </c>
      <c r="D1403" t="s">
        <v>116</v>
      </c>
      <c r="E1403" t="s">
        <v>188</v>
      </c>
      <c r="F1403">
        <v>0.128326</v>
      </c>
      <c r="G1403">
        <v>113.747</v>
      </c>
      <c r="H1403">
        <v>313.86700000000002</v>
      </c>
      <c r="I1403">
        <v>7.517576</v>
      </c>
      <c r="J1403">
        <v>0</v>
      </c>
      <c r="K1403">
        <v>7.8889779999999998</v>
      </c>
      <c r="L1403">
        <v>0.853209</v>
      </c>
      <c r="M1403">
        <v>-3.9172790000000002</v>
      </c>
      <c r="N1403">
        <v>-189.82467800000001</v>
      </c>
      <c r="O1403">
        <v>-2.5885850000000001</v>
      </c>
      <c r="P1403">
        <v>-3.9034930000000001</v>
      </c>
      <c r="Q1403">
        <v>-189.79631000000001</v>
      </c>
      <c r="R1403">
        <v>-2.5821109999999998</v>
      </c>
      <c r="S1403">
        <v>3.1540159999999999</v>
      </c>
      <c r="T1403">
        <v>6.4739999999999997E-3</v>
      </c>
    </row>
    <row r="1404" spans="1:20" x14ac:dyDescent="0.25">
      <c r="A1404">
        <v>1402</v>
      </c>
      <c r="B1404">
        <v>4</v>
      </c>
      <c r="C1404" t="s">
        <v>121</v>
      </c>
      <c r="D1404" t="s">
        <v>121</v>
      </c>
      <c r="E1404" t="s">
        <v>188</v>
      </c>
      <c r="F1404">
        <v>7.6538999999999996E-2</v>
      </c>
      <c r="G1404">
        <v>170.15</v>
      </c>
      <c r="H1404">
        <v>311.90899999999999</v>
      </c>
      <c r="I1404">
        <v>3.040969</v>
      </c>
      <c r="J1404">
        <v>0</v>
      </c>
      <c r="K1404">
        <v>8.0647549999999999</v>
      </c>
      <c r="L1404">
        <v>4.9798000000000002E-2</v>
      </c>
      <c r="M1404">
        <v>-7.3732860000000002</v>
      </c>
      <c r="N1404">
        <v>-262.42629299999999</v>
      </c>
      <c r="O1404">
        <v>-1.5721149999999999</v>
      </c>
      <c r="P1404">
        <v>-7.4217370000000003</v>
      </c>
      <c r="Q1404">
        <v>-262.43325800000002</v>
      </c>
      <c r="R1404">
        <v>-1.569053</v>
      </c>
      <c r="S1404">
        <v>4.8949160000000003</v>
      </c>
      <c r="T1404">
        <v>3.0620000000000001E-3</v>
      </c>
    </row>
    <row r="1405" spans="1:20" x14ac:dyDescent="0.25">
      <c r="A1405">
        <v>1403</v>
      </c>
      <c r="B1405">
        <v>4</v>
      </c>
      <c r="C1405" t="s">
        <v>121</v>
      </c>
      <c r="D1405" t="s">
        <v>121</v>
      </c>
      <c r="E1405" t="s">
        <v>188</v>
      </c>
      <c r="F1405">
        <v>8.5117999999999999E-2</v>
      </c>
      <c r="G1405">
        <v>101.131</v>
      </c>
      <c r="H1405">
        <v>241.39599999999999</v>
      </c>
      <c r="I1405">
        <v>4.5723960000000003</v>
      </c>
      <c r="J1405">
        <v>0</v>
      </c>
      <c r="K1405">
        <v>8.0647579999999994</v>
      </c>
      <c r="L1405">
        <v>4.9926999999999999E-2</v>
      </c>
      <c r="M1405">
        <v>-7.4604419999999996</v>
      </c>
      <c r="N1405">
        <v>-263.45587899999998</v>
      </c>
      <c r="O1405">
        <v>-1.5642240000000001</v>
      </c>
      <c r="P1405">
        <v>-7.420204</v>
      </c>
      <c r="Q1405">
        <v>-263.40100100000001</v>
      </c>
      <c r="R1405">
        <v>-1.5689820000000001</v>
      </c>
      <c r="S1405">
        <v>6.8049860000000004</v>
      </c>
      <c r="T1405">
        <v>4.7580000000000001E-3</v>
      </c>
    </row>
    <row r="1406" spans="1:20" x14ac:dyDescent="0.25">
      <c r="A1406">
        <v>1404</v>
      </c>
      <c r="B1406">
        <v>4</v>
      </c>
      <c r="C1406" t="s">
        <v>121</v>
      </c>
      <c r="D1406" t="s">
        <v>121</v>
      </c>
      <c r="E1406" t="s">
        <v>188</v>
      </c>
      <c r="F1406">
        <v>6.8293999999999994E-2</v>
      </c>
      <c r="G1406">
        <v>125.46</v>
      </c>
      <c r="H1406">
        <v>279.21300000000002</v>
      </c>
      <c r="I1406">
        <v>3.243074</v>
      </c>
      <c r="J1406">
        <v>0</v>
      </c>
      <c r="K1406">
        <v>8.0647780000000004</v>
      </c>
      <c r="L1406">
        <v>-4.8876999999999997E-2</v>
      </c>
      <c r="M1406">
        <v>-7.441179</v>
      </c>
      <c r="N1406">
        <v>-264.136258</v>
      </c>
      <c r="O1406">
        <v>-1.5656380000000001</v>
      </c>
      <c r="P1406">
        <v>-7.4188720000000004</v>
      </c>
      <c r="Q1406">
        <v>-264.126801</v>
      </c>
      <c r="R1406">
        <v>-1.569445</v>
      </c>
      <c r="S1406">
        <v>2.4228700000000001</v>
      </c>
      <c r="T1406">
        <v>3.8059999999999999E-3</v>
      </c>
    </row>
    <row r="1407" spans="1:20" x14ac:dyDescent="0.25">
      <c r="A1407">
        <v>1405</v>
      </c>
      <c r="B1407">
        <v>4</v>
      </c>
      <c r="C1407" t="s">
        <v>121</v>
      </c>
      <c r="D1407" t="s">
        <v>121</v>
      </c>
      <c r="E1407" t="s">
        <v>188</v>
      </c>
      <c r="F1407">
        <v>6.6239999999999993E-2</v>
      </c>
      <c r="G1407">
        <v>158.946</v>
      </c>
      <c r="H1407">
        <v>244.72</v>
      </c>
      <c r="I1407">
        <v>2.7815889999999999</v>
      </c>
      <c r="J1407">
        <v>0</v>
      </c>
      <c r="K1407">
        <v>8.0647660000000005</v>
      </c>
      <c r="L1407">
        <v>4.9896000000000003E-2</v>
      </c>
      <c r="M1407">
        <v>-7.4092159999999998</v>
      </c>
      <c r="N1407">
        <v>-264.740588</v>
      </c>
      <c r="O1407">
        <v>-1.5785309999999999</v>
      </c>
      <c r="P1407">
        <v>-7.4178189999999997</v>
      </c>
      <c r="Q1407">
        <v>-264.8526</v>
      </c>
      <c r="R1407">
        <v>-1.5689029999999999</v>
      </c>
      <c r="S1407">
        <v>11.234213</v>
      </c>
      <c r="T1407">
        <v>9.6290000000000004E-3</v>
      </c>
    </row>
    <row r="1408" spans="1:20" x14ac:dyDescent="0.25">
      <c r="A1408">
        <v>1406</v>
      </c>
      <c r="B1408">
        <v>4</v>
      </c>
      <c r="C1408" t="s">
        <v>121</v>
      </c>
      <c r="D1408" t="s">
        <v>121</v>
      </c>
      <c r="E1408" t="s">
        <v>188</v>
      </c>
      <c r="F1408">
        <v>3.6540999999999997E-2</v>
      </c>
      <c r="G1408">
        <v>154.09800000000001</v>
      </c>
      <c r="H1408">
        <v>309.03100000000001</v>
      </c>
      <c r="I1408">
        <v>4.999333</v>
      </c>
      <c r="J1408">
        <v>0</v>
      </c>
      <c r="K1408">
        <v>8.0647669999999998</v>
      </c>
      <c r="L1408">
        <v>4.8777000000000001E-2</v>
      </c>
      <c r="M1408">
        <v>-7.3010999999999999</v>
      </c>
      <c r="N1408">
        <v>-265.93512700000002</v>
      </c>
      <c r="O1408">
        <v>-1.5673349999999999</v>
      </c>
      <c r="P1408">
        <v>-7.4162710000000001</v>
      </c>
      <c r="Q1408">
        <v>-265.820312</v>
      </c>
      <c r="R1408">
        <v>-1.568935</v>
      </c>
      <c r="S1408">
        <v>16.262464000000001</v>
      </c>
      <c r="T1408">
        <v>1.5989999999999999E-3</v>
      </c>
    </row>
    <row r="1409" spans="1:20" x14ac:dyDescent="0.25">
      <c r="A1409">
        <v>1407</v>
      </c>
      <c r="B1409">
        <v>4</v>
      </c>
      <c r="C1409" t="s">
        <v>121</v>
      </c>
      <c r="D1409" t="s">
        <v>121</v>
      </c>
      <c r="E1409" t="s">
        <v>188</v>
      </c>
      <c r="F1409">
        <v>7.3302000000000006E-2</v>
      </c>
      <c r="G1409">
        <v>105.997</v>
      </c>
      <c r="H1409">
        <v>320.54199999999997</v>
      </c>
      <c r="I1409">
        <v>3.0135730000000001</v>
      </c>
      <c r="J1409">
        <v>0</v>
      </c>
      <c r="K1409">
        <v>8.064762</v>
      </c>
      <c r="L1409">
        <v>-4.9743000000000002E-2</v>
      </c>
      <c r="M1409">
        <v>-7.4275469999999997</v>
      </c>
      <c r="N1409">
        <v>-266.56893300000002</v>
      </c>
      <c r="O1409">
        <v>-1.5632630000000001</v>
      </c>
      <c r="P1409">
        <v>-7.414987</v>
      </c>
      <c r="Q1409">
        <v>-266.54611199999999</v>
      </c>
      <c r="R1409">
        <v>-1.5694669999999999</v>
      </c>
      <c r="S1409">
        <v>2.604889</v>
      </c>
      <c r="T1409">
        <v>6.2040000000000003E-3</v>
      </c>
    </row>
    <row r="1410" spans="1:20" x14ac:dyDescent="0.25">
      <c r="A1410">
        <v>1408</v>
      </c>
      <c r="B1410">
        <v>4</v>
      </c>
      <c r="C1410" t="s">
        <v>121</v>
      </c>
      <c r="D1410" t="s">
        <v>121</v>
      </c>
      <c r="E1410" t="s">
        <v>188</v>
      </c>
      <c r="F1410">
        <v>0.159496</v>
      </c>
      <c r="G1410">
        <v>346.43400000000003</v>
      </c>
      <c r="H1410">
        <v>274.536</v>
      </c>
      <c r="I1410">
        <v>2.5801050000000001</v>
      </c>
      <c r="J1410">
        <v>0</v>
      </c>
      <c r="K1410">
        <v>8.0647540000000006</v>
      </c>
      <c r="L1410">
        <v>4.9782E-2</v>
      </c>
      <c r="M1410">
        <v>-7.5221299999999998</v>
      </c>
      <c r="N1410">
        <v>-267.26540899999998</v>
      </c>
      <c r="O1410">
        <v>-1.5578689999999999</v>
      </c>
      <c r="P1410">
        <v>-7.4139730000000004</v>
      </c>
      <c r="Q1410">
        <v>-267.27194200000002</v>
      </c>
      <c r="R1410">
        <v>-1.5689500000000001</v>
      </c>
      <c r="S1410">
        <v>10.835357</v>
      </c>
      <c r="T1410">
        <v>1.1081000000000001E-2</v>
      </c>
    </row>
    <row r="1411" spans="1:20" x14ac:dyDescent="0.25">
      <c r="A1411">
        <v>1409</v>
      </c>
      <c r="B1411">
        <v>4</v>
      </c>
      <c r="C1411" t="s">
        <v>121</v>
      </c>
      <c r="D1411" t="s">
        <v>121</v>
      </c>
      <c r="E1411" t="s">
        <v>188</v>
      </c>
      <c r="F1411">
        <v>2.7015999999999998E-2</v>
      </c>
      <c r="G1411">
        <v>172.11199999999999</v>
      </c>
      <c r="H1411">
        <v>355.36599999999999</v>
      </c>
      <c r="I1411">
        <v>4.0256150000000002</v>
      </c>
      <c r="J1411">
        <v>0</v>
      </c>
      <c r="K1411">
        <v>8.0647680000000008</v>
      </c>
      <c r="L1411">
        <v>4.8842999999999998E-2</v>
      </c>
      <c r="M1411">
        <v>-7.4454580000000004</v>
      </c>
      <c r="N1411">
        <v>-268.23138499999999</v>
      </c>
      <c r="O1411">
        <v>-1.5705309999999999</v>
      </c>
      <c r="P1411">
        <v>-7.4124230000000004</v>
      </c>
      <c r="Q1411">
        <v>-268.23965500000003</v>
      </c>
      <c r="R1411">
        <v>-1.5689519999999999</v>
      </c>
      <c r="S1411">
        <v>3.4054180000000001</v>
      </c>
      <c r="T1411">
        <v>1.5790000000000001E-3</v>
      </c>
    </row>
    <row r="1412" spans="1:20" x14ac:dyDescent="0.25">
      <c r="A1412">
        <v>1410</v>
      </c>
      <c r="B1412">
        <v>4</v>
      </c>
      <c r="C1412" t="s">
        <v>121</v>
      </c>
      <c r="D1412" t="s">
        <v>121</v>
      </c>
      <c r="E1412" t="s">
        <v>188</v>
      </c>
      <c r="F1412">
        <v>0.142203</v>
      </c>
      <c r="G1412">
        <v>100.017</v>
      </c>
      <c r="H1412">
        <v>287.64600000000002</v>
      </c>
      <c r="I1412">
        <v>3.6837270000000002</v>
      </c>
      <c r="J1412">
        <v>0</v>
      </c>
      <c r="K1412">
        <v>8.0647769999999994</v>
      </c>
      <c r="L1412">
        <v>-4.9443000000000001E-2</v>
      </c>
      <c r="M1412">
        <v>-7.4701180000000003</v>
      </c>
      <c r="N1412">
        <v>-268.90912600000001</v>
      </c>
      <c r="O1412">
        <v>-1.5662830000000001</v>
      </c>
      <c r="P1412">
        <v>-7.4110779999999998</v>
      </c>
      <c r="Q1412">
        <v>-268.96545400000002</v>
      </c>
      <c r="R1412">
        <v>-1.5694269999999999</v>
      </c>
      <c r="S1412">
        <v>8.1599889999999995</v>
      </c>
      <c r="T1412">
        <v>3.1449999999999998E-3</v>
      </c>
    </row>
    <row r="1413" spans="1:20" x14ac:dyDescent="0.25">
      <c r="A1413">
        <v>1411</v>
      </c>
      <c r="B1413">
        <v>4</v>
      </c>
      <c r="C1413" t="s">
        <v>121</v>
      </c>
      <c r="D1413" t="s">
        <v>121</v>
      </c>
      <c r="E1413" t="s">
        <v>188</v>
      </c>
      <c r="F1413">
        <v>4.6632E-2</v>
      </c>
      <c r="G1413">
        <v>168.38800000000001</v>
      </c>
      <c r="H1413">
        <v>264.24099999999999</v>
      </c>
      <c r="I1413">
        <v>3.079545</v>
      </c>
      <c r="J1413">
        <v>0</v>
      </c>
      <c r="K1413">
        <v>8.0647690000000001</v>
      </c>
      <c r="L1413">
        <v>4.8992000000000001E-2</v>
      </c>
      <c r="M1413">
        <v>-7.3724109999999996</v>
      </c>
      <c r="N1413">
        <v>-269.72799800000001</v>
      </c>
      <c r="O1413">
        <v>-1.569312</v>
      </c>
      <c r="P1413">
        <v>-7.4100809999999999</v>
      </c>
      <c r="Q1413">
        <v>-269.69125400000001</v>
      </c>
      <c r="R1413">
        <v>-1.5689439999999999</v>
      </c>
      <c r="S1413">
        <v>5.2623309999999996</v>
      </c>
      <c r="T1413">
        <v>3.68E-4</v>
      </c>
    </row>
    <row r="1414" spans="1:20" x14ac:dyDescent="0.25">
      <c r="A1414">
        <v>1412</v>
      </c>
      <c r="B1414">
        <v>4</v>
      </c>
      <c r="C1414" t="s">
        <v>121</v>
      </c>
      <c r="D1414" t="s">
        <v>121</v>
      </c>
      <c r="E1414" t="s">
        <v>188</v>
      </c>
      <c r="F1414">
        <v>0.13825599999999999</v>
      </c>
      <c r="G1414">
        <v>156.274</v>
      </c>
      <c r="H1414">
        <v>305.28500000000003</v>
      </c>
      <c r="I1414">
        <v>4.0151430000000001</v>
      </c>
      <c r="J1414">
        <v>0</v>
      </c>
      <c r="K1414">
        <v>8.0647719999999996</v>
      </c>
      <c r="L1414">
        <v>4.8926999999999998E-2</v>
      </c>
      <c r="M1414">
        <v>-7.3604010000000004</v>
      </c>
      <c r="N1414">
        <v>-270.68663700000002</v>
      </c>
      <c r="O1414">
        <v>-1.5708770000000001</v>
      </c>
      <c r="P1414">
        <v>-7.4085760000000001</v>
      </c>
      <c r="Q1414">
        <v>-270.658997</v>
      </c>
      <c r="R1414">
        <v>-1.568978</v>
      </c>
      <c r="S1414">
        <v>5.554125</v>
      </c>
      <c r="T1414">
        <v>1.8990000000000001E-3</v>
      </c>
    </row>
    <row r="1415" spans="1:20" x14ac:dyDescent="0.25">
      <c r="A1415">
        <v>1413</v>
      </c>
      <c r="B1415">
        <v>4</v>
      </c>
      <c r="C1415" t="s">
        <v>121</v>
      </c>
      <c r="D1415" t="s">
        <v>121</v>
      </c>
      <c r="E1415" t="s">
        <v>188</v>
      </c>
      <c r="F1415">
        <v>9.953E-3</v>
      </c>
      <c r="G1415">
        <v>131.23500000000001</v>
      </c>
      <c r="H1415">
        <v>317.20400000000001</v>
      </c>
      <c r="I1415">
        <v>2.9082439999999998</v>
      </c>
      <c r="J1415">
        <v>0</v>
      </c>
      <c r="K1415">
        <v>8.0647769999999994</v>
      </c>
      <c r="L1415">
        <v>-4.8795999999999999E-2</v>
      </c>
      <c r="M1415">
        <v>-7.4040400000000002</v>
      </c>
      <c r="N1415">
        <v>-271.39302300000003</v>
      </c>
      <c r="O1415">
        <v>-1.5686880000000001</v>
      </c>
      <c r="P1415">
        <v>-7.4072420000000001</v>
      </c>
      <c r="Q1415">
        <v>-271.38479599999999</v>
      </c>
      <c r="R1415">
        <v>-1.5694459999999999</v>
      </c>
      <c r="S1415">
        <v>0.88285400000000003</v>
      </c>
      <c r="T1415">
        <v>7.5699999999999997E-4</v>
      </c>
    </row>
    <row r="1416" spans="1:20" x14ac:dyDescent="0.25">
      <c r="A1416">
        <v>1414</v>
      </c>
      <c r="B1416">
        <v>4</v>
      </c>
      <c r="C1416" t="s">
        <v>121</v>
      </c>
      <c r="D1416" t="s">
        <v>121</v>
      </c>
      <c r="E1416" t="s">
        <v>188</v>
      </c>
      <c r="F1416">
        <v>5.8471000000000002E-2</v>
      </c>
      <c r="G1416">
        <v>127.89400000000001</v>
      </c>
      <c r="H1416">
        <v>291.44400000000002</v>
      </c>
      <c r="I1416">
        <v>2.897329</v>
      </c>
      <c r="J1416">
        <v>0</v>
      </c>
      <c r="K1416">
        <v>8.0647599999999997</v>
      </c>
      <c r="L1416">
        <v>4.9912999999999999E-2</v>
      </c>
      <c r="M1416">
        <v>-7.397265</v>
      </c>
      <c r="N1416">
        <v>-272.11048499999998</v>
      </c>
      <c r="O1416">
        <v>-1.569647</v>
      </c>
      <c r="P1416">
        <v>-7.4061830000000004</v>
      </c>
      <c r="Q1416">
        <v>-272.11059599999999</v>
      </c>
      <c r="R1416">
        <v>-1.568899</v>
      </c>
      <c r="S1416">
        <v>0.89182300000000003</v>
      </c>
      <c r="T1416">
        <v>7.4700000000000005E-4</v>
      </c>
    </row>
    <row r="1417" spans="1:20" x14ac:dyDescent="0.25">
      <c r="A1417">
        <v>1415</v>
      </c>
      <c r="B1417">
        <v>4</v>
      </c>
      <c r="C1417" t="s">
        <v>121</v>
      </c>
      <c r="D1417" t="s">
        <v>121</v>
      </c>
      <c r="E1417" t="s">
        <v>188</v>
      </c>
      <c r="F1417">
        <v>2.0771999999999999E-2</v>
      </c>
      <c r="G1417">
        <v>108.67400000000001</v>
      </c>
      <c r="H1417">
        <v>266.28699999999998</v>
      </c>
      <c r="I1417">
        <v>3.9274</v>
      </c>
      <c r="J1417">
        <v>0</v>
      </c>
      <c r="K1417">
        <v>8.0647599999999997</v>
      </c>
      <c r="L1417">
        <v>4.9001999999999997E-2</v>
      </c>
      <c r="M1417">
        <v>-7.381043</v>
      </c>
      <c r="N1417">
        <v>-273.11744399999998</v>
      </c>
      <c r="O1417">
        <v>-1.565064</v>
      </c>
      <c r="P1417">
        <v>-7.4045990000000002</v>
      </c>
      <c r="Q1417">
        <v>-273.07833900000003</v>
      </c>
      <c r="R1417">
        <v>-1.5689040000000001</v>
      </c>
      <c r="S1417">
        <v>4.5651619999999999</v>
      </c>
      <c r="T1417">
        <v>3.8400000000000001E-3</v>
      </c>
    </row>
    <row r="1418" spans="1:20" x14ac:dyDescent="0.25">
      <c r="A1418">
        <v>1416</v>
      </c>
      <c r="B1418">
        <v>4</v>
      </c>
      <c r="C1418" t="s">
        <v>121</v>
      </c>
      <c r="D1418" t="s">
        <v>121</v>
      </c>
      <c r="E1418" t="s">
        <v>188</v>
      </c>
      <c r="F1418">
        <v>0.248387</v>
      </c>
      <c r="G1418">
        <v>168.959</v>
      </c>
      <c r="H1418">
        <v>297.56099999999998</v>
      </c>
      <c r="I1418">
        <v>4.2788930000000001</v>
      </c>
      <c r="J1418">
        <v>0</v>
      </c>
      <c r="K1418">
        <v>8.0647760000000002</v>
      </c>
      <c r="L1418">
        <v>-4.9003999999999999E-2</v>
      </c>
      <c r="M1418">
        <v>-7.388738</v>
      </c>
      <c r="N1418">
        <v>-273.81880000000001</v>
      </c>
      <c r="O1418">
        <v>-1.578908</v>
      </c>
      <c r="P1418">
        <v>-7.4032400000000003</v>
      </c>
      <c r="Q1418">
        <v>-273.80413800000002</v>
      </c>
      <c r="R1418">
        <v>-1.569394</v>
      </c>
      <c r="S1418">
        <v>2.0622509999999998</v>
      </c>
      <c r="T1418">
        <v>9.5130000000000006E-3</v>
      </c>
    </row>
    <row r="1419" spans="1:20" x14ac:dyDescent="0.25">
      <c r="A1419">
        <v>1417</v>
      </c>
      <c r="B1419">
        <v>4</v>
      </c>
      <c r="C1419" t="s">
        <v>121</v>
      </c>
      <c r="D1419" t="s">
        <v>121</v>
      </c>
      <c r="E1419" t="s">
        <v>188</v>
      </c>
      <c r="F1419">
        <v>2.0816000000000001E-2</v>
      </c>
      <c r="G1419">
        <v>175.767</v>
      </c>
      <c r="H1419">
        <v>348.84500000000003</v>
      </c>
      <c r="I1419">
        <v>2.694626</v>
      </c>
      <c r="J1419">
        <v>0</v>
      </c>
      <c r="K1419">
        <v>8.0647749999999991</v>
      </c>
      <c r="L1419">
        <v>4.9010999999999999E-2</v>
      </c>
      <c r="M1419">
        <v>-7.3913869999999999</v>
      </c>
      <c r="N1419">
        <v>-274.54341599999998</v>
      </c>
      <c r="O1419">
        <v>-1.5685</v>
      </c>
      <c r="P1419">
        <v>-7.4022110000000003</v>
      </c>
      <c r="Q1419">
        <v>-274.52993800000002</v>
      </c>
      <c r="R1419">
        <v>-1.5689040000000001</v>
      </c>
      <c r="S1419">
        <v>1.7286269999999999</v>
      </c>
      <c r="T1419">
        <v>4.0299999999999998E-4</v>
      </c>
    </row>
    <row r="1420" spans="1:20" x14ac:dyDescent="0.25">
      <c r="A1420">
        <v>1418</v>
      </c>
      <c r="B1420">
        <v>4</v>
      </c>
      <c r="C1420" t="s">
        <v>121</v>
      </c>
      <c r="D1420" t="s">
        <v>121</v>
      </c>
      <c r="E1420" t="s">
        <v>188</v>
      </c>
      <c r="F1420">
        <v>1.4366E-2</v>
      </c>
      <c r="G1420">
        <v>140.6</v>
      </c>
      <c r="H1420">
        <v>268.11</v>
      </c>
      <c r="I1420">
        <v>4.1850949999999996</v>
      </c>
      <c r="J1420">
        <v>0</v>
      </c>
      <c r="K1420">
        <v>8.0647739999999999</v>
      </c>
      <c r="L1420">
        <v>4.9010999999999999E-2</v>
      </c>
      <c r="M1420">
        <v>-7.3930720000000001</v>
      </c>
      <c r="N1420">
        <v>-275.51028000000002</v>
      </c>
      <c r="O1420">
        <v>-1.571299</v>
      </c>
      <c r="P1420">
        <v>-7.4006160000000003</v>
      </c>
      <c r="Q1420">
        <v>-275.497681</v>
      </c>
      <c r="R1420">
        <v>-1.5689029999999999</v>
      </c>
      <c r="S1420">
        <v>1.4684680000000001</v>
      </c>
      <c r="T1420">
        <v>2.3960000000000001E-3</v>
      </c>
    </row>
    <row r="1421" spans="1:20" x14ac:dyDescent="0.25">
      <c r="A1421">
        <v>2511</v>
      </c>
      <c r="B1421">
        <v>4</v>
      </c>
      <c r="C1421" t="s">
        <v>116</v>
      </c>
      <c r="D1421" t="s">
        <v>116</v>
      </c>
      <c r="E1421" t="s">
        <v>188</v>
      </c>
      <c r="F1421">
        <v>0.13755800000000001</v>
      </c>
      <c r="G1421">
        <v>136.41499999999999</v>
      </c>
      <c r="H1421">
        <v>248.708</v>
      </c>
      <c r="I1421">
        <v>9.0554430000000004</v>
      </c>
      <c r="J1421">
        <v>0</v>
      </c>
      <c r="K1421">
        <v>8.0461860000000005</v>
      </c>
      <c r="L1421">
        <v>0.89619400000000005</v>
      </c>
      <c r="M1421">
        <v>-3.2584110000000002</v>
      </c>
      <c r="N1421">
        <v>-189.238134</v>
      </c>
      <c r="O1421">
        <v>-2.6597140000000001</v>
      </c>
      <c r="P1421">
        <v>-3.3101699999999998</v>
      </c>
      <c r="Q1421">
        <v>-189.392853</v>
      </c>
      <c r="R1421">
        <v>-2.6599249999999999</v>
      </c>
      <c r="S1421">
        <v>16.314647999999998</v>
      </c>
      <c r="T1421">
        <v>2.1000000000000001E-4</v>
      </c>
    </row>
    <row r="1422" spans="1:20" x14ac:dyDescent="0.25">
      <c r="A1422">
        <v>2510</v>
      </c>
      <c r="B1422">
        <v>4</v>
      </c>
      <c r="C1422" t="s">
        <v>116</v>
      </c>
      <c r="D1422" t="s">
        <v>116</v>
      </c>
      <c r="E1422" t="s">
        <v>188</v>
      </c>
      <c r="F1422">
        <v>0.13339799999999999</v>
      </c>
      <c r="G1422">
        <v>116.325</v>
      </c>
      <c r="H1422">
        <v>272.76</v>
      </c>
      <c r="I1422">
        <v>7.0240200000000002</v>
      </c>
      <c r="J1422">
        <v>0</v>
      </c>
      <c r="K1422">
        <v>8.2486460000000008</v>
      </c>
      <c r="L1422">
        <v>0.86179399999999995</v>
      </c>
      <c r="M1422">
        <v>-2.4144290000000002</v>
      </c>
      <c r="N1422">
        <v>-188.94390899999999</v>
      </c>
      <c r="O1422">
        <v>-2.7617219999999998</v>
      </c>
      <c r="P1422">
        <v>-2.4513310000000001</v>
      </c>
      <c r="Q1422">
        <v>-188.91937300000001</v>
      </c>
      <c r="R1422">
        <v>-2.7587229999999998</v>
      </c>
      <c r="S1422">
        <v>4.4314270000000002</v>
      </c>
      <c r="T1422">
        <v>2.9989999999999999E-3</v>
      </c>
    </row>
    <row r="1423" spans="1:20" x14ac:dyDescent="0.25">
      <c r="A1423">
        <v>2509</v>
      </c>
      <c r="B1423">
        <v>4</v>
      </c>
      <c r="C1423" t="s">
        <v>116</v>
      </c>
      <c r="D1423" t="s">
        <v>116</v>
      </c>
      <c r="E1423" t="s">
        <v>188</v>
      </c>
      <c r="F1423">
        <v>0.120379</v>
      </c>
      <c r="G1423">
        <v>136.52199999999999</v>
      </c>
      <c r="H1423">
        <v>283.83999999999997</v>
      </c>
      <c r="I1423">
        <v>6.891902</v>
      </c>
      <c r="J1423">
        <v>0</v>
      </c>
      <c r="K1423">
        <v>8.2405570000000008</v>
      </c>
      <c r="L1423">
        <v>0.71201300000000001</v>
      </c>
      <c r="M1423">
        <v>-1.6957009999999999</v>
      </c>
      <c r="N1423">
        <v>-188.69046800000001</v>
      </c>
      <c r="O1423">
        <v>-2.8339249999999998</v>
      </c>
      <c r="P1423">
        <v>-1.7704279999999999</v>
      </c>
      <c r="Q1423">
        <v>-188.61523399999999</v>
      </c>
      <c r="R1423">
        <v>-2.8291230000000001</v>
      </c>
      <c r="S1423">
        <v>10.603891000000001</v>
      </c>
      <c r="T1423">
        <v>4.8009999999999997E-3</v>
      </c>
    </row>
    <row r="1424" spans="1:20" x14ac:dyDescent="0.25">
      <c r="A1424">
        <v>2508</v>
      </c>
      <c r="B1424">
        <v>4</v>
      </c>
      <c r="C1424" t="s">
        <v>116</v>
      </c>
      <c r="D1424" t="s">
        <v>116</v>
      </c>
      <c r="E1424" t="s">
        <v>188</v>
      </c>
      <c r="F1424">
        <v>8.2849000000000006E-2</v>
      </c>
      <c r="G1424">
        <v>104.54900000000001</v>
      </c>
      <c r="H1424">
        <v>264.55700000000002</v>
      </c>
      <c r="I1424">
        <v>5.1225100000000001</v>
      </c>
      <c r="J1424">
        <v>0</v>
      </c>
      <c r="K1424">
        <v>7.8025589999999996</v>
      </c>
      <c r="L1424">
        <v>0.57749399999999995</v>
      </c>
      <c r="M1424">
        <v>-0.89747100000000002</v>
      </c>
      <c r="N1424">
        <v>-188.31659200000001</v>
      </c>
      <c r="O1424">
        <v>-2.9132829999999998</v>
      </c>
      <c r="P1424">
        <v>-0.85665599999999997</v>
      </c>
      <c r="Q1424">
        <v>-188.287949</v>
      </c>
      <c r="R1424">
        <v>-2.9122680000000001</v>
      </c>
      <c r="S1424">
        <v>4.9863059999999999</v>
      </c>
      <c r="T1424">
        <v>1.0150000000000001E-3</v>
      </c>
    </row>
    <row r="1425" spans="1:20" x14ac:dyDescent="0.25">
      <c r="A1425">
        <v>1423</v>
      </c>
      <c r="B1425">
        <v>4</v>
      </c>
      <c r="C1425" t="s">
        <v>123</v>
      </c>
      <c r="D1425" t="s">
        <v>123</v>
      </c>
      <c r="E1425" t="s">
        <v>188</v>
      </c>
      <c r="F1425">
        <v>5.3740999999999997E-2</v>
      </c>
      <c r="G1425">
        <v>111.976</v>
      </c>
      <c r="H1425">
        <v>384.714</v>
      </c>
      <c r="I1425">
        <v>4.3357679999999998</v>
      </c>
      <c r="J1425">
        <v>0</v>
      </c>
      <c r="K1425">
        <v>8.0647739999999999</v>
      </c>
      <c r="L1425">
        <v>-4.9658000000000001E-2</v>
      </c>
      <c r="M1425">
        <v>-7.3525359999999997</v>
      </c>
      <c r="N1425">
        <v>-279.62335400000001</v>
      </c>
      <c r="O1425">
        <v>-1.5716110000000001</v>
      </c>
      <c r="P1425">
        <v>-7.393974</v>
      </c>
      <c r="Q1425">
        <v>-279.61053500000003</v>
      </c>
      <c r="R1425">
        <v>-1.56948</v>
      </c>
      <c r="S1425">
        <v>4.3375750000000002</v>
      </c>
      <c r="T1425">
        <v>2.1310000000000001E-3</v>
      </c>
    </row>
    <row r="1426" spans="1:20" x14ac:dyDescent="0.25">
      <c r="A1426">
        <v>1424</v>
      </c>
      <c r="B1426">
        <v>4</v>
      </c>
      <c r="C1426" t="s">
        <v>123</v>
      </c>
      <c r="D1426" t="s">
        <v>123</v>
      </c>
      <c r="E1426" t="s">
        <v>188</v>
      </c>
      <c r="F1426">
        <v>7.1600999999999998E-2</v>
      </c>
      <c r="G1426">
        <v>100.53400000000001</v>
      </c>
      <c r="H1426">
        <v>215.84399999999999</v>
      </c>
      <c r="I1426">
        <v>3.2674840000000001</v>
      </c>
      <c r="J1426">
        <v>0</v>
      </c>
      <c r="K1426">
        <v>8.0647690000000001</v>
      </c>
      <c r="L1426">
        <v>4.9439999999999998E-2</v>
      </c>
      <c r="M1426">
        <v>-7.3761830000000002</v>
      </c>
      <c r="N1426">
        <v>-280.35013199999997</v>
      </c>
      <c r="O1426">
        <v>-1.569793</v>
      </c>
      <c r="P1426">
        <v>-7.3930400000000001</v>
      </c>
      <c r="Q1426">
        <v>-280.33633400000002</v>
      </c>
      <c r="R1426">
        <v>-1.5690170000000001</v>
      </c>
      <c r="S1426">
        <v>2.1783540000000001</v>
      </c>
      <c r="T1426">
        <v>7.76E-4</v>
      </c>
    </row>
    <row r="1427" spans="1:20" x14ac:dyDescent="0.25">
      <c r="A1427">
        <v>1425</v>
      </c>
      <c r="B1427">
        <v>4</v>
      </c>
      <c r="C1427" t="s">
        <v>123</v>
      </c>
      <c r="D1427" t="s">
        <v>123</v>
      </c>
      <c r="E1427" t="s">
        <v>188</v>
      </c>
      <c r="F1427">
        <v>2.6207000000000001E-2</v>
      </c>
      <c r="G1427">
        <v>186.05</v>
      </c>
      <c r="H1427">
        <v>322.52699999999999</v>
      </c>
      <c r="I1427">
        <v>4.0955089999999998</v>
      </c>
      <c r="J1427">
        <v>0</v>
      </c>
      <c r="K1427">
        <v>8.0647649999999995</v>
      </c>
      <c r="L1427">
        <v>4.9155999999999998E-2</v>
      </c>
      <c r="M1427">
        <v>-7.4175240000000002</v>
      </c>
      <c r="N1427">
        <v>-281.281068</v>
      </c>
      <c r="O1427">
        <v>-1.564967</v>
      </c>
      <c r="P1427">
        <v>-7.3915009999999999</v>
      </c>
      <c r="Q1427">
        <v>-281.30407700000001</v>
      </c>
      <c r="R1427">
        <v>-1.568978</v>
      </c>
      <c r="S1427">
        <v>3.47356</v>
      </c>
      <c r="T1427">
        <v>4.0109999999999998E-3</v>
      </c>
    </row>
    <row r="1428" spans="1:20" x14ac:dyDescent="0.25">
      <c r="A1428">
        <v>1426</v>
      </c>
      <c r="B1428">
        <v>4</v>
      </c>
      <c r="C1428" t="s">
        <v>123</v>
      </c>
      <c r="D1428" t="s">
        <v>123</v>
      </c>
      <c r="E1428" t="s">
        <v>188</v>
      </c>
      <c r="F1428">
        <v>0.109442</v>
      </c>
      <c r="G1428">
        <v>180.47499999999999</v>
      </c>
      <c r="H1428">
        <v>285.18900000000002</v>
      </c>
      <c r="I1428">
        <v>3.7690070000000002</v>
      </c>
      <c r="J1428">
        <v>0</v>
      </c>
      <c r="K1428">
        <v>8.0647789999999997</v>
      </c>
      <c r="L1428">
        <v>-4.9690999999999999E-2</v>
      </c>
      <c r="M1428">
        <v>-7.3919290000000002</v>
      </c>
      <c r="N1428">
        <v>-282.034717</v>
      </c>
      <c r="O1428">
        <v>-1.566322</v>
      </c>
      <c r="P1428">
        <v>-7.3902060000000001</v>
      </c>
      <c r="Q1428">
        <v>-282.029877</v>
      </c>
      <c r="R1428">
        <v>-1.5694779999999999</v>
      </c>
      <c r="S1428">
        <v>0.51380999999999999</v>
      </c>
      <c r="T1428">
        <v>3.156E-3</v>
      </c>
    </row>
    <row r="1429" spans="1:20" x14ac:dyDescent="0.25">
      <c r="A1429">
        <v>1427</v>
      </c>
      <c r="B1429">
        <v>4</v>
      </c>
      <c r="C1429" t="s">
        <v>123</v>
      </c>
      <c r="D1429" t="s">
        <v>123</v>
      </c>
      <c r="E1429" t="s">
        <v>188</v>
      </c>
      <c r="F1429">
        <v>3.2931000000000002E-2</v>
      </c>
      <c r="G1429">
        <v>115.364</v>
      </c>
      <c r="H1429">
        <v>272.65800000000002</v>
      </c>
      <c r="I1429">
        <v>2.9771830000000001</v>
      </c>
      <c r="J1429">
        <v>0</v>
      </c>
      <c r="K1429">
        <v>8.0647699999999993</v>
      </c>
      <c r="L1429">
        <v>4.8937000000000001E-2</v>
      </c>
      <c r="M1429">
        <v>-7.3468450000000001</v>
      </c>
      <c r="N1429">
        <v>-282.80230399999999</v>
      </c>
      <c r="O1429">
        <v>-1.5681240000000001</v>
      </c>
      <c r="P1429">
        <v>-7.389259</v>
      </c>
      <c r="Q1429">
        <v>-282.75567599999999</v>
      </c>
      <c r="R1429">
        <v>-1.5690040000000001</v>
      </c>
      <c r="S1429">
        <v>6.3032320000000004</v>
      </c>
      <c r="T1429">
        <v>8.8000000000000003E-4</v>
      </c>
    </row>
    <row r="1430" spans="1:20" x14ac:dyDescent="0.25">
      <c r="A1430">
        <v>1428</v>
      </c>
      <c r="B1430">
        <v>4</v>
      </c>
      <c r="C1430" t="s">
        <v>123</v>
      </c>
      <c r="D1430" t="s">
        <v>123</v>
      </c>
      <c r="E1430" t="s">
        <v>188</v>
      </c>
      <c r="F1430">
        <v>3.2440999999999998E-2</v>
      </c>
      <c r="G1430">
        <v>180.666</v>
      </c>
      <c r="H1430">
        <v>330.625</v>
      </c>
      <c r="I1430">
        <v>3.743198</v>
      </c>
      <c r="J1430">
        <v>0</v>
      </c>
      <c r="K1430">
        <v>8.064762</v>
      </c>
      <c r="L1430">
        <v>4.9055000000000001E-2</v>
      </c>
      <c r="M1430">
        <v>-7.3437999999999999</v>
      </c>
      <c r="N1430">
        <v>-283.70913300000001</v>
      </c>
      <c r="O1430">
        <v>-1.5734680000000001</v>
      </c>
      <c r="P1430">
        <v>-7.3877740000000003</v>
      </c>
      <c r="Q1430">
        <v>-283.72341899999998</v>
      </c>
      <c r="R1430">
        <v>-1.56901</v>
      </c>
      <c r="S1430">
        <v>4.6237159999999999</v>
      </c>
      <c r="T1430">
        <v>4.4580000000000002E-3</v>
      </c>
    </row>
    <row r="1431" spans="1:20" x14ac:dyDescent="0.25">
      <c r="A1431">
        <v>1429</v>
      </c>
      <c r="B1431">
        <v>4</v>
      </c>
      <c r="C1431" t="s">
        <v>123</v>
      </c>
      <c r="D1431" t="s">
        <v>123</v>
      </c>
      <c r="E1431" t="s">
        <v>188</v>
      </c>
      <c r="F1431">
        <v>0.185923</v>
      </c>
      <c r="G1431">
        <v>107.73099999999999</v>
      </c>
      <c r="H1431">
        <v>268.45400000000001</v>
      </c>
      <c r="I1431">
        <v>3.7496860000000001</v>
      </c>
      <c r="J1431">
        <v>0</v>
      </c>
      <c r="K1431">
        <v>8.0647710000000004</v>
      </c>
      <c r="L1431">
        <v>-4.9487999999999997E-2</v>
      </c>
      <c r="M1431">
        <v>-7.3693590000000002</v>
      </c>
      <c r="N1431">
        <v>-284.38875300000001</v>
      </c>
      <c r="O1431">
        <v>-1.559561</v>
      </c>
      <c r="P1431">
        <v>-7.3864749999999999</v>
      </c>
      <c r="Q1431">
        <v>-284.44921900000003</v>
      </c>
      <c r="R1431">
        <v>-1.5694870000000001</v>
      </c>
      <c r="S1431">
        <v>6.2841069999999997</v>
      </c>
      <c r="T1431">
        <v>9.9260000000000008E-3</v>
      </c>
    </row>
    <row r="1432" spans="1:20" x14ac:dyDescent="0.25">
      <c r="A1432">
        <v>1430</v>
      </c>
      <c r="B1432">
        <v>4</v>
      </c>
      <c r="C1432" t="s">
        <v>123</v>
      </c>
      <c r="D1432" t="s">
        <v>123</v>
      </c>
      <c r="E1432" t="s">
        <v>188</v>
      </c>
      <c r="F1432">
        <v>3.4577999999999998E-2</v>
      </c>
      <c r="G1432">
        <v>147.804</v>
      </c>
      <c r="H1432">
        <v>244.322</v>
      </c>
      <c r="I1432">
        <v>3.559402</v>
      </c>
      <c r="J1432">
        <v>0</v>
      </c>
      <c r="K1432">
        <v>8.0647649999999995</v>
      </c>
      <c r="L1432">
        <v>4.8980000000000003E-2</v>
      </c>
      <c r="M1432">
        <v>-7.3027860000000002</v>
      </c>
      <c r="N1432">
        <v>-285.20251300000001</v>
      </c>
      <c r="O1432">
        <v>-1.561585</v>
      </c>
      <c r="P1432">
        <v>-7.3855240000000002</v>
      </c>
      <c r="Q1432">
        <v>-285.17501800000002</v>
      </c>
      <c r="R1432">
        <v>-1.5690059999999999</v>
      </c>
      <c r="S1432">
        <v>8.718693</v>
      </c>
      <c r="T1432">
        <v>7.4209999999999996E-3</v>
      </c>
    </row>
    <row r="1433" spans="1:20" x14ac:dyDescent="0.25">
      <c r="A1433">
        <v>1431</v>
      </c>
      <c r="B1433">
        <v>4</v>
      </c>
      <c r="C1433" t="s">
        <v>123</v>
      </c>
      <c r="D1433" t="s">
        <v>123</v>
      </c>
      <c r="E1433" t="s">
        <v>188</v>
      </c>
      <c r="F1433">
        <v>4.7580999999999998E-2</v>
      </c>
      <c r="G1433">
        <v>170.05600000000001</v>
      </c>
      <c r="H1433">
        <v>267.45299999999997</v>
      </c>
      <c r="I1433">
        <v>4.2384219999999999</v>
      </c>
      <c r="J1433">
        <v>0</v>
      </c>
      <c r="K1433">
        <v>8.0647590000000005</v>
      </c>
      <c r="L1433">
        <v>4.9838E-2</v>
      </c>
      <c r="M1433">
        <v>-7.3040770000000004</v>
      </c>
      <c r="N1433">
        <v>-286.231336</v>
      </c>
      <c r="O1433">
        <v>-1.565517</v>
      </c>
      <c r="P1433">
        <v>-7.3840060000000003</v>
      </c>
      <c r="Q1433">
        <v>-286.14276100000001</v>
      </c>
      <c r="R1433">
        <v>-1.568981</v>
      </c>
      <c r="S1433">
        <v>11.930681999999999</v>
      </c>
      <c r="T1433">
        <v>3.4640000000000001E-3</v>
      </c>
    </row>
    <row r="1434" spans="1:20" x14ac:dyDescent="0.25">
      <c r="A1434">
        <v>1432</v>
      </c>
      <c r="B1434">
        <v>4</v>
      </c>
      <c r="C1434" t="s">
        <v>123</v>
      </c>
      <c r="D1434" t="s">
        <v>123</v>
      </c>
      <c r="E1434" t="s">
        <v>188</v>
      </c>
      <c r="F1434">
        <v>3.2890999999999997E-2</v>
      </c>
      <c r="G1434">
        <v>114.86199999999999</v>
      </c>
      <c r="H1434">
        <v>271.73899999999998</v>
      </c>
      <c r="I1434">
        <v>2.5874489999999999</v>
      </c>
      <c r="J1434">
        <v>0</v>
      </c>
      <c r="K1434">
        <v>8.0647749999999991</v>
      </c>
      <c r="L1434">
        <v>-4.8578999999999997E-2</v>
      </c>
      <c r="M1434">
        <v>-7.3933790000000004</v>
      </c>
      <c r="N1434">
        <v>-286.87483300000002</v>
      </c>
      <c r="O1434">
        <v>-1.5665260000000001</v>
      </c>
      <c r="P1434">
        <v>-7.3826320000000001</v>
      </c>
      <c r="Q1434">
        <v>-286.868561</v>
      </c>
      <c r="R1434">
        <v>-1.56941</v>
      </c>
      <c r="S1434">
        <v>1.2443150000000001</v>
      </c>
      <c r="T1434">
        <v>2.8839999999999998E-3</v>
      </c>
    </row>
    <row r="1435" spans="1:20" x14ac:dyDescent="0.25">
      <c r="A1435">
        <v>1433</v>
      </c>
      <c r="B1435">
        <v>4</v>
      </c>
      <c r="C1435" t="s">
        <v>123</v>
      </c>
      <c r="D1435" t="s">
        <v>123</v>
      </c>
      <c r="E1435" t="s">
        <v>188</v>
      </c>
      <c r="F1435">
        <v>2.4424999999999999E-2</v>
      </c>
      <c r="G1435">
        <v>99.870999999999995</v>
      </c>
      <c r="H1435">
        <v>259.18799999999999</v>
      </c>
      <c r="I1435">
        <v>3.6788660000000002</v>
      </c>
      <c r="J1435">
        <v>0</v>
      </c>
      <c r="K1435">
        <v>8.0647800000000007</v>
      </c>
      <c r="L1435">
        <v>-4.8946000000000003E-2</v>
      </c>
      <c r="M1435">
        <v>-7.3918790000000003</v>
      </c>
      <c r="N1435">
        <v>-287.81843600000002</v>
      </c>
      <c r="O1435">
        <v>-1.567949</v>
      </c>
      <c r="P1435">
        <v>-7.3810330000000004</v>
      </c>
      <c r="Q1435">
        <v>-287.83627300000001</v>
      </c>
      <c r="R1435">
        <v>-1.5693900000000001</v>
      </c>
      <c r="S1435">
        <v>2.0876209999999999</v>
      </c>
      <c r="T1435">
        <v>1.441E-3</v>
      </c>
    </row>
    <row r="1436" spans="1:20" x14ac:dyDescent="0.25">
      <c r="A1436">
        <v>1434</v>
      </c>
      <c r="B1436">
        <v>4</v>
      </c>
      <c r="C1436" t="s">
        <v>123</v>
      </c>
      <c r="D1436" t="s">
        <v>123</v>
      </c>
      <c r="E1436" t="s">
        <v>188</v>
      </c>
      <c r="F1436">
        <v>3.1178999999999998E-2</v>
      </c>
      <c r="G1436">
        <v>119.661</v>
      </c>
      <c r="H1436">
        <v>278.96199999999999</v>
      </c>
      <c r="I1436">
        <v>2.7837149999999999</v>
      </c>
      <c r="J1436">
        <v>0</v>
      </c>
      <c r="K1436">
        <v>8.0647719999999996</v>
      </c>
      <c r="L1436">
        <v>4.9521000000000003E-2</v>
      </c>
      <c r="M1436">
        <v>-7.4410170000000004</v>
      </c>
      <c r="N1436">
        <v>-288.58613200000002</v>
      </c>
      <c r="O1436">
        <v>-1.574533</v>
      </c>
      <c r="P1436">
        <v>-7.3800140000000001</v>
      </c>
      <c r="Q1436">
        <v>-288.562073</v>
      </c>
      <c r="R1436">
        <v>-1.5689070000000001</v>
      </c>
      <c r="S1436">
        <v>6.5575869999999998</v>
      </c>
      <c r="T1436">
        <v>5.6249999999999998E-3</v>
      </c>
    </row>
    <row r="1437" spans="1:20" x14ac:dyDescent="0.25">
      <c r="A1437">
        <v>1435</v>
      </c>
      <c r="B1437">
        <v>4</v>
      </c>
      <c r="C1437" t="s">
        <v>123</v>
      </c>
      <c r="D1437" t="s">
        <v>123</v>
      </c>
      <c r="E1437" t="s">
        <v>188</v>
      </c>
      <c r="F1437">
        <v>7.1530999999999997E-2</v>
      </c>
      <c r="G1437">
        <v>175.89400000000001</v>
      </c>
      <c r="H1437">
        <v>301.41899999999998</v>
      </c>
      <c r="I1437">
        <v>3.3928389999999999</v>
      </c>
      <c r="J1437">
        <v>0</v>
      </c>
      <c r="K1437">
        <v>8.0647730000000006</v>
      </c>
      <c r="L1437">
        <v>-4.9688000000000003E-2</v>
      </c>
      <c r="M1437">
        <v>-7.4076440000000003</v>
      </c>
      <c r="N1437">
        <v>-289.26462400000003</v>
      </c>
      <c r="O1437">
        <v>-1.567795</v>
      </c>
      <c r="P1437">
        <v>-7.3786610000000001</v>
      </c>
      <c r="Q1437">
        <v>-289.28787199999999</v>
      </c>
      <c r="R1437">
        <v>-1.569402</v>
      </c>
      <c r="S1437">
        <v>3.715595</v>
      </c>
      <c r="T1437">
        <v>1.6069999999999999E-3</v>
      </c>
    </row>
    <row r="1438" spans="1:20" x14ac:dyDescent="0.25">
      <c r="A1438">
        <v>1436</v>
      </c>
      <c r="B1438">
        <v>4</v>
      </c>
      <c r="C1438" t="s">
        <v>123</v>
      </c>
      <c r="D1438" t="s">
        <v>123</v>
      </c>
      <c r="E1438" t="s">
        <v>188</v>
      </c>
      <c r="F1438">
        <v>1.6084999999999999E-2</v>
      </c>
      <c r="G1438">
        <v>176.75200000000001</v>
      </c>
      <c r="H1438">
        <v>318.94499999999999</v>
      </c>
      <c r="I1438">
        <v>3.8414579999999998</v>
      </c>
      <c r="J1438">
        <v>0</v>
      </c>
      <c r="K1438">
        <v>8.0222689999999997</v>
      </c>
      <c r="L1438">
        <v>5.2449999999999997E-3</v>
      </c>
      <c r="M1438">
        <v>-7.3487429999999998</v>
      </c>
      <c r="N1438">
        <v>-290.273278</v>
      </c>
      <c r="O1438">
        <v>-1.568554</v>
      </c>
      <c r="P1438">
        <v>-7.3743740000000004</v>
      </c>
      <c r="Q1438">
        <v>-290.25457799999998</v>
      </c>
      <c r="R1438">
        <v>-1.567016</v>
      </c>
      <c r="S1438">
        <v>3.1728160000000001</v>
      </c>
      <c r="T1438">
        <v>1.5380000000000001E-3</v>
      </c>
    </row>
    <row r="1439" spans="1:20" x14ac:dyDescent="0.25">
      <c r="A1439">
        <v>1437</v>
      </c>
      <c r="B1439">
        <v>4</v>
      </c>
      <c r="C1439" t="s">
        <v>123</v>
      </c>
      <c r="D1439" t="s">
        <v>123</v>
      </c>
      <c r="E1439" t="s">
        <v>188</v>
      </c>
      <c r="F1439">
        <v>1.1775000000000001E-2</v>
      </c>
      <c r="G1439">
        <v>188.666</v>
      </c>
      <c r="H1439">
        <v>346.07799999999997</v>
      </c>
      <c r="I1439">
        <v>2.937093</v>
      </c>
      <c r="J1439">
        <v>0</v>
      </c>
      <c r="K1439">
        <v>7.8514730000000004</v>
      </c>
      <c r="L1439">
        <v>0.116079</v>
      </c>
      <c r="M1439">
        <v>-7.3452469999999996</v>
      </c>
      <c r="N1439">
        <v>-290.98795699999999</v>
      </c>
      <c r="O1439">
        <v>-1.5606139999999999</v>
      </c>
      <c r="P1439">
        <v>-7.3649769999999997</v>
      </c>
      <c r="Q1439">
        <v>-290.96838400000001</v>
      </c>
      <c r="R1439">
        <v>-1.560738</v>
      </c>
      <c r="S1439">
        <v>2.7791440000000001</v>
      </c>
      <c r="T1439">
        <v>1.2400000000000001E-4</v>
      </c>
    </row>
    <row r="1440" spans="1:20" x14ac:dyDescent="0.25">
      <c r="A1440">
        <v>1438</v>
      </c>
      <c r="B1440">
        <v>4</v>
      </c>
      <c r="C1440" t="s">
        <v>123</v>
      </c>
      <c r="D1440" t="s">
        <v>123</v>
      </c>
      <c r="E1440" t="s">
        <v>188</v>
      </c>
      <c r="F1440">
        <v>6.6169999999999996E-3</v>
      </c>
      <c r="G1440">
        <v>103.58499999999999</v>
      </c>
      <c r="H1440">
        <v>214.35</v>
      </c>
      <c r="I1440">
        <v>3.4997829999999999</v>
      </c>
      <c r="J1440">
        <v>0</v>
      </c>
      <c r="K1440">
        <v>7.5912059999999997</v>
      </c>
      <c r="L1440">
        <v>0.1004</v>
      </c>
      <c r="M1440">
        <v>-7.376951</v>
      </c>
      <c r="N1440">
        <v>-291.88964399999998</v>
      </c>
      <c r="O1440">
        <v>-1.5529219999999999</v>
      </c>
      <c r="P1440">
        <v>-7.3478479999999999</v>
      </c>
      <c r="Q1440">
        <v>-291.89318800000001</v>
      </c>
      <c r="R1440">
        <v>-1.554038</v>
      </c>
      <c r="S1440">
        <v>2.931746</v>
      </c>
      <c r="T1440">
        <v>1.116E-3</v>
      </c>
    </row>
    <row r="1441" spans="1:20" x14ac:dyDescent="0.25">
      <c r="A1441">
        <v>1439</v>
      </c>
      <c r="B1441">
        <v>4</v>
      </c>
      <c r="C1441" t="s">
        <v>123</v>
      </c>
      <c r="D1441" t="s">
        <v>123</v>
      </c>
      <c r="E1441" t="s">
        <v>188</v>
      </c>
      <c r="F1441">
        <v>5.4103999999999999E-2</v>
      </c>
      <c r="G1441">
        <v>164.584</v>
      </c>
      <c r="H1441">
        <v>255.08799999999999</v>
      </c>
      <c r="I1441">
        <v>2.2094879999999999</v>
      </c>
      <c r="J1441">
        <v>0</v>
      </c>
      <c r="K1441">
        <v>7.4772239999999996</v>
      </c>
      <c r="L1441">
        <v>-1.8654E-2</v>
      </c>
      <c r="M1441">
        <v>-7.4417939999999998</v>
      </c>
      <c r="N1441">
        <v>-292.46544699999998</v>
      </c>
      <c r="O1441">
        <v>-1.5507740000000001</v>
      </c>
      <c r="P1441">
        <v>-7.3327780000000002</v>
      </c>
      <c r="Q1441">
        <v>-292.56967200000003</v>
      </c>
      <c r="R1441">
        <v>-1.5509710000000001</v>
      </c>
      <c r="S1441">
        <v>15.082214</v>
      </c>
      <c r="T1441">
        <v>1.9699999999999999E-4</v>
      </c>
    </row>
    <row r="1442" spans="1:20" x14ac:dyDescent="0.25">
      <c r="A1442">
        <v>1440</v>
      </c>
      <c r="B1442">
        <v>4</v>
      </c>
      <c r="C1442" t="s">
        <v>123</v>
      </c>
      <c r="D1442" t="s">
        <v>123</v>
      </c>
      <c r="E1442" t="s">
        <v>188</v>
      </c>
      <c r="F1442">
        <v>3.1046000000000001E-2</v>
      </c>
      <c r="G1442">
        <v>169.685</v>
      </c>
      <c r="H1442">
        <v>294.67899999999997</v>
      </c>
      <c r="I1442">
        <v>4.2368059999999996</v>
      </c>
      <c r="J1442">
        <v>0</v>
      </c>
      <c r="K1442">
        <v>7.5096629999999998</v>
      </c>
      <c r="L1442">
        <v>-2.8941999999999999E-2</v>
      </c>
      <c r="M1442">
        <v>-7.338851</v>
      </c>
      <c r="N1442">
        <v>-293.435292</v>
      </c>
      <c r="O1442">
        <v>-1.5464230000000001</v>
      </c>
      <c r="P1442">
        <v>-7.3108849999999999</v>
      </c>
      <c r="Q1442">
        <v>-293.466858</v>
      </c>
      <c r="R1442">
        <v>-1.547671</v>
      </c>
      <c r="S1442">
        <v>4.2172830000000001</v>
      </c>
      <c r="T1442">
        <v>1.248E-3</v>
      </c>
    </row>
    <row r="1443" spans="1:20" x14ac:dyDescent="0.25">
      <c r="A1443">
        <v>1441</v>
      </c>
      <c r="B1443">
        <v>4</v>
      </c>
      <c r="C1443" t="s">
        <v>123</v>
      </c>
      <c r="D1443" t="s">
        <v>123</v>
      </c>
      <c r="E1443" t="s">
        <v>188</v>
      </c>
      <c r="F1443">
        <v>4.1501000000000003E-2</v>
      </c>
      <c r="G1443">
        <v>112.486</v>
      </c>
      <c r="H1443">
        <v>209.56399999999999</v>
      </c>
      <c r="I1443">
        <v>2.818854</v>
      </c>
      <c r="J1443">
        <v>0</v>
      </c>
      <c r="K1443">
        <v>7.6138389999999996</v>
      </c>
      <c r="L1443">
        <v>6.6776000000000002E-2</v>
      </c>
      <c r="M1443">
        <v>-7.3019059999999998</v>
      </c>
      <c r="N1443">
        <v>-294.13984099999999</v>
      </c>
      <c r="O1443">
        <v>-1.5467409999999999</v>
      </c>
      <c r="P1443">
        <v>-7.2932959999999998</v>
      </c>
      <c r="Q1443">
        <v>-294.14767499999999</v>
      </c>
      <c r="R1443">
        <v>-1.545469</v>
      </c>
      <c r="S1443">
        <v>1.164059</v>
      </c>
      <c r="T1443">
        <v>1.2719999999999999E-3</v>
      </c>
    </row>
    <row r="1444" spans="1:20" x14ac:dyDescent="0.25">
      <c r="A1444">
        <v>1442</v>
      </c>
      <c r="B1444">
        <v>4</v>
      </c>
      <c r="C1444" t="s">
        <v>123</v>
      </c>
      <c r="D1444" t="s">
        <v>123</v>
      </c>
      <c r="E1444" t="s">
        <v>188</v>
      </c>
      <c r="F1444">
        <v>5.2816000000000002E-2</v>
      </c>
      <c r="G1444">
        <v>174.78299999999999</v>
      </c>
      <c r="H1444">
        <v>362.50700000000001</v>
      </c>
      <c r="I1444">
        <v>3.3559800000000002</v>
      </c>
      <c r="J1444">
        <v>0</v>
      </c>
      <c r="K1444">
        <v>7.6926730000000001</v>
      </c>
      <c r="L1444">
        <v>-3.8413999999999997E-2</v>
      </c>
      <c r="M1444">
        <v>-7.2732760000000001</v>
      </c>
      <c r="N1444">
        <v>-294.83801099999999</v>
      </c>
      <c r="O1444">
        <v>-1.548702</v>
      </c>
      <c r="P1444">
        <v>-7.274457</v>
      </c>
      <c r="Q1444">
        <v>-294.83706699999999</v>
      </c>
      <c r="R1444">
        <v>-1.544713</v>
      </c>
      <c r="S1444">
        <v>0.15123400000000001</v>
      </c>
      <c r="T1444">
        <v>3.9890000000000004E-3</v>
      </c>
    </row>
    <row r="1445" spans="1:20" x14ac:dyDescent="0.25">
      <c r="A1445">
        <v>1443</v>
      </c>
      <c r="B1445">
        <v>4</v>
      </c>
      <c r="C1445" t="s">
        <v>123</v>
      </c>
      <c r="D1445" t="s">
        <v>123</v>
      </c>
      <c r="E1445" t="s">
        <v>188</v>
      </c>
      <c r="F1445">
        <v>2.6204000000000002E-2</v>
      </c>
      <c r="G1445">
        <v>143.69</v>
      </c>
      <c r="H1445">
        <v>868.14599999999996</v>
      </c>
      <c r="I1445">
        <v>3.7280829999999998</v>
      </c>
      <c r="J1445">
        <v>0</v>
      </c>
      <c r="K1445">
        <v>7.7013239999999996</v>
      </c>
      <c r="L1445">
        <v>9.0237999999999999E-2</v>
      </c>
      <c r="M1445">
        <v>-7.2276170000000004</v>
      </c>
      <c r="N1445">
        <v>-295.76827300000002</v>
      </c>
      <c r="O1445">
        <v>-1.532878</v>
      </c>
      <c r="P1445">
        <v>-7.2346029999999999</v>
      </c>
      <c r="Q1445">
        <v>-295.76049799999998</v>
      </c>
      <c r="R1445">
        <v>-1.5323119999999999</v>
      </c>
      <c r="S1445">
        <v>1.045304</v>
      </c>
      <c r="T1445">
        <v>5.6599999999999999E-4</v>
      </c>
    </row>
    <row r="1446" spans="1:20" x14ac:dyDescent="0.25">
      <c r="A1446">
        <v>1444</v>
      </c>
      <c r="B1446">
        <v>4</v>
      </c>
      <c r="C1446" t="s">
        <v>123</v>
      </c>
      <c r="D1446" t="s">
        <v>123</v>
      </c>
      <c r="E1446" t="s">
        <v>188</v>
      </c>
      <c r="F1446">
        <v>0.19584799999999999</v>
      </c>
      <c r="G1446">
        <v>113.262</v>
      </c>
      <c r="H1446">
        <v>240.744</v>
      </c>
      <c r="I1446">
        <v>2.5064630000000001</v>
      </c>
      <c r="J1446">
        <v>0</v>
      </c>
      <c r="K1446">
        <v>7.6581999999999999</v>
      </c>
      <c r="L1446">
        <v>0.303207</v>
      </c>
      <c r="M1446">
        <v>-7.2015880000000001</v>
      </c>
      <c r="N1446">
        <v>-296.42044600000003</v>
      </c>
      <c r="O1446">
        <v>-1.5093909999999999</v>
      </c>
      <c r="P1446">
        <v>-7.1888709999999998</v>
      </c>
      <c r="Q1446">
        <v>-296.45040899999998</v>
      </c>
      <c r="R1446">
        <v>-1.514948</v>
      </c>
      <c r="S1446">
        <v>3.2550189999999999</v>
      </c>
      <c r="T1446">
        <v>5.5560000000000002E-3</v>
      </c>
    </row>
    <row r="1447" spans="1:20" x14ac:dyDescent="0.25">
      <c r="A1447">
        <v>1445</v>
      </c>
      <c r="B1447">
        <v>4</v>
      </c>
      <c r="C1447" t="s">
        <v>123</v>
      </c>
      <c r="D1447" t="s">
        <v>123</v>
      </c>
      <c r="E1447" t="s">
        <v>188</v>
      </c>
      <c r="F1447">
        <v>8.8710000000000004E-3</v>
      </c>
      <c r="G1447">
        <v>100.057</v>
      </c>
      <c r="H1447">
        <v>210.65299999999999</v>
      </c>
      <c r="I1447">
        <v>4.0741050000000003</v>
      </c>
      <c r="J1447">
        <v>0</v>
      </c>
      <c r="K1447">
        <v>7.6295960000000003</v>
      </c>
      <c r="L1447">
        <v>0.46800999999999998</v>
      </c>
      <c r="M1447">
        <v>-7.097982</v>
      </c>
      <c r="N1447">
        <v>-297.36140599999999</v>
      </c>
      <c r="O1447">
        <v>-1.475732</v>
      </c>
      <c r="P1447">
        <v>-7.0868320000000002</v>
      </c>
      <c r="Q1447">
        <v>-297.36080900000002</v>
      </c>
      <c r="R1447">
        <v>-1.4735780000000001</v>
      </c>
      <c r="S1447">
        <v>1.116636</v>
      </c>
      <c r="T1447">
        <v>2.1540000000000001E-3</v>
      </c>
    </row>
    <row r="1448" spans="1:20" x14ac:dyDescent="0.25">
      <c r="A1448">
        <v>1446</v>
      </c>
      <c r="B1448">
        <v>4</v>
      </c>
      <c r="C1448" t="s">
        <v>123</v>
      </c>
      <c r="D1448" t="s">
        <v>123</v>
      </c>
      <c r="E1448" t="s">
        <v>188</v>
      </c>
      <c r="F1448">
        <v>3.9989999999999998E-2</v>
      </c>
      <c r="G1448">
        <v>134.46899999999999</v>
      </c>
      <c r="H1448">
        <v>256.75299999999999</v>
      </c>
      <c r="I1448">
        <v>3.545585</v>
      </c>
      <c r="J1448">
        <v>0</v>
      </c>
      <c r="K1448">
        <v>7.7920559999999996</v>
      </c>
      <c r="L1448">
        <v>0.485705</v>
      </c>
      <c r="M1448">
        <v>-6.9426100000000002</v>
      </c>
      <c r="N1448">
        <v>-298.07276000000002</v>
      </c>
      <c r="O1448">
        <v>-1.4329069999999999</v>
      </c>
      <c r="P1448">
        <v>-6.9715109999999996</v>
      </c>
      <c r="Q1448">
        <v>-298.04577599999999</v>
      </c>
      <c r="R1448">
        <v>-1.432105</v>
      </c>
      <c r="S1448">
        <v>3.9539249999999999</v>
      </c>
      <c r="T1448">
        <v>8.0199999999999998E-4</v>
      </c>
    </row>
    <row r="1449" spans="1:20" x14ac:dyDescent="0.25">
      <c r="A1449">
        <v>1447</v>
      </c>
      <c r="B1449">
        <v>4</v>
      </c>
      <c r="C1449" t="s">
        <v>123</v>
      </c>
      <c r="D1449" t="s">
        <v>123</v>
      </c>
      <c r="E1449" t="s">
        <v>188</v>
      </c>
      <c r="F1449">
        <v>2.3564000000000002E-2</v>
      </c>
      <c r="G1449">
        <v>101.91200000000001</v>
      </c>
      <c r="H1449">
        <v>247.798</v>
      </c>
      <c r="I1449">
        <v>4.9944949999999997</v>
      </c>
      <c r="J1449">
        <v>0</v>
      </c>
      <c r="K1449">
        <v>8.1088989999999992</v>
      </c>
      <c r="L1449">
        <v>0.60061200000000003</v>
      </c>
      <c r="M1449">
        <v>-6.7981639999999999</v>
      </c>
      <c r="N1449">
        <v>-298.99351799999999</v>
      </c>
      <c r="O1449">
        <v>-1.367936</v>
      </c>
      <c r="P1449">
        <v>-6.7517310000000004</v>
      </c>
      <c r="Q1449">
        <v>-298.97879</v>
      </c>
      <c r="R1449">
        <v>-1.363302</v>
      </c>
      <c r="S1449">
        <v>4.8712479999999996</v>
      </c>
      <c r="T1449">
        <v>4.633E-3</v>
      </c>
    </row>
    <row r="1450" spans="1:20" x14ac:dyDescent="0.25">
      <c r="A1450">
        <v>1448</v>
      </c>
      <c r="B1450">
        <v>4</v>
      </c>
      <c r="C1450" t="s">
        <v>123</v>
      </c>
      <c r="D1450" t="s">
        <v>123</v>
      </c>
      <c r="E1450" t="s">
        <v>188</v>
      </c>
      <c r="F1450">
        <v>2.5662000000000001E-2</v>
      </c>
      <c r="G1450">
        <v>125.83199999999999</v>
      </c>
      <c r="H1450">
        <v>269.16199999999998</v>
      </c>
      <c r="I1450">
        <v>4.5213530000000004</v>
      </c>
      <c r="J1450">
        <v>0</v>
      </c>
      <c r="K1450">
        <v>8.1845750000000006</v>
      </c>
      <c r="L1450">
        <v>0.73763900000000004</v>
      </c>
      <c r="M1450">
        <v>-6.585019</v>
      </c>
      <c r="N1450">
        <v>-299.63926199999997</v>
      </c>
      <c r="O1450">
        <v>-1.306214</v>
      </c>
      <c r="P1450">
        <v>-6.5341839999999998</v>
      </c>
      <c r="Q1450">
        <v>-299.682434</v>
      </c>
      <c r="R1450">
        <v>-1.3036989999999999</v>
      </c>
      <c r="S1450">
        <v>6.6694149999999999</v>
      </c>
      <c r="T1450">
        <v>2.5149999999999999E-3</v>
      </c>
    </row>
    <row r="1451" spans="1:20" x14ac:dyDescent="0.25">
      <c r="A1451">
        <v>1449</v>
      </c>
      <c r="B1451">
        <v>4</v>
      </c>
      <c r="C1451" t="s">
        <v>123</v>
      </c>
      <c r="D1451" t="s">
        <v>123</v>
      </c>
      <c r="E1451" t="s">
        <v>188</v>
      </c>
      <c r="F1451">
        <v>0.11326700000000001</v>
      </c>
      <c r="G1451">
        <v>172.726</v>
      </c>
      <c r="H1451">
        <v>332.09</v>
      </c>
      <c r="I1451">
        <v>5.1830699999999998</v>
      </c>
      <c r="J1451">
        <v>0</v>
      </c>
      <c r="K1451">
        <v>8.1079860000000004</v>
      </c>
      <c r="L1451">
        <v>0.74525300000000005</v>
      </c>
      <c r="M1451">
        <v>-6.3156090000000003</v>
      </c>
      <c r="N1451">
        <v>-300.36579999999998</v>
      </c>
      <c r="O1451">
        <v>-1.240999</v>
      </c>
      <c r="P1451">
        <v>-6.2701830000000003</v>
      </c>
      <c r="Q1451">
        <v>-300.36837800000001</v>
      </c>
      <c r="R1451">
        <v>-1.237692</v>
      </c>
      <c r="S1451">
        <v>4.5499419999999997</v>
      </c>
      <c r="T1451">
        <v>3.307E-3</v>
      </c>
    </row>
    <row r="1452" spans="1:20" x14ac:dyDescent="0.25">
      <c r="A1452">
        <v>1450</v>
      </c>
      <c r="B1452">
        <v>4</v>
      </c>
      <c r="C1452" t="s">
        <v>123</v>
      </c>
      <c r="D1452" t="s">
        <v>123</v>
      </c>
      <c r="E1452" t="s">
        <v>188</v>
      </c>
      <c r="F1452">
        <v>9.5473000000000002E-2</v>
      </c>
      <c r="G1452">
        <v>176.40199999999999</v>
      </c>
      <c r="H1452">
        <v>278.93400000000003</v>
      </c>
      <c r="I1452">
        <v>7.6484069999999997</v>
      </c>
      <c r="J1452">
        <v>0</v>
      </c>
      <c r="K1452">
        <v>7.9626419999999998</v>
      </c>
      <c r="L1452">
        <v>0.78979600000000005</v>
      </c>
      <c r="M1452">
        <v>-5.8466529999999999</v>
      </c>
      <c r="N1452">
        <v>-301.22152399999999</v>
      </c>
      <c r="O1452">
        <v>-1.1387039999999999</v>
      </c>
      <c r="P1452">
        <v>-5.847003</v>
      </c>
      <c r="Q1452">
        <v>-301.23525999999998</v>
      </c>
      <c r="R1452">
        <v>-1.1407799999999999</v>
      </c>
      <c r="S1452">
        <v>1.3740479999999999</v>
      </c>
      <c r="T1452">
        <v>2.0769999999999999E-3</v>
      </c>
    </row>
    <row r="1453" spans="1:20" x14ac:dyDescent="0.25">
      <c r="A1453">
        <v>1451</v>
      </c>
      <c r="B1453">
        <v>4</v>
      </c>
      <c r="C1453" t="s">
        <v>123</v>
      </c>
      <c r="D1453" t="s">
        <v>123</v>
      </c>
      <c r="E1453" t="s">
        <v>188</v>
      </c>
      <c r="F1453">
        <v>5.4241999999999999E-2</v>
      </c>
      <c r="G1453">
        <v>152.59899999999999</v>
      </c>
      <c r="H1453">
        <v>345.928</v>
      </c>
      <c r="I1453">
        <v>5.181057</v>
      </c>
      <c r="J1453">
        <v>0</v>
      </c>
      <c r="K1453">
        <v>7.921519</v>
      </c>
      <c r="L1453">
        <v>0.84617299999999995</v>
      </c>
      <c r="M1453">
        <v>-5.4536619999999996</v>
      </c>
      <c r="N1453">
        <v>-301.86759000000001</v>
      </c>
      <c r="O1453">
        <v>-1.063817</v>
      </c>
      <c r="P1453">
        <v>-5.4780519999999999</v>
      </c>
      <c r="Q1453">
        <v>-301.84771699999999</v>
      </c>
      <c r="R1453">
        <v>-1.0659730000000001</v>
      </c>
      <c r="S1453">
        <v>3.1461389999999998</v>
      </c>
      <c r="T1453">
        <v>2.1559999999999999E-3</v>
      </c>
    </row>
    <row r="1454" spans="1:20" x14ac:dyDescent="0.25">
      <c r="A1454">
        <v>1452</v>
      </c>
      <c r="B1454">
        <v>4</v>
      </c>
      <c r="C1454" t="s">
        <v>123</v>
      </c>
      <c r="D1454" t="s">
        <v>123</v>
      </c>
      <c r="E1454" t="s">
        <v>188</v>
      </c>
      <c r="F1454">
        <v>0.16923299999999999</v>
      </c>
      <c r="G1454">
        <v>125.342</v>
      </c>
      <c r="H1454">
        <v>299.851</v>
      </c>
      <c r="I1454">
        <v>5.9936030000000002</v>
      </c>
      <c r="J1454">
        <v>0</v>
      </c>
      <c r="K1454">
        <v>7.9264450000000002</v>
      </c>
      <c r="L1454">
        <v>0.90478199999999998</v>
      </c>
      <c r="M1454">
        <v>-4.9150770000000001</v>
      </c>
      <c r="N1454">
        <v>-302.60386099999999</v>
      </c>
      <c r="O1454">
        <v>-0.963978</v>
      </c>
      <c r="P1454">
        <v>-4.9159050000000004</v>
      </c>
      <c r="Q1454">
        <v>-302.61645499999997</v>
      </c>
      <c r="R1454">
        <v>-0.96588099999999999</v>
      </c>
      <c r="S1454">
        <v>1.2621469999999999</v>
      </c>
      <c r="T1454">
        <v>1.9040000000000001E-3</v>
      </c>
    </row>
    <row r="1455" spans="1:20" x14ac:dyDescent="0.25">
      <c r="A1455">
        <v>1453</v>
      </c>
      <c r="B1455">
        <v>4</v>
      </c>
      <c r="C1455" t="s">
        <v>123</v>
      </c>
      <c r="D1455" t="s">
        <v>123</v>
      </c>
      <c r="E1455" t="s">
        <v>188</v>
      </c>
      <c r="F1455">
        <v>4.0982999999999999E-2</v>
      </c>
      <c r="G1455">
        <v>109.35</v>
      </c>
      <c r="H1455">
        <v>223.49100000000001</v>
      </c>
      <c r="I1455">
        <v>4.7098870000000002</v>
      </c>
      <c r="J1455">
        <v>0</v>
      </c>
      <c r="K1455">
        <v>8.0086720000000007</v>
      </c>
      <c r="L1455">
        <v>0.77268999999999999</v>
      </c>
      <c r="M1455">
        <v>-4.437189</v>
      </c>
      <c r="N1455">
        <v>-303.16633300000001</v>
      </c>
      <c r="O1455">
        <v>-0.89505100000000004</v>
      </c>
      <c r="P1455">
        <v>-4.4408370000000001</v>
      </c>
      <c r="Q1455">
        <v>-303.15579200000002</v>
      </c>
      <c r="R1455">
        <v>-0.89008900000000002</v>
      </c>
      <c r="S1455">
        <v>1.1154120000000001</v>
      </c>
      <c r="T1455">
        <v>4.9620000000000003E-3</v>
      </c>
    </row>
    <row r="1456" spans="1:20" x14ac:dyDescent="0.25">
      <c r="A1456">
        <v>1454</v>
      </c>
      <c r="B1456">
        <v>4</v>
      </c>
      <c r="C1456" t="s">
        <v>123</v>
      </c>
      <c r="D1456" t="s">
        <v>123</v>
      </c>
      <c r="E1456" t="s">
        <v>188</v>
      </c>
      <c r="F1456">
        <v>3.614E-3</v>
      </c>
      <c r="G1456">
        <v>148.233</v>
      </c>
      <c r="H1456">
        <v>245.79900000000001</v>
      </c>
      <c r="I1456">
        <v>7.3045359999999997</v>
      </c>
      <c r="J1456">
        <v>0</v>
      </c>
      <c r="K1456">
        <v>8.0601120000000002</v>
      </c>
      <c r="L1456">
        <v>0.743757</v>
      </c>
      <c r="M1456">
        <v>-3.7122359999999999</v>
      </c>
      <c r="N1456">
        <v>-303.82423999999997</v>
      </c>
      <c r="O1456">
        <v>-0.79041899999999998</v>
      </c>
      <c r="P1456">
        <v>-3.7441610000000001</v>
      </c>
      <c r="Q1456">
        <v>-303.823669</v>
      </c>
      <c r="R1456">
        <v>-0.79101100000000002</v>
      </c>
      <c r="S1456">
        <v>3.1930190000000001</v>
      </c>
      <c r="T1456">
        <v>5.9100000000000005E-4</v>
      </c>
    </row>
    <row r="1457" spans="1:20" x14ac:dyDescent="0.25">
      <c r="A1457">
        <v>1455</v>
      </c>
      <c r="B1457">
        <v>4</v>
      </c>
      <c r="C1457" t="s">
        <v>123</v>
      </c>
      <c r="D1457" t="s">
        <v>123</v>
      </c>
      <c r="E1457" t="s">
        <v>188</v>
      </c>
      <c r="F1457">
        <v>6.1225000000000002E-2</v>
      </c>
      <c r="G1457">
        <v>138.80099999999999</v>
      </c>
      <c r="H1457">
        <v>296.78100000000001</v>
      </c>
      <c r="I1457">
        <v>5.6301560000000004</v>
      </c>
      <c r="J1457">
        <v>0</v>
      </c>
      <c r="K1457">
        <v>8.0248869999999997</v>
      </c>
      <c r="L1457">
        <v>0.86667499999999997</v>
      </c>
      <c r="M1457">
        <v>-3.156952</v>
      </c>
      <c r="N1457">
        <v>-304.27383200000003</v>
      </c>
      <c r="O1457">
        <v>-0.71816199999999997</v>
      </c>
      <c r="P1457">
        <v>-3.1806830000000001</v>
      </c>
      <c r="Q1457">
        <v>-304.279449</v>
      </c>
      <c r="R1457">
        <v>-0.71672400000000003</v>
      </c>
      <c r="S1457">
        <v>2.4386139999999998</v>
      </c>
      <c r="T1457">
        <v>1.438E-3</v>
      </c>
    </row>
    <row r="1458" spans="1:20" x14ac:dyDescent="0.25">
      <c r="A1458">
        <v>1456</v>
      </c>
      <c r="B1458">
        <v>4</v>
      </c>
      <c r="C1458" t="s">
        <v>123</v>
      </c>
      <c r="D1458" t="s">
        <v>123</v>
      </c>
      <c r="E1458" t="s">
        <v>188</v>
      </c>
      <c r="F1458">
        <v>0.20886099999999999</v>
      </c>
      <c r="G1458">
        <v>153.67500000000001</v>
      </c>
      <c r="H1458">
        <v>228.114</v>
      </c>
      <c r="I1458">
        <v>6.5280550000000002</v>
      </c>
      <c r="J1458">
        <v>0</v>
      </c>
      <c r="K1458">
        <v>7.9868579999999998</v>
      </c>
      <c r="L1458">
        <v>0.81831299999999996</v>
      </c>
      <c r="M1458">
        <v>-2.57701</v>
      </c>
      <c r="N1458">
        <v>-304.67846700000001</v>
      </c>
      <c r="O1458">
        <v>-0.64338200000000001</v>
      </c>
      <c r="P1458">
        <v>-2.5853809999999999</v>
      </c>
      <c r="Q1458">
        <v>-304.68627900000001</v>
      </c>
      <c r="R1458">
        <v>-0.63943799999999995</v>
      </c>
      <c r="S1458">
        <v>1.1449860000000001</v>
      </c>
      <c r="T1458">
        <v>3.9439999999999996E-3</v>
      </c>
    </row>
    <row r="1459" spans="1:20" x14ac:dyDescent="0.25">
      <c r="A1459">
        <v>1457</v>
      </c>
      <c r="B1459">
        <v>4</v>
      </c>
      <c r="C1459" t="s">
        <v>123</v>
      </c>
      <c r="D1459" t="s">
        <v>123</v>
      </c>
      <c r="E1459" t="s">
        <v>188</v>
      </c>
      <c r="F1459">
        <v>0.14158699999999999</v>
      </c>
      <c r="G1459">
        <v>179.054</v>
      </c>
      <c r="H1459">
        <v>320.42</v>
      </c>
      <c r="I1459">
        <v>6.0341240000000003</v>
      </c>
      <c r="J1459">
        <v>0</v>
      </c>
      <c r="K1459">
        <v>8.0314049999999995</v>
      </c>
      <c r="L1459">
        <v>0.66030599999999995</v>
      </c>
      <c r="M1459">
        <v>-1.685643</v>
      </c>
      <c r="N1459">
        <v>-305.146027</v>
      </c>
      <c r="O1459">
        <v>-0.55284900000000003</v>
      </c>
      <c r="P1459">
        <v>-1.7512160000000001</v>
      </c>
      <c r="Q1459">
        <v>-305.16555799999998</v>
      </c>
      <c r="R1459">
        <v>-0.54561999999999999</v>
      </c>
      <c r="S1459">
        <v>6.841933</v>
      </c>
      <c r="T1459">
        <v>7.2290000000000002E-3</v>
      </c>
    </row>
    <row r="1460" spans="1:20" x14ac:dyDescent="0.25">
      <c r="A1460">
        <v>1458</v>
      </c>
      <c r="B1460">
        <v>4</v>
      </c>
      <c r="C1460" t="s">
        <v>123</v>
      </c>
      <c r="D1460" t="s">
        <v>123</v>
      </c>
      <c r="E1460" t="s">
        <v>188</v>
      </c>
      <c r="F1460">
        <v>3.2875000000000001E-2</v>
      </c>
      <c r="G1460">
        <v>176.369</v>
      </c>
      <c r="H1460">
        <v>219.90199999999999</v>
      </c>
      <c r="I1460">
        <v>5.8605349999999996</v>
      </c>
      <c r="J1460">
        <v>0</v>
      </c>
      <c r="K1460">
        <v>8.0088080000000001</v>
      </c>
      <c r="L1460">
        <v>0.77494099999999999</v>
      </c>
      <c r="M1460">
        <v>-1.0864100000000001</v>
      </c>
      <c r="N1460">
        <v>-305.47158200000001</v>
      </c>
      <c r="O1460">
        <v>-0.47558</v>
      </c>
      <c r="P1460">
        <v>-1.100042</v>
      </c>
      <c r="Q1460">
        <v>-305.47818000000001</v>
      </c>
      <c r="R1460">
        <v>-0.479408</v>
      </c>
      <c r="S1460">
        <v>1.5144660000000001</v>
      </c>
      <c r="T1460">
        <v>3.8279999999999998E-3</v>
      </c>
    </row>
    <row r="1461" spans="1:20" x14ac:dyDescent="0.25">
      <c r="A1461">
        <v>1459</v>
      </c>
      <c r="B1461">
        <v>4</v>
      </c>
      <c r="C1461" t="s">
        <v>123</v>
      </c>
      <c r="D1461" t="s">
        <v>123</v>
      </c>
      <c r="E1461" t="s">
        <v>188</v>
      </c>
      <c r="F1461">
        <v>3.5667999999999998E-2</v>
      </c>
      <c r="G1461">
        <v>146.779</v>
      </c>
      <c r="H1461">
        <v>241.41900000000001</v>
      </c>
      <c r="I1461">
        <v>4.0083820000000001</v>
      </c>
      <c r="J1461">
        <v>0</v>
      </c>
      <c r="K1461">
        <v>8.0005480000000002</v>
      </c>
      <c r="L1461">
        <v>0.71087999999999996</v>
      </c>
      <c r="M1461">
        <v>-0.38075999999999999</v>
      </c>
      <c r="N1461">
        <v>-305.72752400000002</v>
      </c>
      <c r="O1461">
        <v>-0.413993</v>
      </c>
      <c r="P1461">
        <v>-0.42989899999999998</v>
      </c>
      <c r="Q1461">
        <v>-305.74670400000002</v>
      </c>
      <c r="R1461">
        <v>-0.41415400000000002</v>
      </c>
      <c r="S1461">
        <v>5.274915</v>
      </c>
      <c r="T1461">
        <v>1.6100000000000001E-4</v>
      </c>
    </row>
    <row r="1462" spans="1:20" x14ac:dyDescent="0.25">
      <c r="A1462">
        <v>1460</v>
      </c>
      <c r="B1462">
        <v>4</v>
      </c>
      <c r="C1462" t="s">
        <v>123</v>
      </c>
      <c r="D1462" t="s">
        <v>123</v>
      </c>
      <c r="E1462" t="s">
        <v>188</v>
      </c>
      <c r="F1462">
        <v>8.0482999999999999E-2</v>
      </c>
      <c r="G1462">
        <v>140.78299999999999</v>
      </c>
      <c r="H1462">
        <v>250.006</v>
      </c>
      <c r="I1462">
        <v>5.6105229999999997</v>
      </c>
      <c r="J1462">
        <v>0</v>
      </c>
      <c r="K1462">
        <v>8.0178940000000001</v>
      </c>
      <c r="L1462">
        <v>0.73494599999999999</v>
      </c>
      <c r="M1462">
        <v>0.24193500000000001</v>
      </c>
      <c r="N1462">
        <v>-305.99711000000002</v>
      </c>
      <c r="O1462">
        <v>-0.35186800000000001</v>
      </c>
      <c r="P1462">
        <v>0.25620399999999999</v>
      </c>
      <c r="Q1462">
        <v>-305.97079500000001</v>
      </c>
      <c r="R1462">
        <v>-0.34845700000000002</v>
      </c>
      <c r="S1462">
        <v>2.9934829999999999</v>
      </c>
      <c r="T1462">
        <v>3.411E-3</v>
      </c>
    </row>
    <row r="1463" spans="1:20" x14ac:dyDescent="0.25">
      <c r="A1463">
        <v>1461</v>
      </c>
      <c r="B1463">
        <v>4</v>
      </c>
      <c r="C1463" t="s">
        <v>123</v>
      </c>
      <c r="D1463" t="s">
        <v>123</v>
      </c>
      <c r="E1463" t="s">
        <v>188</v>
      </c>
      <c r="F1463">
        <v>3.3742000000000001E-2</v>
      </c>
      <c r="G1463">
        <v>99.956999999999994</v>
      </c>
      <c r="H1463">
        <v>613.05899999999997</v>
      </c>
      <c r="I1463">
        <v>5.619669</v>
      </c>
      <c r="J1463">
        <v>0</v>
      </c>
      <c r="K1463">
        <v>8.0341129999999996</v>
      </c>
      <c r="L1463">
        <v>0.69336200000000003</v>
      </c>
      <c r="M1463">
        <v>1.243789</v>
      </c>
      <c r="N1463">
        <v>-306.18358599999999</v>
      </c>
      <c r="O1463">
        <v>-0.27005499999999999</v>
      </c>
      <c r="P1463">
        <v>1.191373</v>
      </c>
      <c r="Q1463">
        <v>-306.20452899999998</v>
      </c>
      <c r="R1463">
        <v>-0.26576699999999998</v>
      </c>
      <c r="S1463">
        <v>5.644482</v>
      </c>
      <c r="T1463">
        <v>4.2880000000000001E-3</v>
      </c>
    </row>
    <row r="1464" spans="1:20" x14ac:dyDescent="0.25">
      <c r="A1464">
        <v>1462</v>
      </c>
      <c r="B1464">
        <v>4</v>
      </c>
      <c r="C1464" t="s">
        <v>123</v>
      </c>
      <c r="D1464" t="s">
        <v>123</v>
      </c>
      <c r="E1464" t="s">
        <v>188</v>
      </c>
      <c r="F1464">
        <v>5.7141999999999998E-2</v>
      </c>
      <c r="G1464">
        <v>177.73699999999999</v>
      </c>
      <c r="H1464">
        <v>333.399</v>
      </c>
      <c r="I1464">
        <v>4.9044829999999999</v>
      </c>
      <c r="J1464">
        <v>0</v>
      </c>
      <c r="K1464">
        <v>8.0336110000000005</v>
      </c>
      <c r="L1464">
        <v>0.60704999999999998</v>
      </c>
      <c r="M1464">
        <v>1.8354569999999999</v>
      </c>
      <c r="N1464">
        <v>-306.37819500000001</v>
      </c>
      <c r="O1464">
        <v>-0.20794199999999999</v>
      </c>
      <c r="P1464">
        <v>1.9039060000000001</v>
      </c>
      <c r="Q1464">
        <v>-306.33502199999998</v>
      </c>
      <c r="R1464">
        <v>-0.20915800000000001</v>
      </c>
      <c r="S1464">
        <v>8.0926969999999994</v>
      </c>
      <c r="T1464">
        <v>1.217E-3</v>
      </c>
    </row>
    <row r="1465" spans="1:20" x14ac:dyDescent="0.25">
      <c r="A1465">
        <v>1463</v>
      </c>
      <c r="B1465">
        <v>4</v>
      </c>
      <c r="C1465" t="s">
        <v>123</v>
      </c>
      <c r="D1465" t="s">
        <v>123</v>
      </c>
      <c r="E1465" t="s">
        <v>188</v>
      </c>
      <c r="F1465">
        <v>0.26828800000000003</v>
      </c>
      <c r="G1465">
        <v>117.444</v>
      </c>
      <c r="H1465">
        <v>318.94099999999997</v>
      </c>
      <c r="I1465">
        <v>3.8408630000000001</v>
      </c>
      <c r="J1465">
        <v>0</v>
      </c>
      <c r="K1465">
        <v>8.0434570000000001</v>
      </c>
      <c r="L1465">
        <v>0.61546900000000004</v>
      </c>
      <c r="M1465">
        <v>2.5967380000000002</v>
      </c>
      <c r="N1465">
        <v>-306.49292600000001</v>
      </c>
      <c r="O1465">
        <v>-0.16179099999999999</v>
      </c>
      <c r="P1465">
        <v>2.622236</v>
      </c>
      <c r="Q1465">
        <v>-306.42657500000001</v>
      </c>
      <c r="R1465">
        <v>-0.15359999999999999</v>
      </c>
      <c r="S1465">
        <v>7.1081539999999999</v>
      </c>
      <c r="T1465">
        <v>8.1910000000000004E-3</v>
      </c>
    </row>
    <row r="1466" spans="1:20" x14ac:dyDescent="0.25">
      <c r="A1466">
        <v>1464</v>
      </c>
      <c r="B1466">
        <v>4</v>
      </c>
      <c r="C1466" t="s">
        <v>123</v>
      </c>
      <c r="D1466" t="s">
        <v>123</v>
      </c>
      <c r="E1466" t="s">
        <v>188</v>
      </c>
      <c r="F1466">
        <v>1.3461000000000001E-2</v>
      </c>
      <c r="G1466">
        <v>179.63300000000001</v>
      </c>
      <c r="H1466">
        <v>359.61799999999999</v>
      </c>
      <c r="I1466">
        <v>3.5952600000000001</v>
      </c>
      <c r="J1466">
        <v>0</v>
      </c>
      <c r="K1466">
        <v>8.0699799999999993</v>
      </c>
      <c r="L1466">
        <v>0.39359100000000002</v>
      </c>
      <c r="M1466">
        <v>3.3079429999999999</v>
      </c>
      <c r="N1466">
        <v>-306.51959199999999</v>
      </c>
      <c r="O1466">
        <v>-0.10923099999999999</v>
      </c>
      <c r="P1466">
        <v>3.3452570000000001</v>
      </c>
      <c r="Q1466">
        <v>-306.49050899999997</v>
      </c>
      <c r="R1466">
        <v>-0.109404</v>
      </c>
      <c r="S1466">
        <v>4.7308849999999998</v>
      </c>
      <c r="T1466">
        <v>1.73E-4</v>
      </c>
    </row>
    <row r="1467" spans="1:20" x14ac:dyDescent="0.25">
      <c r="A1467">
        <v>1465</v>
      </c>
      <c r="B1467">
        <v>4</v>
      </c>
      <c r="C1467" t="s">
        <v>123</v>
      </c>
      <c r="D1467" t="s">
        <v>123</v>
      </c>
      <c r="E1467" t="s">
        <v>188</v>
      </c>
      <c r="F1467">
        <v>7.9976000000000005E-2</v>
      </c>
      <c r="G1467">
        <v>156.59700000000001</v>
      </c>
      <c r="H1467">
        <v>233.952</v>
      </c>
      <c r="I1467">
        <v>2.5031870000000001</v>
      </c>
      <c r="J1467">
        <v>0</v>
      </c>
      <c r="K1467">
        <v>8.0709110000000006</v>
      </c>
      <c r="L1467">
        <v>0.37797199999999997</v>
      </c>
      <c r="M1467">
        <v>4.0212250000000003</v>
      </c>
      <c r="N1467">
        <v>-306.577226</v>
      </c>
      <c r="O1467">
        <v>-7.5079000000000007E-2</v>
      </c>
      <c r="P1467">
        <v>4.0705850000000003</v>
      </c>
      <c r="Q1467">
        <v>-306.53472900000003</v>
      </c>
      <c r="R1467">
        <v>-7.5069999999999998E-2</v>
      </c>
      <c r="S1467">
        <v>6.5133970000000003</v>
      </c>
      <c r="T1467">
        <v>9.0000000000000002E-6</v>
      </c>
    </row>
    <row r="1468" spans="1:20" x14ac:dyDescent="0.25">
      <c r="A1468">
        <v>1466</v>
      </c>
      <c r="B1468">
        <v>4</v>
      </c>
      <c r="C1468" t="s">
        <v>123</v>
      </c>
      <c r="D1468" t="s">
        <v>123</v>
      </c>
      <c r="E1468" t="s">
        <v>188</v>
      </c>
      <c r="F1468">
        <v>0.28142699999999998</v>
      </c>
      <c r="G1468">
        <v>175.68700000000001</v>
      </c>
      <c r="H1468">
        <v>278.92399999999998</v>
      </c>
      <c r="I1468">
        <v>4.1420599999999999</v>
      </c>
      <c r="J1468">
        <v>0</v>
      </c>
      <c r="K1468">
        <v>8.0639160000000007</v>
      </c>
      <c r="L1468">
        <v>0.26625399999999999</v>
      </c>
      <c r="M1468">
        <v>5.0304909999999996</v>
      </c>
      <c r="N1468">
        <v>-306.551086</v>
      </c>
      <c r="O1468">
        <v>-4.0042000000000001E-2</v>
      </c>
      <c r="P1468">
        <v>5.03843</v>
      </c>
      <c r="Q1468">
        <v>-306.57092299999999</v>
      </c>
      <c r="R1468">
        <v>-4.3353999999999997E-2</v>
      </c>
      <c r="S1468">
        <v>2.1366610000000001</v>
      </c>
      <c r="T1468">
        <v>3.3119999999999998E-3</v>
      </c>
    </row>
    <row r="1469" spans="1:20" x14ac:dyDescent="0.25">
      <c r="A1469">
        <v>1467</v>
      </c>
      <c r="B1469">
        <v>4</v>
      </c>
      <c r="C1469" t="s">
        <v>123</v>
      </c>
      <c r="D1469" t="s">
        <v>123</v>
      </c>
      <c r="E1469" t="s">
        <v>188</v>
      </c>
      <c r="F1469">
        <v>1.7033E-2</v>
      </c>
      <c r="G1469">
        <v>96.917000000000002</v>
      </c>
      <c r="H1469">
        <v>237.41200000000001</v>
      </c>
      <c r="I1469">
        <v>2.3394400000000002</v>
      </c>
      <c r="J1469">
        <v>0</v>
      </c>
      <c r="K1469">
        <v>8.0598390000000002</v>
      </c>
      <c r="L1469">
        <v>0.103548</v>
      </c>
      <c r="M1469">
        <v>5.7581490000000004</v>
      </c>
      <c r="N1469">
        <v>-306.57113900000002</v>
      </c>
      <c r="O1469">
        <v>-2.5447999999999998E-2</v>
      </c>
      <c r="P1469">
        <v>5.7638699999999998</v>
      </c>
      <c r="Q1469">
        <v>-306.58605999999997</v>
      </c>
      <c r="R1469">
        <v>-2.7711E-2</v>
      </c>
      <c r="S1469">
        <v>1.598028</v>
      </c>
      <c r="T1469">
        <v>2.2620000000000001E-3</v>
      </c>
    </row>
    <row r="1470" spans="1:20" x14ac:dyDescent="0.25">
      <c r="A1470">
        <v>1468</v>
      </c>
      <c r="B1470">
        <v>4</v>
      </c>
      <c r="C1470" t="s">
        <v>123</v>
      </c>
      <c r="D1470" t="s">
        <v>123</v>
      </c>
      <c r="E1470" t="s">
        <v>188</v>
      </c>
      <c r="F1470">
        <v>0.120556</v>
      </c>
      <c r="G1470">
        <v>173.18700000000001</v>
      </c>
      <c r="H1470">
        <v>333.19600000000003</v>
      </c>
      <c r="I1470">
        <v>3.1834899999999999</v>
      </c>
      <c r="J1470">
        <v>0</v>
      </c>
      <c r="K1470">
        <v>8.0559809999999992</v>
      </c>
      <c r="L1470">
        <v>0.155247</v>
      </c>
      <c r="M1470">
        <v>6.4538250000000001</v>
      </c>
      <c r="N1470">
        <v>-306.69301400000001</v>
      </c>
      <c r="O1470">
        <v>-2.3819E-2</v>
      </c>
      <c r="P1470">
        <v>6.4889789999999996</v>
      </c>
      <c r="Q1470">
        <v>-306.59484900000001</v>
      </c>
      <c r="R1470">
        <v>-1.5965E-2</v>
      </c>
      <c r="S1470">
        <v>10.427028999999999</v>
      </c>
      <c r="T1470">
        <v>7.8530000000000006E-3</v>
      </c>
    </row>
    <row r="1471" spans="1:20" x14ac:dyDescent="0.25">
      <c r="A1471">
        <v>1469</v>
      </c>
      <c r="B1471">
        <v>4</v>
      </c>
      <c r="C1471" t="s">
        <v>123</v>
      </c>
      <c r="D1471" t="s">
        <v>123</v>
      </c>
      <c r="E1471" t="s">
        <v>188</v>
      </c>
      <c r="F1471">
        <v>7.1478E-2</v>
      </c>
      <c r="G1471">
        <v>178.072</v>
      </c>
      <c r="H1471">
        <v>300.45800000000003</v>
      </c>
      <c r="I1471">
        <v>3.159284</v>
      </c>
      <c r="J1471">
        <v>0</v>
      </c>
      <c r="K1471">
        <v>8.0604490000000002</v>
      </c>
      <c r="L1471">
        <v>0.113634</v>
      </c>
      <c r="M1471">
        <v>7.5137549999999997</v>
      </c>
      <c r="N1471">
        <v>-306.51125200000001</v>
      </c>
      <c r="O1471">
        <v>3.9500000000000001E-4</v>
      </c>
      <c r="P1471">
        <v>7.4560139999999997</v>
      </c>
      <c r="Q1471">
        <v>-306.59942599999999</v>
      </c>
      <c r="R1471">
        <v>-6.2040000000000003E-3</v>
      </c>
      <c r="S1471">
        <v>10.539790999999999</v>
      </c>
      <c r="T1471">
        <v>5.8089999999999999E-3</v>
      </c>
    </row>
    <row r="1472" spans="1:20" x14ac:dyDescent="0.25">
      <c r="A1472">
        <v>2507</v>
      </c>
      <c r="B1472">
        <v>4</v>
      </c>
      <c r="C1472" t="s">
        <v>116</v>
      </c>
      <c r="D1472" t="s">
        <v>116</v>
      </c>
      <c r="E1472" t="s">
        <v>188</v>
      </c>
      <c r="F1472">
        <v>4.351E-2</v>
      </c>
      <c r="G1472">
        <v>163.81100000000001</v>
      </c>
      <c r="H1472">
        <v>254.24799999999999</v>
      </c>
      <c r="I1472">
        <v>4.3745599999999998</v>
      </c>
      <c r="J1472">
        <v>0</v>
      </c>
      <c r="K1472">
        <v>7.3486719999999996</v>
      </c>
      <c r="L1472">
        <v>0.56726600000000005</v>
      </c>
      <c r="M1472">
        <v>-0.14172999999999999</v>
      </c>
      <c r="N1472">
        <v>-188.00658300000001</v>
      </c>
      <c r="O1472">
        <v>-2.9611489999999998</v>
      </c>
      <c r="P1472">
        <v>-0.19577600000000001</v>
      </c>
      <c r="Q1472">
        <v>-188.10411099999999</v>
      </c>
      <c r="R1472">
        <v>-2.9618570000000002</v>
      </c>
      <c r="S1472">
        <v>11.150169999999999</v>
      </c>
      <c r="T1472">
        <v>7.0799999999999997E-4</v>
      </c>
    </row>
    <row r="1473" spans="1:20" x14ac:dyDescent="0.25">
      <c r="A1473">
        <v>2506</v>
      </c>
      <c r="B1473">
        <v>4</v>
      </c>
      <c r="C1473" t="s">
        <v>116</v>
      </c>
      <c r="D1473" t="s">
        <v>116</v>
      </c>
      <c r="E1473" t="s">
        <v>188</v>
      </c>
      <c r="F1473">
        <v>3.7638999999999999E-2</v>
      </c>
      <c r="G1473">
        <v>157.13900000000001</v>
      </c>
      <c r="H1473">
        <v>300.78899999999999</v>
      </c>
      <c r="I1473">
        <v>4.4452309999999997</v>
      </c>
      <c r="J1473">
        <v>0</v>
      </c>
      <c r="K1473">
        <v>6.8854740000000003</v>
      </c>
      <c r="L1473">
        <v>0.43103999999999998</v>
      </c>
      <c r="M1473">
        <v>0.40434199999999998</v>
      </c>
      <c r="N1473">
        <v>-188.00314499999999</v>
      </c>
      <c r="O1473">
        <v>-3.0092509999999999</v>
      </c>
      <c r="P1473">
        <v>0.43199900000000002</v>
      </c>
      <c r="Q1473">
        <v>-187.95997600000001</v>
      </c>
      <c r="R1473">
        <v>-3.008534</v>
      </c>
      <c r="S1473">
        <v>5.1268739999999999</v>
      </c>
      <c r="T1473">
        <v>7.1699999999999997E-4</v>
      </c>
    </row>
    <row r="1474" spans="1:20" x14ac:dyDescent="0.25">
      <c r="A1474">
        <v>2505</v>
      </c>
      <c r="B1474">
        <v>4</v>
      </c>
      <c r="C1474" t="s">
        <v>116</v>
      </c>
      <c r="D1474" t="s">
        <v>116</v>
      </c>
      <c r="E1474" t="s">
        <v>188</v>
      </c>
      <c r="F1474">
        <v>0.10936700000000001</v>
      </c>
      <c r="G1474">
        <v>142.47499999999999</v>
      </c>
      <c r="H1474">
        <v>314.70100000000002</v>
      </c>
      <c r="I1474">
        <v>3.9019870000000001</v>
      </c>
      <c r="J1474">
        <v>0</v>
      </c>
      <c r="K1474">
        <v>6.2599629999999999</v>
      </c>
      <c r="L1474">
        <v>0.28482400000000002</v>
      </c>
      <c r="M1474">
        <v>1.0692060000000001</v>
      </c>
      <c r="N1474">
        <v>-188.00003799999999</v>
      </c>
      <c r="O1474">
        <v>-3.0570369999999998</v>
      </c>
      <c r="P1474">
        <v>1.215147</v>
      </c>
      <c r="Q1474">
        <v>-187.82551599999999</v>
      </c>
      <c r="R1474">
        <v>-3.056524</v>
      </c>
      <c r="S1474">
        <v>22.750119000000002</v>
      </c>
      <c r="T1474">
        <v>5.13E-4</v>
      </c>
    </row>
    <row r="1475" spans="1:20" x14ac:dyDescent="0.25">
      <c r="A1475">
        <v>2504</v>
      </c>
      <c r="B1475">
        <v>4</v>
      </c>
      <c r="C1475" t="s">
        <v>116</v>
      </c>
      <c r="D1475" t="s">
        <v>116</v>
      </c>
      <c r="E1475" t="s">
        <v>188</v>
      </c>
      <c r="F1475">
        <v>0.111221</v>
      </c>
      <c r="G1475">
        <v>144.988</v>
      </c>
      <c r="H1475">
        <v>277.72500000000002</v>
      </c>
      <c r="I1475">
        <v>2.859226</v>
      </c>
      <c r="J1475">
        <v>0</v>
      </c>
      <c r="K1475">
        <v>5.8526490000000004</v>
      </c>
      <c r="L1475">
        <v>0.31370999999999999</v>
      </c>
      <c r="M1475">
        <v>1.797715</v>
      </c>
      <c r="N1475">
        <v>-187.79046199999999</v>
      </c>
      <c r="O1475">
        <v>-3.0856219999999999</v>
      </c>
      <c r="P1475">
        <v>1.758799</v>
      </c>
      <c r="Q1475">
        <v>-187.76014699999999</v>
      </c>
      <c r="R1475">
        <v>-3.081372</v>
      </c>
      <c r="S1475">
        <v>4.9329869999999998</v>
      </c>
      <c r="T1475">
        <v>4.2490000000000002E-3</v>
      </c>
    </row>
    <row r="1476" spans="1:20" x14ac:dyDescent="0.25">
      <c r="A1476">
        <v>2473</v>
      </c>
      <c r="B1476">
        <v>4</v>
      </c>
      <c r="C1476" t="s">
        <v>149</v>
      </c>
      <c r="D1476" t="s">
        <v>149</v>
      </c>
      <c r="E1476" t="s">
        <v>188</v>
      </c>
      <c r="F1476">
        <v>0.124262</v>
      </c>
      <c r="G1476">
        <v>119.533</v>
      </c>
      <c r="H1476">
        <v>280.67700000000002</v>
      </c>
      <c r="I1476">
        <v>4.111002</v>
      </c>
      <c r="J1476">
        <v>0</v>
      </c>
      <c r="K1476">
        <v>7.8953720000000001</v>
      </c>
      <c r="L1476">
        <v>4.3312000000000003E-2</v>
      </c>
      <c r="M1476">
        <v>21.912082999999999</v>
      </c>
      <c r="N1476">
        <v>-187.602699</v>
      </c>
      <c r="O1476">
        <v>-3.1401029999999999</v>
      </c>
      <c r="P1476">
        <v>21.912634000000001</v>
      </c>
      <c r="Q1476">
        <v>-187.54431199999999</v>
      </c>
      <c r="R1476">
        <v>-3.1379350000000001</v>
      </c>
      <c r="S1476">
        <v>5.8389610000000003</v>
      </c>
      <c r="T1476">
        <v>2.1670000000000001E-3</v>
      </c>
    </row>
    <row r="1477" spans="1:20" x14ac:dyDescent="0.25">
      <c r="A1477">
        <v>2472</v>
      </c>
      <c r="B1477">
        <v>4</v>
      </c>
      <c r="C1477" t="s">
        <v>149</v>
      </c>
      <c r="D1477" t="s">
        <v>149</v>
      </c>
      <c r="E1477" t="s">
        <v>188</v>
      </c>
      <c r="F1477">
        <v>0.234735</v>
      </c>
      <c r="G1477">
        <v>141.126</v>
      </c>
      <c r="H1477">
        <v>335.24700000000001</v>
      </c>
      <c r="I1477">
        <v>3.4165429999999999</v>
      </c>
      <c r="J1477">
        <v>0</v>
      </c>
      <c r="K1477">
        <v>7.9990680000000003</v>
      </c>
      <c r="L1477">
        <v>-5.9324000000000002E-2</v>
      </c>
      <c r="M1477">
        <v>22.687414</v>
      </c>
      <c r="N1477">
        <v>-187.53064599999999</v>
      </c>
      <c r="O1477">
        <v>-3.1388560000000001</v>
      </c>
      <c r="P1477">
        <v>22.627621000000001</v>
      </c>
      <c r="Q1477">
        <v>-187.54234299999999</v>
      </c>
      <c r="R1477">
        <v>-3.1376849999999998</v>
      </c>
      <c r="S1477">
        <v>6.0926600000000004</v>
      </c>
      <c r="T1477">
        <v>1.1709999999999999E-3</v>
      </c>
    </row>
    <row r="1478" spans="1:20" x14ac:dyDescent="0.25">
      <c r="A1478">
        <v>2470</v>
      </c>
      <c r="B1478">
        <v>4</v>
      </c>
      <c r="C1478" t="s">
        <v>148</v>
      </c>
      <c r="D1478" t="s">
        <v>148</v>
      </c>
      <c r="E1478" t="s">
        <v>188</v>
      </c>
      <c r="F1478">
        <v>0.120684</v>
      </c>
      <c r="G1478">
        <v>101.876</v>
      </c>
      <c r="H1478">
        <v>222.00200000000001</v>
      </c>
      <c r="I1478">
        <v>3.6077089999999998</v>
      </c>
      <c r="J1478">
        <v>0</v>
      </c>
      <c r="K1478">
        <v>8.0651700000000002</v>
      </c>
      <c r="L1478">
        <v>-5.3675E-2</v>
      </c>
      <c r="M1478">
        <v>24.022008</v>
      </c>
      <c r="N1478">
        <v>-187.58894699999999</v>
      </c>
      <c r="O1478">
        <v>-3.1367959999999999</v>
      </c>
      <c r="P1478">
        <v>24.075652999999999</v>
      </c>
      <c r="Q1478">
        <v>-187.53616299999999</v>
      </c>
      <c r="R1478">
        <v>-3.1366670000000001</v>
      </c>
      <c r="S1478">
        <v>7.5259179999999999</v>
      </c>
      <c r="T1478">
        <v>1.2899999999999999E-4</v>
      </c>
    </row>
    <row r="1479" spans="1:20" x14ac:dyDescent="0.25">
      <c r="A1479">
        <v>2469</v>
      </c>
      <c r="B1479">
        <v>4</v>
      </c>
      <c r="C1479" t="s">
        <v>148</v>
      </c>
      <c r="D1479" t="s">
        <v>148</v>
      </c>
      <c r="E1479" t="s">
        <v>188</v>
      </c>
      <c r="F1479">
        <v>1.1384999999999999E-2</v>
      </c>
      <c r="G1479">
        <v>106.697</v>
      </c>
      <c r="H1479">
        <v>234.57300000000001</v>
      </c>
      <c r="I1479">
        <v>2.913608</v>
      </c>
      <c r="J1479">
        <v>0</v>
      </c>
      <c r="K1479">
        <v>8.0656960000000009</v>
      </c>
      <c r="L1479">
        <v>-5.6063000000000002E-2</v>
      </c>
      <c r="M1479">
        <v>25.058568000000001</v>
      </c>
      <c r="N1479">
        <v>-187.51308399999999</v>
      </c>
      <c r="O1479">
        <v>-3.135834</v>
      </c>
      <c r="P1479">
        <v>25.043503000000001</v>
      </c>
      <c r="Q1479">
        <v>-187.53125</v>
      </c>
      <c r="R1479">
        <v>-3.136031</v>
      </c>
      <c r="S1479">
        <v>2.3600569999999998</v>
      </c>
      <c r="T1479">
        <v>1.9699999999999999E-4</v>
      </c>
    </row>
    <row r="1480" spans="1:20" x14ac:dyDescent="0.25">
      <c r="A1480">
        <v>2468</v>
      </c>
      <c r="B1480">
        <v>4</v>
      </c>
      <c r="C1480" t="s">
        <v>148</v>
      </c>
      <c r="D1480" t="s">
        <v>148</v>
      </c>
      <c r="E1480" t="s">
        <v>188</v>
      </c>
      <c r="F1480">
        <v>8.7309999999999992E-3</v>
      </c>
      <c r="G1480">
        <v>169.00700000000001</v>
      </c>
      <c r="H1480">
        <v>312.94400000000002</v>
      </c>
      <c r="I1480">
        <v>3.7606639999999998</v>
      </c>
      <c r="J1480">
        <v>0</v>
      </c>
      <c r="K1480">
        <v>8.0654839999999997</v>
      </c>
      <c r="L1480">
        <v>4.0216000000000002E-2</v>
      </c>
      <c r="M1480">
        <v>25.781321999999999</v>
      </c>
      <c r="N1480">
        <v>-187.50257300000001</v>
      </c>
      <c r="O1480">
        <v>-3.134328</v>
      </c>
      <c r="P1480">
        <v>25.769401999999999</v>
      </c>
      <c r="Q1480">
        <v>-187.52714499999999</v>
      </c>
      <c r="R1480">
        <v>-3.1348349999999998</v>
      </c>
      <c r="S1480">
        <v>2.7311670000000001</v>
      </c>
      <c r="T1480">
        <v>5.0699999999999996E-4</v>
      </c>
    </row>
    <row r="1481" spans="1:20" x14ac:dyDescent="0.25">
      <c r="A1481">
        <v>1479</v>
      </c>
      <c r="B1481">
        <v>4</v>
      </c>
      <c r="C1481" t="s">
        <v>125</v>
      </c>
      <c r="D1481" t="s">
        <v>125</v>
      </c>
      <c r="E1481" t="s">
        <v>188</v>
      </c>
      <c r="F1481">
        <v>0.10391599999999999</v>
      </c>
      <c r="G1481">
        <v>116.429</v>
      </c>
      <c r="H1481">
        <v>265.18400000000003</v>
      </c>
      <c r="I1481">
        <v>3.3381029999999998</v>
      </c>
      <c r="J1481">
        <v>0</v>
      </c>
      <c r="K1481">
        <v>8.0653290000000002</v>
      </c>
      <c r="L1481">
        <v>4.3851000000000001E-2</v>
      </c>
      <c r="M1481">
        <v>15.215389</v>
      </c>
      <c r="N1481">
        <v>-306.56932399999999</v>
      </c>
      <c r="O1481">
        <v>9.3900000000000008E-3</v>
      </c>
      <c r="P1481">
        <v>15.198492999999999</v>
      </c>
      <c r="Q1481">
        <v>-306.569031</v>
      </c>
      <c r="R1481">
        <v>4.5040000000000002E-3</v>
      </c>
      <c r="S1481">
        <v>1.6898820000000001</v>
      </c>
      <c r="T1481">
        <v>4.8859999999999997E-3</v>
      </c>
    </row>
    <row r="1482" spans="1:20" x14ac:dyDescent="0.25">
      <c r="A1482">
        <v>1480</v>
      </c>
      <c r="B1482">
        <v>4</v>
      </c>
      <c r="C1482" t="s">
        <v>125</v>
      </c>
      <c r="D1482" t="s">
        <v>125</v>
      </c>
      <c r="E1482" t="s">
        <v>188</v>
      </c>
      <c r="F1482">
        <v>0.19892000000000001</v>
      </c>
      <c r="G1482">
        <v>96.54</v>
      </c>
      <c r="H1482">
        <v>258.36099999999999</v>
      </c>
      <c r="I1482">
        <v>3.6885669999999999</v>
      </c>
      <c r="J1482">
        <v>0</v>
      </c>
      <c r="K1482">
        <v>8.0648759999999999</v>
      </c>
      <c r="L1482">
        <v>-5.5322999999999997E-2</v>
      </c>
      <c r="M1482">
        <v>16.070665999999999</v>
      </c>
      <c r="N1482">
        <v>-306.36799200000002</v>
      </c>
      <c r="O1482">
        <v>7.8609999999999999E-3</v>
      </c>
      <c r="P1482">
        <v>15.924346999999999</v>
      </c>
      <c r="Q1482">
        <v>-306.56640599999997</v>
      </c>
      <c r="R1482">
        <v>3.4759999999999999E-3</v>
      </c>
      <c r="S1482">
        <v>24.653113000000001</v>
      </c>
      <c r="T1482">
        <v>4.385E-3</v>
      </c>
    </row>
    <row r="1483" spans="1:20" x14ac:dyDescent="0.25">
      <c r="A1483">
        <v>1481</v>
      </c>
      <c r="B1483">
        <v>4</v>
      </c>
      <c r="C1483" t="s">
        <v>125</v>
      </c>
      <c r="D1483" t="s">
        <v>125</v>
      </c>
      <c r="E1483" t="s">
        <v>188</v>
      </c>
      <c r="F1483">
        <v>0.12825800000000001</v>
      </c>
      <c r="G1483">
        <v>161.755</v>
      </c>
      <c r="H1483">
        <v>342.83300000000003</v>
      </c>
      <c r="I1483">
        <v>3.0286520000000001</v>
      </c>
      <c r="J1483">
        <v>0</v>
      </c>
      <c r="K1483">
        <v>8.0619219999999991</v>
      </c>
      <c r="L1483">
        <v>4.5007999999999999E-2</v>
      </c>
      <c r="M1483">
        <v>16.697327999999999</v>
      </c>
      <c r="N1483">
        <v>-306.51931300000001</v>
      </c>
      <c r="O1483">
        <v>3.3310000000000002E-3</v>
      </c>
      <c r="P1483">
        <v>16.650110000000002</v>
      </c>
      <c r="Q1483">
        <v>-306.564392</v>
      </c>
      <c r="R1483">
        <v>3.5109999999999998E-3</v>
      </c>
      <c r="S1483">
        <v>6.5281570000000002</v>
      </c>
      <c r="T1483">
        <v>1.8000000000000001E-4</v>
      </c>
    </row>
    <row r="1484" spans="1:20" x14ac:dyDescent="0.25">
      <c r="A1484">
        <v>1482</v>
      </c>
      <c r="B1484">
        <v>4</v>
      </c>
      <c r="C1484" t="s">
        <v>125</v>
      </c>
      <c r="D1484" t="s">
        <v>125</v>
      </c>
      <c r="E1484" t="s">
        <v>188</v>
      </c>
      <c r="F1484">
        <v>8.7749999999999995E-2</v>
      </c>
      <c r="G1484">
        <v>94.846999999999994</v>
      </c>
      <c r="H1484">
        <v>236.60900000000001</v>
      </c>
      <c r="I1484">
        <v>3.4488159999999999</v>
      </c>
      <c r="J1484">
        <v>0</v>
      </c>
      <c r="K1484">
        <v>8.0037120000000002</v>
      </c>
      <c r="L1484">
        <v>4.8313000000000002E-2</v>
      </c>
      <c r="M1484">
        <v>17.504738</v>
      </c>
      <c r="N1484">
        <v>-306.68463800000001</v>
      </c>
      <c r="O1484">
        <v>3.9630000000000004E-3</v>
      </c>
      <c r="P1484">
        <v>17.614644999999999</v>
      </c>
      <c r="Q1484">
        <v>-306.56170700000001</v>
      </c>
      <c r="R1484">
        <v>3.0980000000000001E-3</v>
      </c>
      <c r="S1484">
        <v>16.489885999999998</v>
      </c>
      <c r="T1484">
        <v>8.6499999999999999E-4</v>
      </c>
    </row>
    <row r="1485" spans="1:20" x14ac:dyDescent="0.25">
      <c r="A1485">
        <v>2467</v>
      </c>
      <c r="B1485">
        <v>4</v>
      </c>
      <c r="C1485" t="s">
        <v>148</v>
      </c>
      <c r="D1485" t="s">
        <v>148</v>
      </c>
      <c r="E1485" t="s">
        <v>188</v>
      </c>
      <c r="F1485">
        <v>0.222438</v>
      </c>
      <c r="G1485">
        <v>124.88500000000001</v>
      </c>
      <c r="H1485">
        <v>283.14699999999999</v>
      </c>
      <c r="I1485">
        <v>4.7447359999999996</v>
      </c>
      <c r="J1485">
        <v>0</v>
      </c>
      <c r="K1485">
        <v>8.064012</v>
      </c>
      <c r="L1485">
        <v>3.6291999999999998E-2</v>
      </c>
      <c r="M1485">
        <v>26.603061</v>
      </c>
      <c r="N1485">
        <v>-187.574365</v>
      </c>
      <c r="O1485">
        <v>-3.1260669999999999</v>
      </c>
      <c r="P1485">
        <v>26.737162000000001</v>
      </c>
      <c r="Q1485">
        <v>-187.521164</v>
      </c>
      <c r="R1485">
        <v>-3.1335150000000001</v>
      </c>
      <c r="S1485">
        <v>14.426817</v>
      </c>
      <c r="T1485">
        <v>7.4479999999999998E-3</v>
      </c>
    </row>
    <row r="1486" spans="1:20" x14ac:dyDescent="0.25">
      <c r="A1486">
        <v>1484</v>
      </c>
      <c r="B1486">
        <v>4</v>
      </c>
      <c r="C1486" t="s">
        <v>127</v>
      </c>
      <c r="D1486" t="s">
        <v>127</v>
      </c>
      <c r="E1486" t="s">
        <v>188</v>
      </c>
      <c r="F1486">
        <v>5.3205000000000002E-2</v>
      </c>
      <c r="G1486">
        <v>180.995</v>
      </c>
      <c r="H1486">
        <v>390.37299999999999</v>
      </c>
      <c r="I1486">
        <v>3.1454240000000002</v>
      </c>
      <c r="J1486">
        <v>0</v>
      </c>
      <c r="K1486">
        <v>7.7743700000000002</v>
      </c>
      <c r="L1486">
        <v>5.0407E-2</v>
      </c>
      <c r="M1486">
        <v>19.059294999999999</v>
      </c>
      <c r="N1486">
        <v>-306.561868</v>
      </c>
      <c r="O1486">
        <v>4.0119999999999999E-3</v>
      </c>
      <c r="P1486">
        <v>19.035034</v>
      </c>
      <c r="Q1486">
        <v>-306.55813599999999</v>
      </c>
      <c r="R1486">
        <v>2.7560000000000002E-3</v>
      </c>
      <c r="S1486">
        <v>2.4546410000000001</v>
      </c>
      <c r="T1486">
        <v>1.255E-3</v>
      </c>
    </row>
    <row r="1487" spans="1:20" x14ac:dyDescent="0.25">
      <c r="A1487">
        <v>1485</v>
      </c>
      <c r="B1487">
        <v>4</v>
      </c>
      <c r="C1487" t="s">
        <v>127</v>
      </c>
      <c r="D1487" t="s">
        <v>127</v>
      </c>
      <c r="E1487" t="s">
        <v>188</v>
      </c>
      <c r="F1487">
        <v>0.13267300000000001</v>
      </c>
      <c r="G1487">
        <v>168.88</v>
      </c>
      <c r="H1487">
        <v>302.24299999999999</v>
      </c>
      <c r="I1487">
        <v>2.5400689999999999</v>
      </c>
      <c r="J1487">
        <v>0</v>
      </c>
      <c r="K1487">
        <v>7.6489719999999997</v>
      </c>
      <c r="L1487">
        <v>-5.3185999999999997E-2</v>
      </c>
      <c r="M1487">
        <v>19.733440000000002</v>
      </c>
      <c r="N1487">
        <v>-306.49154900000002</v>
      </c>
      <c r="O1487">
        <v>4.8869999999999999E-3</v>
      </c>
      <c r="P1487">
        <v>19.728327</v>
      </c>
      <c r="Q1487">
        <v>-306.55633499999999</v>
      </c>
      <c r="R1487">
        <v>2.1510000000000001E-3</v>
      </c>
      <c r="S1487">
        <v>6.4987979999999999</v>
      </c>
      <c r="T1487">
        <v>2.7360000000000002E-3</v>
      </c>
    </row>
    <row r="1488" spans="1:20" x14ac:dyDescent="0.25">
      <c r="A1488">
        <v>1486</v>
      </c>
      <c r="B1488">
        <v>4</v>
      </c>
      <c r="C1488" t="s">
        <v>127</v>
      </c>
      <c r="D1488" t="s">
        <v>127</v>
      </c>
      <c r="E1488" t="s">
        <v>188</v>
      </c>
      <c r="F1488">
        <v>0.101058</v>
      </c>
      <c r="G1488">
        <v>96.796999999999997</v>
      </c>
      <c r="H1488">
        <v>195.90600000000001</v>
      </c>
      <c r="I1488">
        <v>3.3006959999999999</v>
      </c>
      <c r="J1488">
        <v>0</v>
      </c>
      <c r="K1488">
        <v>7.5146280000000001</v>
      </c>
      <c r="L1488">
        <v>-5.5906999999999998E-2</v>
      </c>
      <c r="M1488">
        <v>20.627009000000001</v>
      </c>
      <c r="N1488">
        <v>-306.546964</v>
      </c>
      <c r="O1488">
        <v>6.9800000000000005E-4</v>
      </c>
      <c r="P1488">
        <v>20.637036999999999</v>
      </c>
      <c r="Q1488">
        <v>-306.55453499999999</v>
      </c>
      <c r="R1488">
        <v>1.8500000000000001E-3</v>
      </c>
      <c r="S1488">
        <v>1.256569</v>
      </c>
      <c r="T1488">
        <v>1.152E-3</v>
      </c>
    </row>
    <row r="1489" spans="1:20" x14ac:dyDescent="0.25">
      <c r="A1489">
        <v>1487</v>
      </c>
      <c r="B1489">
        <v>4</v>
      </c>
      <c r="C1489" t="s">
        <v>127</v>
      </c>
      <c r="D1489" t="s">
        <v>127</v>
      </c>
      <c r="E1489" t="s">
        <v>188</v>
      </c>
      <c r="F1489">
        <v>0.28084300000000001</v>
      </c>
      <c r="G1489">
        <v>167.83500000000001</v>
      </c>
      <c r="H1489">
        <v>289.74400000000003</v>
      </c>
      <c r="I1489">
        <v>3.2789229999999998</v>
      </c>
      <c r="J1489">
        <v>0</v>
      </c>
      <c r="K1489">
        <v>7.4383470000000003</v>
      </c>
      <c r="L1489">
        <v>5.1220000000000002E-2</v>
      </c>
      <c r="M1489">
        <v>21.304554</v>
      </c>
      <c r="N1489">
        <v>-306.620025</v>
      </c>
      <c r="O1489">
        <v>-3.8499999999999998E-4</v>
      </c>
      <c r="P1489">
        <v>21.309435000000001</v>
      </c>
      <c r="Q1489">
        <v>-306.55352800000003</v>
      </c>
      <c r="R1489">
        <v>2.1559999999999999E-3</v>
      </c>
      <c r="S1489">
        <v>6.6676320000000002</v>
      </c>
      <c r="T1489">
        <v>1.771E-3</v>
      </c>
    </row>
    <row r="1490" spans="1:20" x14ac:dyDescent="0.25">
      <c r="A1490">
        <v>1488</v>
      </c>
      <c r="B1490">
        <v>4</v>
      </c>
      <c r="C1490" t="s">
        <v>127</v>
      </c>
      <c r="D1490" t="s">
        <v>127</v>
      </c>
      <c r="E1490" t="s">
        <v>188</v>
      </c>
      <c r="F1490">
        <v>0.233539</v>
      </c>
      <c r="G1490">
        <v>100.714</v>
      </c>
      <c r="H1490">
        <v>267.76900000000001</v>
      </c>
      <c r="I1490">
        <v>3.373456</v>
      </c>
      <c r="J1490">
        <v>0</v>
      </c>
      <c r="K1490">
        <v>7.3701759999999998</v>
      </c>
      <c r="L1490">
        <v>-5.6056000000000002E-2</v>
      </c>
      <c r="M1490">
        <v>21.963448</v>
      </c>
      <c r="N1490">
        <v>-306.51080999999999</v>
      </c>
      <c r="O1490">
        <v>3.529E-3</v>
      </c>
      <c r="P1490">
        <v>21.975477000000001</v>
      </c>
      <c r="Q1490">
        <v>-306.55230699999998</v>
      </c>
      <c r="R1490">
        <v>1.4120000000000001E-3</v>
      </c>
      <c r="S1490">
        <v>4.320608</v>
      </c>
      <c r="T1490">
        <v>2.117E-3</v>
      </c>
    </row>
    <row r="1491" spans="1:20" x14ac:dyDescent="0.25">
      <c r="A1491">
        <v>2439</v>
      </c>
      <c r="B1491">
        <v>4</v>
      </c>
      <c r="C1491" t="s">
        <v>75</v>
      </c>
      <c r="D1491" t="s">
        <v>75</v>
      </c>
      <c r="E1491" t="s">
        <v>188</v>
      </c>
      <c r="F1491">
        <v>0.176228</v>
      </c>
      <c r="G1491">
        <v>129.833</v>
      </c>
      <c r="H1491">
        <v>262.64499999999998</v>
      </c>
      <c r="I1491">
        <v>4.1318200000000003</v>
      </c>
      <c r="J1491">
        <v>0</v>
      </c>
      <c r="K1491">
        <v>7.0466309999999996</v>
      </c>
      <c r="L1491">
        <v>0.54202600000000001</v>
      </c>
      <c r="M1491">
        <v>45.120097000000001</v>
      </c>
      <c r="N1491">
        <v>-195.049081</v>
      </c>
      <c r="O1491">
        <v>1.767577</v>
      </c>
      <c r="P1491">
        <v>45.212558999999999</v>
      </c>
      <c r="Q1491">
        <v>-195.052536</v>
      </c>
      <c r="R1491">
        <v>1.771725</v>
      </c>
      <c r="S1491">
        <v>9.252599</v>
      </c>
      <c r="T1491">
        <v>4.1489999999999999E-3</v>
      </c>
    </row>
    <row r="1492" spans="1:20" x14ac:dyDescent="0.25">
      <c r="A1492">
        <v>1490</v>
      </c>
      <c r="B1492">
        <v>4</v>
      </c>
      <c r="C1492" t="s">
        <v>128</v>
      </c>
      <c r="D1492" t="s">
        <v>128</v>
      </c>
      <c r="E1492" t="s">
        <v>188</v>
      </c>
      <c r="F1492">
        <v>0.11497499999999999</v>
      </c>
      <c r="G1492">
        <v>108.97</v>
      </c>
      <c r="H1492">
        <v>298.39499999999998</v>
      </c>
      <c r="I1492">
        <v>1.8856919999999999</v>
      </c>
      <c r="J1492">
        <v>0</v>
      </c>
      <c r="K1492">
        <v>7.2156209999999996</v>
      </c>
      <c r="L1492">
        <v>-5.4799E-2</v>
      </c>
      <c r="M1492">
        <v>23.136765</v>
      </c>
      <c r="N1492">
        <v>-306.739462</v>
      </c>
      <c r="O1492">
        <v>3.594E-3</v>
      </c>
      <c r="P1492">
        <v>23.28801</v>
      </c>
      <c r="Q1492">
        <v>-306.55044600000002</v>
      </c>
      <c r="R1492">
        <v>1.1950000000000001E-3</v>
      </c>
      <c r="S1492">
        <v>24.207896999999999</v>
      </c>
      <c r="T1492">
        <v>2.3990000000000001E-3</v>
      </c>
    </row>
    <row r="1493" spans="1:20" x14ac:dyDescent="0.25">
      <c r="A1493">
        <v>1491</v>
      </c>
      <c r="B1493">
        <v>4</v>
      </c>
      <c r="C1493" t="s">
        <v>128</v>
      </c>
      <c r="D1493" t="s">
        <v>128</v>
      </c>
      <c r="E1493" t="s">
        <v>188</v>
      </c>
      <c r="F1493">
        <v>0.30212099999999997</v>
      </c>
      <c r="G1493">
        <v>178.53100000000001</v>
      </c>
      <c r="H1493">
        <v>378.13600000000002</v>
      </c>
      <c r="I1493">
        <v>2.8540390000000002</v>
      </c>
      <c r="J1493">
        <v>0</v>
      </c>
      <c r="K1493">
        <v>7.0952529999999996</v>
      </c>
      <c r="L1493">
        <v>-5.6205999999999999E-2</v>
      </c>
      <c r="M1493">
        <v>24.036798000000001</v>
      </c>
      <c r="N1493">
        <v>-306.75442900000002</v>
      </c>
      <c r="O1493">
        <v>3.2690000000000002E-3</v>
      </c>
      <c r="P1493">
        <v>24.146118000000001</v>
      </c>
      <c r="Q1493">
        <v>-306.54925500000002</v>
      </c>
      <c r="R1493">
        <v>1.126E-3</v>
      </c>
      <c r="S1493">
        <v>23.248013</v>
      </c>
      <c r="T1493">
        <v>2.1429999999999999E-3</v>
      </c>
    </row>
    <row r="1494" spans="1:20" x14ac:dyDescent="0.25">
      <c r="A1494">
        <v>1492</v>
      </c>
      <c r="B1494">
        <v>4</v>
      </c>
      <c r="C1494" t="s">
        <v>128</v>
      </c>
      <c r="D1494" t="s">
        <v>128</v>
      </c>
      <c r="E1494" t="s">
        <v>188</v>
      </c>
      <c r="F1494">
        <v>0.376531</v>
      </c>
      <c r="G1494">
        <v>173.89400000000001</v>
      </c>
      <c r="H1494">
        <v>437.40100000000001</v>
      </c>
      <c r="I1494">
        <v>3.0819570000000001</v>
      </c>
      <c r="J1494">
        <v>0</v>
      </c>
      <c r="K1494">
        <v>7.0048510000000004</v>
      </c>
      <c r="L1494">
        <v>5.5173E-2</v>
      </c>
      <c r="M1494">
        <v>24.772161000000001</v>
      </c>
      <c r="N1494">
        <v>-306.31464699999998</v>
      </c>
      <c r="O1494">
        <v>-4.1409999999999997E-3</v>
      </c>
      <c r="P1494">
        <v>24.780144</v>
      </c>
      <c r="Q1494">
        <v>-306.54861499999998</v>
      </c>
      <c r="R1494">
        <v>1.616E-3</v>
      </c>
      <c r="S1494">
        <v>23.410336000000001</v>
      </c>
      <c r="T1494">
        <v>2.5249999999999999E-3</v>
      </c>
    </row>
    <row r="1495" spans="1:20" x14ac:dyDescent="0.25">
      <c r="A1495">
        <v>1493</v>
      </c>
      <c r="B1495">
        <v>4</v>
      </c>
      <c r="C1495" t="s">
        <v>128</v>
      </c>
      <c r="D1495" t="s">
        <v>128</v>
      </c>
      <c r="E1495" t="s">
        <v>188</v>
      </c>
      <c r="F1495">
        <v>0.344447</v>
      </c>
      <c r="G1495">
        <v>94.956999999999994</v>
      </c>
      <c r="H1495">
        <v>386.08199999999999</v>
      </c>
      <c r="I1495">
        <v>3.018157</v>
      </c>
      <c r="J1495">
        <v>0</v>
      </c>
      <c r="K1495">
        <v>6.919638</v>
      </c>
      <c r="L1495">
        <v>-5.7244000000000003E-2</v>
      </c>
      <c r="M1495">
        <v>25.350754999999999</v>
      </c>
      <c r="N1495">
        <v>-306.78000800000001</v>
      </c>
      <c r="O1495">
        <v>9.0950000000000007E-3</v>
      </c>
      <c r="P1495">
        <v>25.406271</v>
      </c>
      <c r="Q1495">
        <v>-306.54769900000002</v>
      </c>
      <c r="R1495">
        <v>9.6000000000000002E-4</v>
      </c>
      <c r="S1495">
        <v>23.885027999999998</v>
      </c>
      <c r="T1495">
        <v>8.1359999999999991E-3</v>
      </c>
    </row>
    <row r="1496" spans="1:20" x14ac:dyDescent="0.25">
      <c r="A1496">
        <v>1494</v>
      </c>
      <c r="B1496">
        <v>4</v>
      </c>
      <c r="C1496" t="s">
        <v>128</v>
      </c>
      <c r="D1496" t="s">
        <v>128</v>
      </c>
      <c r="E1496" t="s">
        <v>188</v>
      </c>
      <c r="F1496">
        <v>0.21418899999999999</v>
      </c>
      <c r="G1496">
        <v>115.807</v>
      </c>
      <c r="H1496">
        <v>399.50599999999997</v>
      </c>
      <c r="I1496">
        <v>4.1172129999999996</v>
      </c>
      <c r="J1496">
        <v>0</v>
      </c>
      <c r="K1496">
        <v>6.8404780000000001</v>
      </c>
      <c r="L1496">
        <v>5.5825E-2</v>
      </c>
      <c r="M1496">
        <v>25.997277</v>
      </c>
      <c r="N1496">
        <v>-306.539334</v>
      </c>
      <c r="O1496">
        <v>5.5900000000000004E-4</v>
      </c>
      <c r="P1496">
        <v>26.025044999999999</v>
      </c>
      <c r="Q1496">
        <v>-306.547211</v>
      </c>
      <c r="R1496">
        <v>1.438E-3</v>
      </c>
      <c r="S1496">
        <v>2.8863759999999998</v>
      </c>
      <c r="T1496">
        <v>8.8000000000000003E-4</v>
      </c>
    </row>
    <row r="1497" spans="1:20" x14ac:dyDescent="0.25">
      <c r="A1497">
        <v>1495</v>
      </c>
      <c r="B1497">
        <v>4</v>
      </c>
      <c r="C1497" t="s">
        <v>128</v>
      </c>
      <c r="D1497" t="s">
        <v>128</v>
      </c>
      <c r="E1497" t="s">
        <v>188</v>
      </c>
      <c r="F1497">
        <v>1.9219E-2</v>
      </c>
      <c r="G1497">
        <v>162.69999999999999</v>
      </c>
      <c r="H1497">
        <v>308.44099999999997</v>
      </c>
      <c r="I1497">
        <v>2.878028</v>
      </c>
      <c r="J1497">
        <v>0</v>
      </c>
      <c r="K1497">
        <v>6.7651199999999996</v>
      </c>
      <c r="L1497">
        <v>-5.7031999999999999E-2</v>
      </c>
      <c r="M1497">
        <v>26.610634000000001</v>
      </c>
      <c r="N1497">
        <v>-306.49662899999998</v>
      </c>
      <c r="O1497">
        <v>-1.717E-3</v>
      </c>
      <c r="P1497">
        <v>26.636908999999999</v>
      </c>
      <c r="Q1497">
        <v>-306.54638699999998</v>
      </c>
      <c r="R1497">
        <v>8.03E-4</v>
      </c>
      <c r="S1497">
        <v>5.6269239999999998</v>
      </c>
      <c r="T1497">
        <v>9.1399999999999999E-4</v>
      </c>
    </row>
    <row r="1498" spans="1:20" x14ac:dyDescent="0.25">
      <c r="A1498">
        <v>1496</v>
      </c>
      <c r="B1498">
        <v>4</v>
      </c>
      <c r="C1498" t="s">
        <v>128</v>
      </c>
      <c r="D1498" t="s">
        <v>128</v>
      </c>
      <c r="E1498" t="s">
        <v>188</v>
      </c>
      <c r="F1498">
        <v>5.6710000000000003E-2</v>
      </c>
      <c r="G1498">
        <v>108.107</v>
      </c>
      <c r="H1498">
        <v>272.56900000000002</v>
      </c>
      <c r="I1498">
        <v>1.9806379999999999</v>
      </c>
      <c r="J1498">
        <v>0</v>
      </c>
      <c r="K1498">
        <v>6.6903750000000004</v>
      </c>
      <c r="L1498">
        <v>5.7065999999999999E-2</v>
      </c>
      <c r="M1498">
        <v>27.207342000000001</v>
      </c>
      <c r="N1498">
        <v>-306.57507600000002</v>
      </c>
      <c r="O1498">
        <v>1.15E-3</v>
      </c>
      <c r="P1498">
        <v>27.242038999999998</v>
      </c>
      <c r="Q1498">
        <v>-306.54589800000002</v>
      </c>
      <c r="R1498">
        <v>1.361E-3</v>
      </c>
      <c r="S1498">
        <v>4.5334570000000003</v>
      </c>
      <c r="T1498">
        <v>2.1100000000000001E-4</v>
      </c>
    </row>
    <row r="1499" spans="1:20" x14ac:dyDescent="0.25">
      <c r="A1499">
        <v>1497</v>
      </c>
      <c r="B1499">
        <v>4</v>
      </c>
      <c r="C1499" t="s">
        <v>128</v>
      </c>
      <c r="D1499" t="s">
        <v>128</v>
      </c>
      <c r="E1499" t="s">
        <v>188</v>
      </c>
      <c r="F1499">
        <v>0.17125599999999999</v>
      </c>
      <c r="G1499">
        <v>129.63300000000001</v>
      </c>
      <c r="H1499">
        <v>248.958</v>
      </c>
      <c r="I1499">
        <v>4.0075419999999999</v>
      </c>
      <c r="J1499">
        <v>0</v>
      </c>
      <c r="K1499">
        <v>6.5883209999999996</v>
      </c>
      <c r="L1499">
        <v>5.7416000000000002E-2</v>
      </c>
      <c r="M1499">
        <v>27.989885000000001</v>
      </c>
      <c r="N1499">
        <v>-306.57235700000001</v>
      </c>
      <c r="O1499">
        <v>2.5000000000000001E-5</v>
      </c>
      <c r="P1499">
        <v>28.038281999999999</v>
      </c>
      <c r="Q1499">
        <v>-306.54513500000002</v>
      </c>
      <c r="R1499">
        <v>1.3090000000000001E-3</v>
      </c>
      <c r="S1499">
        <v>5.5527670000000002</v>
      </c>
      <c r="T1499">
        <v>1.284E-3</v>
      </c>
    </row>
    <row r="1500" spans="1:20" x14ac:dyDescent="0.25">
      <c r="A1500">
        <v>1498</v>
      </c>
      <c r="B1500">
        <v>4</v>
      </c>
      <c r="C1500" t="s">
        <v>128</v>
      </c>
      <c r="D1500" t="s">
        <v>128</v>
      </c>
      <c r="E1500" t="s">
        <v>188</v>
      </c>
      <c r="F1500">
        <v>4.6233000000000003E-2</v>
      </c>
      <c r="G1500">
        <v>98.254000000000005</v>
      </c>
      <c r="H1500">
        <v>220.37799999999999</v>
      </c>
      <c r="I1500">
        <v>2.537865</v>
      </c>
      <c r="J1500">
        <v>0</v>
      </c>
      <c r="K1500">
        <v>6.5102000000000002</v>
      </c>
      <c r="L1500">
        <v>-5.8257999999999997E-2</v>
      </c>
      <c r="M1500">
        <v>28.637058</v>
      </c>
      <c r="N1500">
        <v>-306.51736899999997</v>
      </c>
      <c r="O1500">
        <v>1.2899999999999999E-4</v>
      </c>
      <c r="P1500">
        <v>28.627329</v>
      </c>
      <c r="Q1500">
        <v>-306.54440299999999</v>
      </c>
      <c r="R1500">
        <v>6.8300000000000001E-4</v>
      </c>
      <c r="S1500">
        <v>2.8731260000000001</v>
      </c>
      <c r="T1500">
        <v>5.5400000000000002E-4</v>
      </c>
    </row>
    <row r="1501" spans="1:20" x14ac:dyDescent="0.25">
      <c r="A1501">
        <v>1499</v>
      </c>
      <c r="B1501">
        <v>4</v>
      </c>
      <c r="C1501" t="s">
        <v>128</v>
      </c>
      <c r="D1501" t="s">
        <v>128</v>
      </c>
      <c r="E1501" t="s">
        <v>188</v>
      </c>
      <c r="F1501">
        <v>0.12013699999999999</v>
      </c>
      <c r="G1501">
        <v>142.18799999999999</v>
      </c>
      <c r="H1501">
        <v>332.05</v>
      </c>
      <c r="I1501">
        <v>1.9558549999999999</v>
      </c>
      <c r="J1501">
        <v>0</v>
      </c>
      <c r="K1501">
        <v>6.4323689999999996</v>
      </c>
      <c r="L1501">
        <v>5.8235000000000002E-2</v>
      </c>
      <c r="M1501">
        <v>29.089449999999999</v>
      </c>
      <c r="N1501">
        <v>-306.51242500000001</v>
      </c>
      <c r="O1501">
        <v>-4.0949999999999997E-3</v>
      </c>
      <c r="P1501">
        <v>29.209347000000001</v>
      </c>
      <c r="Q1501">
        <v>-306.54406699999998</v>
      </c>
      <c r="R1501">
        <v>1.2359999999999999E-3</v>
      </c>
      <c r="S1501">
        <v>12.400176999999999</v>
      </c>
      <c r="T1501">
        <v>2.8600000000000001E-3</v>
      </c>
    </row>
    <row r="1502" spans="1:20" x14ac:dyDescent="0.25">
      <c r="A1502">
        <v>1500</v>
      </c>
      <c r="B1502">
        <v>4</v>
      </c>
      <c r="C1502" t="s">
        <v>128</v>
      </c>
      <c r="D1502" t="s">
        <v>128</v>
      </c>
      <c r="E1502" t="s">
        <v>188</v>
      </c>
      <c r="F1502">
        <v>0.146038</v>
      </c>
      <c r="G1502">
        <v>137.49799999999999</v>
      </c>
      <c r="H1502">
        <v>390.04</v>
      </c>
      <c r="I1502">
        <v>2.6261519999999998</v>
      </c>
      <c r="J1502">
        <v>0</v>
      </c>
      <c r="K1502">
        <v>6.3562700000000003</v>
      </c>
      <c r="L1502">
        <v>-5.9604999999999998E-2</v>
      </c>
      <c r="M1502">
        <v>29.666039999999999</v>
      </c>
      <c r="N1502">
        <v>-306.69663200000002</v>
      </c>
      <c r="O1502">
        <v>2.0140000000000002E-3</v>
      </c>
      <c r="P1502">
        <v>29.784437</v>
      </c>
      <c r="Q1502">
        <v>-306.54336499999999</v>
      </c>
      <c r="R1502">
        <v>5.9100000000000005E-4</v>
      </c>
      <c r="S1502">
        <v>19.367094000000002</v>
      </c>
      <c r="T1502">
        <v>1.423E-3</v>
      </c>
    </row>
    <row r="1503" spans="1:20" x14ac:dyDescent="0.25">
      <c r="A1503">
        <v>1501</v>
      </c>
      <c r="B1503">
        <v>4</v>
      </c>
      <c r="C1503" t="s">
        <v>128</v>
      </c>
      <c r="D1503" t="s">
        <v>128</v>
      </c>
      <c r="E1503" t="s">
        <v>188</v>
      </c>
      <c r="F1503">
        <v>6.5809999999999994E-2</v>
      </c>
      <c r="G1503">
        <v>145.58799999999999</v>
      </c>
      <c r="H1503">
        <v>430.786</v>
      </c>
      <c r="I1503">
        <v>3.8740459999999999</v>
      </c>
      <c r="J1503">
        <v>0</v>
      </c>
      <c r="K1503">
        <v>6.2582709999999997</v>
      </c>
      <c r="L1503">
        <v>-5.8834999999999998E-2</v>
      </c>
      <c r="M1503">
        <v>30.533577000000001</v>
      </c>
      <c r="N1503">
        <v>-306.52720799999997</v>
      </c>
      <c r="O1503">
        <v>1.18E-4</v>
      </c>
      <c r="P1503">
        <v>30.540785</v>
      </c>
      <c r="Q1503">
        <v>-306.54260299999999</v>
      </c>
      <c r="R1503">
        <v>6.7199999999999996E-4</v>
      </c>
      <c r="S1503">
        <v>1.6998009999999999</v>
      </c>
      <c r="T1503">
        <v>5.5400000000000002E-4</v>
      </c>
    </row>
    <row r="1504" spans="1:20" x14ac:dyDescent="0.25">
      <c r="A1504">
        <v>1502</v>
      </c>
      <c r="B1504">
        <v>4</v>
      </c>
      <c r="C1504" t="s">
        <v>128</v>
      </c>
      <c r="D1504" t="s">
        <v>128</v>
      </c>
      <c r="E1504" t="s">
        <v>188</v>
      </c>
      <c r="F1504">
        <v>8.9524999999999993E-2</v>
      </c>
      <c r="G1504">
        <v>163.09700000000001</v>
      </c>
      <c r="H1504">
        <v>410.50200000000001</v>
      </c>
      <c r="I1504">
        <v>2.498656</v>
      </c>
      <c r="J1504">
        <v>0</v>
      </c>
      <c r="K1504">
        <v>6.1866729999999999</v>
      </c>
      <c r="L1504">
        <v>6.0789999999999997E-2</v>
      </c>
      <c r="M1504">
        <v>31.112086999999999</v>
      </c>
      <c r="N1504">
        <v>-306.526319</v>
      </c>
      <c r="O1504">
        <v>1.4859999999999999E-3</v>
      </c>
      <c r="P1504">
        <v>31.100442999999999</v>
      </c>
      <c r="Q1504">
        <v>-306.54211400000003</v>
      </c>
      <c r="R1504">
        <v>1.3649999999999999E-3</v>
      </c>
      <c r="S1504">
        <v>1.962329</v>
      </c>
      <c r="T1504">
        <v>1.21E-4</v>
      </c>
    </row>
    <row r="1505" spans="1:20" x14ac:dyDescent="0.25">
      <c r="A1505">
        <v>1503</v>
      </c>
      <c r="B1505">
        <v>4</v>
      </c>
      <c r="C1505" t="s">
        <v>128</v>
      </c>
      <c r="D1505" t="s">
        <v>128</v>
      </c>
      <c r="E1505" t="s">
        <v>188</v>
      </c>
      <c r="F1505">
        <v>0.213032</v>
      </c>
      <c r="G1505">
        <v>181.46799999999999</v>
      </c>
      <c r="H1505">
        <v>259.79700000000003</v>
      </c>
      <c r="I1505">
        <v>2.3433999999999999</v>
      </c>
      <c r="J1505">
        <v>0</v>
      </c>
      <c r="K1505">
        <v>6.1158169999999998</v>
      </c>
      <c r="L1505">
        <v>-5.885E-2</v>
      </c>
      <c r="M1505">
        <v>31.516622999999999</v>
      </c>
      <c r="N1505">
        <v>-306.568533</v>
      </c>
      <c r="O1505">
        <v>-4.797E-3</v>
      </c>
      <c r="P1505">
        <v>31.653696</v>
      </c>
      <c r="Q1505">
        <v>-306.54122899999999</v>
      </c>
      <c r="R1505">
        <v>8.5800000000000004E-4</v>
      </c>
      <c r="S1505">
        <v>13.976557</v>
      </c>
      <c r="T1505">
        <v>3.9389999999999998E-3</v>
      </c>
    </row>
    <row r="1506" spans="1:20" x14ac:dyDescent="0.25">
      <c r="A1506">
        <v>1504</v>
      </c>
      <c r="B1506">
        <v>4</v>
      </c>
      <c r="C1506" t="s">
        <v>128</v>
      </c>
      <c r="D1506" t="s">
        <v>128</v>
      </c>
      <c r="E1506" t="s">
        <v>188</v>
      </c>
      <c r="F1506">
        <v>7.4736999999999998E-2</v>
      </c>
      <c r="G1506">
        <v>112.557</v>
      </c>
      <c r="H1506">
        <v>275.017</v>
      </c>
      <c r="I1506">
        <v>2.3749899999999999</v>
      </c>
      <c r="J1506">
        <v>0</v>
      </c>
      <c r="K1506">
        <v>6.0450439999999999</v>
      </c>
      <c r="L1506">
        <v>6.1415999999999998E-2</v>
      </c>
      <c r="M1506">
        <v>32.107061000000002</v>
      </c>
      <c r="N1506">
        <v>-306.64781299999999</v>
      </c>
      <c r="O1506">
        <v>4.261E-3</v>
      </c>
      <c r="P1506">
        <v>32.200583999999999</v>
      </c>
      <c r="Q1506">
        <v>-306.54070999999999</v>
      </c>
      <c r="R1506">
        <v>1.547E-3</v>
      </c>
      <c r="S1506">
        <v>14.218830000000001</v>
      </c>
      <c r="T1506">
        <v>2.7139999999999998E-3</v>
      </c>
    </row>
    <row r="1507" spans="1:20" x14ac:dyDescent="0.25">
      <c r="A1507">
        <v>1505</v>
      </c>
      <c r="B1507">
        <v>4</v>
      </c>
      <c r="C1507" t="s">
        <v>128</v>
      </c>
      <c r="D1507" t="s">
        <v>128</v>
      </c>
      <c r="E1507" t="s">
        <v>188</v>
      </c>
      <c r="F1507">
        <v>0.101884</v>
      </c>
      <c r="G1507">
        <v>180.483</v>
      </c>
      <c r="H1507">
        <v>333.48899999999998</v>
      </c>
      <c r="I1507">
        <v>3.9163890000000001</v>
      </c>
      <c r="J1507">
        <v>0</v>
      </c>
      <c r="K1507">
        <v>5.9509860000000003</v>
      </c>
      <c r="L1507">
        <v>6.0932E-2</v>
      </c>
      <c r="M1507">
        <v>32.975217000000001</v>
      </c>
      <c r="N1507">
        <v>-306.48554000000001</v>
      </c>
      <c r="O1507">
        <v>1.671E-3</v>
      </c>
      <c r="P1507">
        <v>32.919860999999997</v>
      </c>
      <c r="Q1507">
        <v>-306.53976399999999</v>
      </c>
      <c r="R1507">
        <v>1.619E-3</v>
      </c>
      <c r="S1507">
        <v>7.7489330000000001</v>
      </c>
      <c r="T1507">
        <v>5.1999999999999997E-5</v>
      </c>
    </row>
    <row r="1508" spans="1:20" x14ac:dyDescent="0.25">
      <c r="A1508">
        <v>1506</v>
      </c>
      <c r="B1508">
        <v>4</v>
      </c>
      <c r="C1508" t="s">
        <v>128</v>
      </c>
      <c r="D1508" t="s">
        <v>128</v>
      </c>
      <c r="E1508" t="s">
        <v>188</v>
      </c>
      <c r="F1508">
        <v>5.0317000000000001E-2</v>
      </c>
      <c r="G1508">
        <v>171.68899999999999</v>
      </c>
      <c r="H1508">
        <v>354.95800000000003</v>
      </c>
      <c r="I1508">
        <v>2.6820300000000001</v>
      </c>
      <c r="J1508">
        <v>0</v>
      </c>
      <c r="K1508">
        <v>5.8812239999999996</v>
      </c>
      <c r="L1508">
        <v>-6.1452E-2</v>
      </c>
      <c r="M1508">
        <v>33.536158</v>
      </c>
      <c r="N1508">
        <v>-306.399494</v>
      </c>
      <c r="O1508">
        <v>-2.5209999999999998E-3</v>
      </c>
      <c r="P1508">
        <v>33.451954000000001</v>
      </c>
      <c r="Q1508">
        <v>-306.53884900000003</v>
      </c>
      <c r="R1508">
        <v>1.011E-3</v>
      </c>
      <c r="S1508">
        <v>16.281863000000001</v>
      </c>
      <c r="T1508">
        <v>1.5100000000000001E-3</v>
      </c>
    </row>
    <row r="1509" spans="1:20" x14ac:dyDescent="0.25">
      <c r="A1509">
        <v>1507</v>
      </c>
      <c r="B1509">
        <v>4</v>
      </c>
      <c r="C1509" t="s">
        <v>128</v>
      </c>
      <c r="D1509" t="s">
        <v>128</v>
      </c>
      <c r="E1509" t="s">
        <v>188</v>
      </c>
      <c r="F1509">
        <v>5.0638000000000002E-2</v>
      </c>
      <c r="G1509">
        <v>173.22300000000001</v>
      </c>
      <c r="H1509">
        <v>267.108</v>
      </c>
      <c r="I1509">
        <v>2.037404</v>
      </c>
      <c r="J1509">
        <v>0</v>
      </c>
      <c r="K1509">
        <v>5.8125710000000002</v>
      </c>
      <c r="L1509">
        <v>6.2351999999999998E-2</v>
      </c>
      <c r="M1509">
        <v>34.031362999999999</v>
      </c>
      <c r="N1509">
        <v>-306.48460599999999</v>
      </c>
      <c r="O1509">
        <v>1.6379999999999999E-3</v>
      </c>
      <c r="P1509">
        <v>33.977825000000003</v>
      </c>
      <c r="Q1509">
        <v>-306.53832999999997</v>
      </c>
      <c r="R1509">
        <v>1.639E-3</v>
      </c>
      <c r="S1509">
        <v>7.5846090000000004</v>
      </c>
      <c r="T1509">
        <v>9.9999999999999995E-7</v>
      </c>
    </row>
    <row r="1510" spans="1:20" x14ac:dyDescent="0.25">
      <c r="A1510">
        <v>1508</v>
      </c>
      <c r="B1510">
        <v>4</v>
      </c>
      <c r="C1510" t="s">
        <v>128</v>
      </c>
      <c r="D1510" t="s">
        <v>128</v>
      </c>
      <c r="E1510" t="s">
        <v>188</v>
      </c>
      <c r="F1510">
        <v>0.16908500000000001</v>
      </c>
      <c r="G1510">
        <v>176.727</v>
      </c>
      <c r="H1510">
        <v>276.65499999999997</v>
      </c>
      <c r="I1510">
        <v>2.2727979999999999</v>
      </c>
      <c r="J1510">
        <v>0</v>
      </c>
      <c r="K1510">
        <v>5.7452009999999998</v>
      </c>
      <c r="L1510">
        <v>-6.1330000000000003E-2</v>
      </c>
      <c r="M1510">
        <v>34.582690999999997</v>
      </c>
      <c r="N1510">
        <v>-306.45111000000003</v>
      </c>
      <c r="O1510">
        <v>1.5709999999999999E-3</v>
      </c>
      <c r="P1510">
        <v>34.497574</v>
      </c>
      <c r="Q1510">
        <v>-306.53744499999999</v>
      </c>
      <c r="R1510">
        <v>1.077E-3</v>
      </c>
      <c r="S1510">
        <v>12.123806</v>
      </c>
      <c r="T1510">
        <v>4.9399999999999997E-4</v>
      </c>
    </row>
    <row r="1511" spans="1:20" x14ac:dyDescent="0.25">
      <c r="A1511">
        <v>2438</v>
      </c>
      <c r="B1511">
        <v>4</v>
      </c>
      <c r="C1511" t="s">
        <v>75</v>
      </c>
      <c r="D1511" t="s">
        <v>75</v>
      </c>
      <c r="E1511" t="s">
        <v>188</v>
      </c>
      <c r="F1511">
        <v>4.3249999999999997E-2</v>
      </c>
      <c r="G1511">
        <v>109.78400000000001</v>
      </c>
      <c r="H1511">
        <v>294.68200000000002</v>
      </c>
      <c r="I1511">
        <v>3.0280779999999998</v>
      </c>
      <c r="J1511">
        <v>0</v>
      </c>
      <c r="K1511">
        <v>6.6322089999999996</v>
      </c>
      <c r="L1511">
        <v>0.32036700000000001</v>
      </c>
      <c r="M1511">
        <v>45.346279000000003</v>
      </c>
      <c r="N1511">
        <v>-195.66582</v>
      </c>
      <c r="O1511">
        <v>1.728842</v>
      </c>
      <c r="P1511">
        <v>45.361721000000003</v>
      </c>
      <c r="Q1511">
        <v>-195.651962</v>
      </c>
      <c r="R1511">
        <v>1.730272</v>
      </c>
      <c r="S1511">
        <v>2.0748600000000001</v>
      </c>
      <c r="T1511">
        <v>1.4300000000000001E-3</v>
      </c>
    </row>
    <row r="1512" spans="1:20" x14ac:dyDescent="0.25">
      <c r="A1512">
        <v>2437</v>
      </c>
      <c r="B1512">
        <v>4</v>
      </c>
      <c r="C1512" t="s">
        <v>75</v>
      </c>
      <c r="D1512" t="s">
        <v>75</v>
      </c>
      <c r="E1512" t="s">
        <v>188</v>
      </c>
      <c r="F1512">
        <v>1.7721000000000001E-2</v>
      </c>
      <c r="G1512">
        <v>103.916</v>
      </c>
      <c r="H1512">
        <v>387.17399999999998</v>
      </c>
      <c r="I1512">
        <v>3.6241289999999999</v>
      </c>
      <c r="J1512">
        <v>0</v>
      </c>
      <c r="K1512">
        <v>6.1305959999999997</v>
      </c>
      <c r="L1512">
        <v>0.34998400000000002</v>
      </c>
      <c r="M1512">
        <v>45.469441000000003</v>
      </c>
      <c r="N1512">
        <v>-196.16130100000001</v>
      </c>
      <c r="O1512">
        <v>1.7019029999999999</v>
      </c>
      <c r="P1512">
        <v>45.472900000000003</v>
      </c>
      <c r="Q1512">
        <v>-196.21769699999999</v>
      </c>
      <c r="R1512">
        <v>1.7034689999999999</v>
      </c>
      <c r="S1512">
        <v>5.6502129999999999</v>
      </c>
      <c r="T1512">
        <v>1.5659999999999999E-3</v>
      </c>
    </row>
    <row r="1513" spans="1:20" x14ac:dyDescent="0.25">
      <c r="A1513">
        <v>2436</v>
      </c>
      <c r="B1513">
        <v>4</v>
      </c>
      <c r="C1513" t="s">
        <v>75</v>
      </c>
      <c r="D1513" t="s">
        <v>75</v>
      </c>
      <c r="E1513" t="s">
        <v>188</v>
      </c>
      <c r="F1513">
        <v>4.1078999999999997E-2</v>
      </c>
      <c r="G1513">
        <v>153.36699999999999</v>
      </c>
      <c r="H1513">
        <v>279.952</v>
      </c>
      <c r="I1513">
        <v>3.6082489999999998</v>
      </c>
      <c r="J1513">
        <v>0</v>
      </c>
      <c r="K1513">
        <v>5.6319489999999996</v>
      </c>
      <c r="L1513">
        <v>0.34040300000000001</v>
      </c>
      <c r="M1513">
        <v>45.509196000000003</v>
      </c>
      <c r="N1513">
        <v>-196.865274</v>
      </c>
      <c r="O1513">
        <v>1.672612</v>
      </c>
      <c r="P1513">
        <v>45.590941999999998</v>
      </c>
      <c r="Q1513">
        <v>-196.91490200000001</v>
      </c>
      <c r="R1513">
        <v>1.6668240000000001</v>
      </c>
      <c r="S1513">
        <v>9.5631660000000007</v>
      </c>
      <c r="T1513">
        <v>5.7869999999999996E-3</v>
      </c>
    </row>
    <row r="1514" spans="1:20" x14ac:dyDescent="0.25">
      <c r="A1514">
        <v>2435</v>
      </c>
      <c r="B1514">
        <v>4</v>
      </c>
      <c r="C1514" t="s">
        <v>75</v>
      </c>
      <c r="D1514" t="s">
        <v>75</v>
      </c>
      <c r="E1514" t="s">
        <v>188</v>
      </c>
      <c r="F1514">
        <v>7.6224E-2</v>
      </c>
      <c r="G1514">
        <v>100.623</v>
      </c>
      <c r="H1514">
        <v>234.33</v>
      </c>
      <c r="I1514">
        <v>3.1695470000000001</v>
      </c>
      <c r="J1514">
        <v>0</v>
      </c>
      <c r="K1514">
        <v>5.4244750000000002</v>
      </c>
      <c r="L1514">
        <v>0.18520600000000001</v>
      </c>
      <c r="M1514">
        <v>45.705452000000001</v>
      </c>
      <c r="N1514">
        <v>-197.419196</v>
      </c>
      <c r="O1514">
        <v>1.640161</v>
      </c>
      <c r="P1514">
        <v>45.655341999999997</v>
      </c>
      <c r="Q1514">
        <v>-197.408829</v>
      </c>
      <c r="R1514">
        <v>1.6438109999999999</v>
      </c>
      <c r="S1514">
        <v>5.1170540000000004</v>
      </c>
      <c r="T1514">
        <v>3.6489999999999999E-3</v>
      </c>
    </row>
    <row r="1515" spans="1:20" x14ac:dyDescent="0.25">
      <c r="A1515">
        <v>2434</v>
      </c>
      <c r="B1515">
        <v>4</v>
      </c>
      <c r="C1515" t="s">
        <v>75</v>
      </c>
      <c r="D1515" t="s">
        <v>75</v>
      </c>
      <c r="E1515" t="s">
        <v>188</v>
      </c>
      <c r="F1515">
        <v>6.1327E-2</v>
      </c>
      <c r="G1515">
        <v>636.07600000000002</v>
      </c>
      <c r="H1515">
        <v>358.94200000000001</v>
      </c>
      <c r="I1515">
        <v>3.3025859999999998</v>
      </c>
      <c r="J1515">
        <v>0</v>
      </c>
      <c r="K1515">
        <v>5.4093179999999998</v>
      </c>
      <c r="L1515">
        <v>0.23536399999999999</v>
      </c>
      <c r="M1515">
        <v>45.820891000000003</v>
      </c>
      <c r="N1515">
        <v>-198.00696300000001</v>
      </c>
      <c r="O1515">
        <v>1.6248050000000001</v>
      </c>
      <c r="P1515">
        <v>45.706038999999997</v>
      </c>
      <c r="Q1515">
        <v>-197.892685</v>
      </c>
      <c r="R1515">
        <v>1.623988</v>
      </c>
      <c r="S1515">
        <v>16.202000999999999</v>
      </c>
      <c r="T1515">
        <v>8.1800000000000004E-4</v>
      </c>
    </row>
    <row r="1516" spans="1:20" x14ac:dyDescent="0.25">
      <c r="A1516">
        <v>2433</v>
      </c>
      <c r="B1516">
        <v>4</v>
      </c>
      <c r="C1516" t="s">
        <v>75</v>
      </c>
      <c r="D1516" t="s">
        <v>75</v>
      </c>
      <c r="E1516" t="s">
        <v>188</v>
      </c>
      <c r="F1516">
        <v>4.1570999999999997E-2</v>
      </c>
      <c r="G1516">
        <v>148.72</v>
      </c>
      <c r="H1516">
        <v>213.911</v>
      </c>
      <c r="I1516">
        <v>1.963255</v>
      </c>
      <c r="J1516">
        <v>0</v>
      </c>
      <c r="K1516">
        <v>5.4874809999999998</v>
      </c>
      <c r="L1516">
        <v>0.19970299999999999</v>
      </c>
      <c r="M1516">
        <v>45.762419999999999</v>
      </c>
      <c r="N1516">
        <v>-198.509401</v>
      </c>
      <c r="O1516">
        <v>1.6021909999999999</v>
      </c>
      <c r="P1516">
        <v>45.751204999999999</v>
      </c>
      <c r="Q1516">
        <v>-198.54495199999999</v>
      </c>
      <c r="R1516">
        <v>1.607237</v>
      </c>
      <c r="S1516">
        <v>3.727849</v>
      </c>
      <c r="T1516">
        <v>5.0460000000000001E-3</v>
      </c>
    </row>
    <row r="1517" spans="1:20" x14ac:dyDescent="0.25">
      <c r="A1517">
        <v>2432</v>
      </c>
      <c r="B1517">
        <v>4</v>
      </c>
      <c r="C1517" t="s">
        <v>75</v>
      </c>
      <c r="D1517" t="s">
        <v>75</v>
      </c>
      <c r="E1517" t="s">
        <v>188</v>
      </c>
      <c r="F1517">
        <v>0.140848</v>
      </c>
      <c r="G1517">
        <v>133.96899999999999</v>
      </c>
      <c r="H1517">
        <v>306.93299999999999</v>
      </c>
      <c r="I1517">
        <v>2.6244879999999999</v>
      </c>
      <c r="J1517">
        <v>0</v>
      </c>
      <c r="K1517">
        <v>5.5585750000000003</v>
      </c>
      <c r="L1517">
        <v>1.1887E-2</v>
      </c>
      <c r="M1517">
        <v>45.778612000000003</v>
      </c>
      <c r="N1517">
        <v>-199.062815</v>
      </c>
      <c r="O1517">
        <v>1.6026739999999999</v>
      </c>
      <c r="P1517">
        <v>45.776539</v>
      </c>
      <c r="Q1517">
        <v>-199.04098500000001</v>
      </c>
      <c r="R1517">
        <v>1.59582</v>
      </c>
      <c r="S1517">
        <v>2.1928070000000002</v>
      </c>
      <c r="T1517">
        <v>6.8539999999999998E-3</v>
      </c>
    </row>
    <row r="1518" spans="1:20" x14ac:dyDescent="0.25">
      <c r="A1518">
        <v>2431</v>
      </c>
      <c r="B1518">
        <v>4</v>
      </c>
      <c r="C1518" t="s">
        <v>75</v>
      </c>
      <c r="D1518" t="s">
        <v>75</v>
      </c>
      <c r="E1518" t="s">
        <v>188</v>
      </c>
      <c r="F1518">
        <v>6.0651999999999998E-2</v>
      </c>
      <c r="G1518">
        <v>166.417</v>
      </c>
      <c r="H1518">
        <v>373.39800000000002</v>
      </c>
      <c r="I1518">
        <v>2.3102770000000001</v>
      </c>
      <c r="J1518">
        <v>0</v>
      </c>
      <c r="K1518">
        <v>5.6283940000000001</v>
      </c>
      <c r="L1518">
        <v>8.8993000000000003E-2</v>
      </c>
      <c r="M1518">
        <v>45.773051000000002</v>
      </c>
      <c r="N1518">
        <v>-199.5556</v>
      </c>
      <c r="O1518">
        <v>1.5954680000000001</v>
      </c>
      <c r="P1518">
        <v>45.791491999999998</v>
      </c>
      <c r="Q1518">
        <v>-199.544006</v>
      </c>
      <c r="R1518">
        <v>1.593407</v>
      </c>
      <c r="S1518">
        <v>2.1782599999999999</v>
      </c>
      <c r="T1518">
        <v>2.0600000000000002E-3</v>
      </c>
    </row>
    <row r="1519" spans="1:20" x14ac:dyDescent="0.25">
      <c r="A1519">
        <v>2430</v>
      </c>
      <c r="B1519">
        <v>4</v>
      </c>
      <c r="C1519" t="s">
        <v>75</v>
      </c>
      <c r="D1519" t="s">
        <v>75</v>
      </c>
      <c r="E1519" t="s">
        <v>188</v>
      </c>
      <c r="F1519">
        <v>0.11212800000000001</v>
      </c>
      <c r="G1519">
        <v>96.620999999999995</v>
      </c>
      <c r="H1519">
        <v>205.483</v>
      </c>
      <c r="I1519">
        <v>4.0899549999999998</v>
      </c>
      <c r="J1519">
        <v>0</v>
      </c>
      <c r="K1519">
        <v>5.6954609999999999</v>
      </c>
      <c r="L1519">
        <v>-2.9056999999999999E-2</v>
      </c>
      <c r="M1519">
        <v>45.668595000000003</v>
      </c>
      <c r="N1519">
        <v>-199.95468500000001</v>
      </c>
      <c r="O1519">
        <v>1.5944210000000001</v>
      </c>
      <c r="P1519">
        <v>45.804478000000003</v>
      </c>
      <c r="Q1519">
        <v>-200.053055</v>
      </c>
      <c r="R1519">
        <v>1.5901529999999999</v>
      </c>
      <c r="S1519">
        <v>16.775186999999999</v>
      </c>
      <c r="T1519">
        <v>4.267E-3</v>
      </c>
    </row>
    <row r="1520" spans="1:20" x14ac:dyDescent="0.25">
      <c r="A1520">
        <v>2429</v>
      </c>
      <c r="B1520">
        <v>4</v>
      </c>
      <c r="C1520" t="s">
        <v>75</v>
      </c>
      <c r="D1520" t="s">
        <v>75</v>
      </c>
      <c r="E1520" t="s">
        <v>188</v>
      </c>
      <c r="F1520">
        <v>9.0486999999999998E-2</v>
      </c>
      <c r="G1520">
        <v>176.191</v>
      </c>
      <c r="H1520">
        <v>325.94799999999998</v>
      </c>
      <c r="I1520">
        <v>2.4708060000000001</v>
      </c>
      <c r="J1520">
        <v>0</v>
      </c>
      <c r="K1520">
        <v>5.7839479999999996</v>
      </c>
      <c r="L1520">
        <v>-1.6653000000000001E-2</v>
      </c>
      <c r="M1520">
        <v>45.865107999999999</v>
      </c>
      <c r="N1520">
        <v>-200.74272400000001</v>
      </c>
      <c r="O1520">
        <v>1.581591</v>
      </c>
      <c r="P1520">
        <v>45.820788999999998</v>
      </c>
      <c r="Q1520">
        <v>-200.74115</v>
      </c>
      <c r="R1520">
        <v>1.5855589999999999</v>
      </c>
      <c r="S1520">
        <v>4.4346399999999999</v>
      </c>
      <c r="T1520">
        <v>3.9680000000000002E-3</v>
      </c>
    </row>
    <row r="1521" spans="1:20" x14ac:dyDescent="0.25">
      <c r="A1521">
        <v>2428</v>
      </c>
      <c r="B1521">
        <v>4</v>
      </c>
      <c r="C1521" t="s">
        <v>75</v>
      </c>
      <c r="D1521" t="s">
        <v>75</v>
      </c>
      <c r="E1521" t="s">
        <v>188</v>
      </c>
      <c r="F1521">
        <v>8.1464999999999996E-2</v>
      </c>
      <c r="G1521">
        <v>184.10400000000001</v>
      </c>
      <c r="H1521">
        <v>277.11700000000002</v>
      </c>
      <c r="I1521">
        <v>1.9868159999999999</v>
      </c>
      <c r="J1521">
        <v>0</v>
      </c>
      <c r="K1521">
        <v>5.8491999999999997</v>
      </c>
      <c r="L1521">
        <v>0.117447</v>
      </c>
      <c r="M1521">
        <v>45.883324999999999</v>
      </c>
      <c r="N1521">
        <v>-201.32748100000001</v>
      </c>
      <c r="O1521">
        <v>1.5832900000000001</v>
      </c>
      <c r="P1521">
        <v>45.831882</v>
      </c>
      <c r="Q1521">
        <v>-201.26423600000001</v>
      </c>
      <c r="R1521">
        <v>1.581696</v>
      </c>
      <c r="S1521">
        <v>8.1524339999999995</v>
      </c>
      <c r="T1521">
        <v>1.5939999999999999E-3</v>
      </c>
    </row>
    <row r="1522" spans="1:20" x14ac:dyDescent="0.25">
      <c r="A1522">
        <v>2427</v>
      </c>
      <c r="B1522">
        <v>4</v>
      </c>
      <c r="C1522" t="s">
        <v>75</v>
      </c>
      <c r="D1522" t="s">
        <v>75</v>
      </c>
      <c r="E1522" t="s">
        <v>188</v>
      </c>
      <c r="F1522">
        <v>0.14780499999999999</v>
      </c>
      <c r="G1522">
        <v>100.42700000000001</v>
      </c>
      <c r="H1522">
        <v>253.75200000000001</v>
      </c>
      <c r="I1522">
        <v>3.4193120000000001</v>
      </c>
      <c r="J1522">
        <v>0</v>
      </c>
      <c r="K1522">
        <v>5.9170439999999997</v>
      </c>
      <c r="L1522">
        <v>2.0500000000000002E-3</v>
      </c>
      <c r="M1522">
        <v>45.785243000000001</v>
      </c>
      <c r="N1522">
        <v>-201.73977600000001</v>
      </c>
      <c r="O1522">
        <v>1.5781499999999999</v>
      </c>
      <c r="P1522">
        <v>45.840877999999996</v>
      </c>
      <c r="Q1522">
        <v>-201.79328899999999</v>
      </c>
      <c r="R1522">
        <v>1.5757049999999999</v>
      </c>
      <c r="S1522">
        <v>7.7193699999999996</v>
      </c>
      <c r="T1522">
        <v>2.4450000000000001E-3</v>
      </c>
    </row>
    <row r="1523" spans="1:20" x14ac:dyDescent="0.25">
      <c r="A1523">
        <v>2426</v>
      </c>
      <c r="B1523">
        <v>4</v>
      </c>
      <c r="C1523" t="s">
        <v>75</v>
      </c>
      <c r="D1523" t="s">
        <v>75</v>
      </c>
      <c r="E1523" t="s">
        <v>188</v>
      </c>
      <c r="F1523">
        <v>6.0621000000000001E-2</v>
      </c>
      <c r="G1523">
        <v>190.55699999999999</v>
      </c>
      <c r="H1523">
        <v>327.25599999999997</v>
      </c>
      <c r="I1523">
        <v>3.0458310000000002</v>
      </c>
      <c r="J1523">
        <v>0</v>
      </c>
      <c r="K1523">
        <v>5.9872180000000004</v>
      </c>
      <c r="L1523">
        <v>0.106171</v>
      </c>
      <c r="M1523">
        <v>45.826600999999997</v>
      </c>
      <c r="N1523">
        <v>-202.28519800000001</v>
      </c>
      <c r="O1523">
        <v>1.5631189999999999</v>
      </c>
      <c r="P1523">
        <v>45.847427000000003</v>
      </c>
      <c r="Q1523">
        <v>-202.328552</v>
      </c>
      <c r="R1523">
        <v>1.5709850000000001</v>
      </c>
      <c r="S1523">
        <v>4.8096889999999997</v>
      </c>
      <c r="T1523">
        <v>7.8659999999999997E-3</v>
      </c>
    </row>
    <row r="1524" spans="1:20" x14ac:dyDescent="0.25">
      <c r="A1524">
        <v>2425</v>
      </c>
      <c r="B1524">
        <v>4</v>
      </c>
      <c r="C1524" t="s">
        <v>75</v>
      </c>
      <c r="D1524" t="s">
        <v>75</v>
      </c>
      <c r="E1524" t="s">
        <v>188</v>
      </c>
      <c r="F1524">
        <v>5.7685E-2</v>
      </c>
      <c r="G1524">
        <v>186.43</v>
      </c>
      <c r="H1524">
        <v>271.86</v>
      </c>
      <c r="I1524">
        <v>2.833634</v>
      </c>
      <c r="J1524">
        <v>0</v>
      </c>
      <c r="K1524">
        <v>6.0841149999999997</v>
      </c>
      <c r="L1524">
        <v>6.1322000000000002E-2</v>
      </c>
      <c r="M1524">
        <v>45.842449000000002</v>
      </c>
      <c r="N1524">
        <v>-203.049452</v>
      </c>
      <c r="O1524">
        <v>1.5681970000000001</v>
      </c>
      <c r="P1524">
        <v>45.847678999999999</v>
      </c>
      <c r="Q1524">
        <v>-203.05246</v>
      </c>
      <c r="R1524">
        <v>1.5700240000000001</v>
      </c>
      <c r="S1524">
        <v>0.60335499999999997</v>
      </c>
      <c r="T1524">
        <v>1.8270000000000001E-3</v>
      </c>
    </row>
    <row r="1525" spans="1:20" x14ac:dyDescent="0.25">
      <c r="A1525">
        <v>2424</v>
      </c>
      <c r="B1525">
        <v>4</v>
      </c>
      <c r="C1525" t="s">
        <v>75</v>
      </c>
      <c r="D1525" t="s">
        <v>75</v>
      </c>
      <c r="E1525" t="s">
        <v>188</v>
      </c>
      <c r="F1525">
        <v>9.5829999999999999E-2</v>
      </c>
      <c r="G1525">
        <v>183.804</v>
      </c>
      <c r="H1525">
        <v>488.66</v>
      </c>
      <c r="I1525">
        <v>3.233851</v>
      </c>
      <c r="J1525">
        <v>0</v>
      </c>
      <c r="K1525">
        <v>6.1549459999999998</v>
      </c>
      <c r="L1525">
        <v>-5.8493000000000003E-2</v>
      </c>
      <c r="M1525">
        <v>45.876755000000003</v>
      </c>
      <c r="N1525">
        <v>-203.72703300000001</v>
      </c>
      <c r="O1525">
        <v>1.5729070000000001</v>
      </c>
      <c r="P1525">
        <v>45.846938999999999</v>
      </c>
      <c r="Q1525">
        <v>-203.60282900000001</v>
      </c>
      <c r="R1525">
        <v>1.569339</v>
      </c>
      <c r="S1525">
        <v>12.773218</v>
      </c>
      <c r="T1525">
        <v>3.568E-3</v>
      </c>
    </row>
    <row r="1526" spans="1:20" x14ac:dyDescent="0.25">
      <c r="A1526">
        <v>2412</v>
      </c>
      <c r="B1526">
        <v>4</v>
      </c>
      <c r="C1526" t="s">
        <v>73</v>
      </c>
      <c r="D1526" t="s">
        <v>73</v>
      </c>
      <c r="E1526" t="s">
        <v>188</v>
      </c>
      <c r="F1526">
        <v>8.2610000000000003E-2</v>
      </c>
      <c r="G1526">
        <v>151.57</v>
      </c>
      <c r="H1526">
        <v>184.994</v>
      </c>
      <c r="I1526">
        <v>2.2356760000000002</v>
      </c>
      <c r="J1526">
        <v>0</v>
      </c>
      <c r="K1526">
        <v>7.1759339999999998</v>
      </c>
      <c r="L1526">
        <v>6.4437999999999995E-2</v>
      </c>
      <c r="M1526">
        <v>45.832988999999998</v>
      </c>
      <c r="N1526">
        <v>-211.37740099999999</v>
      </c>
      <c r="O1526">
        <v>1.5637319999999999</v>
      </c>
      <c r="P1526">
        <v>45.831004999999998</v>
      </c>
      <c r="Q1526">
        <v>-211.37423699999999</v>
      </c>
      <c r="R1526">
        <v>1.5663180000000001</v>
      </c>
      <c r="S1526">
        <v>0.37345099999999998</v>
      </c>
      <c r="T1526">
        <v>2.5860000000000002E-3</v>
      </c>
    </row>
    <row r="1527" spans="1:20" x14ac:dyDescent="0.25">
      <c r="A1527">
        <v>2411</v>
      </c>
      <c r="B1527">
        <v>4</v>
      </c>
      <c r="C1527" t="s">
        <v>73</v>
      </c>
      <c r="D1527" t="s">
        <v>73</v>
      </c>
      <c r="E1527" t="s">
        <v>188</v>
      </c>
      <c r="F1527">
        <v>1.0924E-2</v>
      </c>
      <c r="G1527">
        <v>100.246</v>
      </c>
      <c r="H1527">
        <v>227.65799999999999</v>
      </c>
      <c r="I1527">
        <v>3.390352</v>
      </c>
      <c r="J1527">
        <v>0</v>
      </c>
      <c r="K1527">
        <v>7.2616339999999999</v>
      </c>
      <c r="L1527">
        <v>-4.4713000000000003E-2</v>
      </c>
      <c r="M1527">
        <v>45.827331999999998</v>
      </c>
      <c r="N1527">
        <v>-212.01767899999999</v>
      </c>
      <c r="O1527">
        <v>1.565985</v>
      </c>
      <c r="P1527">
        <v>45.828178000000001</v>
      </c>
      <c r="Q1527">
        <v>-212.02354399999999</v>
      </c>
      <c r="R1527">
        <v>1.5648850000000001</v>
      </c>
      <c r="S1527">
        <v>0.59259700000000004</v>
      </c>
      <c r="T1527">
        <v>1.1000000000000001E-3</v>
      </c>
    </row>
    <row r="1528" spans="1:20" x14ac:dyDescent="0.25">
      <c r="A1528">
        <v>2410</v>
      </c>
      <c r="B1528">
        <v>4</v>
      </c>
      <c r="C1528" t="s">
        <v>73</v>
      </c>
      <c r="D1528" t="s">
        <v>73</v>
      </c>
      <c r="E1528" t="s">
        <v>188</v>
      </c>
      <c r="F1528">
        <v>0.12496</v>
      </c>
      <c r="G1528">
        <v>106.934</v>
      </c>
      <c r="H1528">
        <v>233.19200000000001</v>
      </c>
      <c r="I1528">
        <v>3.154509</v>
      </c>
      <c r="J1528">
        <v>0</v>
      </c>
      <c r="K1528">
        <v>7.3378690000000004</v>
      </c>
      <c r="L1528">
        <v>5.8182999999999999E-2</v>
      </c>
      <c r="M1528">
        <v>45.898978</v>
      </c>
      <c r="N1528">
        <v>-212.746465</v>
      </c>
      <c r="O1528">
        <v>1.572066</v>
      </c>
      <c r="P1528">
        <v>45.824916999999999</v>
      </c>
      <c r="Q1528">
        <v>-212.68019100000001</v>
      </c>
      <c r="R1528">
        <v>1.564811</v>
      </c>
      <c r="S1528">
        <v>9.9384130000000006</v>
      </c>
      <c r="T1528">
        <v>7.2550000000000002E-3</v>
      </c>
    </row>
    <row r="1529" spans="1:20" x14ac:dyDescent="0.25">
      <c r="A1529">
        <v>1527</v>
      </c>
      <c r="B1529">
        <v>4</v>
      </c>
      <c r="C1529" t="s">
        <v>129</v>
      </c>
      <c r="D1529" t="s">
        <v>129</v>
      </c>
      <c r="E1529" t="s">
        <v>188</v>
      </c>
      <c r="F1529">
        <v>0.12491099999999999</v>
      </c>
      <c r="G1529">
        <v>103.236</v>
      </c>
      <c r="H1529">
        <v>270.096</v>
      </c>
      <c r="I1529">
        <v>10.156421</v>
      </c>
      <c r="J1529">
        <v>0</v>
      </c>
      <c r="K1529">
        <v>8.0106929999999998</v>
      </c>
      <c r="L1529">
        <v>1.093056</v>
      </c>
      <c r="M1529">
        <v>45.274186999999998</v>
      </c>
      <c r="N1529">
        <v>-301.15720299999998</v>
      </c>
      <c r="O1529">
        <v>1.12446</v>
      </c>
      <c r="P1529">
        <v>45.298915999999998</v>
      </c>
      <c r="Q1529">
        <v>-301.22238199999998</v>
      </c>
      <c r="R1529">
        <v>1.121928</v>
      </c>
      <c r="S1529">
        <v>6.9711679999999996</v>
      </c>
      <c r="T1529">
        <v>2.532E-3</v>
      </c>
    </row>
    <row r="1530" spans="1:20" x14ac:dyDescent="0.25">
      <c r="A1530">
        <v>1528</v>
      </c>
      <c r="B1530">
        <v>4</v>
      </c>
      <c r="C1530" t="s">
        <v>129</v>
      </c>
      <c r="D1530" t="s">
        <v>129</v>
      </c>
      <c r="E1530" t="s">
        <v>188</v>
      </c>
      <c r="F1530">
        <v>3.1960000000000002E-2</v>
      </c>
      <c r="G1530">
        <v>123.82899999999999</v>
      </c>
      <c r="H1530">
        <v>286.12599999999998</v>
      </c>
      <c r="I1530">
        <v>8.4075000000000006</v>
      </c>
      <c r="J1530">
        <v>0</v>
      </c>
      <c r="K1530">
        <v>8.0090489999999992</v>
      </c>
      <c r="L1530">
        <v>0.94901500000000005</v>
      </c>
      <c r="M1530">
        <v>45.549294000000003</v>
      </c>
      <c r="N1530">
        <v>-300.53407900000002</v>
      </c>
      <c r="O1530">
        <v>1.211908</v>
      </c>
      <c r="P1530">
        <v>45.523845999999999</v>
      </c>
      <c r="Q1530">
        <v>-300.53411899999998</v>
      </c>
      <c r="R1530">
        <v>1.2109700000000001</v>
      </c>
      <c r="S1530">
        <v>2.5448330000000001</v>
      </c>
      <c r="T1530">
        <v>9.3700000000000001E-4</v>
      </c>
    </row>
    <row r="1531" spans="1:20" x14ac:dyDescent="0.25">
      <c r="A1531">
        <v>1529</v>
      </c>
      <c r="B1531">
        <v>4</v>
      </c>
      <c r="C1531" t="s">
        <v>129</v>
      </c>
      <c r="D1531" t="s">
        <v>129</v>
      </c>
      <c r="E1531" t="s">
        <v>188</v>
      </c>
      <c r="F1531">
        <v>0.14841499999999999</v>
      </c>
      <c r="G1531">
        <v>132.755</v>
      </c>
      <c r="H1531">
        <v>375.75400000000002</v>
      </c>
      <c r="I1531">
        <v>8.1199320000000004</v>
      </c>
      <c r="J1531">
        <v>0</v>
      </c>
      <c r="K1531">
        <v>7.9967930000000003</v>
      </c>
      <c r="L1531">
        <v>0.936191</v>
      </c>
      <c r="M1531">
        <v>45.675013999999997</v>
      </c>
      <c r="N1531">
        <v>-299.85441100000003</v>
      </c>
      <c r="O1531">
        <v>1.2951809999999999</v>
      </c>
      <c r="P1531">
        <v>45.690987</v>
      </c>
      <c r="Q1531">
        <v>-299.83212300000002</v>
      </c>
      <c r="R1531">
        <v>1.2962210000000001</v>
      </c>
      <c r="S1531">
        <v>2.7420420000000001</v>
      </c>
      <c r="T1531">
        <v>1.0399999999999999E-3</v>
      </c>
    </row>
    <row r="1532" spans="1:20" x14ac:dyDescent="0.25">
      <c r="A1532">
        <v>1530</v>
      </c>
      <c r="B1532">
        <v>4</v>
      </c>
      <c r="C1532" t="s">
        <v>129</v>
      </c>
      <c r="D1532" t="s">
        <v>129</v>
      </c>
      <c r="E1532" t="s">
        <v>188</v>
      </c>
      <c r="F1532">
        <v>0.146839</v>
      </c>
      <c r="G1532">
        <v>160.55500000000001</v>
      </c>
      <c r="H1532">
        <v>243.30500000000001</v>
      </c>
      <c r="I1532">
        <v>8.2416300000000007</v>
      </c>
      <c r="J1532">
        <v>0</v>
      </c>
      <c r="K1532">
        <v>8.0139820000000004</v>
      </c>
      <c r="L1532">
        <v>0.74763000000000002</v>
      </c>
      <c r="M1532">
        <v>45.814445999999997</v>
      </c>
      <c r="N1532">
        <v>-299.134389</v>
      </c>
      <c r="O1532">
        <v>1.3740760000000001</v>
      </c>
      <c r="P1532">
        <v>45.806362</v>
      </c>
      <c r="Q1532">
        <v>-299.12011699999999</v>
      </c>
      <c r="R1532">
        <v>1.3726499999999999</v>
      </c>
      <c r="S1532">
        <v>1.640196</v>
      </c>
      <c r="T1532">
        <v>1.426E-3</v>
      </c>
    </row>
    <row r="1533" spans="1:20" x14ac:dyDescent="0.25">
      <c r="A1533">
        <v>1531</v>
      </c>
      <c r="B1533">
        <v>4</v>
      </c>
      <c r="C1533" t="s">
        <v>129</v>
      </c>
      <c r="D1533" t="s">
        <v>129</v>
      </c>
      <c r="E1533" t="s">
        <v>188</v>
      </c>
      <c r="F1533">
        <v>4.5745000000000001E-2</v>
      </c>
      <c r="G1533">
        <v>201.67400000000001</v>
      </c>
      <c r="H1533">
        <v>275.536</v>
      </c>
      <c r="I1533">
        <v>8.465192</v>
      </c>
      <c r="J1533">
        <v>0</v>
      </c>
      <c r="K1533">
        <v>8.0658569999999994</v>
      </c>
      <c r="L1533">
        <v>0.51191500000000001</v>
      </c>
      <c r="M1533">
        <v>45.903033000000001</v>
      </c>
      <c r="N1533">
        <v>-298.15718900000002</v>
      </c>
      <c r="O1533">
        <v>1.4554750000000001</v>
      </c>
      <c r="P1533">
        <v>45.902797999999997</v>
      </c>
      <c r="Q1533">
        <v>-298.159088</v>
      </c>
      <c r="R1533">
        <v>1.45221</v>
      </c>
      <c r="S1533">
        <v>0.19137000000000001</v>
      </c>
      <c r="T1533">
        <v>3.2650000000000001E-3</v>
      </c>
    </row>
    <row r="1534" spans="1:20" x14ac:dyDescent="0.25">
      <c r="A1534">
        <v>1532</v>
      </c>
      <c r="B1534">
        <v>4</v>
      </c>
      <c r="C1534" t="s">
        <v>129</v>
      </c>
      <c r="D1534" t="s">
        <v>129</v>
      </c>
      <c r="E1534" t="s">
        <v>188</v>
      </c>
      <c r="F1534">
        <v>0.145287</v>
      </c>
      <c r="G1534">
        <v>98.513999999999996</v>
      </c>
      <c r="H1534">
        <v>245.09</v>
      </c>
      <c r="I1534">
        <v>4.3424649999999998</v>
      </c>
      <c r="J1534">
        <v>0</v>
      </c>
      <c r="K1534">
        <v>8.0754590000000004</v>
      </c>
      <c r="L1534">
        <v>0.46072299999999999</v>
      </c>
      <c r="M1534">
        <v>45.965682999999999</v>
      </c>
      <c r="N1534">
        <v>-297.43293499999999</v>
      </c>
      <c r="O1534">
        <v>1.4973669999999999</v>
      </c>
      <c r="P1534">
        <v>45.944859000000001</v>
      </c>
      <c r="Q1534">
        <v>-297.43331899999998</v>
      </c>
      <c r="R1534">
        <v>1.49529</v>
      </c>
      <c r="S1534">
        <v>2.0827909999999998</v>
      </c>
      <c r="T1534">
        <v>2.0769999999999999E-3</v>
      </c>
    </row>
    <row r="1535" spans="1:20" x14ac:dyDescent="0.25">
      <c r="A1535">
        <v>1533</v>
      </c>
      <c r="B1535">
        <v>4</v>
      </c>
      <c r="C1535" t="s">
        <v>129</v>
      </c>
      <c r="D1535" t="s">
        <v>129</v>
      </c>
      <c r="E1535" t="s">
        <v>188</v>
      </c>
      <c r="F1535">
        <v>0.16839599999999999</v>
      </c>
      <c r="G1535">
        <v>119.916</v>
      </c>
      <c r="H1535">
        <v>362.09500000000003</v>
      </c>
      <c r="I1535">
        <v>3.917967</v>
      </c>
      <c r="J1535">
        <v>0</v>
      </c>
      <c r="K1535">
        <v>8.0762169999999998</v>
      </c>
      <c r="L1535">
        <v>0.25041400000000003</v>
      </c>
      <c r="M1535">
        <v>45.986739</v>
      </c>
      <c r="N1535">
        <v>-296.67220700000001</v>
      </c>
      <c r="O1535">
        <v>1.527779</v>
      </c>
      <c r="P1535">
        <v>45.968021</v>
      </c>
      <c r="Q1535">
        <v>-296.70651199999998</v>
      </c>
      <c r="R1535">
        <v>1.525919</v>
      </c>
      <c r="S1535">
        <v>3.9080010000000001</v>
      </c>
      <c r="T1535">
        <v>1.861E-3</v>
      </c>
    </row>
    <row r="1536" spans="1:20" x14ac:dyDescent="0.25">
      <c r="A1536">
        <v>1534</v>
      </c>
      <c r="B1536">
        <v>4</v>
      </c>
      <c r="C1536" t="s">
        <v>129</v>
      </c>
      <c r="D1536" t="s">
        <v>129</v>
      </c>
      <c r="E1536" t="s">
        <v>188</v>
      </c>
      <c r="F1536">
        <v>0.159527</v>
      </c>
      <c r="G1536">
        <v>120.809</v>
      </c>
      <c r="H1536">
        <v>325.66199999999998</v>
      </c>
      <c r="I1536">
        <v>3.330597</v>
      </c>
      <c r="J1536">
        <v>0</v>
      </c>
      <c r="K1536">
        <v>8.0607240000000004</v>
      </c>
      <c r="L1536">
        <v>0.26557500000000001</v>
      </c>
      <c r="M1536">
        <v>46.009614999999997</v>
      </c>
      <c r="N1536">
        <v>-296.00706300000002</v>
      </c>
      <c r="O1536">
        <v>1.5497650000000001</v>
      </c>
      <c r="P1536">
        <v>45.977820999999999</v>
      </c>
      <c r="Q1536">
        <v>-295.98043799999999</v>
      </c>
      <c r="R1536">
        <v>1.5489299999999999</v>
      </c>
      <c r="S1536">
        <v>4.1469719999999999</v>
      </c>
      <c r="T1536">
        <v>8.3600000000000005E-4</v>
      </c>
    </row>
    <row r="1537" spans="1:20" x14ac:dyDescent="0.25">
      <c r="A1537">
        <v>1535</v>
      </c>
      <c r="B1537">
        <v>4</v>
      </c>
      <c r="C1537" t="s">
        <v>129</v>
      </c>
      <c r="D1537" t="s">
        <v>129</v>
      </c>
      <c r="E1537" t="s">
        <v>188</v>
      </c>
      <c r="F1537">
        <v>2.376E-2</v>
      </c>
      <c r="G1537">
        <v>139.328</v>
      </c>
      <c r="H1537">
        <v>271.80200000000002</v>
      </c>
      <c r="I1537">
        <v>3.7061310000000001</v>
      </c>
      <c r="J1537">
        <v>0</v>
      </c>
      <c r="K1537">
        <v>8.0559390000000004</v>
      </c>
      <c r="L1537">
        <v>7.2600999999999999E-2</v>
      </c>
      <c r="M1537">
        <v>45.972451999999997</v>
      </c>
      <c r="N1537">
        <v>-295.28346399999998</v>
      </c>
      <c r="O1537">
        <v>1.565742</v>
      </c>
      <c r="P1537">
        <v>45.978985000000002</v>
      </c>
      <c r="Q1537">
        <v>-295.255157</v>
      </c>
      <c r="R1537">
        <v>1.5632159999999999</v>
      </c>
      <c r="S1537">
        <v>2.90503</v>
      </c>
      <c r="T1537">
        <v>2.526E-3</v>
      </c>
    </row>
    <row r="1538" spans="1:20" x14ac:dyDescent="0.25">
      <c r="A1538">
        <v>1536</v>
      </c>
      <c r="B1538">
        <v>4</v>
      </c>
      <c r="C1538" t="s">
        <v>129</v>
      </c>
      <c r="D1538" t="s">
        <v>129</v>
      </c>
      <c r="E1538" t="s">
        <v>188</v>
      </c>
      <c r="F1538">
        <v>2.4865000000000002E-2</v>
      </c>
      <c r="G1538">
        <v>190.929</v>
      </c>
      <c r="H1538">
        <v>347.47500000000002</v>
      </c>
      <c r="I1538">
        <v>2.9879709999999999</v>
      </c>
      <c r="J1538">
        <v>0</v>
      </c>
      <c r="K1538">
        <v>8.0534999999999997</v>
      </c>
      <c r="L1538">
        <v>0.121335</v>
      </c>
      <c r="M1538">
        <v>45.998761000000002</v>
      </c>
      <c r="N1538">
        <v>-294.54938099999998</v>
      </c>
      <c r="O1538">
        <v>1.5717300000000001</v>
      </c>
      <c r="P1538">
        <v>45.976779999999998</v>
      </c>
      <c r="Q1538">
        <v>-294.53033399999998</v>
      </c>
      <c r="R1538">
        <v>1.5719069999999999</v>
      </c>
      <c r="S1538">
        <v>2.9085209999999999</v>
      </c>
      <c r="T1538">
        <v>1.7699999999999999E-4</v>
      </c>
    </row>
    <row r="1539" spans="1:20" x14ac:dyDescent="0.25">
      <c r="A1539">
        <v>1537</v>
      </c>
      <c r="B1539">
        <v>4</v>
      </c>
      <c r="C1539" t="s">
        <v>129</v>
      </c>
      <c r="D1539" t="s">
        <v>129</v>
      </c>
      <c r="E1539" t="s">
        <v>188</v>
      </c>
      <c r="F1539">
        <v>5.1053000000000001E-2</v>
      </c>
      <c r="G1539">
        <v>173.08699999999999</v>
      </c>
      <c r="H1539">
        <v>346.233</v>
      </c>
      <c r="I1539">
        <v>4.0378179999999997</v>
      </c>
      <c r="J1539">
        <v>0</v>
      </c>
      <c r="K1539">
        <v>8.0610379999999999</v>
      </c>
      <c r="L1539">
        <v>8.8466000000000003E-2</v>
      </c>
      <c r="M1539">
        <v>45.917966999999997</v>
      </c>
      <c r="N1539">
        <v>-293.51414</v>
      </c>
      <c r="O1539">
        <v>1.577928</v>
      </c>
      <c r="P1539">
        <v>45.969208000000002</v>
      </c>
      <c r="Q1539">
        <v>-293.563446</v>
      </c>
      <c r="R1539">
        <v>1.578141</v>
      </c>
      <c r="S1539">
        <v>7.1110689999999996</v>
      </c>
      <c r="T1539">
        <v>2.13E-4</v>
      </c>
    </row>
    <row r="1540" spans="1:20" x14ac:dyDescent="0.25">
      <c r="A1540">
        <v>1538</v>
      </c>
      <c r="B1540">
        <v>4</v>
      </c>
      <c r="C1540" t="s">
        <v>129</v>
      </c>
      <c r="D1540" t="s">
        <v>129</v>
      </c>
      <c r="E1540" t="s">
        <v>188</v>
      </c>
      <c r="F1540">
        <v>0.11175</v>
      </c>
      <c r="G1540">
        <v>120.845</v>
      </c>
      <c r="H1540">
        <v>283.839</v>
      </c>
      <c r="I1540">
        <v>2.7420420000000001</v>
      </c>
      <c r="J1540">
        <v>0</v>
      </c>
      <c r="K1540">
        <v>8.0674069999999993</v>
      </c>
      <c r="L1540">
        <v>-2.3429999999999999E-2</v>
      </c>
      <c r="M1540">
        <v>45.902316999999996</v>
      </c>
      <c r="N1540">
        <v>-292.76164399999999</v>
      </c>
      <c r="O1540">
        <v>1.5766549999999999</v>
      </c>
      <c r="P1540">
        <v>45.961216</v>
      </c>
      <c r="Q1540">
        <v>-292.83764600000001</v>
      </c>
      <c r="R1540">
        <v>1.580449</v>
      </c>
      <c r="S1540">
        <v>9.6153549999999992</v>
      </c>
      <c r="T1540">
        <v>3.7940000000000001E-3</v>
      </c>
    </row>
    <row r="1541" spans="1:20" x14ac:dyDescent="0.25">
      <c r="A1541">
        <v>1539</v>
      </c>
      <c r="B1541">
        <v>4</v>
      </c>
      <c r="C1541" t="s">
        <v>129</v>
      </c>
      <c r="D1541" t="s">
        <v>129</v>
      </c>
      <c r="E1541" t="s">
        <v>188</v>
      </c>
      <c r="F1541">
        <v>1.436E-2</v>
      </c>
      <c r="G1541">
        <v>176.167</v>
      </c>
      <c r="H1541">
        <v>337.589</v>
      </c>
      <c r="I1541">
        <v>2.9676979999999999</v>
      </c>
      <c r="J1541">
        <v>0</v>
      </c>
      <c r="K1541">
        <v>8.0695320000000006</v>
      </c>
      <c r="L1541">
        <v>6.6932000000000005E-2</v>
      </c>
      <c r="M1541">
        <v>45.969971000000001</v>
      </c>
      <c r="N1541">
        <v>-292.11212</v>
      </c>
      <c r="O1541">
        <v>1.582025</v>
      </c>
      <c r="P1541">
        <v>45.952351</v>
      </c>
      <c r="Q1541">
        <v>-292.11151100000001</v>
      </c>
      <c r="R1541">
        <v>1.582822</v>
      </c>
      <c r="S1541">
        <v>1.7630619999999999</v>
      </c>
      <c r="T1541">
        <v>7.9799999999999999E-4</v>
      </c>
    </row>
    <row r="1542" spans="1:20" x14ac:dyDescent="0.25">
      <c r="A1542">
        <v>1540</v>
      </c>
      <c r="B1542">
        <v>4</v>
      </c>
      <c r="C1542" t="s">
        <v>129</v>
      </c>
      <c r="D1542" t="s">
        <v>129</v>
      </c>
      <c r="E1542" t="s">
        <v>188</v>
      </c>
      <c r="F1542">
        <v>3.8425000000000001E-2</v>
      </c>
      <c r="G1542">
        <v>176.51599999999999</v>
      </c>
      <c r="H1542">
        <v>307.12099999999998</v>
      </c>
      <c r="I1542">
        <v>3.017503</v>
      </c>
      <c r="J1542">
        <v>0</v>
      </c>
      <c r="K1542">
        <v>8.0685389999999995</v>
      </c>
      <c r="L1542">
        <v>-3.7342E-2</v>
      </c>
      <c r="M1542">
        <v>45.917143000000003</v>
      </c>
      <c r="N1542">
        <v>-291.358679</v>
      </c>
      <c r="O1542">
        <v>1.5824879999999999</v>
      </c>
      <c r="P1542">
        <v>45.942371000000001</v>
      </c>
      <c r="Q1542">
        <v>-291.38534499999997</v>
      </c>
      <c r="R1542">
        <v>1.5836110000000001</v>
      </c>
      <c r="S1542">
        <v>3.6708780000000001</v>
      </c>
      <c r="T1542">
        <v>1.124E-3</v>
      </c>
    </row>
    <row r="1543" spans="1:20" x14ac:dyDescent="0.25">
      <c r="A1543">
        <v>1541</v>
      </c>
      <c r="B1543">
        <v>4</v>
      </c>
      <c r="C1543" t="s">
        <v>129</v>
      </c>
      <c r="D1543" t="s">
        <v>129</v>
      </c>
      <c r="E1543" t="s">
        <v>188</v>
      </c>
      <c r="F1543">
        <v>6.6656999999999994E-2</v>
      </c>
      <c r="G1543">
        <v>187.76300000000001</v>
      </c>
      <c r="H1543">
        <v>300.346</v>
      </c>
      <c r="I1543">
        <v>4.4222349999999997</v>
      </c>
      <c r="J1543">
        <v>0</v>
      </c>
      <c r="K1543">
        <v>8.0643860000000007</v>
      </c>
      <c r="L1543">
        <v>-6.2934000000000004E-2</v>
      </c>
      <c r="M1543">
        <v>45.878453999999998</v>
      </c>
      <c r="N1543">
        <v>-290.36803300000003</v>
      </c>
      <c r="O1543">
        <v>1.583658</v>
      </c>
      <c r="P1543">
        <v>45.929516</v>
      </c>
      <c r="Q1543">
        <v>-290.41748000000001</v>
      </c>
      <c r="R1543">
        <v>1.5838000000000001</v>
      </c>
      <c r="S1543">
        <v>7.1080170000000003</v>
      </c>
      <c r="T1543">
        <v>1.4300000000000001E-4</v>
      </c>
    </row>
    <row r="1544" spans="1:20" x14ac:dyDescent="0.25">
      <c r="A1544">
        <v>1542</v>
      </c>
      <c r="B1544">
        <v>4</v>
      </c>
      <c r="C1544" t="s">
        <v>129</v>
      </c>
      <c r="D1544" t="s">
        <v>129</v>
      </c>
      <c r="E1544" t="s">
        <v>188</v>
      </c>
      <c r="F1544">
        <v>0.19622100000000001</v>
      </c>
      <c r="G1544">
        <v>171.39</v>
      </c>
      <c r="H1544">
        <v>332.47800000000001</v>
      </c>
      <c r="I1544">
        <v>3.763239</v>
      </c>
      <c r="J1544">
        <v>0</v>
      </c>
      <c r="K1544">
        <v>8.0626730000000002</v>
      </c>
      <c r="L1544">
        <v>3.1945000000000001E-2</v>
      </c>
      <c r="M1544">
        <v>45.917814999999997</v>
      </c>
      <c r="N1544">
        <v>-289.68907100000001</v>
      </c>
      <c r="O1544">
        <v>1.5790740000000001</v>
      </c>
      <c r="P1544">
        <v>45.921917000000001</v>
      </c>
      <c r="Q1544">
        <v>-289.69186400000001</v>
      </c>
      <c r="R1544">
        <v>1.582792</v>
      </c>
      <c r="S1544">
        <v>0.496226</v>
      </c>
      <c r="T1544">
        <v>3.718E-3</v>
      </c>
    </row>
    <row r="1545" spans="1:20" x14ac:dyDescent="0.25">
      <c r="A1545">
        <v>2409</v>
      </c>
      <c r="B1545">
        <v>4</v>
      </c>
      <c r="C1545" t="s">
        <v>73</v>
      </c>
      <c r="D1545" t="s">
        <v>73</v>
      </c>
      <c r="E1545" t="s">
        <v>188</v>
      </c>
      <c r="F1545">
        <v>0.31035099999999999</v>
      </c>
      <c r="G1545">
        <v>104.28700000000001</v>
      </c>
      <c r="H1545">
        <v>224.96899999999999</v>
      </c>
      <c r="I1545">
        <v>4.2362869999999999</v>
      </c>
      <c r="J1545">
        <v>0</v>
      </c>
      <c r="K1545">
        <v>7.4071090000000002</v>
      </c>
      <c r="L1545">
        <v>-4.7704000000000003E-2</v>
      </c>
      <c r="M1545">
        <v>45.787438999999999</v>
      </c>
      <c r="N1545">
        <v>-213.378355</v>
      </c>
      <c r="O1545">
        <v>1.5576000000000001</v>
      </c>
      <c r="P1545">
        <v>45.820765999999999</v>
      </c>
      <c r="Q1545">
        <v>-213.343414</v>
      </c>
      <c r="R1545">
        <v>1.5638270000000001</v>
      </c>
      <c r="S1545">
        <v>4.828684</v>
      </c>
      <c r="T1545">
        <v>6.2269999999999999E-3</v>
      </c>
    </row>
    <row r="1546" spans="1:20" x14ac:dyDescent="0.25">
      <c r="A1546">
        <v>2408</v>
      </c>
      <c r="B1546">
        <v>4</v>
      </c>
      <c r="C1546" t="s">
        <v>73</v>
      </c>
      <c r="D1546" t="s">
        <v>73</v>
      </c>
      <c r="E1546" t="s">
        <v>188</v>
      </c>
      <c r="F1546">
        <v>5.5479000000000001E-2</v>
      </c>
      <c r="G1546">
        <v>101.929</v>
      </c>
      <c r="H1546">
        <v>335.79500000000002</v>
      </c>
      <c r="I1546">
        <v>3.5304479999999998</v>
      </c>
      <c r="J1546">
        <v>0</v>
      </c>
      <c r="K1546">
        <v>7.4789580000000004</v>
      </c>
      <c r="L1546">
        <v>6.1785E-2</v>
      </c>
      <c r="M1546">
        <v>45.780808</v>
      </c>
      <c r="N1546">
        <v>-214.057615</v>
      </c>
      <c r="O1546">
        <v>1.5571390000000001</v>
      </c>
      <c r="P1546">
        <v>45.816657999999997</v>
      </c>
      <c r="Q1546">
        <v>-214.01280199999999</v>
      </c>
      <c r="R1546">
        <v>1.563741</v>
      </c>
      <c r="S1546">
        <v>5.7388300000000001</v>
      </c>
      <c r="T1546">
        <v>6.6010000000000001E-3</v>
      </c>
    </row>
    <row r="1547" spans="1:20" x14ac:dyDescent="0.25">
      <c r="A1547">
        <v>2407</v>
      </c>
      <c r="B1547">
        <v>4</v>
      </c>
      <c r="C1547" t="s">
        <v>73</v>
      </c>
      <c r="D1547" t="s">
        <v>73</v>
      </c>
      <c r="E1547" t="s">
        <v>188</v>
      </c>
      <c r="F1547">
        <v>5.8006000000000002E-2</v>
      </c>
      <c r="G1547">
        <v>141.21600000000001</v>
      </c>
      <c r="H1547">
        <v>182.12200000000001</v>
      </c>
      <c r="I1547">
        <v>3.1448520000000002</v>
      </c>
      <c r="J1547">
        <v>0</v>
      </c>
      <c r="K1547">
        <v>7.6009200000000003</v>
      </c>
      <c r="L1547">
        <v>6.6521999999999998E-2</v>
      </c>
      <c r="M1547">
        <v>45.791217000000003</v>
      </c>
      <c r="N1547">
        <v>-214.89850799999999</v>
      </c>
      <c r="O1547">
        <v>1.560818</v>
      </c>
      <c r="P1547">
        <v>45.810360000000003</v>
      </c>
      <c r="Q1547">
        <v>-214.916595</v>
      </c>
      <c r="R1547">
        <v>1.56246</v>
      </c>
      <c r="S1547">
        <v>2.6336590000000002</v>
      </c>
      <c r="T1547">
        <v>1.642E-3</v>
      </c>
    </row>
    <row r="1548" spans="1:20" x14ac:dyDescent="0.25">
      <c r="A1548">
        <v>2404</v>
      </c>
      <c r="B1548">
        <v>4</v>
      </c>
      <c r="C1548" t="s">
        <v>71</v>
      </c>
      <c r="D1548" t="s">
        <v>71</v>
      </c>
      <c r="E1548" t="s">
        <v>188</v>
      </c>
      <c r="F1548">
        <v>4.8034E-2</v>
      </c>
      <c r="G1548">
        <v>99.48</v>
      </c>
      <c r="H1548">
        <v>213.839</v>
      </c>
      <c r="I1548">
        <v>3.4215559999999998</v>
      </c>
      <c r="J1548">
        <v>0</v>
      </c>
      <c r="K1548">
        <v>7.9615340000000003</v>
      </c>
      <c r="L1548">
        <v>-2.4922E-2</v>
      </c>
      <c r="M1548">
        <v>45.803570000000001</v>
      </c>
      <c r="N1548">
        <v>-217.01514800000001</v>
      </c>
      <c r="O1548">
        <v>1.5571790000000001</v>
      </c>
      <c r="P1548">
        <v>45.790894000000002</v>
      </c>
      <c r="Q1548">
        <v>-217.01594499999999</v>
      </c>
      <c r="R1548">
        <v>1.5562260000000001</v>
      </c>
      <c r="S1548">
        <v>1.2701290000000001</v>
      </c>
      <c r="T1548">
        <v>9.5299999999999996E-4</v>
      </c>
    </row>
    <row r="1549" spans="1:20" x14ac:dyDescent="0.25">
      <c r="A1549">
        <v>2403</v>
      </c>
      <c r="B1549">
        <v>4</v>
      </c>
      <c r="C1549" t="s">
        <v>71</v>
      </c>
      <c r="D1549" t="s">
        <v>71</v>
      </c>
      <c r="E1549" t="s">
        <v>188</v>
      </c>
      <c r="F1549">
        <v>0.14802100000000001</v>
      </c>
      <c r="G1549">
        <v>97.257999999999996</v>
      </c>
      <c r="H1549">
        <v>279.98200000000003</v>
      </c>
      <c r="I1549">
        <v>4.2271349999999996</v>
      </c>
      <c r="J1549">
        <v>0</v>
      </c>
      <c r="K1549">
        <v>8.0347620000000006</v>
      </c>
      <c r="L1549">
        <v>6.0399000000000001E-2</v>
      </c>
      <c r="M1549">
        <v>45.748063000000002</v>
      </c>
      <c r="N1549">
        <v>-217.746962</v>
      </c>
      <c r="O1549">
        <v>1.550913</v>
      </c>
      <c r="P1549">
        <v>45.781292000000001</v>
      </c>
      <c r="Q1549">
        <v>-217.73571799999999</v>
      </c>
      <c r="R1549">
        <v>1.555137</v>
      </c>
      <c r="S1549">
        <v>3.5080110000000002</v>
      </c>
      <c r="T1549">
        <v>4.2240000000000003E-3</v>
      </c>
    </row>
    <row r="1550" spans="1:20" x14ac:dyDescent="0.25">
      <c r="A1550">
        <v>2402</v>
      </c>
      <c r="B1550">
        <v>4</v>
      </c>
      <c r="C1550" t="s">
        <v>71</v>
      </c>
      <c r="D1550" t="s">
        <v>71</v>
      </c>
      <c r="E1550" t="s">
        <v>188</v>
      </c>
      <c r="F1550">
        <v>0.21501899999999999</v>
      </c>
      <c r="G1550">
        <v>107.03100000000001</v>
      </c>
      <c r="H1550">
        <v>243.15299999999999</v>
      </c>
      <c r="I1550">
        <v>3.1125120000000002</v>
      </c>
      <c r="J1550">
        <v>0</v>
      </c>
      <c r="K1550">
        <v>8.060727</v>
      </c>
      <c r="L1550">
        <v>6.6459000000000004E-2</v>
      </c>
      <c r="M1550">
        <v>45.765073000000001</v>
      </c>
      <c r="N1550">
        <v>-218.70205999999999</v>
      </c>
      <c r="O1550">
        <v>1.553139</v>
      </c>
      <c r="P1550">
        <v>45.766190000000002</v>
      </c>
      <c r="Q1550">
        <v>-218.70181299999999</v>
      </c>
      <c r="R1550">
        <v>1.553553</v>
      </c>
      <c r="S1550">
        <v>0.114343</v>
      </c>
      <c r="T1550">
        <v>4.1399999999999998E-4</v>
      </c>
    </row>
    <row r="1551" spans="1:20" x14ac:dyDescent="0.25">
      <c r="A1551">
        <v>1549</v>
      </c>
      <c r="B1551">
        <v>4</v>
      </c>
      <c r="C1551" t="s">
        <v>19</v>
      </c>
      <c r="D1551" t="s">
        <v>19</v>
      </c>
      <c r="E1551" t="s">
        <v>188</v>
      </c>
      <c r="F1551">
        <v>6.4898999999999998E-2</v>
      </c>
      <c r="G1551">
        <v>184.38499999999999</v>
      </c>
      <c r="H1551">
        <v>327.52600000000001</v>
      </c>
      <c r="I1551">
        <v>3.4009390000000002</v>
      </c>
      <c r="J1551">
        <v>0</v>
      </c>
      <c r="K1551">
        <v>8.0643630000000002</v>
      </c>
      <c r="L1551">
        <v>3.8641000000000002E-2</v>
      </c>
      <c r="M1551">
        <v>45.916755000000002</v>
      </c>
      <c r="N1551">
        <v>-284.40468099999998</v>
      </c>
      <c r="O1551">
        <v>1.576943</v>
      </c>
      <c r="P1551">
        <v>45.882506999999997</v>
      </c>
      <c r="Q1551">
        <v>-284.369415</v>
      </c>
      <c r="R1551">
        <v>1.576441</v>
      </c>
      <c r="S1551">
        <v>4.9158580000000001</v>
      </c>
      <c r="T1551">
        <v>5.0199999999999995E-4</v>
      </c>
    </row>
    <row r="1552" spans="1:20" x14ac:dyDescent="0.25">
      <c r="A1552">
        <v>1550</v>
      </c>
      <c r="B1552">
        <v>4</v>
      </c>
      <c r="C1552" t="s">
        <v>19</v>
      </c>
      <c r="D1552" t="s">
        <v>19</v>
      </c>
      <c r="E1552" t="s">
        <v>188</v>
      </c>
      <c r="F1552">
        <v>9.3663999999999997E-2</v>
      </c>
      <c r="G1552">
        <v>175.596</v>
      </c>
      <c r="H1552">
        <v>320.14999999999998</v>
      </c>
      <c r="I1552">
        <v>3.0360309999999999</v>
      </c>
      <c r="J1552">
        <v>0</v>
      </c>
      <c r="K1552">
        <v>8.0642580000000006</v>
      </c>
      <c r="L1552">
        <v>-5.7459999999999997E-2</v>
      </c>
      <c r="M1552">
        <v>45.890202000000002</v>
      </c>
      <c r="N1552">
        <v>-283.63835799999998</v>
      </c>
      <c r="O1552">
        <v>1.577043</v>
      </c>
      <c r="P1552">
        <v>45.879322000000002</v>
      </c>
      <c r="Q1552">
        <v>-283.64361600000001</v>
      </c>
      <c r="R1552">
        <v>1.5751139999999999</v>
      </c>
      <c r="S1552">
        <v>1.2084170000000001</v>
      </c>
      <c r="T1552">
        <v>1.9300000000000001E-3</v>
      </c>
    </row>
    <row r="1553" spans="1:20" x14ac:dyDescent="0.25">
      <c r="A1553">
        <v>1551</v>
      </c>
      <c r="B1553">
        <v>4</v>
      </c>
      <c r="C1553" t="s">
        <v>19</v>
      </c>
      <c r="D1553" t="s">
        <v>19</v>
      </c>
      <c r="E1553" t="s">
        <v>188</v>
      </c>
      <c r="F1553">
        <v>4.0350000000000004E-3</v>
      </c>
      <c r="G1553">
        <v>115.755</v>
      </c>
      <c r="H1553">
        <v>243.85499999999999</v>
      </c>
      <c r="I1553">
        <v>2.9982359999999999</v>
      </c>
      <c r="J1553">
        <v>0</v>
      </c>
      <c r="K1553">
        <v>8.0646149999999999</v>
      </c>
      <c r="L1553">
        <v>4.3529999999999999E-2</v>
      </c>
      <c r="M1553">
        <v>45.840091000000001</v>
      </c>
      <c r="N1553">
        <v>-282.89550800000001</v>
      </c>
      <c r="O1553">
        <v>1.5728489999999999</v>
      </c>
      <c r="P1553">
        <v>45.876804</v>
      </c>
      <c r="Q1553">
        <v>-282.91781600000002</v>
      </c>
      <c r="R1553">
        <v>1.575002</v>
      </c>
      <c r="S1553">
        <v>4.2959800000000001</v>
      </c>
      <c r="T1553">
        <v>2.153E-3</v>
      </c>
    </row>
    <row r="1554" spans="1:20" x14ac:dyDescent="0.25">
      <c r="A1554">
        <v>1552</v>
      </c>
      <c r="B1554">
        <v>4</v>
      </c>
      <c r="C1554" t="s">
        <v>19</v>
      </c>
      <c r="D1554" t="s">
        <v>19</v>
      </c>
      <c r="E1554" t="s">
        <v>188</v>
      </c>
      <c r="F1554">
        <v>0.41470099999999999</v>
      </c>
      <c r="G1554">
        <v>130.702</v>
      </c>
      <c r="H1554">
        <v>293.20800000000003</v>
      </c>
      <c r="I1554">
        <v>3.8070949999999999</v>
      </c>
      <c r="J1554">
        <v>0</v>
      </c>
      <c r="K1554">
        <v>8.064838</v>
      </c>
      <c r="L1554">
        <v>-5.3742999999999999E-2</v>
      </c>
      <c r="M1554">
        <v>45.905524</v>
      </c>
      <c r="N1554">
        <v>-282.20543900000001</v>
      </c>
      <c r="O1554">
        <v>1.564548</v>
      </c>
      <c r="P1554">
        <v>45.874217999999999</v>
      </c>
      <c r="Q1554">
        <v>-282.19201700000002</v>
      </c>
      <c r="R1554">
        <v>1.574071</v>
      </c>
      <c r="S1554">
        <v>3.406193</v>
      </c>
      <c r="T1554">
        <v>9.5230000000000002E-3</v>
      </c>
    </row>
    <row r="1555" spans="1:20" x14ac:dyDescent="0.25">
      <c r="A1555">
        <v>1553</v>
      </c>
      <c r="B1555">
        <v>4</v>
      </c>
      <c r="C1555" t="s">
        <v>19</v>
      </c>
      <c r="D1555" t="s">
        <v>19</v>
      </c>
      <c r="E1555" t="s">
        <v>188</v>
      </c>
      <c r="F1555">
        <v>3.4063000000000003E-2</v>
      </c>
      <c r="G1555">
        <v>115.681</v>
      </c>
      <c r="H1555">
        <v>258.80799999999999</v>
      </c>
      <c r="I1555">
        <v>3.195424</v>
      </c>
      <c r="J1555">
        <v>0</v>
      </c>
      <c r="K1555">
        <v>8.0650089999999999</v>
      </c>
      <c r="L1555">
        <v>4.6359999999999998E-2</v>
      </c>
      <c r="M1555">
        <v>45.875359000000003</v>
      </c>
      <c r="N1555">
        <v>-281.46653800000001</v>
      </c>
      <c r="O1555">
        <v>1.5763389999999999</v>
      </c>
      <c r="P1555">
        <v>45.872143000000001</v>
      </c>
      <c r="Q1555">
        <v>-281.46621699999997</v>
      </c>
      <c r="R1555">
        <v>1.5742529999999999</v>
      </c>
      <c r="S1555">
        <v>0.32326199999999999</v>
      </c>
      <c r="T1555">
        <v>2.0860000000000002E-3</v>
      </c>
    </row>
    <row r="1556" spans="1:20" x14ac:dyDescent="0.25">
      <c r="A1556">
        <v>1554</v>
      </c>
      <c r="B1556">
        <v>4</v>
      </c>
      <c r="C1556" t="s">
        <v>19</v>
      </c>
      <c r="D1556" t="s">
        <v>19</v>
      </c>
      <c r="E1556" t="s">
        <v>188</v>
      </c>
      <c r="F1556">
        <v>3.4755000000000001E-2</v>
      </c>
      <c r="G1556">
        <v>97.176000000000002</v>
      </c>
      <c r="H1556">
        <v>288.899</v>
      </c>
      <c r="I1556">
        <v>2.6574420000000001</v>
      </c>
      <c r="J1556">
        <v>0</v>
      </c>
      <c r="K1556">
        <v>8.0649350000000002</v>
      </c>
      <c r="L1556">
        <v>-5.1251999999999999E-2</v>
      </c>
      <c r="M1556">
        <v>45.867218000000001</v>
      </c>
      <c r="N1556">
        <v>-280.73625700000002</v>
      </c>
      <c r="O1556">
        <v>1.5733710000000001</v>
      </c>
      <c r="P1556">
        <v>45.869858000000001</v>
      </c>
      <c r="Q1556">
        <v>-280.74041699999998</v>
      </c>
      <c r="R1556">
        <v>1.573561</v>
      </c>
      <c r="S1556">
        <v>0.49273600000000001</v>
      </c>
      <c r="T1556">
        <v>1.8900000000000001E-4</v>
      </c>
    </row>
    <row r="1557" spans="1:20" x14ac:dyDescent="0.25">
      <c r="A1557">
        <v>1555</v>
      </c>
      <c r="B1557">
        <v>4</v>
      </c>
      <c r="C1557" t="s">
        <v>19</v>
      </c>
      <c r="D1557" t="s">
        <v>19</v>
      </c>
      <c r="E1557" t="s">
        <v>188</v>
      </c>
      <c r="F1557">
        <v>3.9791E-2</v>
      </c>
      <c r="G1557">
        <v>128.34899999999999</v>
      </c>
      <c r="H1557">
        <v>240.77500000000001</v>
      </c>
      <c r="I1557">
        <v>3.025963</v>
      </c>
      <c r="J1557">
        <v>0</v>
      </c>
      <c r="K1557">
        <v>8.0648350000000004</v>
      </c>
      <c r="L1557">
        <v>4.4116000000000002E-2</v>
      </c>
      <c r="M1557">
        <v>45.895659000000002</v>
      </c>
      <c r="N1557">
        <v>-280.01400899999999</v>
      </c>
      <c r="O1557">
        <v>1.569914</v>
      </c>
      <c r="P1557">
        <v>45.868293999999999</v>
      </c>
      <c r="Q1557">
        <v>-280.01461799999998</v>
      </c>
      <c r="R1557">
        <v>1.573647</v>
      </c>
      <c r="S1557">
        <v>2.737177</v>
      </c>
      <c r="T1557">
        <v>3.7339999999999999E-3</v>
      </c>
    </row>
    <row r="1558" spans="1:20" x14ac:dyDescent="0.25">
      <c r="A1558">
        <v>1556</v>
      </c>
      <c r="B1558">
        <v>4</v>
      </c>
      <c r="C1558" t="s">
        <v>19</v>
      </c>
      <c r="D1558" t="s">
        <v>19</v>
      </c>
      <c r="E1558" t="s">
        <v>188</v>
      </c>
      <c r="F1558">
        <v>7.6600000000000001E-3</v>
      </c>
      <c r="G1558">
        <v>99.201999999999998</v>
      </c>
      <c r="H1558">
        <v>205.667</v>
      </c>
      <c r="I1558">
        <v>3.6312009999999999</v>
      </c>
      <c r="J1558">
        <v>0</v>
      </c>
      <c r="K1558">
        <v>8.0647000000000002</v>
      </c>
      <c r="L1558">
        <v>4.5331000000000003E-2</v>
      </c>
      <c r="M1558">
        <v>45.916324000000003</v>
      </c>
      <c r="N1558">
        <v>-279.092557</v>
      </c>
      <c r="O1558">
        <v>1.5726230000000001</v>
      </c>
      <c r="P1558">
        <v>45.866463000000003</v>
      </c>
      <c r="Q1558">
        <v>-279.046875</v>
      </c>
      <c r="R1558">
        <v>1.573091</v>
      </c>
      <c r="S1558">
        <v>6.7623490000000004</v>
      </c>
      <c r="T1558">
        <v>4.6799999999999999E-4</v>
      </c>
    </row>
    <row r="1559" spans="1:20" x14ac:dyDescent="0.25">
      <c r="A1559">
        <v>2401</v>
      </c>
      <c r="B1559">
        <v>4</v>
      </c>
      <c r="C1559" t="s">
        <v>71</v>
      </c>
      <c r="D1559" t="s">
        <v>71</v>
      </c>
      <c r="E1559" t="s">
        <v>188</v>
      </c>
      <c r="F1559">
        <v>2.0777E-2</v>
      </c>
      <c r="G1559">
        <v>128.43899999999999</v>
      </c>
      <c r="H1559">
        <v>235.53100000000001</v>
      </c>
      <c r="I1559">
        <v>3.3477649999999999</v>
      </c>
      <c r="J1559">
        <v>0</v>
      </c>
      <c r="K1559">
        <v>8.0665049999999994</v>
      </c>
      <c r="L1559">
        <v>-2.5080000000000002E-2</v>
      </c>
      <c r="M1559">
        <v>45.704675999999999</v>
      </c>
      <c r="N1559">
        <v>-219.393947</v>
      </c>
      <c r="O1559">
        <v>1.5499609999999999</v>
      </c>
      <c r="P1559">
        <v>45.753857000000004</v>
      </c>
      <c r="Q1559">
        <v>-219.42738299999999</v>
      </c>
      <c r="R1559">
        <v>1.551256</v>
      </c>
      <c r="S1559">
        <v>5.946987</v>
      </c>
      <c r="T1559">
        <v>1.2949999999999999E-3</v>
      </c>
    </row>
    <row r="1560" spans="1:20" x14ac:dyDescent="0.25">
      <c r="A1560">
        <v>2400</v>
      </c>
      <c r="B1560">
        <v>4</v>
      </c>
      <c r="C1560" t="s">
        <v>71</v>
      </c>
      <c r="D1560" t="s">
        <v>71</v>
      </c>
      <c r="E1560" t="s">
        <v>188</v>
      </c>
      <c r="F1560">
        <v>4.8957000000000001E-2</v>
      </c>
      <c r="G1560">
        <v>158.07499999999999</v>
      </c>
      <c r="H1560">
        <v>242.49600000000001</v>
      </c>
      <c r="I1560">
        <v>2.8624849999999999</v>
      </c>
      <c r="J1560">
        <v>0</v>
      </c>
      <c r="K1560">
        <v>8.0729860000000002</v>
      </c>
      <c r="L1560">
        <v>8.3812999999999999E-2</v>
      </c>
      <c r="M1560">
        <v>45.760693000000003</v>
      </c>
      <c r="N1560">
        <v>-220.147952</v>
      </c>
      <c r="O1560">
        <v>1.5508390000000001</v>
      </c>
      <c r="P1560">
        <v>45.740791000000002</v>
      </c>
      <c r="Q1560">
        <v>-220.15353400000001</v>
      </c>
      <c r="R1560">
        <v>1.549185</v>
      </c>
      <c r="S1560">
        <v>2.067008</v>
      </c>
      <c r="T1560">
        <v>1.6540000000000001E-3</v>
      </c>
    </row>
    <row r="1561" spans="1:20" x14ac:dyDescent="0.25">
      <c r="A1561">
        <v>2399</v>
      </c>
      <c r="B1561">
        <v>4</v>
      </c>
      <c r="C1561" t="s">
        <v>71</v>
      </c>
      <c r="D1561" t="s">
        <v>71</v>
      </c>
      <c r="E1561" t="s">
        <v>188</v>
      </c>
      <c r="F1561">
        <v>4.7093999999999997E-2</v>
      </c>
      <c r="G1561">
        <v>104.63800000000001</v>
      </c>
      <c r="H1561">
        <v>209.77099999999999</v>
      </c>
      <c r="I1561">
        <v>3.3968150000000001</v>
      </c>
      <c r="J1561">
        <v>0</v>
      </c>
      <c r="K1561">
        <v>8.0765829999999994</v>
      </c>
      <c r="L1561">
        <v>-2.8270000000000001E-3</v>
      </c>
      <c r="M1561">
        <v>45.765552999999997</v>
      </c>
      <c r="N1561">
        <v>-220.88857999999999</v>
      </c>
      <c r="O1561">
        <v>1.550287</v>
      </c>
      <c r="P1561">
        <v>45.725966999999997</v>
      </c>
      <c r="Q1561">
        <v>-220.880112</v>
      </c>
      <c r="R1561">
        <v>1.545129</v>
      </c>
      <c r="S1561">
        <v>4.0481090000000002</v>
      </c>
      <c r="T1561">
        <v>5.1590000000000004E-3</v>
      </c>
    </row>
    <row r="1562" spans="1:20" x14ac:dyDescent="0.25">
      <c r="A1562">
        <v>2398</v>
      </c>
      <c r="B1562">
        <v>4</v>
      </c>
      <c r="C1562" t="s">
        <v>71</v>
      </c>
      <c r="D1562" t="s">
        <v>71</v>
      </c>
      <c r="E1562" t="s">
        <v>188</v>
      </c>
      <c r="F1562">
        <v>3.9730000000000001E-2</v>
      </c>
      <c r="G1562">
        <v>114.884</v>
      </c>
      <c r="H1562">
        <v>308.82900000000001</v>
      </c>
      <c r="I1562">
        <v>3.1745009999999998</v>
      </c>
      <c r="J1562">
        <v>0</v>
      </c>
      <c r="K1562">
        <v>8.0673180000000002</v>
      </c>
      <c r="L1562">
        <v>6.1419999999999999E-3</v>
      </c>
      <c r="M1562">
        <v>45.700375999999999</v>
      </c>
      <c r="N1562">
        <v>-221.846284</v>
      </c>
      <c r="O1562">
        <v>1.5389109999999999</v>
      </c>
      <c r="P1562">
        <v>45.703158999999999</v>
      </c>
      <c r="Q1562">
        <v>-221.848648</v>
      </c>
      <c r="R1562">
        <v>1.5388729999999999</v>
      </c>
      <c r="S1562">
        <v>0.36521100000000001</v>
      </c>
      <c r="T1562">
        <v>3.8000000000000002E-5</v>
      </c>
    </row>
    <row r="1563" spans="1:20" x14ac:dyDescent="0.25">
      <c r="A1563">
        <v>1561</v>
      </c>
      <c r="B1563">
        <v>4</v>
      </c>
      <c r="C1563" t="s">
        <v>131</v>
      </c>
      <c r="D1563" t="s">
        <v>131</v>
      </c>
      <c r="E1563" t="s">
        <v>188</v>
      </c>
      <c r="F1563">
        <v>4.7331999999999999E-2</v>
      </c>
      <c r="G1563">
        <v>186.54599999999999</v>
      </c>
      <c r="H1563">
        <v>437.851</v>
      </c>
      <c r="I1563">
        <v>3.7674120000000002</v>
      </c>
      <c r="J1563">
        <v>0</v>
      </c>
      <c r="K1563">
        <v>8.0648149999999994</v>
      </c>
      <c r="L1563">
        <v>4.7260000000000003E-2</v>
      </c>
      <c r="M1563">
        <v>45.835932</v>
      </c>
      <c r="N1563">
        <v>-275.100865</v>
      </c>
      <c r="O1563">
        <v>1.5791599999999999</v>
      </c>
      <c r="P1563">
        <v>45.861499999999999</v>
      </c>
      <c r="Q1563">
        <v>-275.17593399999998</v>
      </c>
      <c r="R1563">
        <v>1.572068</v>
      </c>
      <c r="S1563">
        <v>7.9303030000000003</v>
      </c>
      <c r="T1563">
        <v>7.0920000000000002E-3</v>
      </c>
    </row>
    <row r="1564" spans="1:20" x14ac:dyDescent="0.25">
      <c r="A1564">
        <v>1562</v>
      </c>
      <c r="B1564">
        <v>4</v>
      </c>
      <c r="C1564" t="s">
        <v>131</v>
      </c>
      <c r="D1564" t="s">
        <v>131</v>
      </c>
      <c r="E1564" t="s">
        <v>188</v>
      </c>
      <c r="F1564">
        <v>2.7567000000000001E-2</v>
      </c>
      <c r="G1564">
        <v>110.971</v>
      </c>
      <c r="H1564">
        <v>287.12200000000001</v>
      </c>
      <c r="I1564">
        <v>2.8708290000000001</v>
      </c>
      <c r="J1564">
        <v>0</v>
      </c>
      <c r="K1564">
        <v>8.0647749999999991</v>
      </c>
      <c r="L1564">
        <v>-5.0522999999999998E-2</v>
      </c>
      <c r="M1564">
        <v>45.849806000000001</v>
      </c>
      <c r="N1564">
        <v>-274.44248599999997</v>
      </c>
      <c r="O1564">
        <v>1.571841</v>
      </c>
      <c r="P1564">
        <v>45.860722000000003</v>
      </c>
      <c r="Q1564">
        <v>-274.45013399999999</v>
      </c>
      <c r="R1564">
        <v>1.57145</v>
      </c>
      <c r="S1564">
        <v>1.332867</v>
      </c>
      <c r="T1564">
        <v>3.9199999999999999E-4</v>
      </c>
    </row>
    <row r="1565" spans="1:20" x14ac:dyDescent="0.25">
      <c r="A1565">
        <v>1563</v>
      </c>
      <c r="B1565">
        <v>4</v>
      </c>
      <c r="C1565" t="s">
        <v>131</v>
      </c>
      <c r="D1565" t="s">
        <v>131</v>
      </c>
      <c r="E1565" t="s">
        <v>188</v>
      </c>
      <c r="F1565">
        <v>1.1939999999999999E-2</v>
      </c>
      <c r="G1565">
        <v>541.32600000000002</v>
      </c>
      <c r="H1565">
        <v>1125.194</v>
      </c>
      <c r="I1565">
        <v>2.9002309999999998</v>
      </c>
      <c r="J1565">
        <v>0</v>
      </c>
      <c r="K1565">
        <v>8.0647520000000004</v>
      </c>
      <c r="L1565">
        <v>4.8397000000000003E-2</v>
      </c>
      <c r="M1565">
        <v>45.812376</v>
      </c>
      <c r="N1565">
        <v>-273.75569200000001</v>
      </c>
      <c r="O1565">
        <v>1.5690189999999999</v>
      </c>
      <c r="P1565">
        <v>45.860335999999997</v>
      </c>
      <c r="Q1565">
        <v>-273.724335</v>
      </c>
      <c r="R1565">
        <v>1.5718460000000001</v>
      </c>
      <c r="S1565">
        <v>5.7301859999999998</v>
      </c>
      <c r="T1565">
        <v>2.8270000000000001E-3</v>
      </c>
    </row>
    <row r="1566" spans="1:20" x14ac:dyDescent="0.25">
      <c r="A1566">
        <v>1564</v>
      </c>
      <c r="B1566">
        <v>4</v>
      </c>
      <c r="C1566" t="s">
        <v>131</v>
      </c>
      <c r="D1566" t="s">
        <v>131</v>
      </c>
      <c r="E1566" t="s">
        <v>188</v>
      </c>
      <c r="F1566">
        <v>9.0839000000000003E-2</v>
      </c>
      <c r="G1566">
        <v>178.983</v>
      </c>
      <c r="H1566">
        <v>299.47000000000003</v>
      </c>
      <c r="I1566">
        <v>2.7872840000000001</v>
      </c>
      <c r="J1566">
        <v>0</v>
      </c>
      <c r="K1566">
        <v>8.0647339999999996</v>
      </c>
      <c r="L1566">
        <v>-5.0622E-2</v>
      </c>
      <c r="M1566">
        <v>45.948222999999999</v>
      </c>
      <c r="N1566">
        <v>-273.09004299999998</v>
      </c>
      <c r="O1566">
        <v>1.5781080000000001</v>
      </c>
      <c r="P1566">
        <v>45.859698999999999</v>
      </c>
      <c r="Q1566">
        <v>-272.998535</v>
      </c>
      <c r="R1566">
        <v>1.57125</v>
      </c>
      <c r="S1566">
        <v>12.731925</v>
      </c>
      <c r="T1566">
        <v>6.8580000000000004E-3</v>
      </c>
    </row>
    <row r="1567" spans="1:20" x14ac:dyDescent="0.25">
      <c r="A1567">
        <v>1565</v>
      </c>
      <c r="B1567">
        <v>4</v>
      </c>
      <c r="C1567" t="s">
        <v>131</v>
      </c>
      <c r="D1567" t="s">
        <v>131</v>
      </c>
      <c r="E1567" t="s">
        <v>188</v>
      </c>
      <c r="F1567">
        <v>0.36054900000000001</v>
      </c>
      <c r="G1567">
        <v>149.245</v>
      </c>
      <c r="H1567">
        <v>340.42200000000003</v>
      </c>
      <c r="I1567">
        <v>4.4793459999999996</v>
      </c>
      <c r="J1567">
        <v>0</v>
      </c>
      <c r="K1567">
        <v>8.0647490000000008</v>
      </c>
      <c r="L1567">
        <v>4.8468999999999998E-2</v>
      </c>
      <c r="M1567">
        <v>45.779001999999998</v>
      </c>
      <c r="N1567">
        <v>-272.18471299999999</v>
      </c>
      <c r="O1567">
        <v>1.568433</v>
      </c>
      <c r="P1567">
        <v>45.859454999999997</v>
      </c>
      <c r="Q1567">
        <v>-272.27273600000001</v>
      </c>
      <c r="R1567">
        <v>1.5716540000000001</v>
      </c>
      <c r="S1567">
        <v>11.925019000000001</v>
      </c>
      <c r="T1567">
        <v>3.2209999999999999E-3</v>
      </c>
    </row>
    <row r="1568" spans="1:20" x14ac:dyDescent="0.25">
      <c r="A1568">
        <v>1566</v>
      </c>
      <c r="B1568">
        <v>4</v>
      </c>
      <c r="C1568" t="s">
        <v>131</v>
      </c>
      <c r="D1568" t="s">
        <v>131</v>
      </c>
      <c r="E1568" t="s">
        <v>188</v>
      </c>
      <c r="F1568">
        <v>1.4371999999999999E-2</v>
      </c>
      <c r="G1568">
        <v>151.405</v>
      </c>
      <c r="H1568">
        <v>198.87200000000001</v>
      </c>
      <c r="I1568">
        <v>3.8073399999999999</v>
      </c>
      <c r="J1568">
        <v>0</v>
      </c>
      <c r="K1568">
        <v>8.0647640000000003</v>
      </c>
      <c r="L1568">
        <v>4.9325000000000001E-2</v>
      </c>
      <c r="M1568">
        <v>45.835856999999997</v>
      </c>
      <c r="N1568">
        <v>-271.283072</v>
      </c>
      <c r="O1568">
        <v>1.5718080000000001</v>
      </c>
      <c r="P1568">
        <v>45.858924999999999</v>
      </c>
      <c r="Q1568">
        <v>-271.30499300000002</v>
      </c>
      <c r="R1568">
        <v>1.571596</v>
      </c>
      <c r="S1568">
        <v>3.182172</v>
      </c>
      <c r="T1568">
        <v>2.12E-4</v>
      </c>
    </row>
    <row r="1569" spans="1:20" x14ac:dyDescent="0.25">
      <c r="A1569">
        <v>1567</v>
      </c>
      <c r="B1569">
        <v>4</v>
      </c>
      <c r="C1569" t="s">
        <v>131</v>
      </c>
      <c r="D1569" t="s">
        <v>131</v>
      </c>
      <c r="E1569" t="s">
        <v>188</v>
      </c>
      <c r="F1569">
        <v>0.106228</v>
      </c>
      <c r="G1569">
        <v>101.694</v>
      </c>
      <c r="H1569">
        <v>214.69800000000001</v>
      </c>
      <c r="I1569">
        <v>3.6059489999999998</v>
      </c>
      <c r="J1569">
        <v>0</v>
      </c>
      <c r="K1569">
        <v>8.064781</v>
      </c>
      <c r="L1569">
        <v>-5.0029999999999998E-2</v>
      </c>
      <c r="M1569">
        <v>45.775765999999997</v>
      </c>
      <c r="N1569">
        <v>-270.543207</v>
      </c>
      <c r="O1569">
        <v>1.5659620000000001</v>
      </c>
      <c r="P1569">
        <v>45.858378999999999</v>
      </c>
      <c r="Q1569">
        <v>-270.57919299999998</v>
      </c>
      <c r="R1569">
        <v>1.5710869999999999</v>
      </c>
      <c r="S1569">
        <v>9.0110849999999996</v>
      </c>
      <c r="T1569">
        <v>5.1240000000000001E-3</v>
      </c>
    </row>
    <row r="1570" spans="1:20" x14ac:dyDescent="0.25">
      <c r="A1570">
        <v>1568</v>
      </c>
      <c r="B1570">
        <v>4</v>
      </c>
      <c r="C1570" t="s">
        <v>131</v>
      </c>
      <c r="D1570" t="s">
        <v>131</v>
      </c>
      <c r="E1570" t="s">
        <v>188</v>
      </c>
      <c r="F1570">
        <v>7.7798999999999993E-2</v>
      </c>
      <c r="G1570">
        <v>183.25299999999999</v>
      </c>
      <c r="H1570">
        <v>283.54199999999997</v>
      </c>
      <c r="I1570">
        <v>2.9127130000000001</v>
      </c>
      <c r="J1570">
        <v>0</v>
      </c>
      <c r="K1570">
        <v>8.064781</v>
      </c>
      <c r="L1570">
        <v>4.7724000000000003E-2</v>
      </c>
      <c r="M1570">
        <v>45.785955000000001</v>
      </c>
      <c r="N1570">
        <v>-269.77942400000001</v>
      </c>
      <c r="O1570">
        <v>1.5732360000000001</v>
      </c>
      <c r="P1570">
        <v>45.858265000000003</v>
      </c>
      <c r="Q1570">
        <v>-269.85339399999998</v>
      </c>
      <c r="R1570">
        <v>1.5714809999999999</v>
      </c>
      <c r="S1570">
        <v>10.344182</v>
      </c>
      <c r="T1570">
        <v>1.755E-3</v>
      </c>
    </row>
    <row r="1571" spans="1:20" x14ac:dyDescent="0.25">
      <c r="A1571">
        <v>1569</v>
      </c>
      <c r="B1571">
        <v>4</v>
      </c>
      <c r="C1571" t="s">
        <v>131</v>
      </c>
      <c r="D1571" t="s">
        <v>131</v>
      </c>
      <c r="E1571" t="s">
        <v>188</v>
      </c>
      <c r="F1571">
        <v>0.118756</v>
      </c>
      <c r="G1571">
        <v>134.142</v>
      </c>
      <c r="H1571">
        <v>315.15300000000002</v>
      </c>
      <c r="I1571">
        <v>3.2473589999999999</v>
      </c>
      <c r="J1571">
        <v>0</v>
      </c>
      <c r="K1571">
        <v>8.0647739999999999</v>
      </c>
      <c r="L1571">
        <v>-5.0064999999999998E-2</v>
      </c>
      <c r="M1571">
        <v>45.839433</v>
      </c>
      <c r="N1571">
        <v>-269.12344899999999</v>
      </c>
      <c r="O1571">
        <v>1.5716570000000001</v>
      </c>
      <c r="P1571">
        <v>45.857880000000002</v>
      </c>
      <c r="Q1571">
        <v>-269.12759399999999</v>
      </c>
      <c r="R1571">
        <v>1.570902</v>
      </c>
      <c r="S1571">
        <v>1.89066</v>
      </c>
      <c r="T1571">
        <v>7.54E-4</v>
      </c>
    </row>
    <row r="1572" spans="1:20" x14ac:dyDescent="0.25">
      <c r="A1572">
        <v>1570</v>
      </c>
      <c r="B1572">
        <v>4</v>
      </c>
      <c r="C1572" t="s">
        <v>131</v>
      </c>
      <c r="D1572" t="s">
        <v>131</v>
      </c>
      <c r="E1572" t="s">
        <v>188</v>
      </c>
      <c r="F1572">
        <v>0.15960299999999999</v>
      </c>
      <c r="G1572">
        <v>110.494</v>
      </c>
      <c r="H1572">
        <v>240.268</v>
      </c>
      <c r="I1572">
        <v>3.494046</v>
      </c>
      <c r="J1572">
        <v>0</v>
      </c>
      <c r="K1572">
        <v>8.0647690000000001</v>
      </c>
      <c r="L1572">
        <v>4.8536000000000003E-2</v>
      </c>
      <c r="M1572">
        <v>45.795965000000002</v>
      </c>
      <c r="N1572">
        <v>-268.337985</v>
      </c>
      <c r="O1572">
        <v>1.5748599999999999</v>
      </c>
      <c r="P1572">
        <v>45.857863999999999</v>
      </c>
      <c r="Q1572">
        <v>-268.401794</v>
      </c>
      <c r="R1572">
        <v>1.5713220000000001</v>
      </c>
      <c r="S1572">
        <v>8.8899860000000004</v>
      </c>
      <c r="T1572">
        <v>3.5370000000000002E-3</v>
      </c>
    </row>
    <row r="1573" spans="1:20" x14ac:dyDescent="0.25">
      <c r="A1573">
        <v>1571</v>
      </c>
      <c r="B1573">
        <v>4</v>
      </c>
      <c r="C1573" t="s">
        <v>131</v>
      </c>
      <c r="D1573" t="s">
        <v>131</v>
      </c>
      <c r="E1573" t="s">
        <v>188</v>
      </c>
      <c r="F1573">
        <v>6.6959000000000005E-2</v>
      </c>
      <c r="G1573">
        <v>95.677000000000007</v>
      </c>
      <c r="H1573">
        <v>235.86199999999999</v>
      </c>
      <c r="I1573">
        <v>3.3243140000000002</v>
      </c>
      <c r="J1573">
        <v>0</v>
      </c>
      <c r="K1573">
        <v>8.0647629999999992</v>
      </c>
      <c r="L1573">
        <v>-4.9964000000000001E-2</v>
      </c>
      <c r="M1573">
        <v>45.786602000000002</v>
      </c>
      <c r="N1573">
        <v>-267.64162399999998</v>
      </c>
      <c r="O1573">
        <v>1.5764389999999999</v>
      </c>
      <c r="P1573">
        <v>45.857567000000003</v>
      </c>
      <c r="Q1573">
        <v>-267.675995</v>
      </c>
      <c r="R1573">
        <v>1.570765</v>
      </c>
      <c r="S1573">
        <v>7.8849980000000004</v>
      </c>
      <c r="T1573">
        <v>5.6740000000000002E-3</v>
      </c>
    </row>
    <row r="1574" spans="1:20" x14ac:dyDescent="0.25">
      <c r="A1574">
        <v>1572</v>
      </c>
      <c r="B1574">
        <v>4</v>
      </c>
      <c r="C1574" t="s">
        <v>131</v>
      </c>
      <c r="D1574" t="s">
        <v>131</v>
      </c>
      <c r="E1574" t="s">
        <v>188</v>
      </c>
      <c r="F1574">
        <v>1.3650000000000001E-2</v>
      </c>
      <c r="G1574">
        <v>181.06800000000001</v>
      </c>
      <c r="H1574">
        <v>352.57</v>
      </c>
      <c r="I1574">
        <v>2.6494070000000001</v>
      </c>
      <c r="J1574">
        <v>0</v>
      </c>
      <c r="K1574">
        <v>8.0611180000000004</v>
      </c>
      <c r="L1574">
        <v>4.8931000000000002E-2</v>
      </c>
      <c r="M1574">
        <v>45.887051</v>
      </c>
      <c r="N1574">
        <v>-266.961229</v>
      </c>
      <c r="O1574">
        <v>1.572711</v>
      </c>
      <c r="P1574">
        <v>45.857582000000001</v>
      </c>
      <c r="Q1574">
        <v>-266.95025600000002</v>
      </c>
      <c r="R1574">
        <v>1.5712330000000001</v>
      </c>
      <c r="S1574">
        <v>3.1445409999999998</v>
      </c>
      <c r="T1574">
        <v>1.4779999999999999E-3</v>
      </c>
    </row>
    <row r="1575" spans="1:20" x14ac:dyDescent="0.25">
      <c r="A1575">
        <v>1573</v>
      </c>
      <c r="B1575">
        <v>4</v>
      </c>
      <c r="C1575" t="s">
        <v>131</v>
      </c>
      <c r="D1575" t="s">
        <v>131</v>
      </c>
      <c r="E1575" t="s">
        <v>188</v>
      </c>
      <c r="F1575">
        <v>2.2442E-2</v>
      </c>
      <c r="G1575">
        <v>186.29</v>
      </c>
      <c r="H1575">
        <v>320.78300000000002</v>
      </c>
      <c r="I1575">
        <v>2.8865829999999999</v>
      </c>
      <c r="J1575">
        <v>0</v>
      </c>
      <c r="K1575">
        <v>8.0222169999999995</v>
      </c>
      <c r="L1575">
        <v>-4.9789E-2</v>
      </c>
      <c r="M1575">
        <v>45.843902</v>
      </c>
      <c r="N1575">
        <v>-266.21256699999998</v>
      </c>
      <c r="O1575">
        <v>1.5730580000000001</v>
      </c>
      <c r="P1575">
        <v>45.857284999999997</v>
      </c>
      <c r="Q1575">
        <v>-266.22631799999999</v>
      </c>
      <c r="R1575">
        <v>1.570729</v>
      </c>
      <c r="S1575">
        <v>1.9188149999999999</v>
      </c>
      <c r="T1575">
        <v>2.3289999999999999E-3</v>
      </c>
    </row>
    <row r="1576" spans="1:20" x14ac:dyDescent="0.25">
      <c r="A1576">
        <v>1574</v>
      </c>
      <c r="B1576">
        <v>4</v>
      </c>
      <c r="C1576" t="s">
        <v>131</v>
      </c>
      <c r="D1576" t="s">
        <v>131</v>
      </c>
      <c r="E1576" t="s">
        <v>188</v>
      </c>
      <c r="F1576">
        <v>5.7080000000000004E-3</v>
      </c>
      <c r="G1576">
        <v>105.509</v>
      </c>
      <c r="H1576">
        <v>293.22199999999998</v>
      </c>
      <c r="I1576">
        <v>3.7374209999999999</v>
      </c>
      <c r="J1576">
        <v>0</v>
      </c>
      <c r="K1576">
        <v>7.8923199999999998</v>
      </c>
      <c r="L1576">
        <v>-5.1330000000000001E-2</v>
      </c>
      <c r="M1576">
        <v>45.85866</v>
      </c>
      <c r="N1576">
        <v>-265.28310499999998</v>
      </c>
      <c r="O1576">
        <v>1.5703400000000001</v>
      </c>
      <c r="P1576">
        <v>45.857070999999998</v>
      </c>
      <c r="Q1576">
        <v>-265.27139299999999</v>
      </c>
      <c r="R1576">
        <v>1.5707409999999999</v>
      </c>
      <c r="S1576">
        <v>1.1819120000000001</v>
      </c>
      <c r="T1576">
        <v>4.0099999999999999E-4</v>
      </c>
    </row>
    <row r="1577" spans="1:20" x14ac:dyDescent="0.25">
      <c r="A1577">
        <v>1575</v>
      </c>
      <c r="B1577">
        <v>4</v>
      </c>
      <c r="C1577" t="s">
        <v>131</v>
      </c>
      <c r="D1577" t="s">
        <v>131</v>
      </c>
      <c r="E1577" t="s">
        <v>188</v>
      </c>
      <c r="F1577">
        <v>9.8207000000000003E-2</v>
      </c>
      <c r="G1577">
        <v>126.2</v>
      </c>
      <c r="H1577">
        <v>275.89600000000002</v>
      </c>
      <c r="I1577">
        <v>2.2306080000000001</v>
      </c>
      <c r="J1577">
        <v>0</v>
      </c>
      <c r="K1577">
        <v>7.7633380000000001</v>
      </c>
      <c r="L1577">
        <v>5.1423000000000003E-2</v>
      </c>
      <c r="M1577">
        <v>46.005322</v>
      </c>
      <c r="N1577">
        <v>-264.69802900000002</v>
      </c>
      <c r="O1577">
        <v>1.575051</v>
      </c>
      <c r="P1577">
        <v>45.857117000000002</v>
      </c>
      <c r="Q1577">
        <v>-264.567474</v>
      </c>
      <c r="R1577">
        <v>1.571237</v>
      </c>
      <c r="S1577">
        <v>19.750826</v>
      </c>
      <c r="T1577">
        <v>3.8140000000000001E-3</v>
      </c>
    </row>
    <row r="1578" spans="1:20" x14ac:dyDescent="0.25">
      <c r="A1578">
        <v>1576</v>
      </c>
      <c r="B1578">
        <v>4</v>
      </c>
      <c r="C1578" t="s">
        <v>131</v>
      </c>
      <c r="D1578" t="s">
        <v>131</v>
      </c>
      <c r="E1578" t="s">
        <v>188</v>
      </c>
      <c r="F1578">
        <v>8.5869000000000001E-2</v>
      </c>
      <c r="G1578">
        <v>96.058999999999997</v>
      </c>
      <c r="H1578">
        <v>275.94499999999999</v>
      </c>
      <c r="I1578">
        <v>3.6250110000000002</v>
      </c>
      <c r="J1578">
        <v>0</v>
      </c>
      <c r="K1578">
        <v>7.6390570000000002</v>
      </c>
      <c r="L1578">
        <v>-5.2207999999999997E-2</v>
      </c>
      <c r="M1578">
        <v>45.915557999999997</v>
      </c>
      <c r="N1578">
        <v>-263.92754300000001</v>
      </c>
      <c r="O1578">
        <v>1.5721540000000001</v>
      </c>
      <c r="P1578">
        <v>45.856811999999998</v>
      </c>
      <c r="Q1578">
        <v>-263.87512199999998</v>
      </c>
      <c r="R1578">
        <v>1.570716</v>
      </c>
      <c r="S1578">
        <v>7.8733829999999996</v>
      </c>
      <c r="T1578">
        <v>1.438E-3</v>
      </c>
    </row>
    <row r="1579" spans="1:20" x14ac:dyDescent="0.25">
      <c r="A1579">
        <v>1577</v>
      </c>
      <c r="B1579">
        <v>4</v>
      </c>
      <c r="C1579" t="s">
        <v>131</v>
      </c>
      <c r="D1579" t="s">
        <v>131</v>
      </c>
      <c r="E1579" t="s">
        <v>188</v>
      </c>
      <c r="F1579">
        <v>3.6663000000000001E-2</v>
      </c>
      <c r="G1579">
        <v>208.476</v>
      </c>
      <c r="H1579">
        <v>560.98900000000003</v>
      </c>
      <c r="I1579">
        <v>3.450564</v>
      </c>
      <c r="J1579">
        <v>0</v>
      </c>
      <c r="K1579">
        <v>7.5363069999999999</v>
      </c>
      <c r="L1579">
        <v>5.2616000000000003E-2</v>
      </c>
      <c r="M1579">
        <v>45.793559000000002</v>
      </c>
      <c r="N1579">
        <v>-263.18095499999998</v>
      </c>
      <c r="O1579">
        <v>1.565733</v>
      </c>
      <c r="P1579">
        <v>45.856850000000001</v>
      </c>
      <c r="Q1579">
        <v>-263.19296300000002</v>
      </c>
      <c r="R1579">
        <v>1.571245</v>
      </c>
      <c r="S1579">
        <v>6.4419760000000004</v>
      </c>
      <c r="T1579">
        <v>5.5120000000000004E-3</v>
      </c>
    </row>
    <row r="1580" spans="1:20" x14ac:dyDescent="0.25">
      <c r="A1580">
        <v>1578</v>
      </c>
      <c r="B1580">
        <v>4</v>
      </c>
      <c r="C1580" t="s">
        <v>131</v>
      </c>
      <c r="D1580" t="s">
        <v>131</v>
      </c>
      <c r="E1580" t="s">
        <v>188</v>
      </c>
      <c r="F1580">
        <v>0.105278</v>
      </c>
      <c r="G1580">
        <v>102.907</v>
      </c>
      <c r="H1580">
        <v>222.81</v>
      </c>
      <c r="I1580">
        <v>2.8699659999999998</v>
      </c>
      <c r="J1580">
        <v>0</v>
      </c>
      <c r="K1580">
        <v>7.4559550000000003</v>
      </c>
      <c r="L1580">
        <v>-5.3858000000000003E-2</v>
      </c>
      <c r="M1580">
        <v>45.748303999999997</v>
      </c>
      <c r="N1580">
        <v>-262.412982</v>
      </c>
      <c r="O1580">
        <v>1.570886</v>
      </c>
      <c r="P1580">
        <v>45.856608999999999</v>
      </c>
      <c r="Q1580">
        <v>-262.518799</v>
      </c>
      <c r="R1580">
        <v>1.5706690000000001</v>
      </c>
      <c r="S1580">
        <v>15.141754000000001</v>
      </c>
      <c r="T1580">
        <v>2.1699999999999999E-4</v>
      </c>
    </row>
    <row r="1581" spans="1:20" x14ac:dyDescent="0.25">
      <c r="A1581">
        <v>1579</v>
      </c>
      <c r="B1581">
        <v>4</v>
      </c>
      <c r="C1581" t="s">
        <v>131</v>
      </c>
      <c r="D1581" t="s">
        <v>131</v>
      </c>
      <c r="E1581" t="s">
        <v>188</v>
      </c>
      <c r="F1581">
        <v>1.4799E-2</v>
      </c>
      <c r="G1581">
        <v>105.24</v>
      </c>
      <c r="H1581">
        <v>294.923</v>
      </c>
      <c r="I1581">
        <v>3.1926510000000001</v>
      </c>
      <c r="J1581">
        <v>0</v>
      </c>
      <c r="K1581">
        <v>7.3644780000000001</v>
      </c>
      <c r="L1581">
        <v>-5.4239000000000002E-2</v>
      </c>
      <c r="M1581">
        <v>45.852642000000003</v>
      </c>
      <c r="N1581">
        <v>-261.62482399999999</v>
      </c>
      <c r="O1581">
        <v>1.5711170000000001</v>
      </c>
      <c r="P1581">
        <v>45.856532999999999</v>
      </c>
      <c r="Q1581">
        <v>-261.630066</v>
      </c>
      <c r="R1581">
        <v>1.570627</v>
      </c>
      <c r="S1581">
        <v>0.65281999999999996</v>
      </c>
      <c r="T1581">
        <v>4.8999999999999998E-4</v>
      </c>
    </row>
    <row r="1582" spans="1:20" x14ac:dyDescent="0.25">
      <c r="A1582">
        <v>1580</v>
      </c>
      <c r="B1582">
        <v>4</v>
      </c>
      <c r="C1582" t="s">
        <v>131</v>
      </c>
      <c r="D1582" t="s">
        <v>131</v>
      </c>
      <c r="E1582" t="s">
        <v>188</v>
      </c>
      <c r="F1582">
        <v>5.1053000000000001E-2</v>
      </c>
      <c r="G1582">
        <v>100.46</v>
      </c>
      <c r="H1582">
        <v>197.48400000000001</v>
      </c>
      <c r="I1582">
        <v>2.9623650000000001</v>
      </c>
      <c r="J1582">
        <v>0</v>
      </c>
      <c r="K1582">
        <v>7.2914019999999997</v>
      </c>
      <c r="L1582">
        <v>5.3874999999999999E-2</v>
      </c>
      <c r="M1582">
        <v>45.734144999999998</v>
      </c>
      <c r="N1582">
        <v>-260.86295799999999</v>
      </c>
      <c r="O1582">
        <v>1.57517</v>
      </c>
      <c r="P1582">
        <v>45.856670000000001</v>
      </c>
      <c r="Q1582">
        <v>-260.97082499999999</v>
      </c>
      <c r="R1582">
        <v>1.571145</v>
      </c>
      <c r="S1582">
        <v>16.324134999999998</v>
      </c>
      <c r="T1582">
        <v>4.0260000000000001E-3</v>
      </c>
    </row>
    <row r="1583" spans="1:20" x14ac:dyDescent="0.25">
      <c r="A1583">
        <v>1581</v>
      </c>
      <c r="B1583">
        <v>4</v>
      </c>
      <c r="C1583" t="s">
        <v>131</v>
      </c>
      <c r="D1583" t="s">
        <v>131</v>
      </c>
      <c r="E1583" t="s">
        <v>188</v>
      </c>
      <c r="F1583">
        <v>6.6321000000000005E-2</v>
      </c>
      <c r="G1583">
        <v>105.982</v>
      </c>
      <c r="H1583">
        <v>249</v>
      </c>
      <c r="I1583">
        <v>2.0624169999999999</v>
      </c>
      <c r="J1583">
        <v>0</v>
      </c>
      <c r="K1583">
        <v>7.208386</v>
      </c>
      <c r="L1583">
        <v>-5.4604E-2</v>
      </c>
      <c r="M1583">
        <v>45.926107999999999</v>
      </c>
      <c r="N1583">
        <v>-260.28961800000002</v>
      </c>
      <c r="O1583">
        <v>1.5668839999999999</v>
      </c>
      <c r="P1583">
        <v>45.856479999999998</v>
      </c>
      <c r="Q1583">
        <v>-260.31866500000001</v>
      </c>
      <c r="R1583">
        <v>1.57057</v>
      </c>
      <c r="S1583">
        <v>7.5443899999999999</v>
      </c>
      <c r="T1583">
        <v>3.686E-3</v>
      </c>
    </row>
    <row r="1584" spans="1:20" x14ac:dyDescent="0.25">
      <c r="A1584">
        <v>1582</v>
      </c>
      <c r="B1584">
        <v>4</v>
      </c>
      <c r="C1584" t="s">
        <v>131</v>
      </c>
      <c r="D1584" t="s">
        <v>131</v>
      </c>
      <c r="E1584" t="s">
        <v>188</v>
      </c>
      <c r="F1584">
        <v>8.3566000000000001E-2</v>
      </c>
      <c r="G1584">
        <v>143.559</v>
      </c>
      <c r="H1584">
        <v>335.73599999999999</v>
      </c>
      <c r="I1584">
        <v>3.3132619999999999</v>
      </c>
      <c r="J1584">
        <v>0</v>
      </c>
      <c r="K1584">
        <v>7.1181380000000001</v>
      </c>
      <c r="L1584">
        <v>5.4959000000000001E-2</v>
      </c>
      <c r="M1584">
        <v>45.806666</v>
      </c>
      <c r="N1584">
        <v>-259.726493</v>
      </c>
      <c r="O1584">
        <v>1.5654110000000001</v>
      </c>
      <c r="P1584">
        <v>45.856636000000002</v>
      </c>
      <c r="Q1584">
        <v>-259.67437699999999</v>
      </c>
      <c r="R1584">
        <v>1.571113</v>
      </c>
      <c r="S1584">
        <v>7.2201199999999996</v>
      </c>
      <c r="T1584">
        <v>5.7010000000000003E-3</v>
      </c>
    </row>
    <row r="1585" spans="1:20" x14ac:dyDescent="0.25">
      <c r="A1585">
        <v>1583</v>
      </c>
      <c r="B1585">
        <v>4</v>
      </c>
      <c r="C1585" t="s">
        <v>131</v>
      </c>
      <c r="D1585" t="s">
        <v>131</v>
      </c>
      <c r="E1585" t="s">
        <v>188</v>
      </c>
      <c r="F1585">
        <v>3.2388E-2</v>
      </c>
      <c r="G1585">
        <v>161.929</v>
      </c>
      <c r="H1585">
        <v>311.42899999999997</v>
      </c>
      <c r="I1585">
        <v>3.1161660000000002</v>
      </c>
      <c r="J1585">
        <v>0</v>
      </c>
      <c r="K1585">
        <v>7.0269789999999999</v>
      </c>
      <c r="L1585">
        <v>-5.5308000000000003E-2</v>
      </c>
      <c r="M1585">
        <v>45.829538999999997</v>
      </c>
      <c r="N1585">
        <v>-259.02329800000001</v>
      </c>
      <c r="O1585">
        <v>1.5715269999999999</v>
      </c>
      <c r="P1585">
        <v>45.856414999999998</v>
      </c>
      <c r="Q1585">
        <v>-259.03832999999997</v>
      </c>
      <c r="R1585">
        <v>1.5705640000000001</v>
      </c>
      <c r="S1585">
        <v>3.0794009999999998</v>
      </c>
      <c r="T1585">
        <v>9.6299999999999999E-4</v>
      </c>
    </row>
    <row r="1586" spans="1:20" x14ac:dyDescent="0.25">
      <c r="A1586">
        <v>1584</v>
      </c>
      <c r="B1586">
        <v>4</v>
      </c>
      <c r="C1586" t="s">
        <v>131</v>
      </c>
      <c r="D1586" t="s">
        <v>131</v>
      </c>
      <c r="E1586" t="s">
        <v>188</v>
      </c>
      <c r="F1586">
        <v>0.15342900000000001</v>
      </c>
      <c r="G1586">
        <v>106.684</v>
      </c>
      <c r="H1586">
        <v>227.90199999999999</v>
      </c>
      <c r="I1586">
        <v>4.2594849999999997</v>
      </c>
      <c r="J1586">
        <v>0</v>
      </c>
      <c r="K1586">
        <v>6.9127239999999999</v>
      </c>
      <c r="L1586">
        <v>-5.6388000000000001E-2</v>
      </c>
      <c r="M1586">
        <v>45.819648000000001</v>
      </c>
      <c r="N1586">
        <v>-258.188559</v>
      </c>
      <c r="O1586">
        <v>1.573693</v>
      </c>
      <c r="P1586">
        <v>45.856316</v>
      </c>
      <c r="Q1586">
        <v>-258.202606</v>
      </c>
      <c r="R1586">
        <v>1.5706100000000001</v>
      </c>
      <c r="S1586">
        <v>3.9266719999999999</v>
      </c>
      <c r="T1586">
        <v>3.0829999999999998E-3</v>
      </c>
    </row>
    <row r="1587" spans="1:20" x14ac:dyDescent="0.25">
      <c r="A1587">
        <v>1585</v>
      </c>
      <c r="B1587">
        <v>4</v>
      </c>
      <c r="C1587" t="s">
        <v>131</v>
      </c>
      <c r="D1587" t="s">
        <v>131</v>
      </c>
      <c r="E1587" t="s">
        <v>188</v>
      </c>
      <c r="F1587">
        <v>6.1198000000000002E-2</v>
      </c>
      <c r="G1587">
        <v>100.009</v>
      </c>
      <c r="H1587">
        <v>224.36699999999999</v>
      </c>
      <c r="I1587">
        <v>3.0710060000000001</v>
      </c>
      <c r="J1587">
        <v>0</v>
      </c>
      <c r="K1587">
        <v>6.8340170000000002</v>
      </c>
      <c r="L1587">
        <v>5.7036000000000003E-2</v>
      </c>
      <c r="M1587">
        <v>45.825549000000002</v>
      </c>
      <c r="N1587">
        <v>-257.53749099999999</v>
      </c>
      <c r="O1587">
        <v>1.563269</v>
      </c>
      <c r="P1587">
        <v>45.856448999999998</v>
      </c>
      <c r="Q1587">
        <v>-257.58444200000002</v>
      </c>
      <c r="R1587">
        <v>1.5711820000000001</v>
      </c>
      <c r="S1587">
        <v>5.6206969999999998</v>
      </c>
      <c r="T1587">
        <v>7.9129999999999999E-3</v>
      </c>
    </row>
    <row r="1588" spans="1:20" x14ac:dyDescent="0.25">
      <c r="A1588">
        <v>1586</v>
      </c>
      <c r="B1588">
        <v>4</v>
      </c>
      <c r="C1588" t="s">
        <v>131</v>
      </c>
      <c r="D1588" t="s">
        <v>131</v>
      </c>
      <c r="E1588" t="s">
        <v>188</v>
      </c>
      <c r="F1588">
        <v>9.7355999999999998E-2</v>
      </c>
      <c r="G1588">
        <v>116.80200000000001</v>
      </c>
      <c r="H1588">
        <v>259.73599999999999</v>
      </c>
      <c r="I1588">
        <v>2.5812900000000001</v>
      </c>
      <c r="J1588">
        <v>0</v>
      </c>
      <c r="K1588">
        <v>6.7588780000000002</v>
      </c>
      <c r="L1588">
        <v>-5.6696999999999997E-2</v>
      </c>
      <c r="M1588">
        <v>45.860984999999999</v>
      </c>
      <c r="N1588">
        <v>-256.94733000000002</v>
      </c>
      <c r="O1588">
        <v>1.5813820000000001</v>
      </c>
      <c r="P1588">
        <v>45.856174000000003</v>
      </c>
      <c r="Q1588">
        <v>-256.97311400000001</v>
      </c>
      <c r="R1588">
        <v>1.570632</v>
      </c>
      <c r="S1588">
        <v>2.6228729999999998</v>
      </c>
      <c r="T1588">
        <v>1.0749999999999999E-2</v>
      </c>
    </row>
    <row r="1589" spans="1:20" x14ac:dyDescent="0.25">
      <c r="A1589">
        <v>1587</v>
      </c>
      <c r="B1589">
        <v>4</v>
      </c>
      <c r="C1589" t="s">
        <v>131</v>
      </c>
      <c r="D1589" t="s">
        <v>131</v>
      </c>
      <c r="E1589" t="s">
        <v>188</v>
      </c>
      <c r="F1589">
        <v>3.9329000000000003E-2</v>
      </c>
      <c r="G1589">
        <v>143.91499999999999</v>
      </c>
      <c r="H1589">
        <v>443.64</v>
      </c>
      <c r="I1589">
        <v>2.0731600000000001</v>
      </c>
      <c r="J1589">
        <v>0</v>
      </c>
      <c r="K1589">
        <v>6.6840580000000003</v>
      </c>
      <c r="L1589">
        <v>5.7175999999999998E-2</v>
      </c>
      <c r="M1589">
        <v>45.927819999999997</v>
      </c>
      <c r="N1589">
        <v>-256.36336899999998</v>
      </c>
      <c r="O1589">
        <v>1.575841</v>
      </c>
      <c r="P1589">
        <v>45.856288999999997</v>
      </c>
      <c r="Q1589">
        <v>-256.368561</v>
      </c>
      <c r="R1589">
        <v>1.571205</v>
      </c>
      <c r="S1589">
        <v>7.1719119999999998</v>
      </c>
      <c r="T1589">
        <v>4.6360000000000004E-3</v>
      </c>
    </row>
    <row r="1590" spans="1:20" x14ac:dyDescent="0.25">
      <c r="A1590">
        <v>1588</v>
      </c>
      <c r="B1590">
        <v>4</v>
      </c>
      <c r="C1590" t="s">
        <v>131</v>
      </c>
      <c r="D1590" t="s">
        <v>131</v>
      </c>
      <c r="E1590" t="s">
        <v>188</v>
      </c>
      <c r="F1590">
        <v>3.1267999999999997E-2</v>
      </c>
      <c r="G1590">
        <v>101.786</v>
      </c>
      <c r="H1590">
        <v>256.86799999999999</v>
      </c>
      <c r="I1590">
        <v>2.502869</v>
      </c>
      <c r="J1590">
        <v>0</v>
      </c>
      <c r="K1590">
        <v>6.6076689999999996</v>
      </c>
      <c r="L1590">
        <v>-5.7551999999999999E-2</v>
      </c>
      <c r="M1590">
        <v>45.942691000000003</v>
      </c>
      <c r="N1590">
        <v>-255.85423700000001</v>
      </c>
      <c r="O1590">
        <v>1.569194</v>
      </c>
      <c r="P1590">
        <v>45.856032999999996</v>
      </c>
      <c r="Q1590">
        <v>-255.77075199999999</v>
      </c>
      <c r="R1590">
        <v>1.570632</v>
      </c>
      <c r="S1590">
        <v>12.032992</v>
      </c>
      <c r="T1590">
        <v>1.438E-3</v>
      </c>
    </row>
    <row r="1591" spans="1:20" x14ac:dyDescent="0.25">
      <c r="A1591">
        <v>1589</v>
      </c>
      <c r="B1591">
        <v>4</v>
      </c>
      <c r="C1591" t="s">
        <v>131</v>
      </c>
      <c r="D1591" t="s">
        <v>131</v>
      </c>
      <c r="E1591" t="s">
        <v>188</v>
      </c>
      <c r="F1591">
        <v>3.6174999999999999E-2</v>
      </c>
      <c r="G1591">
        <v>133.84399999999999</v>
      </c>
      <c r="H1591">
        <v>221.226</v>
      </c>
      <c r="I1591">
        <v>2.5666229999999999</v>
      </c>
      <c r="J1591">
        <v>0</v>
      </c>
      <c r="K1591">
        <v>6.5297070000000001</v>
      </c>
      <c r="L1591">
        <v>5.8599999999999999E-2</v>
      </c>
      <c r="M1591">
        <v>45.897939999999998</v>
      </c>
      <c r="N1591">
        <v>-255.230268</v>
      </c>
      <c r="O1591">
        <v>1.569234</v>
      </c>
      <c r="P1591">
        <v>45.856135999999999</v>
      </c>
      <c r="Q1591">
        <v>-255.17996199999999</v>
      </c>
      <c r="R1591">
        <v>1.571224</v>
      </c>
      <c r="S1591">
        <v>6.5408660000000003</v>
      </c>
      <c r="T1591">
        <v>1.99E-3</v>
      </c>
    </row>
    <row r="1592" spans="1:20" x14ac:dyDescent="0.25">
      <c r="A1592">
        <v>1590</v>
      </c>
      <c r="B1592">
        <v>4</v>
      </c>
      <c r="C1592" t="s">
        <v>131</v>
      </c>
      <c r="D1592" t="s">
        <v>131</v>
      </c>
      <c r="E1592" t="s">
        <v>188</v>
      </c>
      <c r="F1592">
        <v>4.9529999999999998E-2</v>
      </c>
      <c r="G1592">
        <v>135.274</v>
      </c>
      <c r="H1592">
        <v>222.63499999999999</v>
      </c>
      <c r="I1592">
        <v>2.8448470000000001</v>
      </c>
      <c r="J1592">
        <v>0</v>
      </c>
      <c r="K1592">
        <v>6.4516400000000003</v>
      </c>
      <c r="L1592">
        <v>-5.8285000000000003E-2</v>
      </c>
      <c r="M1592">
        <v>45.876181000000003</v>
      </c>
      <c r="N1592">
        <v>-254.61685299999999</v>
      </c>
      <c r="O1592">
        <v>1.5697080000000001</v>
      </c>
      <c r="P1592">
        <v>45.855843</v>
      </c>
      <c r="Q1592">
        <v>-254.596191</v>
      </c>
      <c r="R1592">
        <v>1.5706580000000001</v>
      </c>
      <c r="S1592">
        <v>2.8992559999999998</v>
      </c>
      <c r="T1592">
        <v>9.5E-4</v>
      </c>
    </row>
    <row r="1593" spans="1:20" x14ac:dyDescent="0.25">
      <c r="A1593">
        <v>1591</v>
      </c>
      <c r="B1593">
        <v>4</v>
      </c>
      <c r="C1593" t="s">
        <v>131</v>
      </c>
      <c r="D1593" t="s">
        <v>131</v>
      </c>
      <c r="E1593" t="s">
        <v>188</v>
      </c>
      <c r="F1593">
        <v>3.689E-3</v>
      </c>
      <c r="G1593">
        <v>111.73099999999999</v>
      </c>
      <c r="H1593">
        <v>286.15100000000001</v>
      </c>
      <c r="I1593">
        <v>2.2669090000000001</v>
      </c>
      <c r="J1593">
        <v>0</v>
      </c>
      <c r="K1593">
        <v>6.3750020000000003</v>
      </c>
      <c r="L1593">
        <v>5.8736999999999998E-2</v>
      </c>
      <c r="M1593">
        <v>45.868622999999999</v>
      </c>
      <c r="N1593">
        <v>-254.03152700000001</v>
      </c>
      <c r="O1593">
        <v>1.572165</v>
      </c>
      <c r="P1593">
        <v>45.855949000000003</v>
      </c>
      <c r="Q1593">
        <v>-254.01939400000001</v>
      </c>
      <c r="R1593">
        <v>1.5712470000000001</v>
      </c>
      <c r="S1593">
        <v>1.7544519999999999</v>
      </c>
      <c r="T1593">
        <v>9.1799999999999998E-4</v>
      </c>
    </row>
    <row r="1594" spans="1:20" x14ac:dyDescent="0.25">
      <c r="A1594">
        <v>1592</v>
      </c>
      <c r="B1594">
        <v>4</v>
      </c>
      <c r="C1594" t="s">
        <v>131</v>
      </c>
      <c r="D1594" t="s">
        <v>131</v>
      </c>
      <c r="E1594" t="s">
        <v>188</v>
      </c>
      <c r="F1594">
        <v>1.9852999999999999E-2</v>
      </c>
      <c r="G1594">
        <v>106.524</v>
      </c>
      <c r="H1594">
        <v>243.81200000000001</v>
      </c>
      <c r="I1594">
        <v>2.2332939999999999</v>
      </c>
      <c r="J1594">
        <v>0</v>
      </c>
      <c r="K1594">
        <v>6.3006289999999998</v>
      </c>
      <c r="L1594">
        <v>-5.9054000000000002E-2</v>
      </c>
      <c r="M1594">
        <v>45.898850000000003</v>
      </c>
      <c r="N1594">
        <v>-253.50291200000001</v>
      </c>
      <c r="O1594">
        <v>1.572384</v>
      </c>
      <c r="P1594">
        <v>45.855666999999997</v>
      </c>
      <c r="Q1594">
        <v>-253.449387</v>
      </c>
      <c r="R1594">
        <v>1.570659</v>
      </c>
      <c r="S1594">
        <v>6.877281</v>
      </c>
      <c r="T1594">
        <v>1.725E-3</v>
      </c>
    </row>
    <row r="1595" spans="1:20" x14ac:dyDescent="0.25">
      <c r="A1595">
        <v>1593</v>
      </c>
      <c r="B1595">
        <v>4</v>
      </c>
      <c r="C1595" t="s">
        <v>131</v>
      </c>
      <c r="D1595" t="s">
        <v>131</v>
      </c>
      <c r="E1595" t="s">
        <v>188</v>
      </c>
      <c r="F1595">
        <v>0.15567700000000001</v>
      </c>
      <c r="G1595">
        <v>183.452</v>
      </c>
      <c r="H1595">
        <v>320.70499999999998</v>
      </c>
      <c r="I1595">
        <v>3.99295</v>
      </c>
      <c r="J1595">
        <v>0</v>
      </c>
      <c r="K1595">
        <v>6.2044509999999997</v>
      </c>
      <c r="L1595">
        <v>-5.9507999999999998E-2</v>
      </c>
      <c r="M1595">
        <v>45.876432000000001</v>
      </c>
      <c r="N1595">
        <v>-252.72116199999999</v>
      </c>
      <c r="O1595">
        <v>1.5711850000000001</v>
      </c>
      <c r="P1595">
        <v>45.855549000000003</v>
      </c>
      <c r="Q1595">
        <v>-252.69958500000001</v>
      </c>
      <c r="R1595">
        <v>1.5706580000000001</v>
      </c>
      <c r="S1595">
        <v>3.0027729999999999</v>
      </c>
      <c r="T1595">
        <v>5.2700000000000002E-4</v>
      </c>
    </row>
    <row r="1596" spans="1:20" x14ac:dyDescent="0.25">
      <c r="A1596">
        <v>2397</v>
      </c>
      <c r="B1596">
        <v>4</v>
      </c>
      <c r="C1596" t="s">
        <v>71</v>
      </c>
      <c r="D1596" t="s">
        <v>71</v>
      </c>
      <c r="E1596" t="s">
        <v>188</v>
      </c>
      <c r="F1596">
        <v>4.7164999999999999E-2</v>
      </c>
      <c r="G1596">
        <v>169.911</v>
      </c>
      <c r="H1596">
        <v>328.51600000000002</v>
      </c>
      <c r="I1596">
        <v>2.5012889999999999</v>
      </c>
      <c r="J1596">
        <v>0</v>
      </c>
      <c r="K1596">
        <v>8.053388</v>
      </c>
      <c r="L1596">
        <v>5.6816999999999999E-2</v>
      </c>
      <c r="M1596">
        <v>45.741000999999997</v>
      </c>
      <c r="N1596">
        <v>-222.53213299999999</v>
      </c>
      <c r="O1596">
        <v>1.540055</v>
      </c>
      <c r="P1596">
        <v>45.682167</v>
      </c>
      <c r="Q1596">
        <v>-222.573868</v>
      </c>
      <c r="R1596">
        <v>1.5353270000000001</v>
      </c>
      <c r="S1596">
        <v>7.2133459999999996</v>
      </c>
      <c r="T1596">
        <v>4.7280000000000004E-3</v>
      </c>
    </row>
    <row r="1597" spans="1:20" x14ac:dyDescent="0.25">
      <c r="A1597">
        <v>2396</v>
      </c>
      <c r="B1597">
        <v>4</v>
      </c>
      <c r="C1597" t="s">
        <v>71</v>
      </c>
      <c r="D1597" t="s">
        <v>71</v>
      </c>
      <c r="E1597" t="s">
        <v>188</v>
      </c>
      <c r="F1597">
        <v>5.7013000000000001E-2</v>
      </c>
      <c r="G1597">
        <v>181.352</v>
      </c>
      <c r="H1597">
        <v>313.02</v>
      </c>
      <c r="I1597">
        <v>2.8496899999999998</v>
      </c>
      <c r="J1597">
        <v>0</v>
      </c>
      <c r="K1597">
        <v>8.0406560000000002</v>
      </c>
      <c r="L1597">
        <v>-3.9066999999999998E-2</v>
      </c>
      <c r="M1597">
        <v>45.656574999999997</v>
      </c>
      <c r="N1597">
        <v>-223.23530500000001</v>
      </c>
      <c r="O1597">
        <v>1.539258</v>
      </c>
      <c r="P1597">
        <v>45.656364000000004</v>
      </c>
      <c r="Q1597">
        <v>-223.297653</v>
      </c>
      <c r="R1597">
        <v>1.534049</v>
      </c>
      <c r="S1597">
        <v>6.2348429999999997</v>
      </c>
      <c r="T1597">
        <v>5.2090000000000001E-3</v>
      </c>
    </row>
    <row r="1598" spans="1:20" x14ac:dyDescent="0.25">
      <c r="A1598">
        <v>2395</v>
      </c>
      <c r="B1598">
        <v>4</v>
      </c>
      <c r="C1598" t="s">
        <v>71</v>
      </c>
      <c r="D1598" t="s">
        <v>71</v>
      </c>
      <c r="E1598" t="s">
        <v>188</v>
      </c>
      <c r="F1598">
        <v>1.4248E-2</v>
      </c>
      <c r="G1598">
        <v>118.12</v>
      </c>
      <c r="H1598">
        <v>206.65799999999999</v>
      </c>
      <c r="I1598">
        <v>3.6129159999999998</v>
      </c>
      <c r="J1598">
        <v>0</v>
      </c>
      <c r="K1598">
        <v>8.0420879999999997</v>
      </c>
      <c r="L1598">
        <v>6.4283000000000007E-2</v>
      </c>
      <c r="M1598">
        <v>45.679997999999998</v>
      </c>
      <c r="N1598">
        <v>-224.04526799999999</v>
      </c>
      <c r="O1598">
        <v>1.5299119999999999</v>
      </c>
      <c r="P1598">
        <v>45.630477999999997</v>
      </c>
      <c r="Q1598">
        <v>-224.020737</v>
      </c>
      <c r="R1598">
        <v>1.5334509999999999</v>
      </c>
      <c r="S1598">
        <v>5.5263450000000001</v>
      </c>
      <c r="T1598">
        <v>3.539E-3</v>
      </c>
    </row>
    <row r="1599" spans="1:20" x14ac:dyDescent="0.25">
      <c r="A1599">
        <v>2394</v>
      </c>
      <c r="B1599">
        <v>4</v>
      </c>
      <c r="C1599" t="s">
        <v>71</v>
      </c>
      <c r="D1599" t="s">
        <v>71</v>
      </c>
      <c r="E1599" t="s">
        <v>188</v>
      </c>
      <c r="F1599">
        <v>1.6702000000000002E-2</v>
      </c>
      <c r="G1599">
        <v>110.93899999999999</v>
      </c>
      <c r="H1599">
        <v>319.23099999999999</v>
      </c>
      <c r="I1599">
        <v>3.1119759999999999</v>
      </c>
      <c r="J1599">
        <v>0</v>
      </c>
      <c r="K1599">
        <v>8.0745559999999994</v>
      </c>
      <c r="L1599">
        <v>7.0652999999999994E-2</v>
      </c>
      <c r="M1599">
        <v>45.593755999999999</v>
      </c>
      <c r="N1599">
        <v>-224.99311800000001</v>
      </c>
      <c r="O1599">
        <v>1.530937</v>
      </c>
      <c r="P1599">
        <v>45.594746000000001</v>
      </c>
      <c r="Q1599">
        <v>-224.986649</v>
      </c>
      <c r="R1599">
        <v>1.5313410000000001</v>
      </c>
      <c r="S1599">
        <v>0.65446700000000002</v>
      </c>
      <c r="T1599">
        <v>4.0400000000000001E-4</v>
      </c>
    </row>
    <row r="1600" spans="1:20" x14ac:dyDescent="0.25">
      <c r="A1600">
        <v>1598</v>
      </c>
      <c r="B1600">
        <v>4</v>
      </c>
      <c r="C1600" t="s">
        <v>133</v>
      </c>
      <c r="D1600" t="s">
        <v>133</v>
      </c>
      <c r="E1600" t="s">
        <v>188</v>
      </c>
      <c r="F1600">
        <v>2.2135999999999999E-2</v>
      </c>
      <c r="G1600">
        <v>167.999</v>
      </c>
      <c r="H1600">
        <v>311.53100000000001</v>
      </c>
      <c r="I1600">
        <v>1.9414629999999999</v>
      </c>
      <c r="J1600">
        <v>0</v>
      </c>
      <c r="K1600">
        <v>5.8295880000000002</v>
      </c>
      <c r="L1600">
        <v>-6.1260000000000002E-2</v>
      </c>
      <c r="M1600">
        <v>45.865527</v>
      </c>
      <c r="N1600">
        <v>-249.85321200000001</v>
      </c>
      <c r="O1600">
        <v>1.571636</v>
      </c>
      <c r="P1600">
        <v>45.855156000000001</v>
      </c>
      <c r="Q1600">
        <v>-249.81384299999999</v>
      </c>
      <c r="R1600">
        <v>1.570641</v>
      </c>
      <c r="S1600">
        <v>4.0712330000000003</v>
      </c>
      <c r="T1600">
        <v>9.9599999999999992E-4</v>
      </c>
    </row>
    <row r="1601" spans="1:20" x14ac:dyDescent="0.25">
      <c r="A1601">
        <v>1599</v>
      </c>
      <c r="B1601">
        <v>4</v>
      </c>
      <c r="C1601" t="s">
        <v>133</v>
      </c>
      <c r="D1601" t="s">
        <v>133</v>
      </c>
      <c r="E1601" t="s">
        <v>188</v>
      </c>
      <c r="F1601">
        <v>0.16042000000000001</v>
      </c>
      <c r="G1601">
        <v>149.41499999999999</v>
      </c>
      <c r="H1601">
        <v>264.52199999999999</v>
      </c>
      <c r="I1601">
        <v>2.7869679999999999</v>
      </c>
      <c r="J1601">
        <v>0</v>
      </c>
      <c r="K1601">
        <v>5.7618809999999998</v>
      </c>
      <c r="L1601">
        <v>6.1448000000000003E-2</v>
      </c>
      <c r="M1601">
        <v>45.834166000000003</v>
      </c>
      <c r="N1601">
        <v>-249.27258599999999</v>
      </c>
      <c r="O1601">
        <v>1.5718289999999999</v>
      </c>
      <c r="P1601">
        <v>45.855277999999998</v>
      </c>
      <c r="Q1601">
        <v>-249.29257200000001</v>
      </c>
      <c r="R1601">
        <v>1.571251</v>
      </c>
      <c r="S1601">
        <v>2.907152</v>
      </c>
      <c r="T1601">
        <v>5.7799999999999995E-4</v>
      </c>
    </row>
    <row r="1602" spans="1:20" x14ac:dyDescent="0.25">
      <c r="A1602">
        <v>1600</v>
      </c>
      <c r="B1602">
        <v>4</v>
      </c>
      <c r="C1602" t="s">
        <v>133</v>
      </c>
      <c r="D1602" t="s">
        <v>133</v>
      </c>
      <c r="E1602" t="s">
        <v>188</v>
      </c>
      <c r="F1602">
        <v>2.7359999999999999E-2</v>
      </c>
      <c r="G1602">
        <v>158.16499999999999</v>
      </c>
      <c r="H1602">
        <v>280.63099999999997</v>
      </c>
      <c r="I1602">
        <v>2.314098</v>
      </c>
      <c r="J1602">
        <v>0</v>
      </c>
      <c r="K1602">
        <v>5.6953630000000004</v>
      </c>
      <c r="L1602">
        <v>-6.1879000000000003E-2</v>
      </c>
      <c r="M1602">
        <v>45.799672999999999</v>
      </c>
      <c r="N1602">
        <v>-248.720921</v>
      </c>
      <c r="O1602">
        <v>1.570478</v>
      </c>
      <c r="P1602">
        <v>45.855007000000001</v>
      </c>
      <c r="Q1602">
        <v>-248.777344</v>
      </c>
      <c r="R1602">
        <v>1.5706290000000001</v>
      </c>
      <c r="S1602">
        <v>7.9027880000000001</v>
      </c>
      <c r="T1602">
        <v>1.5100000000000001E-4</v>
      </c>
    </row>
    <row r="1603" spans="1:20" x14ac:dyDescent="0.25">
      <c r="A1603">
        <v>1601</v>
      </c>
      <c r="B1603">
        <v>4</v>
      </c>
      <c r="C1603" t="s">
        <v>133</v>
      </c>
      <c r="D1603" t="s">
        <v>133</v>
      </c>
      <c r="E1603" t="s">
        <v>188</v>
      </c>
      <c r="F1603">
        <v>6.4726000000000006E-2</v>
      </c>
      <c r="G1603">
        <v>157.34399999999999</v>
      </c>
      <c r="H1603">
        <v>298.93900000000002</v>
      </c>
      <c r="I1603">
        <v>2.5405280000000001</v>
      </c>
      <c r="J1603">
        <v>0</v>
      </c>
      <c r="K1603">
        <v>5.6297379999999997</v>
      </c>
      <c r="L1603">
        <v>6.216E-2</v>
      </c>
      <c r="M1603">
        <v>45.870387000000001</v>
      </c>
      <c r="N1603">
        <v>-248.261033</v>
      </c>
      <c r="O1603">
        <v>1.5735490000000001</v>
      </c>
      <c r="P1603">
        <v>45.855145</v>
      </c>
      <c r="Q1603">
        <v>-248.268036</v>
      </c>
      <c r="R1603">
        <v>1.5712489999999999</v>
      </c>
      <c r="S1603">
        <v>1.6774480000000001</v>
      </c>
      <c r="T1603">
        <v>2.3E-3</v>
      </c>
    </row>
    <row r="1604" spans="1:20" x14ac:dyDescent="0.25">
      <c r="A1604">
        <v>1602</v>
      </c>
      <c r="B1604">
        <v>4</v>
      </c>
      <c r="C1604" t="s">
        <v>133</v>
      </c>
      <c r="D1604" t="s">
        <v>133</v>
      </c>
      <c r="E1604" t="s">
        <v>188</v>
      </c>
      <c r="F1604">
        <v>4.9755000000000001E-2</v>
      </c>
      <c r="G1604">
        <v>148.58199999999999</v>
      </c>
      <c r="H1604">
        <v>306.01100000000002</v>
      </c>
      <c r="I1604">
        <v>1.7913619999999999</v>
      </c>
      <c r="J1604">
        <v>0</v>
      </c>
      <c r="K1604">
        <v>5.564902</v>
      </c>
      <c r="L1604">
        <v>-6.2434000000000003E-2</v>
      </c>
      <c r="M1604">
        <v>45.859226999999997</v>
      </c>
      <c r="N1604">
        <v>-247.819954</v>
      </c>
      <c r="O1604">
        <v>1.5787549999999999</v>
      </c>
      <c r="P1604">
        <v>45.854874000000002</v>
      </c>
      <c r="Q1604">
        <v>-247.76460299999999</v>
      </c>
      <c r="R1604">
        <v>1.570627</v>
      </c>
      <c r="S1604">
        <v>5.5522450000000001</v>
      </c>
      <c r="T1604">
        <v>8.1279999999999998E-3</v>
      </c>
    </row>
    <row r="1605" spans="1:20" x14ac:dyDescent="0.25">
      <c r="A1605">
        <v>1603</v>
      </c>
      <c r="B1605">
        <v>4</v>
      </c>
      <c r="C1605" t="s">
        <v>133</v>
      </c>
      <c r="D1605" t="s">
        <v>133</v>
      </c>
      <c r="E1605" t="s">
        <v>188</v>
      </c>
      <c r="F1605">
        <v>0.12699099999999999</v>
      </c>
      <c r="G1605">
        <v>98.789000000000001</v>
      </c>
      <c r="H1605">
        <v>201.946</v>
      </c>
      <c r="I1605">
        <v>3.2239640000000001</v>
      </c>
      <c r="J1605">
        <v>0</v>
      </c>
      <c r="K1605">
        <v>5.5497230000000002</v>
      </c>
      <c r="L1605">
        <v>-5.9908000000000003E-2</v>
      </c>
      <c r="M1605">
        <v>45.874955999999997</v>
      </c>
      <c r="N1605">
        <v>-247.103016</v>
      </c>
      <c r="O1605">
        <v>1.5680909999999999</v>
      </c>
      <c r="P1605">
        <v>45.854778000000003</v>
      </c>
      <c r="Q1605">
        <v>-247.09996000000001</v>
      </c>
      <c r="R1605">
        <v>1.570643</v>
      </c>
      <c r="S1605">
        <v>2.0407700000000002</v>
      </c>
      <c r="T1605">
        <v>2.552E-3</v>
      </c>
    </row>
    <row r="1606" spans="1:20" x14ac:dyDescent="0.25">
      <c r="A1606">
        <v>1604</v>
      </c>
      <c r="B1606">
        <v>4</v>
      </c>
      <c r="C1606" t="s">
        <v>133</v>
      </c>
      <c r="D1606" t="s">
        <v>133</v>
      </c>
      <c r="E1606" t="s">
        <v>188</v>
      </c>
      <c r="F1606">
        <v>0.32293300000000003</v>
      </c>
      <c r="G1606">
        <v>125.47499999999999</v>
      </c>
      <c r="H1606">
        <v>432.05700000000002</v>
      </c>
      <c r="I1606">
        <v>4.0245379999999997</v>
      </c>
      <c r="J1606">
        <v>0</v>
      </c>
      <c r="K1606">
        <v>5.7452030000000001</v>
      </c>
      <c r="L1606">
        <v>5.4744000000000001E-2</v>
      </c>
      <c r="M1606">
        <v>45.874091</v>
      </c>
      <c r="N1606">
        <v>-246.56556499999999</v>
      </c>
      <c r="O1606">
        <v>1.565172</v>
      </c>
      <c r="P1606">
        <v>45.854885000000003</v>
      </c>
      <c r="Q1606">
        <v>-246.59200999999999</v>
      </c>
      <c r="R1606">
        <v>1.571213</v>
      </c>
      <c r="S1606">
        <v>3.268418</v>
      </c>
      <c r="T1606">
        <v>6.0410000000000004E-3</v>
      </c>
    </row>
    <row r="1607" spans="1:20" x14ac:dyDescent="0.25">
      <c r="A1607">
        <v>1605</v>
      </c>
      <c r="B1607">
        <v>4</v>
      </c>
      <c r="C1607" t="s">
        <v>133</v>
      </c>
      <c r="D1607" t="s">
        <v>133</v>
      </c>
      <c r="E1607" t="s">
        <v>188</v>
      </c>
      <c r="F1607">
        <v>0.166687</v>
      </c>
      <c r="G1607">
        <v>130.78</v>
      </c>
      <c r="H1607">
        <v>206.482</v>
      </c>
      <c r="I1607">
        <v>2.3907850000000002</v>
      </c>
      <c r="J1607">
        <v>0</v>
      </c>
      <c r="K1607">
        <v>6.089067</v>
      </c>
      <c r="L1607">
        <v>-5.1286999999999999E-2</v>
      </c>
      <c r="M1607">
        <v>45.840178999999999</v>
      </c>
      <c r="N1607">
        <v>-246.013362</v>
      </c>
      <c r="O1607">
        <v>1.566541</v>
      </c>
      <c r="P1607">
        <v>45.854649000000002</v>
      </c>
      <c r="Q1607">
        <v>-246.05845600000001</v>
      </c>
      <c r="R1607">
        <v>1.5706709999999999</v>
      </c>
      <c r="S1607">
        <v>4.7358900000000004</v>
      </c>
      <c r="T1607">
        <v>4.13E-3</v>
      </c>
    </row>
    <row r="1608" spans="1:20" x14ac:dyDescent="0.25">
      <c r="A1608">
        <v>1606</v>
      </c>
      <c r="B1608">
        <v>4</v>
      </c>
      <c r="C1608" t="s">
        <v>133</v>
      </c>
      <c r="D1608" t="s">
        <v>133</v>
      </c>
      <c r="E1608" t="s">
        <v>188</v>
      </c>
      <c r="F1608">
        <v>4.0915E-2</v>
      </c>
      <c r="G1608">
        <v>455.96800000000002</v>
      </c>
      <c r="H1608">
        <v>308.58800000000002</v>
      </c>
      <c r="I1608">
        <v>2.5259550000000002</v>
      </c>
      <c r="J1608">
        <v>0</v>
      </c>
      <c r="K1608">
        <v>6.5161689999999997</v>
      </c>
      <c r="L1608">
        <v>4.6635000000000003E-2</v>
      </c>
      <c r="M1608">
        <v>45.837470000000003</v>
      </c>
      <c r="N1608">
        <v>-245.48824300000001</v>
      </c>
      <c r="O1608">
        <v>1.5725469999999999</v>
      </c>
      <c r="P1608">
        <v>45.854796999999998</v>
      </c>
      <c r="Q1608">
        <v>-245.489441</v>
      </c>
      <c r="R1608">
        <v>1.5711029999999999</v>
      </c>
      <c r="S1608">
        <v>1.7368840000000001</v>
      </c>
      <c r="T1608">
        <v>1.4450000000000001E-3</v>
      </c>
    </row>
    <row r="1609" spans="1:20" x14ac:dyDescent="0.25">
      <c r="A1609">
        <v>2393</v>
      </c>
      <c r="B1609">
        <v>4</v>
      </c>
      <c r="C1609" t="s">
        <v>71</v>
      </c>
      <c r="D1609" t="s">
        <v>71</v>
      </c>
      <c r="E1609" t="s">
        <v>188</v>
      </c>
      <c r="F1609">
        <v>5.1954E-2</v>
      </c>
      <c r="G1609">
        <v>97.391000000000005</v>
      </c>
      <c r="H1609">
        <v>230.82400000000001</v>
      </c>
      <c r="I1609">
        <v>3.407041</v>
      </c>
      <c r="J1609">
        <v>0</v>
      </c>
      <c r="K1609">
        <v>8.1077860000000008</v>
      </c>
      <c r="L1609">
        <v>-2.7386000000000001E-2</v>
      </c>
      <c r="M1609">
        <v>45.516969000000003</v>
      </c>
      <c r="N1609">
        <v>-225.67610500000001</v>
      </c>
      <c r="O1609">
        <v>1.532659</v>
      </c>
      <c r="P1609">
        <v>45.566757000000003</v>
      </c>
      <c r="Q1609">
        <v>-225.71414200000001</v>
      </c>
      <c r="R1609">
        <v>1.5288619999999999</v>
      </c>
      <c r="S1609">
        <v>6.2654589999999999</v>
      </c>
      <c r="T1609">
        <v>3.7980000000000002E-3</v>
      </c>
    </row>
    <row r="1610" spans="1:20" x14ac:dyDescent="0.25">
      <c r="A1610">
        <v>2329</v>
      </c>
      <c r="B1610">
        <v>4</v>
      </c>
      <c r="C1610" t="s">
        <v>63</v>
      </c>
      <c r="D1610" t="s">
        <v>63</v>
      </c>
      <c r="E1610" t="s">
        <v>188</v>
      </c>
      <c r="F1610">
        <v>9.4293000000000002E-2</v>
      </c>
      <c r="G1610">
        <v>191.06</v>
      </c>
      <c r="H1610">
        <v>266.46800000000002</v>
      </c>
      <c r="I1610">
        <v>3.751795</v>
      </c>
      <c r="J1610">
        <v>0</v>
      </c>
      <c r="K1610">
        <v>8.0647629999999992</v>
      </c>
      <c r="L1610">
        <v>5.0028000000000003E-2</v>
      </c>
      <c r="M1610">
        <v>82.994530999999995</v>
      </c>
      <c r="N1610">
        <v>-236.91304500000001</v>
      </c>
      <c r="O1610">
        <v>3.1400519999999998</v>
      </c>
      <c r="P1610">
        <v>83.009521000000007</v>
      </c>
      <c r="Q1610">
        <v>-236.89338699999999</v>
      </c>
      <c r="R1610">
        <v>3.1412420000000001</v>
      </c>
      <c r="S1610">
        <v>2.472108</v>
      </c>
      <c r="T1610">
        <v>1.1900000000000001E-3</v>
      </c>
    </row>
    <row r="1611" spans="1:20" x14ac:dyDescent="0.25">
      <c r="A1611">
        <v>2328</v>
      </c>
      <c r="B1611">
        <v>4</v>
      </c>
      <c r="C1611" t="s">
        <v>63</v>
      </c>
      <c r="D1611" t="s">
        <v>63</v>
      </c>
      <c r="E1611" t="s">
        <v>188</v>
      </c>
      <c r="F1611">
        <v>3.3311E-2</v>
      </c>
      <c r="G1611">
        <v>187.18100000000001</v>
      </c>
      <c r="H1611">
        <v>258.81200000000001</v>
      </c>
      <c r="I1611">
        <v>3.106563</v>
      </c>
      <c r="J1611">
        <v>0</v>
      </c>
      <c r="K1611">
        <v>8.0647640000000003</v>
      </c>
      <c r="L1611">
        <v>-4.9016999999999998E-2</v>
      </c>
      <c r="M1611">
        <v>83.721827000000005</v>
      </c>
      <c r="N1611">
        <v>-236.85614200000001</v>
      </c>
      <c r="O1611">
        <v>-3.1370640000000001</v>
      </c>
      <c r="P1611">
        <v>83.735320999999999</v>
      </c>
      <c r="Q1611">
        <v>-236.89404300000001</v>
      </c>
      <c r="R1611">
        <v>3.14073</v>
      </c>
      <c r="S1611">
        <v>4.023123</v>
      </c>
      <c r="T1611">
        <v>3.6670000000000001E-3</v>
      </c>
    </row>
    <row r="1612" spans="1:20" x14ac:dyDescent="0.25">
      <c r="A1612">
        <v>2327</v>
      </c>
      <c r="B1612">
        <v>4</v>
      </c>
      <c r="C1612" t="s">
        <v>63</v>
      </c>
      <c r="D1612" t="s">
        <v>63</v>
      </c>
      <c r="E1612" t="s">
        <v>188</v>
      </c>
      <c r="F1612">
        <v>5.7260000000000002E-3</v>
      </c>
      <c r="G1612">
        <v>192.40299999999999</v>
      </c>
      <c r="H1612">
        <v>277.03199999999998</v>
      </c>
      <c r="I1612">
        <v>4.0122609999999996</v>
      </c>
      <c r="J1612">
        <v>0</v>
      </c>
      <c r="K1612">
        <v>8.0647680000000008</v>
      </c>
      <c r="L1612">
        <v>4.8794999999999998E-2</v>
      </c>
      <c r="M1612">
        <v>84.451797999999997</v>
      </c>
      <c r="N1612">
        <v>-236.904259</v>
      </c>
      <c r="O1612">
        <v>3.1409660000000001</v>
      </c>
      <c r="P1612">
        <v>84.461121000000006</v>
      </c>
      <c r="Q1612">
        <v>-236.89433299999999</v>
      </c>
      <c r="R1612">
        <v>3.141248</v>
      </c>
      <c r="S1612">
        <v>1.3617319999999999</v>
      </c>
      <c r="T1612">
        <v>2.81E-4</v>
      </c>
    </row>
    <row r="1613" spans="1:20" x14ac:dyDescent="0.25">
      <c r="A1613">
        <v>2326</v>
      </c>
      <c r="B1613">
        <v>4</v>
      </c>
      <c r="C1613" t="s">
        <v>63</v>
      </c>
      <c r="D1613" t="s">
        <v>63</v>
      </c>
      <c r="E1613" t="s">
        <v>188</v>
      </c>
      <c r="F1613">
        <v>1.9158999999999999E-2</v>
      </c>
      <c r="G1613">
        <v>159.054</v>
      </c>
      <c r="H1613">
        <v>209.083</v>
      </c>
      <c r="I1613">
        <v>2.6252149999999999</v>
      </c>
      <c r="J1613">
        <v>0</v>
      </c>
      <c r="K1613">
        <v>8.0647629999999992</v>
      </c>
      <c r="L1613">
        <v>4.9062000000000001E-2</v>
      </c>
      <c r="M1613">
        <v>85.444265000000001</v>
      </c>
      <c r="N1613">
        <v>-236.87608599999999</v>
      </c>
      <c r="O1613">
        <v>3.14086</v>
      </c>
      <c r="P1613">
        <v>85.428855999999996</v>
      </c>
      <c r="Q1613">
        <v>-236.89489699999999</v>
      </c>
      <c r="R1613">
        <v>3.1412710000000001</v>
      </c>
      <c r="S1613">
        <v>2.4316810000000002</v>
      </c>
      <c r="T1613">
        <v>4.1100000000000002E-4</v>
      </c>
    </row>
    <row r="1614" spans="1:20" x14ac:dyDescent="0.25">
      <c r="A1614">
        <v>2325</v>
      </c>
      <c r="B1614">
        <v>4</v>
      </c>
      <c r="C1614" t="s">
        <v>63</v>
      </c>
      <c r="D1614" t="s">
        <v>63</v>
      </c>
      <c r="E1614" t="s">
        <v>188</v>
      </c>
      <c r="F1614">
        <v>5.3169999999999997E-3</v>
      </c>
      <c r="G1614">
        <v>174.685</v>
      </c>
      <c r="H1614">
        <v>215.59800000000001</v>
      </c>
      <c r="I1614">
        <v>3.0053200000000002</v>
      </c>
      <c r="J1614">
        <v>0</v>
      </c>
      <c r="K1614">
        <v>8.0647730000000006</v>
      </c>
      <c r="L1614">
        <v>-4.8773999999999998E-2</v>
      </c>
      <c r="M1614">
        <v>86.132419999999996</v>
      </c>
      <c r="N1614">
        <v>-236.92079000000001</v>
      </c>
      <c r="O1614">
        <v>3.1413700000000002</v>
      </c>
      <c r="P1614">
        <v>86.154655000000005</v>
      </c>
      <c r="Q1614">
        <v>-236.895432</v>
      </c>
      <c r="R1614">
        <v>3.1407699999999998</v>
      </c>
      <c r="S1614">
        <v>3.3726210000000001</v>
      </c>
      <c r="T1614">
        <v>5.9999999999999995E-4</v>
      </c>
    </row>
    <row r="1615" spans="1:20" x14ac:dyDescent="0.25">
      <c r="A1615">
        <v>2324</v>
      </c>
      <c r="B1615">
        <v>4</v>
      </c>
      <c r="C1615" t="s">
        <v>63</v>
      </c>
      <c r="D1615" t="s">
        <v>63</v>
      </c>
      <c r="E1615" t="s">
        <v>188</v>
      </c>
      <c r="F1615">
        <v>4.986E-3</v>
      </c>
      <c r="G1615">
        <v>123.70699999999999</v>
      </c>
      <c r="H1615">
        <v>365.10899999999998</v>
      </c>
      <c r="I1615">
        <v>2.8016719999999999</v>
      </c>
      <c r="J1615">
        <v>0</v>
      </c>
      <c r="K1615">
        <v>8.0647680000000008</v>
      </c>
      <c r="L1615">
        <v>4.9029999999999997E-2</v>
      </c>
      <c r="M1615">
        <v>86.864197000000004</v>
      </c>
      <c r="N1615">
        <v>-236.92302900000001</v>
      </c>
      <c r="O1615">
        <v>-3.1396820000000001</v>
      </c>
      <c r="P1615">
        <v>86.880454999999998</v>
      </c>
      <c r="Q1615">
        <v>-236.895645</v>
      </c>
      <c r="R1615">
        <v>3.1412330000000002</v>
      </c>
      <c r="S1615">
        <v>3.1846459999999999</v>
      </c>
      <c r="T1615">
        <v>1.5510000000000001E-3</v>
      </c>
    </row>
    <row r="1616" spans="1:20" x14ac:dyDescent="0.25">
      <c r="A1616">
        <v>2323</v>
      </c>
      <c r="B1616">
        <v>4</v>
      </c>
      <c r="C1616" t="s">
        <v>63</v>
      </c>
      <c r="D1616" t="s">
        <v>63</v>
      </c>
      <c r="E1616" t="s">
        <v>188</v>
      </c>
      <c r="F1616">
        <v>1.1103999999999999E-2</v>
      </c>
      <c r="G1616">
        <v>157.643</v>
      </c>
      <c r="H1616">
        <v>284.161</v>
      </c>
      <c r="I1616">
        <v>4.2623860000000002</v>
      </c>
      <c r="J1616">
        <v>0</v>
      </c>
      <c r="K1616">
        <v>8.0647769999999994</v>
      </c>
      <c r="L1616">
        <v>-4.8919999999999998E-2</v>
      </c>
      <c r="M1616">
        <v>87.533996000000002</v>
      </c>
      <c r="N1616">
        <v>-236.96802099999999</v>
      </c>
      <c r="O1616">
        <v>3.1409090000000002</v>
      </c>
      <c r="P1616">
        <v>87.606255000000004</v>
      </c>
      <c r="Q1616">
        <v>-236.89617899999999</v>
      </c>
      <c r="R1616">
        <v>3.1407389999999999</v>
      </c>
      <c r="S1616">
        <v>10.189492</v>
      </c>
      <c r="T1616">
        <v>1.7000000000000001E-4</v>
      </c>
    </row>
    <row r="1617" spans="1:20" x14ac:dyDescent="0.25">
      <c r="A1617">
        <v>2322</v>
      </c>
      <c r="B1617">
        <v>4</v>
      </c>
      <c r="C1617" t="s">
        <v>63</v>
      </c>
      <c r="D1617" t="s">
        <v>63</v>
      </c>
      <c r="E1617" t="s">
        <v>188</v>
      </c>
      <c r="F1617">
        <v>1.1672E-2</v>
      </c>
      <c r="G1617">
        <v>155.78800000000001</v>
      </c>
      <c r="H1617">
        <v>280.32600000000002</v>
      </c>
      <c r="I1617">
        <v>3.0278149999999999</v>
      </c>
      <c r="J1617">
        <v>0</v>
      </c>
      <c r="K1617">
        <v>8.0647850000000005</v>
      </c>
      <c r="L1617">
        <v>-4.9005E-2</v>
      </c>
      <c r="M1617">
        <v>88.582890000000006</v>
      </c>
      <c r="N1617">
        <v>-236.89749399999999</v>
      </c>
      <c r="O1617">
        <v>3.1413120000000001</v>
      </c>
      <c r="P1617">
        <v>88.573989999999995</v>
      </c>
      <c r="Q1617">
        <v>-236.89666700000001</v>
      </c>
      <c r="R1617">
        <v>3.1407039999999999</v>
      </c>
      <c r="S1617">
        <v>0.89385800000000004</v>
      </c>
      <c r="T1617">
        <v>6.0800000000000003E-4</v>
      </c>
    </row>
    <row r="1618" spans="1:20" x14ac:dyDescent="0.25">
      <c r="A1618">
        <v>2321</v>
      </c>
      <c r="B1618">
        <v>4</v>
      </c>
      <c r="C1618" t="s">
        <v>63</v>
      </c>
      <c r="D1618" t="s">
        <v>63</v>
      </c>
      <c r="E1618" t="s">
        <v>188</v>
      </c>
      <c r="F1618">
        <v>1.0939000000000001E-2</v>
      </c>
      <c r="G1618">
        <v>109.246</v>
      </c>
      <c r="H1618">
        <v>252.047</v>
      </c>
      <c r="I1618">
        <v>2.96089</v>
      </c>
      <c r="J1618">
        <v>0</v>
      </c>
      <c r="K1618">
        <v>8.0647730000000006</v>
      </c>
      <c r="L1618">
        <v>4.8989999999999999E-2</v>
      </c>
      <c r="M1618">
        <v>89.326639999999998</v>
      </c>
      <c r="N1618">
        <v>-236.898269</v>
      </c>
      <c r="O1618">
        <v>3.1382219999999998</v>
      </c>
      <c r="P1618">
        <v>89.299789000000004</v>
      </c>
      <c r="Q1618">
        <v>-236.89704900000001</v>
      </c>
      <c r="R1618">
        <v>3.1411950000000002</v>
      </c>
      <c r="S1618">
        <v>2.6878440000000001</v>
      </c>
      <c r="T1618">
        <v>2.9729999999999999E-3</v>
      </c>
    </row>
    <row r="1619" spans="1:20" x14ac:dyDescent="0.25">
      <c r="A1619">
        <v>2320</v>
      </c>
      <c r="B1619">
        <v>4</v>
      </c>
      <c r="C1619" t="s">
        <v>63</v>
      </c>
      <c r="D1619" t="s">
        <v>63</v>
      </c>
      <c r="E1619" t="s">
        <v>188</v>
      </c>
      <c r="F1619">
        <v>4.3249999999999999E-3</v>
      </c>
      <c r="G1619">
        <v>176.291</v>
      </c>
      <c r="H1619">
        <v>268.82900000000001</v>
      </c>
      <c r="I1619">
        <v>2.866117</v>
      </c>
      <c r="J1619">
        <v>0</v>
      </c>
      <c r="K1619">
        <v>8.0647660000000005</v>
      </c>
      <c r="L1619">
        <v>-4.9098999999999997E-2</v>
      </c>
      <c r="M1619">
        <v>90.007598000000002</v>
      </c>
      <c r="N1619">
        <v>-236.919275</v>
      </c>
      <c r="O1619">
        <v>-3.1414979999999999</v>
      </c>
      <c r="P1619">
        <v>90.025597000000005</v>
      </c>
      <c r="Q1619">
        <v>-236.89773600000001</v>
      </c>
      <c r="R1619">
        <v>3.1407080000000001</v>
      </c>
      <c r="S1619">
        <v>2.8069890000000002</v>
      </c>
      <c r="T1619">
        <v>7.9000000000000001E-4</v>
      </c>
    </row>
    <row r="1620" spans="1:20" x14ac:dyDescent="0.25">
      <c r="A1620">
        <v>2319</v>
      </c>
      <c r="B1620">
        <v>4</v>
      </c>
      <c r="C1620" t="s">
        <v>63</v>
      </c>
      <c r="D1620" t="s">
        <v>63</v>
      </c>
      <c r="E1620" t="s">
        <v>188</v>
      </c>
      <c r="F1620">
        <v>1.5809E-2</v>
      </c>
      <c r="G1620">
        <v>184.16200000000001</v>
      </c>
      <c r="H1620">
        <v>299.16300000000001</v>
      </c>
      <c r="I1620">
        <v>3.7024110000000001</v>
      </c>
      <c r="J1620">
        <v>0</v>
      </c>
      <c r="K1620">
        <v>8.0647599999999997</v>
      </c>
      <c r="L1620">
        <v>4.9529999999999998E-2</v>
      </c>
      <c r="M1620">
        <v>90.736774999999994</v>
      </c>
      <c r="N1620">
        <v>-236.91642899999999</v>
      </c>
      <c r="O1620">
        <v>-3.140873</v>
      </c>
      <c r="P1620">
        <v>90.751396</v>
      </c>
      <c r="Q1620">
        <v>-236.898056</v>
      </c>
      <c r="R1620">
        <v>3.141219</v>
      </c>
      <c r="S1620">
        <v>2.3480479999999999</v>
      </c>
      <c r="T1620">
        <v>3.4600000000000001E-4</v>
      </c>
    </row>
    <row r="1621" spans="1:20" x14ac:dyDescent="0.25">
      <c r="A1621">
        <v>2318</v>
      </c>
      <c r="B1621">
        <v>4</v>
      </c>
      <c r="C1621" t="s">
        <v>63</v>
      </c>
      <c r="D1621" t="s">
        <v>63</v>
      </c>
      <c r="E1621" t="s">
        <v>188</v>
      </c>
      <c r="F1621">
        <v>1.3190000000000001E-3</v>
      </c>
      <c r="G1621">
        <v>187.28899999999999</v>
      </c>
      <c r="H1621">
        <v>235.21799999999999</v>
      </c>
      <c r="I1621">
        <v>2.9432830000000001</v>
      </c>
      <c r="J1621">
        <v>0</v>
      </c>
      <c r="K1621">
        <v>8.0647579999999994</v>
      </c>
      <c r="L1621">
        <v>4.9522999999999998E-2</v>
      </c>
      <c r="M1621">
        <v>91.703698000000003</v>
      </c>
      <c r="N1621">
        <v>-236.91385399999999</v>
      </c>
      <c r="O1621">
        <v>3.1408969999999998</v>
      </c>
      <c r="P1621">
        <v>91.719131000000004</v>
      </c>
      <c r="Q1621">
        <v>-236.898605</v>
      </c>
      <c r="R1621">
        <v>3.1412179999999998</v>
      </c>
      <c r="S1621">
        <v>2.1696230000000001</v>
      </c>
      <c r="T1621">
        <v>3.2200000000000002E-4</v>
      </c>
    </row>
    <row r="1622" spans="1:20" x14ac:dyDescent="0.25">
      <c r="A1622">
        <v>2317</v>
      </c>
      <c r="B1622">
        <v>4</v>
      </c>
      <c r="C1622" t="s">
        <v>63</v>
      </c>
      <c r="D1622" t="s">
        <v>63</v>
      </c>
      <c r="E1622" t="s">
        <v>188</v>
      </c>
      <c r="F1622">
        <v>1.9854E-2</v>
      </c>
      <c r="G1622">
        <v>110.374</v>
      </c>
      <c r="H1622">
        <v>551.73199999999997</v>
      </c>
      <c r="I1622">
        <v>2.8923420000000002</v>
      </c>
      <c r="J1622">
        <v>0</v>
      </c>
      <c r="K1622">
        <v>8.0647690000000001</v>
      </c>
      <c r="L1622">
        <v>-4.9898999999999999E-2</v>
      </c>
      <c r="M1622">
        <v>92.435509999999994</v>
      </c>
      <c r="N1622">
        <v>-236.937658</v>
      </c>
      <c r="O1622">
        <v>-3.1396999999999999</v>
      </c>
      <c r="P1622">
        <v>92.444930999999997</v>
      </c>
      <c r="Q1622">
        <v>-236.899216</v>
      </c>
      <c r="R1622">
        <v>3.1407349999999998</v>
      </c>
      <c r="S1622">
        <v>3.9579599999999999</v>
      </c>
      <c r="T1622">
        <v>1.034E-3</v>
      </c>
    </row>
    <row r="1623" spans="1:20" x14ac:dyDescent="0.25">
      <c r="A1623">
        <v>2316</v>
      </c>
      <c r="B1623">
        <v>4</v>
      </c>
      <c r="C1623" t="s">
        <v>63</v>
      </c>
      <c r="D1623" t="s">
        <v>63</v>
      </c>
      <c r="E1623" t="s">
        <v>188</v>
      </c>
      <c r="F1623">
        <v>1.0586999999999999E-2</v>
      </c>
      <c r="G1623">
        <v>116.982</v>
      </c>
      <c r="H1623">
        <v>251.238</v>
      </c>
      <c r="I1623">
        <v>3.1432190000000002</v>
      </c>
      <c r="J1623">
        <v>0</v>
      </c>
      <c r="K1623">
        <v>8.0647680000000008</v>
      </c>
      <c r="L1623">
        <v>4.9079999999999999E-2</v>
      </c>
      <c r="M1623">
        <v>93.149282999999997</v>
      </c>
      <c r="N1623">
        <v>-236.941867</v>
      </c>
      <c r="O1623">
        <v>-3.1370499999999999</v>
      </c>
      <c r="P1623">
        <v>93.170731000000004</v>
      </c>
      <c r="Q1623">
        <v>-236.89956699999999</v>
      </c>
      <c r="R1623">
        <v>3.1412810000000002</v>
      </c>
      <c r="S1623">
        <v>4.7427229999999998</v>
      </c>
      <c r="T1623">
        <v>4.2310000000000004E-3</v>
      </c>
    </row>
    <row r="1624" spans="1:20" x14ac:dyDescent="0.25">
      <c r="A1624">
        <v>2315</v>
      </c>
      <c r="B1624">
        <v>4</v>
      </c>
      <c r="C1624" t="s">
        <v>63</v>
      </c>
      <c r="D1624" t="s">
        <v>63</v>
      </c>
      <c r="E1624" t="s">
        <v>188</v>
      </c>
      <c r="F1624">
        <v>8.0123E-2</v>
      </c>
      <c r="G1624">
        <v>191.13</v>
      </c>
      <c r="H1624">
        <v>339.995</v>
      </c>
      <c r="I1624">
        <v>4.0049640000000002</v>
      </c>
      <c r="J1624">
        <v>0</v>
      </c>
      <c r="K1624">
        <v>8.0647739999999999</v>
      </c>
      <c r="L1624">
        <v>-4.8691999999999999E-2</v>
      </c>
      <c r="M1624">
        <v>93.904750000000007</v>
      </c>
      <c r="N1624">
        <v>-236.89362399999999</v>
      </c>
      <c r="O1624">
        <v>3.1399530000000002</v>
      </c>
      <c r="P1624">
        <v>93.896529999999998</v>
      </c>
      <c r="Q1624">
        <v>-236.90008499999999</v>
      </c>
      <c r="R1624">
        <v>3.1407769999999999</v>
      </c>
      <c r="S1624">
        <v>1.045506</v>
      </c>
      <c r="T1624">
        <v>8.2399999999999997E-4</v>
      </c>
    </row>
    <row r="1625" spans="1:20" x14ac:dyDescent="0.25">
      <c r="A1625">
        <v>2288</v>
      </c>
      <c r="B1625">
        <v>4</v>
      </c>
      <c r="C1625" t="s">
        <v>60</v>
      </c>
      <c r="D1625" t="s">
        <v>60</v>
      </c>
      <c r="E1625" t="s">
        <v>188</v>
      </c>
      <c r="F1625">
        <v>1.1892E-2</v>
      </c>
      <c r="G1625">
        <v>108.182</v>
      </c>
      <c r="H1625">
        <v>260.74799999999999</v>
      </c>
      <c r="I1625">
        <v>3.373996</v>
      </c>
      <c r="J1625">
        <v>0</v>
      </c>
      <c r="K1625">
        <v>8.0652450000000009</v>
      </c>
      <c r="L1625">
        <v>4.8779999999999997E-2</v>
      </c>
      <c r="M1625">
        <v>114.866829</v>
      </c>
      <c r="N1625">
        <v>-236.98866200000001</v>
      </c>
      <c r="O1625">
        <v>3.1407500000000002</v>
      </c>
      <c r="P1625">
        <v>114.944824</v>
      </c>
      <c r="Q1625">
        <v>-236.913376</v>
      </c>
      <c r="R1625">
        <v>3.141343</v>
      </c>
      <c r="S1625">
        <v>10.840318999999999</v>
      </c>
      <c r="T1625">
        <v>5.9400000000000002E-4</v>
      </c>
    </row>
    <row r="1626" spans="1:20" x14ac:dyDescent="0.25">
      <c r="A1626">
        <v>2287</v>
      </c>
      <c r="B1626">
        <v>4</v>
      </c>
      <c r="C1626" t="s">
        <v>60</v>
      </c>
      <c r="D1626" t="s">
        <v>60</v>
      </c>
      <c r="E1626" t="s">
        <v>188</v>
      </c>
      <c r="F1626">
        <v>6.6946000000000006E-2</v>
      </c>
      <c r="G1626">
        <v>185.59299999999999</v>
      </c>
      <c r="H1626">
        <v>211.81399999999999</v>
      </c>
      <c r="I1626">
        <v>2.6125829999999999</v>
      </c>
      <c r="J1626">
        <v>0</v>
      </c>
      <c r="K1626">
        <v>8.0653769999999998</v>
      </c>
      <c r="L1626">
        <v>-4.9382000000000002E-2</v>
      </c>
      <c r="M1626">
        <v>115.690954</v>
      </c>
      <c r="N1626">
        <v>-236.892538</v>
      </c>
      <c r="O1626">
        <v>3.1405509999999999</v>
      </c>
      <c r="P1626">
        <v>115.670708</v>
      </c>
      <c r="Q1626">
        <v>-236.91387900000001</v>
      </c>
      <c r="R1626">
        <v>3.1408849999999999</v>
      </c>
      <c r="S1626">
        <v>2.9417059999999999</v>
      </c>
      <c r="T1626">
        <v>3.3300000000000002E-4</v>
      </c>
    </row>
    <row r="1627" spans="1:20" x14ac:dyDescent="0.25">
      <c r="A1627">
        <v>2286</v>
      </c>
      <c r="B1627">
        <v>4</v>
      </c>
      <c r="C1627" t="s">
        <v>60</v>
      </c>
      <c r="D1627" t="s">
        <v>60</v>
      </c>
      <c r="E1627" t="s">
        <v>188</v>
      </c>
      <c r="F1627">
        <v>2.2192E-2</v>
      </c>
      <c r="G1627">
        <v>190.21299999999999</v>
      </c>
      <c r="H1627">
        <v>242.22200000000001</v>
      </c>
      <c r="I1627">
        <v>3.3138550000000002</v>
      </c>
      <c r="J1627">
        <v>0</v>
      </c>
      <c r="K1627">
        <v>8.0650300000000001</v>
      </c>
      <c r="L1627">
        <v>4.9088E-2</v>
      </c>
      <c r="M1627">
        <v>116.351286</v>
      </c>
      <c r="N1627">
        <v>-236.968805</v>
      </c>
      <c r="O1627">
        <v>-3.1384620000000001</v>
      </c>
      <c r="P1627">
        <v>116.39659899999999</v>
      </c>
      <c r="Q1627">
        <v>-236.91403199999999</v>
      </c>
      <c r="R1627">
        <v>3.1413479999999998</v>
      </c>
      <c r="S1627">
        <v>7.1086859999999996</v>
      </c>
      <c r="T1627">
        <v>2.8860000000000001E-3</v>
      </c>
    </row>
    <row r="1628" spans="1:20" x14ac:dyDescent="0.25">
      <c r="A1628">
        <v>2285</v>
      </c>
      <c r="B1628">
        <v>4</v>
      </c>
      <c r="C1628" t="s">
        <v>60</v>
      </c>
      <c r="D1628" t="s">
        <v>60</v>
      </c>
      <c r="E1628" t="s">
        <v>188</v>
      </c>
      <c r="F1628">
        <v>8.0651E-2</v>
      </c>
      <c r="G1628">
        <v>128.76300000000001</v>
      </c>
      <c r="H1628">
        <v>313.03699999999998</v>
      </c>
      <c r="I1628">
        <v>4.7262339999999998</v>
      </c>
      <c r="J1628">
        <v>0</v>
      </c>
      <c r="K1628">
        <v>8.0643010000000004</v>
      </c>
      <c r="L1628">
        <v>-4.9577999999999997E-2</v>
      </c>
      <c r="M1628">
        <v>117.086815</v>
      </c>
      <c r="N1628">
        <v>-236.96903900000001</v>
      </c>
      <c r="O1628">
        <v>3.135348</v>
      </c>
      <c r="P1628">
        <v>117.122421</v>
      </c>
      <c r="Q1628">
        <v>-236.91456600000001</v>
      </c>
      <c r="R1628">
        <v>3.1408399999999999</v>
      </c>
      <c r="S1628">
        <v>6.5077970000000001</v>
      </c>
      <c r="T1628">
        <v>5.4910000000000002E-3</v>
      </c>
    </row>
    <row r="1629" spans="1:20" x14ac:dyDescent="0.25">
      <c r="A1629">
        <v>2238</v>
      </c>
      <c r="B1629">
        <v>4</v>
      </c>
      <c r="C1629" t="s">
        <v>56</v>
      </c>
      <c r="D1629" t="s">
        <v>56</v>
      </c>
      <c r="E1629" t="s">
        <v>188</v>
      </c>
      <c r="F1629">
        <v>6.4849000000000004E-2</v>
      </c>
      <c r="G1629">
        <v>162.81700000000001</v>
      </c>
      <c r="H1629">
        <v>380.75900000000001</v>
      </c>
      <c r="I1629">
        <v>2.386056</v>
      </c>
      <c r="J1629">
        <v>0</v>
      </c>
      <c r="K1629">
        <v>6.5522590000000003</v>
      </c>
      <c r="L1629">
        <v>-5.8825000000000002E-2</v>
      </c>
      <c r="M1629">
        <v>150.39399599999999</v>
      </c>
      <c r="N1629">
        <v>-236.97127800000001</v>
      </c>
      <c r="O1629">
        <v>3.139516</v>
      </c>
      <c r="P1629">
        <v>150.390961</v>
      </c>
      <c r="Q1629">
        <v>-236.93467699999999</v>
      </c>
      <c r="R1629">
        <v>3.1408420000000001</v>
      </c>
      <c r="S1629">
        <v>3.6726800000000002</v>
      </c>
      <c r="T1629">
        <v>1.3259999999999999E-3</v>
      </c>
    </row>
    <row r="1630" spans="1:20" x14ac:dyDescent="0.25">
      <c r="A1630">
        <v>2237</v>
      </c>
      <c r="B1630">
        <v>4</v>
      </c>
      <c r="C1630" t="s">
        <v>56</v>
      </c>
      <c r="D1630" t="s">
        <v>56</v>
      </c>
      <c r="E1630" t="s">
        <v>188</v>
      </c>
      <c r="F1630">
        <v>0.118467</v>
      </c>
      <c r="G1630">
        <v>143.453</v>
      </c>
      <c r="H1630">
        <v>216.99600000000001</v>
      </c>
      <c r="I1630">
        <v>3.0683370000000001</v>
      </c>
      <c r="J1630">
        <v>0</v>
      </c>
      <c r="K1630">
        <v>6.6298750000000002</v>
      </c>
      <c r="L1630">
        <v>5.8247E-2</v>
      </c>
      <c r="M1630">
        <v>150.95787799999999</v>
      </c>
      <c r="N1630">
        <v>-236.91255699999999</v>
      </c>
      <c r="O1630">
        <v>3.1339229999999998</v>
      </c>
      <c r="P1630">
        <v>150.98376500000001</v>
      </c>
      <c r="Q1630">
        <v>-236.934799</v>
      </c>
      <c r="R1630">
        <v>3.1414610000000001</v>
      </c>
      <c r="S1630">
        <v>3.4129399999999999</v>
      </c>
      <c r="T1630">
        <v>7.5380000000000004E-3</v>
      </c>
    </row>
    <row r="1631" spans="1:20" x14ac:dyDescent="0.25">
      <c r="A1631">
        <v>2236</v>
      </c>
      <c r="B1631">
        <v>4</v>
      </c>
      <c r="C1631" t="s">
        <v>56</v>
      </c>
      <c r="D1631" t="s">
        <v>56</v>
      </c>
      <c r="E1631" t="s">
        <v>188</v>
      </c>
      <c r="F1631">
        <v>0.140457</v>
      </c>
      <c r="G1631">
        <v>187.5</v>
      </c>
      <c r="H1631">
        <v>352.245</v>
      </c>
      <c r="I1631">
        <v>3.1224660000000002</v>
      </c>
      <c r="J1631">
        <v>0</v>
      </c>
      <c r="K1631">
        <v>6.705762</v>
      </c>
      <c r="L1631">
        <v>-5.6994000000000003E-2</v>
      </c>
      <c r="M1631">
        <v>151.60188400000001</v>
      </c>
      <c r="N1631">
        <v>-236.903614</v>
      </c>
      <c r="O1631">
        <v>3.1334119999999999</v>
      </c>
      <c r="P1631">
        <v>151.583496</v>
      </c>
      <c r="Q1631">
        <v>-236.93519599999999</v>
      </c>
      <c r="R1631">
        <v>3.1408339999999999</v>
      </c>
      <c r="S1631">
        <v>3.6545260000000002</v>
      </c>
      <c r="T1631">
        <v>7.4219999999999998E-3</v>
      </c>
    </row>
    <row r="1632" spans="1:20" x14ac:dyDescent="0.25">
      <c r="A1632">
        <v>2235</v>
      </c>
      <c r="B1632">
        <v>4</v>
      </c>
      <c r="C1632" t="s">
        <v>56</v>
      </c>
      <c r="D1632" t="s">
        <v>56</v>
      </c>
      <c r="E1632" t="s">
        <v>188</v>
      </c>
      <c r="F1632">
        <v>2.7588000000000001E-2</v>
      </c>
      <c r="G1632">
        <v>158.70400000000001</v>
      </c>
      <c r="H1632">
        <v>228.09899999999999</v>
      </c>
      <c r="I1632">
        <v>1.9987440000000001</v>
      </c>
      <c r="J1632">
        <v>0</v>
      </c>
      <c r="K1632">
        <v>6.8053499999999998</v>
      </c>
      <c r="L1632">
        <v>-5.6716999999999997E-2</v>
      </c>
      <c r="M1632">
        <v>152.412735</v>
      </c>
      <c r="N1632">
        <v>-236.890929</v>
      </c>
      <c r="O1632">
        <v>3.1387879999999999</v>
      </c>
      <c r="P1632">
        <v>152.393677</v>
      </c>
      <c r="Q1632">
        <v>-236.93559300000001</v>
      </c>
      <c r="R1632">
        <v>3.1408149999999999</v>
      </c>
      <c r="S1632">
        <v>4.8559960000000002</v>
      </c>
      <c r="T1632">
        <v>2.0270000000000002E-3</v>
      </c>
    </row>
    <row r="1633" spans="1:20" x14ac:dyDescent="0.25">
      <c r="A1633">
        <v>2221</v>
      </c>
      <c r="B1633">
        <v>4</v>
      </c>
      <c r="C1633" t="s">
        <v>53</v>
      </c>
      <c r="D1633" t="s">
        <v>53</v>
      </c>
      <c r="E1633" t="s">
        <v>188</v>
      </c>
      <c r="F1633">
        <v>3.3909000000000002E-2</v>
      </c>
      <c r="G1633">
        <v>140.89699999999999</v>
      </c>
      <c r="H1633">
        <v>341.39299999999997</v>
      </c>
      <c r="I1633">
        <v>2.561693</v>
      </c>
      <c r="J1633">
        <v>0</v>
      </c>
      <c r="K1633">
        <v>8.0648389999999992</v>
      </c>
      <c r="L1633">
        <v>4.8394E-2</v>
      </c>
      <c r="M1633">
        <v>162.48133999999999</v>
      </c>
      <c r="N1633">
        <v>-236.89763500000001</v>
      </c>
      <c r="O1633">
        <v>-3.1405500000000002</v>
      </c>
      <c r="P1633">
        <v>162.44262699999999</v>
      </c>
      <c r="Q1633">
        <v>-236.937637</v>
      </c>
      <c r="R1633">
        <v>-3.1407579999999999</v>
      </c>
      <c r="S1633">
        <v>5.5667850000000003</v>
      </c>
      <c r="T1633">
        <v>2.0900000000000001E-4</v>
      </c>
    </row>
    <row r="1634" spans="1:20" x14ac:dyDescent="0.25">
      <c r="A1634">
        <v>2149</v>
      </c>
      <c r="B1634">
        <v>4</v>
      </c>
      <c r="C1634" t="s">
        <v>43</v>
      </c>
      <c r="D1634" t="s">
        <v>43</v>
      </c>
      <c r="E1634" t="s">
        <v>188</v>
      </c>
      <c r="F1634">
        <v>7.8675999999999996E-2</v>
      </c>
      <c r="G1634">
        <v>99.656999999999996</v>
      </c>
      <c r="H1634">
        <v>221.303</v>
      </c>
      <c r="I1634">
        <v>3.6410079999999998</v>
      </c>
      <c r="J1634">
        <v>0</v>
      </c>
      <c r="K1634">
        <v>7.1318840000000003</v>
      </c>
      <c r="L1634">
        <v>5.4919999999999997E-2</v>
      </c>
      <c r="M1634">
        <v>193.67299499999999</v>
      </c>
      <c r="N1634">
        <v>-260.09689100000003</v>
      </c>
      <c r="O1634">
        <v>1.569882</v>
      </c>
      <c r="P1634">
        <v>193.69335899999999</v>
      </c>
      <c r="Q1634">
        <v>-260.11019900000002</v>
      </c>
      <c r="R1634">
        <v>1.570363</v>
      </c>
      <c r="S1634">
        <v>2.4327290000000001</v>
      </c>
      <c r="T1634">
        <v>4.8099999999999998E-4</v>
      </c>
    </row>
    <row r="1635" spans="1:20" x14ac:dyDescent="0.25">
      <c r="A1635">
        <v>2148</v>
      </c>
      <c r="B1635">
        <v>4</v>
      </c>
      <c r="C1635" t="s">
        <v>43</v>
      </c>
      <c r="D1635" t="s">
        <v>43</v>
      </c>
      <c r="E1635" t="s">
        <v>188</v>
      </c>
      <c r="F1635">
        <v>3.1419999999999997E-2</v>
      </c>
      <c r="G1635">
        <v>162.512</v>
      </c>
      <c r="H1635">
        <v>313.05599999999998</v>
      </c>
      <c r="I1635">
        <v>2.3954550000000001</v>
      </c>
      <c r="J1635">
        <v>0</v>
      </c>
      <c r="K1635">
        <v>7.2496989999999997</v>
      </c>
      <c r="L1635">
        <v>5.3893000000000003E-2</v>
      </c>
      <c r="M1635">
        <v>193.78607700000001</v>
      </c>
      <c r="N1635">
        <v>-260.96841999999998</v>
      </c>
      <c r="O1635">
        <v>1.565204</v>
      </c>
      <c r="P1635">
        <v>193.69270299999999</v>
      </c>
      <c r="Q1635">
        <v>-260.97256499999997</v>
      </c>
      <c r="R1635">
        <v>1.570376</v>
      </c>
      <c r="S1635">
        <v>9.346584</v>
      </c>
      <c r="T1635">
        <v>5.1729999999999996E-3</v>
      </c>
    </row>
    <row r="1636" spans="1:20" x14ac:dyDescent="0.25">
      <c r="A1636">
        <v>1634</v>
      </c>
      <c r="B1636">
        <v>4</v>
      </c>
      <c r="C1636" t="s">
        <v>71</v>
      </c>
      <c r="D1636" t="s">
        <v>71</v>
      </c>
      <c r="E1636" t="s">
        <v>188</v>
      </c>
      <c r="F1636">
        <v>4.1403000000000002E-2</v>
      </c>
      <c r="G1636">
        <v>96.65</v>
      </c>
      <c r="H1636">
        <v>171.2</v>
      </c>
      <c r="I1636">
        <v>2.7027329999999998</v>
      </c>
      <c r="J1636">
        <v>0</v>
      </c>
      <c r="K1636">
        <v>8.0641169999999995</v>
      </c>
      <c r="L1636">
        <v>4.9444000000000002E-2</v>
      </c>
      <c r="M1636">
        <v>45.882378000000003</v>
      </c>
      <c r="N1636">
        <v>-223.90711200000001</v>
      </c>
      <c r="O1636">
        <v>1.573858</v>
      </c>
      <c r="P1636">
        <v>45.852890000000002</v>
      </c>
      <c r="Q1636">
        <v>-223.88348400000001</v>
      </c>
      <c r="R1636">
        <v>1.5711729999999999</v>
      </c>
      <c r="S1636">
        <v>3.7786680000000001</v>
      </c>
      <c r="T1636">
        <v>2.6849999999999999E-3</v>
      </c>
    </row>
    <row r="1637" spans="1:20" x14ac:dyDescent="0.25">
      <c r="A1637">
        <v>1635</v>
      </c>
      <c r="B1637">
        <v>4</v>
      </c>
      <c r="C1637" t="s">
        <v>71</v>
      </c>
      <c r="D1637" t="s">
        <v>71</v>
      </c>
      <c r="E1637" t="s">
        <v>188</v>
      </c>
      <c r="F1637">
        <v>2.2988000000000001E-2</v>
      </c>
      <c r="G1637">
        <v>106.785</v>
      </c>
      <c r="H1637">
        <v>211.36600000000001</v>
      </c>
      <c r="I1637">
        <v>2.9382700000000002</v>
      </c>
      <c r="J1637">
        <v>0</v>
      </c>
      <c r="K1637">
        <v>8.0634449999999998</v>
      </c>
      <c r="L1637">
        <v>-4.9853000000000001E-2</v>
      </c>
      <c r="M1637">
        <v>45.898530000000001</v>
      </c>
      <c r="N1637">
        <v>-223.185182</v>
      </c>
      <c r="O1637">
        <v>1.5697190000000001</v>
      </c>
      <c r="P1637">
        <v>45.852679999999999</v>
      </c>
      <c r="Q1637">
        <v>-223.15772999999999</v>
      </c>
      <c r="R1637">
        <v>1.5706420000000001</v>
      </c>
      <c r="S1637">
        <v>5.3439249999999996</v>
      </c>
      <c r="T1637">
        <v>9.2299999999999999E-4</v>
      </c>
    </row>
    <row r="1638" spans="1:20" x14ac:dyDescent="0.25">
      <c r="A1638">
        <v>1636</v>
      </c>
      <c r="B1638">
        <v>4</v>
      </c>
      <c r="C1638" t="s">
        <v>71</v>
      </c>
      <c r="D1638" t="s">
        <v>71</v>
      </c>
      <c r="E1638" t="s">
        <v>188</v>
      </c>
      <c r="F1638">
        <v>0.16558400000000001</v>
      </c>
      <c r="G1638">
        <v>105.794</v>
      </c>
      <c r="H1638">
        <v>322.33600000000001</v>
      </c>
      <c r="I1638">
        <v>2.9372250000000002</v>
      </c>
      <c r="J1638">
        <v>0</v>
      </c>
      <c r="K1638">
        <v>8.063758</v>
      </c>
      <c r="L1638">
        <v>4.9397999999999997E-2</v>
      </c>
      <c r="M1638">
        <v>45.957667000000001</v>
      </c>
      <c r="N1638">
        <v>-222.48340899999999</v>
      </c>
      <c r="O1638">
        <v>1.577607</v>
      </c>
      <c r="P1638">
        <v>45.852820999999999</v>
      </c>
      <c r="Q1638">
        <v>-222.43199200000001</v>
      </c>
      <c r="R1638">
        <v>1.5710980000000001</v>
      </c>
      <c r="S1638">
        <v>11.677479999999999</v>
      </c>
      <c r="T1638">
        <v>6.509E-3</v>
      </c>
    </row>
    <row r="1639" spans="1:20" x14ac:dyDescent="0.25">
      <c r="A1639">
        <v>1637</v>
      </c>
      <c r="B1639">
        <v>4</v>
      </c>
      <c r="C1639" t="s">
        <v>71</v>
      </c>
      <c r="D1639" t="s">
        <v>71</v>
      </c>
      <c r="E1639" t="s">
        <v>188</v>
      </c>
      <c r="F1639">
        <v>9.3743000000000007E-2</v>
      </c>
      <c r="G1639">
        <v>116.209</v>
      </c>
      <c r="H1639">
        <v>284.94900000000001</v>
      </c>
      <c r="I1639">
        <v>3.0149110000000001</v>
      </c>
      <c r="J1639">
        <v>0</v>
      </c>
      <c r="K1639">
        <v>8.0645439999999997</v>
      </c>
      <c r="L1639">
        <v>-4.9120999999999998E-2</v>
      </c>
      <c r="M1639">
        <v>45.854258999999999</v>
      </c>
      <c r="N1639">
        <v>-221.701223</v>
      </c>
      <c r="O1639">
        <v>1.5714600000000001</v>
      </c>
      <c r="P1639">
        <v>45.852646</v>
      </c>
      <c r="Q1639">
        <v>-221.70619199999999</v>
      </c>
      <c r="R1639">
        <v>1.5705819999999999</v>
      </c>
      <c r="S1639">
        <v>0.52244400000000002</v>
      </c>
      <c r="T1639">
        <v>8.7699999999999996E-4</v>
      </c>
    </row>
    <row r="1640" spans="1:20" x14ac:dyDescent="0.25">
      <c r="A1640">
        <v>1638</v>
      </c>
      <c r="B1640">
        <v>4</v>
      </c>
      <c r="C1640" t="s">
        <v>71</v>
      </c>
      <c r="D1640" t="s">
        <v>71</v>
      </c>
      <c r="E1640" t="s">
        <v>188</v>
      </c>
      <c r="F1640">
        <v>1.9075999999999999E-2</v>
      </c>
      <c r="G1640">
        <v>182.67599999999999</v>
      </c>
      <c r="H1640">
        <v>210.084</v>
      </c>
      <c r="I1640">
        <v>4.07043</v>
      </c>
      <c r="J1640">
        <v>0</v>
      </c>
      <c r="K1640">
        <v>8.0653220000000001</v>
      </c>
      <c r="L1640">
        <v>-4.9012E-2</v>
      </c>
      <c r="M1640">
        <v>45.860328000000003</v>
      </c>
      <c r="N1640">
        <v>-220.769115</v>
      </c>
      <c r="O1640">
        <v>1.566484</v>
      </c>
      <c r="P1640">
        <v>45.852646</v>
      </c>
      <c r="Q1640">
        <v>-220.738449</v>
      </c>
      <c r="R1640">
        <v>1.5705769999999999</v>
      </c>
      <c r="S1640">
        <v>3.1613519999999999</v>
      </c>
      <c r="T1640">
        <v>4.0930000000000003E-3</v>
      </c>
    </row>
    <row r="1641" spans="1:20" x14ac:dyDescent="0.25">
      <c r="A1641">
        <v>1639</v>
      </c>
      <c r="B1641">
        <v>4</v>
      </c>
      <c r="C1641" t="s">
        <v>71</v>
      </c>
      <c r="D1641" t="s">
        <v>71</v>
      </c>
      <c r="E1641" t="s">
        <v>188</v>
      </c>
      <c r="F1641">
        <v>9.1873999999999997E-2</v>
      </c>
      <c r="G1641">
        <v>103.14</v>
      </c>
      <c r="H1641">
        <v>219.10300000000001</v>
      </c>
      <c r="I1641">
        <v>2.80077</v>
      </c>
      <c r="J1641">
        <v>0</v>
      </c>
      <c r="K1641">
        <v>8.0653360000000003</v>
      </c>
      <c r="L1641">
        <v>4.9862999999999998E-2</v>
      </c>
      <c r="M1641">
        <v>45.863053000000001</v>
      </c>
      <c r="N1641">
        <v>-219.966589</v>
      </c>
      <c r="O1641">
        <v>1.5746549999999999</v>
      </c>
      <c r="P1641">
        <v>45.852736999999998</v>
      </c>
      <c r="Q1641">
        <v>-220.01265000000001</v>
      </c>
      <c r="R1641">
        <v>1.571113</v>
      </c>
      <c r="S1641">
        <v>4.7201279999999999</v>
      </c>
      <c r="T1641">
        <v>3.542E-3</v>
      </c>
    </row>
    <row r="1642" spans="1:20" x14ac:dyDescent="0.25">
      <c r="A1642">
        <v>1640</v>
      </c>
      <c r="B1642">
        <v>4</v>
      </c>
      <c r="C1642" t="s">
        <v>71</v>
      </c>
      <c r="D1642" t="s">
        <v>71</v>
      </c>
      <c r="E1642" t="s">
        <v>188</v>
      </c>
      <c r="F1642">
        <v>3.5305999999999997E-2</v>
      </c>
      <c r="G1642">
        <v>183.51400000000001</v>
      </c>
      <c r="H1642">
        <v>425.83699999999999</v>
      </c>
      <c r="I1642">
        <v>3.2257400000000001</v>
      </c>
      <c r="J1642">
        <v>0</v>
      </c>
      <c r="K1642">
        <v>8.0650379999999995</v>
      </c>
      <c r="L1642">
        <v>-4.8892999999999999E-2</v>
      </c>
      <c r="M1642">
        <v>45.849113000000003</v>
      </c>
      <c r="N1642">
        <v>-219.27960300000001</v>
      </c>
      <c r="O1642">
        <v>1.5718749999999999</v>
      </c>
      <c r="P1642">
        <v>45.852488999999998</v>
      </c>
      <c r="Q1642">
        <v>-219.28684999999999</v>
      </c>
      <c r="R1642">
        <v>1.5706469999999999</v>
      </c>
      <c r="S1642">
        <v>0.79951700000000003</v>
      </c>
      <c r="T1642">
        <v>1.2279999999999999E-3</v>
      </c>
    </row>
    <row r="1643" spans="1:20" x14ac:dyDescent="0.25">
      <c r="A1643">
        <v>1641</v>
      </c>
      <c r="B1643">
        <v>4</v>
      </c>
      <c r="C1643" t="s">
        <v>71</v>
      </c>
      <c r="D1643" t="s">
        <v>71</v>
      </c>
      <c r="E1643" t="s">
        <v>188</v>
      </c>
      <c r="F1643">
        <v>0.120534</v>
      </c>
      <c r="G1643">
        <v>182.286</v>
      </c>
      <c r="H1643">
        <v>220.154</v>
      </c>
      <c r="I1643">
        <v>3.5338590000000001</v>
      </c>
      <c r="J1643">
        <v>0</v>
      </c>
      <c r="K1643">
        <v>8.0643510000000003</v>
      </c>
      <c r="L1643">
        <v>4.9064999999999998E-2</v>
      </c>
      <c r="M1643">
        <v>45.837133999999999</v>
      </c>
      <c r="N1643">
        <v>-218.51620800000001</v>
      </c>
      <c r="O1643">
        <v>1.573429</v>
      </c>
      <c r="P1643">
        <v>45.852566000000003</v>
      </c>
      <c r="Q1643">
        <v>-218.56104999999999</v>
      </c>
      <c r="R1643">
        <v>1.571143</v>
      </c>
      <c r="S1643">
        <v>4.7423299999999999</v>
      </c>
      <c r="T1643">
        <v>2.2859999999999998E-3</v>
      </c>
    </row>
    <row r="1644" spans="1:20" x14ac:dyDescent="0.25">
      <c r="A1644">
        <v>1642</v>
      </c>
      <c r="B1644">
        <v>4</v>
      </c>
      <c r="C1644" t="s">
        <v>71</v>
      </c>
      <c r="D1644" t="s">
        <v>71</v>
      </c>
      <c r="E1644" t="s">
        <v>188</v>
      </c>
      <c r="F1644">
        <v>6.7918000000000006E-2</v>
      </c>
      <c r="G1644">
        <v>138.31899999999999</v>
      </c>
      <c r="H1644">
        <v>204.95099999999999</v>
      </c>
      <c r="I1644">
        <v>2.7811840000000001</v>
      </c>
      <c r="J1644">
        <v>0</v>
      </c>
      <c r="K1644">
        <v>8.0454229999999995</v>
      </c>
      <c r="L1644">
        <v>-4.9442E-2</v>
      </c>
      <c r="M1644">
        <v>45.922607999999997</v>
      </c>
      <c r="N1644">
        <v>-217.91164599999999</v>
      </c>
      <c r="O1644">
        <v>1.569699</v>
      </c>
      <c r="P1644">
        <v>45.852314</v>
      </c>
      <c r="Q1644">
        <v>-217.83595299999999</v>
      </c>
      <c r="R1644">
        <v>1.570651</v>
      </c>
      <c r="S1644">
        <v>10.329904000000001</v>
      </c>
      <c r="T1644">
        <v>9.5200000000000005E-4</v>
      </c>
    </row>
    <row r="1645" spans="1:20" x14ac:dyDescent="0.25">
      <c r="A1645">
        <v>1643</v>
      </c>
      <c r="B1645">
        <v>4</v>
      </c>
      <c r="C1645" t="s">
        <v>71</v>
      </c>
      <c r="D1645" t="s">
        <v>71</v>
      </c>
      <c r="E1645" t="s">
        <v>188</v>
      </c>
      <c r="F1645">
        <v>6.4861000000000002E-2</v>
      </c>
      <c r="G1645">
        <v>187.06100000000001</v>
      </c>
      <c r="H1645">
        <v>290.072</v>
      </c>
      <c r="I1645">
        <v>4.5420749999999996</v>
      </c>
      <c r="J1645">
        <v>0</v>
      </c>
      <c r="K1645">
        <v>7.9432429999999998</v>
      </c>
      <c r="L1645">
        <v>-5.0375000000000003E-2</v>
      </c>
      <c r="M1645">
        <v>45.865836000000002</v>
      </c>
      <c r="N1645">
        <v>-216.88082700000001</v>
      </c>
      <c r="O1645">
        <v>1.5690470000000001</v>
      </c>
      <c r="P1645">
        <v>45.852195999999999</v>
      </c>
      <c r="Q1645">
        <v>-216.87626599999999</v>
      </c>
      <c r="R1645">
        <v>1.5706469999999999</v>
      </c>
      <c r="S1645">
        <v>1.438234</v>
      </c>
      <c r="T1645">
        <v>1.6000000000000001E-3</v>
      </c>
    </row>
    <row r="1646" spans="1:20" x14ac:dyDescent="0.25">
      <c r="A1646">
        <v>2147</v>
      </c>
      <c r="B1646">
        <v>4</v>
      </c>
      <c r="C1646" t="s">
        <v>43</v>
      </c>
      <c r="D1646" t="s">
        <v>43</v>
      </c>
      <c r="E1646" t="s">
        <v>188</v>
      </c>
      <c r="F1646">
        <v>7.0585999999999996E-2</v>
      </c>
      <c r="G1646">
        <v>106.84399999999999</v>
      </c>
      <c r="H1646">
        <v>249.76</v>
      </c>
      <c r="I1646">
        <v>2.2175820000000002</v>
      </c>
      <c r="J1646">
        <v>0</v>
      </c>
      <c r="K1646">
        <v>7.3278429999999997</v>
      </c>
      <c r="L1646">
        <v>-5.4650999999999998E-2</v>
      </c>
      <c r="M1646">
        <v>193.695739</v>
      </c>
      <c r="N1646">
        <v>-261.62722200000002</v>
      </c>
      <c r="O1646">
        <v>1.569005</v>
      </c>
      <c r="P1646">
        <v>193.69203200000001</v>
      </c>
      <c r="Q1646">
        <v>-261.628265</v>
      </c>
      <c r="R1646">
        <v>1.5698890000000001</v>
      </c>
      <c r="S1646">
        <v>0.38512299999999999</v>
      </c>
      <c r="T1646">
        <v>8.8400000000000002E-4</v>
      </c>
    </row>
    <row r="1647" spans="1:20" x14ac:dyDescent="0.25">
      <c r="A1647">
        <v>2061</v>
      </c>
      <c r="B1647">
        <v>4</v>
      </c>
      <c r="C1647" t="s">
        <v>35</v>
      </c>
      <c r="D1647" t="s">
        <v>35</v>
      </c>
      <c r="E1647" t="s">
        <v>188</v>
      </c>
      <c r="F1647">
        <v>2.9381999999999998E-2</v>
      </c>
      <c r="G1647">
        <v>114.087</v>
      </c>
      <c r="H1647">
        <v>266.39699999999999</v>
      </c>
      <c r="I1647">
        <v>2.6817389999999999</v>
      </c>
      <c r="J1647">
        <v>0</v>
      </c>
      <c r="K1647">
        <v>8.1445559999999997</v>
      </c>
      <c r="L1647">
        <v>4.7882000000000001E-2</v>
      </c>
      <c r="M1647">
        <v>165.382791</v>
      </c>
      <c r="N1647">
        <v>-306.50841300000002</v>
      </c>
      <c r="O1647">
        <v>1.9650000000000002E-3</v>
      </c>
      <c r="P1647">
        <v>165.37179599999999</v>
      </c>
      <c r="Q1647">
        <v>-306.52093500000001</v>
      </c>
      <c r="R1647">
        <v>1.684E-3</v>
      </c>
      <c r="S1647">
        <v>1.6663950000000001</v>
      </c>
      <c r="T1647">
        <v>2.81E-4</v>
      </c>
    </row>
    <row r="1648" spans="1:20" x14ac:dyDescent="0.25">
      <c r="A1648">
        <v>1646</v>
      </c>
      <c r="B1648">
        <v>4</v>
      </c>
      <c r="C1648" t="s">
        <v>73</v>
      </c>
      <c r="D1648" t="s">
        <v>73</v>
      </c>
      <c r="E1648" t="s">
        <v>188</v>
      </c>
      <c r="F1648">
        <v>9.0945999999999999E-2</v>
      </c>
      <c r="G1648">
        <v>170.779</v>
      </c>
      <c r="H1648">
        <v>257.83100000000002</v>
      </c>
      <c r="I1648">
        <v>3.7451159999999999</v>
      </c>
      <c r="J1648">
        <v>0</v>
      </c>
      <c r="K1648">
        <v>7.5788630000000001</v>
      </c>
      <c r="L1648">
        <v>5.2187999999999998E-2</v>
      </c>
      <c r="M1648">
        <v>45.780437999999997</v>
      </c>
      <c r="N1648">
        <v>-214.71700899999999</v>
      </c>
      <c r="O1648">
        <v>1.5656749999999999</v>
      </c>
      <c r="P1648">
        <v>45.85228</v>
      </c>
      <c r="Q1648">
        <v>-214.78355400000001</v>
      </c>
      <c r="R1648">
        <v>1.57107</v>
      </c>
      <c r="S1648">
        <v>9.7926140000000004</v>
      </c>
      <c r="T1648">
        <v>5.3949999999999996E-3</v>
      </c>
    </row>
    <row r="1649" spans="1:20" x14ac:dyDescent="0.25">
      <c r="A1649">
        <v>1647</v>
      </c>
      <c r="B1649">
        <v>4</v>
      </c>
      <c r="C1649" t="s">
        <v>73</v>
      </c>
      <c r="D1649" t="s">
        <v>73</v>
      </c>
      <c r="E1649" t="s">
        <v>188</v>
      </c>
      <c r="F1649">
        <v>0.200821</v>
      </c>
      <c r="G1649">
        <v>134.39599999999999</v>
      </c>
      <c r="H1649">
        <v>319.43400000000003</v>
      </c>
      <c r="I1649">
        <v>3.128196</v>
      </c>
      <c r="J1649">
        <v>0</v>
      </c>
      <c r="K1649">
        <v>7.4893729999999996</v>
      </c>
      <c r="L1649">
        <v>-5.2962000000000002E-2</v>
      </c>
      <c r="M1649">
        <v>45.864871000000001</v>
      </c>
      <c r="N1649">
        <v>-214.10492199999999</v>
      </c>
      <c r="O1649">
        <v>1.571178</v>
      </c>
      <c r="P1649">
        <v>45.8521</v>
      </c>
      <c r="Q1649">
        <v>-214.106064</v>
      </c>
      <c r="R1649">
        <v>1.5705290000000001</v>
      </c>
      <c r="S1649">
        <v>1.282154</v>
      </c>
      <c r="T1649">
        <v>6.4900000000000005E-4</v>
      </c>
    </row>
    <row r="1650" spans="1:20" x14ac:dyDescent="0.25">
      <c r="A1650">
        <v>1648</v>
      </c>
      <c r="B1650">
        <v>4</v>
      </c>
      <c r="C1650" t="s">
        <v>73</v>
      </c>
      <c r="D1650" t="s">
        <v>73</v>
      </c>
      <c r="E1650" t="s">
        <v>188</v>
      </c>
      <c r="F1650">
        <v>8.4478999999999999E-2</v>
      </c>
      <c r="G1650">
        <v>114.511</v>
      </c>
      <c r="H1650">
        <v>232.73099999999999</v>
      </c>
      <c r="I1650">
        <v>3.4100060000000001</v>
      </c>
      <c r="J1650">
        <v>0</v>
      </c>
      <c r="K1650">
        <v>7.4171019999999999</v>
      </c>
      <c r="L1650">
        <v>5.3206000000000003E-2</v>
      </c>
      <c r="M1650">
        <v>45.84901</v>
      </c>
      <c r="N1650">
        <v>-213.43664000000001</v>
      </c>
      <c r="O1650">
        <v>1.5696019999999999</v>
      </c>
      <c r="P1650">
        <v>45.852276000000003</v>
      </c>
      <c r="Q1650">
        <v>-213.43571499999999</v>
      </c>
      <c r="R1650">
        <v>1.5710569999999999</v>
      </c>
      <c r="S1650">
        <v>0.33942499999999998</v>
      </c>
      <c r="T1650">
        <v>1.4549999999999999E-3</v>
      </c>
    </row>
    <row r="1651" spans="1:20" x14ac:dyDescent="0.25">
      <c r="A1651">
        <v>1649</v>
      </c>
      <c r="B1651">
        <v>4</v>
      </c>
      <c r="C1651" t="s">
        <v>73</v>
      </c>
      <c r="D1651" t="s">
        <v>73</v>
      </c>
      <c r="E1651" t="s">
        <v>188</v>
      </c>
      <c r="F1651">
        <v>0.107616</v>
      </c>
      <c r="G1651">
        <v>148.04400000000001</v>
      </c>
      <c r="H1651">
        <v>305.34300000000002</v>
      </c>
      <c r="I1651">
        <v>3.208539</v>
      </c>
      <c r="J1651">
        <v>0</v>
      </c>
      <c r="K1651">
        <v>7.3247790000000004</v>
      </c>
      <c r="L1651">
        <v>5.4426000000000002E-2</v>
      </c>
      <c r="M1651">
        <v>45.798825999999998</v>
      </c>
      <c r="N1651">
        <v>-212.496768</v>
      </c>
      <c r="O1651">
        <v>1.571339</v>
      </c>
      <c r="P1651">
        <v>45.852260999999999</v>
      </c>
      <c r="Q1651">
        <v>-212.55157500000001</v>
      </c>
      <c r="R1651">
        <v>1.5710740000000001</v>
      </c>
      <c r="S1651">
        <v>7.6543830000000002</v>
      </c>
      <c r="T1651">
        <v>2.6499999999999999E-4</v>
      </c>
    </row>
    <row r="1652" spans="1:20" x14ac:dyDescent="0.25">
      <c r="A1652">
        <v>1650</v>
      </c>
      <c r="B1652">
        <v>4</v>
      </c>
      <c r="C1652" t="s">
        <v>73</v>
      </c>
      <c r="D1652" t="s">
        <v>73</v>
      </c>
      <c r="E1652" t="s">
        <v>188</v>
      </c>
      <c r="F1652">
        <v>0.12008199999999999</v>
      </c>
      <c r="G1652">
        <v>117.006</v>
      </c>
      <c r="H1652">
        <v>219.01499999999999</v>
      </c>
      <c r="I1652">
        <v>3.1980599999999999</v>
      </c>
      <c r="J1652">
        <v>0</v>
      </c>
      <c r="K1652">
        <v>7.2462229999999996</v>
      </c>
      <c r="L1652">
        <v>-5.3960000000000001E-2</v>
      </c>
      <c r="M1652">
        <v>45.893256000000001</v>
      </c>
      <c r="N1652">
        <v>-211.933246</v>
      </c>
      <c r="O1652">
        <v>1.571469</v>
      </c>
      <c r="P1652">
        <v>45.852020000000003</v>
      </c>
      <c r="Q1652">
        <v>-211.89621</v>
      </c>
      <c r="R1652">
        <v>1.570576</v>
      </c>
      <c r="S1652">
        <v>5.5426719999999996</v>
      </c>
      <c r="T1652">
        <v>8.9300000000000002E-4</v>
      </c>
    </row>
    <row r="1653" spans="1:20" x14ac:dyDescent="0.25">
      <c r="A1653">
        <v>1651</v>
      </c>
      <c r="B1653">
        <v>4</v>
      </c>
      <c r="C1653" t="s">
        <v>73</v>
      </c>
      <c r="D1653" t="s">
        <v>73</v>
      </c>
      <c r="E1653" t="s">
        <v>188</v>
      </c>
      <c r="F1653">
        <v>4.7371000000000003E-2</v>
      </c>
      <c r="G1653">
        <v>193.023</v>
      </c>
      <c r="H1653">
        <v>314.76299999999998</v>
      </c>
      <c r="I1653">
        <v>3.1805050000000001</v>
      </c>
      <c r="J1653">
        <v>0</v>
      </c>
      <c r="K1653">
        <v>7.1585279999999996</v>
      </c>
      <c r="L1653">
        <v>5.4822999999999997E-2</v>
      </c>
      <c r="M1653">
        <v>45.889294</v>
      </c>
      <c r="N1653">
        <v>-211.28386699999999</v>
      </c>
      <c r="O1653">
        <v>1.5680829999999999</v>
      </c>
      <c r="P1653">
        <v>45.852161000000002</v>
      </c>
      <c r="Q1653">
        <v>-211.248367</v>
      </c>
      <c r="R1653">
        <v>1.5711329999999999</v>
      </c>
      <c r="S1653">
        <v>5.1372179999999998</v>
      </c>
      <c r="T1653">
        <v>3.0500000000000002E-3</v>
      </c>
    </row>
    <row r="1654" spans="1:20" x14ac:dyDescent="0.25">
      <c r="A1654">
        <v>2060</v>
      </c>
      <c r="B1654">
        <v>4</v>
      </c>
      <c r="C1654" t="s">
        <v>35</v>
      </c>
      <c r="D1654" t="s">
        <v>35</v>
      </c>
      <c r="E1654" t="s">
        <v>188</v>
      </c>
      <c r="F1654">
        <v>3.7918E-2</v>
      </c>
      <c r="G1654">
        <v>136.61099999999999</v>
      </c>
      <c r="H1654">
        <v>216.27</v>
      </c>
      <c r="I1654">
        <v>3.2453959999999999</v>
      </c>
      <c r="J1654">
        <v>0</v>
      </c>
      <c r="K1654">
        <v>8.0624529999999996</v>
      </c>
      <c r="L1654">
        <v>-4.7376000000000001E-2</v>
      </c>
      <c r="M1654">
        <v>164.64343199999999</v>
      </c>
      <c r="N1654">
        <v>-306.535279</v>
      </c>
      <c r="O1654">
        <v>-1.4649999999999999E-3</v>
      </c>
      <c r="P1654">
        <v>164.641525</v>
      </c>
      <c r="Q1654">
        <v>-306.52185100000003</v>
      </c>
      <c r="R1654">
        <v>1.2019999999999999E-3</v>
      </c>
      <c r="S1654">
        <v>1.3563080000000001</v>
      </c>
      <c r="T1654">
        <v>2.63E-4</v>
      </c>
    </row>
    <row r="1655" spans="1:20" x14ac:dyDescent="0.25">
      <c r="A1655">
        <v>2059</v>
      </c>
      <c r="B1655">
        <v>4</v>
      </c>
      <c r="C1655" t="s">
        <v>35</v>
      </c>
      <c r="D1655" t="s">
        <v>35</v>
      </c>
      <c r="E1655" t="s">
        <v>188</v>
      </c>
      <c r="F1655">
        <v>5.1633999999999999E-2</v>
      </c>
      <c r="G1655">
        <v>137.291</v>
      </c>
      <c r="H1655">
        <v>210.80199999999999</v>
      </c>
      <c r="I1655">
        <v>3.6828690000000002</v>
      </c>
      <c r="J1655">
        <v>0</v>
      </c>
      <c r="K1655">
        <v>7.9382469999999996</v>
      </c>
      <c r="L1655">
        <v>4.8133000000000002E-2</v>
      </c>
      <c r="M1655">
        <v>163.86249900000001</v>
      </c>
      <c r="N1655">
        <v>-306.57822299999998</v>
      </c>
      <c r="O1655">
        <v>3.4020000000000001E-3</v>
      </c>
      <c r="P1655">
        <v>163.92079200000001</v>
      </c>
      <c r="Q1655">
        <v>-306.52307100000002</v>
      </c>
      <c r="R1655">
        <v>1.6789999999999999E-3</v>
      </c>
      <c r="S1655">
        <v>8.0248369999999998</v>
      </c>
      <c r="T1655">
        <v>1.722E-3</v>
      </c>
    </row>
    <row r="1656" spans="1:20" x14ac:dyDescent="0.25">
      <c r="A1656">
        <v>2057</v>
      </c>
      <c r="B1656">
        <v>4</v>
      </c>
      <c r="C1656" t="s">
        <v>33</v>
      </c>
      <c r="D1656" t="s">
        <v>33</v>
      </c>
      <c r="E1656" t="s">
        <v>188</v>
      </c>
      <c r="F1656">
        <v>9.2820000000000003E-3</v>
      </c>
      <c r="G1656">
        <v>184.09</v>
      </c>
      <c r="H1656">
        <v>294.77600000000001</v>
      </c>
      <c r="I1656">
        <v>3.7479300000000002</v>
      </c>
      <c r="J1656">
        <v>0</v>
      </c>
      <c r="K1656">
        <v>7.9870089999999996</v>
      </c>
      <c r="L1656">
        <v>-5.0585999999999999E-2</v>
      </c>
      <c r="M1656">
        <v>162.25947600000001</v>
      </c>
      <c r="N1656">
        <v>-306.528572</v>
      </c>
      <c r="O1656">
        <v>1.2539999999999999E-3</v>
      </c>
      <c r="P1656">
        <v>162.26164199999999</v>
      </c>
      <c r="Q1656">
        <v>-306.52533</v>
      </c>
      <c r="R1656">
        <v>1.1980000000000001E-3</v>
      </c>
      <c r="S1656">
        <v>0.38998899999999997</v>
      </c>
      <c r="T1656">
        <v>5.5999999999999999E-5</v>
      </c>
    </row>
    <row r="1657" spans="1:20" x14ac:dyDescent="0.25">
      <c r="A1657">
        <v>2044</v>
      </c>
      <c r="B1657">
        <v>4</v>
      </c>
      <c r="C1657" t="s">
        <v>31</v>
      </c>
      <c r="D1657" t="s">
        <v>31</v>
      </c>
      <c r="E1657" t="s">
        <v>188</v>
      </c>
      <c r="F1657">
        <v>2.3217999999999999E-2</v>
      </c>
      <c r="G1657">
        <v>126.624</v>
      </c>
      <c r="H1657">
        <v>344.02</v>
      </c>
      <c r="I1657">
        <v>4.0602919999999996</v>
      </c>
      <c r="J1657">
        <v>0</v>
      </c>
      <c r="K1657">
        <v>10.390012</v>
      </c>
      <c r="L1657">
        <v>-3.3966000000000003E-2</v>
      </c>
      <c r="M1657">
        <v>150.15373700000001</v>
      </c>
      <c r="N1657">
        <v>-306.49869999999999</v>
      </c>
      <c r="O1657">
        <v>-1.1329999999999999E-3</v>
      </c>
      <c r="P1657">
        <v>150.12846400000001</v>
      </c>
      <c r="Q1657">
        <v>-306.543274</v>
      </c>
      <c r="R1657">
        <v>1.201E-3</v>
      </c>
      <c r="S1657">
        <v>5.1240699999999997</v>
      </c>
      <c r="T1657">
        <v>6.7999999999999999E-5</v>
      </c>
    </row>
    <row r="1658" spans="1:20" x14ac:dyDescent="0.25">
      <c r="A1658">
        <v>2043</v>
      </c>
      <c r="B1658">
        <v>4</v>
      </c>
      <c r="C1658" t="s">
        <v>31</v>
      </c>
      <c r="D1658" t="s">
        <v>31</v>
      </c>
      <c r="E1658" t="s">
        <v>188</v>
      </c>
      <c r="F1658">
        <v>3.3655999999999998E-2</v>
      </c>
      <c r="G1658">
        <v>154.023</v>
      </c>
      <c r="H1658">
        <v>288.75200000000001</v>
      </c>
      <c r="I1658">
        <v>5.1944109999999997</v>
      </c>
      <c r="J1658">
        <v>0</v>
      </c>
      <c r="K1658">
        <v>10.573029999999999</v>
      </c>
      <c r="L1658">
        <v>3.3086999999999998E-2</v>
      </c>
      <c r="M1658">
        <v>149.18203700000001</v>
      </c>
      <c r="N1658">
        <v>-306.61979500000001</v>
      </c>
      <c r="O1658">
        <v>-1.4790000000000001E-3</v>
      </c>
      <c r="P1658">
        <v>149.18604999999999</v>
      </c>
      <c r="Q1658">
        <v>-306.54470800000001</v>
      </c>
      <c r="R1658">
        <v>1.4959999999999999E-3</v>
      </c>
      <c r="S1658">
        <v>7.5194239999999999</v>
      </c>
      <c r="T1658">
        <v>1.7E-5</v>
      </c>
    </row>
    <row r="1659" spans="1:20" x14ac:dyDescent="0.25">
      <c r="A1659">
        <v>2042</v>
      </c>
      <c r="B1659">
        <v>4</v>
      </c>
      <c r="C1659" t="s">
        <v>31</v>
      </c>
      <c r="D1659" t="s">
        <v>31</v>
      </c>
      <c r="E1659" t="s">
        <v>188</v>
      </c>
      <c r="F1659">
        <v>7.1988999999999997E-2</v>
      </c>
      <c r="G1659">
        <v>140.06</v>
      </c>
      <c r="H1659">
        <v>293.54300000000001</v>
      </c>
      <c r="I1659">
        <v>4.1976839999999997</v>
      </c>
      <c r="J1659">
        <v>0</v>
      </c>
      <c r="K1659">
        <v>10.821859</v>
      </c>
      <c r="L1659">
        <v>3.1347E-2</v>
      </c>
      <c r="M1659">
        <v>147.86489399999999</v>
      </c>
      <c r="N1659">
        <v>-306.52796899999998</v>
      </c>
      <c r="O1659">
        <v>-1.1609999999999999E-3</v>
      </c>
      <c r="P1659">
        <v>147.90365600000001</v>
      </c>
      <c r="Q1659">
        <v>-306.54632600000002</v>
      </c>
      <c r="R1659">
        <v>1.488E-3</v>
      </c>
      <c r="S1659">
        <v>4.2889140000000001</v>
      </c>
      <c r="T1659">
        <v>3.2699999999999998E-4</v>
      </c>
    </row>
    <row r="1660" spans="1:20" x14ac:dyDescent="0.25">
      <c r="A1660">
        <v>2041</v>
      </c>
      <c r="B1660">
        <v>4</v>
      </c>
      <c r="C1660" t="s">
        <v>31</v>
      </c>
      <c r="D1660" t="s">
        <v>31</v>
      </c>
      <c r="E1660" t="s">
        <v>188</v>
      </c>
      <c r="F1660">
        <v>4.7274999999999998E-2</v>
      </c>
      <c r="G1660">
        <v>117.679</v>
      </c>
      <c r="H1660">
        <v>229.994</v>
      </c>
      <c r="I1660">
        <v>3.6035490000000001</v>
      </c>
      <c r="J1660">
        <v>0</v>
      </c>
      <c r="K1660">
        <v>11.012826</v>
      </c>
      <c r="L1660">
        <v>-2.9982999999999999E-2</v>
      </c>
      <c r="M1660">
        <v>146.920626</v>
      </c>
      <c r="N1660">
        <v>-306.54410300000001</v>
      </c>
      <c r="O1660">
        <v>2.3149999999999998E-3</v>
      </c>
      <c r="P1660">
        <v>146.92207300000001</v>
      </c>
      <c r="Q1660">
        <v>-306.54748499999999</v>
      </c>
      <c r="R1660">
        <v>1.1789999999999999E-3</v>
      </c>
      <c r="S1660">
        <v>0.36789500000000003</v>
      </c>
      <c r="T1660">
        <v>1.1360000000000001E-3</v>
      </c>
    </row>
    <row r="1661" spans="1:20" x14ac:dyDescent="0.25">
      <c r="A1661">
        <v>2040</v>
      </c>
      <c r="B1661">
        <v>4</v>
      </c>
      <c r="C1661" t="s">
        <v>31</v>
      </c>
      <c r="D1661" t="s">
        <v>31</v>
      </c>
      <c r="E1661" t="s">
        <v>188</v>
      </c>
      <c r="F1661">
        <v>4.8904999999999997E-2</v>
      </c>
      <c r="G1661">
        <v>99.033000000000001</v>
      </c>
      <c r="H1661">
        <v>186.83199999999999</v>
      </c>
      <c r="I1661">
        <v>4.8719340000000004</v>
      </c>
      <c r="J1661">
        <v>0</v>
      </c>
      <c r="K1661">
        <v>11.208164999999999</v>
      </c>
      <c r="L1661">
        <v>2.8715999999999998E-2</v>
      </c>
      <c r="M1661">
        <v>145.976508</v>
      </c>
      <c r="N1661">
        <v>-306.55092300000001</v>
      </c>
      <c r="O1661">
        <v>-2.1559999999999999E-3</v>
      </c>
      <c r="P1661">
        <v>145.923157</v>
      </c>
      <c r="Q1661">
        <v>-306.54888899999997</v>
      </c>
      <c r="R1661">
        <v>1.47E-3</v>
      </c>
      <c r="S1661">
        <v>5.3390040000000001</v>
      </c>
      <c r="T1661">
        <v>6.8599999999999998E-4</v>
      </c>
    </row>
    <row r="1662" spans="1:20" x14ac:dyDescent="0.25">
      <c r="A1662">
        <v>2039</v>
      </c>
      <c r="B1662">
        <v>4</v>
      </c>
      <c r="C1662" t="s">
        <v>31</v>
      </c>
      <c r="D1662" t="s">
        <v>31</v>
      </c>
      <c r="E1662" t="s">
        <v>188</v>
      </c>
      <c r="F1662">
        <v>0.11594599999999999</v>
      </c>
      <c r="G1662">
        <v>176.56100000000001</v>
      </c>
      <c r="H1662">
        <v>259.60300000000001</v>
      </c>
      <c r="I1662">
        <v>4.9238220000000004</v>
      </c>
      <c r="J1662">
        <v>0</v>
      </c>
      <c r="K1662">
        <v>11.407973999999999</v>
      </c>
      <c r="L1662">
        <v>-2.6925000000000001E-2</v>
      </c>
      <c r="M1662">
        <v>144.83156099999999</v>
      </c>
      <c r="N1662">
        <v>-306.62569000000002</v>
      </c>
      <c r="O1662">
        <v>3.6329999999999999E-3</v>
      </c>
      <c r="P1662">
        <v>144.90644800000001</v>
      </c>
      <c r="Q1662">
        <v>-306.55020100000002</v>
      </c>
      <c r="R1662">
        <v>1.1739999999999999E-3</v>
      </c>
      <c r="S1662">
        <v>10.633217</v>
      </c>
      <c r="T1662">
        <v>2.4580000000000001E-3</v>
      </c>
    </row>
    <row r="1663" spans="1:20" x14ac:dyDescent="0.25">
      <c r="A1663">
        <v>2038</v>
      </c>
      <c r="B1663">
        <v>4</v>
      </c>
      <c r="C1663" t="s">
        <v>31</v>
      </c>
      <c r="D1663" t="s">
        <v>31</v>
      </c>
      <c r="E1663" t="s">
        <v>188</v>
      </c>
      <c r="F1663">
        <v>3.005E-2</v>
      </c>
      <c r="G1663">
        <v>177.697</v>
      </c>
      <c r="H1663">
        <v>268.04599999999999</v>
      </c>
      <c r="I1663">
        <v>4.4810359999999996</v>
      </c>
      <c r="J1663">
        <v>0</v>
      </c>
      <c r="K1663">
        <v>11.679776</v>
      </c>
      <c r="L1663">
        <v>-2.4707E-2</v>
      </c>
      <c r="M1663">
        <v>143.56318899999999</v>
      </c>
      <c r="N1663">
        <v>-306.49604799999997</v>
      </c>
      <c r="O1663">
        <v>-2.6930000000000001E-3</v>
      </c>
      <c r="P1663">
        <v>143.522583</v>
      </c>
      <c r="Q1663">
        <v>-306.55200200000002</v>
      </c>
      <c r="R1663">
        <v>1.1069999999999999E-3</v>
      </c>
      <c r="S1663">
        <v>6.9135470000000003</v>
      </c>
      <c r="T1663">
        <v>1.586E-3</v>
      </c>
    </row>
    <row r="1664" spans="1:20" x14ac:dyDescent="0.25">
      <c r="A1664">
        <v>2037</v>
      </c>
      <c r="B1664">
        <v>4</v>
      </c>
      <c r="C1664" t="s">
        <v>31</v>
      </c>
      <c r="D1664" t="s">
        <v>31</v>
      </c>
      <c r="E1664" t="s">
        <v>188</v>
      </c>
      <c r="F1664">
        <v>7.0831000000000005E-2</v>
      </c>
      <c r="G1664">
        <v>106.30500000000001</v>
      </c>
      <c r="H1664">
        <v>247.666</v>
      </c>
      <c r="I1664">
        <v>4.713578</v>
      </c>
      <c r="J1664">
        <v>0</v>
      </c>
      <c r="K1664">
        <v>11.885336000000001</v>
      </c>
      <c r="L1664">
        <v>2.4247999999999999E-2</v>
      </c>
      <c r="M1664">
        <v>142.513633</v>
      </c>
      <c r="N1664">
        <v>-306.48137400000002</v>
      </c>
      <c r="O1664">
        <v>5.5250000000000004E-3</v>
      </c>
      <c r="P1664">
        <v>142.46318099999999</v>
      </c>
      <c r="Q1664">
        <v>-306.55343599999998</v>
      </c>
      <c r="R1664">
        <v>1.2589999999999999E-3</v>
      </c>
      <c r="S1664">
        <v>8.7968030000000006</v>
      </c>
      <c r="T1664">
        <v>4.2659999999999998E-3</v>
      </c>
    </row>
    <row r="1665" spans="1:20" x14ac:dyDescent="0.25">
      <c r="A1665">
        <v>1663</v>
      </c>
      <c r="B1665">
        <v>4</v>
      </c>
      <c r="C1665" t="s">
        <v>75</v>
      </c>
      <c r="D1665" t="s">
        <v>75</v>
      </c>
      <c r="E1665" t="s">
        <v>188</v>
      </c>
      <c r="F1665">
        <v>0.14971799999999999</v>
      </c>
      <c r="G1665">
        <v>122.70099999999999</v>
      </c>
      <c r="H1665">
        <v>271.56099999999998</v>
      </c>
      <c r="I1665">
        <v>3.35833</v>
      </c>
      <c r="J1665">
        <v>0</v>
      </c>
      <c r="K1665">
        <v>6.1411699999999998</v>
      </c>
      <c r="L1665">
        <v>-6.0410999999999999E-2</v>
      </c>
      <c r="M1665">
        <v>45.801305999999997</v>
      </c>
      <c r="N1665">
        <v>-203.435033</v>
      </c>
      <c r="O1665">
        <v>1.567968</v>
      </c>
      <c r="P1665">
        <v>45.851439999999997</v>
      </c>
      <c r="Q1665">
        <v>-203.49491900000001</v>
      </c>
      <c r="R1665">
        <v>1.5705579999999999</v>
      </c>
      <c r="S1665">
        <v>7.8100589999999999</v>
      </c>
      <c r="T1665">
        <v>2.5890000000000002E-3</v>
      </c>
    </row>
    <row r="1666" spans="1:20" x14ac:dyDescent="0.25">
      <c r="A1666">
        <v>1664</v>
      </c>
      <c r="B1666">
        <v>4</v>
      </c>
      <c r="C1666" t="s">
        <v>75</v>
      </c>
      <c r="D1666" t="s">
        <v>75</v>
      </c>
      <c r="E1666" t="s">
        <v>188</v>
      </c>
      <c r="F1666">
        <v>2.9246999999999999E-2</v>
      </c>
      <c r="G1666">
        <v>136.517</v>
      </c>
      <c r="H1666">
        <v>209.797</v>
      </c>
      <c r="I1666">
        <v>2.5750489999999999</v>
      </c>
      <c r="J1666">
        <v>0</v>
      </c>
      <c r="K1666">
        <v>6.0703630000000004</v>
      </c>
      <c r="L1666">
        <v>6.1058000000000001E-2</v>
      </c>
      <c r="M1666">
        <v>45.796149999999997</v>
      </c>
      <c r="N1666">
        <v>-202.891685</v>
      </c>
      <c r="O1666">
        <v>1.573588</v>
      </c>
      <c r="P1666">
        <v>45.851570000000002</v>
      </c>
      <c r="Q1666">
        <v>-202.94577000000001</v>
      </c>
      <c r="R1666">
        <v>1.5711869999999999</v>
      </c>
      <c r="S1666">
        <v>7.7437389999999997</v>
      </c>
      <c r="T1666">
        <v>2.4009999999999999E-3</v>
      </c>
    </row>
    <row r="1667" spans="1:20" x14ac:dyDescent="0.25">
      <c r="A1667">
        <v>1665</v>
      </c>
      <c r="B1667">
        <v>4</v>
      </c>
      <c r="C1667" t="s">
        <v>75</v>
      </c>
      <c r="D1667" t="s">
        <v>75</v>
      </c>
      <c r="E1667" t="s">
        <v>188</v>
      </c>
      <c r="F1667">
        <v>1.7878000000000002E-2</v>
      </c>
      <c r="G1667">
        <v>125.523</v>
      </c>
      <c r="H1667">
        <v>200.172</v>
      </c>
      <c r="I1667">
        <v>2.1064989999999999</v>
      </c>
      <c r="J1667">
        <v>0</v>
      </c>
      <c r="K1667">
        <v>5.9979170000000002</v>
      </c>
      <c r="L1667">
        <v>-2.0798000000000001E-2</v>
      </c>
      <c r="M1667">
        <v>45.835968000000001</v>
      </c>
      <c r="N1667">
        <v>-202.43116699999999</v>
      </c>
      <c r="O1667">
        <v>1.5691219999999999</v>
      </c>
      <c r="P1667">
        <v>45.850482999999997</v>
      </c>
      <c r="Q1667">
        <v>-202.40299999999999</v>
      </c>
      <c r="R1667">
        <v>1.5713619999999999</v>
      </c>
      <c r="S1667">
        <v>3.1687020000000001</v>
      </c>
      <c r="T1667">
        <v>2.2409999999999999E-3</v>
      </c>
    </row>
    <row r="1668" spans="1:20" x14ac:dyDescent="0.25">
      <c r="A1668">
        <v>1666</v>
      </c>
      <c r="B1668">
        <v>4</v>
      </c>
      <c r="C1668" t="s">
        <v>75</v>
      </c>
      <c r="D1668" t="s">
        <v>75</v>
      </c>
      <c r="E1668" t="s">
        <v>188</v>
      </c>
      <c r="F1668">
        <v>0.229293</v>
      </c>
      <c r="G1668">
        <v>110.652</v>
      </c>
      <c r="H1668">
        <v>252.09700000000001</v>
      </c>
      <c r="I1668">
        <v>2.7880240000000001</v>
      </c>
      <c r="J1668">
        <v>0</v>
      </c>
      <c r="K1668">
        <v>5.904522</v>
      </c>
      <c r="L1668">
        <v>-1.1919999999999999E-3</v>
      </c>
      <c r="M1668">
        <v>45.944203000000002</v>
      </c>
      <c r="N1668">
        <v>-201.686001</v>
      </c>
      <c r="O1668">
        <v>1.5689610000000001</v>
      </c>
      <c r="P1668">
        <v>45.841084000000002</v>
      </c>
      <c r="Q1668">
        <v>-201.68948399999999</v>
      </c>
      <c r="R1668">
        <v>1.5782</v>
      </c>
      <c r="S1668">
        <v>10.317803</v>
      </c>
      <c r="T1668">
        <v>9.2390000000000007E-3</v>
      </c>
    </row>
    <row r="1669" spans="1:20" x14ac:dyDescent="0.25">
      <c r="A1669">
        <v>1667</v>
      </c>
      <c r="B1669">
        <v>4</v>
      </c>
      <c r="C1669" t="s">
        <v>75</v>
      </c>
      <c r="D1669" t="s">
        <v>75</v>
      </c>
      <c r="E1669" t="s">
        <v>188</v>
      </c>
      <c r="F1669">
        <v>5.1264999999999998E-2</v>
      </c>
      <c r="G1669">
        <v>160.70599999999999</v>
      </c>
      <c r="H1669">
        <v>295.31400000000002</v>
      </c>
      <c r="I1669">
        <v>2.2924709999999999</v>
      </c>
      <c r="J1669">
        <v>0</v>
      </c>
      <c r="K1669">
        <v>5.8364520000000004</v>
      </c>
      <c r="L1669">
        <v>0.11278000000000001</v>
      </c>
      <c r="M1669">
        <v>45.867575000000002</v>
      </c>
      <c r="N1669">
        <v>-201.207876</v>
      </c>
      <c r="O1669">
        <v>1.5853710000000001</v>
      </c>
      <c r="P1669">
        <v>45.831252999999997</v>
      </c>
      <c r="Q1669">
        <v>-201.16156000000001</v>
      </c>
      <c r="R1669">
        <v>1.5838000000000001</v>
      </c>
      <c r="S1669">
        <v>5.8859620000000001</v>
      </c>
      <c r="T1669">
        <v>1.5709999999999999E-3</v>
      </c>
    </row>
    <row r="1670" spans="1:20" x14ac:dyDescent="0.25">
      <c r="A1670">
        <v>1668</v>
      </c>
      <c r="B1670">
        <v>4</v>
      </c>
      <c r="C1670" t="s">
        <v>75</v>
      </c>
      <c r="D1670" t="s">
        <v>75</v>
      </c>
      <c r="E1670" t="s">
        <v>188</v>
      </c>
      <c r="F1670">
        <v>3.2356999999999997E-2</v>
      </c>
      <c r="G1670">
        <v>170.07599999999999</v>
      </c>
      <c r="H1670">
        <v>312.88600000000002</v>
      </c>
      <c r="I1670">
        <v>2.0080819999999999</v>
      </c>
      <c r="J1670">
        <v>0</v>
      </c>
      <c r="K1670">
        <v>5.7706559999999998</v>
      </c>
      <c r="L1670">
        <v>-2.0903999999999999E-2</v>
      </c>
      <c r="M1670">
        <v>45.797418999999998</v>
      </c>
      <c r="N1670">
        <v>-200.65443400000001</v>
      </c>
      <c r="O1670">
        <v>1.5858540000000001</v>
      </c>
      <c r="P1670">
        <v>45.81955</v>
      </c>
      <c r="Q1670">
        <v>-200.639679</v>
      </c>
      <c r="R1670">
        <v>1.587259</v>
      </c>
      <c r="S1670">
        <v>2.6597770000000001</v>
      </c>
      <c r="T1670">
        <v>1.405E-3</v>
      </c>
    </row>
    <row r="1671" spans="1:20" x14ac:dyDescent="0.25">
      <c r="A1671">
        <v>1669</v>
      </c>
      <c r="B1671">
        <v>4</v>
      </c>
      <c r="C1671" t="s">
        <v>75</v>
      </c>
      <c r="D1671" t="s">
        <v>75</v>
      </c>
      <c r="E1671" t="s">
        <v>188</v>
      </c>
      <c r="F1671">
        <v>2.0981E-2</v>
      </c>
      <c r="G1671">
        <v>135.30199999999999</v>
      </c>
      <c r="H1671">
        <v>185.64500000000001</v>
      </c>
      <c r="I1671">
        <v>2.6090429999999998</v>
      </c>
      <c r="J1671">
        <v>0</v>
      </c>
      <c r="K1671">
        <v>5.6819600000000001</v>
      </c>
      <c r="L1671">
        <v>-3.2271000000000001E-2</v>
      </c>
      <c r="M1671">
        <v>45.846471000000001</v>
      </c>
      <c r="N1671">
        <v>-199.97078300000001</v>
      </c>
      <c r="O1671">
        <v>1.5868610000000001</v>
      </c>
      <c r="P1671">
        <v>45.80265</v>
      </c>
      <c r="Q1671">
        <v>-199.95318599999999</v>
      </c>
      <c r="R1671">
        <v>1.591421</v>
      </c>
      <c r="S1671">
        <v>4.7221339999999996</v>
      </c>
      <c r="T1671">
        <v>4.5599999999999998E-3</v>
      </c>
    </row>
    <row r="1672" spans="1:20" x14ac:dyDescent="0.25">
      <c r="A1672">
        <v>1670</v>
      </c>
      <c r="B1672">
        <v>4</v>
      </c>
      <c r="C1672" t="s">
        <v>75</v>
      </c>
      <c r="D1672" t="s">
        <v>75</v>
      </c>
      <c r="E1672" t="s">
        <v>188</v>
      </c>
      <c r="F1672">
        <v>0.10474</v>
      </c>
      <c r="G1672">
        <v>105.21299999999999</v>
      </c>
      <c r="H1672">
        <v>267.96899999999999</v>
      </c>
      <c r="I1672">
        <v>2.7884530000000001</v>
      </c>
      <c r="J1672">
        <v>0</v>
      </c>
      <c r="K1672">
        <v>5.6152639999999998</v>
      </c>
      <c r="L1672">
        <v>8.659E-2</v>
      </c>
      <c r="M1672">
        <v>45.863424000000002</v>
      </c>
      <c r="N1672">
        <v>-199.40350100000001</v>
      </c>
      <c r="O1672">
        <v>1.5865279999999999</v>
      </c>
      <c r="P1672">
        <v>45.789341</v>
      </c>
      <c r="Q1672">
        <v>-199.445312</v>
      </c>
      <c r="R1672">
        <v>1.5944290000000001</v>
      </c>
      <c r="S1672">
        <v>8.5067149999999998</v>
      </c>
      <c r="T1672">
        <v>7.9000000000000008E-3</v>
      </c>
    </row>
    <row r="1673" spans="1:20" x14ac:dyDescent="0.25">
      <c r="A1673">
        <v>1671</v>
      </c>
      <c r="B1673">
        <v>4</v>
      </c>
      <c r="C1673" t="s">
        <v>75</v>
      </c>
      <c r="D1673" t="s">
        <v>75</v>
      </c>
      <c r="E1673" t="s">
        <v>188</v>
      </c>
      <c r="F1673">
        <v>7.1960999999999997E-2</v>
      </c>
      <c r="G1673">
        <v>103.86799999999999</v>
      </c>
      <c r="H1673">
        <v>300.66699999999997</v>
      </c>
      <c r="I1673">
        <v>2.441262</v>
      </c>
      <c r="J1673">
        <v>0</v>
      </c>
      <c r="K1673">
        <v>5.5460609999999999</v>
      </c>
      <c r="L1673">
        <v>9.7940000000000006E-3</v>
      </c>
      <c r="M1673">
        <v>45.807381999999997</v>
      </c>
      <c r="N1673">
        <v>-198.967499</v>
      </c>
      <c r="O1673">
        <v>1.6002769999999999</v>
      </c>
      <c r="P1673">
        <v>45.774127999999997</v>
      </c>
      <c r="Q1673">
        <v>-198.943512</v>
      </c>
      <c r="R1673">
        <v>1.596644</v>
      </c>
      <c r="S1673">
        <v>4.1002640000000001</v>
      </c>
      <c r="T1673">
        <v>3.6329999999999999E-3</v>
      </c>
    </row>
    <row r="1674" spans="1:20" x14ac:dyDescent="0.25">
      <c r="A1674">
        <v>1672</v>
      </c>
      <c r="B1674">
        <v>4</v>
      </c>
      <c r="C1674" t="s">
        <v>75</v>
      </c>
      <c r="D1674" t="s">
        <v>75</v>
      </c>
      <c r="E1674" t="s">
        <v>188</v>
      </c>
      <c r="F1674">
        <v>7.0386000000000004E-2</v>
      </c>
      <c r="G1674">
        <v>153.92400000000001</v>
      </c>
      <c r="H1674">
        <v>270.38400000000001</v>
      </c>
      <c r="I1674">
        <v>2.3229419999999998</v>
      </c>
      <c r="J1674">
        <v>0</v>
      </c>
      <c r="K1674">
        <v>5.4573999999999998</v>
      </c>
      <c r="L1674">
        <v>7.5840000000000005E-2</v>
      </c>
      <c r="M1674">
        <v>45.845886999999998</v>
      </c>
      <c r="N1674">
        <v>-198.366074</v>
      </c>
      <c r="O1674">
        <v>1.6021920000000001</v>
      </c>
      <c r="P1674">
        <v>45.737819999999999</v>
      </c>
      <c r="Q1674">
        <v>-198.284988</v>
      </c>
      <c r="R1674">
        <v>1.611586</v>
      </c>
      <c r="S1674">
        <v>13.510484999999999</v>
      </c>
      <c r="T1674">
        <v>9.3939999999999996E-3</v>
      </c>
    </row>
    <row r="1675" spans="1:20" x14ac:dyDescent="0.25">
      <c r="A1675">
        <v>1673</v>
      </c>
      <c r="B1675">
        <v>4</v>
      </c>
      <c r="C1675" t="s">
        <v>75</v>
      </c>
      <c r="D1675" t="s">
        <v>75</v>
      </c>
      <c r="E1675" t="s">
        <v>188</v>
      </c>
      <c r="F1675">
        <v>0.100887</v>
      </c>
      <c r="G1675">
        <v>234.977</v>
      </c>
      <c r="H1675">
        <v>230.40299999999999</v>
      </c>
      <c r="I1675">
        <v>3.7924090000000001</v>
      </c>
      <c r="J1675">
        <v>0</v>
      </c>
      <c r="K1675">
        <v>5.3956350000000004</v>
      </c>
      <c r="L1675">
        <v>0.28760799999999997</v>
      </c>
      <c r="M1675">
        <v>45.713622000000001</v>
      </c>
      <c r="N1675">
        <v>-197.78655900000001</v>
      </c>
      <c r="O1675">
        <v>1.631861</v>
      </c>
      <c r="P1675">
        <v>45.699584999999999</v>
      </c>
      <c r="Q1675">
        <v>-197.79826399999999</v>
      </c>
      <c r="R1675">
        <v>1.6276539999999999</v>
      </c>
      <c r="S1675">
        <v>1.8276539999999999</v>
      </c>
      <c r="T1675">
        <v>4.2069999999999998E-3</v>
      </c>
    </row>
    <row r="1676" spans="1:20" x14ac:dyDescent="0.25">
      <c r="A1676">
        <v>1674</v>
      </c>
      <c r="B1676">
        <v>4</v>
      </c>
      <c r="C1676" t="s">
        <v>75</v>
      </c>
      <c r="D1676" t="s">
        <v>75</v>
      </c>
      <c r="E1676" t="s">
        <v>188</v>
      </c>
      <c r="F1676">
        <v>6.3761999999999999E-2</v>
      </c>
      <c r="G1676">
        <v>177.25299999999999</v>
      </c>
      <c r="H1676">
        <v>238.43799999999999</v>
      </c>
      <c r="I1676">
        <v>2.5240670000000001</v>
      </c>
      <c r="J1676">
        <v>0</v>
      </c>
      <c r="K1676">
        <v>5.4762760000000004</v>
      </c>
      <c r="L1676">
        <v>0.18948000000000001</v>
      </c>
      <c r="M1676">
        <v>45.571275</v>
      </c>
      <c r="N1676">
        <v>-197.249931</v>
      </c>
      <c r="O1676">
        <v>1.6482159999999999</v>
      </c>
      <c r="P1676">
        <v>45.644711000000001</v>
      </c>
      <c r="Q1676">
        <v>-197.31291200000001</v>
      </c>
      <c r="R1676">
        <v>1.649116</v>
      </c>
      <c r="S1676">
        <v>9.6743679999999994</v>
      </c>
      <c r="T1676">
        <v>8.9999999999999998E-4</v>
      </c>
    </row>
    <row r="1677" spans="1:20" x14ac:dyDescent="0.25">
      <c r="A1677">
        <v>1675</v>
      </c>
      <c r="B1677">
        <v>4</v>
      </c>
      <c r="C1677" t="s">
        <v>75</v>
      </c>
      <c r="D1677" t="s">
        <v>75</v>
      </c>
      <c r="E1677" t="s">
        <v>188</v>
      </c>
      <c r="F1677">
        <v>1.4604000000000001E-2</v>
      </c>
      <c r="G1677">
        <v>192.321</v>
      </c>
      <c r="H1677">
        <v>460.97399999999999</v>
      </c>
      <c r="I1677">
        <v>2.8063340000000001</v>
      </c>
      <c r="J1677">
        <v>0</v>
      </c>
      <c r="K1677">
        <v>5.7368699999999997</v>
      </c>
      <c r="L1677">
        <v>0.33549200000000001</v>
      </c>
      <c r="M1677">
        <v>45.592489</v>
      </c>
      <c r="N1677">
        <v>-196.819219</v>
      </c>
      <c r="O1677">
        <v>1.6721919999999999</v>
      </c>
      <c r="P1677">
        <v>45.577086999999999</v>
      </c>
      <c r="Q1677">
        <v>-196.811813</v>
      </c>
      <c r="R1677">
        <v>1.671878</v>
      </c>
      <c r="S1677">
        <v>1.708969</v>
      </c>
      <c r="T1677">
        <v>3.1399999999999999E-4</v>
      </c>
    </row>
    <row r="1678" spans="1:20" x14ac:dyDescent="0.25">
      <c r="A1678">
        <v>1676</v>
      </c>
      <c r="B1678">
        <v>4</v>
      </c>
      <c r="C1678" t="s">
        <v>75</v>
      </c>
      <c r="D1678" t="s">
        <v>75</v>
      </c>
      <c r="E1678" t="s">
        <v>188</v>
      </c>
      <c r="F1678">
        <v>2.2768E-2</v>
      </c>
      <c r="G1678">
        <v>182.93299999999999</v>
      </c>
      <c r="H1678">
        <v>234.279</v>
      </c>
      <c r="I1678">
        <v>4.0101610000000001</v>
      </c>
      <c r="J1678">
        <v>0</v>
      </c>
      <c r="K1678">
        <v>6.2710489999999997</v>
      </c>
      <c r="L1678">
        <v>0.34816599999999998</v>
      </c>
      <c r="M1678">
        <v>45.468612</v>
      </c>
      <c r="N1678">
        <v>-196.02125599999999</v>
      </c>
      <c r="O1678">
        <v>1.7056249999999999</v>
      </c>
      <c r="P1678">
        <v>45.454017999999998</v>
      </c>
      <c r="Q1678">
        <v>-196.10011299999999</v>
      </c>
      <c r="R1678">
        <v>1.7083539999999999</v>
      </c>
      <c r="S1678">
        <v>8.0196280000000009</v>
      </c>
      <c r="T1678">
        <v>2.7299999999999998E-3</v>
      </c>
    </row>
    <row r="1679" spans="1:20" x14ac:dyDescent="0.25">
      <c r="A1679">
        <v>1677</v>
      </c>
      <c r="B1679">
        <v>4</v>
      </c>
      <c r="C1679" t="s">
        <v>75</v>
      </c>
      <c r="D1679" t="s">
        <v>75</v>
      </c>
      <c r="E1679" t="s">
        <v>188</v>
      </c>
      <c r="F1679">
        <v>7.0889999999999998E-3</v>
      </c>
      <c r="G1679">
        <v>126.883</v>
      </c>
      <c r="H1679">
        <v>281.96199999999999</v>
      </c>
      <c r="I1679">
        <v>2.9785590000000002</v>
      </c>
      <c r="J1679">
        <v>0</v>
      </c>
      <c r="K1679">
        <v>6.7686780000000004</v>
      </c>
      <c r="L1679">
        <v>0.31475700000000001</v>
      </c>
      <c r="M1679">
        <v>45.377153</v>
      </c>
      <c r="N1679">
        <v>-195.53459699999999</v>
      </c>
      <c r="O1679">
        <v>1.7328479999999999</v>
      </c>
      <c r="P1679">
        <v>45.338473999999998</v>
      </c>
      <c r="Q1679">
        <v>-195.522141</v>
      </c>
      <c r="R1679">
        <v>1.7351490000000001</v>
      </c>
      <c r="S1679">
        <v>4.0635130000000004</v>
      </c>
      <c r="T1679">
        <v>2.3010000000000001E-3</v>
      </c>
    </row>
    <row r="1680" spans="1:20" x14ac:dyDescent="0.25">
      <c r="A1680">
        <v>1678</v>
      </c>
      <c r="B1680">
        <v>4</v>
      </c>
      <c r="C1680" t="s">
        <v>75</v>
      </c>
      <c r="D1680" t="s">
        <v>75</v>
      </c>
      <c r="E1680" t="s">
        <v>188</v>
      </c>
      <c r="F1680">
        <v>0.22683</v>
      </c>
      <c r="G1680">
        <v>173.86</v>
      </c>
      <c r="H1680">
        <v>322.02999999999997</v>
      </c>
      <c r="I1680">
        <v>5.4682750000000002</v>
      </c>
      <c r="J1680">
        <v>0</v>
      </c>
      <c r="K1680">
        <v>7.2190180000000002</v>
      </c>
      <c r="L1680">
        <v>0.53744000000000003</v>
      </c>
      <c r="M1680">
        <v>45.103554000000003</v>
      </c>
      <c r="N1680">
        <v>-194.96540400000001</v>
      </c>
      <c r="O1680">
        <v>1.784502</v>
      </c>
      <c r="P1680">
        <v>45.183619999999998</v>
      </c>
      <c r="Q1680">
        <v>-194.91004899999999</v>
      </c>
      <c r="R1680">
        <v>1.776748</v>
      </c>
      <c r="S1680">
        <v>9.7338269999999998</v>
      </c>
      <c r="T1680">
        <v>7.7539999999999996E-3</v>
      </c>
    </row>
    <row r="1681" spans="1:20" x14ac:dyDescent="0.25">
      <c r="A1681">
        <v>2036</v>
      </c>
      <c r="B1681">
        <v>4</v>
      </c>
      <c r="C1681" t="s">
        <v>31</v>
      </c>
      <c r="D1681" t="s">
        <v>31</v>
      </c>
      <c r="E1681" t="s">
        <v>188</v>
      </c>
      <c r="F1681">
        <v>8.9215000000000003E-2</v>
      </c>
      <c r="G1681">
        <v>97.384</v>
      </c>
      <c r="H1681">
        <v>222.22</v>
      </c>
      <c r="I1681">
        <v>5.5938600000000003</v>
      </c>
      <c r="J1681">
        <v>0</v>
      </c>
      <c r="K1681">
        <v>12.090823</v>
      </c>
      <c r="L1681">
        <v>-1.6924999999999999E-2</v>
      </c>
      <c r="M1681">
        <v>141.32572200000001</v>
      </c>
      <c r="N1681">
        <v>-306.59090800000001</v>
      </c>
      <c r="O1681">
        <v>7.7190000000000002E-3</v>
      </c>
      <c r="P1681">
        <v>141.38528400000001</v>
      </c>
      <c r="Q1681">
        <v>-306.55456500000003</v>
      </c>
      <c r="R1681">
        <v>1.008E-3</v>
      </c>
      <c r="S1681">
        <v>6.9774440000000002</v>
      </c>
      <c r="T1681">
        <v>6.711E-3</v>
      </c>
    </row>
    <row r="1682" spans="1:20" x14ac:dyDescent="0.25">
      <c r="A1682">
        <v>2035</v>
      </c>
      <c r="B1682">
        <v>4</v>
      </c>
      <c r="C1682" t="s">
        <v>31</v>
      </c>
      <c r="D1682" t="s">
        <v>31</v>
      </c>
      <c r="E1682" t="s">
        <v>188</v>
      </c>
      <c r="F1682">
        <v>8.2279999999999992E-3</v>
      </c>
      <c r="G1682">
        <v>124.04600000000001</v>
      </c>
      <c r="H1682">
        <v>255.393</v>
      </c>
      <c r="I1682">
        <v>4.5506909999999996</v>
      </c>
      <c r="J1682">
        <v>0</v>
      </c>
      <c r="K1682">
        <v>12.371634999999999</v>
      </c>
      <c r="L1682">
        <v>-2.199E-3</v>
      </c>
      <c r="M1682">
        <v>139.900958</v>
      </c>
      <c r="N1682">
        <v>-306.54215499999998</v>
      </c>
      <c r="O1682">
        <v>3.5130000000000001E-3</v>
      </c>
      <c r="P1682">
        <v>139.91902200000001</v>
      </c>
      <c r="Q1682">
        <v>-306.55621300000001</v>
      </c>
      <c r="R1682">
        <v>9.9099999999999991E-4</v>
      </c>
      <c r="S1682">
        <v>2.2889170000000001</v>
      </c>
      <c r="T1682">
        <v>2.5219999999999999E-3</v>
      </c>
    </row>
    <row r="1683" spans="1:20" x14ac:dyDescent="0.25">
      <c r="A1683">
        <v>2034</v>
      </c>
      <c r="B1683">
        <v>4</v>
      </c>
      <c r="C1683" t="s">
        <v>31</v>
      </c>
      <c r="D1683" t="s">
        <v>31</v>
      </c>
      <c r="E1683" t="s">
        <v>188</v>
      </c>
      <c r="F1683">
        <v>4.3680000000000004E-3</v>
      </c>
      <c r="G1683">
        <v>142.52699999999999</v>
      </c>
      <c r="H1683">
        <v>341.83499999999998</v>
      </c>
      <c r="I1683">
        <v>4.5318579999999997</v>
      </c>
      <c r="J1683">
        <v>0</v>
      </c>
      <c r="K1683">
        <v>12.589788</v>
      </c>
      <c r="L1683">
        <v>2.4949999999999998E-3</v>
      </c>
      <c r="M1683">
        <v>138.796952</v>
      </c>
      <c r="N1683">
        <v>-306.55605800000001</v>
      </c>
      <c r="O1683">
        <v>-4.6999999999999997E-5</v>
      </c>
      <c r="P1683">
        <v>138.796875</v>
      </c>
      <c r="Q1683">
        <v>-306.55725100000001</v>
      </c>
      <c r="R1683">
        <v>8.8800000000000001E-4</v>
      </c>
      <c r="S1683">
        <v>0.11958299999999999</v>
      </c>
      <c r="T1683">
        <v>8.4099999999999995E-4</v>
      </c>
    </row>
    <row r="1684" spans="1:20" x14ac:dyDescent="0.25">
      <c r="A1684">
        <v>2033</v>
      </c>
      <c r="B1684">
        <v>4</v>
      </c>
      <c r="C1684" t="s">
        <v>31</v>
      </c>
      <c r="D1684" t="s">
        <v>31</v>
      </c>
      <c r="E1684" t="s">
        <v>188</v>
      </c>
      <c r="F1684">
        <v>6.1113000000000001E-2</v>
      </c>
      <c r="G1684">
        <v>95.09</v>
      </c>
      <c r="H1684">
        <v>269.96899999999999</v>
      </c>
      <c r="I1684">
        <v>6.9113870000000004</v>
      </c>
      <c r="J1684">
        <v>0</v>
      </c>
      <c r="K1684">
        <v>12.814031</v>
      </c>
      <c r="L1684">
        <v>1.2960000000000001E-3</v>
      </c>
      <c r="M1684">
        <v>137.74227999999999</v>
      </c>
      <c r="N1684">
        <v>-306.469133</v>
      </c>
      <c r="O1684">
        <v>9.7280000000000005E-3</v>
      </c>
      <c r="P1684">
        <v>137.654877</v>
      </c>
      <c r="Q1684">
        <v>-306.55822799999999</v>
      </c>
      <c r="R1684">
        <v>6.9499999999999998E-4</v>
      </c>
      <c r="S1684">
        <v>12.480854000000001</v>
      </c>
      <c r="T1684">
        <v>9.0329999999999994E-3</v>
      </c>
    </row>
    <row r="1685" spans="1:20" x14ac:dyDescent="0.25">
      <c r="A1685">
        <v>2032</v>
      </c>
      <c r="B1685">
        <v>4</v>
      </c>
      <c r="C1685" t="s">
        <v>31</v>
      </c>
      <c r="D1685" t="s">
        <v>31</v>
      </c>
      <c r="E1685" t="s">
        <v>188</v>
      </c>
      <c r="F1685">
        <v>5.1984000000000002E-2</v>
      </c>
      <c r="G1685">
        <v>141.97999999999999</v>
      </c>
      <c r="H1685">
        <v>320.93</v>
      </c>
      <c r="I1685">
        <v>5.2804399999999996</v>
      </c>
      <c r="J1685">
        <v>0</v>
      </c>
      <c r="K1685">
        <v>13.120162000000001</v>
      </c>
      <c r="L1685">
        <v>2.049E-3</v>
      </c>
      <c r="M1685">
        <v>136.11560900000001</v>
      </c>
      <c r="N1685">
        <v>-306.49485399999998</v>
      </c>
      <c r="O1685">
        <v>6.3590000000000001E-3</v>
      </c>
      <c r="P1685">
        <v>136.10041799999999</v>
      </c>
      <c r="Q1685">
        <v>-306.55914300000001</v>
      </c>
      <c r="R1685">
        <v>5.3700000000000004E-4</v>
      </c>
      <c r="S1685">
        <v>6.6059150000000004</v>
      </c>
      <c r="T1685">
        <v>5.8219999999999999E-3</v>
      </c>
    </row>
    <row r="1686" spans="1:20" x14ac:dyDescent="0.25">
      <c r="A1686">
        <v>2031</v>
      </c>
      <c r="B1686">
        <v>4</v>
      </c>
      <c r="C1686" t="s">
        <v>31</v>
      </c>
      <c r="D1686" t="s">
        <v>31</v>
      </c>
      <c r="E1686" t="s">
        <v>188</v>
      </c>
      <c r="F1686">
        <v>1.2964E-2</v>
      </c>
      <c r="G1686">
        <v>152.89699999999999</v>
      </c>
      <c r="H1686">
        <v>350.39100000000002</v>
      </c>
      <c r="I1686">
        <v>4.6884629999999996</v>
      </c>
      <c r="J1686">
        <v>0</v>
      </c>
      <c r="K1686">
        <v>13.350884000000001</v>
      </c>
      <c r="L1686">
        <v>3.653E-3</v>
      </c>
      <c r="M1686">
        <v>134.902773</v>
      </c>
      <c r="N1686">
        <v>-306.56126799999998</v>
      </c>
      <c r="O1686">
        <v>1.4100000000000001E-4</v>
      </c>
      <c r="P1686">
        <v>134.91035500000001</v>
      </c>
      <c r="Q1686">
        <v>-306.55963100000002</v>
      </c>
      <c r="R1686">
        <v>3.1199999999999999E-4</v>
      </c>
      <c r="S1686">
        <v>0.77565600000000001</v>
      </c>
      <c r="T1686">
        <v>1.7100000000000001E-4</v>
      </c>
    </row>
    <row r="1687" spans="1:20" x14ac:dyDescent="0.25">
      <c r="A1687">
        <v>2025</v>
      </c>
      <c r="B1687">
        <v>4</v>
      </c>
      <c r="C1687" t="s">
        <v>29</v>
      </c>
      <c r="D1687" t="s">
        <v>29</v>
      </c>
      <c r="E1687" t="s">
        <v>188</v>
      </c>
      <c r="F1687">
        <v>5.7919999999999999E-2</v>
      </c>
      <c r="G1687">
        <v>95.058999999999997</v>
      </c>
      <c r="H1687">
        <v>278.233</v>
      </c>
      <c r="I1687">
        <v>5.2107260000000002</v>
      </c>
      <c r="J1687">
        <v>0</v>
      </c>
      <c r="K1687">
        <v>15.048398000000001</v>
      </c>
      <c r="L1687">
        <v>-1.1E-5</v>
      </c>
      <c r="M1687">
        <v>126.43436199999999</v>
      </c>
      <c r="N1687">
        <v>-306.55579299999999</v>
      </c>
      <c r="O1687">
        <v>-8.52E-4</v>
      </c>
      <c r="P1687">
        <v>126.436493</v>
      </c>
      <c r="Q1687">
        <v>-306.55798299999998</v>
      </c>
      <c r="R1687">
        <v>-4.4200000000000001E-4</v>
      </c>
      <c r="S1687">
        <v>0.30556499999999998</v>
      </c>
      <c r="T1687">
        <v>4.0999999999999999E-4</v>
      </c>
    </row>
    <row r="1688" spans="1:20" x14ac:dyDescent="0.25">
      <c r="A1688">
        <v>2024</v>
      </c>
      <c r="B1688">
        <v>4</v>
      </c>
      <c r="C1688" t="s">
        <v>29</v>
      </c>
      <c r="D1688" t="s">
        <v>29</v>
      </c>
      <c r="E1688" t="s">
        <v>188</v>
      </c>
      <c r="F1688">
        <v>6.5529000000000004E-2</v>
      </c>
      <c r="G1688">
        <v>165.43600000000001</v>
      </c>
      <c r="H1688">
        <v>313.77300000000002</v>
      </c>
      <c r="I1688">
        <v>6.9081039999999998</v>
      </c>
      <c r="J1688">
        <v>0</v>
      </c>
      <c r="K1688">
        <v>15.373519999999999</v>
      </c>
      <c r="L1688">
        <v>-9.0000000000000002E-6</v>
      </c>
      <c r="M1688">
        <v>125.052052</v>
      </c>
      <c r="N1688">
        <v>-306.57449100000002</v>
      </c>
      <c r="O1688">
        <v>-3.8400000000000001E-4</v>
      </c>
      <c r="P1688">
        <v>125.06907699999999</v>
      </c>
      <c r="Q1688">
        <v>-306.55746499999998</v>
      </c>
      <c r="R1688">
        <v>-4.4099999999999999E-4</v>
      </c>
      <c r="S1688">
        <v>2.4078219999999999</v>
      </c>
      <c r="T1688">
        <v>5.8E-5</v>
      </c>
    </row>
    <row r="1689" spans="1:20" x14ac:dyDescent="0.25">
      <c r="A1689">
        <v>2023</v>
      </c>
      <c r="B1689">
        <v>4</v>
      </c>
      <c r="C1689" t="s">
        <v>29</v>
      </c>
      <c r="D1689" t="s">
        <v>29</v>
      </c>
      <c r="E1689" t="s">
        <v>188</v>
      </c>
      <c r="F1689">
        <v>1.7609E-2</v>
      </c>
      <c r="G1689">
        <v>114.922</v>
      </c>
      <c r="H1689">
        <v>386.07799999999997</v>
      </c>
      <c r="I1689">
        <v>5.5490050000000002</v>
      </c>
      <c r="J1689">
        <v>0</v>
      </c>
      <c r="K1689">
        <v>15.732517</v>
      </c>
      <c r="L1689">
        <v>-3.9999999999999998E-6</v>
      </c>
      <c r="M1689">
        <v>123.232642</v>
      </c>
      <c r="N1689">
        <v>-306.526904</v>
      </c>
      <c r="O1689">
        <v>5.0390000000000001E-3</v>
      </c>
      <c r="P1689">
        <v>123.203209</v>
      </c>
      <c r="Q1689">
        <v>-306.55660999999998</v>
      </c>
      <c r="R1689">
        <v>-4.4099999999999999E-4</v>
      </c>
      <c r="S1689">
        <v>4.1817799999999998</v>
      </c>
      <c r="T1689">
        <v>4.5989999999999998E-3</v>
      </c>
    </row>
    <row r="1690" spans="1:20" x14ac:dyDescent="0.25">
      <c r="A1690">
        <v>2022</v>
      </c>
      <c r="B1690">
        <v>4</v>
      </c>
      <c r="C1690" t="s">
        <v>29</v>
      </c>
      <c r="D1690" t="s">
        <v>29</v>
      </c>
      <c r="E1690" t="s">
        <v>188</v>
      </c>
      <c r="F1690">
        <v>9.4359999999999999E-3</v>
      </c>
      <c r="G1690">
        <v>113.815</v>
      </c>
      <c r="H1690">
        <v>317.06400000000002</v>
      </c>
      <c r="I1690">
        <v>7.7911849999999996</v>
      </c>
      <c r="J1690">
        <v>0</v>
      </c>
      <c r="K1690">
        <v>15.882326000000001</v>
      </c>
      <c r="L1690">
        <v>-9.9999999999999995E-7</v>
      </c>
      <c r="M1690">
        <v>121.788871</v>
      </c>
      <c r="N1690">
        <v>-306.54744099999999</v>
      </c>
      <c r="O1690">
        <v>-4.44E-4</v>
      </c>
      <c r="P1690">
        <v>121.78042600000001</v>
      </c>
      <c r="Q1690">
        <v>-306.55590799999999</v>
      </c>
      <c r="R1690">
        <v>-4.4000000000000002E-4</v>
      </c>
      <c r="S1690">
        <v>1.1959010000000001</v>
      </c>
      <c r="T1690">
        <v>3.9999999999999998E-6</v>
      </c>
    </row>
    <row r="1691" spans="1:20" x14ac:dyDescent="0.25">
      <c r="A1691">
        <v>2021</v>
      </c>
      <c r="B1691">
        <v>4</v>
      </c>
      <c r="C1691" t="s">
        <v>29</v>
      </c>
      <c r="D1691" t="s">
        <v>29</v>
      </c>
      <c r="E1691" t="s">
        <v>188</v>
      </c>
      <c r="F1691">
        <v>3.8154E-2</v>
      </c>
      <c r="G1691">
        <v>121.979</v>
      </c>
      <c r="H1691">
        <v>240.65799999999999</v>
      </c>
      <c r="I1691">
        <v>5.4537040000000001</v>
      </c>
      <c r="J1691">
        <v>0</v>
      </c>
      <c r="K1691">
        <v>15.922057000000001</v>
      </c>
      <c r="L1691">
        <v>0</v>
      </c>
      <c r="M1691">
        <v>119.794299</v>
      </c>
      <c r="N1691">
        <v>-306.64533899999998</v>
      </c>
      <c r="O1691">
        <v>-3.2680000000000001E-3</v>
      </c>
      <c r="P1691">
        <v>119.87114699999999</v>
      </c>
      <c r="Q1691">
        <v>-306.55496199999999</v>
      </c>
      <c r="R1691">
        <v>-4.4000000000000002E-4</v>
      </c>
      <c r="S1691">
        <v>11.863253</v>
      </c>
      <c r="T1691">
        <v>2.8279999999999998E-3</v>
      </c>
    </row>
    <row r="1692" spans="1:20" x14ac:dyDescent="0.25">
      <c r="A1692">
        <v>2020</v>
      </c>
      <c r="B1692">
        <v>4</v>
      </c>
      <c r="C1692" t="s">
        <v>29</v>
      </c>
      <c r="D1692" t="s">
        <v>29</v>
      </c>
      <c r="E1692" t="s">
        <v>188</v>
      </c>
      <c r="F1692">
        <v>1.3403E-2</v>
      </c>
      <c r="G1692">
        <v>104.749</v>
      </c>
      <c r="H1692">
        <v>324.05200000000002</v>
      </c>
      <c r="I1692">
        <v>5.7177319999999998</v>
      </c>
      <c r="J1692">
        <v>0</v>
      </c>
      <c r="K1692">
        <v>15.922055</v>
      </c>
      <c r="L1692">
        <v>0</v>
      </c>
      <c r="M1692">
        <v>118.425695</v>
      </c>
      <c r="N1692">
        <v>-306.56842399999999</v>
      </c>
      <c r="O1692">
        <v>1.1E-5</v>
      </c>
      <c r="P1692">
        <v>118.43817900000001</v>
      </c>
      <c r="Q1692">
        <v>-306.55426</v>
      </c>
      <c r="R1692">
        <v>-4.4000000000000002E-4</v>
      </c>
      <c r="S1692">
        <v>1.887985</v>
      </c>
      <c r="T1692">
        <v>4.2900000000000002E-4</v>
      </c>
    </row>
    <row r="1693" spans="1:20" x14ac:dyDescent="0.25">
      <c r="A1693">
        <v>2019</v>
      </c>
      <c r="B1693">
        <v>4</v>
      </c>
      <c r="C1693" t="s">
        <v>29</v>
      </c>
      <c r="D1693" t="s">
        <v>29</v>
      </c>
      <c r="E1693" t="s">
        <v>188</v>
      </c>
      <c r="F1693">
        <v>0.13488900000000001</v>
      </c>
      <c r="G1693">
        <v>138.38800000000001</v>
      </c>
      <c r="H1693">
        <v>433.69499999999999</v>
      </c>
      <c r="I1693">
        <v>8.2483699999999995</v>
      </c>
      <c r="J1693">
        <v>0</v>
      </c>
      <c r="K1693">
        <v>15.922062</v>
      </c>
      <c r="L1693">
        <v>0</v>
      </c>
      <c r="M1693">
        <v>117.05081</v>
      </c>
      <c r="N1693">
        <v>-306.47341599999999</v>
      </c>
      <c r="O1693">
        <v>4.1570000000000001E-3</v>
      </c>
      <c r="P1693">
        <v>117.005211</v>
      </c>
      <c r="Q1693">
        <v>-306.55355800000001</v>
      </c>
      <c r="R1693">
        <v>-4.4000000000000002E-4</v>
      </c>
      <c r="S1693">
        <v>9.2206650000000003</v>
      </c>
      <c r="T1693">
        <v>3.7169999999999998E-3</v>
      </c>
    </row>
    <row r="1694" spans="1:20" x14ac:dyDescent="0.25">
      <c r="A1694">
        <v>2018</v>
      </c>
      <c r="B1694">
        <v>4</v>
      </c>
      <c r="C1694" t="s">
        <v>29</v>
      </c>
      <c r="D1694" t="s">
        <v>29</v>
      </c>
      <c r="E1694" t="s">
        <v>188</v>
      </c>
      <c r="F1694">
        <v>9.5989999999999999E-3</v>
      </c>
      <c r="G1694">
        <v>139.011</v>
      </c>
      <c r="H1694">
        <v>344.59800000000001</v>
      </c>
      <c r="I1694">
        <v>5.4665590000000002</v>
      </c>
      <c r="J1694">
        <v>0</v>
      </c>
      <c r="K1694">
        <v>15.922093</v>
      </c>
      <c r="L1694">
        <v>-1.9999999999999999E-6</v>
      </c>
      <c r="M1694">
        <v>115.093411</v>
      </c>
      <c r="N1694">
        <v>-306.56169999999997</v>
      </c>
      <c r="O1694">
        <v>-8.6700000000000004E-4</v>
      </c>
      <c r="P1694">
        <v>115.094589</v>
      </c>
      <c r="Q1694">
        <v>-306.55264299999999</v>
      </c>
      <c r="R1694">
        <v>-4.4000000000000002E-4</v>
      </c>
      <c r="S1694">
        <v>0.91335900000000003</v>
      </c>
      <c r="T1694">
        <v>4.2700000000000002E-4</v>
      </c>
    </row>
    <row r="1695" spans="1:20" x14ac:dyDescent="0.25">
      <c r="A1695">
        <v>2004</v>
      </c>
      <c r="B1695">
        <v>4</v>
      </c>
      <c r="C1695" t="s">
        <v>27</v>
      </c>
      <c r="D1695" t="s">
        <v>27</v>
      </c>
      <c r="E1695" t="s">
        <v>188</v>
      </c>
      <c r="F1695">
        <v>4.2743000000000003E-2</v>
      </c>
      <c r="G1695">
        <v>118.07299999999999</v>
      </c>
      <c r="H1695">
        <v>233.55</v>
      </c>
      <c r="I1695">
        <v>5.5834619999999999</v>
      </c>
      <c r="J1695">
        <v>0</v>
      </c>
      <c r="K1695">
        <v>15.918372</v>
      </c>
      <c r="L1695">
        <v>9.0000000000000002E-6</v>
      </c>
      <c r="M1695">
        <v>93.141017000000005</v>
      </c>
      <c r="N1695">
        <v>-306.57874399999997</v>
      </c>
      <c r="O1695">
        <v>4.2500000000000003E-3</v>
      </c>
      <c r="P1695">
        <v>93.122681</v>
      </c>
      <c r="Q1695">
        <v>-306.54495200000002</v>
      </c>
      <c r="R1695">
        <v>-4.1399999999999998E-4</v>
      </c>
      <c r="S1695">
        <v>3.8445659999999999</v>
      </c>
      <c r="T1695">
        <v>3.8370000000000001E-3</v>
      </c>
    </row>
    <row r="1696" spans="1:20" x14ac:dyDescent="0.25">
      <c r="A1696">
        <v>2003</v>
      </c>
      <c r="B1696">
        <v>4</v>
      </c>
      <c r="C1696" t="s">
        <v>27</v>
      </c>
      <c r="D1696" t="s">
        <v>27</v>
      </c>
      <c r="E1696" t="s">
        <v>188</v>
      </c>
      <c r="F1696">
        <v>1.5987000000000001E-2</v>
      </c>
      <c r="G1696">
        <v>98.781000000000006</v>
      </c>
      <c r="H1696">
        <v>260.423</v>
      </c>
      <c r="I1696">
        <v>8.6772189999999991</v>
      </c>
      <c r="J1696">
        <v>0</v>
      </c>
      <c r="K1696">
        <v>15.920667</v>
      </c>
      <c r="L1696">
        <v>2.8E-5</v>
      </c>
      <c r="M1696">
        <v>91.723665999999994</v>
      </c>
      <c r="N1696">
        <v>-306.50874499999998</v>
      </c>
      <c r="O1696">
        <v>-2.6999999999999999E-5</v>
      </c>
      <c r="P1696">
        <v>91.689957000000007</v>
      </c>
      <c r="Q1696">
        <v>-306.54443400000002</v>
      </c>
      <c r="R1696">
        <v>-4.15E-4</v>
      </c>
      <c r="S1696">
        <v>4.9091800000000001</v>
      </c>
      <c r="T1696">
        <v>3.88E-4</v>
      </c>
    </row>
    <row r="1697" spans="1:20" x14ac:dyDescent="0.25">
      <c r="A1697">
        <v>2002</v>
      </c>
      <c r="B1697">
        <v>4</v>
      </c>
      <c r="C1697" t="s">
        <v>27</v>
      </c>
      <c r="D1697" t="s">
        <v>27</v>
      </c>
      <c r="E1697" t="s">
        <v>188</v>
      </c>
      <c r="F1697">
        <v>7.6466999999999993E-2</v>
      </c>
      <c r="G1697">
        <v>169.47399999999999</v>
      </c>
      <c r="H1697">
        <v>397.56</v>
      </c>
      <c r="I1697">
        <v>4.7731130000000004</v>
      </c>
      <c r="J1697">
        <v>0</v>
      </c>
      <c r="K1697">
        <v>15.928341</v>
      </c>
      <c r="L1697">
        <v>1.2799999999999999E-4</v>
      </c>
      <c r="M1697">
        <v>89.625212000000005</v>
      </c>
      <c r="N1697">
        <v>-306.72075100000001</v>
      </c>
      <c r="O1697">
        <v>1.66E-3</v>
      </c>
      <c r="P1697">
        <v>89.779105999999999</v>
      </c>
      <c r="Q1697">
        <v>-306.54373199999998</v>
      </c>
      <c r="R1697">
        <v>-4.2200000000000001E-4</v>
      </c>
      <c r="S1697">
        <v>23.456136999999998</v>
      </c>
      <c r="T1697">
        <v>1.238E-3</v>
      </c>
    </row>
    <row r="1698" spans="1:20" x14ac:dyDescent="0.25">
      <c r="A1698">
        <v>2001</v>
      </c>
      <c r="B1698">
        <v>4</v>
      </c>
      <c r="C1698" t="s">
        <v>27</v>
      </c>
      <c r="D1698" t="s">
        <v>27</v>
      </c>
      <c r="E1698" t="s">
        <v>188</v>
      </c>
      <c r="F1698">
        <v>2.5302000000000002E-2</v>
      </c>
      <c r="G1698">
        <v>180.04400000000001</v>
      </c>
      <c r="H1698">
        <v>254.78</v>
      </c>
      <c r="I1698">
        <v>6.2546470000000003</v>
      </c>
      <c r="J1698">
        <v>0</v>
      </c>
      <c r="K1698">
        <v>15.934820999999999</v>
      </c>
      <c r="L1698">
        <v>8.2200000000000003E-4</v>
      </c>
      <c r="M1698">
        <v>88.425190000000001</v>
      </c>
      <c r="N1698">
        <v>-306.45711699999998</v>
      </c>
      <c r="O1698">
        <v>3.3019999999999998E-3</v>
      </c>
      <c r="P1698">
        <v>88.345284000000007</v>
      </c>
      <c r="Q1698">
        <v>-306.543182</v>
      </c>
      <c r="R1698">
        <v>-4.46E-4</v>
      </c>
      <c r="S1698">
        <v>11.744014</v>
      </c>
      <c r="T1698">
        <v>2.856E-3</v>
      </c>
    </row>
    <row r="1699" spans="1:20" x14ac:dyDescent="0.25">
      <c r="A1699">
        <v>2000</v>
      </c>
      <c r="B1699">
        <v>4</v>
      </c>
      <c r="C1699" t="s">
        <v>27</v>
      </c>
      <c r="D1699" t="s">
        <v>27</v>
      </c>
      <c r="E1699" t="s">
        <v>188</v>
      </c>
      <c r="F1699">
        <v>1.1679999999999999E-2</v>
      </c>
      <c r="G1699">
        <v>101.813</v>
      </c>
      <c r="H1699">
        <v>268.58199999999999</v>
      </c>
      <c r="I1699">
        <v>7.4398080000000002</v>
      </c>
      <c r="J1699">
        <v>0</v>
      </c>
      <c r="K1699">
        <v>15.936653</v>
      </c>
      <c r="L1699">
        <v>-9.9700000000000006E-4</v>
      </c>
      <c r="M1699">
        <v>86.913060000000002</v>
      </c>
      <c r="N1699">
        <v>-306.56734</v>
      </c>
      <c r="O1699">
        <v>2.614E-3</v>
      </c>
      <c r="P1699">
        <v>86.911040999999997</v>
      </c>
      <c r="Q1699">
        <v>-306.54254200000003</v>
      </c>
      <c r="R1699">
        <v>-4.3399999999999998E-4</v>
      </c>
      <c r="S1699">
        <v>2.4880949999999999</v>
      </c>
      <c r="T1699">
        <v>2.1800000000000001E-3</v>
      </c>
    </row>
    <row r="1700" spans="1:20" x14ac:dyDescent="0.25">
      <c r="A1700">
        <v>1999</v>
      </c>
      <c r="B1700">
        <v>4</v>
      </c>
      <c r="C1700" t="s">
        <v>27</v>
      </c>
      <c r="D1700" t="s">
        <v>27</v>
      </c>
      <c r="E1700" t="s">
        <v>188</v>
      </c>
      <c r="F1700">
        <v>4.6274999999999997E-2</v>
      </c>
      <c r="G1700">
        <v>164.28700000000001</v>
      </c>
      <c r="H1700">
        <v>302.10899999999998</v>
      </c>
      <c r="I1700">
        <v>5.3853859999999996</v>
      </c>
      <c r="J1700">
        <v>0</v>
      </c>
      <c r="K1700">
        <v>15.922834</v>
      </c>
      <c r="L1700">
        <v>4.8000000000000001E-5</v>
      </c>
      <c r="M1700">
        <v>85.015174000000002</v>
      </c>
      <c r="N1700">
        <v>-306.53050400000001</v>
      </c>
      <c r="O1700">
        <v>-3.7680000000000001E-3</v>
      </c>
      <c r="P1700">
        <v>84.999167999999997</v>
      </c>
      <c r="Q1700">
        <v>-306.54177900000002</v>
      </c>
      <c r="R1700">
        <v>-4.1599999999999997E-4</v>
      </c>
      <c r="S1700">
        <v>1.957749</v>
      </c>
      <c r="T1700">
        <v>3.3519999999999999E-3</v>
      </c>
    </row>
    <row r="1701" spans="1:20" x14ac:dyDescent="0.25">
      <c r="A1701">
        <v>1985</v>
      </c>
      <c r="B1701">
        <v>4</v>
      </c>
      <c r="C1701" t="s">
        <v>23</v>
      </c>
      <c r="D1701" t="s">
        <v>23</v>
      </c>
      <c r="E1701" t="s">
        <v>188</v>
      </c>
      <c r="F1701">
        <v>0.15698899999999999</v>
      </c>
      <c r="G1701">
        <v>247.56299999999999</v>
      </c>
      <c r="H1701">
        <v>320.20299999999997</v>
      </c>
      <c r="I1701">
        <v>3.9954809999999998</v>
      </c>
      <c r="J1701">
        <v>0</v>
      </c>
      <c r="K1701">
        <v>13.423605999999999</v>
      </c>
      <c r="L1701">
        <v>6.9999999999999999E-6</v>
      </c>
      <c r="M1701">
        <v>63.581071999999999</v>
      </c>
      <c r="N1701">
        <v>-306.58969100000002</v>
      </c>
      <c r="O1701">
        <v>-6.6189999999999999E-3</v>
      </c>
      <c r="P1701">
        <v>63.684134999999998</v>
      </c>
      <c r="Q1701">
        <v>-306.535034</v>
      </c>
      <c r="R1701">
        <v>-2.8299999999999999E-4</v>
      </c>
      <c r="S1701">
        <v>11.665951</v>
      </c>
      <c r="T1701">
        <v>6.3359999999999996E-3</v>
      </c>
    </row>
    <row r="1702" spans="1:20" x14ac:dyDescent="0.25">
      <c r="A1702">
        <v>1984</v>
      </c>
      <c r="B1702">
        <v>4</v>
      </c>
      <c r="C1702" t="s">
        <v>23</v>
      </c>
      <c r="D1702" t="s">
        <v>23</v>
      </c>
      <c r="E1702" t="s">
        <v>188</v>
      </c>
      <c r="F1702">
        <v>5.9186999999999997E-2</v>
      </c>
      <c r="G1702">
        <v>357.036</v>
      </c>
      <c r="H1702">
        <v>663.774</v>
      </c>
      <c r="I1702">
        <v>4.8317360000000003</v>
      </c>
      <c r="J1702">
        <v>0</v>
      </c>
      <c r="K1702">
        <v>13.015993999999999</v>
      </c>
      <c r="L1702">
        <v>8.0000000000000007E-5</v>
      </c>
      <c r="M1702">
        <v>62.551040999999998</v>
      </c>
      <c r="N1702">
        <v>-306.52805499999999</v>
      </c>
      <c r="O1702">
        <v>-5.5729999999999998E-3</v>
      </c>
      <c r="P1702">
        <v>62.492279000000003</v>
      </c>
      <c r="Q1702">
        <v>-306.53466800000001</v>
      </c>
      <c r="R1702">
        <v>-2.8400000000000002E-4</v>
      </c>
      <c r="S1702">
        <v>5.9133139999999997</v>
      </c>
      <c r="T1702">
        <v>5.2890000000000003E-3</v>
      </c>
    </row>
    <row r="1703" spans="1:20" x14ac:dyDescent="0.25">
      <c r="A1703">
        <v>1983</v>
      </c>
      <c r="B1703">
        <v>4</v>
      </c>
      <c r="C1703" t="s">
        <v>23</v>
      </c>
      <c r="D1703" t="s">
        <v>23</v>
      </c>
      <c r="E1703" t="s">
        <v>188</v>
      </c>
      <c r="F1703">
        <v>8.7052000000000004E-2</v>
      </c>
      <c r="G1703">
        <v>97.156000000000006</v>
      </c>
      <c r="H1703">
        <v>205.40600000000001</v>
      </c>
      <c r="I1703">
        <v>6.3539120000000002</v>
      </c>
      <c r="J1703">
        <v>0</v>
      </c>
      <c r="K1703">
        <v>12.602074</v>
      </c>
      <c r="L1703">
        <v>-4.2000000000000002E-4</v>
      </c>
      <c r="M1703">
        <v>61.394195000000003</v>
      </c>
      <c r="N1703">
        <v>-306.47995200000003</v>
      </c>
      <c r="O1703">
        <v>-6.96E-4</v>
      </c>
      <c r="P1703">
        <v>61.337349000000003</v>
      </c>
      <c r="Q1703">
        <v>-306.53433200000001</v>
      </c>
      <c r="R1703">
        <v>-2.8800000000000001E-4</v>
      </c>
      <c r="S1703">
        <v>7.8668269999999998</v>
      </c>
      <c r="T1703">
        <v>4.08E-4</v>
      </c>
    </row>
    <row r="1704" spans="1:20" x14ac:dyDescent="0.25">
      <c r="A1704">
        <v>1982</v>
      </c>
      <c r="B1704">
        <v>4</v>
      </c>
      <c r="C1704" t="s">
        <v>23</v>
      </c>
      <c r="D1704" t="s">
        <v>23</v>
      </c>
      <c r="E1704" t="s">
        <v>188</v>
      </c>
      <c r="F1704">
        <v>2.9019E-2</v>
      </c>
      <c r="G1704">
        <v>133.84700000000001</v>
      </c>
      <c r="H1704">
        <v>276.57499999999999</v>
      </c>
      <c r="I1704">
        <v>3.9213680000000002</v>
      </c>
      <c r="J1704">
        <v>0</v>
      </c>
      <c r="K1704">
        <v>12.036287</v>
      </c>
      <c r="L1704">
        <v>-2.2650000000000001E-3</v>
      </c>
      <c r="M1704">
        <v>59.779221999999997</v>
      </c>
      <c r="N1704">
        <v>-306.61086899999998</v>
      </c>
      <c r="O1704">
        <v>6.6000000000000005E-5</v>
      </c>
      <c r="P1704">
        <v>59.856032999999996</v>
      </c>
      <c r="Q1704">
        <v>-306.53387500000002</v>
      </c>
      <c r="R1704">
        <v>-2.9799999999999998E-4</v>
      </c>
      <c r="S1704">
        <v>10.875724999999999</v>
      </c>
      <c r="T1704">
        <v>2.32E-4</v>
      </c>
    </row>
    <row r="1705" spans="1:20" x14ac:dyDescent="0.25">
      <c r="A1705">
        <v>1981</v>
      </c>
      <c r="B1705">
        <v>4</v>
      </c>
      <c r="C1705" t="s">
        <v>23</v>
      </c>
      <c r="D1705" t="s">
        <v>23</v>
      </c>
      <c r="E1705" t="s">
        <v>188</v>
      </c>
      <c r="F1705">
        <v>1.4789E-2</v>
      </c>
      <c r="G1705">
        <v>167.983</v>
      </c>
      <c r="H1705">
        <v>303.33999999999997</v>
      </c>
      <c r="I1705">
        <v>3.8087040000000001</v>
      </c>
      <c r="J1705">
        <v>0</v>
      </c>
      <c r="K1705">
        <v>11.597542000000001</v>
      </c>
      <c r="L1705">
        <v>4.8770000000000003E-3</v>
      </c>
      <c r="M1705">
        <v>58.772708999999999</v>
      </c>
      <c r="N1705">
        <v>-306.597846</v>
      </c>
      <c r="O1705">
        <v>2.3760000000000001E-3</v>
      </c>
      <c r="P1705">
        <v>58.790215000000003</v>
      </c>
      <c r="Q1705">
        <v>-306.53353900000002</v>
      </c>
      <c r="R1705">
        <v>-2.6600000000000001E-4</v>
      </c>
      <c r="S1705">
        <v>6.6647600000000002</v>
      </c>
      <c r="T1705">
        <v>2.1099999999999999E-3</v>
      </c>
    </row>
    <row r="1706" spans="1:20" x14ac:dyDescent="0.25">
      <c r="A1706">
        <v>1980</v>
      </c>
      <c r="B1706">
        <v>4</v>
      </c>
      <c r="C1706" t="s">
        <v>23</v>
      </c>
      <c r="D1706" t="s">
        <v>23</v>
      </c>
      <c r="E1706" t="s">
        <v>188</v>
      </c>
      <c r="F1706">
        <v>0.12367400000000001</v>
      </c>
      <c r="G1706">
        <v>175.874</v>
      </c>
      <c r="H1706">
        <v>300.63600000000002</v>
      </c>
      <c r="I1706">
        <v>5.771668</v>
      </c>
      <c r="J1706">
        <v>0</v>
      </c>
      <c r="K1706">
        <v>11.143193999999999</v>
      </c>
      <c r="L1706">
        <v>-8.2789999999999999E-3</v>
      </c>
      <c r="M1706">
        <v>57.761003000000002</v>
      </c>
      <c r="N1706">
        <v>-306.535753</v>
      </c>
      <c r="O1706">
        <v>2.9500000000000001E-4</v>
      </c>
      <c r="P1706">
        <v>57.764484000000003</v>
      </c>
      <c r="Q1706">
        <v>-306.533142</v>
      </c>
      <c r="R1706">
        <v>-3.3500000000000001E-4</v>
      </c>
      <c r="S1706">
        <v>0.435199</v>
      </c>
      <c r="T1706">
        <v>4.0000000000000003E-5</v>
      </c>
    </row>
    <row r="1707" spans="1:20" x14ac:dyDescent="0.25">
      <c r="A1707">
        <v>1979</v>
      </c>
      <c r="B1707">
        <v>4</v>
      </c>
      <c r="C1707" t="s">
        <v>23</v>
      </c>
      <c r="D1707" t="s">
        <v>23</v>
      </c>
      <c r="E1707" t="s">
        <v>188</v>
      </c>
      <c r="F1707">
        <v>0.101504</v>
      </c>
      <c r="G1707">
        <v>182.49299999999999</v>
      </c>
      <c r="H1707">
        <v>227.00399999999999</v>
      </c>
      <c r="I1707">
        <v>4.2191229999999997</v>
      </c>
      <c r="J1707">
        <v>0</v>
      </c>
      <c r="K1707">
        <v>10.51679</v>
      </c>
      <c r="L1707">
        <v>-1.5280999999999999E-2</v>
      </c>
      <c r="M1707">
        <v>56.495980000000003</v>
      </c>
      <c r="N1707">
        <v>-306.55519099999998</v>
      </c>
      <c r="O1707">
        <v>-6.2269999999999999E-3</v>
      </c>
      <c r="P1707">
        <v>56.461548000000001</v>
      </c>
      <c r="Q1707">
        <v>-306.532715</v>
      </c>
      <c r="R1707">
        <v>-3.59E-4</v>
      </c>
      <c r="S1707">
        <v>4.1118759999999996</v>
      </c>
      <c r="T1707">
        <v>5.8669999999999998E-3</v>
      </c>
    </row>
    <row r="1708" spans="1:20" x14ac:dyDescent="0.25">
      <c r="A1708">
        <v>1706</v>
      </c>
      <c r="B1708">
        <v>4</v>
      </c>
      <c r="C1708" t="s">
        <v>148</v>
      </c>
      <c r="D1708" t="s">
        <v>148</v>
      </c>
      <c r="E1708" t="s">
        <v>188</v>
      </c>
      <c r="F1708">
        <v>0.199209</v>
      </c>
      <c r="G1708">
        <v>134.94999999999999</v>
      </c>
      <c r="H1708">
        <v>292.72000000000003</v>
      </c>
      <c r="I1708">
        <v>5.5277839999999996</v>
      </c>
      <c r="J1708">
        <v>0</v>
      </c>
      <c r="K1708">
        <v>8.0640750000000008</v>
      </c>
      <c r="L1708">
        <v>3.6906000000000001E-2</v>
      </c>
      <c r="M1708">
        <v>26.771463000000001</v>
      </c>
      <c r="N1708">
        <v>-187.29457300000001</v>
      </c>
      <c r="O1708">
        <v>-3.1414589999999998</v>
      </c>
      <c r="P1708">
        <v>26.573090000000001</v>
      </c>
      <c r="Q1708">
        <v>-187.52065999999999</v>
      </c>
      <c r="R1708">
        <v>-3.1336270000000002</v>
      </c>
      <c r="S1708">
        <v>30.077857000000002</v>
      </c>
      <c r="T1708">
        <v>7.8320000000000004E-3</v>
      </c>
    </row>
    <row r="1709" spans="1:20" x14ac:dyDescent="0.25">
      <c r="A1709">
        <v>1707</v>
      </c>
      <c r="B1709">
        <v>4</v>
      </c>
      <c r="C1709" t="s">
        <v>148</v>
      </c>
      <c r="D1709" t="s">
        <v>148</v>
      </c>
      <c r="E1709" t="s">
        <v>188</v>
      </c>
      <c r="F1709">
        <v>0.128884</v>
      </c>
      <c r="G1709">
        <v>110.38200000000001</v>
      </c>
      <c r="H1709">
        <v>263.17</v>
      </c>
      <c r="I1709">
        <v>3.4869309999999998</v>
      </c>
      <c r="J1709">
        <v>0</v>
      </c>
      <c r="K1709">
        <v>8.0652740000000005</v>
      </c>
      <c r="L1709">
        <v>-5.8902000000000003E-2</v>
      </c>
      <c r="M1709">
        <v>25.748179</v>
      </c>
      <c r="N1709">
        <v>-187.62890200000001</v>
      </c>
      <c r="O1709">
        <v>-3.1331769999999999</v>
      </c>
      <c r="P1709">
        <v>25.847273000000001</v>
      </c>
      <c r="Q1709">
        <v>-187.52536000000001</v>
      </c>
      <c r="R1709">
        <v>-3.1350950000000002</v>
      </c>
      <c r="S1709">
        <v>14.331947</v>
      </c>
      <c r="T1709">
        <v>1.918E-3</v>
      </c>
    </row>
    <row r="1710" spans="1:20" x14ac:dyDescent="0.25">
      <c r="A1710">
        <v>1708</v>
      </c>
      <c r="B1710">
        <v>4</v>
      </c>
      <c r="C1710" t="s">
        <v>148</v>
      </c>
      <c r="D1710" t="s">
        <v>148</v>
      </c>
      <c r="E1710" t="s">
        <v>188</v>
      </c>
      <c r="F1710">
        <v>0.16717000000000001</v>
      </c>
      <c r="G1710">
        <v>103.91200000000001</v>
      </c>
      <c r="H1710">
        <v>251.922</v>
      </c>
      <c r="I1710">
        <v>3.5153720000000002</v>
      </c>
      <c r="J1710">
        <v>0</v>
      </c>
      <c r="K1710">
        <v>8.0659320000000001</v>
      </c>
      <c r="L1710">
        <v>4.2618999999999997E-2</v>
      </c>
      <c r="M1710">
        <v>25.171496999999999</v>
      </c>
      <c r="N1710">
        <v>-187.48896099999999</v>
      </c>
      <c r="O1710">
        <v>-3.1355390000000001</v>
      </c>
      <c r="P1710">
        <v>25.121366999999999</v>
      </c>
      <c r="Q1710">
        <v>-187.52937299999999</v>
      </c>
      <c r="R1710">
        <v>-3.1353089999999999</v>
      </c>
      <c r="S1710">
        <v>6.439133</v>
      </c>
      <c r="T1710">
        <v>2.3000000000000001E-4</v>
      </c>
    </row>
    <row r="1711" spans="1:20" x14ac:dyDescent="0.25">
      <c r="A1711">
        <v>1709</v>
      </c>
      <c r="B1711">
        <v>4</v>
      </c>
      <c r="C1711" t="s">
        <v>148</v>
      </c>
      <c r="D1711" t="s">
        <v>148</v>
      </c>
      <c r="E1711" t="s">
        <v>188</v>
      </c>
      <c r="F1711">
        <v>0.24934799999999999</v>
      </c>
      <c r="G1711">
        <v>162.69900000000001</v>
      </c>
      <c r="H1711">
        <v>354.99599999999998</v>
      </c>
      <c r="I1711">
        <v>4.6700850000000003</v>
      </c>
      <c r="J1711">
        <v>0</v>
      </c>
      <c r="K1711">
        <v>8.0655789999999996</v>
      </c>
      <c r="L1711">
        <v>-5.4176000000000002E-2</v>
      </c>
      <c r="M1711">
        <v>24.243787000000001</v>
      </c>
      <c r="N1711">
        <v>-187.59876399999999</v>
      </c>
      <c r="O1711">
        <v>-3.1281059999999998</v>
      </c>
      <c r="P1711">
        <v>24.395458000000001</v>
      </c>
      <c r="Q1711">
        <v>-187.533401</v>
      </c>
      <c r="R1711">
        <v>-3.1363059999999998</v>
      </c>
      <c r="S1711">
        <v>16.515612000000001</v>
      </c>
      <c r="T1711">
        <v>8.1989999999999997E-3</v>
      </c>
    </row>
    <row r="1712" spans="1:20" x14ac:dyDescent="0.25">
      <c r="A1712">
        <v>1966</v>
      </c>
      <c r="B1712">
        <v>4</v>
      </c>
      <c r="C1712" t="s">
        <v>21</v>
      </c>
      <c r="D1712" t="s">
        <v>21</v>
      </c>
      <c r="E1712" t="s">
        <v>188</v>
      </c>
      <c r="F1712">
        <v>7.4781E-2</v>
      </c>
      <c r="G1712">
        <v>163.45400000000001</v>
      </c>
      <c r="H1712">
        <v>315.87099999999998</v>
      </c>
      <c r="I1712">
        <v>2.5885739999999999</v>
      </c>
      <c r="J1712">
        <v>0</v>
      </c>
      <c r="K1712">
        <v>8.1295289999999998</v>
      </c>
      <c r="L1712">
        <v>-4.956E-2</v>
      </c>
      <c r="M1712">
        <v>45.709941000000001</v>
      </c>
      <c r="N1712">
        <v>-306.51270799999998</v>
      </c>
      <c r="O1712">
        <v>-3.6329999999999999E-3</v>
      </c>
      <c r="P1712">
        <v>45.692982000000001</v>
      </c>
      <c r="Q1712">
        <v>-306.53292800000003</v>
      </c>
      <c r="R1712">
        <v>2.4600000000000002E-4</v>
      </c>
      <c r="S1712">
        <v>2.6391170000000002</v>
      </c>
      <c r="T1712">
        <v>3.3869999999999998E-3</v>
      </c>
    </row>
    <row r="1713" spans="1:20" x14ac:dyDescent="0.25">
      <c r="A1713">
        <v>1711</v>
      </c>
      <c r="B1713">
        <v>4</v>
      </c>
      <c r="C1713" t="s">
        <v>149</v>
      </c>
      <c r="D1713" t="s">
        <v>149</v>
      </c>
      <c r="E1713" t="s">
        <v>188</v>
      </c>
      <c r="F1713">
        <v>0.112292</v>
      </c>
      <c r="G1713">
        <v>135.971</v>
      </c>
      <c r="H1713">
        <v>230.87</v>
      </c>
      <c r="I1713">
        <v>3.503647</v>
      </c>
      <c r="J1713">
        <v>0</v>
      </c>
      <c r="K1713">
        <v>8.0076359999999998</v>
      </c>
      <c r="L1713">
        <v>4.1390999999999997E-2</v>
      </c>
      <c r="M1713">
        <v>22.660050999999999</v>
      </c>
      <c r="N1713">
        <v>-187.592242</v>
      </c>
      <c r="O1713">
        <v>-3.1354890000000002</v>
      </c>
      <c r="P1713">
        <v>22.704809000000001</v>
      </c>
      <c r="Q1713">
        <v>-187.54125999999999</v>
      </c>
      <c r="R1713">
        <v>-3.1367500000000001</v>
      </c>
      <c r="S1713">
        <v>6.7841149999999999</v>
      </c>
      <c r="T1713">
        <v>1.261E-3</v>
      </c>
    </row>
    <row r="1714" spans="1:20" x14ac:dyDescent="0.25">
      <c r="A1714">
        <v>1712</v>
      </c>
      <c r="B1714">
        <v>4</v>
      </c>
      <c r="C1714" t="s">
        <v>149</v>
      </c>
      <c r="D1714" t="s">
        <v>149</v>
      </c>
      <c r="E1714" t="s">
        <v>188</v>
      </c>
      <c r="F1714">
        <v>8.7078000000000003E-2</v>
      </c>
      <c r="G1714">
        <v>200.90799999999999</v>
      </c>
      <c r="H1714">
        <v>371.73399999999998</v>
      </c>
      <c r="I1714">
        <v>3.153019</v>
      </c>
      <c r="J1714">
        <v>0</v>
      </c>
      <c r="K1714">
        <v>7.9080630000000003</v>
      </c>
      <c r="L1714">
        <v>-5.9622000000000001E-2</v>
      </c>
      <c r="M1714">
        <v>21.963657000000001</v>
      </c>
      <c r="N1714">
        <v>-187.54061400000001</v>
      </c>
      <c r="O1714">
        <v>-3.1411639999999998</v>
      </c>
      <c r="P1714">
        <v>21.988821000000002</v>
      </c>
      <c r="Q1714">
        <v>-187.54376199999999</v>
      </c>
      <c r="R1714">
        <v>-3.1380659999999998</v>
      </c>
      <c r="S1714">
        <v>2.5360179999999999</v>
      </c>
      <c r="T1714">
        <v>3.0980000000000001E-3</v>
      </c>
    </row>
    <row r="1715" spans="1:20" x14ac:dyDescent="0.25">
      <c r="A1715">
        <v>1951</v>
      </c>
      <c r="B1715">
        <v>4</v>
      </c>
      <c r="C1715" t="s">
        <v>128</v>
      </c>
      <c r="D1715" t="s">
        <v>128</v>
      </c>
      <c r="E1715" t="s">
        <v>188</v>
      </c>
      <c r="F1715">
        <v>1.5441E-2</v>
      </c>
      <c r="G1715">
        <v>151.83699999999999</v>
      </c>
      <c r="H1715">
        <v>242.28299999999999</v>
      </c>
      <c r="I1715">
        <v>2.993255</v>
      </c>
      <c r="J1715">
        <v>0</v>
      </c>
      <c r="K1715">
        <v>5.7076149999999997</v>
      </c>
      <c r="L1715">
        <v>6.1573000000000003E-2</v>
      </c>
      <c r="M1715">
        <v>34.806901000000003</v>
      </c>
      <c r="N1715">
        <v>-306.51664099999999</v>
      </c>
      <c r="O1715">
        <v>5.4199999999999995E-4</v>
      </c>
      <c r="P1715">
        <v>34.788673000000003</v>
      </c>
      <c r="Q1715">
        <v>-306.53970299999997</v>
      </c>
      <c r="R1715">
        <v>1.057E-3</v>
      </c>
      <c r="S1715">
        <v>2.939635</v>
      </c>
      <c r="T1715">
        <v>5.1500000000000005E-4</v>
      </c>
    </row>
    <row r="1716" spans="1:20" x14ac:dyDescent="0.25">
      <c r="A1716">
        <v>1950</v>
      </c>
      <c r="B1716">
        <v>4</v>
      </c>
      <c r="C1716" t="s">
        <v>128</v>
      </c>
      <c r="D1716" t="s">
        <v>128</v>
      </c>
      <c r="E1716" t="s">
        <v>188</v>
      </c>
      <c r="F1716">
        <v>0.22428699999999999</v>
      </c>
      <c r="G1716">
        <v>154.203</v>
      </c>
      <c r="H1716">
        <v>357.04500000000002</v>
      </c>
      <c r="I1716">
        <v>2.1997260000000001</v>
      </c>
      <c r="J1716">
        <v>0</v>
      </c>
      <c r="K1716">
        <v>5.796843</v>
      </c>
      <c r="L1716">
        <v>6.1952E-2</v>
      </c>
      <c r="M1716">
        <v>33.965259000000003</v>
      </c>
      <c r="N1716">
        <v>-306.67840899999999</v>
      </c>
      <c r="O1716">
        <v>-4.4850000000000003E-3</v>
      </c>
      <c r="P1716">
        <v>34.098869000000001</v>
      </c>
      <c r="Q1716">
        <v>-306.54016100000001</v>
      </c>
      <c r="R1716">
        <v>1.0970000000000001E-3</v>
      </c>
      <c r="S1716">
        <v>19.226050000000001</v>
      </c>
      <c r="T1716">
        <v>3.388E-3</v>
      </c>
    </row>
    <row r="1717" spans="1:20" x14ac:dyDescent="0.25">
      <c r="A1717">
        <v>1949</v>
      </c>
      <c r="B1717">
        <v>4</v>
      </c>
      <c r="C1717" t="s">
        <v>128</v>
      </c>
      <c r="D1717" t="s">
        <v>128</v>
      </c>
      <c r="E1717" t="s">
        <v>188</v>
      </c>
      <c r="F1717">
        <v>0.142627</v>
      </c>
      <c r="G1717">
        <v>134.203</v>
      </c>
      <c r="H1717">
        <v>240.77</v>
      </c>
      <c r="I1717">
        <v>2.2550949999999998</v>
      </c>
      <c r="J1717">
        <v>0</v>
      </c>
      <c r="K1717">
        <v>5.8652009999999999</v>
      </c>
      <c r="L1717">
        <v>-6.1055999999999999E-2</v>
      </c>
      <c r="M1717">
        <v>33.541409999999999</v>
      </c>
      <c r="N1717">
        <v>-306.59777800000001</v>
      </c>
      <c r="O1717">
        <v>2.2290000000000001E-3</v>
      </c>
      <c r="P1717">
        <v>33.574424999999998</v>
      </c>
      <c r="Q1717">
        <v>-306.54037499999998</v>
      </c>
      <c r="R1717">
        <v>4.66E-4</v>
      </c>
      <c r="S1717">
        <v>6.6220220000000003</v>
      </c>
      <c r="T1717">
        <v>1.7639999999999999E-3</v>
      </c>
    </row>
    <row r="1718" spans="1:20" x14ac:dyDescent="0.25">
      <c r="A1718">
        <v>1948</v>
      </c>
      <c r="B1718">
        <v>4</v>
      </c>
      <c r="C1718" t="s">
        <v>128</v>
      </c>
      <c r="D1718" t="s">
        <v>128</v>
      </c>
      <c r="E1718" t="s">
        <v>188</v>
      </c>
      <c r="F1718">
        <v>0.33591700000000002</v>
      </c>
      <c r="G1718">
        <v>130.87299999999999</v>
      </c>
      <c r="H1718">
        <v>310.54000000000002</v>
      </c>
      <c r="I1718">
        <v>4.76356</v>
      </c>
      <c r="J1718">
        <v>0</v>
      </c>
      <c r="K1718">
        <v>5.9347219999999998</v>
      </c>
      <c r="L1718">
        <v>6.0678000000000003E-2</v>
      </c>
      <c r="M1718">
        <v>33.123635999999998</v>
      </c>
      <c r="N1718">
        <v>-306.48775799999999</v>
      </c>
      <c r="O1718">
        <v>2.4009999999999999E-3</v>
      </c>
      <c r="P1718">
        <v>33.043785</v>
      </c>
      <c r="Q1718">
        <v>-306.54098499999998</v>
      </c>
      <c r="R1718">
        <v>1.083E-3</v>
      </c>
      <c r="S1718">
        <v>9.5965039999999995</v>
      </c>
      <c r="T1718">
        <v>1.3179999999999999E-3</v>
      </c>
    </row>
    <row r="1719" spans="1:20" x14ac:dyDescent="0.25">
      <c r="A1719">
        <v>1947</v>
      </c>
      <c r="B1719">
        <v>4</v>
      </c>
      <c r="C1719" t="s">
        <v>128</v>
      </c>
      <c r="D1719" t="s">
        <v>128</v>
      </c>
      <c r="E1719" t="s">
        <v>188</v>
      </c>
      <c r="F1719">
        <v>0.199235</v>
      </c>
      <c r="G1719">
        <v>167.87200000000001</v>
      </c>
      <c r="H1719">
        <v>281.00700000000001</v>
      </c>
      <c r="I1719">
        <v>2.102741</v>
      </c>
      <c r="J1719">
        <v>0</v>
      </c>
      <c r="K1719">
        <v>6.0286419999999996</v>
      </c>
      <c r="L1719">
        <v>6.0337000000000002E-2</v>
      </c>
      <c r="M1719">
        <v>32.079096</v>
      </c>
      <c r="N1719">
        <v>-306.70549799999998</v>
      </c>
      <c r="O1719">
        <v>-4.2960000000000003E-3</v>
      </c>
      <c r="P1719">
        <v>32.326461999999999</v>
      </c>
      <c r="Q1719">
        <v>-306.541473</v>
      </c>
      <c r="R1719">
        <v>1.1039999999999999E-3</v>
      </c>
      <c r="S1719">
        <v>29.680586000000002</v>
      </c>
      <c r="T1719">
        <v>3.192E-3</v>
      </c>
    </row>
    <row r="1720" spans="1:20" x14ac:dyDescent="0.25">
      <c r="A1720">
        <v>1946</v>
      </c>
      <c r="B1720">
        <v>4</v>
      </c>
      <c r="C1720" t="s">
        <v>128</v>
      </c>
      <c r="D1720" t="s">
        <v>128</v>
      </c>
      <c r="E1720" t="s">
        <v>188</v>
      </c>
      <c r="F1720">
        <v>7.9800999999999997E-2</v>
      </c>
      <c r="G1720">
        <v>146.45500000000001</v>
      </c>
      <c r="H1720">
        <v>277.30200000000002</v>
      </c>
      <c r="I1720">
        <v>1.8353200000000001</v>
      </c>
      <c r="J1720">
        <v>0</v>
      </c>
      <c r="K1720">
        <v>6.0993979999999999</v>
      </c>
      <c r="L1720">
        <v>-6.1196E-2</v>
      </c>
      <c r="M1720">
        <v>31.718568000000001</v>
      </c>
      <c r="N1720">
        <v>-306.62323700000002</v>
      </c>
      <c r="O1720">
        <v>-3.9500000000000001E-4</v>
      </c>
      <c r="P1720">
        <v>31.781051999999999</v>
      </c>
      <c r="Q1720">
        <v>-306.541718</v>
      </c>
      <c r="R1720">
        <v>5.0699999999999996E-4</v>
      </c>
      <c r="S1720">
        <v>10.271115999999999</v>
      </c>
      <c r="T1720">
        <v>1.12E-4</v>
      </c>
    </row>
    <row r="1721" spans="1:20" x14ac:dyDescent="0.25">
      <c r="A1721">
        <v>1945</v>
      </c>
      <c r="B1721">
        <v>4</v>
      </c>
      <c r="C1721" t="s">
        <v>128</v>
      </c>
      <c r="D1721" t="s">
        <v>128</v>
      </c>
      <c r="E1721" t="s">
        <v>188</v>
      </c>
      <c r="F1721">
        <v>1.3757E-2</v>
      </c>
      <c r="G1721">
        <v>180.626</v>
      </c>
      <c r="H1721">
        <v>360.79399999999998</v>
      </c>
      <c r="I1721">
        <v>2.042681</v>
      </c>
      <c r="J1721">
        <v>0</v>
      </c>
      <c r="K1721">
        <v>6.170223</v>
      </c>
      <c r="L1721">
        <v>5.9462000000000001E-2</v>
      </c>
      <c r="M1721">
        <v>31.239234</v>
      </c>
      <c r="N1721">
        <v>-306.54193500000002</v>
      </c>
      <c r="O1721">
        <v>1.428E-3</v>
      </c>
      <c r="P1721">
        <v>31.229275000000001</v>
      </c>
      <c r="Q1721">
        <v>-306.54229700000002</v>
      </c>
      <c r="R1721">
        <v>1.1620000000000001E-3</v>
      </c>
      <c r="S1721">
        <v>0.99660899999999997</v>
      </c>
      <c r="T1721">
        <v>2.6699999999999998E-4</v>
      </c>
    </row>
    <row r="1722" spans="1:20" x14ac:dyDescent="0.25">
      <c r="A1722">
        <v>1944</v>
      </c>
      <c r="B1722">
        <v>4</v>
      </c>
      <c r="C1722" t="s">
        <v>128</v>
      </c>
      <c r="D1722" t="s">
        <v>128</v>
      </c>
      <c r="E1722" t="s">
        <v>188</v>
      </c>
      <c r="F1722">
        <v>0.279802</v>
      </c>
      <c r="G1722">
        <v>162.47499999999999</v>
      </c>
      <c r="H1722">
        <v>438.98399999999998</v>
      </c>
      <c r="I1722">
        <v>2.7940390000000002</v>
      </c>
      <c r="J1722">
        <v>0</v>
      </c>
      <c r="K1722">
        <v>6.241568</v>
      </c>
      <c r="L1722">
        <v>-5.9257999999999998E-2</v>
      </c>
      <c r="M1722">
        <v>30.643986000000002</v>
      </c>
      <c r="N1722">
        <v>-306.57209699999999</v>
      </c>
      <c r="O1722">
        <v>4.3199999999999998E-4</v>
      </c>
      <c r="P1722">
        <v>30.671102999999999</v>
      </c>
      <c r="Q1722">
        <v>-306.54257200000001</v>
      </c>
      <c r="R1722">
        <v>5.9299999999999999E-4</v>
      </c>
      <c r="S1722">
        <v>4.0088369999999998</v>
      </c>
      <c r="T1722">
        <v>1.6100000000000001E-4</v>
      </c>
    </row>
    <row r="1723" spans="1:20" x14ac:dyDescent="0.25">
      <c r="A1723">
        <v>1943</v>
      </c>
      <c r="B1723">
        <v>4</v>
      </c>
      <c r="C1723" t="s">
        <v>128</v>
      </c>
      <c r="D1723" t="s">
        <v>128</v>
      </c>
      <c r="E1723" t="s">
        <v>188</v>
      </c>
      <c r="F1723">
        <v>0.21138299999999999</v>
      </c>
      <c r="G1723">
        <v>97.302000000000007</v>
      </c>
      <c r="H1723">
        <v>195.089</v>
      </c>
      <c r="I1723">
        <v>3.4500060000000001</v>
      </c>
      <c r="J1723">
        <v>0</v>
      </c>
      <c r="K1723">
        <v>6.3142709999999997</v>
      </c>
      <c r="L1723">
        <v>5.8874000000000003E-2</v>
      </c>
      <c r="M1723">
        <v>30.166726000000001</v>
      </c>
      <c r="N1723">
        <v>-306.54415299999999</v>
      </c>
      <c r="O1723">
        <v>-1.6750000000000001E-3</v>
      </c>
      <c r="P1723">
        <v>30.106468</v>
      </c>
      <c r="Q1723">
        <v>-306.543274</v>
      </c>
      <c r="R1723">
        <v>1.1950000000000001E-3</v>
      </c>
      <c r="S1723">
        <v>6.0264309999999996</v>
      </c>
      <c r="T1723">
        <v>4.8000000000000001E-4</v>
      </c>
    </row>
    <row r="1724" spans="1:20" x14ac:dyDescent="0.25">
      <c r="A1724">
        <v>1942</v>
      </c>
      <c r="B1724">
        <v>4</v>
      </c>
      <c r="C1724" t="s">
        <v>128</v>
      </c>
      <c r="D1724" t="s">
        <v>128</v>
      </c>
      <c r="E1724" t="s">
        <v>188</v>
      </c>
      <c r="F1724">
        <v>5.7993999999999997E-2</v>
      </c>
      <c r="G1724">
        <v>153.667</v>
      </c>
      <c r="H1724">
        <v>396.29399999999998</v>
      </c>
      <c r="I1724">
        <v>2.9364849999999998</v>
      </c>
      <c r="J1724">
        <v>0</v>
      </c>
      <c r="K1724">
        <v>6.4145450000000004</v>
      </c>
      <c r="L1724">
        <v>5.8513000000000003E-2</v>
      </c>
      <c r="M1724">
        <v>29.291394</v>
      </c>
      <c r="N1724">
        <v>-306.527985</v>
      </c>
      <c r="O1724">
        <v>-4.4000000000000002E-4</v>
      </c>
      <c r="P1724">
        <v>29.343283</v>
      </c>
      <c r="Q1724">
        <v>-306.54397599999999</v>
      </c>
      <c r="R1724">
        <v>1.2179999999999999E-3</v>
      </c>
      <c r="S1724">
        <v>5.429665</v>
      </c>
      <c r="T1724">
        <v>7.7700000000000002E-4</v>
      </c>
    </row>
    <row r="1725" spans="1:20" x14ac:dyDescent="0.25">
      <c r="A1725">
        <v>1941</v>
      </c>
      <c r="B1725">
        <v>4</v>
      </c>
      <c r="C1725" t="s">
        <v>128</v>
      </c>
      <c r="D1725" t="s">
        <v>128</v>
      </c>
      <c r="E1725" t="s">
        <v>188</v>
      </c>
      <c r="F1725">
        <v>6.7556000000000005E-2</v>
      </c>
      <c r="G1725">
        <v>171.43600000000001</v>
      </c>
      <c r="H1725">
        <v>346.16899999999998</v>
      </c>
      <c r="I1725">
        <v>2.312808</v>
      </c>
      <c r="J1725">
        <v>0</v>
      </c>
      <c r="K1725">
        <v>6.4920710000000001</v>
      </c>
      <c r="L1725">
        <v>-5.8268E-2</v>
      </c>
      <c r="M1725">
        <v>28.87096</v>
      </c>
      <c r="N1725">
        <v>-306.60758399999997</v>
      </c>
      <c r="O1725">
        <v>5.4530000000000004E-3</v>
      </c>
      <c r="P1725">
        <v>28.762886000000002</v>
      </c>
      <c r="Q1725">
        <v>-306.54431199999999</v>
      </c>
      <c r="R1725">
        <v>6.3900000000000003E-4</v>
      </c>
      <c r="S1725">
        <v>12.523337</v>
      </c>
      <c r="T1725">
        <v>4.8139999999999997E-3</v>
      </c>
    </row>
    <row r="1726" spans="1:20" x14ac:dyDescent="0.25">
      <c r="A1726">
        <v>1940</v>
      </c>
      <c r="B1726">
        <v>4</v>
      </c>
      <c r="C1726" t="s">
        <v>128</v>
      </c>
      <c r="D1726" t="s">
        <v>128</v>
      </c>
      <c r="E1726" t="s">
        <v>188</v>
      </c>
      <c r="F1726">
        <v>0.229158</v>
      </c>
      <c r="G1726">
        <v>96.105000000000004</v>
      </c>
      <c r="H1726">
        <v>344.57</v>
      </c>
      <c r="I1726">
        <v>2.9076309999999999</v>
      </c>
      <c r="J1726">
        <v>0</v>
      </c>
      <c r="K1726">
        <v>6.5702730000000003</v>
      </c>
      <c r="L1726">
        <v>5.8129E-2</v>
      </c>
      <c r="M1726">
        <v>28.239650000000001</v>
      </c>
      <c r="N1726">
        <v>-306.56999200000001</v>
      </c>
      <c r="O1726">
        <v>-2.5790000000000001E-3</v>
      </c>
      <c r="P1726">
        <v>28.175470000000001</v>
      </c>
      <c r="Q1726">
        <v>-306.54504400000002</v>
      </c>
      <c r="R1726">
        <v>1.2440000000000001E-3</v>
      </c>
      <c r="S1726">
        <v>6.8858069999999998</v>
      </c>
      <c r="T1726">
        <v>1.335E-3</v>
      </c>
    </row>
    <row r="1727" spans="1:20" x14ac:dyDescent="0.25">
      <c r="A1727">
        <v>1939</v>
      </c>
      <c r="B1727">
        <v>4</v>
      </c>
      <c r="C1727" t="s">
        <v>128</v>
      </c>
      <c r="D1727" t="s">
        <v>128</v>
      </c>
      <c r="E1727" t="s">
        <v>188</v>
      </c>
      <c r="F1727">
        <v>0.23888999999999999</v>
      </c>
      <c r="G1727">
        <v>104.684</v>
      </c>
      <c r="H1727">
        <v>246.05099999999999</v>
      </c>
      <c r="I1727">
        <v>3.5692300000000001</v>
      </c>
      <c r="J1727">
        <v>0</v>
      </c>
      <c r="K1727">
        <v>6.6475229999999996</v>
      </c>
      <c r="L1727">
        <v>-5.8719E-2</v>
      </c>
      <c r="M1727">
        <v>27.547463</v>
      </c>
      <c r="N1727">
        <v>-306.58667500000001</v>
      </c>
      <c r="O1727">
        <v>9.77E-4</v>
      </c>
      <c r="P1727">
        <v>27.581045</v>
      </c>
      <c r="Q1727">
        <v>-306.54541</v>
      </c>
      <c r="R1727">
        <v>7.3200000000000001E-4</v>
      </c>
      <c r="S1727">
        <v>5.3202949999999998</v>
      </c>
      <c r="T1727">
        <v>2.4399999999999999E-4</v>
      </c>
    </row>
    <row r="1728" spans="1:20" x14ac:dyDescent="0.25">
      <c r="A1728">
        <v>1938</v>
      </c>
      <c r="B1728">
        <v>4</v>
      </c>
      <c r="C1728" t="s">
        <v>128</v>
      </c>
      <c r="D1728" t="s">
        <v>128</v>
      </c>
      <c r="E1728" t="s">
        <v>188</v>
      </c>
      <c r="F1728">
        <v>0.19712199999999999</v>
      </c>
      <c r="G1728">
        <v>177.27099999999999</v>
      </c>
      <c r="H1728">
        <v>300.83699999999999</v>
      </c>
      <c r="I1728">
        <v>3.4145840000000001</v>
      </c>
      <c r="J1728">
        <v>0</v>
      </c>
      <c r="K1728">
        <v>6.7478379999999998</v>
      </c>
      <c r="L1728">
        <v>-5.7973999999999998E-2</v>
      </c>
      <c r="M1728">
        <v>26.883251999999999</v>
      </c>
      <c r="N1728">
        <v>-306.45484699999997</v>
      </c>
      <c r="O1728">
        <v>1.3519999999999999E-3</v>
      </c>
      <c r="P1728">
        <v>26.777799999999999</v>
      </c>
      <c r="Q1728">
        <v>-306.54617300000001</v>
      </c>
      <c r="R1728">
        <v>8.4000000000000003E-4</v>
      </c>
      <c r="S1728">
        <v>13.950146</v>
      </c>
      <c r="T1728">
        <v>5.1199999999999998E-4</v>
      </c>
    </row>
    <row r="1729" spans="1:20" x14ac:dyDescent="0.25">
      <c r="A1729">
        <v>1937</v>
      </c>
      <c r="B1729">
        <v>4</v>
      </c>
      <c r="C1729" t="s">
        <v>128</v>
      </c>
      <c r="D1729" t="s">
        <v>128</v>
      </c>
      <c r="E1729" t="s">
        <v>188</v>
      </c>
      <c r="F1729">
        <v>5.4468000000000003E-2</v>
      </c>
      <c r="G1729">
        <v>177.435</v>
      </c>
      <c r="H1729">
        <v>285.90300000000002</v>
      </c>
      <c r="I1729">
        <v>2.4612829999999999</v>
      </c>
      <c r="J1729">
        <v>0</v>
      </c>
      <c r="K1729">
        <v>6.8227630000000001</v>
      </c>
      <c r="L1729">
        <v>5.5996999999999998E-2</v>
      </c>
      <c r="M1729">
        <v>26.090129000000001</v>
      </c>
      <c r="N1729">
        <v>-306.62338099999999</v>
      </c>
      <c r="O1729">
        <v>8.03E-4</v>
      </c>
      <c r="P1729">
        <v>26.167503</v>
      </c>
      <c r="Q1729">
        <v>-306.54699699999998</v>
      </c>
      <c r="R1729">
        <v>1.4829999999999999E-3</v>
      </c>
      <c r="S1729">
        <v>10.87261</v>
      </c>
      <c r="T1729">
        <v>6.8000000000000005E-4</v>
      </c>
    </row>
    <row r="1730" spans="1:20" x14ac:dyDescent="0.25">
      <c r="A1730">
        <v>1936</v>
      </c>
      <c r="B1730">
        <v>4</v>
      </c>
      <c r="C1730" t="s">
        <v>128</v>
      </c>
      <c r="D1730" t="s">
        <v>128</v>
      </c>
      <c r="E1730" t="s">
        <v>188</v>
      </c>
      <c r="F1730">
        <v>4.4589999999999998E-2</v>
      </c>
      <c r="G1730">
        <v>116.639</v>
      </c>
      <c r="H1730">
        <v>313.83100000000002</v>
      </c>
      <c r="I1730">
        <v>2.3713129999999998</v>
      </c>
      <c r="J1730">
        <v>0</v>
      </c>
      <c r="K1730">
        <v>6.9007569999999996</v>
      </c>
      <c r="L1730">
        <v>-5.7648999999999999E-2</v>
      </c>
      <c r="M1730">
        <v>25.533619999999999</v>
      </c>
      <c r="N1730">
        <v>-306.55502999999999</v>
      </c>
      <c r="O1730">
        <v>7.1699999999999997E-4</v>
      </c>
      <c r="P1730">
        <v>25.550367000000001</v>
      </c>
      <c r="Q1730">
        <v>-306.54754600000001</v>
      </c>
      <c r="R1730">
        <v>9.9700000000000006E-4</v>
      </c>
      <c r="S1730">
        <v>1.8343579999999999</v>
      </c>
      <c r="T1730">
        <v>2.7999999999999998E-4</v>
      </c>
    </row>
    <row r="1731" spans="1:20" x14ac:dyDescent="0.25">
      <c r="A1731">
        <v>1935</v>
      </c>
      <c r="B1731">
        <v>4</v>
      </c>
      <c r="C1731" t="s">
        <v>128</v>
      </c>
      <c r="D1731" t="s">
        <v>128</v>
      </c>
      <c r="E1731" t="s">
        <v>188</v>
      </c>
      <c r="F1731">
        <v>0.254772</v>
      </c>
      <c r="G1731">
        <v>151.71899999999999</v>
      </c>
      <c r="H1731">
        <v>322.72800000000001</v>
      </c>
      <c r="I1731">
        <v>2.5737079999999999</v>
      </c>
      <c r="J1731">
        <v>0</v>
      </c>
      <c r="K1731">
        <v>6.9845170000000003</v>
      </c>
      <c r="L1731">
        <v>5.5570000000000001E-2</v>
      </c>
      <c r="M1731">
        <v>24.955154</v>
      </c>
      <c r="N1731">
        <v>-306.59734900000001</v>
      </c>
      <c r="O1731">
        <v>5.5999999999999999E-3</v>
      </c>
      <c r="P1731">
        <v>24.926000999999999</v>
      </c>
      <c r="Q1731">
        <v>-306.54846199999997</v>
      </c>
      <c r="R1731">
        <v>1.65E-3</v>
      </c>
      <c r="S1731">
        <v>5.6919909999999998</v>
      </c>
      <c r="T1731">
        <v>3.9509999999999997E-3</v>
      </c>
    </row>
    <row r="1732" spans="1:20" x14ac:dyDescent="0.25">
      <c r="A1732">
        <v>1934</v>
      </c>
      <c r="B1732">
        <v>4</v>
      </c>
      <c r="C1732" t="s">
        <v>128</v>
      </c>
      <c r="D1732" t="s">
        <v>128</v>
      </c>
      <c r="E1732" t="s">
        <v>188</v>
      </c>
      <c r="F1732">
        <v>0.148119</v>
      </c>
      <c r="G1732">
        <v>170.91900000000001</v>
      </c>
      <c r="H1732">
        <v>330.58100000000002</v>
      </c>
      <c r="I1732">
        <v>3.6194820000000001</v>
      </c>
      <c r="J1732">
        <v>0</v>
      </c>
      <c r="K1732">
        <v>7.0740290000000003</v>
      </c>
      <c r="L1732">
        <v>-5.6079999999999998E-2</v>
      </c>
      <c r="M1732">
        <v>24.406749999999999</v>
      </c>
      <c r="N1732">
        <v>-306.558922</v>
      </c>
      <c r="O1732">
        <v>4.0010000000000002E-3</v>
      </c>
      <c r="P1732">
        <v>24.293849999999999</v>
      </c>
      <c r="Q1732">
        <v>-306.54916400000002</v>
      </c>
      <c r="R1732">
        <v>1.1199999999999999E-3</v>
      </c>
      <c r="S1732">
        <v>11.332144</v>
      </c>
      <c r="T1732">
        <v>2.8809999999999999E-3</v>
      </c>
    </row>
    <row r="1733" spans="1:20" x14ac:dyDescent="0.25">
      <c r="A1733">
        <v>1933</v>
      </c>
      <c r="B1733">
        <v>4</v>
      </c>
      <c r="C1733" t="s">
        <v>128</v>
      </c>
      <c r="D1733" t="s">
        <v>128</v>
      </c>
      <c r="E1733" t="s">
        <v>188</v>
      </c>
      <c r="F1733">
        <v>4.6447000000000002E-2</v>
      </c>
      <c r="G1733">
        <v>103.43600000000001</v>
      </c>
      <c r="H1733">
        <v>344.47699999999998</v>
      </c>
      <c r="I1733">
        <v>3.5605190000000002</v>
      </c>
      <c r="J1733">
        <v>0</v>
      </c>
      <c r="K1733">
        <v>7.1655150000000001</v>
      </c>
      <c r="L1733">
        <v>5.4557000000000001E-2</v>
      </c>
      <c r="M1733">
        <v>23.601431999999999</v>
      </c>
      <c r="N1733">
        <v>-306.59101099999998</v>
      </c>
      <c r="O1733">
        <v>1.3760000000000001E-3</v>
      </c>
      <c r="P1733">
        <v>23.653521999999999</v>
      </c>
      <c r="Q1733">
        <v>-306.55023199999999</v>
      </c>
      <c r="R1733">
        <v>1.73E-3</v>
      </c>
      <c r="S1733">
        <v>6.6153649999999997</v>
      </c>
      <c r="T1733">
        <v>3.5399999999999999E-4</v>
      </c>
    </row>
    <row r="1734" spans="1:20" x14ac:dyDescent="0.25">
      <c r="A1734">
        <v>1932</v>
      </c>
      <c r="B1734">
        <v>4</v>
      </c>
      <c r="C1734" t="s">
        <v>128</v>
      </c>
      <c r="D1734" t="s">
        <v>128</v>
      </c>
      <c r="E1734" t="s">
        <v>188</v>
      </c>
      <c r="F1734">
        <v>1.1775000000000001E-2</v>
      </c>
      <c r="G1734">
        <v>154.03700000000001</v>
      </c>
      <c r="H1734">
        <v>264.76900000000001</v>
      </c>
      <c r="I1734">
        <v>2.4662570000000001</v>
      </c>
      <c r="J1734">
        <v>0</v>
      </c>
      <c r="K1734">
        <v>7.2797299999999998</v>
      </c>
      <c r="L1734">
        <v>5.3526999999999998E-2</v>
      </c>
      <c r="M1734">
        <v>22.784485</v>
      </c>
      <c r="N1734">
        <v>-306.53714100000002</v>
      </c>
      <c r="O1734">
        <v>9.2599999999999996E-4</v>
      </c>
      <c r="P1734">
        <v>22.787239</v>
      </c>
      <c r="Q1734">
        <v>-306.551422</v>
      </c>
      <c r="R1734">
        <v>1.794E-3</v>
      </c>
      <c r="S1734">
        <v>1.454407</v>
      </c>
      <c r="T1734">
        <v>8.6799999999999996E-4</v>
      </c>
    </row>
    <row r="1735" spans="1:20" x14ac:dyDescent="0.25">
      <c r="A1735">
        <v>1931</v>
      </c>
      <c r="B1735">
        <v>4</v>
      </c>
      <c r="C1735" t="s">
        <v>127</v>
      </c>
      <c r="D1735" t="s">
        <v>127</v>
      </c>
      <c r="E1735" t="s">
        <v>188</v>
      </c>
      <c r="F1735">
        <v>5.2116999999999997E-2</v>
      </c>
      <c r="G1735">
        <v>154.68100000000001</v>
      </c>
      <c r="H1735">
        <v>286.24400000000003</v>
      </c>
      <c r="I1735">
        <v>2.4841519999999999</v>
      </c>
      <c r="J1735">
        <v>0</v>
      </c>
      <c r="K1735">
        <v>7.3541410000000003</v>
      </c>
      <c r="L1735">
        <v>-5.5169999999999997E-2</v>
      </c>
      <c r="M1735">
        <v>22.153292</v>
      </c>
      <c r="N1735">
        <v>-306.52719000000002</v>
      </c>
      <c r="O1735">
        <v>1.652E-3</v>
      </c>
      <c r="P1735">
        <v>22.129009</v>
      </c>
      <c r="Q1735">
        <v>-306.55215500000003</v>
      </c>
      <c r="R1735">
        <v>1.338E-3</v>
      </c>
      <c r="S1735">
        <v>3.4827080000000001</v>
      </c>
      <c r="T1735">
        <v>3.1399999999999999E-4</v>
      </c>
    </row>
    <row r="1736" spans="1:20" x14ac:dyDescent="0.25">
      <c r="A1736">
        <v>1930</v>
      </c>
      <c r="B1736">
        <v>4</v>
      </c>
      <c r="C1736" t="s">
        <v>127</v>
      </c>
      <c r="D1736" t="s">
        <v>127</v>
      </c>
      <c r="E1736" t="s">
        <v>188</v>
      </c>
      <c r="F1736">
        <v>0.19445999999999999</v>
      </c>
      <c r="G1736">
        <v>140.20400000000001</v>
      </c>
      <c r="H1736">
        <v>519.16899999999998</v>
      </c>
      <c r="I1736">
        <v>2.318692</v>
      </c>
      <c r="J1736">
        <v>0</v>
      </c>
      <c r="K1736">
        <v>7.4222599999999996</v>
      </c>
      <c r="L1736">
        <v>5.2157000000000002E-2</v>
      </c>
      <c r="M1736">
        <v>21.436610000000002</v>
      </c>
      <c r="N1736">
        <v>-306.64653900000002</v>
      </c>
      <c r="O1736">
        <v>-8.6899999999999998E-4</v>
      </c>
      <c r="P1736">
        <v>21.464386000000001</v>
      </c>
      <c r="Q1736">
        <v>-306.553406</v>
      </c>
      <c r="R1736">
        <v>1.9910000000000001E-3</v>
      </c>
      <c r="S1736">
        <v>9.7187300000000008</v>
      </c>
      <c r="T1736">
        <v>1.122E-3</v>
      </c>
    </row>
    <row r="1737" spans="1:20" x14ac:dyDescent="0.25">
      <c r="A1737">
        <v>1929</v>
      </c>
      <c r="B1737">
        <v>4</v>
      </c>
      <c r="C1737" t="s">
        <v>127</v>
      </c>
      <c r="D1737" t="s">
        <v>127</v>
      </c>
      <c r="E1737" t="s">
        <v>188</v>
      </c>
      <c r="F1737">
        <v>6.3674999999999995E-2</v>
      </c>
      <c r="G1737">
        <v>148.27600000000001</v>
      </c>
      <c r="H1737">
        <v>316.589</v>
      </c>
      <c r="I1737">
        <v>3.3894690000000001</v>
      </c>
      <c r="J1737">
        <v>0</v>
      </c>
      <c r="K1737">
        <v>7.4953250000000002</v>
      </c>
      <c r="L1737">
        <v>-5.5704999999999998E-2</v>
      </c>
      <c r="M1737">
        <v>20.789656999999998</v>
      </c>
      <c r="N1737">
        <v>-306.59243700000002</v>
      </c>
      <c r="O1737">
        <v>2.13E-4</v>
      </c>
      <c r="P1737">
        <v>20.793537000000001</v>
      </c>
      <c r="Q1737">
        <v>-306.55432100000002</v>
      </c>
      <c r="R1737">
        <v>1.6379999999999999E-3</v>
      </c>
      <c r="S1737">
        <v>3.8312680000000001</v>
      </c>
      <c r="T1737">
        <v>1.4239999999999999E-3</v>
      </c>
    </row>
    <row r="1738" spans="1:20" x14ac:dyDescent="0.25">
      <c r="A1738">
        <v>1928</v>
      </c>
      <c r="B1738">
        <v>4</v>
      </c>
      <c r="C1738" t="s">
        <v>127</v>
      </c>
      <c r="D1738" t="s">
        <v>127</v>
      </c>
      <c r="E1738" t="s">
        <v>188</v>
      </c>
      <c r="F1738">
        <v>5.6045999999999999E-2</v>
      </c>
      <c r="G1738">
        <v>132.21</v>
      </c>
      <c r="H1738">
        <v>344.101</v>
      </c>
      <c r="I1738">
        <v>3.6243180000000002</v>
      </c>
      <c r="J1738">
        <v>0</v>
      </c>
      <c r="K1738">
        <v>7.6223919999999996</v>
      </c>
      <c r="L1738">
        <v>-5.4966000000000001E-2</v>
      </c>
      <c r="M1738">
        <v>19.928407</v>
      </c>
      <c r="N1738">
        <v>-306.51225099999999</v>
      </c>
      <c r="O1738">
        <v>2.052E-3</v>
      </c>
      <c r="P1738">
        <v>19.887533000000001</v>
      </c>
      <c r="Q1738">
        <v>-306.55593900000002</v>
      </c>
      <c r="R1738">
        <v>1.9300000000000001E-3</v>
      </c>
      <c r="S1738">
        <v>5.9827070000000004</v>
      </c>
      <c r="T1738">
        <v>1.22E-4</v>
      </c>
    </row>
    <row r="1739" spans="1:20" x14ac:dyDescent="0.25">
      <c r="A1739">
        <v>1927</v>
      </c>
      <c r="B1739">
        <v>4</v>
      </c>
      <c r="C1739" t="s">
        <v>127</v>
      </c>
      <c r="D1739" t="s">
        <v>127</v>
      </c>
      <c r="E1739" t="s">
        <v>188</v>
      </c>
      <c r="F1739">
        <v>0.13220199999999999</v>
      </c>
      <c r="G1739">
        <v>160.27199999999999</v>
      </c>
      <c r="H1739">
        <v>291.86500000000001</v>
      </c>
      <c r="I1739">
        <v>3.443584</v>
      </c>
      <c r="J1739">
        <v>0</v>
      </c>
      <c r="K1739">
        <v>7.744205</v>
      </c>
      <c r="L1739">
        <v>5.0256000000000002E-2</v>
      </c>
      <c r="M1739">
        <v>19.171427999999999</v>
      </c>
      <c r="N1739">
        <v>-306.68735099999998</v>
      </c>
      <c r="O1739">
        <v>-4.0119999999999999E-3</v>
      </c>
      <c r="P1739">
        <v>19.196802000000002</v>
      </c>
      <c r="Q1739">
        <v>-306.55755599999998</v>
      </c>
      <c r="R1739">
        <v>2.5860000000000002E-3</v>
      </c>
      <c r="S1739">
        <v>13.225178</v>
      </c>
      <c r="T1739">
        <v>1.426E-3</v>
      </c>
    </row>
    <row r="1740" spans="1:20" x14ac:dyDescent="0.25">
      <c r="A1740">
        <v>1925</v>
      </c>
      <c r="B1740">
        <v>4</v>
      </c>
      <c r="C1740" t="s">
        <v>125</v>
      </c>
      <c r="D1740" t="s">
        <v>125</v>
      </c>
      <c r="E1740" t="s">
        <v>188</v>
      </c>
      <c r="F1740">
        <v>9.7658999999999996E-2</v>
      </c>
      <c r="G1740">
        <v>123.06399999999999</v>
      </c>
      <c r="H1740">
        <v>217.44300000000001</v>
      </c>
      <c r="I1740">
        <v>3.2450290000000002</v>
      </c>
      <c r="J1740">
        <v>0</v>
      </c>
      <c r="K1740">
        <v>7.9844049999999998</v>
      </c>
      <c r="L1740">
        <v>4.8707E-2</v>
      </c>
      <c r="M1740">
        <v>17.603781999999999</v>
      </c>
      <c r="N1740">
        <v>-306.732777</v>
      </c>
      <c r="O1740">
        <v>-5.3990000000000002E-3</v>
      </c>
      <c r="P1740">
        <v>17.781324000000001</v>
      </c>
      <c r="Q1740">
        <v>-306.56088299999999</v>
      </c>
      <c r="R1740">
        <v>2.869E-3</v>
      </c>
      <c r="S1740">
        <v>24.712136999999998</v>
      </c>
      <c r="T1740">
        <v>2.5300000000000001E-3</v>
      </c>
    </row>
    <row r="1741" spans="1:20" x14ac:dyDescent="0.25">
      <c r="A1741">
        <v>1924</v>
      </c>
      <c r="B1741">
        <v>4</v>
      </c>
      <c r="C1741" t="s">
        <v>125</v>
      </c>
      <c r="D1741" t="s">
        <v>125</v>
      </c>
      <c r="E1741" t="s">
        <v>188</v>
      </c>
      <c r="F1741">
        <v>0.35656500000000002</v>
      </c>
      <c r="G1741">
        <v>140.989</v>
      </c>
      <c r="H1741">
        <v>287.46899999999999</v>
      </c>
      <c r="I1741">
        <v>4.1153779999999998</v>
      </c>
      <c r="J1741">
        <v>0</v>
      </c>
      <c r="K1741">
        <v>8.0582469999999997</v>
      </c>
      <c r="L1741">
        <v>4.5870000000000001E-2</v>
      </c>
      <c r="M1741">
        <v>16.969266000000001</v>
      </c>
      <c r="N1741">
        <v>-306.39432099999999</v>
      </c>
      <c r="O1741">
        <v>8.1709999999999994E-3</v>
      </c>
      <c r="P1741">
        <v>16.818214000000001</v>
      </c>
      <c r="Q1741">
        <v>-306.56332400000002</v>
      </c>
      <c r="R1741">
        <v>3.2169999999999998E-3</v>
      </c>
      <c r="S1741">
        <v>22.666853</v>
      </c>
      <c r="T1741">
        <v>4.9540000000000001E-3</v>
      </c>
    </row>
    <row r="1742" spans="1:20" x14ac:dyDescent="0.25">
      <c r="A1742">
        <v>1923</v>
      </c>
      <c r="B1742">
        <v>4</v>
      </c>
      <c r="C1742" t="s">
        <v>125</v>
      </c>
      <c r="D1742" t="s">
        <v>125</v>
      </c>
      <c r="E1742" t="s">
        <v>188</v>
      </c>
      <c r="F1742">
        <v>0.26222400000000001</v>
      </c>
      <c r="G1742">
        <v>156.024</v>
      </c>
      <c r="H1742">
        <v>285.62200000000001</v>
      </c>
      <c r="I1742">
        <v>3.9641139999999999</v>
      </c>
      <c r="J1742">
        <v>0</v>
      </c>
      <c r="K1742">
        <v>8.0645980000000002</v>
      </c>
      <c r="L1742">
        <v>-5.441E-2</v>
      </c>
      <c r="M1742">
        <v>16.148540000000001</v>
      </c>
      <c r="N1742">
        <v>-306.50697400000001</v>
      </c>
      <c r="O1742">
        <v>2.0119999999999999E-3</v>
      </c>
      <c r="P1742">
        <v>16.092571</v>
      </c>
      <c r="Q1742">
        <v>-306.565155</v>
      </c>
      <c r="R1742">
        <v>3.1229999999999999E-3</v>
      </c>
      <c r="S1742">
        <v>8.0731509999999993</v>
      </c>
      <c r="T1742">
        <v>1.111E-3</v>
      </c>
    </row>
    <row r="1743" spans="1:20" x14ac:dyDescent="0.25">
      <c r="A1743">
        <v>1922</v>
      </c>
      <c r="B1743">
        <v>4</v>
      </c>
      <c r="C1743" t="s">
        <v>125</v>
      </c>
      <c r="D1743" t="s">
        <v>125</v>
      </c>
      <c r="E1743" t="s">
        <v>188</v>
      </c>
      <c r="F1743">
        <v>0.17999000000000001</v>
      </c>
      <c r="G1743">
        <v>112.295</v>
      </c>
      <c r="H1743">
        <v>296.44799999999998</v>
      </c>
      <c r="I1743">
        <v>2.429494</v>
      </c>
      <c r="J1743">
        <v>0</v>
      </c>
      <c r="K1743">
        <v>8.0650829999999996</v>
      </c>
      <c r="L1743">
        <v>4.3797000000000003E-2</v>
      </c>
      <c r="M1743">
        <v>15.243283999999999</v>
      </c>
      <c r="N1743">
        <v>-306.73747900000001</v>
      </c>
      <c r="O1743">
        <v>7.0500000000000001E-4</v>
      </c>
      <c r="P1743">
        <v>15.366743</v>
      </c>
      <c r="Q1743">
        <v>-306.567566</v>
      </c>
      <c r="R1743">
        <v>4.1000000000000003E-3</v>
      </c>
      <c r="S1743">
        <v>21.002994000000001</v>
      </c>
      <c r="T1743">
        <v>3.3939999999999999E-3</v>
      </c>
    </row>
    <row r="1744" spans="1:20" x14ac:dyDescent="0.25">
      <c r="A1744">
        <v>1912</v>
      </c>
      <c r="B1744">
        <v>4</v>
      </c>
      <c r="C1744" t="s">
        <v>123</v>
      </c>
      <c r="D1744" t="s">
        <v>123</v>
      </c>
      <c r="E1744" t="s">
        <v>188</v>
      </c>
      <c r="F1744">
        <v>0.41656100000000001</v>
      </c>
      <c r="G1744">
        <v>130.37899999999999</v>
      </c>
      <c r="H1744">
        <v>252.154</v>
      </c>
      <c r="I1744">
        <v>3.0954320000000002</v>
      </c>
      <c r="J1744">
        <v>0</v>
      </c>
      <c r="K1744">
        <v>8.0638109999999994</v>
      </c>
      <c r="L1744">
        <v>0.106958</v>
      </c>
      <c r="M1744">
        <v>7.6039089999999998</v>
      </c>
      <c r="N1744">
        <v>-306.51362399999999</v>
      </c>
      <c r="O1744">
        <v>4.4710000000000001E-3</v>
      </c>
      <c r="P1744">
        <v>7.6240839999999999</v>
      </c>
      <c r="Q1744">
        <v>-306.597443</v>
      </c>
      <c r="R1744">
        <v>-4.9909999999999998E-3</v>
      </c>
      <c r="S1744">
        <v>8.6212009999999992</v>
      </c>
      <c r="T1744">
        <v>5.1999999999999995E-4</v>
      </c>
    </row>
    <row r="1745" spans="1:20" x14ac:dyDescent="0.25">
      <c r="A1745">
        <v>1743</v>
      </c>
      <c r="B1745">
        <v>4</v>
      </c>
      <c r="C1745" t="s">
        <v>116</v>
      </c>
      <c r="D1745" t="s">
        <v>116</v>
      </c>
      <c r="E1745" t="s">
        <v>188</v>
      </c>
      <c r="F1745">
        <v>5.5335000000000002E-2</v>
      </c>
      <c r="G1745">
        <v>98.858999999999995</v>
      </c>
      <c r="H1745">
        <v>234.76900000000001</v>
      </c>
      <c r="I1745">
        <v>3.0638130000000001</v>
      </c>
      <c r="J1745">
        <v>0</v>
      </c>
      <c r="K1745">
        <v>5.8467000000000002</v>
      </c>
      <c r="L1745">
        <v>0.20761399999999999</v>
      </c>
      <c r="M1745">
        <v>1.8624940000000001</v>
      </c>
      <c r="N1745">
        <v>-187.663543</v>
      </c>
      <c r="O1745">
        <v>-3.0793539999999999</v>
      </c>
      <c r="P1745">
        <v>1.8113109999999999</v>
      </c>
      <c r="Q1745">
        <v>-187.75943000000001</v>
      </c>
      <c r="R1745">
        <v>-3.082287</v>
      </c>
      <c r="S1745">
        <v>10.869230999999999</v>
      </c>
      <c r="T1745">
        <v>2.934E-3</v>
      </c>
    </row>
    <row r="1746" spans="1:20" x14ac:dyDescent="0.25">
      <c r="A1746">
        <v>1744</v>
      </c>
      <c r="B1746">
        <v>4</v>
      </c>
      <c r="C1746" t="s">
        <v>116</v>
      </c>
      <c r="D1746" t="s">
        <v>116</v>
      </c>
      <c r="E1746" t="s">
        <v>188</v>
      </c>
      <c r="F1746">
        <v>1.0488000000000001E-2</v>
      </c>
      <c r="G1746">
        <v>156.59100000000001</v>
      </c>
      <c r="H1746">
        <v>338.91899999999998</v>
      </c>
      <c r="I1746">
        <v>2.7786879999999998</v>
      </c>
      <c r="J1746">
        <v>0</v>
      </c>
      <c r="K1746">
        <v>6.262289</v>
      </c>
      <c r="L1746">
        <v>0.36068699999999998</v>
      </c>
      <c r="M1746">
        <v>1.2385870000000001</v>
      </c>
      <c r="N1746">
        <v>-187.83150699999999</v>
      </c>
      <c r="O1746">
        <v>-3.0560019999999999</v>
      </c>
      <c r="P1746">
        <v>1.2680210000000001</v>
      </c>
      <c r="Q1746">
        <v>-187.823746</v>
      </c>
      <c r="R1746">
        <v>-3.0570330000000001</v>
      </c>
      <c r="S1746">
        <v>3.0440079999999998</v>
      </c>
      <c r="T1746">
        <v>1.0300000000000001E-3</v>
      </c>
    </row>
    <row r="1747" spans="1:20" x14ac:dyDescent="0.25">
      <c r="A1747">
        <v>1745</v>
      </c>
      <c r="B1747">
        <v>4</v>
      </c>
      <c r="C1747" t="s">
        <v>116</v>
      </c>
      <c r="D1747" t="s">
        <v>116</v>
      </c>
      <c r="E1747" t="s">
        <v>188</v>
      </c>
      <c r="F1747">
        <v>9.1024999999999995E-2</v>
      </c>
      <c r="G1747">
        <v>144.97900000000001</v>
      </c>
      <c r="H1747">
        <v>235.77099999999999</v>
      </c>
      <c r="I1747">
        <v>3.2930830000000002</v>
      </c>
      <c r="J1747">
        <v>0</v>
      </c>
      <c r="K1747">
        <v>6.7830750000000002</v>
      </c>
      <c r="L1747">
        <v>0.34998699999999999</v>
      </c>
      <c r="M1747">
        <v>0.78951199999999999</v>
      </c>
      <c r="N1747">
        <v>-187.731404</v>
      </c>
      <c r="O1747">
        <v>-3.0175480000000001</v>
      </c>
      <c r="P1747">
        <v>0.68506100000000003</v>
      </c>
      <c r="Q1747">
        <v>-187.91859400000001</v>
      </c>
      <c r="R1747">
        <v>-3.0232920000000001</v>
      </c>
      <c r="S1747">
        <v>21.435994999999998</v>
      </c>
      <c r="T1747">
        <v>5.7429999999999998E-3</v>
      </c>
    </row>
    <row r="1748" spans="1:20" x14ac:dyDescent="0.25">
      <c r="A1748">
        <v>1746</v>
      </c>
      <c r="B1748">
        <v>4</v>
      </c>
      <c r="C1748" t="s">
        <v>116</v>
      </c>
      <c r="D1748" t="s">
        <v>116</v>
      </c>
      <c r="E1748" t="s">
        <v>188</v>
      </c>
      <c r="F1748">
        <v>1.3535E-2</v>
      </c>
      <c r="G1748">
        <v>174.245</v>
      </c>
      <c r="H1748">
        <v>489.49</v>
      </c>
      <c r="I1748">
        <v>5.557512</v>
      </c>
      <c r="J1748">
        <v>0</v>
      </c>
      <c r="K1748">
        <v>7.3529530000000003</v>
      </c>
      <c r="L1748">
        <v>0.47779100000000002</v>
      </c>
      <c r="M1748">
        <v>-0.18945300000000001</v>
      </c>
      <c r="N1748">
        <v>-188.094506</v>
      </c>
      <c r="O1748">
        <v>-2.9661759999999999</v>
      </c>
      <c r="P1748">
        <v>-0.14835000000000001</v>
      </c>
      <c r="Q1748">
        <v>-188.09429900000001</v>
      </c>
      <c r="R1748">
        <v>-2.9680550000000001</v>
      </c>
      <c r="S1748">
        <v>4.1103969999999999</v>
      </c>
      <c r="T1748">
        <v>1.8799999999999999E-3</v>
      </c>
    </row>
    <row r="1749" spans="1:20" x14ac:dyDescent="0.25">
      <c r="A1749">
        <v>1747</v>
      </c>
      <c r="B1749">
        <v>4</v>
      </c>
      <c r="C1749" t="s">
        <v>116</v>
      </c>
      <c r="D1749" t="s">
        <v>116</v>
      </c>
      <c r="E1749" t="s">
        <v>188</v>
      </c>
      <c r="F1749">
        <v>3.9831999999999999E-2</v>
      </c>
      <c r="G1749">
        <v>137.03399999999999</v>
      </c>
      <c r="H1749">
        <v>307.94900000000001</v>
      </c>
      <c r="I1749">
        <v>4.5951969999999998</v>
      </c>
      <c r="J1749">
        <v>0</v>
      </c>
      <c r="K1749">
        <v>7.8017019999999997</v>
      </c>
      <c r="L1749">
        <v>0.66004300000000005</v>
      </c>
      <c r="M1749">
        <v>-0.81104900000000002</v>
      </c>
      <c r="N1749">
        <v>-188.27122600000001</v>
      </c>
      <c r="O1749">
        <v>-2.9172159999999998</v>
      </c>
      <c r="P1749">
        <v>-0.81040199999999996</v>
      </c>
      <c r="Q1749">
        <v>-188.27448999999999</v>
      </c>
      <c r="R1749">
        <v>-2.9173840000000002</v>
      </c>
      <c r="S1749">
        <v>0.33275100000000002</v>
      </c>
      <c r="T1749">
        <v>1.6799999999999999E-4</v>
      </c>
    </row>
    <row r="1750" spans="1:20" x14ac:dyDescent="0.25">
      <c r="A1750">
        <v>1748</v>
      </c>
      <c r="B1750">
        <v>4</v>
      </c>
      <c r="C1750" t="s">
        <v>116</v>
      </c>
      <c r="D1750" t="s">
        <v>116</v>
      </c>
      <c r="E1750" t="s">
        <v>188</v>
      </c>
      <c r="F1750">
        <v>4.9292000000000002E-2</v>
      </c>
      <c r="G1750">
        <v>99.882999999999996</v>
      </c>
      <c r="H1750">
        <v>232.036</v>
      </c>
      <c r="I1750">
        <v>7.3419999999999996</v>
      </c>
      <c r="J1750">
        <v>0</v>
      </c>
      <c r="K1750">
        <v>8.2383120000000005</v>
      </c>
      <c r="L1750">
        <v>0.77573099999999995</v>
      </c>
      <c r="M1750">
        <v>-1.707603</v>
      </c>
      <c r="N1750">
        <v>-188.539604</v>
      </c>
      <c r="O1750">
        <v>-2.8370899999999999</v>
      </c>
      <c r="P1750">
        <v>-1.7281610000000001</v>
      </c>
      <c r="Q1750">
        <v>-188.59321600000001</v>
      </c>
      <c r="R1750">
        <v>-2.8374419999999998</v>
      </c>
      <c r="S1750">
        <v>5.7418100000000001</v>
      </c>
      <c r="T1750">
        <v>3.5300000000000002E-4</v>
      </c>
    </row>
    <row r="1751" spans="1:20" x14ac:dyDescent="0.25">
      <c r="A1751">
        <v>1749</v>
      </c>
      <c r="B1751">
        <v>4</v>
      </c>
      <c r="C1751" t="s">
        <v>116</v>
      </c>
      <c r="D1751" t="s">
        <v>116</v>
      </c>
      <c r="E1751" t="s">
        <v>188</v>
      </c>
      <c r="F1751">
        <v>6.9120000000000001E-2</v>
      </c>
      <c r="G1751">
        <v>114.68899999999999</v>
      </c>
      <c r="H1751">
        <v>258.262</v>
      </c>
      <c r="I1751">
        <v>6.8223180000000001</v>
      </c>
      <c r="J1751">
        <v>0</v>
      </c>
      <c r="K1751">
        <v>8.2427089999999996</v>
      </c>
      <c r="L1751">
        <v>0.79145600000000005</v>
      </c>
      <c r="M1751">
        <v>-2.5245950000000001</v>
      </c>
      <c r="N1751">
        <v>-188.88748699999999</v>
      </c>
      <c r="O1751">
        <v>-2.7615379999999998</v>
      </c>
      <c r="P1751">
        <v>-2.4107509999999999</v>
      </c>
      <c r="Q1751">
        <v>-188.89201399999999</v>
      </c>
      <c r="R1751">
        <v>-2.767496</v>
      </c>
      <c r="S1751">
        <v>11.393447</v>
      </c>
      <c r="T1751">
        <v>5.9579999999999998E-3</v>
      </c>
    </row>
    <row r="1752" spans="1:20" x14ac:dyDescent="0.25">
      <c r="A1752">
        <v>1750</v>
      </c>
      <c r="B1752">
        <v>4</v>
      </c>
      <c r="C1752" t="s">
        <v>116</v>
      </c>
      <c r="D1752" t="s">
        <v>116</v>
      </c>
      <c r="E1752" t="s">
        <v>188</v>
      </c>
      <c r="F1752">
        <v>1.1263E-2</v>
      </c>
      <c r="G1752">
        <v>99.100999999999999</v>
      </c>
      <c r="H1752">
        <v>321.84300000000002</v>
      </c>
      <c r="I1752">
        <v>6.0108449999999998</v>
      </c>
      <c r="J1752">
        <v>0</v>
      </c>
      <c r="K1752">
        <v>8.0958860000000001</v>
      </c>
      <c r="L1752">
        <v>0.89880199999999999</v>
      </c>
      <c r="M1752">
        <v>-3.0536690000000002</v>
      </c>
      <c r="N1752">
        <v>-189.21787499999999</v>
      </c>
      <c r="O1752">
        <v>-2.6923189999999999</v>
      </c>
      <c r="P1752">
        <v>-3.0626549999999999</v>
      </c>
      <c r="Q1752">
        <v>-189.23577900000001</v>
      </c>
      <c r="R1752">
        <v>-2.6920679999999999</v>
      </c>
      <c r="S1752">
        <v>2.0032559999999999</v>
      </c>
      <c r="T1752">
        <v>2.5099999999999998E-4</v>
      </c>
    </row>
    <row r="1753" spans="1:20" x14ac:dyDescent="0.25">
      <c r="A1753">
        <v>1751</v>
      </c>
      <c r="B1753">
        <v>4</v>
      </c>
      <c r="C1753" t="s">
        <v>116</v>
      </c>
      <c r="D1753" t="s">
        <v>116</v>
      </c>
      <c r="E1753" t="s">
        <v>188</v>
      </c>
      <c r="F1753">
        <v>2.2068999999999998E-2</v>
      </c>
      <c r="G1753">
        <v>113.48</v>
      </c>
      <c r="H1753">
        <v>209.755</v>
      </c>
      <c r="I1753">
        <v>9.2604889999999997</v>
      </c>
      <c r="J1753">
        <v>0</v>
      </c>
      <c r="K1753">
        <v>7.8756560000000002</v>
      </c>
      <c r="L1753">
        <v>0.95717200000000002</v>
      </c>
      <c r="M1753">
        <v>-3.8524959999999999</v>
      </c>
      <c r="N1753">
        <v>-189.75405499999999</v>
      </c>
      <c r="O1753">
        <v>-2.5856620000000001</v>
      </c>
      <c r="P1753">
        <v>-3.8648280000000002</v>
      </c>
      <c r="Q1753">
        <v>-189.760986</v>
      </c>
      <c r="R1753">
        <v>-2.586106</v>
      </c>
      <c r="S1753">
        <v>1.4146080000000001</v>
      </c>
      <c r="T1753">
        <v>4.44E-4</v>
      </c>
    </row>
    <row r="1754" spans="1:20" x14ac:dyDescent="0.25">
      <c r="A1754">
        <v>1752</v>
      </c>
      <c r="B1754">
        <v>4</v>
      </c>
      <c r="C1754" t="s">
        <v>116</v>
      </c>
      <c r="D1754" t="s">
        <v>116</v>
      </c>
      <c r="E1754" t="s">
        <v>188</v>
      </c>
      <c r="F1754">
        <v>0.22914300000000001</v>
      </c>
      <c r="G1754">
        <v>128.733</v>
      </c>
      <c r="H1754">
        <v>265.03399999999999</v>
      </c>
      <c r="I1754">
        <v>7.5556450000000002</v>
      </c>
      <c r="J1754">
        <v>0</v>
      </c>
      <c r="K1754">
        <v>7.8272349999999999</v>
      </c>
      <c r="L1754">
        <v>0.89788599999999996</v>
      </c>
      <c r="M1754">
        <v>-4.411321</v>
      </c>
      <c r="N1754">
        <v>-190.23424199999999</v>
      </c>
      <c r="O1754">
        <v>-2.4983580000000001</v>
      </c>
      <c r="P1754">
        <v>-4.414568</v>
      </c>
      <c r="Q1754">
        <v>-190.20654300000001</v>
      </c>
      <c r="R1754">
        <v>-2.503533</v>
      </c>
      <c r="S1754">
        <v>2.7888989999999998</v>
      </c>
      <c r="T1754">
        <v>5.1749999999999999E-3</v>
      </c>
    </row>
    <row r="1755" spans="1:20" x14ac:dyDescent="0.25">
      <c r="A1755">
        <v>1753</v>
      </c>
      <c r="B1755">
        <v>4</v>
      </c>
      <c r="C1755" t="s">
        <v>116</v>
      </c>
      <c r="D1755" t="s">
        <v>116</v>
      </c>
      <c r="E1755" t="s">
        <v>188</v>
      </c>
      <c r="F1755">
        <v>2.1122999999999999E-2</v>
      </c>
      <c r="G1755">
        <v>149.41800000000001</v>
      </c>
      <c r="H1755">
        <v>268.7</v>
      </c>
      <c r="I1755">
        <v>7.0226730000000002</v>
      </c>
      <c r="J1755">
        <v>0</v>
      </c>
      <c r="K1755">
        <v>7.8881209999999999</v>
      </c>
      <c r="L1755">
        <v>0.96893399999999996</v>
      </c>
      <c r="M1755">
        <v>-4.9287840000000003</v>
      </c>
      <c r="N1755">
        <v>-190.74123</v>
      </c>
      <c r="O1755">
        <v>-2.4203619999999999</v>
      </c>
      <c r="P1755">
        <v>-4.9263500000000002</v>
      </c>
      <c r="Q1755">
        <v>-190.69792200000001</v>
      </c>
      <c r="R1755">
        <v>-2.4206850000000002</v>
      </c>
      <c r="S1755">
        <v>4.3376809999999999</v>
      </c>
      <c r="T1755">
        <v>3.2299999999999999E-4</v>
      </c>
    </row>
    <row r="1756" spans="1:20" x14ac:dyDescent="0.25">
      <c r="A1756">
        <v>1754</v>
      </c>
      <c r="B1756">
        <v>4</v>
      </c>
      <c r="C1756" t="s">
        <v>116</v>
      </c>
      <c r="D1756" t="s">
        <v>116</v>
      </c>
      <c r="E1756" t="s">
        <v>188</v>
      </c>
      <c r="F1756">
        <v>5.8555000000000003E-2</v>
      </c>
      <c r="G1756">
        <v>187.04400000000001</v>
      </c>
      <c r="H1756">
        <v>333.76600000000002</v>
      </c>
      <c r="I1756">
        <v>9.9248569999999994</v>
      </c>
      <c r="J1756">
        <v>0</v>
      </c>
      <c r="K1756">
        <v>7.9844590000000002</v>
      </c>
      <c r="L1756">
        <v>1.0128820000000001</v>
      </c>
      <c r="M1756">
        <v>-5.5395380000000003</v>
      </c>
      <c r="N1756">
        <v>-191.43307300000001</v>
      </c>
      <c r="O1756">
        <v>-2.3077390000000002</v>
      </c>
      <c r="P1756">
        <v>-5.5476570000000001</v>
      </c>
      <c r="Q1756">
        <v>-191.426132</v>
      </c>
      <c r="R1756">
        <v>-2.308665</v>
      </c>
      <c r="S1756">
        <v>1.0682149999999999</v>
      </c>
      <c r="T1756">
        <v>9.2699999999999998E-4</v>
      </c>
    </row>
    <row r="1757" spans="1:20" x14ac:dyDescent="0.25">
      <c r="A1757">
        <v>1755</v>
      </c>
      <c r="B1757">
        <v>4</v>
      </c>
      <c r="C1757" t="s">
        <v>116</v>
      </c>
      <c r="D1757" t="s">
        <v>116</v>
      </c>
      <c r="E1757" t="s">
        <v>188</v>
      </c>
      <c r="F1757">
        <v>2.4778999999999999E-2</v>
      </c>
      <c r="G1757">
        <v>179.08600000000001</v>
      </c>
      <c r="H1757">
        <v>353.93299999999999</v>
      </c>
      <c r="I1757">
        <v>7.6676080000000004</v>
      </c>
      <c r="J1757">
        <v>0</v>
      </c>
      <c r="K1757">
        <v>7.9951109999999996</v>
      </c>
      <c r="L1757">
        <v>0.99430700000000005</v>
      </c>
      <c r="M1757">
        <v>-5.950329</v>
      </c>
      <c r="N1757">
        <v>-192.03206299999999</v>
      </c>
      <c r="O1757">
        <v>-2.218785</v>
      </c>
      <c r="P1757">
        <v>-5.955514</v>
      </c>
      <c r="Q1757">
        <v>-192.02211</v>
      </c>
      <c r="R1757">
        <v>-2.2192310000000002</v>
      </c>
      <c r="S1757">
        <v>1.1223030000000001</v>
      </c>
      <c r="T1757">
        <v>4.4700000000000002E-4</v>
      </c>
    </row>
    <row r="1758" spans="1:20" x14ac:dyDescent="0.25">
      <c r="A1758">
        <v>1756</v>
      </c>
      <c r="B1758">
        <v>4</v>
      </c>
      <c r="C1758" t="s">
        <v>116</v>
      </c>
      <c r="D1758" t="s">
        <v>116</v>
      </c>
      <c r="E1758" t="s">
        <v>188</v>
      </c>
      <c r="F1758">
        <v>0.10390199999999999</v>
      </c>
      <c r="G1758">
        <v>158.36500000000001</v>
      </c>
      <c r="H1758">
        <v>276.29199999999997</v>
      </c>
      <c r="I1758">
        <v>7.1071020000000003</v>
      </c>
      <c r="J1758">
        <v>0</v>
      </c>
      <c r="K1758">
        <v>8.021509</v>
      </c>
      <c r="L1758">
        <v>0.99728000000000006</v>
      </c>
      <c r="M1758">
        <v>-6.328093</v>
      </c>
      <c r="N1758">
        <v>-192.54584</v>
      </c>
      <c r="O1758">
        <v>-2.131332</v>
      </c>
      <c r="P1758">
        <v>-6.3094970000000004</v>
      </c>
      <c r="Q1758">
        <v>-192.65235899999999</v>
      </c>
      <c r="R1758">
        <v>-2.128892</v>
      </c>
      <c r="S1758">
        <v>10.812996999999999</v>
      </c>
      <c r="T1758">
        <v>2.441E-3</v>
      </c>
    </row>
    <row r="1759" spans="1:20" x14ac:dyDescent="0.25">
      <c r="A1759">
        <v>1757</v>
      </c>
      <c r="B1759">
        <v>4</v>
      </c>
      <c r="C1759" t="s">
        <v>116</v>
      </c>
      <c r="D1759" t="s">
        <v>116</v>
      </c>
      <c r="E1759" t="s">
        <v>188</v>
      </c>
      <c r="F1759">
        <v>2.6678E-2</v>
      </c>
      <c r="G1759">
        <v>140.494</v>
      </c>
      <c r="H1759">
        <v>286.54899999999998</v>
      </c>
      <c r="I1759">
        <v>7.3372599999999997</v>
      </c>
      <c r="J1759">
        <v>0</v>
      </c>
      <c r="K1759">
        <v>8.0324709999999993</v>
      </c>
      <c r="L1759">
        <v>0.84259200000000001</v>
      </c>
      <c r="M1759">
        <v>-6.6287510000000003</v>
      </c>
      <c r="N1759">
        <v>-193.296054</v>
      </c>
      <c r="O1759">
        <v>-2.0488309999999998</v>
      </c>
      <c r="P1759">
        <v>-6.6180570000000003</v>
      </c>
      <c r="Q1759">
        <v>-193.30882299999999</v>
      </c>
      <c r="R1759">
        <v>-2.0493229999999998</v>
      </c>
      <c r="S1759">
        <v>1.665554</v>
      </c>
      <c r="T1759">
        <v>4.9200000000000003E-4</v>
      </c>
    </row>
    <row r="1760" spans="1:20" x14ac:dyDescent="0.25">
      <c r="A1760">
        <v>1758</v>
      </c>
      <c r="B1760">
        <v>4</v>
      </c>
      <c r="C1760" t="s">
        <v>116</v>
      </c>
      <c r="D1760" t="s">
        <v>116</v>
      </c>
      <c r="E1760" t="s">
        <v>188</v>
      </c>
      <c r="F1760">
        <v>3.5861999999999998E-2</v>
      </c>
      <c r="G1760">
        <v>107.60299999999999</v>
      </c>
      <c r="H1760">
        <v>310.38099999999997</v>
      </c>
      <c r="I1760">
        <v>9.3649140000000006</v>
      </c>
      <c r="J1760">
        <v>0</v>
      </c>
      <c r="K1760">
        <v>7.9714099999999997</v>
      </c>
      <c r="L1760">
        <v>0.85221599999999997</v>
      </c>
      <c r="M1760">
        <v>-6.9166059999999998</v>
      </c>
      <c r="N1760">
        <v>-194.27437599999999</v>
      </c>
      <c r="O1760">
        <v>-1.9424060000000001</v>
      </c>
      <c r="P1760">
        <v>-6.9434940000000003</v>
      </c>
      <c r="Q1760">
        <v>-194.21319600000001</v>
      </c>
      <c r="R1760">
        <v>-1.942402</v>
      </c>
      <c r="S1760">
        <v>6.6828320000000003</v>
      </c>
      <c r="T1760">
        <v>5.0000000000000004E-6</v>
      </c>
    </row>
    <row r="1761" spans="1:20" x14ac:dyDescent="0.25">
      <c r="A1761">
        <v>1911</v>
      </c>
      <c r="B1761">
        <v>4</v>
      </c>
      <c r="C1761" t="s">
        <v>123</v>
      </c>
      <c r="D1761" t="s">
        <v>123</v>
      </c>
      <c r="E1761" t="s">
        <v>188</v>
      </c>
      <c r="F1761">
        <v>0.18826300000000001</v>
      </c>
      <c r="G1761">
        <v>101.087</v>
      </c>
      <c r="H1761">
        <v>282.875</v>
      </c>
      <c r="I1761">
        <v>5.2069179999999999</v>
      </c>
      <c r="J1761">
        <v>0</v>
      </c>
      <c r="K1761">
        <v>8.059844</v>
      </c>
      <c r="L1761">
        <v>3.4390999999999998E-2</v>
      </c>
      <c r="M1761">
        <v>7.0104959999999998</v>
      </c>
      <c r="N1761">
        <v>-306.58512999999999</v>
      </c>
      <c r="O1761">
        <v>-2.2773999999999999E-2</v>
      </c>
      <c r="P1761">
        <v>6.8985000000000003</v>
      </c>
      <c r="Q1761">
        <v>-306.59515399999998</v>
      </c>
      <c r="R1761">
        <v>-1.1620999999999999E-2</v>
      </c>
      <c r="S1761">
        <v>11.244306999999999</v>
      </c>
      <c r="T1761">
        <v>1.1153E-2</v>
      </c>
    </row>
    <row r="1762" spans="1:20" x14ac:dyDescent="0.25">
      <c r="A1762">
        <v>1910</v>
      </c>
      <c r="B1762">
        <v>4</v>
      </c>
      <c r="C1762" t="s">
        <v>123</v>
      </c>
      <c r="D1762" t="s">
        <v>123</v>
      </c>
      <c r="E1762" t="s">
        <v>188</v>
      </c>
      <c r="F1762">
        <v>9.2058000000000001E-2</v>
      </c>
      <c r="G1762">
        <v>171.655</v>
      </c>
      <c r="H1762">
        <v>297.81900000000002</v>
      </c>
      <c r="I1762">
        <v>2.3014960000000002</v>
      </c>
      <c r="J1762">
        <v>0</v>
      </c>
      <c r="K1762">
        <v>8.0568469999999994</v>
      </c>
      <c r="L1762">
        <v>8.7911000000000003E-2</v>
      </c>
      <c r="M1762">
        <v>5.855728</v>
      </c>
      <c r="N1762">
        <v>-306.60307599999999</v>
      </c>
      <c r="O1762">
        <v>-1.7017999999999998E-2</v>
      </c>
      <c r="P1762">
        <v>5.9316610000000001</v>
      </c>
      <c r="Q1762">
        <v>-306.586365</v>
      </c>
      <c r="R1762">
        <v>-2.4319E-2</v>
      </c>
      <c r="S1762">
        <v>7.7749490000000003</v>
      </c>
      <c r="T1762">
        <v>7.3010000000000002E-3</v>
      </c>
    </row>
    <row r="1763" spans="1:20" x14ac:dyDescent="0.25">
      <c r="A1763">
        <v>1909</v>
      </c>
      <c r="B1763">
        <v>4</v>
      </c>
      <c r="C1763" t="s">
        <v>123</v>
      </c>
      <c r="D1763" t="s">
        <v>123</v>
      </c>
      <c r="E1763" t="s">
        <v>188</v>
      </c>
      <c r="F1763">
        <v>9.6488000000000004E-2</v>
      </c>
      <c r="G1763">
        <v>174.96799999999999</v>
      </c>
      <c r="H1763">
        <v>255.477</v>
      </c>
      <c r="I1763">
        <v>2.6741820000000001</v>
      </c>
      <c r="J1763">
        <v>0</v>
      </c>
      <c r="K1763">
        <v>8.0579820000000009</v>
      </c>
      <c r="L1763">
        <v>0.24515700000000001</v>
      </c>
      <c r="M1763">
        <v>5.178636</v>
      </c>
      <c r="N1763">
        <v>-306.60782499999999</v>
      </c>
      <c r="O1763">
        <v>-3.9524999999999998E-2</v>
      </c>
      <c r="P1763">
        <v>5.2065960000000002</v>
      </c>
      <c r="Q1763">
        <v>-306.57318099999998</v>
      </c>
      <c r="R1763">
        <v>-3.8342000000000001E-2</v>
      </c>
      <c r="S1763">
        <v>4.451981</v>
      </c>
      <c r="T1763">
        <v>1.1839999999999999E-3</v>
      </c>
    </row>
    <row r="1764" spans="1:20" x14ac:dyDescent="0.25">
      <c r="A1764">
        <v>1908</v>
      </c>
      <c r="B1764">
        <v>4</v>
      </c>
      <c r="C1764" t="s">
        <v>123</v>
      </c>
      <c r="D1764" t="s">
        <v>123</v>
      </c>
      <c r="E1764" t="s">
        <v>188</v>
      </c>
      <c r="F1764">
        <v>0.101215</v>
      </c>
      <c r="G1764">
        <v>167.126</v>
      </c>
      <c r="H1764">
        <v>253.2</v>
      </c>
      <c r="I1764">
        <v>2.7126860000000002</v>
      </c>
      <c r="J1764">
        <v>0</v>
      </c>
      <c r="K1764">
        <v>8.0688960000000005</v>
      </c>
      <c r="L1764">
        <v>0.22085399999999999</v>
      </c>
      <c r="M1764">
        <v>4.4884149999999998</v>
      </c>
      <c r="N1764">
        <v>-306.54537199999999</v>
      </c>
      <c r="O1764">
        <v>-5.9357E-2</v>
      </c>
      <c r="P1764">
        <v>4.4812390000000004</v>
      </c>
      <c r="Q1764">
        <v>-306.550995</v>
      </c>
      <c r="R1764">
        <v>-5.9236999999999998E-2</v>
      </c>
      <c r="S1764">
        <v>0.911632</v>
      </c>
      <c r="T1764">
        <v>1.2E-4</v>
      </c>
    </row>
    <row r="1765" spans="1:20" x14ac:dyDescent="0.25">
      <c r="A1765">
        <v>1907</v>
      </c>
      <c r="B1765">
        <v>4</v>
      </c>
      <c r="C1765" t="s">
        <v>123</v>
      </c>
      <c r="D1765" t="s">
        <v>123</v>
      </c>
      <c r="E1765" t="s">
        <v>188</v>
      </c>
      <c r="F1765">
        <v>0.16103300000000001</v>
      </c>
      <c r="G1765">
        <v>159.73400000000001</v>
      </c>
      <c r="H1765">
        <v>314.66800000000001</v>
      </c>
      <c r="I1765">
        <v>3.4651960000000002</v>
      </c>
      <c r="J1765">
        <v>0</v>
      </c>
      <c r="K1765">
        <v>8.0697749999999999</v>
      </c>
      <c r="L1765">
        <v>0.41597600000000001</v>
      </c>
      <c r="M1765">
        <v>3.719954</v>
      </c>
      <c r="N1765">
        <v>-306.54649499999999</v>
      </c>
      <c r="O1765">
        <v>-8.6453000000000002E-2</v>
      </c>
      <c r="P1765">
        <v>3.7555649999999998</v>
      </c>
      <c r="Q1765">
        <v>-306.51669299999998</v>
      </c>
      <c r="R1765">
        <v>-8.6651000000000006E-2</v>
      </c>
      <c r="S1765">
        <v>4.6435870000000001</v>
      </c>
      <c r="T1765">
        <v>1.9900000000000001E-4</v>
      </c>
    </row>
    <row r="1766" spans="1:20" x14ac:dyDescent="0.25">
      <c r="A1766">
        <v>1906</v>
      </c>
      <c r="B1766">
        <v>4</v>
      </c>
      <c r="C1766" t="s">
        <v>123</v>
      </c>
      <c r="D1766" t="s">
        <v>123</v>
      </c>
      <c r="E1766" t="s">
        <v>188</v>
      </c>
      <c r="F1766">
        <v>0.122099</v>
      </c>
      <c r="G1766">
        <v>103.938</v>
      </c>
      <c r="H1766">
        <v>197.583</v>
      </c>
      <c r="I1766">
        <v>2.864249</v>
      </c>
      <c r="J1766">
        <v>0</v>
      </c>
      <c r="K1766">
        <v>8.0571040000000007</v>
      </c>
      <c r="L1766">
        <v>0.58044300000000004</v>
      </c>
      <c r="M1766">
        <v>2.8006060000000002</v>
      </c>
      <c r="N1766">
        <v>-306.41793200000001</v>
      </c>
      <c r="O1766">
        <v>-0.136514</v>
      </c>
      <c r="P1766">
        <v>2.7895430000000001</v>
      </c>
      <c r="Q1766">
        <v>-306.44390900000002</v>
      </c>
      <c r="R1766">
        <v>-0.13938</v>
      </c>
      <c r="S1766">
        <v>2.8234249999999999</v>
      </c>
      <c r="T1766">
        <v>2.8649999999999999E-3</v>
      </c>
    </row>
    <row r="1767" spans="1:20" x14ac:dyDescent="0.25">
      <c r="A1767">
        <v>1905</v>
      </c>
      <c r="B1767">
        <v>4</v>
      </c>
      <c r="C1767" t="s">
        <v>123</v>
      </c>
      <c r="D1767" t="s">
        <v>123</v>
      </c>
      <c r="E1767" t="s">
        <v>188</v>
      </c>
      <c r="F1767">
        <v>6.7066000000000001E-2</v>
      </c>
      <c r="G1767">
        <v>190.88</v>
      </c>
      <c r="H1767">
        <v>257.98599999999999</v>
      </c>
      <c r="I1767">
        <v>4.4249090000000004</v>
      </c>
      <c r="J1767">
        <v>0</v>
      </c>
      <c r="K1767">
        <v>8.0434839999999994</v>
      </c>
      <c r="L1767">
        <v>0.60109800000000002</v>
      </c>
      <c r="M1767">
        <v>1.9020729999999999</v>
      </c>
      <c r="N1767">
        <v>-306.45175599999999</v>
      </c>
      <c r="O1767">
        <v>-0.196796</v>
      </c>
      <c r="P1767">
        <v>2.0689950000000001</v>
      </c>
      <c r="Q1767">
        <v>-306.361176</v>
      </c>
      <c r="R1767">
        <v>-0.19259100000000001</v>
      </c>
      <c r="S1767">
        <v>18.991484</v>
      </c>
      <c r="T1767">
        <v>4.2050000000000004E-3</v>
      </c>
    </row>
    <row r="1768" spans="1:20" x14ac:dyDescent="0.25">
      <c r="A1768">
        <v>1904</v>
      </c>
      <c r="B1768">
        <v>4</v>
      </c>
      <c r="C1768" t="s">
        <v>123</v>
      </c>
      <c r="D1768" t="s">
        <v>123</v>
      </c>
      <c r="E1768" t="s">
        <v>188</v>
      </c>
      <c r="F1768">
        <v>5.4018999999999998E-2</v>
      </c>
      <c r="G1768">
        <v>126.804</v>
      </c>
      <c r="H1768">
        <v>262.90199999999999</v>
      </c>
      <c r="I1768">
        <v>4.0291839999999999</v>
      </c>
      <c r="J1768">
        <v>0</v>
      </c>
      <c r="K1768">
        <v>8.0486979999999999</v>
      </c>
      <c r="L1768">
        <v>0.67214799999999997</v>
      </c>
      <c r="M1768">
        <v>1.325286</v>
      </c>
      <c r="N1768">
        <v>-306.24953299999999</v>
      </c>
      <c r="O1768">
        <v>-0.24776999999999999</v>
      </c>
      <c r="P1768">
        <v>1.3540190000000001</v>
      </c>
      <c r="Q1768">
        <v>-306.24349999999998</v>
      </c>
      <c r="R1768">
        <v>-0.25098500000000001</v>
      </c>
      <c r="S1768">
        <v>2.9360059999999999</v>
      </c>
      <c r="T1768">
        <v>3.215E-3</v>
      </c>
    </row>
    <row r="1769" spans="1:20" x14ac:dyDescent="0.25">
      <c r="A1769">
        <v>1903</v>
      </c>
      <c r="B1769">
        <v>4</v>
      </c>
      <c r="C1769" t="s">
        <v>123</v>
      </c>
      <c r="D1769" t="s">
        <v>123</v>
      </c>
      <c r="E1769" t="s">
        <v>188</v>
      </c>
      <c r="F1769">
        <v>5.7959999999999999E-3</v>
      </c>
      <c r="G1769">
        <v>109.76</v>
      </c>
      <c r="H1769">
        <v>222.25800000000001</v>
      </c>
      <c r="I1769">
        <v>6.1406710000000002</v>
      </c>
      <c r="J1769">
        <v>0</v>
      </c>
      <c r="K1769">
        <v>8.0152909999999995</v>
      </c>
      <c r="L1769">
        <v>0.67596400000000001</v>
      </c>
      <c r="M1769">
        <v>0.64979200000000004</v>
      </c>
      <c r="N1769">
        <v>-306.08045299999998</v>
      </c>
      <c r="O1769">
        <v>-0.31130000000000002</v>
      </c>
      <c r="P1769">
        <v>0.64768099999999995</v>
      </c>
      <c r="Q1769">
        <v>-306.084564</v>
      </c>
      <c r="R1769">
        <v>-0.31176799999999999</v>
      </c>
      <c r="S1769">
        <v>0.46207799999999999</v>
      </c>
      <c r="T1769">
        <v>4.6700000000000002E-4</v>
      </c>
    </row>
    <row r="1770" spans="1:20" x14ac:dyDescent="0.25">
      <c r="A1770">
        <v>1902</v>
      </c>
      <c r="B1770">
        <v>4</v>
      </c>
      <c r="C1770" t="s">
        <v>123</v>
      </c>
      <c r="D1770" t="s">
        <v>123</v>
      </c>
      <c r="E1770" t="s">
        <v>188</v>
      </c>
      <c r="F1770">
        <v>9.6270000000000001E-3</v>
      </c>
      <c r="G1770">
        <v>105.908</v>
      </c>
      <c r="H1770">
        <v>250.774</v>
      </c>
      <c r="I1770">
        <v>4.9279960000000003</v>
      </c>
      <c r="J1770">
        <v>0</v>
      </c>
      <c r="K1770">
        <v>7.9857259999999997</v>
      </c>
      <c r="L1770">
        <v>0.72152099999999997</v>
      </c>
      <c r="M1770">
        <v>-0.265847</v>
      </c>
      <c r="N1770">
        <v>-305.80526200000003</v>
      </c>
      <c r="O1770">
        <v>-0.399063</v>
      </c>
      <c r="P1770">
        <v>-0.27398800000000001</v>
      </c>
      <c r="Q1770">
        <v>-305.81045499999999</v>
      </c>
      <c r="R1770">
        <v>-0.399341</v>
      </c>
      <c r="S1770">
        <v>0.96565299999999998</v>
      </c>
      <c r="T1770">
        <v>2.7799999999999998E-4</v>
      </c>
    </row>
    <row r="1771" spans="1:20" x14ac:dyDescent="0.25">
      <c r="A1771">
        <v>1901</v>
      </c>
      <c r="B1771">
        <v>4</v>
      </c>
      <c r="C1771" t="s">
        <v>123</v>
      </c>
      <c r="D1771" t="s">
        <v>123</v>
      </c>
      <c r="E1771" t="s">
        <v>188</v>
      </c>
      <c r="F1771">
        <v>2.9094999999999999E-2</v>
      </c>
      <c r="G1771">
        <v>134.34399999999999</v>
      </c>
      <c r="H1771">
        <v>287.33100000000002</v>
      </c>
      <c r="I1771">
        <v>4.7276280000000002</v>
      </c>
      <c r="J1771">
        <v>0</v>
      </c>
      <c r="K1771">
        <v>8.0062949999999997</v>
      </c>
      <c r="L1771">
        <v>0.75693200000000005</v>
      </c>
      <c r="M1771">
        <v>-0.97670000000000001</v>
      </c>
      <c r="N1771">
        <v>-305.56949600000002</v>
      </c>
      <c r="O1771">
        <v>-0.47245799999999999</v>
      </c>
      <c r="P1771">
        <v>-0.94681800000000005</v>
      </c>
      <c r="Q1771">
        <v>-305.55423000000002</v>
      </c>
      <c r="R1771">
        <v>-0.46729500000000002</v>
      </c>
      <c r="S1771">
        <v>3.3555890000000002</v>
      </c>
      <c r="T1771">
        <v>5.1630000000000001E-3</v>
      </c>
    </row>
    <row r="1772" spans="1:20" x14ac:dyDescent="0.25">
      <c r="A1772">
        <v>1900</v>
      </c>
      <c r="B1772">
        <v>4</v>
      </c>
      <c r="C1772" t="s">
        <v>123</v>
      </c>
      <c r="D1772" t="s">
        <v>123</v>
      </c>
      <c r="E1772" t="s">
        <v>188</v>
      </c>
      <c r="F1772">
        <v>6.3650999999999999E-2</v>
      </c>
      <c r="G1772">
        <v>96.105000000000004</v>
      </c>
      <c r="H1772">
        <v>296.23899999999998</v>
      </c>
      <c r="I1772">
        <v>5.7751070000000002</v>
      </c>
      <c r="J1772">
        <v>0</v>
      </c>
      <c r="K1772">
        <v>8.0378959999999999</v>
      </c>
      <c r="L1772">
        <v>0.63385400000000003</v>
      </c>
      <c r="M1772">
        <v>-1.626171</v>
      </c>
      <c r="N1772">
        <v>-305.25734399999999</v>
      </c>
      <c r="O1772">
        <v>-0.532941</v>
      </c>
      <c r="P1772">
        <v>-1.6014280000000001</v>
      </c>
      <c r="Q1772">
        <v>-305.24868800000002</v>
      </c>
      <c r="R1772">
        <v>-0.53151000000000004</v>
      </c>
      <c r="S1772">
        <v>2.6213470000000001</v>
      </c>
      <c r="T1772">
        <v>1.431E-3</v>
      </c>
    </row>
    <row r="1773" spans="1:20" x14ac:dyDescent="0.25">
      <c r="A1773">
        <v>1899</v>
      </c>
      <c r="B1773">
        <v>4</v>
      </c>
      <c r="C1773" t="s">
        <v>123</v>
      </c>
      <c r="D1773" t="s">
        <v>123</v>
      </c>
      <c r="E1773" t="s">
        <v>188</v>
      </c>
      <c r="F1773">
        <v>0.12723899999999999</v>
      </c>
      <c r="G1773">
        <v>169.75700000000001</v>
      </c>
      <c r="H1773">
        <v>297.34500000000003</v>
      </c>
      <c r="I1773">
        <v>5.606611</v>
      </c>
      <c r="J1773">
        <v>0</v>
      </c>
      <c r="K1773">
        <v>8.0044160000000009</v>
      </c>
      <c r="L1773">
        <v>0.78756400000000004</v>
      </c>
      <c r="M1773">
        <v>-2.4235720000000001</v>
      </c>
      <c r="N1773">
        <v>-304.76118000000002</v>
      </c>
      <c r="O1773">
        <v>-0.61738999999999999</v>
      </c>
      <c r="P1773">
        <v>-2.4428619999999999</v>
      </c>
      <c r="Q1773">
        <v>-304.77947999999998</v>
      </c>
      <c r="R1773">
        <v>-0.62184700000000004</v>
      </c>
      <c r="S1773">
        <v>2.6589499999999999</v>
      </c>
      <c r="T1773">
        <v>4.457E-3</v>
      </c>
    </row>
    <row r="1774" spans="1:20" x14ac:dyDescent="0.25">
      <c r="A1774">
        <v>1898</v>
      </c>
      <c r="B1774">
        <v>4</v>
      </c>
      <c r="C1774" t="s">
        <v>123</v>
      </c>
      <c r="D1774" t="s">
        <v>123</v>
      </c>
      <c r="E1774" t="s">
        <v>188</v>
      </c>
      <c r="F1774">
        <v>4.5213999999999997E-2</v>
      </c>
      <c r="G1774">
        <v>140.21100000000001</v>
      </c>
      <c r="H1774">
        <v>247.21299999999999</v>
      </c>
      <c r="I1774">
        <v>4.8283769999999997</v>
      </c>
      <c r="J1774">
        <v>0</v>
      </c>
      <c r="K1774">
        <v>8.0324109999999997</v>
      </c>
      <c r="L1774">
        <v>0.85179499999999997</v>
      </c>
      <c r="M1774">
        <v>-3.0839979999999998</v>
      </c>
      <c r="N1774">
        <v>-304.39138500000001</v>
      </c>
      <c r="O1774">
        <v>-0.69405099999999997</v>
      </c>
      <c r="P1774">
        <v>-3.045604</v>
      </c>
      <c r="Q1774">
        <v>-304.38140900000002</v>
      </c>
      <c r="R1774">
        <v>-0.69677299999999998</v>
      </c>
      <c r="S1774">
        <v>3.9669650000000001</v>
      </c>
      <c r="T1774">
        <v>2.722E-3</v>
      </c>
    </row>
    <row r="1775" spans="1:20" x14ac:dyDescent="0.25">
      <c r="A1775">
        <v>1897</v>
      </c>
      <c r="B1775">
        <v>4</v>
      </c>
      <c r="C1775" t="s">
        <v>123</v>
      </c>
      <c r="D1775" t="s">
        <v>123</v>
      </c>
      <c r="E1775" t="s">
        <v>188</v>
      </c>
      <c r="F1775">
        <v>4.4136000000000002E-2</v>
      </c>
      <c r="G1775">
        <v>110.539</v>
      </c>
      <c r="H1775">
        <v>279.42200000000003</v>
      </c>
      <c r="I1775">
        <v>4.8660170000000003</v>
      </c>
      <c r="J1775">
        <v>0</v>
      </c>
      <c r="K1775">
        <v>8.0362410000000004</v>
      </c>
      <c r="L1775">
        <v>0.79763200000000001</v>
      </c>
      <c r="M1775">
        <v>-3.5731860000000002</v>
      </c>
      <c r="N1775">
        <v>-303.94804199999999</v>
      </c>
      <c r="O1775">
        <v>-0.76768499999999995</v>
      </c>
      <c r="P1775">
        <v>-3.61822</v>
      </c>
      <c r="Q1775">
        <v>-303.93789700000002</v>
      </c>
      <c r="R1775">
        <v>-0.77220200000000006</v>
      </c>
      <c r="S1775">
        <v>4.6162669999999997</v>
      </c>
      <c r="T1775">
        <v>4.5170000000000002E-3</v>
      </c>
    </row>
    <row r="1776" spans="1:20" x14ac:dyDescent="0.25">
      <c r="A1776">
        <v>1896</v>
      </c>
      <c r="B1776">
        <v>4</v>
      </c>
      <c r="C1776" t="s">
        <v>123</v>
      </c>
      <c r="D1776" t="s">
        <v>123</v>
      </c>
      <c r="E1776" t="s">
        <v>188</v>
      </c>
      <c r="F1776">
        <v>0.185444</v>
      </c>
      <c r="G1776">
        <v>99.430999999999997</v>
      </c>
      <c r="H1776">
        <v>245.303</v>
      </c>
      <c r="I1776">
        <v>6.9209940000000003</v>
      </c>
      <c r="J1776">
        <v>0</v>
      </c>
      <c r="K1776">
        <v>7.9981999999999998</v>
      </c>
      <c r="L1776">
        <v>0.89929300000000001</v>
      </c>
      <c r="M1776">
        <v>-3.9355289999999998</v>
      </c>
      <c r="N1776">
        <v>-303.48346400000003</v>
      </c>
      <c r="O1776">
        <v>-0.83884499999999995</v>
      </c>
      <c r="P1776">
        <v>-4.1562710000000003</v>
      </c>
      <c r="Q1776">
        <v>-303.45297199999999</v>
      </c>
      <c r="R1776">
        <v>-0.84606499999999996</v>
      </c>
      <c r="S1776">
        <v>22.283888999999999</v>
      </c>
      <c r="T1776">
        <v>7.2199999999999999E-3</v>
      </c>
    </row>
    <row r="1777" spans="1:20" x14ac:dyDescent="0.25">
      <c r="A1777">
        <v>1895</v>
      </c>
      <c r="B1777">
        <v>4</v>
      </c>
      <c r="C1777" t="s">
        <v>123</v>
      </c>
      <c r="D1777" t="s">
        <v>123</v>
      </c>
      <c r="E1777" t="s">
        <v>188</v>
      </c>
      <c r="F1777">
        <v>0.19187599999999999</v>
      </c>
      <c r="G1777">
        <v>158.715</v>
      </c>
      <c r="H1777">
        <v>245.55099999999999</v>
      </c>
      <c r="I1777">
        <v>5.6144189999999998</v>
      </c>
      <c r="J1777">
        <v>0</v>
      </c>
      <c r="K1777">
        <v>7.9367929999999998</v>
      </c>
      <c r="L1777">
        <v>0.88392000000000004</v>
      </c>
      <c r="M1777">
        <v>-4.8387500000000001</v>
      </c>
      <c r="N1777">
        <v>-302.764588</v>
      </c>
      <c r="O1777">
        <v>-0.94966899999999999</v>
      </c>
      <c r="P1777">
        <v>-4.8115649999999999</v>
      </c>
      <c r="Q1777">
        <v>-302.752319</v>
      </c>
      <c r="R1777">
        <v>-0.947156</v>
      </c>
      <c r="S1777">
        <v>2.9825059999999999</v>
      </c>
      <c r="T1777">
        <v>2.513E-3</v>
      </c>
    </row>
    <row r="1778" spans="1:20" x14ac:dyDescent="0.25">
      <c r="A1778">
        <v>1894</v>
      </c>
      <c r="B1778">
        <v>4</v>
      </c>
      <c r="C1778" t="s">
        <v>123</v>
      </c>
      <c r="D1778" t="s">
        <v>123</v>
      </c>
      <c r="E1778" t="s">
        <v>188</v>
      </c>
      <c r="F1778">
        <v>0.106392</v>
      </c>
      <c r="G1778">
        <v>103.68600000000001</v>
      </c>
      <c r="H1778">
        <v>317.05900000000003</v>
      </c>
      <c r="I1778">
        <v>6.5085540000000002</v>
      </c>
      <c r="J1778">
        <v>0</v>
      </c>
      <c r="K1778">
        <v>7.9038320000000004</v>
      </c>
      <c r="L1778">
        <v>0.81157800000000002</v>
      </c>
      <c r="M1778">
        <v>-5.2707560000000004</v>
      </c>
      <c r="N1778">
        <v>-302.18319300000002</v>
      </c>
      <c r="O1778">
        <v>-1.021358</v>
      </c>
      <c r="P1778">
        <v>-5.2511570000000001</v>
      </c>
      <c r="Q1778">
        <v>-302.18859900000001</v>
      </c>
      <c r="R1778">
        <v>-1.022189</v>
      </c>
      <c r="S1778">
        <v>2.033093</v>
      </c>
      <c r="T1778">
        <v>8.3100000000000003E-4</v>
      </c>
    </row>
    <row r="1779" spans="1:20" x14ac:dyDescent="0.25">
      <c r="A1779">
        <v>1893</v>
      </c>
      <c r="B1779">
        <v>4</v>
      </c>
      <c r="C1779" t="s">
        <v>123</v>
      </c>
      <c r="D1779" t="s">
        <v>123</v>
      </c>
      <c r="E1779" t="s">
        <v>188</v>
      </c>
      <c r="F1779">
        <v>1.8866999999999998E-2</v>
      </c>
      <c r="G1779">
        <v>171.06299999999999</v>
      </c>
      <c r="H1779">
        <v>327.58800000000002</v>
      </c>
      <c r="I1779">
        <v>5.244459</v>
      </c>
      <c r="J1779">
        <v>0</v>
      </c>
      <c r="K1779">
        <v>7.9568180000000002</v>
      </c>
      <c r="L1779">
        <v>0.81170100000000001</v>
      </c>
      <c r="M1779">
        <v>-5.7631110000000003</v>
      </c>
      <c r="N1779">
        <v>-301.39506899999998</v>
      </c>
      <c r="O1779">
        <v>-1.120207</v>
      </c>
      <c r="P1779">
        <v>-5.7685709999999997</v>
      </c>
      <c r="Q1779">
        <v>-301.38937399999998</v>
      </c>
      <c r="R1779">
        <v>-1.1232740000000001</v>
      </c>
      <c r="S1779">
        <v>0.788964</v>
      </c>
      <c r="T1779">
        <v>3.0669999999999998E-3</v>
      </c>
    </row>
    <row r="1780" spans="1:20" x14ac:dyDescent="0.25">
      <c r="A1780">
        <v>1892</v>
      </c>
      <c r="B1780">
        <v>4</v>
      </c>
      <c r="C1780" t="s">
        <v>123</v>
      </c>
      <c r="D1780" t="s">
        <v>123</v>
      </c>
      <c r="E1780" t="s">
        <v>188</v>
      </c>
      <c r="F1780">
        <v>2.3462E-2</v>
      </c>
      <c r="G1780">
        <v>150.28100000000001</v>
      </c>
      <c r="H1780">
        <v>260.88400000000001</v>
      </c>
      <c r="I1780">
        <v>6.6860609999999996</v>
      </c>
      <c r="J1780">
        <v>0</v>
      </c>
      <c r="K1780">
        <v>8.0713290000000004</v>
      </c>
      <c r="L1780">
        <v>0.84535199999999999</v>
      </c>
      <c r="M1780">
        <v>-6.1097869999999999</v>
      </c>
      <c r="N1780">
        <v>-300.753758</v>
      </c>
      <c r="O1780">
        <v>-1.1977089999999999</v>
      </c>
      <c r="P1780">
        <v>-6.1047479999999998</v>
      </c>
      <c r="Q1780">
        <v>-300.75021400000003</v>
      </c>
      <c r="R1780">
        <v>-1.19699</v>
      </c>
      <c r="S1780">
        <v>0.616093</v>
      </c>
      <c r="T1780">
        <v>7.2000000000000005E-4</v>
      </c>
    </row>
    <row r="1781" spans="1:20" x14ac:dyDescent="0.25">
      <c r="A1781">
        <v>1891</v>
      </c>
      <c r="B1781">
        <v>4</v>
      </c>
      <c r="C1781" t="s">
        <v>123</v>
      </c>
      <c r="D1781" t="s">
        <v>123</v>
      </c>
      <c r="E1781" t="s">
        <v>188</v>
      </c>
      <c r="F1781">
        <v>0.118588</v>
      </c>
      <c r="G1781">
        <v>143.47399999999999</v>
      </c>
      <c r="H1781">
        <v>230.28899999999999</v>
      </c>
      <c r="I1781">
        <v>4.6965820000000003</v>
      </c>
      <c r="J1781">
        <v>0</v>
      </c>
      <c r="K1781">
        <v>8.1680170000000007</v>
      </c>
      <c r="L1781">
        <v>0.79492700000000005</v>
      </c>
      <c r="M1781">
        <v>-6.5259939999999999</v>
      </c>
      <c r="N1781">
        <v>-299.85797000000002</v>
      </c>
      <c r="O1781">
        <v>-1.2952999999999999</v>
      </c>
      <c r="P1781">
        <v>-6.4821650000000002</v>
      </c>
      <c r="Q1781">
        <v>-299.84789999999998</v>
      </c>
      <c r="R1781">
        <v>-1.2885800000000001</v>
      </c>
      <c r="S1781">
        <v>4.497115</v>
      </c>
      <c r="T1781">
        <v>6.7200000000000003E-3</v>
      </c>
    </row>
    <row r="1782" spans="1:20" x14ac:dyDescent="0.25">
      <c r="A1782">
        <v>1780</v>
      </c>
      <c r="B1782">
        <v>4</v>
      </c>
      <c r="C1782" t="s">
        <v>117</v>
      </c>
      <c r="D1782" t="s">
        <v>117</v>
      </c>
      <c r="E1782" t="s">
        <v>188</v>
      </c>
      <c r="F1782">
        <v>0.12725800000000001</v>
      </c>
      <c r="G1782">
        <v>157.14099999999999</v>
      </c>
      <c r="H1782">
        <v>303.14100000000002</v>
      </c>
      <c r="I1782">
        <v>3.5409320000000002</v>
      </c>
      <c r="J1782">
        <v>0</v>
      </c>
      <c r="K1782">
        <v>8.0642650000000007</v>
      </c>
      <c r="L1782">
        <v>4.0856999999999997E-2</v>
      </c>
      <c r="M1782">
        <v>-7.4836580000000001</v>
      </c>
      <c r="N1782">
        <v>-210.86928499999999</v>
      </c>
      <c r="O1782">
        <v>-1.57507</v>
      </c>
      <c r="P1782">
        <v>-7.4678019999999998</v>
      </c>
      <c r="Q1782">
        <v>-210.84677099999999</v>
      </c>
      <c r="R1782">
        <v>-1.566055</v>
      </c>
      <c r="S1782">
        <v>2.7537440000000002</v>
      </c>
      <c r="T1782">
        <v>9.0150000000000004E-3</v>
      </c>
    </row>
    <row r="1783" spans="1:20" x14ac:dyDescent="0.25">
      <c r="A1783">
        <v>1781</v>
      </c>
      <c r="B1783">
        <v>4</v>
      </c>
      <c r="C1783" t="s">
        <v>117</v>
      </c>
      <c r="D1783" t="s">
        <v>117</v>
      </c>
      <c r="E1783" t="s">
        <v>188</v>
      </c>
      <c r="F1783">
        <v>6.3621999999999998E-2</v>
      </c>
      <c r="G1783">
        <v>131.01599999999999</v>
      </c>
      <c r="H1783">
        <v>358.41199999999998</v>
      </c>
      <c r="I1783">
        <v>4.408398</v>
      </c>
      <c r="J1783">
        <v>0</v>
      </c>
      <c r="K1783">
        <v>8.0645159999999994</v>
      </c>
      <c r="L1783">
        <v>4.3201000000000003E-2</v>
      </c>
      <c r="M1783">
        <v>-7.4636100000000001</v>
      </c>
      <c r="N1783">
        <v>-211.80433199999999</v>
      </c>
      <c r="O1783">
        <v>-1.564848</v>
      </c>
      <c r="P1783">
        <v>-7.464556</v>
      </c>
      <c r="Q1783">
        <v>-211.814514</v>
      </c>
      <c r="R1783">
        <v>-1.5669489999999999</v>
      </c>
      <c r="S1783">
        <v>1.0225660000000001</v>
      </c>
      <c r="T1783">
        <v>2.101E-3</v>
      </c>
    </row>
    <row r="1784" spans="1:20" x14ac:dyDescent="0.25">
      <c r="A1784">
        <v>1782</v>
      </c>
      <c r="B1784">
        <v>4</v>
      </c>
      <c r="C1784" t="s">
        <v>117</v>
      </c>
      <c r="D1784" t="s">
        <v>117</v>
      </c>
      <c r="E1784" t="s">
        <v>188</v>
      </c>
      <c r="F1784">
        <v>4.4454E-2</v>
      </c>
      <c r="G1784">
        <v>140.47399999999999</v>
      </c>
      <c r="H1784">
        <v>242.87200000000001</v>
      </c>
      <c r="I1784">
        <v>2.6162570000000001</v>
      </c>
      <c r="J1784">
        <v>0</v>
      </c>
      <c r="K1784">
        <v>8.0647719999999996</v>
      </c>
      <c r="L1784">
        <v>-5.3797999999999999E-2</v>
      </c>
      <c r="M1784">
        <v>-7.4697190000000004</v>
      </c>
      <c r="N1784">
        <v>-212.534986</v>
      </c>
      <c r="O1784">
        <v>-1.5661849999999999</v>
      </c>
      <c r="P1784">
        <v>-7.4622739999999999</v>
      </c>
      <c r="Q1784">
        <v>-212.540314</v>
      </c>
      <c r="R1784">
        <v>-1.567912</v>
      </c>
      <c r="S1784">
        <v>0.91547199999999995</v>
      </c>
      <c r="T1784">
        <v>1.7260000000000001E-3</v>
      </c>
    </row>
    <row r="1785" spans="1:20" x14ac:dyDescent="0.25">
      <c r="A1785">
        <v>1783</v>
      </c>
      <c r="B1785">
        <v>4</v>
      </c>
      <c r="C1785" t="s">
        <v>117</v>
      </c>
      <c r="D1785" t="s">
        <v>117</v>
      </c>
      <c r="E1785" t="s">
        <v>188</v>
      </c>
      <c r="F1785">
        <v>2.6121999999999999E-2</v>
      </c>
      <c r="G1785">
        <v>113.16200000000001</v>
      </c>
      <c r="H1785">
        <v>278.57900000000001</v>
      </c>
      <c r="I1785">
        <v>2.5588510000000002</v>
      </c>
      <c r="J1785">
        <v>0</v>
      </c>
      <c r="K1785">
        <v>8.0650130000000004</v>
      </c>
      <c r="L1785">
        <v>4.5841E-2</v>
      </c>
      <c r="M1785">
        <v>-7.4824999999999999</v>
      </c>
      <c r="N1785">
        <v>-213.23455200000001</v>
      </c>
      <c r="O1785">
        <v>-1.570284</v>
      </c>
      <c r="P1785">
        <v>-7.4605079999999999</v>
      </c>
      <c r="Q1785">
        <v>-213.26611299999999</v>
      </c>
      <c r="R1785">
        <v>-1.567755</v>
      </c>
      <c r="S1785">
        <v>3.8467880000000001</v>
      </c>
      <c r="T1785">
        <v>2.529E-3</v>
      </c>
    </row>
    <row r="1786" spans="1:20" x14ac:dyDescent="0.25">
      <c r="A1786">
        <v>1784</v>
      </c>
      <c r="B1786">
        <v>4</v>
      </c>
      <c r="C1786" t="s">
        <v>117</v>
      </c>
      <c r="D1786" t="s">
        <v>117</v>
      </c>
      <c r="E1786" t="s">
        <v>188</v>
      </c>
      <c r="F1786">
        <v>3.9119999999999997E-3</v>
      </c>
      <c r="G1786">
        <v>183.36099999999999</v>
      </c>
      <c r="H1786">
        <v>343.346</v>
      </c>
      <c r="I1786">
        <v>2.922682</v>
      </c>
      <c r="J1786">
        <v>0</v>
      </c>
      <c r="K1786">
        <v>8.0649789999999992</v>
      </c>
      <c r="L1786">
        <v>-5.1645000000000003E-2</v>
      </c>
      <c r="M1786">
        <v>-7.4598170000000001</v>
      </c>
      <c r="N1786">
        <v>-213.99179000000001</v>
      </c>
      <c r="O1786">
        <v>-1.5685039999999999</v>
      </c>
      <c r="P1786">
        <v>-7.4585400000000002</v>
      </c>
      <c r="Q1786">
        <v>-213.99191300000001</v>
      </c>
      <c r="R1786">
        <v>-1.56847</v>
      </c>
      <c r="S1786">
        <v>0.128251</v>
      </c>
      <c r="T1786">
        <v>3.4E-5</v>
      </c>
    </row>
    <row r="1787" spans="1:20" x14ac:dyDescent="0.25">
      <c r="A1787">
        <v>1785</v>
      </c>
      <c r="B1787">
        <v>4</v>
      </c>
      <c r="C1787" t="s">
        <v>117</v>
      </c>
      <c r="D1787" t="s">
        <v>117</v>
      </c>
      <c r="E1787" t="s">
        <v>188</v>
      </c>
      <c r="F1787">
        <v>0.13048299999999999</v>
      </c>
      <c r="G1787">
        <v>154.30000000000001</v>
      </c>
      <c r="H1787">
        <v>379.82400000000001</v>
      </c>
      <c r="I1787">
        <v>3.5788669999999998</v>
      </c>
      <c r="J1787">
        <v>0</v>
      </c>
      <c r="K1787">
        <v>8.0648669999999996</v>
      </c>
      <c r="L1787">
        <v>4.8092000000000003E-2</v>
      </c>
      <c r="M1787">
        <v>-7.5278239999999998</v>
      </c>
      <c r="N1787">
        <v>-214.64113499999999</v>
      </c>
      <c r="O1787">
        <v>-1.565293</v>
      </c>
      <c r="P1787">
        <v>-7.457001</v>
      </c>
      <c r="Q1787">
        <v>-214.71771200000001</v>
      </c>
      <c r="R1787">
        <v>-1.5681400000000001</v>
      </c>
      <c r="S1787">
        <v>10.430687000000001</v>
      </c>
      <c r="T1787">
        <v>2.8479999999999998E-3</v>
      </c>
    </row>
    <row r="1788" spans="1:20" x14ac:dyDescent="0.25">
      <c r="A1788">
        <v>1786</v>
      </c>
      <c r="B1788">
        <v>4</v>
      </c>
      <c r="C1788" t="s">
        <v>117</v>
      </c>
      <c r="D1788" t="s">
        <v>117</v>
      </c>
      <c r="E1788" t="s">
        <v>188</v>
      </c>
      <c r="F1788">
        <v>7.7736E-2</v>
      </c>
      <c r="G1788">
        <v>127.99299999999999</v>
      </c>
      <c r="H1788">
        <v>257.77100000000002</v>
      </c>
      <c r="I1788">
        <v>2.782403</v>
      </c>
      <c r="J1788">
        <v>0</v>
      </c>
      <c r="K1788">
        <v>8.0646880000000003</v>
      </c>
      <c r="L1788">
        <v>-5.3363000000000001E-2</v>
      </c>
      <c r="M1788">
        <v>-7.4983110000000002</v>
      </c>
      <c r="N1788">
        <v>-215.427032</v>
      </c>
      <c r="O1788">
        <v>-1.573909</v>
      </c>
      <c r="P1788">
        <v>-7.4554349999999996</v>
      </c>
      <c r="Q1788">
        <v>-215.443512</v>
      </c>
      <c r="R1788">
        <v>-1.568937</v>
      </c>
      <c r="S1788">
        <v>4.5934790000000003</v>
      </c>
      <c r="T1788">
        <v>4.9709999999999997E-3</v>
      </c>
    </row>
    <row r="1789" spans="1:20" x14ac:dyDescent="0.25">
      <c r="A1789">
        <v>1787</v>
      </c>
      <c r="B1789">
        <v>4</v>
      </c>
      <c r="C1789" t="s">
        <v>117</v>
      </c>
      <c r="D1789" t="s">
        <v>117</v>
      </c>
      <c r="E1789" t="s">
        <v>188</v>
      </c>
      <c r="F1789">
        <v>3.0657E-2</v>
      </c>
      <c r="G1789">
        <v>123.074</v>
      </c>
      <c r="H1789">
        <v>194.161</v>
      </c>
      <c r="I1789">
        <v>3.9187699999999999</v>
      </c>
      <c r="J1789">
        <v>0</v>
      </c>
      <c r="K1789">
        <v>8.0646319999999996</v>
      </c>
      <c r="L1789">
        <v>-5.2672999999999998E-2</v>
      </c>
      <c r="M1789">
        <v>-7.4419339999999998</v>
      </c>
      <c r="N1789">
        <v>-216.42271400000001</v>
      </c>
      <c r="O1789">
        <v>-1.569313</v>
      </c>
      <c r="P1789">
        <v>-7.453945</v>
      </c>
      <c r="Q1789">
        <v>-216.41123999999999</v>
      </c>
      <c r="R1789">
        <v>-1.5693779999999999</v>
      </c>
      <c r="S1789">
        <v>1.661019</v>
      </c>
      <c r="T1789">
        <v>6.4999999999999994E-5</v>
      </c>
    </row>
    <row r="1790" spans="1:20" x14ac:dyDescent="0.25">
      <c r="A1790">
        <v>1788</v>
      </c>
      <c r="B1790">
        <v>4</v>
      </c>
      <c r="C1790" t="s">
        <v>117</v>
      </c>
      <c r="D1790" t="s">
        <v>117</v>
      </c>
      <c r="E1790" t="s">
        <v>188</v>
      </c>
      <c r="F1790">
        <v>0.105127</v>
      </c>
      <c r="G1790">
        <v>118.849</v>
      </c>
      <c r="H1790">
        <v>257.678</v>
      </c>
      <c r="I1790">
        <v>3.4665400000000002</v>
      </c>
      <c r="J1790">
        <v>0</v>
      </c>
      <c r="K1790">
        <v>8.0647120000000001</v>
      </c>
      <c r="L1790">
        <v>4.6969999999999998E-2</v>
      </c>
      <c r="M1790">
        <v>-7.4384779999999999</v>
      </c>
      <c r="N1790">
        <v>-217.151465</v>
      </c>
      <c r="O1790">
        <v>-1.56914</v>
      </c>
      <c r="P1790">
        <v>-7.4531609999999997</v>
      </c>
      <c r="Q1790">
        <v>-217.13703899999999</v>
      </c>
      <c r="R1790">
        <v>-1.569132</v>
      </c>
      <c r="S1790">
        <v>2.058357</v>
      </c>
      <c r="T1790">
        <v>7.9999999999999996E-6</v>
      </c>
    </row>
    <row r="1791" spans="1:20" x14ac:dyDescent="0.25">
      <c r="A1791">
        <v>1890</v>
      </c>
      <c r="B1791">
        <v>4</v>
      </c>
      <c r="C1791" t="s">
        <v>123</v>
      </c>
      <c r="D1791" t="s">
        <v>123</v>
      </c>
      <c r="E1791" t="s">
        <v>188</v>
      </c>
      <c r="F1791">
        <v>1.9989E-2</v>
      </c>
      <c r="G1791">
        <v>138.465</v>
      </c>
      <c r="H1791">
        <v>335.26600000000002</v>
      </c>
      <c r="I1791">
        <v>4.3546569999999996</v>
      </c>
      <c r="J1791">
        <v>0</v>
      </c>
      <c r="K1791">
        <v>8.1050179999999994</v>
      </c>
      <c r="L1791">
        <v>0.63255799999999995</v>
      </c>
      <c r="M1791">
        <v>-6.6801680000000001</v>
      </c>
      <c r="N1791">
        <v>-299.14676500000002</v>
      </c>
      <c r="O1791">
        <v>-1.351224</v>
      </c>
      <c r="P1791">
        <v>-6.7114690000000001</v>
      </c>
      <c r="Q1791">
        <v>-299.148956</v>
      </c>
      <c r="R1791">
        <v>-1.35243</v>
      </c>
      <c r="S1791">
        <v>3.137772</v>
      </c>
      <c r="T1791">
        <v>1.206E-3</v>
      </c>
    </row>
    <row r="1792" spans="1:20" x14ac:dyDescent="0.25">
      <c r="A1792">
        <v>1889</v>
      </c>
      <c r="B1792">
        <v>4</v>
      </c>
      <c r="C1792" t="s">
        <v>123</v>
      </c>
      <c r="D1792" t="s">
        <v>123</v>
      </c>
      <c r="E1792" t="s">
        <v>188</v>
      </c>
      <c r="F1792">
        <v>3.6159999999999999E-3</v>
      </c>
      <c r="G1792">
        <v>158.672</v>
      </c>
      <c r="H1792">
        <v>176.416</v>
      </c>
      <c r="I1792">
        <v>4.9083019999999999</v>
      </c>
      <c r="J1792">
        <v>0</v>
      </c>
      <c r="K1792">
        <v>7.8903730000000003</v>
      </c>
      <c r="L1792">
        <v>0.58561099999999999</v>
      </c>
      <c r="M1792">
        <v>-6.891311</v>
      </c>
      <c r="N1792">
        <v>-298.456772</v>
      </c>
      <c r="O1792">
        <v>-1.409586</v>
      </c>
      <c r="P1792">
        <v>-6.8934810000000004</v>
      </c>
      <c r="Q1792">
        <v>-298.449951</v>
      </c>
      <c r="R1792">
        <v>-1.409154</v>
      </c>
      <c r="S1792">
        <v>0.71577100000000005</v>
      </c>
      <c r="T1792">
        <v>4.3199999999999998E-4</v>
      </c>
    </row>
    <row r="1793" spans="1:20" x14ac:dyDescent="0.25">
      <c r="A1793">
        <v>1888</v>
      </c>
      <c r="B1793">
        <v>4</v>
      </c>
      <c r="C1793" t="s">
        <v>123</v>
      </c>
      <c r="D1793" t="s">
        <v>123</v>
      </c>
      <c r="E1793" t="s">
        <v>188</v>
      </c>
      <c r="F1793">
        <v>8.1869999999999998E-3</v>
      </c>
      <c r="G1793">
        <v>97.864999999999995</v>
      </c>
      <c r="H1793">
        <v>208.054</v>
      </c>
      <c r="I1793">
        <v>3.0687479999999998</v>
      </c>
      <c r="J1793">
        <v>0</v>
      </c>
      <c r="K1793">
        <v>7.6330980000000004</v>
      </c>
      <c r="L1793">
        <v>0.45894299999999999</v>
      </c>
      <c r="M1793">
        <v>-7.077534</v>
      </c>
      <c r="N1793">
        <v>-297.519747</v>
      </c>
      <c r="O1793">
        <v>-1.466321</v>
      </c>
      <c r="P1793">
        <v>-7.0619940000000003</v>
      </c>
      <c r="Q1793">
        <v>-297.53396600000002</v>
      </c>
      <c r="R1793">
        <v>-1.466456</v>
      </c>
      <c r="S1793">
        <v>2.1063540000000001</v>
      </c>
      <c r="T1793">
        <v>1.35E-4</v>
      </c>
    </row>
    <row r="1794" spans="1:20" x14ac:dyDescent="0.25">
      <c r="A1794">
        <v>1887</v>
      </c>
      <c r="B1794">
        <v>4</v>
      </c>
      <c r="C1794" t="s">
        <v>123</v>
      </c>
      <c r="D1794" t="s">
        <v>123</v>
      </c>
      <c r="E1794" t="s">
        <v>188</v>
      </c>
      <c r="F1794">
        <v>7.247E-3</v>
      </c>
      <c r="G1794">
        <v>114.18600000000001</v>
      </c>
      <c r="H1794">
        <v>291.37099999999998</v>
      </c>
      <c r="I1794">
        <v>3.8917510000000002</v>
      </c>
      <c r="J1794">
        <v>0</v>
      </c>
      <c r="K1794">
        <v>7.6399790000000003</v>
      </c>
      <c r="L1794">
        <v>0.227107</v>
      </c>
      <c r="M1794">
        <v>-7.1568649999999998</v>
      </c>
      <c r="N1794">
        <v>-296.845868</v>
      </c>
      <c r="O1794">
        <v>-1.4997819999999999</v>
      </c>
      <c r="P1794">
        <v>-7.1479239999999997</v>
      </c>
      <c r="Q1794">
        <v>-296.852936</v>
      </c>
      <c r="R1794">
        <v>-1.4997100000000001</v>
      </c>
      <c r="S1794">
        <v>1.139767</v>
      </c>
      <c r="T1794">
        <v>7.1000000000000005E-5</v>
      </c>
    </row>
    <row r="1795" spans="1:20" x14ac:dyDescent="0.25">
      <c r="A1795">
        <v>1886</v>
      </c>
      <c r="B1795">
        <v>4</v>
      </c>
      <c r="C1795" t="s">
        <v>123</v>
      </c>
      <c r="D1795" t="s">
        <v>123</v>
      </c>
      <c r="E1795" t="s">
        <v>188</v>
      </c>
      <c r="F1795">
        <v>5.6580999999999999E-2</v>
      </c>
      <c r="G1795">
        <v>144.68100000000001</v>
      </c>
      <c r="H1795">
        <v>285.82600000000002</v>
      </c>
      <c r="I1795">
        <v>2.8512710000000001</v>
      </c>
      <c r="J1795">
        <v>0</v>
      </c>
      <c r="K1795">
        <v>7.695138</v>
      </c>
      <c r="L1795">
        <v>8.9706999999999995E-2</v>
      </c>
      <c r="M1795">
        <v>-7.2451559999999997</v>
      </c>
      <c r="N1795">
        <v>-295.90790600000003</v>
      </c>
      <c r="O1795">
        <v>-1.5253350000000001</v>
      </c>
      <c r="P1795">
        <v>-7.2226780000000002</v>
      </c>
      <c r="Q1795">
        <v>-295.93652300000002</v>
      </c>
      <c r="R1795">
        <v>-1.5282180000000001</v>
      </c>
      <c r="S1795">
        <v>3.6389290000000001</v>
      </c>
      <c r="T1795">
        <v>2.8830000000000001E-3</v>
      </c>
    </row>
    <row r="1796" spans="1:20" x14ac:dyDescent="0.25">
      <c r="A1796">
        <v>1885</v>
      </c>
      <c r="B1796">
        <v>4</v>
      </c>
      <c r="C1796" t="s">
        <v>123</v>
      </c>
      <c r="D1796" t="s">
        <v>123</v>
      </c>
      <c r="E1796" t="s">
        <v>188</v>
      </c>
      <c r="F1796">
        <v>9.4094999999999998E-2</v>
      </c>
      <c r="G1796">
        <v>101.53700000000001</v>
      </c>
      <c r="H1796">
        <v>196.03700000000001</v>
      </c>
      <c r="I1796">
        <v>3.7796530000000002</v>
      </c>
      <c r="J1796">
        <v>0</v>
      </c>
      <c r="K1796">
        <v>7.7043229999999996</v>
      </c>
      <c r="L1796">
        <v>0.16305900000000001</v>
      </c>
      <c r="M1796">
        <v>-7.2904179999999998</v>
      </c>
      <c r="N1796">
        <v>-295.210937</v>
      </c>
      <c r="O1796">
        <v>-1.5402929999999999</v>
      </c>
      <c r="P1796">
        <v>-7.2583970000000004</v>
      </c>
      <c r="Q1796">
        <v>-295.24426299999999</v>
      </c>
      <c r="R1796">
        <v>-1.5398289999999999</v>
      </c>
      <c r="S1796">
        <v>4.6216369999999998</v>
      </c>
      <c r="T1796">
        <v>4.64E-4</v>
      </c>
    </row>
    <row r="1797" spans="1:20" x14ac:dyDescent="0.25">
      <c r="A1797">
        <v>1884</v>
      </c>
      <c r="B1797">
        <v>4</v>
      </c>
      <c r="C1797" t="s">
        <v>123</v>
      </c>
      <c r="D1797" t="s">
        <v>123</v>
      </c>
      <c r="E1797" t="s">
        <v>188</v>
      </c>
      <c r="F1797">
        <v>2.4775999999999999E-2</v>
      </c>
      <c r="G1797">
        <v>223.297</v>
      </c>
      <c r="H1797">
        <v>303.81400000000002</v>
      </c>
      <c r="I1797">
        <v>3.08833</v>
      </c>
      <c r="J1797">
        <v>0</v>
      </c>
      <c r="K1797">
        <v>7.646299</v>
      </c>
      <c r="L1797">
        <v>6.5138000000000001E-2</v>
      </c>
      <c r="M1797">
        <v>-7.237895</v>
      </c>
      <c r="N1797">
        <v>-294.31975799999998</v>
      </c>
      <c r="O1797">
        <v>-1.5475110000000001</v>
      </c>
      <c r="P1797">
        <v>-7.2879100000000001</v>
      </c>
      <c r="Q1797">
        <v>-294.32208300000002</v>
      </c>
      <c r="R1797">
        <v>-1.5451520000000001</v>
      </c>
      <c r="S1797">
        <v>5.0069699999999999</v>
      </c>
      <c r="T1797">
        <v>2.359E-3</v>
      </c>
    </row>
    <row r="1798" spans="1:20" x14ac:dyDescent="0.25">
      <c r="A1798">
        <v>1883</v>
      </c>
      <c r="B1798">
        <v>4</v>
      </c>
      <c r="C1798" t="s">
        <v>123</v>
      </c>
      <c r="D1798" t="s">
        <v>123</v>
      </c>
      <c r="E1798" t="s">
        <v>188</v>
      </c>
      <c r="F1798">
        <v>0.12720000000000001</v>
      </c>
      <c r="G1798">
        <v>259.58300000000003</v>
      </c>
      <c r="H1798">
        <v>293.80700000000002</v>
      </c>
      <c r="I1798">
        <v>3.5479810000000001</v>
      </c>
      <c r="J1798">
        <v>0</v>
      </c>
      <c r="K1798">
        <v>7.5421189999999996</v>
      </c>
      <c r="L1798">
        <v>-3.0844E-2</v>
      </c>
      <c r="M1798">
        <v>-7.2768829999999998</v>
      </c>
      <c r="N1798">
        <v>-293.65842300000003</v>
      </c>
      <c r="O1798">
        <v>-1.546495</v>
      </c>
      <c r="P1798">
        <v>-7.3057319999999999</v>
      </c>
      <c r="Q1798">
        <v>-293.63815299999999</v>
      </c>
      <c r="R1798">
        <v>-1.547175</v>
      </c>
      <c r="S1798">
        <v>3.5258029999999998</v>
      </c>
      <c r="T1798">
        <v>6.8000000000000005E-4</v>
      </c>
    </row>
    <row r="1799" spans="1:20" x14ac:dyDescent="0.25">
      <c r="A1799">
        <v>1882</v>
      </c>
      <c r="B1799">
        <v>4</v>
      </c>
      <c r="C1799" t="s">
        <v>123</v>
      </c>
      <c r="D1799" t="s">
        <v>123</v>
      </c>
      <c r="E1799" t="s">
        <v>188</v>
      </c>
      <c r="F1799">
        <v>2.7327000000000001E-2</v>
      </c>
      <c r="G1799">
        <v>178.03899999999999</v>
      </c>
      <c r="H1799">
        <v>290.78500000000003</v>
      </c>
      <c r="I1799">
        <v>3.8502809999999998</v>
      </c>
      <c r="J1799">
        <v>0</v>
      </c>
      <c r="K1799">
        <v>7.4682750000000002</v>
      </c>
      <c r="L1799">
        <v>7.9936999999999994E-2</v>
      </c>
      <c r="M1799">
        <v>-7.3322079999999996</v>
      </c>
      <c r="N1799">
        <v>-292.95208600000001</v>
      </c>
      <c r="O1799">
        <v>-1.548074</v>
      </c>
      <c r="P1799">
        <v>-7.3228210000000002</v>
      </c>
      <c r="Q1799">
        <v>-292.96301299999999</v>
      </c>
      <c r="R1799">
        <v>-1.5487249999999999</v>
      </c>
      <c r="S1799">
        <v>1.4405490000000001</v>
      </c>
      <c r="T1799">
        <v>6.5099999999999999E-4</v>
      </c>
    </row>
    <row r="1800" spans="1:20" x14ac:dyDescent="0.25">
      <c r="A1800">
        <v>1881</v>
      </c>
      <c r="B1800">
        <v>4</v>
      </c>
      <c r="C1800" t="s">
        <v>123</v>
      </c>
      <c r="D1800" t="s">
        <v>123</v>
      </c>
      <c r="E1800" t="s">
        <v>188</v>
      </c>
      <c r="F1800">
        <v>6.7545999999999995E-2</v>
      </c>
      <c r="G1800">
        <v>181.584</v>
      </c>
      <c r="H1800">
        <v>314.90199999999999</v>
      </c>
      <c r="I1800">
        <v>2.6043959999999999</v>
      </c>
      <c r="J1800">
        <v>0</v>
      </c>
      <c r="K1800">
        <v>7.5405170000000004</v>
      </c>
      <c r="L1800">
        <v>9.5772999999999997E-2</v>
      </c>
      <c r="M1800">
        <v>-7.3932209999999996</v>
      </c>
      <c r="N1800">
        <v>-292.01495999999997</v>
      </c>
      <c r="O1800">
        <v>-1.55646</v>
      </c>
      <c r="P1800">
        <v>-7.3434840000000001</v>
      </c>
      <c r="Q1800">
        <v>-292.06521600000002</v>
      </c>
      <c r="R1800">
        <v>-1.5527759999999999</v>
      </c>
      <c r="S1800">
        <v>7.0706800000000003</v>
      </c>
      <c r="T1800">
        <v>3.6840000000000002E-3</v>
      </c>
    </row>
    <row r="1801" spans="1:20" x14ac:dyDescent="0.25">
      <c r="A1801">
        <v>1880</v>
      </c>
      <c r="B1801">
        <v>4</v>
      </c>
      <c r="C1801" t="s">
        <v>123</v>
      </c>
      <c r="D1801" t="s">
        <v>123</v>
      </c>
      <c r="E1801" t="s">
        <v>188</v>
      </c>
      <c r="F1801">
        <v>1.8127000000000001E-2</v>
      </c>
      <c r="G1801">
        <v>179.91800000000001</v>
      </c>
      <c r="H1801">
        <v>286.298</v>
      </c>
      <c r="I1801">
        <v>4.0263770000000001</v>
      </c>
      <c r="J1801">
        <v>0</v>
      </c>
      <c r="K1801">
        <v>7.7183929999999998</v>
      </c>
      <c r="L1801">
        <v>4.7410000000000004E-3</v>
      </c>
      <c r="M1801">
        <v>-7.3158580000000004</v>
      </c>
      <c r="N1801">
        <v>-291.39196800000002</v>
      </c>
      <c r="O1801">
        <v>-1.5559149999999999</v>
      </c>
      <c r="P1801">
        <v>-7.357094</v>
      </c>
      <c r="Q1801">
        <v>-291.380157</v>
      </c>
      <c r="R1801">
        <v>-1.557677</v>
      </c>
      <c r="S1801">
        <v>4.2893230000000004</v>
      </c>
      <c r="T1801">
        <v>1.7619999999999999E-3</v>
      </c>
    </row>
    <row r="1802" spans="1:20" x14ac:dyDescent="0.25">
      <c r="A1802">
        <v>1879</v>
      </c>
      <c r="B1802">
        <v>4</v>
      </c>
      <c r="C1802" t="s">
        <v>123</v>
      </c>
      <c r="D1802" t="s">
        <v>123</v>
      </c>
      <c r="E1802" t="s">
        <v>188</v>
      </c>
      <c r="F1802">
        <v>3.0859999999999999E-2</v>
      </c>
      <c r="G1802">
        <v>138.44300000000001</v>
      </c>
      <c r="H1802">
        <v>293.29500000000002</v>
      </c>
      <c r="I1802">
        <v>3.0654020000000002</v>
      </c>
      <c r="J1802">
        <v>0</v>
      </c>
      <c r="K1802">
        <v>7.9731230000000002</v>
      </c>
      <c r="L1802">
        <v>1.1724999999999999E-2</v>
      </c>
      <c r="M1802">
        <v>-7.3481649999999998</v>
      </c>
      <c r="N1802">
        <v>-290.462356</v>
      </c>
      <c r="O1802">
        <v>-1.5651809999999999</v>
      </c>
      <c r="P1802">
        <v>-7.3719380000000001</v>
      </c>
      <c r="Q1802">
        <v>-290.43966699999999</v>
      </c>
      <c r="R1802">
        <v>-1.5651459999999999</v>
      </c>
      <c r="S1802">
        <v>3.286267</v>
      </c>
      <c r="T1802">
        <v>3.4999999999999997E-5</v>
      </c>
    </row>
    <row r="1803" spans="1:20" x14ac:dyDescent="0.25">
      <c r="A1803">
        <v>1878</v>
      </c>
      <c r="B1803">
        <v>4</v>
      </c>
      <c r="C1803" t="s">
        <v>123</v>
      </c>
      <c r="D1803" t="s">
        <v>123</v>
      </c>
      <c r="E1803" t="s">
        <v>188</v>
      </c>
      <c r="F1803">
        <v>5.7986999999999997E-2</v>
      </c>
      <c r="G1803">
        <v>100.09699999999999</v>
      </c>
      <c r="H1803">
        <v>257.19</v>
      </c>
      <c r="I1803">
        <v>2.8512420000000001</v>
      </c>
      <c r="J1803">
        <v>0</v>
      </c>
      <c r="K1803">
        <v>8.0647540000000006</v>
      </c>
      <c r="L1803">
        <v>4.9008999999999997E-2</v>
      </c>
      <c r="M1803">
        <v>-7.4498280000000001</v>
      </c>
      <c r="N1803">
        <v>-289.65111200000001</v>
      </c>
      <c r="O1803">
        <v>-1.5711569999999999</v>
      </c>
      <c r="P1803">
        <v>-7.3783729999999998</v>
      </c>
      <c r="Q1803">
        <v>-289.71713299999999</v>
      </c>
      <c r="R1803">
        <v>-1.5689010000000001</v>
      </c>
      <c r="S1803">
        <v>9.7285749999999993</v>
      </c>
      <c r="T1803">
        <v>2.2560000000000002E-3</v>
      </c>
    </row>
    <row r="1804" spans="1:20" x14ac:dyDescent="0.25">
      <c r="A1804">
        <v>1877</v>
      </c>
      <c r="B1804">
        <v>4</v>
      </c>
      <c r="C1804" t="s">
        <v>123</v>
      </c>
      <c r="D1804" t="s">
        <v>123</v>
      </c>
      <c r="E1804" t="s">
        <v>188</v>
      </c>
      <c r="F1804">
        <v>4.4613E-2</v>
      </c>
      <c r="G1804">
        <v>110.947</v>
      </c>
      <c r="H1804">
        <v>267.584</v>
      </c>
      <c r="I1804">
        <v>4.3151130000000002</v>
      </c>
      <c r="J1804">
        <v>0</v>
      </c>
      <c r="K1804">
        <v>8.0647730000000006</v>
      </c>
      <c r="L1804">
        <v>-4.861E-2</v>
      </c>
      <c r="M1804">
        <v>-7.37859</v>
      </c>
      <c r="N1804">
        <v>-288.98384600000003</v>
      </c>
      <c r="O1804">
        <v>-1.5730200000000001</v>
      </c>
      <c r="P1804">
        <v>-7.379416</v>
      </c>
      <c r="Q1804">
        <v>-288.991333</v>
      </c>
      <c r="R1804">
        <v>-1.5694129999999999</v>
      </c>
      <c r="S1804">
        <v>0.75322900000000004</v>
      </c>
      <c r="T1804">
        <v>3.607E-3</v>
      </c>
    </row>
    <row r="1805" spans="1:20" x14ac:dyDescent="0.25">
      <c r="A1805">
        <v>1876</v>
      </c>
      <c r="B1805">
        <v>4</v>
      </c>
      <c r="C1805" t="s">
        <v>123</v>
      </c>
      <c r="D1805" t="s">
        <v>123</v>
      </c>
      <c r="E1805" t="s">
        <v>188</v>
      </c>
      <c r="F1805">
        <v>2.7465E-2</v>
      </c>
      <c r="G1805">
        <v>178.24799999999999</v>
      </c>
      <c r="H1805">
        <v>245.36699999999999</v>
      </c>
      <c r="I1805">
        <v>2.706728</v>
      </c>
      <c r="J1805">
        <v>0</v>
      </c>
      <c r="K1805">
        <v>8.0647780000000004</v>
      </c>
      <c r="L1805">
        <v>-4.9052999999999999E-2</v>
      </c>
      <c r="M1805">
        <v>-7.4311600000000002</v>
      </c>
      <c r="N1805">
        <v>-287.97355800000003</v>
      </c>
      <c r="O1805">
        <v>-1.5715889999999999</v>
      </c>
      <c r="P1805">
        <v>-7.3810169999999999</v>
      </c>
      <c r="Q1805">
        <v>-288.02359000000001</v>
      </c>
      <c r="R1805">
        <v>-1.569482</v>
      </c>
      <c r="S1805">
        <v>7.0834260000000002</v>
      </c>
      <c r="T1805">
        <v>2.1059999999999998E-3</v>
      </c>
    </row>
    <row r="1806" spans="1:20" x14ac:dyDescent="0.25">
      <c r="A1806">
        <v>1875</v>
      </c>
      <c r="B1806">
        <v>4</v>
      </c>
      <c r="C1806" t="s">
        <v>123</v>
      </c>
      <c r="D1806" t="s">
        <v>123</v>
      </c>
      <c r="E1806" t="s">
        <v>188</v>
      </c>
      <c r="F1806">
        <v>1.5384999999999999E-2</v>
      </c>
      <c r="G1806">
        <v>118.34099999999999</v>
      </c>
      <c r="H1806">
        <v>226.523</v>
      </c>
      <c r="I1806">
        <v>3.145038</v>
      </c>
      <c r="J1806">
        <v>0</v>
      </c>
      <c r="K1806">
        <v>8.0647710000000004</v>
      </c>
      <c r="L1806">
        <v>4.8780999999999998E-2</v>
      </c>
      <c r="M1806">
        <v>-7.3959270000000004</v>
      </c>
      <c r="N1806">
        <v>-287.28148700000003</v>
      </c>
      <c r="O1806">
        <v>-1.568541</v>
      </c>
      <c r="P1806">
        <v>-7.3823100000000004</v>
      </c>
      <c r="Q1806">
        <v>-287.29779100000002</v>
      </c>
      <c r="R1806">
        <v>-1.568983</v>
      </c>
      <c r="S1806">
        <v>2.1241859999999999</v>
      </c>
      <c r="T1806">
        <v>4.4200000000000001E-4</v>
      </c>
    </row>
    <row r="1807" spans="1:20" x14ac:dyDescent="0.25">
      <c r="A1807">
        <v>1874</v>
      </c>
      <c r="B1807">
        <v>4</v>
      </c>
      <c r="C1807" t="s">
        <v>123</v>
      </c>
      <c r="D1807" t="s">
        <v>123</v>
      </c>
      <c r="E1807" t="s">
        <v>188</v>
      </c>
      <c r="F1807">
        <v>3.8093000000000002E-2</v>
      </c>
      <c r="G1807">
        <v>181.874</v>
      </c>
      <c r="H1807">
        <v>240.739</v>
      </c>
      <c r="I1807">
        <v>3.7667320000000002</v>
      </c>
      <c r="J1807">
        <v>0</v>
      </c>
      <c r="K1807">
        <v>8.0647730000000006</v>
      </c>
      <c r="L1807">
        <v>-4.9033E-2</v>
      </c>
      <c r="M1807">
        <v>-7.4232250000000004</v>
      </c>
      <c r="N1807">
        <v>-286.53203300000001</v>
      </c>
      <c r="O1807">
        <v>-1.5702259999999999</v>
      </c>
      <c r="P1807">
        <v>-7.3832719999999998</v>
      </c>
      <c r="Q1807">
        <v>-286.57199100000003</v>
      </c>
      <c r="R1807">
        <v>-1.5694459999999999</v>
      </c>
      <c r="S1807">
        <v>5.6505970000000003</v>
      </c>
      <c r="T1807">
        <v>7.7999999999999999E-4</v>
      </c>
    </row>
    <row r="1808" spans="1:20" x14ac:dyDescent="0.25">
      <c r="A1808">
        <v>1873</v>
      </c>
      <c r="B1808">
        <v>4</v>
      </c>
      <c r="C1808" t="s">
        <v>123</v>
      </c>
      <c r="D1808" t="s">
        <v>123</v>
      </c>
      <c r="E1808" t="s">
        <v>188</v>
      </c>
      <c r="F1808">
        <v>8.0440000000000008E-3</v>
      </c>
      <c r="G1808">
        <v>101.762</v>
      </c>
      <c r="H1808">
        <v>237.57499999999999</v>
      </c>
      <c r="I1808">
        <v>2.941017</v>
      </c>
      <c r="J1808">
        <v>0</v>
      </c>
      <c r="K1808">
        <v>8.0647719999999996</v>
      </c>
      <c r="L1808">
        <v>-4.9597000000000002E-2</v>
      </c>
      <c r="M1808">
        <v>-7.3821190000000003</v>
      </c>
      <c r="N1808">
        <v>-285.60595899999998</v>
      </c>
      <c r="O1808">
        <v>-1.5695520000000001</v>
      </c>
      <c r="P1808">
        <v>-7.3848060000000002</v>
      </c>
      <c r="Q1808">
        <v>-285.60424799999998</v>
      </c>
      <c r="R1808">
        <v>-1.569431</v>
      </c>
      <c r="S1808">
        <v>0.318554</v>
      </c>
      <c r="T1808">
        <v>1.2E-4</v>
      </c>
    </row>
    <row r="1809" spans="1:20" x14ac:dyDescent="0.25">
      <c r="A1809">
        <v>1872</v>
      </c>
      <c r="B1809">
        <v>4</v>
      </c>
      <c r="C1809" t="s">
        <v>123</v>
      </c>
      <c r="D1809" t="s">
        <v>123</v>
      </c>
      <c r="E1809" t="s">
        <v>188</v>
      </c>
      <c r="F1809">
        <v>2.3167E-2</v>
      </c>
      <c r="G1809">
        <v>180.19800000000001</v>
      </c>
      <c r="H1809">
        <v>185.03899999999999</v>
      </c>
      <c r="I1809">
        <v>3.0318369999999999</v>
      </c>
      <c r="J1809">
        <v>0</v>
      </c>
      <c r="K1809">
        <v>8.0647660000000005</v>
      </c>
      <c r="L1809">
        <v>5.0078999999999999E-2</v>
      </c>
      <c r="M1809">
        <v>-7.4051859999999996</v>
      </c>
      <c r="N1809">
        <v>-284.87486699999999</v>
      </c>
      <c r="O1809">
        <v>-1.57039</v>
      </c>
      <c r="P1809">
        <v>-7.3861470000000002</v>
      </c>
      <c r="Q1809">
        <v>-284.87844799999999</v>
      </c>
      <c r="R1809">
        <v>-1.5689550000000001</v>
      </c>
      <c r="S1809">
        <v>1.937311</v>
      </c>
      <c r="T1809">
        <v>1.4350000000000001E-3</v>
      </c>
    </row>
    <row r="1810" spans="1:20" x14ac:dyDescent="0.25">
      <c r="A1810">
        <v>1871</v>
      </c>
      <c r="B1810">
        <v>4</v>
      </c>
      <c r="C1810" t="s">
        <v>123</v>
      </c>
      <c r="D1810" t="s">
        <v>123</v>
      </c>
      <c r="E1810" t="s">
        <v>188</v>
      </c>
      <c r="F1810">
        <v>0.12514</v>
      </c>
      <c r="G1810">
        <v>169.57900000000001</v>
      </c>
      <c r="H1810">
        <v>349.46800000000002</v>
      </c>
      <c r="I1810">
        <v>2.5986250000000002</v>
      </c>
      <c r="J1810">
        <v>0</v>
      </c>
      <c r="K1810">
        <v>8.0647769999999994</v>
      </c>
      <c r="L1810">
        <v>-4.8787999999999998E-2</v>
      </c>
      <c r="M1810">
        <v>-7.398682</v>
      </c>
      <c r="N1810">
        <v>-284.179937</v>
      </c>
      <c r="O1810">
        <v>-1.573909</v>
      </c>
      <c r="P1810">
        <v>-7.387149</v>
      </c>
      <c r="Q1810">
        <v>-284.152649</v>
      </c>
      <c r="R1810">
        <v>-1.569477</v>
      </c>
      <c r="S1810">
        <v>2.9625300000000001</v>
      </c>
      <c r="T1810">
        <v>4.4330000000000003E-3</v>
      </c>
    </row>
    <row r="1811" spans="1:20" x14ac:dyDescent="0.25">
      <c r="A1811">
        <v>1870</v>
      </c>
      <c r="B1811">
        <v>4</v>
      </c>
      <c r="C1811" t="s">
        <v>123</v>
      </c>
      <c r="D1811" t="s">
        <v>123</v>
      </c>
      <c r="E1811" t="s">
        <v>188</v>
      </c>
      <c r="F1811">
        <v>9.6310000000000007E-3</v>
      </c>
      <c r="G1811">
        <v>141.96100000000001</v>
      </c>
      <c r="H1811">
        <v>325.98399999999998</v>
      </c>
      <c r="I1811">
        <v>4.3581159999999999</v>
      </c>
      <c r="J1811">
        <v>0</v>
      </c>
      <c r="K1811">
        <v>8.0647680000000008</v>
      </c>
      <c r="L1811">
        <v>4.8963E-2</v>
      </c>
      <c r="M1811">
        <v>-7.3680060000000003</v>
      </c>
      <c r="N1811">
        <v>-283.45041900000001</v>
      </c>
      <c r="O1811">
        <v>-1.5657160000000001</v>
      </c>
      <c r="P1811">
        <v>-7.3884610000000004</v>
      </c>
      <c r="Q1811">
        <v>-283.426849</v>
      </c>
      <c r="R1811">
        <v>-1.5690109999999999</v>
      </c>
      <c r="S1811">
        <v>3.1207760000000002</v>
      </c>
      <c r="T1811">
        <v>3.2950000000000002E-3</v>
      </c>
    </row>
    <row r="1812" spans="1:20" x14ac:dyDescent="0.25">
      <c r="A1812">
        <v>1869</v>
      </c>
      <c r="B1812">
        <v>4</v>
      </c>
      <c r="C1812" t="s">
        <v>123</v>
      </c>
      <c r="D1812" t="s">
        <v>123</v>
      </c>
      <c r="E1812" t="s">
        <v>188</v>
      </c>
      <c r="F1812">
        <v>3.8228999999999999E-2</v>
      </c>
      <c r="G1812">
        <v>158.34800000000001</v>
      </c>
      <c r="H1812">
        <v>361.012</v>
      </c>
      <c r="I1812">
        <v>2.495679</v>
      </c>
      <c r="J1812">
        <v>0</v>
      </c>
      <c r="K1812">
        <v>8.0647680000000008</v>
      </c>
      <c r="L1812">
        <v>4.9610000000000001E-2</v>
      </c>
      <c r="M1812">
        <v>-7.434463</v>
      </c>
      <c r="N1812">
        <v>-282.41316399999999</v>
      </c>
      <c r="O1812">
        <v>-1.569272</v>
      </c>
      <c r="P1812">
        <v>-7.389945</v>
      </c>
      <c r="Q1812">
        <v>-282.45910600000002</v>
      </c>
      <c r="R1812">
        <v>-1.5689930000000001</v>
      </c>
      <c r="S1812">
        <v>6.3973199999999997</v>
      </c>
      <c r="T1812">
        <v>2.7900000000000001E-4</v>
      </c>
    </row>
    <row r="1813" spans="1:20" x14ac:dyDescent="0.25">
      <c r="A1813">
        <v>1868</v>
      </c>
      <c r="B1813">
        <v>4</v>
      </c>
      <c r="C1813" t="s">
        <v>123</v>
      </c>
      <c r="D1813" t="s">
        <v>123</v>
      </c>
      <c r="E1813" t="s">
        <v>188</v>
      </c>
      <c r="F1813">
        <v>1.3923E-2</v>
      </c>
      <c r="G1813">
        <v>142.589</v>
      </c>
      <c r="H1813">
        <v>245.09899999999999</v>
      </c>
      <c r="I1813">
        <v>3.1813539999999998</v>
      </c>
      <c r="J1813">
        <v>0</v>
      </c>
      <c r="K1813">
        <v>8.0647669999999998</v>
      </c>
      <c r="L1813">
        <v>-4.9907E-2</v>
      </c>
      <c r="M1813">
        <v>-7.3868210000000003</v>
      </c>
      <c r="N1813">
        <v>-281.72957600000001</v>
      </c>
      <c r="O1813">
        <v>-1.5708120000000001</v>
      </c>
      <c r="P1813">
        <v>-7.3909070000000003</v>
      </c>
      <c r="Q1813">
        <v>-281.73330700000002</v>
      </c>
      <c r="R1813">
        <v>-1.5694710000000001</v>
      </c>
      <c r="S1813">
        <v>0.553311</v>
      </c>
      <c r="T1813">
        <v>1.341E-3</v>
      </c>
    </row>
    <row r="1814" spans="1:20" x14ac:dyDescent="0.25">
      <c r="A1814">
        <v>1867</v>
      </c>
      <c r="B1814">
        <v>4</v>
      </c>
      <c r="C1814" t="s">
        <v>123</v>
      </c>
      <c r="D1814" t="s">
        <v>123</v>
      </c>
      <c r="E1814" t="s">
        <v>188</v>
      </c>
      <c r="F1814">
        <v>5.6013E-2</v>
      </c>
      <c r="G1814">
        <v>175.87100000000001</v>
      </c>
      <c r="H1814">
        <v>315.57100000000003</v>
      </c>
      <c r="I1814">
        <v>3.6767400000000001</v>
      </c>
      <c r="J1814">
        <v>0</v>
      </c>
      <c r="K1814">
        <v>8.0647629999999992</v>
      </c>
      <c r="L1814">
        <v>4.8791000000000001E-2</v>
      </c>
      <c r="M1814">
        <v>-7.4174610000000003</v>
      </c>
      <c r="N1814">
        <v>-280.98072400000001</v>
      </c>
      <c r="O1814">
        <v>-1.5691299999999999</v>
      </c>
      <c r="P1814">
        <v>-7.3921840000000003</v>
      </c>
      <c r="Q1814">
        <v>-281.00750699999998</v>
      </c>
      <c r="R1814">
        <v>-1.568926</v>
      </c>
      <c r="S1814">
        <v>3.6826810000000001</v>
      </c>
      <c r="T1814">
        <v>2.04E-4</v>
      </c>
    </row>
    <row r="1815" spans="1:20" x14ac:dyDescent="0.25">
      <c r="A1815">
        <v>1866</v>
      </c>
      <c r="B1815">
        <v>4</v>
      </c>
      <c r="C1815" t="s">
        <v>123</v>
      </c>
      <c r="D1815" t="s">
        <v>123</v>
      </c>
      <c r="E1815" t="s">
        <v>188</v>
      </c>
      <c r="F1815">
        <v>5.3489000000000002E-2</v>
      </c>
      <c r="G1815">
        <v>141.37</v>
      </c>
      <c r="H1815">
        <v>250.68600000000001</v>
      </c>
      <c r="I1815">
        <v>3.395105</v>
      </c>
      <c r="J1815">
        <v>0</v>
      </c>
      <c r="K1815">
        <v>8.064762</v>
      </c>
      <c r="L1815">
        <v>5.0005000000000001E-2</v>
      </c>
      <c r="M1815">
        <v>-7.3998179999999998</v>
      </c>
      <c r="N1815">
        <v>-280.028345</v>
      </c>
      <c r="O1815">
        <v>-1.5701609999999999</v>
      </c>
      <c r="P1815">
        <v>-7.3937400000000002</v>
      </c>
      <c r="Q1815">
        <v>-280.03976399999999</v>
      </c>
      <c r="R1815">
        <v>-1.568899</v>
      </c>
      <c r="S1815">
        <v>1.2936129999999999</v>
      </c>
      <c r="T1815">
        <v>1.2620000000000001E-3</v>
      </c>
    </row>
    <row r="1816" spans="1:20" x14ac:dyDescent="0.25">
      <c r="A1816">
        <v>1865</v>
      </c>
      <c r="B1816">
        <v>4</v>
      </c>
      <c r="C1816" t="s">
        <v>123</v>
      </c>
      <c r="D1816" t="s">
        <v>123</v>
      </c>
      <c r="E1816" t="s">
        <v>188</v>
      </c>
      <c r="F1816">
        <v>7.4116000000000001E-2</v>
      </c>
      <c r="G1816">
        <v>105.66</v>
      </c>
      <c r="H1816">
        <v>219.14400000000001</v>
      </c>
      <c r="I1816">
        <v>2.8091119999999998</v>
      </c>
      <c r="J1816">
        <v>0</v>
      </c>
      <c r="K1816">
        <v>8.0647789999999997</v>
      </c>
      <c r="L1816">
        <v>-4.8639000000000002E-2</v>
      </c>
      <c r="M1816">
        <v>-7.3898580000000003</v>
      </c>
      <c r="N1816">
        <v>-279.29334499999999</v>
      </c>
      <c r="O1816">
        <v>-1.5650630000000001</v>
      </c>
      <c r="P1816">
        <v>-7.394806</v>
      </c>
      <c r="Q1816">
        <v>-279.313965</v>
      </c>
      <c r="R1816">
        <v>-1.5694650000000001</v>
      </c>
      <c r="S1816">
        <v>2.1204969999999999</v>
      </c>
      <c r="T1816">
        <v>4.4019999999999997E-3</v>
      </c>
    </row>
    <row r="1817" spans="1:20" x14ac:dyDescent="0.25">
      <c r="A1817">
        <v>1860</v>
      </c>
      <c r="B1817">
        <v>4</v>
      </c>
      <c r="C1817" t="s">
        <v>121</v>
      </c>
      <c r="D1817" t="s">
        <v>121</v>
      </c>
      <c r="E1817" t="s">
        <v>188</v>
      </c>
      <c r="F1817">
        <v>8.6339999999999993E-3</v>
      </c>
      <c r="G1817">
        <v>101.29</v>
      </c>
      <c r="H1817">
        <v>374.98899999999998</v>
      </c>
      <c r="I1817">
        <v>2.9807969999999999</v>
      </c>
      <c r="J1817">
        <v>0</v>
      </c>
      <c r="K1817">
        <v>8.0647680000000008</v>
      </c>
      <c r="L1817">
        <v>4.8613999999999997E-2</v>
      </c>
      <c r="M1817">
        <v>-7.378654</v>
      </c>
      <c r="N1817">
        <v>-275.203013</v>
      </c>
      <c r="O1817">
        <v>-1.5706659999999999</v>
      </c>
      <c r="P1817">
        <v>-7.4011659999999999</v>
      </c>
      <c r="Q1817">
        <v>-275.20111100000003</v>
      </c>
      <c r="R1817">
        <v>-1.5690059999999999</v>
      </c>
      <c r="S1817">
        <v>2.2592889999999999</v>
      </c>
      <c r="T1817">
        <v>1.66E-3</v>
      </c>
    </row>
    <row r="1818" spans="1:20" x14ac:dyDescent="0.25">
      <c r="A1818">
        <v>1859</v>
      </c>
      <c r="B1818">
        <v>4</v>
      </c>
      <c r="C1818" t="s">
        <v>121</v>
      </c>
      <c r="D1818" t="s">
        <v>121</v>
      </c>
      <c r="E1818" t="s">
        <v>188</v>
      </c>
      <c r="F1818">
        <v>4.1640999999999997E-2</v>
      </c>
      <c r="G1818">
        <v>100.873</v>
      </c>
      <c r="H1818">
        <v>222.22200000000001</v>
      </c>
      <c r="I1818">
        <v>4.0492340000000002</v>
      </c>
      <c r="J1818">
        <v>0</v>
      </c>
      <c r="K1818">
        <v>8.0647780000000004</v>
      </c>
      <c r="L1818">
        <v>-4.9713E-2</v>
      </c>
      <c r="M1818">
        <v>-7.443295</v>
      </c>
      <c r="N1818">
        <v>-274.49748499999998</v>
      </c>
      <c r="O1818">
        <v>-1.561588</v>
      </c>
      <c r="P1818">
        <v>-7.4020979999999996</v>
      </c>
      <c r="Q1818">
        <v>-274.47531099999998</v>
      </c>
      <c r="R1818">
        <v>-1.5694410000000001</v>
      </c>
      <c r="S1818">
        <v>4.6784860000000004</v>
      </c>
      <c r="T1818">
        <v>7.8519999999999996E-3</v>
      </c>
    </row>
    <row r="1819" spans="1:20" x14ac:dyDescent="0.25">
      <c r="A1819">
        <v>1858</v>
      </c>
      <c r="B1819">
        <v>4</v>
      </c>
      <c r="C1819" t="s">
        <v>121</v>
      </c>
      <c r="D1819" t="s">
        <v>121</v>
      </c>
      <c r="E1819" t="s">
        <v>188</v>
      </c>
      <c r="F1819">
        <v>9.7118999999999997E-2</v>
      </c>
      <c r="G1819">
        <v>178.28200000000001</v>
      </c>
      <c r="H1819">
        <v>303.61</v>
      </c>
      <c r="I1819">
        <v>3.3546</v>
      </c>
      <c r="J1819">
        <v>0</v>
      </c>
      <c r="K1819">
        <v>8.0647739999999999</v>
      </c>
      <c r="L1819">
        <v>-4.8924000000000002E-2</v>
      </c>
      <c r="M1819">
        <v>-7.3680329999999996</v>
      </c>
      <c r="N1819">
        <v>-273.532826</v>
      </c>
      <c r="O1819">
        <v>-1.572254</v>
      </c>
      <c r="P1819">
        <v>-7.4036439999999999</v>
      </c>
      <c r="Q1819">
        <v>-273.50756799999999</v>
      </c>
      <c r="R1819">
        <v>-1.5694300000000001</v>
      </c>
      <c r="S1819">
        <v>4.3658479999999997</v>
      </c>
      <c r="T1819">
        <v>2.8249999999999998E-3</v>
      </c>
    </row>
    <row r="1820" spans="1:20" x14ac:dyDescent="0.25">
      <c r="A1820">
        <v>1857</v>
      </c>
      <c r="B1820">
        <v>4</v>
      </c>
      <c r="C1820" t="s">
        <v>121</v>
      </c>
      <c r="D1820" t="s">
        <v>121</v>
      </c>
      <c r="E1820" t="s">
        <v>188</v>
      </c>
      <c r="F1820">
        <v>2.1160999999999999E-2</v>
      </c>
      <c r="G1820">
        <v>127.548</v>
      </c>
      <c r="H1820">
        <v>286.76900000000001</v>
      </c>
      <c r="I1820">
        <v>3.0387330000000001</v>
      </c>
      <c r="J1820">
        <v>0</v>
      </c>
      <c r="K1820">
        <v>8.0647649999999995</v>
      </c>
      <c r="L1820">
        <v>4.9707000000000001E-2</v>
      </c>
      <c r="M1820">
        <v>-7.4321390000000003</v>
      </c>
      <c r="N1820">
        <v>-272.75515999999999</v>
      </c>
      <c r="O1820">
        <v>-1.5718129999999999</v>
      </c>
      <c r="P1820">
        <v>-7.4049870000000002</v>
      </c>
      <c r="Q1820">
        <v>-272.781769</v>
      </c>
      <c r="R1820">
        <v>-1.5689580000000001</v>
      </c>
      <c r="S1820">
        <v>3.8016429999999999</v>
      </c>
      <c r="T1820">
        <v>2.8549999999999999E-3</v>
      </c>
    </row>
    <row r="1821" spans="1:20" x14ac:dyDescent="0.25">
      <c r="A1821">
        <v>1856</v>
      </c>
      <c r="B1821">
        <v>4</v>
      </c>
      <c r="C1821" t="s">
        <v>121</v>
      </c>
      <c r="D1821" t="s">
        <v>121</v>
      </c>
      <c r="E1821" t="s">
        <v>188</v>
      </c>
      <c r="F1821">
        <v>2.3016000000000002E-2</v>
      </c>
      <c r="G1821">
        <v>111.426</v>
      </c>
      <c r="H1821">
        <v>344.19099999999997</v>
      </c>
      <c r="I1821">
        <v>4.2194060000000002</v>
      </c>
      <c r="J1821">
        <v>0</v>
      </c>
      <c r="K1821">
        <v>8.0647680000000008</v>
      </c>
      <c r="L1821">
        <v>-4.9116E-2</v>
      </c>
      <c r="M1821">
        <v>-7.4009179999999999</v>
      </c>
      <c r="N1821">
        <v>-272.05694499999998</v>
      </c>
      <c r="O1821">
        <v>-1.5728519999999999</v>
      </c>
      <c r="P1821">
        <v>-7.4059819999999998</v>
      </c>
      <c r="Q1821">
        <v>-272.055969</v>
      </c>
      <c r="R1821">
        <v>-1.5694589999999999</v>
      </c>
      <c r="S1821">
        <v>0.51577499999999998</v>
      </c>
      <c r="T1821">
        <v>3.3930000000000002E-3</v>
      </c>
    </row>
    <row r="1822" spans="1:20" x14ac:dyDescent="0.25">
      <c r="A1822">
        <v>1820</v>
      </c>
      <c r="B1822">
        <v>4</v>
      </c>
      <c r="C1822" t="s">
        <v>119</v>
      </c>
      <c r="D1822" t="s">
        <v>119</v>
      </c>
      <c r="E1822" t="s">
        <v>188</v>
      </c>
      <c r="F1822">
        <v>9.9751000000000006E-2</v>
      </c>
      <c r="G1822">
        <v>179.89599999999999</v>
      </c>
      <c r="H1822">
        <v>257.89499999999998</v>
      </c>
      <c r="I1822">
        <v>3.929697</v>
      </c>
      <c r="J1822">
        <v>0</v>
      </c>
      <c r="K1822">
        <v>8.0647669999999998</v>
      </c>
      <c r="L1822">
        <v>4.9732999999999999E-2</v>
      </c>
      <c r="M1822">
        <v>-7.4562989999999996</v>
      </c>
      <c r="N1822">
        <v>-242.75568100000001</v>
      </c>
      <c r="O1822">
        <v>-1.571658</v>
      </c>
      <c r="P1822">
        <v>-7.4411259999999997</v>
      </c>
      <c r="Q1822">
        <v>-242.78201300000001</v>
      </c>
      <c r="R1822">
        <v>-1.570343</v>
      </c>
      <c r="S1822">
        <v>3.0390169999999999</v>
      </c>
      <c r="T1822">
        <v>1.315E-3</v>
      </c>
    </row>
    <row r="1823" spans="1:20" x14ac:dyDescent="0.25">
      <c r="A1823">
        <v>1855</v>
      </c>
      <c r="B1823">
        <v>4</v>
      </c>
      <c r="C1823" t="s">
        <v>121</v>
      </c>
      <c r="D1823" t="s">
        <v>121</v>
      </c>
      <c r="E1823" t="s">
        <v>188</v>
      </c>
      <c r="F1823">
        <v>1.319E-2</v>
      </c>
      <c r="G1823">
        <v>134.41200000000001</v>
      </c>
      <c r="H1823">
        <v>246.67</v>
      </c>
      <c r="I1823">
        <v>3.256697</v>
      </c>
      <c r="J1823">
        <v>0</v>
      </c>
      <c r="K1823">
        <v>8.0647780000000004</v>
      </c>
      <c r="L1823">
        <v>-4.9035000000000002E-2</v>
      </c>
      <c r="M1823">
        <v>-7.3818820000000001</v>
      </c>
      <c r="N1823">
        <v>-271.10992599999997</v>
      </c>
      <c r="O1823">
        <v>-1.570222</v>
      </c>
      <c r="P1823">
        <v>-7.4075150000000001</v>
      </c>
      <c r="Q1823">
        <v>-271.08822600000002</v>
      </c>
      <c r="R1823">
        <v>-1.569448</v>
      </c>
      <c r="S1823">
        <v>3.3584610000000001</v>
      </c>
      <c r="T1823">
        <v>7.7399999999999995E-4</v>
      </c>
    </row>
    <row r="1824" spans="1:20" x14ac:dyDescent="0.25">
      <c r="A1824">
        <v>1822</v>
      </c>
      <c r="B1824">
        <v>4</v>
      </c>
      <c r="C1824" t="s">
        <v>120</v>
      </c>
      <c r="D1824" t="s">
        <v>120</v>
      </c>
      <c r="E1824" t="s">
        <v>188</v>
      </c>
      <c r="F1824">
        <v>6.3392000000000004E-2</v>
      </c>
      <c r="G1824">
        <v>109.539</v>
      </c>
      <c r="H1824">
        <v>205.048</v>
      </c>
      <c r="I1824">
        <v>3.1093250000000001</v>
      </c>
      <c r="J1824">
        <v>0</v>
      </c>
      <c r="K1824">
        <v>8.0647680000000008</v>
      </c>
      <c r="L1824">
        <v>-4.9059999999999999E-2</v>
      </c>
      <c r="M1824">
        <v>-7.3266989999999996</v>
      </c>
      <c r="N1824">
        <v>-244.420627</v>
      </c>
      <c r="O1824">
        <v>-1.5755870000000001</v>
      </c>
      <c r="P1824">
        <v>-7.4406489999999996</v>
      </c>
      <c r="Q1824">
        <v>-244.47554</v>
      </c>
      <c r="R1824">
        <v>-1.5708599999999999</v>
      </c>
      <c r="S1824">
        <v>12.649105</v>
      </c>
      <c r="T1824">
        <v>4.7270000000000003E-3</v>
      </c>
    </row>
    <row r="1825" spans="1:20" x14ac:dyDescent="0.25">
      <c r="A1825">
        <v>1854</v>
      </c>
      <c r="B1825">
        <v>4</v>
      </c>
      <c r="C1825" t="s">
        <v>121</v>
      </c>
      <c r="D1825" t="s">
        <v>121</v>
      </c>
      <c r="E1825" t="s">
        <v>188</v>
      </c>
      <c r="F1825">
        <v>7.4732999999999994E-2</v>
      </c>
      <c r="G1825">
        <v>535.26300000000003</v>
      </c>
      <c r="H1825">
        <v>1228.4829999999999</v>
      </c>
      <c r="I1825">
        <v>2.6713100000000001</v>
      </c>
      <c r="J1825">
        <v>0</v>
      </c>
      <c r="K1825">
        <v>8.0647699999999993</v>
      </c>
      <c r="L1825">
        <v>4.8854000000000002E-2</v>
      </c>
      <c r="M1825">
        <v>-7.4151280000000002</v>
      </c>
      <c r="N1825">
        <v>-270.36339099999998</v>
      </c>
      <c r="O1825">
        <v>-1.5665610000000001</v>
      </c>
      <c r="P1825">
        <v>-7.4088339999999997</v>
      </c>
      <c r="Q1825">
        <v>-270.36242700000003</v>
      </c>
      <c r="R1825">
        <v>-1.568951</v>
      </c>
      <c r="S1825">
        <v>0.63679799999999998</v>
      </c>
      <c r="T1825">
        <v>2.3909999999999999E-3</v>
      </c>
    </row>
    <row r="1826" spans="1:20" x14ac:dyDescent="0.25">
      <c r="A1826">
        <v>1853</v>
      </c>
      <c r="B1826">
        <v>4</v>
      </c>
      <c r="C1826" t="s">
        <v>121</v>
      </c>
      <c r="D1826" t="s">
        <v>121</v>
      </c>
      <c r="E1826" t="s">
        <v>188</v>
      </c>
      <c r="F1826">
        <v>7.1643999999999999E-2</v>
      </c>
      <c r="G1826">
        <v>118.31</v>
      </c>
      <c r="H1826">
        <v>256.12400000000002</v>
      </c>
      <c r="I1826">
        <v>3.205632</v>
      </c>
      <c r="J1826">
        <v>0</v>
      </c>
      <c r="K1826">
        <v>8.0647780000000004</v>
      </c>
      <c r="L1826">
        <v>-4.87E-2</v>
      </c>
      <c r="M1826">
        <v>-7.4882309999999999</v>
      </c>
      <c r="N1826">
        <v>-269.70880099999999</v>
      </c>
      <c r="O1826">
        <v>-1.5592250000000001</v>
      </c>
      <c r="P1826">
        <v>-7.4098199999999999</v>
      </c>
      <c r="Q1826">
        <v>-269.63662699999998</v>
      </c>
      <c r="R1826">
        <v>-1.569428</v>
      </c>
      <c r="S1826">
        <v>10.657107999999999</v>
      </c>
      <c r="T1826">
        <v>1.0203E-2</v>
      </c>
    </row>
    <row r="1827" spans="1:20" x14ac:dyDescent="0.25">
      <c r="A1827">
        <v>1852</v>
      </c>
      <c r="B1827">
        <v>4</v>
      </c>
      <c r="C1827" t="s">
        <v>121</v>
      </c>
      <c r="D1827" t="s">
        <v>121</v>
      </c>
      <c r="E1827" t="s">
        <v>188</v>
      </c>
      <c r="F1827">
        <v>6.3372999999999999E-2</v>
      </c>
      <c r="G1827">
        <v>183.45599999999999</v>
      </c>
      <c r="H1827">
        <v>384.35599999999999</v>
      </c>
      <c r="I1827">
        <v>3.4148809999999998</v>
      </c>
      <c r="J1827">
        <v>0</v>
      </c>
      <c r="K1827">
        <v>8.0647660000000005</v>
      </c>
      <c r="L1827">
        <v>4.9710999999999998E-2</v>
      </c>
      <c r="M1827">
        <v>-7.3948669999999996</v>
      </c>
      <c r="N1827">
        <v>-268.91168900000002</v>
      </c>
      <c r="O1827">
        <v>-1.568038</v>
      </c>
      <c r="P1827">
        <v>-7.4111750000000001</v>
      </c>
      <c r="Q1827">
        <v>-268.91082799999998</v>
      </c>
      <c r="R1827">
        <v>-1.568983</v>
      </c>
      <c r="S1827">
        <v>1.6330640000000001</v>
      </c>
      <c r="T1827">
        <v>9.4499999999999998E-4</v>
      </c>
    </row>
    <row r="1828" spans="1:20" x14ac:dyDescent="0.25">
      <c r="A1828">
        <v>1851</v>
      </c>
      <c r="B1828">
        <v>4</v>
      </c>
      <c r="C1828" t="s">
        <v>121</v>
      </c>
      <c r="D1828" t="s">
        <v>121</v>
      </c>
      <c r="E1828" t="s">
        <v>188</v>
      </c>
      <c r="F1828">
        <v>0.116783</v>
      </c>
      <c r="G1828">
        <v>142.37700000000001</v>
      </c>
      <c r="H1828">
        <v>327.32900000000001</v>
      </c>
      <c r="I1828">
        <v>3.35975</v>
      </c>
      <c r="J1828">
        <v>0</v>
      </c>
      <c r="K1828">
        <v>8.0647579999999994</v>
      </c>
      <c r="L1828">
        <v>4.8848000000000003E-2</v>
      </c>
      <c r="M1828">
        <v>-7.4512590000000003</v>
      </c>
      <c r="N1828">
        <v>-268.023301</v>
      </c>
      <c r="O1828">
        <v>-1.561774</v>
      </c>
      <c r="P1828">
        <v>-7.412693</v>
      </c>
      <c r="Q1828">
        <v>-267.943085</v>
      </c>
      <c r="R1828">
        <v>-1.5689919999999999</v>
      </c>
      <c r="S1828">
        <v>8.9006030000000003</v>
      </c>
      <c r="T1828">
        <v>7.2170000000000003E-3</v>
      </c>
    </row>
    <row r="1829" spans="1:20" x14ac:dyDescent="0.25">
      <c r="A1829">
        <v>1850</v>
      </c>
      <c r="B1829">
        <v>4</v>
      </c>
      <c r="C1829" t="s">
        <v>121</v>
      </c>
      <c r="D1829" t="s">
        <v>121</v>
      </c>
      <c r="E1829" t="s">
        <v>188</v>
      </c>
      <c r="F1829">
        <v>7.5433E-2</v>
      </c>
      <c r="G1829">
        <v>117.876</v>
      </c>
      <c r="H1829">
        <v>346.45299999999997</v>
      </c>
      <c r="I1829">
        <v>2.6930160000000001</v>
      </c>
      <c r="J1829">
        <v>0</v>
      </c>
      <c r="K1829">
        <v>8.0647699999999993</v>
      </c>
      <c r="L1829">
        <v>-4.9692E-2</v>
      </c>
      <c r="M1829">
        <v>-7.3929109999999998</v>
      </c>
      <c r="N1829">
        <v>-267.19818299999997</v>
      </c>
      <c r="O1829">
        <v>-1.5763210000000001</v>
      </c>
      <c r="P1829">
        <v>-7.4136569999999997</v>
      </c>
      <c r="Q1829">
        <v>-267.217285</v>
      </c>
      <c r="R1829">
        <v>-1.569469</v>
      </c>
      <c r="S1829">
        <v>2.8201109999999998</v>
      </c>
      <c r="T1829">
        <v>6.8519999999999996E-3</v>
      </c>
    </row>
    <row r="1830" spans="1:20" x14ac:dyDescent="0.25">
      <c r="A1830">
        <v>1849</v>
      </c>
      <c r="B1830">
        <v>4</v>
      </c>
      <c r="C1830" t="s">
        <v>121</v>
      </c>
      <c r="D1830" t="s">
        <v>121</v>
      </c>
      <c r="E1830" t="s">
        <v>188</v>
      </c>
      <c r="F1830">
        <v>4.0788999999999999E-2</v>
      </c>
      <c r="G1830">
        <v>110.741</v>
      </c>
      <c r="H1830">
        <v>243.85</v>
      </c>
      <c r="I1830">
        <v>3.506885</v>
      </c>
      <c r="J1830">
        <v>0</v>
      </c>
      <c r="K1830">
        <v>8.0647669999999998</v>
      </c>
      <c r="L1830">
        <v>4.9500000000000002E-2</v>
      </c>
      <c r="M1830">
        <v>-7.416226</v>
      </c>
      <c r="N1830">
        <v>-266.49093900000003</v>
      </c>
      <c r="O1830">
        <v>-1.569218</v>
      </c>
      <c r="P1830">
        <v>-7.4149640000000003</v>
      </c>
      <c r="Q1830">
        <v>-266.49148600000001</v>
      </c>
      <c r="R1830">
        <v>-1.568973</v>
      </c>
      <c r="S1830">
        <v>0.13758600000000001</v>
      </c>
      <c r="T1830">
        <v>2.4499999999999999E-4</v>
      </c>
    </row>
    <row r="1831" spans="1:20" x14ac:dyDescent="0.25">
      <c r="A1831">
        <v>1848</v>
      </c>
      <c r="B1831">
        <v>4</v>
      </c>
      <c r="C1831" t="s">
        <v>121</v>
      </c>
      <c r="D1831" t="s">
        <v>121</v>
      </c>
      <c r="E1831" t="s">
        <v>188</v>
      </c>
      <c r="F1831">
        <v>1.9501000000000001E-2</v>
      </c>
      <c r="G1831">
        <v>161.78100000000001</v>
      </c>
      <c r="H1831">
        <v>281.92500000000001</v>
      </c>
      <c r="I1831">
        <v>2.586999</v>
      </c>
      <c r="J1831">
        <v>0</v>
      </c>
      <c r="K1831">
        <v>8.0647680000000008</v>
      </c>
      <c r="L1831">
        <v>4.8953000000000003E-2</v>
      </c>
      <c r="M1831">
        <v>-7.4377389999999997</v>
      </c>
      <c r="N1831">
        <v>-265.51082700000001</v>
      </c>
      <c r="O1831">
        <v>-1.571726</v>
      </c>
      <c r="P1831">
        <v>-7.4164870000000001</v>
      </c>
      <c r="Q1831">
        <v>-265.52377300000001</v>
      </c>
      <c r="R1831">
        <v>-1.5689599999999999</v>
      </c>
      <c r="S1831">
        <v>2.4885259999999998</v>
      </c>
      <c r="T1831">
        <v>2.7659999999999998E-3</v>
      </c>
    </row>
    <row r="1832" spans="1:20" x14ac:dyDescent="0.25">
      <c r="A1832">
        <v>1847</v>
      </c>
      <c r="B1832">
        <v>4</v>
      </c>
      <c r="C1832" t="s">
        <v>121</v>
      </c>
      <c r="D1832" t="s">
        <v>121</v>
      </c>
      <c r="E1832" t="s">
        <v>188</v>
      </c>
      <c r="F1832">
        <v>0.106754</v>
      </c>
      <c r="G1832">
        <v>170.83500000000001</v>
      </c>
      <c r="H1832">
        <v>407.947</v>
      </c>
      <c r="I1832">
        <v>3.1444670000000001</v>
      </c>
      <c r="J1832">
        <v>0</v>
      </c>
      <c r="K1832">
        <v>8.0647780000000004</v>
      </c>
      <c r="L1832">
        <v>-4.9613999999999998E-2</v>
      </c>
      <c r="M1832">
        <v>-7.3762179999999997</v>
      </c>
      <c r="N1832">
        <v>-264.80878999999999</v>
      </c>
      <c r="O1832">
        <v>-1.571402</v>
      </c>
      <c r="P1832">
        <v>-7.4174680000000004</v>
      </c>
      <c r="Q1832">
        <v>-264.79797400000001</v>
      </c>
      <c r="R1832">
        <v>-1.5694360000000001</v>
      </c>
      <c r="S1832">
        <v>4.2644590000000004</v>
      </c>
      <c r="T1832">
        <v>1.9659999999999999E-3</v>
      </c>
    </row>
    <row r="1833" spans="1:20" x14ac:dyDescent="0.25">
      <c r="A1833">
        <v>1846</v>
      </c>
      <c r="B1833">
        <v>4</v>
      </c>
      <c r="C1833" t="s">
        <v>121</v>
      </c>
      <c r="D1833" t="s">
        <v>121</v>
      </c>
      <c r="E1833" t="s">
        <v>188</v>
      </c>
      <c r="F1833">
        <v>0.10521</v>
      </c>
      <c r="G1833">
        <v>178.25700000000001</v>
      </c>
      <c r="H1833">
        <v>273.57799999999997</v>
      </c>
      <c r="I1833">
        <v>4.4834810000000003</v>
      </c>
      <c r="J1833">
        <v>0</v>
      </c>
      <c r="K1833">
        <v>8.0647690000000001</v>
      </c>
      <c r="L1833">
        <v>4.9856999999999999E-2</v>
      </c>
      <c r="M1833">
        <v>-7.292421</v>
      </c>
      <c r="N1833">
        <v>-264.19911200000001</v>
      </c>
      <c r="O1833">
        <v>-1.5687770000000001</v>
      </c>
      <c r="P1833">
        <v>-7.4188020000000003</v>
      </c>
      <c r="Q1833">
        <v>-264.07217400000002</v>
      </c>
      <c r="R1833">
        <v>-1.5689550000000001</v>
      </c>
      <c r="S1833">
        <v>17.912375999999998</v>
      </c>
      <c r="T1833">
        <v>1.7799999999999999E-4</v>
      </c>
    </row>
    <row r="1834" spans="1:20" x14ac:dyDescent="0.25">
      <c r="A1834">
        <v>1845</v>
      </c>
      <c r="B1834">
        <v>4</v>
      </c>
      <c r="C1834" t="s">
        <v>121</v>
      </c>
      <c r="D1834" t="s">
        <v>121</v>
      </c>
      <c r="E1834" t="s">
        <v>188</v>
      </c>
      <c r="F1834">
        <v>1.8439000000000001E-2</v>
      </c>
      <c r="G1834">
        <v>142.602</v>
      </c>
      <c r="H1834">
        <v>273.14800000000002</v>
      </c>
      <c r="I1834">
        <v>2.428007</v>
      </c>
      <c r="J1834">
        <v>0</v>
      </c>
      <c r="K1834">
        <v>8.0647669999999998</v>
      </c>
      <c r="L1834">
        <v>4.8924000000000002E-2</v>
      </c>
      <c r="M1834">
        <v>-7.4281889999999997</v>
      </c>
      <c r="N1834">
        <v>-263.071392</v>
      </c>
      <c r="O1834">
        <v>-1.5705519999999999</v>
      </c>
      <c r="P1834">
        <v>-7.4203570000000001</v>
      </c>
      <c r="Q1834">
        <v>-263.10443099999998</v>
      </c>
      <c r="R1834">
        <v>-1.5689979999999999</v>
      </c>
      <c r="S1834">
        <v>3.395521</v>
      </c>
      <c r="T1834">
        <v>1.554E-3</v>
      </c>
    </row>
    <row r="1835" spans="1:20" x14ac:dyDescent="0.25">
      <c r="A1835">
        <v>1844</v>
      </c>
      <c r="B1835">
        <v>4</v>
      </c>
      <c r="C1835" t="s">
        <v>121</v>
      </c>
      <c r="D1835" t="s">
        <v>121</v>
      </c>
      <c r="E1835" t="s">
        <v>188</v>
      </c>
      <c r="F1835">
        <v>0.37185600000000002</v>
      </c>
      <c r="G1835">
        <v>157.19200000000001</v>
      </c>
      <c r="H1835">
        <v>310.798</v>
      </c>
      <c r="I1835">
        <v>4.2887209999999998</v>
      </c>
      <c r="J1835">
        <v>0</v>
      </c>
      <c r="K1835">
        <v>8.064762</v>
      </c>
      <c r="L1835">
        <v>-4.9748000000000001E-2</v>
      </c>
      <c r="M1835">
        <v>-7.3219000000000003</v>
      </c>
      <c r="N1835">
        <v>-262.466137</v>
      </c>
      <c r="O1835">
        <v>-1.5709090000000001</v>
      </c>
      <c r="P1835">
        <v>-7.4213089999999999</v>
      </c>
      <c r="Q1835">
        <v>-262.37863199999998</v>
      </c>
      <c r="R1835">
        <v>-1.569469</v>
      </c>
      <c r="S1835">
        <v>13.243636</v>
      </c>
      <c r="T1835">
        <v>1.4400000000000001E-3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91182-2442-4E5E-B6A7-6D0F6126BFE8}">
  <dimension ref="B1:P15"/>
  <sheetViews>
    <sheetView workbookViewId="0">
      <selection activeCell="J24" sqref="J24"/>
    </sheetView>
  </sheetViews>
  <sheetFormatPr baseColWidth="10" defaultRowHeight="15" x14ac:dyDescent="0.25"/>
  <cols>
    <col min="2" max="2" width="17.85546875" bestFit="1" customWidth="1"/>
    <col min="3" max="3" width="39.28515625" bestFit="1" customWidth="1"/>
  </cols>
  <sheetData>
    <row r="1" spans="2:16" ht="15.75" thickBot="1" x14ac:dyDescent="0.3"/>
    <row r="2" spans="2:16" ht="21.75" thickBot="1" x14ac:dyDescent="0.3">
      <c r="B2" s="24" t="s">
        <v>282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6"/>
    </row>
    <row r="5" spans="2:16" x14ac:dyDescent="0.25">
      <c r="B5" s="1" t="s">
        <v>187</v>
      </c>
      <c r="C5" t="s">
        <v>283</v>
      </c>
    </row>
    <row r="7" spans="2:16" x14ac:dyDescent="0.25">
      <c r="B7" s="1" t="s">
        <v>231</v>
      </c>
      <c r="C7" t="s">
        <v>284</v>
      </c>
    </row>
    <row r="8" spans="2:16" x14ac:dyDescent="0.25">
      <c r="B8" s="2">
        <v>2</v>
      </c>
      <c r="C8" s="18">
        <v>335.55591452991462</v>
      </c>
    </row>
    <row r="9" spans="2:16" x14ac:dyDescent="0.25">
      <c r="B9" s="2">
        <v>3</v>
      </c>
      <c r="C9" s="18">
        <v>297.33017614533952</v>
      </c>
    </row>
    <row r="10" spans="2:16" x14ac:dyDescent="0.25">
      <c r="B10" s="2">
        <v>4</v>
      </c>
      <c r="C10" s="18">
        <v>296.6324760087241</v>
      </c>
    </row>
    <row r="11" spans="2:16" x14ac:dyDescent="0.25">
      <c r="B11" s="2">
        <v>5</v>
      </c>
      <c r="C11" s="18">
        <v>301.9858000000001</v>
      </c>
    </row>
    <row r="12" spans="2:16" x14ac:dyDescent="0.25">
      <c r="B12" s="2">
        <v>6</v>
      </c>
      <c r="C12" s="18">
        <v>299.08653252032508</v>
      </c>
    </row>
    <row r="13" spans="2:16" x14ac:dyDescent="0.25">
      <c r="B13" s="2">
        <v>7</v>
      </c>
      <c r="C13" s="18">
        <v>301.93382589285721</v>
      </c>
    </row>
    <row r="14" spans="2:16" x14ac:dyDescent="0.25">
      <c r="B14" s="2">
        <v>8</v>
      </c>
      <c r="C14" s="18">
        <v>262.12129999999996</v>
      </c>
    </row>
    <row r="15" spans="2:16" x14ac:dyDescent="0.25">
      <c r="B15" s="2" t="s">
        <v>234</v>
      </c>
      <c r="C15" s="18">
        <v>299.33327239082143</v>
      </c>
    </row>
  </sheetData>
  <mergeCells count="1">
    <mergeCell ref="B2:P2"/>
  </mergeCell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50DFA80-7D67-4081-BCA9-F9A8734B03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Data</vt:lpstr>
      <vt:lpstr>Estadísticas Generales</vt:lpstr>
      <vt:lpstr>Sheet1</vt:lpstr>
      <vt:lpstr>Sheet2</vt:lpstr>
      <vt:lpstr>Sheet3</vt:lpstr>
      <vt:lpstr>Error Localizacion vs Velocidad</vt:lpstr>
      <vt:lpstr>Error Localizacion vs Error det</vt:lpstr>
      <vt:lpstr>Error localizacion vs Vel ang</vt:lpstr>
      <vt:lpstr>Error orientacion vs vel ang</vt:lpstr>
      <vt:lpstr>Error localizacion vs Landm det</vt:lpstr>
      <vt:lpstr>Tiempo Asociacion vs Nº Landm</vt:lpstr>
      <vt:lpstr>Hoja4</vt:lpstr>
      <vt:lpstr>Tiempo Localización vs Nº Landm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st</dc:creator>
  <cp:lastModifiedBy>david st</cp:lastModifiedBy>
  <dcterms:created xsi:type="dcterms:W3CDTF">2024-04-24T17:14:28Z</dcterms:created>
  <dcterms:modified xsi:type="dcterms:W3CDTF">2024-06-21T06:38:09Z</dcterms:modified>
</cp:coreProperties>
</file>